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Constants" sheetId="2" state="visible" r:id="rId2"/>
    <sheet xmlns:r="http://schemas.openxmlformats.org/officeDocument/2006/relationships" name="Meta-Analysis" sheetId="3" state="visible" r:id="rId3"/>
    <sheet xmlns:r="http://schemas.openxmlformats.org/officeDocument/2006/relationships" name="0.15 Tau" sheetId="4" state="visible" r:id="rId4"/>
    <sheet xmlns:r="http://schemas.openxmlformats.org/officeDocument/2006/relationships" name="0.25 Tau" sheetId="5" state="visible" r:id="rId5"/>
    <sheet xmlns:r="http://schemas.openxmlformats.org/officeDocument/2006/relationships" name="0.2 Tau" sheetId="6" state="visible" r:id="rId6"/>
  </sheets>
  <definedNames>
    <definedName name="NOM_DIAM_M">Constants!$B$1</definedName>
    <definedName name="NOM_DIAM_FT">Constants!$C$1</definedName>
    <definedName name="AIR_DENSITY_KG_M3">Constants!$B$2</definedName>
    <definedName name="AIR_DENSITY_SLG_FT3">Constants!$C$2</definedName>
    <definedName name="AIR_DENSITY_TARGET_KG_M3">Constants!$B$3</definedName>
    <definedName name="AIR_DENSITY_TARGET_SLG_FT3">Constants!$C$3</definedName>
    <definedName name="DESCENT_RATE_FT_S">Constants!$B$4</definedName>
    <definedName name="DESCENT_RATE_M_S">Constants!$C$4</definedName>
    <definedName name="ROCKET_MASS_LB">Constants!$B$5</definedName>
    <definedName name="ROCKET_MASS_KG">Constants!$C$5</definedName>
    <definedName name="NOM_SA_M2">Constants!$B$6</definedName>
    <definedName name="NOM_SA_FT2">Constants!$C$6</definedName>
    <definedName name="TARGET_DRAG_AREA_M2">Constants!$B$7</definedName>
    <definedName name="TARGET_DRAG_AREA_FT2">Constants!$C$7</definedName>
    <definedName name="ANEMOMETER_FACTOR">Constants!$B$8</definedName>
    <definedName name="LOAD_CELL_FACTOR">Constants!$B$9</definedName>
    <definedName name="TARGET_COEFF_DRAG">Constants!$B$10</definedName>
    <definedName name="WINDSPEED_THRESHOLD">Constants!$B$11</definedName>
    <definedName name="FORCE_THRESHOLD">Constants!$B$12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tx>
            <v>Drag Area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Tau'!$J$2:$J$3500</f>
            </numRef>
          </yVal>
        </ser>
        <axId val="10"/>
        <axId val="20"/>
      </scatterChart>
      <scatterChart>
        <ser>
          <idx val="1"/>
          <order val="1"/>
          <tx>
            <v>Raw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Tau'!$B$2:$B$3500</f>
            </numRef>
          </yVal>
        </ser>
        <ser>
          <idx val="2"/>
          <order val="2"/>
          <tx>
            <v>Raw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Tau'!$C$2:$C$3500</f>
            </numRef>
          </yVal>
        </ser>
        <ser>
          <idx val="3"/>
          <order val="3"/>
          <tx>
            <v>Calibrated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Tau'!$D$2:$D$3500</f>
            </numRef>
          </yVal>
        </ser>
        <ser>
          <idx val="4"/>
          <order val="4"/>
          <tx>
            <v>Averaged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Tau'!$F$2:$F$3500</f>
            </numRef>
          </yVal>
        </ser>
        <ser>
          <idx val="5"/>
          <order val="5"/>
          <tx>
            <v>Target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Tau'!$I$2:$I$3500</f>
            </numRef>
          </yVal>
        </ser>
        <axId val="10"/>
        <axId val="200"/>
      </scatterChart>
      <valAx>
        <axId val="10"/>
        <scaling>
          <orientation val="minMax"/>
          <max val="349693"/>
          <min val="0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Drag Area Axis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scatterChart>
        <ser>
          <idx val="0"/>
          <order val="0"/>
          <tx>
            <v>Drag Area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Tau'!$J$2:$J$4069</f>
            </numRef>
          </yVal>
        </ser>
        <axId val="10"/>
        <axId val="20"/>
      </scatterChart>
      <scatterChart>
        <ser>
          <idx val="1"/>
          <order val="1"/>
          <tx>
            <v>Raw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Tau'!$B$2:$B$4069</f>
            </numRef>
          </yVal>
        </ser>
        <ser>
          <idx val="2"/>
          <order val="2"/>
          <tx>
            <v>Raw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Tau'!$C$2:$C$4069</f>
            </numRef>
          </yVal>
        </ser>
        <ser>
          <idx val="3"/>
          <order val="3"/>
          <tx>
            <v>Calibrated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Tau'!$D$2:$D$4069</f>
            </numRef>
          </yVal>
        </ser>
        <ser>
          <idx val="4"/>
          <order val="4"/>
          <tx>
            <v>Averaged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Tau'!$F$2:$F$4069</f>
            </numRef>
          </yVal>
        </ser>
        <ser>
          <idx val="5"/>
          <order val="5"/>
          <tx>
            <v>Target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Tau'!$I$2:$I$4069</f>
            </numRef>
          </yVal>
        </ser>
        <axId val="10"/>
        <axId val="200"/>
      </scatterChart>
      <valAx>
        <axId val="10"/>
        <scaling>
          <orientation val="minMax"/>
          <max val="406598"/>
          <min val="0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Drag Area Axis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scatterChart>
        <ser>
          <idx val="0"/>
          <order val="0"/>
          <tx>
            <v>Drag Area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Tau'!$J$2:$J$3076</f>
            </numRef>
          </yVal>
        </ser>
        <axId val="10"/>
        <axId val="20"/>
      </scatterChart>
      <scatterChart>
        <ser>
          <idx val="1"/>
          <order val="1"/>
          <tx>
            <v>Raw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Tau'!$B$2:$B$3076</f>
            </numRef>
          </yVal>
        </ser>
        <ser>
          <idx val="2"/>
          <order val="2"/>
          <tx>
            <v>Raw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Tau'!$C$2:$C$3076</f>
            </numRef>
          </yVal>
        </ser>
        <ser>
          <idx val="3"/>
          <order val="3"/>
          <tx>
            <v>Calibrated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Tau'!$D$2:$D$3076</f>
            </numRef>
          </yVal>
        </ser>
        <ser>
          <idx val="4"/>
          <order val="4"/>
          <tx>
            <v>Averaged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Tau'!$F$2:$F$3076</f>
            </numRef>
          </yVal>
        </ser>
        <ser>
          <idx val="5"/>
          <order val="5"/>
          <tx>
            <v>Target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Tau'!$I$2:$I$3076</f>
            </numRef>
          </yVal>
        </ser>
        <axId val="10"/>
        <axId val="200"/>
      </scatterChart>
      <valAx>
        <axId val="10"/>
        <scaling>
          <orientation val="minMax"/>
          <max val="307300"/>
          <min val="0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Drag Area Axis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14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14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53" customWidth="1" min="1" max="1"/>
  </cols>
  <sheetData>
    <row r="1">
      <c r="A1" s="1" t="inlineStr">
        <is>
          <t>Nominal diamater of parachute (m | ft)</t>
        </is>
      </c>
      <c r="B1" t="n">
        <v>4.965</v>
      </c>
      <c r="C1">
        <f>NOM_DIAM_M/0.3048</f>
        <v/>
      </c>
    </row>
    <row r="2">
      <c r="A2" s="1" t="inlineStr">
        <is>
          <t xml:space="preserve">Air density during tests (kg/m^3 | slug/ft^3) </t>
        </is>
      </c>
      <c r="B2" t="n">
        <v>1.225</v>
      </c>
      <c r="C2">
        <f>AIR_DENSITY_KG_M3*0.00194032</f>
        <v/>
      </c>
    </row>
    <row r="3">
      <c r="A3" s="1" t="inlineStr">
        <is>
          <t>Air density for target descent rate (kg/m^3 | slug/ft^3)</t>
        </is>
      </c>
      <c r="B3" t="n">
        <v>1.04045</v>
      </c>
      <c r="C3">
        <f>AIR_DENSITY_TARGET_KG_M3*0.00194032</f>
        <v/>
      </c>
    </row>
    <row r="4">
      <c r="A4" s="1" t="inlineStr">
        <is>
          <t>target descent rate (ft | m)</t>
        </is>
      </c>
      <c r="B4" t="n">
        <v>112</v>
      </c>
      <c r="C4">
        <f>DESCENT_RATE_FT_S*0.3048</f>
        <v/>
      </c>
    </row>
    <row r="5">
      <c r="A5" s="1" t="inlineStr">
        <is>
          <t>Rocket Mass (lb | kg)</t>
        </is>
      </c>
      <c r="B5" t="n">
        <v>100</v>
      </c>
      <c r="C5">
        <f>ROCKET_MASS_LB*0.453</f>
        <v/>
      </c>
    </row>
    <row r="6">
      <c r="A6" s="1" t="inlineStr">
        <is>
          <t>Nominal surface area of parachute (m^2 | ft^2)</t>
        </is>
      </c>
      <c r="B6">
        <f>NOM_DIAM_M^2 * PI() * 0.25</f>
        <v/>
      </c>
      <c r="C6">
        <f>NOM_DIAM_FT^2 * PI() * 0.25</f>
        <v/>
      </c>
    </row>
    <row r="7">
      <c r="A7" s="1" t="inlineStr">
        <is>
          <t>Target Drag Area (m^2 | ft^2)</t>
        </is>
      </c>
      <c r="B7">
        <f>(2*ROCKET_MASS_KG)/(DESCENT_RATE_M_S^2 * AIR_DENSITY_TARGET_KG_M3)</f>
        <v/>
      </c>
      <c r="C7">
        <f>(2*ROCKET_MASS_LB)/(DESCENT_RATE_FT_S^2 * AIR_DENSITY_TARGET_SLG_FT3)</f>
        <v/>
      </c>
    </row>
    <row r="8">
      <c r="A8" s="1" t="inlineStr">
        <is>
          <t>Anemometer Adjustment (Calibration) Factor (unitless)</t>
        </is>
      </c>
      <c r="B8" t="n">
        <v>0.725</v>
      </c>
    </row>
    <row r="9">
      <c r="A9" s="1" t="inlineStr">
        <is>
          <t>Load Cell Adjustment (Calibration) Factor (unitless)</t>
        </is>
      </c>
      <c r="B9" t="n">
        <v>1</v>
      </c>
    </row>
    <row r="10">
      <c r="A10" s="1" t="inlineStr">
        <is>
          <t>Target Coeffcient of Drag Relative to Nominal SA (unitless)</t>
        </is>
      </c>
      <c r="B10">
        <f>TARGET_DRAG_AREA_M2/NOM_SA_M2</f>
        <v/>
      </c>
    </row>
    <row r="11">
      <c r="A11" s="1" t="inlineStr">
        <is>
          <t>The windspeed threshold at which a run is said to have commenced (ft/s)</t>
        </is>
      </c>
      <c r="B11" t="n">
        <v>10</v>
      </c>
    </row>
    <row r="12">
      <c r="A12" s="1" t="inlineStr">
        <is>
          <t>The force threshold at which a run is said to be commenced (lb)</t>
        </is>
      </c>
      <c r="B12" t="n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4"/>
  <sheetViews>
    <sheetView workbookViewId="0">
      <selection activeCell="A1" sqref="A1"/>
    </sheetView>
  </sheetViews>
  <sheetFormatPr baseColWidth="8" defaultRowHeight="15"/>
  <sheetData>
    <row r="2">
      <c r="A2" t="inlineStr">
        <is>
          <t>0.15 Tau</t>
        </is>
      </c>
      <c r="B2" t="n">
        <v>3499</v>
      </c>
      <c r="C2">
        <f>AVERAGEIFS('0.15 Tau'!J2:J3499,'0.15 Tau'!G2:G3499, "&gt;="&amp;WINDSPEED_THRESHOLD, '0.15 Tau'!F2:F3499, "&gt;="&amp;FORCE_THRESHOLD)</f>
        <v/>
      </c>
    </row>
    <row r="3">
      <c r="A3" t="inlineStr">
        <is>
          <t>0.25 Tau</t>
        </is>
      </c>
      <c r="B3" t="n">
        <v>4068</v>
      </c>
      <c r="C3">
        <f>AVERAGEIFS('0.25 Tau'!J2:J4068,'0.25 Tau'!G2:G4068, "&gt;="&amp;WINDSPEED_THRESHOLD, '0.25 Tau'!F2:F4068, "&gt;="&amp;FORCE_THRESHOLD)</f>
        <v/>
      </c>
    </row>
    <row r="4">
      <c r="A4" t="inlineStr">
        <is>
          <t>0.2 Tau</t>
        </is>
      </c>
      <c r="B4" t="n">
        <v>3075</v>
      </c>
      <c r="C4">
        <f>AVERAGEIFS('0.2 Tau'!J2:J3075,'0.2 Tau'!G2:G3075, "&gt;="&amp;WINDSPEED_THRESHOLD, '0.2 Tau'!F2:F3075, "&gt;="&amp;FORCE_THRESHOLD)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3499"/>
  <sheetViews>
    <sheetView zoomScale="55" workbookViewId="0">
      <selection activeCell="A1" sqref="A1"/>
    </sheetView>
  </sheetViews>
  <sheetFormatPr baseColWidth="8" defaultRowHeight="15"/>
  <cols>
    <col width="6" customWidth="1" min="1" max="1"/>
    <col width="15" customWidth="1" min="2" max="2"/>
    <col width="14" customWidth="1" min="3" max="3"/>
    <col width="20" customWidth="1" min="4" max="4"/>
    <col width="19" customWidth="1" min="5" max="5"/>
    <col width="18" customWidth="1" min="6" max="6"/>
    <col width="18" customWidth="1" min="7" max="7"/>
    <col width="12" customWidth="1" min="8" max="8"/>
    <col width="13" customWidth="1" min="9" max="9"/>
    <col width="17" customWidth="1" min="10" max="10"/>
    <col width="20" customWidth="1" min="11" max="11"/>
  </cols>
  <sheetData>
    <row r="1">
      <c r="A1" s="1" t="inlineStr">
        <is>
          <t>Time (ms)</t>
        </is>
      </c>
      <c r="B1" s="1" t="inlineStr">
        <is>
          <t>Anemometer Raw (m/s)</t>
        </is>
      </c>
      <c r="C1" s="1" t="inlineStr">
        <is>
          <t>Load Cell Raw (lbf)</t>
        </is>
      </c>
      <c r="D1" s="1" t="inlineStr">
        <is>
          <t>Anemometer Calibrated (m/s)</t>
        </is>
      </c>
      <c r="E1" s="1" t="inlineStr">
        <is>
          <t>Load Cell Calibrated (lbf)</t>
        </is>
      </c>
      <c r="F1" s="1" t="inlineStr">
        <is>
          <t>Load Cell Averaged (lbf)</t>
        </is>
      </c>
      <c r="G1" s="1" t="inlineStr">
        <is>
          <t>Anemometer Averaged (m/s)</t>
        </is>
      </c>
      <c r="H1" s="1" t="inlineStr">
        <is>
          <t>Anemometer (ft/s)</t>
        </is>
      </c>
      <c r="I1" s="1" t="inlineStr">
        <is>
          <t>Target Force (lbf)</t>
        </is>
      </c>
      <c r="J1" s="1" t="inlineStr">
        <is>
          <t>Drag Area [CdSo] (ft^2)</t>
        </is>
      </c>
      <c r="K1" s="1" t="inlineStr">
        <is>
          <t>Drag Coefficient (unitless)</t>
        </is>
      </c>
    </row>
    <row r="2">
      <c r="A2" t="n">
        <v>0</v>
      </c>
      <c r="B2" s="2" t="n">
        <v>0.8752683398849204</v>
      </c>
      <c r="C2" s="2" t="n">
        <v>-0.1279934014692037</v>
      </c>
      <c r="D2" s="2">
        <f>B2/ANEMOMETER_FACTOR</f>
        <v/>
      </c>
      <c r="E2" s="2">
        <f>C2/LOAD_CELL_FACTOR</f>
        <v/>
      </c>
      <c r="F2" s="2">
        <f>AVERAGE(E1:E5)</f>
        <v/>
      </c>
      <c r="G2" s="2">
        <f>AVERAGE(D2:D2)</f>
        <v/>
      </c>
      <c r="H2" s="2">
        <f>G2/0.3048</f>
        <v/>
      </c>
      <c r="I2" s="2">
        <f>(H2^2)*AIR_DENSITY_SLG_FT3*TARGET_DRAG_AREA_FT2*0.5</f>
        <v/>
      </c>
      <c r="J2" s="2">
        <f>if(H2=0, ,(2*F2)/(AIR_DENSITY_SLG_FT3*(H2)^2))</f>
        <v/>
      </c>
      <c r="K2" s="2">
        <f>J2/NOM_SA_FT2</f>
        <v/>
      </c>
    </row>
    <row r="3">
      <c r="A3" t="n">
        <v>93</v>
      </c>
      <c r="B3" s="2" t="n">
        <v>0.8552936814987238</v>
      </c>
      <c r="C3" s="2" t="n">
        <v>0.2649362028108184</v>
      </c>
      <c r="D3" s="2">
        <f>B3/ANEMOMETER_FACTOR</f>
        <v/>
      </c>
      <c r="E3" s="2">
        <f>C3/LOAD_CELL_FACTOR</f>
        <v/>
      </c>
      <c r="F3" s="2">
        <f>AVERAGE(E1:E6)</f>
        <v/>
      </c>
      <c r="G3" s="2">
        <f>AVERAGE(D3:D3)</f>
        <v/>
      </c>
      <c r="H3" s="2">
        <f>G3/0.3048</f>
        <v/>
      </c>
      <c r="I3" s="2">
        <f>(H3^2)*AIR_DENSITY_SLG_FT3*TARGET_DRAG_AREA_FT2*0.5</f>
        <v/>
      </c>
      <c r="J3" s="2">
        <f>if(H3=0, ,(2*F3)/(AIR_DENSITY_SLG_FT3*(H3)^2))</f>
        <v/>
      </c>
      <c r="K3" s="2">
        <f>J3/NOM_SA_FT2</f>
        <v/>
      </c>
    </row>
    <row r="4">
      <c r="A4" t="n">
        <v>202</v>
      </c>
      <c r="B4" s="2" t="n">
        <v>0.8419772425886887</v>
      </c>
      <c r="C4" s="2" t="n">
        <v>-1.001170296879611</v>
      </c>
      <c r="D4" s="2">
        <f>B4/ANEMOMETER_FACTOR</f>
        <v/>
      </c>
      <c r="E4" s="2">
        <f>C4/LOAD_CELL_FACTOR</f>
        <v/>
      </c>
      <c r="F4" s="2">
        <f>AVERAGE(E1:E7)</f>
        <v/>
      </c>
      <c r="G4" s="2">
        <f>AVERAGE(D4:D4)</f>
        <v/>
      </c>
      <c r="H4" s="2">
        <f>G4/0.3048</f>
        <v/>
      </c>
      <c r="I4" s="2">
        <f>(H4^2)*AIR_DENSITY_SLG_FT3*TARGET_DRAG_AREA_FT2*0.5</f>
        <v/>
      </c>
      <c r="J4" s="2">
        <f>if(H4=0, ,(2*F4)/(AIR_DENSITY_SLG_FT3*(H4)^2))</f>
        <v/>
      </c>
      <c r="K4" s="2">
        <f>J4/NOM_SA_FT2</f>
        <v/>
      </c>
    </row>
    <row r="5">
      <c r="A5" t="n">
        <v>296</v>
      </c>
      <c r="B5" s="2" t="n">
        <v>0.8419772425886887</v>
      </c>
      <c r="C5" s="2" t="n">
        <v>0.3522538927649155</v>
      </c>
      <c r="D5" s="2">
        <f>B5/ANEMOMETER_FACTOR</f>
        <v/>
      </c>
      <c r="E5" s="2">
        <f>C5/LOAD_CELL_FACTOR</f>
        <v/>
      </c>
      <c r="F5" s="2">
        <f>AVERAGE(E2:E8)</f>
        <v/>
      </c>
      <c r="G5" s="2">
        <f>AVERAGE(D5:D5)</f>
        <v/>
      </c>
      <c r="H5" s="2">
        <f>G5/0.3048</f>
        <v/>
      </c>
      <c r="I5" s="2">
        <f>(H5^2)*AIR_DENSITY_SLG_FT3*TARGET_DRAG_AREA_FT2*0.5</f>
        <v/>
      </c>
      <c r="J5" s="2">
        <f>if(H5=0, ,(2*F5)/(AIR_DENSITY_SLG_FT3*(H5)^2))</f>
        <v/>
      </c>
      <c r="K5" s="2">
        <f>J5/NOM_SA_FT2</f>
        <v/>
      </c>
    </row>
    <row r="6">
      <c r="A6" t="n">
        <v>389</v>
      </c>
      <c r="B6" s="2" t="n">
        <v>0.8952429982965189</v>
      </c>
      <c r="C6" s="2" t="n">
        <v>-0.4336053153304387</v>
      </c>
      <c r="D6" s="2">
        <f>B6/ANEMOMETER_FACTOR</f>
        <v/>
      </c>
      <c r="E6" s="2">
        <f>C6/LOAD_CELL_FACTOR</f>
        <v/>
      </c>
      <c r="F6" s="2">
        <f>AVERAGE(E3:E9)</f>
        <v/>
      </c>
      <c r="G6" s="2">
        <f>AVERAGE(D6:D6)</f>
        <v/>
      </c>
      <c r="H6" s="2">
        <f>G6/0.3048</f>
        <v/>
      </c>
      <c r="I6" s="2">
        <f>(H6^2)*AIR_DENSITY_SLG_FT3*TARGET_DRAG_AREA_FT2*0.5</f>
        <v/>
      </c>
      <c r="J6" s="2">
        <f>if(H6=0, ,(2*F6)/(AIR_DENSITY_SLG_FT3*(H6)^2))</f>
        <v/>
      </c>
      <c r="K6" s="2">
        <f>J6/NOM_SA_FT2</f>
        <v/>
      </c>
    </row>
    <row r="7">
      <c r="A7" t="n">
        <v>498</v>
      </c>
      <c r="B7" s="2" t="n">
        <v>0.7154710735043999</v>
      </c>
      <c r="C7" s="2" t="n">
        <v>0.3085950477826715</v>
      </c>
      <c r="D7" s="2">
        <f>B7/ANEMOMETER_FACTOR</f>
        <v/>
      </c>
      <c r="E7" s="2">
        <f>C7/LOAD_CELL_FACTOR</f>
        <v/>
      </c>
      <c r="F7" s="2">
        <f>AVERAGE(E4:E10)</f>
        <v/>
      </c>
      <c r="G7" s="2">
        <f>AVERAGE(D7:D7)</f>
        <v/>
      </c>
      <c r="H7" s="2">
        <f>G7/0.3048</f>
        <v/>
      </c>
      <c r="I7" s="2">
        <f>(H7^2)*AIR_DENSITY_SLG_FT3*TARGET_DRAG_AREA_FT2*0.5</f>
        <v/>
      </c>
      <c r="J7" s="2">
        <f>if(H7=0, ,(2*F7)/(AIR_DENSITY_SLG_FT3*(H7)^2))</f>
        <v/>
      </c>
      <c r="K7" s="2">
        <f>J7/NOM_SA_FT2</f>
        <v/>
      </c>
    </row>
    <row r="8">
      <c r="A8" t="n">
        <v>592</v>
      </c>
      <c r="B8" s="2" t="n">
        <v>0.6755217571617553</v>
      </c>
      <c r="C8" s="2" t="n">
        <v>0.5705481178322263</v>
      </c>
      <c r="D8" s="2">
        <f>B8/ANEMOMETER_FACTOR</f>
        <v/>
      </c>
      <c r="E8" s="2">
        <f>C8/LOAD_CELL_FACTOR</f>
        <v/>
      </c>
      <c r="F8" s="2">
        <f>AVERAGE(E5:E11)</f>
        <v/>
      </c>
      <c r="G8" s="2">
        <f>AVERAGE(D8:D8)</f>
        <v/>
      </c>
      <c r="H8" s="2">
        <f>G8/0.3048</f>
        <v/>
      </c>
      <c r="I8" s="2">
        <f>(H8^2)*AIR_DENSITY_SLG_FT3*TARGET_DRAG_AREA_FT2*0.5</f>
        <v/>
      </c>
      <c r="J8" s="2">
        <f>if(H8=0, ,(2*F8)/(AIR_DENSITY_SLG_FT3*(H8)^2))</f>
        <v/>
      </c>
      <c r="K8" s="2">
        <f>J8/NOM_SA_FT2</f>
        <v/>
      </c>
    </row>
    <row r="9">
      <c r="A9" t="n">
        <v>701</v>
      </c>
      <c r="B9" s="2" t="n">
        <v>0.6688635377811014</v>
      </c>
      <c r="C9" s="2" t="n">
        <v>0.1339596679575559</v>
      </c>
      <c r="D9" s="2">
        <f>B9/ANEMOMETER_FACTOR</f>
        <v/>
      </c>
      <c r="E9" s="2">
        <f>C9/LOAD_CELL_FACTOR</f>
        <v/>
      </c>
      <c r="F9" s="2">
        <f>AVERAGE(E6:E12)</f>
        <v/>
      </c>
      <c r="G9" s="2">
        <f>AVERAGE(D9:D9)</f>
        <v/>
      </c>
      <c r="H9" s="2">
        <f>G9/0.3048</f>
        <v/>
      </c>
      <c r="I9" s="2">
        <f>(H9^2)*AIR_DENSITY_SLG_FT3*TARGET_DRAG_AREA_FT2*0.5</f>
        <v/>
      </c>
      <c r="J9" s="2">
        <f>if(H9=0, ,(2*F9)/(AIR_DENSITY_SLG_FT3*(H9)^2))</f>
        <v/>
      </c>
      <c r="K9" s="2">
        <f>J9/NOM_SA_FT2</f>
        <v/>
      </c>
    </row>
    <row r="10">
      <c r="A10" t="n">
        <v>797</v>
      </c>
      <c r="B10" s="2" t="n">
        <v>0.6888381959314511</v>
      </c>
      <c r="C10" s="2" t="n">
        <v>0.3522538927649155</v>
      </c>
      <c r="D10" s="2">
        <f>B10/ANEMOMETER_FACTOR</f>
        <v/>
      </c>
      <c r="E10" s="2">
        <f>C10/LOAD_CELL_FACTOR</f>
        <v/>
      </c>
      <c r="F10" s="2">
        <f>AVERAGE(E7:E13)</f>
        <v/>
      </c>
      <c r="G10" s="2">
        <f>AVERAGE(D10:D10)</f>
        <v/>
      </c>
      <c r="H10" s="2">
        <f>G10/0.3048</f>
        <v/>
      </c>
      <c r="I10" s="2">
        <f>(H10^2)*AIR_DENSITY_SLG_FT3*TARGET_DRAG_AREA_FT2*0.5</f>
        <v/>
      </c>
      <c r="J10" s="2">
        <f>if(H10=0, ,(2*F10)/(AIR_DENSITY_SLG_FT3*(H10)^2))</f>
        <v/>
      </c>
      <c r="K10" s="2">
        <f>J10/NOM_SA_FT2</f>
        <v/>
      </c>
    </row>
    <row r="11">
      <c r="A11" t="n">
        <v>890</v>
      </c>
      <c r="B11" s="2" t="n">
        <v>0.7088128541069647</v>
      </c>
      <c r="C11" s="2" t="n">
        <v>0.1776185128982704</v>
      </c>
      <c r="D11" s="2">
        <f>B11/ANEMOMETER_FACTOR</f>
        <v/>
      </c>
      <c r="E11" s="2">
        <f>C11/LOAD_CELL_FACTOR</f>
        <v/>
      </c>
      <c r="F11" s="2">
        <f>AVERAGE(E8:E14)</f>
        <v/>
      </c>
      <c r="G11" s="2">
        <f>AVERAGE(D11:D11)</f>
        <v/>
      </c>
      <c r="H11" s="2">
        <f>G11/0.3048</f>
        <v/>
      </c>
      <c r="I11" s="2">
        <f>(H11^2)*AIR_DENSITY_SLG_FT3*TARGET_DRAG_AREA_FT2*0.5</f>
        <v/>
      </c>
      <c r="J11" s="2">
        <f>if(H11=0, ,(2*F11)/(AIR_DENSITY_SLG_FT3*(H11)^2))</f>
        <v/>
      </c>
      <c r="K11" s="2">
        <f>J11/NOM_SA_FT2</f>
        <v/>
      </c>
    </row>
    <row r="12">
      <c r="A12" t="n">
        <v>998</v>
      </c>
      <c r="B12" s="2" t="n">
        <v>0.8020279259261738</v>
      </c>
      <c r="C12" s="2" t="n">
        <v>0.04664197810722914</v>
      </c>
      <c r="D12" s="2">
        <f>B12/ANEMOMETER_FACTOR</f>
        <v/>
      </c>
      <c r="E12" s="2">
        <f>C12/LOAD_CELL_FACTOR</f>
        <v/>
      </c>
      <c r="F12" s="2">
        <f>AVERAGE(E9:E15)</f>
        <v/>
      </c>
      <c r="G12" s="2">
        <f>AVERAGE(D12:D12)</f>
        <v/>
      </c>
      <c r="H12" s="2">
        <f>G12/0.3048</f>
        <v/>
      </c>
      <c r="I12" s="2">
        <f>(H12^2)*AIR_DENSITY_SLG_FT3*TARGET_DRAG_AREA_FT2*0.5</f>
        <v/>
      </c>
      <c r="J12" s="2">
        <f>if(H12=0, ,(2*F12)/(AIR_DENSITY_SLG_FT3*(H12)^2))</f>
        <v/>
      </c>
      <c r="K12" s="2">
        <f>J12/NOM_SA_FT2</f>
        <v/>
      </c>
    </row>
    <row r="13">
      <c r="A13" t="n">
        <v>1092</v>
      </c>
      <c r="B13" s="2" t="n">
        <v>0.6755217571617553</v>
      </c>
      <c r="C13" s="2" t="n">
        <v>0.4832304277740569</v>
      </c>
      <c r="D13" s="2">
        <f>B13/ANEMOMETER_FACTOR</f>
        <v/>
      </c>
      <c r="E13" s="2">
        <f>C13/LOAD_CELL_FACTOR</f>
        <v/>
      </c>
      <c r="F13" s="2">
        <f>AVERAGE(E10:E16)</f>
        <v/>
      </c>
      <c r="G13" s="2">
        <f>AVERAGE(D13:D13)</f>
        <v/>
      </c>
      <c r="H13" s="2">
        <f>G13/0.3048</f>
        <v/>
      </c>
      <c r="I13" s="2">
        <f>(H13^2)*AIR_DENSITY_SLG_FT3*TARGET_DRAG_AREA_FT2*0.5</f>
        <v/>
      </c>
      <c r="J13" s="2">
        <f>if(H13=0, ,(2*F13)/(AIR_DENSITY_SLG_FT3*(H13)^2))</f>
        <v/>
      </c>
      <c r="K13" s="2">
        <f>J13/NOM_SA_FT2</f>
        <v/>
      </c>
    </row>
    <row r="14">
      <c r="A14" t="n">
        <v>1200</v>
      </c>
      <c r="B14" s="2" t="n">
        <v>0.6688635377811014</v>
      </c>
      <c r="C14" s="2" t="n">
        <v>0.3085950477826715</v>
      </c>
      <c r="D14" s="2">
        <f>B14/ANEMOMETER_FACTOR</f>
        <v/>
      </c>
      <c r="E14" s="2">
        <f>C14/LOAD_CELL_FACTOR</f>
        <v/>
      </c>
      <c r="F14" s="2">
        <f>AVERAGE(E11:E17)</f>
        <v/>
      </c>
      <c r="G14" s="2">
        <f>AVERAGE(D14:D14)</f>
        <v/>
      </c>
      <c r="H14" s="2">
        <f>G14/0.3048</f>
        <v/>
      </c>
      <c r="I14" s="2">
        <f>(H14^2)*AIR_DENSITY_SLG_FT3*TARGET_DRAG_AREA_FT2*0.5</f>
        <v/>
      </c>
      <c r="J14" s="2">
        <f>if(H14=0, ,(2*F14)/(AIR_DENSITY_SLG_FT3*(H14)^2))</f>
        <v/>
      </c>
      <c r="K14" s="2">
        <f>J14/NOM_SA_FT2</f>
        <v/>
      </c>
    </row>
    <row r="15">
      <c r="A15" t="n">
        <v>1295</v>
      </c>
      <c r="B15" s="2" t="n">
        <v>0.6888381959314511</v>
      </c>
      <c r="C15" s="2" t="n">
        <v>0.3085950477826715</v>
      </c>
      <c r="D15" s="2">
        <f>B15/ANEMOMETER_FACTOR</f>
        <v/>
      </c>
      <c r="E15" s="2">
        <f>C15/LOAD_CELL_FACTOR</f>
        <v/>
      </c>
      <c r="F15" s="2">
        <f>AVERAGE(E12:E18)</f>
        <v/>
      </c>
      <c r="G15" s="2">
        <f>AVERAGE(D15:D15)</f>
        <v/>
      </c>
      <c r="H15" s="2">
        <f>G15/0.3048</f>
        <v/>
      </c>
      <c r="I15" s="2">
        <f>(H15^2)*AIR_DENSITY_SLG_FT3*TARGET_DRAG_AREA_FT2*0.5</f>
        <v/>
      </c>
      <c r="J15" s="2">
        <f>if(H15=0, ,(2*F15)/(AIR_DENSITY_SLG_FT3*(H15)^2))</f>
        <v/>
      </c>
      <c r="K15" s="2">
        <f>J15/NOM_SA_FT2</f>
        <v/>
      </c>
    </row>
    <row r="16">
      <c r="A16" t="n">
        <v>1389</v>
      </c>
      <c r="B16" s="2" t="n">
        <v>0.6688635377811014</v>
      </c>
      <c r="C16" s="2" t="n">
        <v>-0.5645818496879422</v>
      </c>
      <c r="D16" s="2">
        <f>B16/ANEMOMETER_FACTOR</f>
        <v/>
      </c>
      <c r="E16" s="2">
        <f>C16/LOAD_CELL_FACTOR</f>
        <v/>
      </c>
      <c r="F16" s="2">
        <f>AVERAGE(E13:E19)</f>
        <v/>
      </c>
      <c r="G16" s="2">
        <f>AVERAGE(D16:D16)</f>
        <v/>
      </c>
      <c r="H16" s="2">
        <f>G16/0.3048</f>
        <v/>
      </c>
      <c r="I16" s="2">
        <f>(H16^2)*AIR_DENSITY_SLG_FT3*TARGET_DRAG_AREA_FT2*0.5</f>
        <v/>
      </c>
      <c r="J16" s="2">
        <f>if(H16=0, ,(2*F16)/(AIR_DENSITY_SLG_FT3*(H16)^2))</f>
        <v/>
      </c>
      <c r="K16" s="2">
        <f>J16/NOM_SA_FT2</f>
        <v/>
      </c>
    </row>
    <row r="17">
      <c r="A17" t="n">
        <v>1498</v>
      </c>
      <c r="B17" s="2" t="n">
        <v>0.6888381959314511</v>
      </c>
      <c r="C17" s="2" t="n">
        <v>-0.8265349181258017</v>
      </c>
      <c r="D17" s="2">
        <f>B17/ANEMOMETER_FACTOR</f>
        <v/>
      </c>
      <c r="E17" s="2">
        <f>C17/LOAD_CELL_FACTOR</f>
        <v/>
      </c>
      <c r="F17" s="2">
        <f>AVERAGE(E14:E20)</f>
        <v/>
      </c>
      <c r="G17" s="2">
        <f>AVERAGE(D17:D17)</f>
        <v/>
      </c>
      <c r="H17" s="2">
        <f>G17/0.3048</f>
        <v/>
      </c>
      <c r="I17" s="2">
        <f>(H17^2)*AIR_DENSITY_SLG_FT3*TARGET_DRAG_AREA_FT2*0.5</f>
        <v/>
      </c>
      <c r="J17" s="2">
        <f>if(H17=0, ,(2*F17)/(AIR_DENSITY_SLG_FT3*(H17)^2))</f>
        <v/>
      </c>
      <c r="K17" s="2">
        <f>J17/NOM_SA_FT2</f>
        <v/>
      </c>
    </row>
    <row r="18">
      <c r="A18" t="n">
        <v>1591</v>
      </c>
      <c r="B18" s="2" t="n">
        <v>0.6888381959314511</v>
      </c>
      <c r="C18" s="2" t="n">
        <v>0.1339596679575559</v>
      </c>
      <c r="D18" s="2">
        <f>B18/ANEMOMETER_FACTOR</f>
        <v/>
      </c>
      <c r="E18" s="2">
        <f>C18/LOAD_CELL_FACTOR</f>
        <v/>
      </c>
      <c r="F18" s="2">
        <f>AVERAGE(E15:E21)</f>
        <v/>
      </c>
      <c r="G18" s="2">
        <f>AVERAGE(D18:D18)</f>
        <v/>
      </c>
      <c r="H18" s="2">
        <f>G18/0.3048</f>
        <v/>
      </c>
      <c r="I18" s="2">
        <f>(H18^2)*AIR_DENSITY_SLG_FT3*TARGET_DRAG_AREA_FT2*0.5</f>
        <v/>
      </c>
      <c r="J18" s="2">
        <f>if(H18=0, ,(2*F18)/(AIR_DENSITY_SLG_FT3*(H18)^2))</f>
        <v/>
      </c>
      <c r="K18" s="2">
        <f>J18/NOM_SA_FT2</f>
        <v/>
      </c>
    </row>
    <row r="19">
      <c r="A19" t="n">
        <v>1700</v>
      </c>
      <c r="B19" s="2" t="n">
        <v>0.7354457317135061</v>
      </c>
      <c r="C19" s="2" t="n">
        <v>-0.6955583839530104</v>
      </c>
      <c r="D19" s="2">
        <f>B19/ANEMOMETER_FACTOR</f>
        <v/>
      </c>
      <c r="E19" s="2">
        <f>C19/LOAD_CELL_FACTOR</f>
        <v/>
      </c>
      <c r="F19" s="2">
        <f>AVERAGE(E16:E22)</f>
        <v/>
      </c>
      <c r="G19" s="2">
        <f>AVERAGE(D19:D19)</f>
        <v/>
      </c>
      <c r="H19" s="2">
        <f>G19/0.3048</f>
        <v/>
      </c>
      <c r="I19" s="2">
        <f>(H19^2)*AIR_DENSITY_SLG_FT3*TARGET_DRAG_AREA_FT2*0.5</f>
        <v/>
      </c>
      <c r="J19" s="2">
        <f>if(H19=0, ,(2*F19)/(AIR_DENSITY_SLG_FT3*(H19)^2))</f>
        <v/>
      </c>
      <c r="K19" s="2">
        <f>J19/NOM_SA_FT2</f>
        <v/>
      </c>
    </row>
    <row r="20">
      <c r="A20" t="n">
        <v>1793</v>
      </c>
      <c r="B20" s="2" t="n">
        <v>0.6821799765452052</v>
      </c>
      <c r="C20" s="2" t="n">
        <v>0.4395715827606033</v>
      </c>
      <c r="D20" s="2">
        <f>B20/ANEMOMETER_FACTOR</f>
        <v/>
      </c>
      <c r="E20" s="2">
        <f>C20/LOAD_CELL_FACTOR</f>
        <v/>
      </c>
      <c r="F20" s="2">
        <f>AVERAGE(E17:E23)</f>
        <v/>
      </c>
      <c r="G20" s="2">
        <f>AVERAGE(D20:D20)</f>
        <v/>
      </c>
      <c r="H20" s="2">
        <f>G20/0.3048</f>
        <v/>
      </c>
      <c r="I20" s="2">
        <f>(H20^2)*AIR_DENSITY_SLG_FT3*TARGET_DRAG_AREA_FT2*0.5</f>
        <v/>
      </c>
      <c r="J20" s="2">
        <f>if(H20=0, ,(2*F20)/(AIR_DENSITY_SLG_FT3*(H20)^2))</f>
        <v/>
      </c>
      <c r="K20" s="2">
        <f>J20/NOM_SA_FT2</f>
        <v/>
      </c>
    </row>
    <row r="21">
      <c r="A21" t="n">
        <v>1903</v>
      </c>
      <c r="B21" s="2" t="n">
        <v>0.8552936814987238</v>
      </c>
      <c r="C21" s="2" t="n">
        <v>0.2212773578493534</v>
      </c>
      <c r="D21" s="2">
        <f>B21/ANEMOMETER_FACTOR</f>
        <v/>
      </c>
      <c r="E21" s="2">
        <f>C21/LOAD_CELL_FACTOR</f>
        <v/>
      </c>
      <c r="F21" s="2">
        <f>AVERAGE(E18:E24)</f>
        <v/>
      </c>
      <c r="G21" s="2">
        <f>AVERAGE(D21:D21)</f>
        <v/>
      </c>
      <c r="H21" s="2">
        <f>G21/0.3048</f>
        <v/>
      </c>
      <c r="I21" s="2">
        <f>(H21^2)*AIR_DENSITY_SLG_FT3*TARGET_DRAG_AREA_FT2*0.5</f>
        <v/>
      </c>
      <c r="J21" s="2">
        <f>if(H21=0, ,(2*F21)/(AIR_DENSITY_SLG_FT3*(H21)^2))</f>
        <v/>
      </c>
      <c r="K21" s="2">
        <f>J21/NOM_SA_FT2</f>
        <v/>
      </c>
    </row>
    <row r="22">
      <c r="A22" t="n">
        <v>1997</v>
      </c>
      <c r="B22" s="2" t="n">
        <v>0.8020279259261738</v>
      </c>
      <c r="C22" s="2" t="n">
        <v>0.1776185128982704</v>
      </c>
      <c r="D22" s="2">
        <f>B22/ANEMOMETER_FACTOR</f>
        <v/>
      </c>
      <c r="E22" s="2">
        <f>C22/LOAD_CELL_FACTOR</f>
        <v/>
      </c>
      <c r="F22" s="2">
        <f>AVERAGE(E19:E25)</f>
        <v/>
      </c>
      <c r="G22" s="2">
        <f>AVERAGE(D22:D22)</f>
        <v/>
      </c>
      <c r="H22" s="2">
        <f>G22/0.3048</f>
        <v/>
      </c>
      <c r="I22" s="2">
        <f>(H22^2)*AIR_DENSITY_SLG_FT3*TARGET_DRAG_AREA_FT2*0.5</f>
        <v/>
      </c>
      <c r="J22" s="2">
        <f>if(H22=0, ,(2*F22)/(AIR_DENSITY_SLG_FT3*(H22)^2))</f>
        <v/>
      </c>
      <c r="K22" s="2">
        <f>J22/NOM_SA_FT2</f>
        <v/>
      </c>
    </row>
    <row r="23">
      <c r="A23" t="n">
        <v>2091</v>
      </c>
      <c r="B23" s="2" t="n">
        <v>0.7620786093648899</v>
      </c>
      <c r="C23" s="2" t="n">
        <v>-0.6955583839530104</v>
      </c>
      <c r="D23" s="2">
        <f>B23/ANEMOMETER_FACTOR</f>
        <v/>
      </c>
      <c r="E23" s="2">
        <f>C23/LOAD_CELL_FACTOR</f>
        <v/>
      </c>
      <c r="F23" s="2">
        <f>AVERAGE(E20:E26)</f>
        <v/>
      </c>
      <c r="G23" s="2">
        <f>AVERAGE(D23:D23)</f>
        <v/>
      </c>
      <c r="H23" s="2">
        <f>G23/0.3048</f>
        <v/>
      </c>
      <c r="I23" s="2">
        <f>(H23^2)*AIR_DENSITY_SLG_FT3*TARGET_DRAG_AREA_FT2*0.5</f>
        <v/>
      </c>
      <c r="J23" s="2">
        <f>if(H23=0, ,(2*F23)/(AIR_DENSITY_SLG_FT3*(H23)^2))</f>
        <v/>
      </c>
      <c r="K23" s="2">
        <f>J23/NOM_SA_FT2</f>
        <v/>
      </c>
    </row>
    <row r="24">
      <c r="A24" t="n">
        <v>2201</v>
      </c>
      <c r="B24" s="2" t="n">
        <v>0.8153443648024208</v>
      </c>
      <c r="C24" s="2" t="n">
        <v>0.09030082302721176</v>
      </c>
      <c r="D24" s="2">
        <f>B24/ANEMOMETER_FACTOR</f>
        <v/>
      </c>
      <c r="E24" s="2">
        <f>C24/LOAD_CELL_FACTOR</f>
        <v/>
      </c>
      <c r="F24" s="2">
        <f>AVERAGE(E21:E27)</f>
        <v/>
      </c>
      <c r="G24" s="2">
        <f>AVERAGE(D24:D24)</f>
        <v/>
      </c>
      <c r="H24" s="2">
        <f>G24/0.3048</f>
        <v/>
      </c>
      <c r="I24" s="2">
        <f>(H24^2)*AIR_DENSITY_SLG_FT3*TARGET_DRAG_AREA_FT2*0.5</f>
        <v/>
      </c>
      <c r="J24" s="2">
        <f>if(H24=0, ,(2*F24)/(AIR_DENSITY_SLG_FT3*(H24)^2))</f>
        <v/>
      </c>
      <c r="K24" s="2">
        <f>J24/NOM_SA_FT2</f>
        <v/>
      </c>
    </row>
    <row r="25">
      <c r="A25" t="n">
        <v>2296</v>
      </c>
      <c r="B25" s="2" t="n">
        <v>0.7953697064922682</v>
      </c>
      <c r="C25" s="2" t="n">
        <v>-0.2589699360430284</v>
      </c>
      <c r="D25" s="2">
        <f>B25/ANEMOMETER_FACTOR</f>
        <v/>
      </c>
      <c r="E25" s="2">
        <f>C25/LOAD_CELL_FACTOR</f>
        <v/>
      </c>
      <c r="F25" s="2">
        <f>AVERAGE(E22:E28)</f>
        <v/>
      </c>
      <c r="G25" s="2">
        <f>AVERAGE(D25:D25)</f>
        <v/>
      </c>
      <c r="H25" s="2">
        <f>G25/0.3048</f>
        <v/>
      </c>
      <c r="I25" s="2">
        <f>(H25^2)*AIR_DENSITY_SLG_FT3*TARGET_DRAG_AREA_FT2*0.5</f>
        <v/>
      </c>
      <c r="J25" s="2">
        <f>if(H25=0, ,(2*F25)/(AIR_DENSITY_SLG_FT3*(H25)^2))</f>
        <v/>
      </c>
      <c r="K25" s="2">
        <f>J25/NOM_SA_FT2</f>
        <v/>
      </c>
    </row>
    <row r="26">
      <c r="A26" t="n">
        <v>2391</v>
      </c>
      <c r="B26" s="2" t="n">
        <v>0.7887114870611747</v>
      </c>
      <c r="C26" s="2" t="n">
        <v>0.09030082302721176</v>
      </c>
      <c r="D26" s="2">
        <f>B26/ANEMOMETER_FACTOR</f>
        <v/>
      </c>
      <c r="E26" s="2">
        <f>C26/LOAD_CELL_FACTOR</f>
        <v/>
      </c>
      <c r="F26" s="2">
        <f>AVERAGE(E23:E29)</f>
        <v/>
      </c>
      <c r="G26" s="2">
        <f>AVERAGE(D26:D26)</f>
        <v/>
      </c>
      <c r="H26" s="2">
        <f>G26/0.3048</f>
        <v/>
      </c>
      <c r="I26" s="2">
        <f>(H26^2)*AIR_DENSITY_SLG_FT3*TARGET_DRAG_AREA_FT2*0.5</f>
        <v/>
      </c>
      <c r="J26" s="2">
        <f>if(H26=0, ,(2*F26)/(AIR_DENSITY_SLG_FT3*(H26)^2))</f>
        <v/>
      </c>
      <c r="K26" s="2">
        <f>J26/NOM_SA_FT2</f>
        <v/>
      </c>
    </row>
    <row r="27">
      <c r="A27" t="n">
        <v>2501</v>
      </c>
      <c r="B27" s="2" t="n">
        <v>0.5823066860864525</v>
      </c>
      <c r="C27" s="2" t="n">
        <v>0.1339596679575559</v>
      </c>
      <c r="D27" s="2">
        <f>B27/ANEMOMETER_FACTOR</f>
        <v/>
      </c>
      <c r="E27" s="2">
        <f>C27/LOAD_CELL_FACTOR</f>
        <v/>
      </c>
      <c r="F27" s="2">
        <f>AVERAGE(E24:E30)</f>
        <v/>
      </c>
      <c r="G27" s="2">
        <f>AVERAGE(D27:D27)</f>
        <v/>
      </c>
      <c r="H27" s="2">
        <f>G27/0.3048</f>
        <v/>
      </c>
      <c r="I27" s="2">
        <f>(H27^2)*AIR_DENSITY_SLG_FT3*TARGET_DRAG_AREA_FT2*0.5</f>
        <v/>
      </c>
      <c r="J27" s="2">
        <f>if(H27=0, ,(2*F27)/(AIR_DENSITY_SLG_FT3*(H27)^2))</f>
        <v/>
      </c>
      <c r="K27" s="2">
        <f>J27/NOM_SA_FT2</f>
        <v/>
      </c>
    </row>
    <row r="28">
      <c r="A28" t="n">
        <v>2595</v>
      </c>
      <c r="B28" s="2" t="n">
        <v>0.5889649054308652</v>
      </c>
      <c r="C28" s="2" t="n">
        <v>0.3959127377575582</v>
      </c>
      <c r="D28" s="2">
        <f>B28/ANEMOMETER_FACTOR</f>
        <v/>
      </c>
      <c r="E28" s="2">
        <f>C28/LOAD_CELL_FACTOR</f>
        <v/>
      </c>
      <c r="F28" s="2">
        <f>AVERAGE(E25:E31)</f>
        <v/>
      </c>
      <c r="G28" s="2">
        <f>AVERAGE(D28:D28)</f>
        <v/>
      </c>
      <c r="H28" s="2">
        <f>G28/0.3048</f>
        <v/>
      </c>
      <c r="I28" s="2">
        <f>(H28^2)*AIR_DENSITY_SLG_FT3*TARGET_DRAG_AREA_FT2*0.5</f>
        <v/>
      </c>
      <c r="J28" s="2">
        <f>if(H28=0, ,(2*F28)/(AIR_DENSITY_SLG_FT3*(H28)^2))</f>
        <v/>
      </c>
      <c r="K28" s="2">
        <f>J28/NOM_SA_FT2</f>
        <v/>
      </c>
    </row>
    <row r="29">
      <c r="A29" t="n">
        <v>2688</v>
      </c>
      <c r="B29" s="2" t="n">
        <v>0.5756484667448216</v>
      </c>
      <c r="C29" s="2" t="n">
        <v>0.09030082302721176</v>
      </c>
      <c r="D29" s="2">
        <f>B29/ANEMOMETER_FACTOR</f>
        <v/>
      </c>
      <c r="E29" s="2">
        <f>C29/LOAD_CELL_FACTOR</f>
        <v/>
      </c>
      <c r="F29" s="2">
        <f>AVERAGE(E26:E32)</f>
        <v/>
      </c>
      <c r="G29" s="2">
        <f>AVERAGE(D29:D29)</f>
        <v/>
      </c>
      <c r="H29" s="2">
        <f>G29/0.3048</f>
        <v/>
      </c>
      <c r="I29" s="2">
        <f>(H29^2)*AIR_DENSITY_SLG_FT3*TARGET_DRAG_AREA_FT2*0.5</f>
        <v/>
      </c>
      <c r="J29" s="2">
        <f>if(H29=0, ,(2*F29)/(AIR_DENSITY_SLG_FT3*(H29)^2))</f>
        <v/>
      </c>
      <c r="K29" s="2">
        <f>J29/NOM_SA_FT2</f>
        <v/>
      </c>
    </row>
    <row r="30">
      <c r="A30" t="n">
        <v>2797</v>
      </c>
      <c r="B30" s="2" t="n">
        <v>0.6222560021946819</v>
      </c>
      <c r="C30" s="2" t="n">
        <v>0.1339596679575559</v>
      </c>
      <c r="D30" s="2">
        <f>B30/ANEMOMETER_FACTOR</f>
        <v/>
      </c>
      <c r="E30" s="2">
        <f>C30/LOAD_CELL_FACTOR</f>
        <v/>
      </c>
      <c r="F30" s="2">
        <f>AVERAGE(E27:E33)</f>
        <v/>
      </c>
      <c r="G30" s="2">
        <f>AVERAGE(D30:D30)</f>
        <v/>
      </c>
      <c r="H30" s="2">
        <f>G30/0.3048</f>
        <v/>
      </c>
      <c r="I30" s="2">
        <f>(H30^2)*AIR_DENSITY_SLG_FT3*TARGET_DRAG_AREA_FT2*0.5</f>
        <v/>
      </c>
      <c r="J30" s="2">
        <f>if(H30=0, ,(2*F30)/(AIR_DENSITY_SLG_FT3*(H30)^2))</f>
        <v/>
      </c>
      <c r="K30" s="2">
        <f>J30/NOM_SA_FT2</f>
        <v/>
      </c>
    </row>
    <row r="31">
      <c r="A31" t="n">
        <v>2890</v>
      </c>
      <c r="B31" s="2" t="n">
        <v>0.5956231247780597</v>
      </c>
      <c r="C31" s="2" t="n">
        <v>0.1776185128982704</v>
      </c>
      <c r="D31" s="2">
        <f>B31/ANEMOMETER_FACTOR</f>
        <v/>
      </c>
      <c r="E31" s="2">
        <f>C31/LOAD_CELL_FACTOR</f>
        <v/>
      </c>
      <c r="F31" s="2">
        <f>AVERAGE(E28:E34)</f>
        <v/>
      </c>
      <c r="G31" s="2">
        <f>AVERAGE(D31:D31)</f>
        <v/>
      </c>
      <c r="H31" s="2">
        <f>G31/0.3048</f>
        <v/>
      </c>
      <c r="I31" s="2">
        <f>(H31^2)*AIR_DENSITY_SLG_FT3*TARGET_DRAG_AREA_FT2*0.5</f>
        <v/>
      </c>
      <c r="J31" s="2">
        <f>if(H31=0, ,(2*F31)/(AIR_DENSITY_SLG_FT3*(H31)^2))</f>
        <v/>
      </c>
      <c r="K31" s="2">
        <f>J31/NOM_SA_FT2</f>
        <v/>
      </c>
    </row>
    <row r="32">
      <c r="A32" t="n">
        <v>3000</v>
      </c>
      <c r="B32" s="2" t="n">
        <v>0.6222560021946819</v>
      </c>
      <c r="C32" s="2" t="n">
        <v>-0.6518995392082467</v>
      </c>
      <c r="D32" s="2">
        <f>B32/ANEMOMETER_FACTOR</f>
        <v/>
      </c>
      <c r="E32" s="2">
        <f>C32/LOAD_CELL_FACTOR</f>
        <v/>
      </c>
      <c r="F32" s="2">
        <f>AVERAGE(E29:E35)</f>
        <v/>
      </c>
      <c r="G32" s="2">
        <f>AVERAGE(D32:D32)</f>
        <v/>
      </c>
      <c r="H32" s="2">
        <f>G32/0.3048</f>
        <v/>
      </c>
      <c r="I32" s="2">
        <f>(H32^2)*AIR_DENSITY_SLG_FT3*TARGET_DRAG_AREA_FT2*0.5</f>
        <v/>
      </c>
      <c r="J32" s="2">
        <f>if(H32=0, ,(2*F32)/(AIR_DENSITY_SLG_FT3*(H32)^2))</f>
        <v/>
      </c>
      <c r="K32" s="2">
        <f>J32/NOM_SA_FT2</f>
        <v/>
      </c>
    </row>
    <row r="33">
      <c r="A33" t="n">
        <v>3093</v>
      </c>
      <c r="B33" s="2" t="n">
        <v>0.6155977828363479</v>
      </c>
      <c r="C33" s="2" t="n">
        <v>0.1339596679575559</v>
      </c>
      <c r="D33" s="2">
        <f>B33/ANEMOMETER_FACTOR</f>
        <v/>
      </c>
      <c r="E33" s="2">
        <f>C33/LOAD_CELL_FACTOR</f>
        <v/>
      </c>
      <c r="F33" s="2">
        <f>AVERAGE(E30:E36)</f>
        <v/>
      </c>
      <c r="G33" s="2">
        <f>AVERAGE(D33:D33)</f>
        <v/>
      </c>
      <c r="H33" s="2">
        <f>G33/0.3048</f>
        <v/>
      </c>
      <c r="I33" s="2">
        <f>(H33^2)*AIR_DENSITY_SLG_FT3*TARGET_DRAG_AREA_FT2*0.5</f>
        <v/>
      </c>
      <c r="J33" s="2">
        <f>if(H33=0, ,(2*F33)/(AIR_DENSITY_SLG_FT3*(H33)^2))</f>
        <v/>
      </c>
      <c r="K33" s="2">
        <f>J33/NOM_SA_FT2</f>
        <v/>
      </c>
    </row>
    <row r="34">
      <c r="A34" t="n">
        <v>3188</v>
      </c>
      <c r="B34" s="2" t="n">
        <v>0.5823066860864525</v>
      </c>
      <c r="C34" s="2" t="n">
        <v>0.3085950477826715</v>
      </c>
      <c r="D34" s="2">
        <f>B34/ANEMOMETER_FACTOR</f>
        <v/>
      </c>
      <c r="E34" s="2">
        <f>C34/LOAD_CELL_FACTOR</f>
        <v/>
      </c>
      <c r="F34" s="2">
        <f>AVERAGE(E31:E37)</f>
        <v/>
      </c>
      <c r="G34" s="2">
        <f>AVERAGE(D34:D34)</f>
        <v/>
      </c>
      <c r="H34" s="2">
        <f>G34/0.3048</f>
        <v/>
      </c>
      <c r="I34" s="2">
        <f>(H34^2)*AIR_DENSITY_SLG_FT3*TARGET_DRAG_AREA_FT2*0.5</f>
        <v/>
      </c>
      <c r="J34" s="2">
        <f>if(H34=0, ,(2*F34)/(AIR_DENSITY_SLG_FT3*(H34)^2))</f>
        <v/>
      </c>
      <c r="K34" s="2">
        <f>J34/NOM_SA_FT2</f>
        <v/>
      </c>
    </row>
    <row r="35">
      <c r="A35" t="n">
        <v>3297</v>
      </c>
      <c r="B35" s="2" t="n">
        <v>0.7887114870611747</v>
      </c>
      <c r="C35" s="2" t="n">
        <v>0.1339596679575559</v>
      </c>
      <c r="D35" s="2">
        <f>B35/ANEMOMETER_FACTOR</f>
        <v/>
      </c>
      <c r="E35" s="2">
        <f>C35/LOAD_CELL_FACTOR</f>
        <v/>
      </c>
      <c r="F35" s="2">
        <f>AVERAGE(E32:E38)</f>
        <v/>
      </c>
      <c r="G35" s="2">
        <f>AVERAGE(D35:D35)</f>
        <v/>
      </c>
      <c r="H35" s="2">
        <f>G35/0.3048</f>
        <v/>
      </c>
      <c r="I35" s="2">
        <f>(H35^2)*AIR_DENSITY_SLG_FT3*TARGET_DRAG_AREA_FT2*0.5</f>
        <v/>
      </c>
      <c r="J35" s="2">
        <f>if(H35=0, ,(2*F35)/(AIR_DENSITY_SLG_FT3*(H35)^2))</f>
        <v/>
      </c>
      <c r="K35" s="2">
        <f>J35/NOM_SA_FT2</f>
        <v/>
      </c>
    </row>
    <row r="36">
      <c r="A36" t="n">
        <v>3391</v>
      </c>
      <c r="B36" s="2" t="n">
        <v>0.9218758762182038</v>
      </c>
      <c r="C36" s="2" t="n">
        <v>-0.7392172286875183</v>
      </c>
      <c r="D36" s="2">
        <f>B36/ANEMOMETER_FACTOR</f>
        <v/>
      </c>
      <c r="E36" s="2">
        <f>C36/LOAD_CELL_FACTOR</f>
        <v/>
      </c>
      <c r="F36" s="2">
        <f>AVERAGE(E33:E39)</f>
        <v/>
      </c>
      <c r="G36" s="2">
        <f>AVERAGE(D36:D36)</f>
        <v/>
      </c>
      <c r="H36" s="2">
        <f>G36/0.3048</f>
        <v/>
      </c>
      <c r="I36" s="2">
        <f>(H36^2)*AIR_DENSITY_SLG_FT3*TARGET_DRAG_AREA_FT2*0.5</f>
        <v/>
      </c>
      <c r="J36" s="2">
        <f>if(H36=0, ,(2*F36)/(AIR_DENSITY_SLG_FT3*(H36)^2))</f>
        <v/>
      </c>
      <c r="K36" s="2">
        <f>J36/NOM_SA_FT2</f>
        <v/>
      </c>
    </row>
    <row r="37">
      <c r="A37" t="n">
        <v>3500</v>
      </c>
      <c r="B37" s="2" t="n">
        <v>0.9618251931856037</v>
      </c>
      <c r="C37" s="2" t="n">
        <v>0.657865807932108</v>
      </c>
      <c r="D37" s="2">
        <f>B37/ANEMOMETER_FACTOR</f>
        <v/>
      </c>
      <c r="E37" s="2">
        <f>C37/LOAD_CELL_FACTOR</f>
        <v/>
      </c>
      <c r="F37" s="2">
        <f>AVERAGE(E34:E40)</f>
        <v/>
      </c>
      <c r="G37" s="2">
        <f>AVERAGE(D37:D37)</f>
        <v/>
      </c>
      <c r="H37" s="2">
        <f>G37/0.3048</f>
        <v/>
      </c>
      <c r="I37" s="2">
        <f>(H37^2)*AIR_DENSITY_SLG_FT3*TARGET_DRAG_AREA_FT2*0.5</f>
        <v/>
      </c>
      <c r="J37" s="2">
        <f>if(H37=0, ,(2*F37)/(AIR_DENSITY_SLG_FT3*(H37)^2))</f>
        <v/>
      </c>
      <c r="K37" s="2">
        <f>J37/NOM_SA_FT2</f>
        <v/>
      </c>
    </row>
    <row r="38">
      <c r="A38" t="n">
        <v>3594</v>
      </c>
      <c r="B38" s="2" t="n">
        <v>0.995116290736366</v>
      </c>
      <c r="C38" s="2" t="n">
        <v>-0.08433455659060929</v>
      </c>
      <c r="D38" s="2">
        <f>B38/ANEMOMETER_FACTOR</f>
        <v/>
      </c>
      <c r="E38" s="2">
        <f>C38/LOAD_CELL_FACTOR</f>
        <v/>
      </c>
      <c r="F38" s="2">
        <f>AVERAGE(E35:E41)</f>
        <v/>
      </c>
      <c r="G38" s="2">
        <f>AVERAGE(D38:D38)</f>
        <v/>
      </c>
      <c r="H38" s="2">
        <f>G38/0.3048</f>
        <v/>
      </c>
      <c r="I38" s="2">
        <f>(H38^2)*AIR_DENSITY_SLG_FT3*TARGET_DRAG_AREA_FT2*0.5</f>
        <v/>
      </c>
      <c r="J38" s="2">
        <f>if(H38=0, ,(2*F38)/(AIR_DENSITY_SLG_FT3*(H38)^2))</f>
        <v/>
      </c>
      <c r="K38" s="2">
        <f>J38/NOM_SA_FT2</f>
        <v/>
      </c>
    </row>
    <row r="39">
      <c r="A39" t="n">
        <v>3688</v>
      </c>
      <c r="B39" s="2" t="n">
        <v>0.9351923151960104</v>
      </c>
      <c r="C39" s="2" t="n">
        <v>-0.5209230049123863</v>
      </c>
      <c r="D39" s="2">
        <f>B39/ANEMOMETER_FACTOR</f>
        <v/>
      </c>
      <c r="E39" s="2">
        <f>C39/LOAD_CELL_FACTOR</f>
        <v/>
      </c>
      <c r="F39" s="2">
        <f>AVERAGE(E36:E42)</f>
        <v/>
      </c>
      <c r="G39" s="2">
        <f>AVERAGE(D39:D39)</f>
        <v/>
      </c>
      <c r="H39" s="2">
        <f>G39/0.3048</f>
        <v/>
      </c>
      <c r="I39" s="2">
        <f>(H39^2)*AIR_DENSITY_SLG_FT3*TARGET_DRAG_AREA_FT2*0.5</f>
        <v/>
      </c>
      <c r="J39" s="2">
        <f>if(H39=0, ,(2*F39)/(AIR_DENSITY_SLG_FT3*(H39)^2))</f>
        <v/>
      </c>
      <c r="K39" s="2">
        <f>J39/NOM_SA_FT2</f>
        <v/>
      </c>
    </row>
    <row r="40">
      <c r="A40" t="n">
        <v>3797</v>
      </c>
      <c r="B40" s="2" t="n">
        <v>0.8752683398849204</v>
      </c>
      <c r="C40" s="2" t="n">
        <v>0.1339596679575559</v>
      </c>
      <c r="D40" s="2">
        <f>B40/ANEMOMETER_FACTOR</f>
        <v/>
      </c>
      <c r="E40" s="2">
        <f>C40/LOAD_CELL_FACTOR</f>
        <v/>
      </c>
      <c r="F40" s="2">
        <f>AVERAGE(E37:E43)</f>
        <v/>
      </c>
      <c r="G40" s="2">
        <f>AVERAGE(D40:D40)</f>
        <v/>
      </c>
      <c r="H40" s="2">
        <f>G40/0.3048</f>
        <v/>
      </c>
      <c r="I40" s="2">
        <f>(H40^2)*AIR_DENSITY_SLG_FT3*TARGET_DRAG_AREA_FT2*0.5</f>
        <v/>
      </c>
      <c r="J40" s="2">
        <f>if(H40=0, ,(2*F40)/(AIR_DENSITY_SLG_FT3*(H40)^2))</f>
        <v/>
      </c>
      <c r="K40" s="2">
        <f>J40/NOM_SA_FT2</f>
        <v/>
      </c>
    </row>
    <row r="41">
      <c r="A41" t="n">
        <v>3891</v>
      </c>
      <c r="B41" s="2" t="n">
        <v>0.8686101204200334</v>
      </c>
      <c r="C41" s="2" t="n">
        <v>-0.215311091195411</v>
      </c>
      <c r="D41" s="2">
        <f>B41/ANEMOMETER_FACTOR</f>
        <v/>
      </c>
      <c r="E41" s="2">
        <f>C41/LOAD_CELL_FACTOR</f>
        <v/>
      </c>
      <c r="F41" s="2">
        <f>AVERAGE(E38:E44)</f>
        <v/>
      </c>
      <c r="G41" s="2">
        <f>AVERAGE(D41:D41)</f>
        <v/>
      </c>
      <c r="H41" s="2">
        <f>G41/0.3048</f>
        <v/>
      </c>
      <c r="I41" s="2">
        <f>(H41^2)*AIR_DENSITY_SLG_FT3*TARGET_DRAG_AREA_FT2*0.5</f>
        <v/>
      </c>
      <c r="J41" s="2">
        <f>if(H41=0, ,(2*F41)/(AIR_DENSITY_SLG_FT3*(H41)^2))</f>
        <v/>
      </c>
      <c r="K41" s="2">
        <f>J41/NOM_SA_FT2</f>
        <v/>
      </c>
    </row>
    <row r="42">
      <c r="A42" t="n">
        <v>4000</v>
      </c>
      <c r="B42" s="2" t="n">
        <v>0.9152176567335406</v>
      </c>
      <c r="C42" s="2" t="n">
        <v>0.4395715827606033</v>
      </c>
      <c r="D42" s="2">
        <f>B42/ANEMOMETER_FACTOR</f>
        <v/>
      </c>
      <c r="E42" s="2">
        <f>C42/LOAD_CELL_FACTOR</f>
        <v/>
      </c>
      <c r="F42" s="2">
        <f>AVERAGE(E39:E45)</f>
        <v/>
      </c>
      <c r="G42" s="2">
        <f>AVERAGE(D42:D42)</f>
        <v/>
      </c>
      <c r="H42" s="2">
        <f>G42/0.3048</f>
        <v/>
      </c>
      <c r="I42" s="2">
        <f>(H42^2)*AIR_DENSITY_SLG_FT3*TARGET_DRAG_AREA_FT2*0.5</f>
        <v/>
      </c>
      <c r="J42" s="2">
        <f>if(H42=0, ,(2*F42)/(AIR_DENSITY_SLG_FT3*(H42)^2))</f>
        <v/>
      </c>
      <c r="K42" s="2">
        <f>J42/NOM_SA_FT2</f>
        <v/>
      </c>
    </row>
    <row r="43">
      <c r="A43" t="n">
        <v>4094</v>
      </c>
      <c r="B43" s="2" t="n">
        <v>0.8819265593526318</v>
      </c>
      <c r="C43" s="2" t="n">
        <v>0.1776185128982704</v>
      </c>
      <c r="D43" s="2">
        <f>B43/ANEMOMETER_FACTOR</f>
        <v/>
      </c>
      <c r="E43" s="2">
        <f>C43/LOAD_CELL_FACTOR</f>
        <v/>
      </c>
      <c r="F43" s="2">
        <f>AVERAGE(E40:E46)</f>
        <v/>
      </c>
      <c r="G43" s="2">
        <f>AVERAGE(D43:D43)</f>
        <v/>
      </c>
      <c r="H43" s="2">
        <f>G43/0.3048</f>
        <v/>
      </c>
      <c r="I43" s="2">
        <f>(H43^2)*AIR_DENSITY_SLG_FT3*TARGET_DRAG_AREA_FT2*0.5</f>
        <v/>
      </c>
      <c r="J43" s="2">
        <f>if(H43=0, ,(2*F43)/(AIR_DENSITY_SLG_FT3*(H43)^2))</f>
        <v/>
      </c>
      <c r="K43" s="2">
        <f>J43/NOM_SA_FT2</f>
        <v/>
      </c>
    </row>
    <row r="44">
      <c r="A44" t="n">
        <v>4188</v>
      </c>
      <c r="B44" s="2" t="n">
        <v>1.068356705598017</v>
      </c>
      <c r="C44" s="2" t="n">
        <v>0.3085950477826715</v>
      </c>
      <c r="D44" s="2">
        <f>B44/ANEMOMETER_FACTOR</f>
        <v/>
      </c>
      <c r="E44" s="2">
        <f>C44/LOAD_CELL_FACTOR</f>
        <v/>
      </c>
      <c r="F44" s="2">
        <f>AVERAGE(E41:E47)</f>
        <v/>
      </c>
      <c r="G44" s="2">
        <f>AVERAGE(D44:D44)</f>
        <v/>
      </c>
      <c r="H44" s="2">
        <f>G44/0.3048</f>
        <v/>
      </c>
      <c r="I44" s="2">
        <f>(H44^2)*AIR_DENSITY_SLG_FT3*TARGET_DRAG_AREA_FT2*0.5</f>
        <v/>
      </c>
      <c r="J44" s="2">
        <f>if(H44=0, ,(2*F44)/(AIR_DENSITY_SLG_FT3*(H44)^2))</f>
        <v/>
      </c>
      <c r="K44" s="2">
        <f>J44/NOM_SA_FT2</f>
        <v/>
      </c>
    </row>
    <row r="45">
      <c r="A45" t="n">
        <v>4297</v>
      </c>
      <c r="B45" s="2" t="n">
        <v>1.261445073707062</v>
      </c>
      <c r="C45" s="2" t="n">
        <v>0.7015246529977048</v>
      </c>
      <c r="D45" s="2">
        <f>B45/ANEMOMETER_FACTOR</f>
        <v/>
      </c>
      <c r="E45" s="2">
        <f>C45/LOAD_CELL_FACTOR</f>
        <v/>
      </c>
      <c r="F45" s="2">
        <f>AVERAGE(E42:E48)</f>
        <v/>
      </c>
      <c r="G45" s="2">
        <f>AVERAGE(D45:D45)</f>
        <v/>
      </c>
      <c r="H45" s="2">
        <f>G45/0.3048</f>
        <v/>
      </c>
      <c r="I45" s="2">
        <f>(H45^2)*AIR_DENSITY_SLG_FT3*TARGET_DRAG_AREA_FT2*0.5</f>
        <v/>
      </c>
      <c r="J45" s="2">
        <f>if(H45=0, ,(2*F45)/(AIR_DENSITY_SLG_FT3*(H45)^2))</f>
        <v/>
      </c>
      <c r="K45" s="2">
        <f>J45/NOM_SA_FT2</f>
        <v/>
      </c>
    </row>
    <row r="46">
      <c r="A46" t="n">
        <v>4389</v>
      </c>
      <c r="B46" s="2" t="n">
        <v>1.341343709492813</v>
      </c>
      <c r="C46" s="2" t="n">
        <v>-0.04067571170167295</v>
      </c>
      <c r="D46" s="2">
        <f>B46/ANEMOMETER_FACTOR</f>
        <v/>
      </c>
      <c r="E46" s="2">
        <f>C46/LOAD_CELL_FACTOR</f>
        <v/>
      </c>
      <c r="F46" s="2">
        <f>AVERAGE(E43:E49)</f>
        <v/>
      </c>
      <c r="G46" s="2">
        <f>AVERAGE(D46:D46)</f>
        <v/>
      </c>
      <c r="H46" s="2">
        <f>G46/0.3048</f>
        <v/>
      </c>
      <c r="I46" s="2">
        <f>(H46^2)*AIR_DENSITY_SLG_FT3*TARGET_DRAG_AREA_FT2*0.5</f>
        <v/>
      </c>
      <c r="J46" s="2">
        <f>if(H46=0, ,(2*F46)/(AIR_DENSITY_SLG_FT3*(H46)^2))</f>
        <v/>
      </c>
      <c r="K46" s="2">
        <f>J46/NOM_SA_FT2</f>
        <v/>
      </c>
    </row>
    <row r="47">
      <c r="A47" t="n">
        <v>4498</v>
      </c>
      <c r="B47" s="2" t="n">
        <v>1.214837536356713</v>
      </c>
      <c r="C47" s="2" t="n">
        <v>0.61420696287695</v>
      </c>
      <c r="D47" s="2">
        <f>B47/ANEMOMETER_FACTOR</f>
        <v/>
      </c>
      <c r="E47" s="2">
        <f>C47/LOAD_CELL_FACTOR</f>
        <v/>
      </c>
      <c r="F47" s="2">
        <f>AVERAGE(E44:E50)</f>
        <v/>
      </c>
      <c r="G47" s="2">
        <f>AVERAGE(D47:D47)</f>
        <v/>
      </c>
      <c r="H47" s="2">
        <f>G47/0.3048</f>
        <v/>
      </c>
      <c r="I47" s="2">
        <f>(H47^2)*AIR_DENSITY_SLG_FT3*TARGET_DRAG_AREA_FT2*0.5</f>
        <v/>
      </c>
      <c r="J47" s="2">
        <f>if(H47=0, ,(2*F47)/(AIR_DENSITY_SLG_FT3*(H47)^2))</f>
        <v/>
      </c>
      <c r="K47" s="2">
        <f>J47/NOM_SA_FT2</f>
        <v/>
      </c>
    </row>
    <row r="48">
      <c r="A48" t="n">
        <v>4590</v>
      </c>
      <c r="B48" s="2" t="n">
        <v>1.221495755969576</v>
      </c>
      <c r="C48" s="2" t="n">
        <v>-0.215311091195411</v>
      </c>
      <c r="D48" s="2">
        <f>B48/ANEMOMETER_FACTOR</f>
        <v/>
      </c>
      <c r="E48" s="2">
        <f>C48/LOAD_CELL_FACTOR</f>
        <v/>
      </c>
      <c r="F48" s="2">
        <f>AVERAGE(E45:E51)</f>
        <v/>
      </c>
      <c r="G48" s="2">
        <f>AVERAGE(D48:D48)</f>
        <v/>
      </c>
      <c r="H48" s="2">
        <f>G48/0.3048</f>
        <v/>
      </c>
      <c r="I48" s="2">
        <f>(H48^2)*AIR_DENSITY_SLG_FT3*TARGET_DRAG_AREA_FT2*0.5</f>
        <v/>
      </c>
      <c r="J48" s="2">
        <f>if(H48=0, ,(2*F48)/(AIR_DENSITY_SLG_FT3*(H48)^2))</f>
        <v/>
      </c>
      <c r="K48" s="2">
        <f>J48/NOM_SA_FT2</f>
        <v/>
      </c>
    </row>
    <row r="49">
      <c r="A49" t="n">
        <v>4701</v>
      </c>
      <c r="B49" s="2" t="n">
        <v>1.268103293340035</v>
      </c>
      <c r="C49" s="2" t="n">
        <v>-0.215311091195411</v>
      </c>
      <c r="D49" s="2">
        <f>B49/ANEMOMETER_FACTOR</f>
        <v/>
      </c>
      <c r="E49" s="2">
        <f>C49/LOAD_CELL_FACTOR</f>
        <v/>
      </c>
      <c r="F49" s="2">
        <f>AVERAGE(E46:E52)</f>
        <v/>
      </c>
      <c r="G49" s="2">
        <f>AVERAGE(D49:D49)</f>
        <v/>
      </c>
      <c r="H49" s="2">
        <f>G49/0.3048</f>
        <v/>
      </c>
      <c r="I49" s="2">
        <f>(H49^2)*AIR_DENSITY_SLG_FT3*TARGET_DRAG_AREA_FT2*0.5</f>
        <v/>
      </c>
      <c r="J49" s="2">
        <f>if(H49=0, ,(2*F49)/(AIR_DENSITY_SLG_FT3*(H49)^2))</f>
        <v/>
      </c>
      <c r="K49" s="2">
        <f>J49/NOM_SA_FT2</f>
        <v/>
      </c>
    </row>
    <row r="50">
      <c r="A50" t="n">
        <v>4797</v>
      </c>
      <c r="B50" s="2" t="n">
        <v>1.274761512975886</v>
      </c>
      <c r="C50" s="2" t="n">
        <v>-0.5645818496879422</v>
      </c>
      <c r="D50" s="2">
        <f>B50/ANEMOMETER_FACTOR</f>
        <v/>
      </c>
      <c r="E50" s="2">
        <f>C50/LOAD_CELL_FACTOR</f>
        <v/>
      </c>
      <c r="F50" s="2">
        <f>AVERAGE(E47:E53)</f>
        <v/>
      </c>
      <c r="G50" s="2">
        <f>AVERAGE(D50:D50)</f>
        <v/>
      </c>
      <c r="H50" s="2">
        <f>G50/0.3048</f>
        <v/>
      </c>
      <c r="I50" s="2">
        <f>(H50^2)*AIR_DENSITY_SLG_FT3*TARGET_DRAG_AREA_FT2*0.5</f>
        <v/>
      </c>
      <c r="J50" s="2">
        <f>if(H50=0, ,(2*F50)/(AIR_DENSITY_SLG_FT3*(H50)^2))</f>
        <v/>
      </c>
      <c r="K50" s="2">
        <f>J50/NOM_SA_FT2</f>
        <v/>
      </c>
    </row>
    <row r="51">
      <c r="A51" t="n">
        <v>4891</v>
      </c>
      <c r="B51" s="2" t="n">
        <v>1.268103293340035</v>
      </c>
      <c r="C51" s="2" t="n">
        <v>0.3085950477826715</v>
      </c>
      <c r="D51" s="2">
        <f>B51/ANEMOMETER_FACTOR</f>
        <v/>
      </c>
      <c r="E51" s="2">
        <f>C51/LOAD_CELL_FACTOR</f>
        <v/>
      </c>
      <c r="F51" s="2">
        <f>AVERAGE(E48:E54)</f>
        <v/>
      </c>
      <c r="G51" s="2">
        <f>AVERAGE(D51:D51)</f>
        <v/>
      </c>
      <c r="H51" s="2">
        <f>G51/0.3048</f>
        <v/>
      </c>
      <c r="I51" s="2">
        <f>(H51^2)*AIR_DENSITY_SLG_FT3*TARGET_DRAG_AREA_FT2*0.5</f>
        <v/>
      </c>
      <c r="J51" s="2">
        <f>if(H51=0, ,(2*F51)/(AIR_DENSITY_SLG_FT3*(H51)^2))</f>
        <v/>
      </c>
      <c r="K51" s="2">
        <f>J51/NOM_SA_FT2</f>
        <v/>
      </c>
    </row>
    <row r="52">
      <c r="A52" t="n">
        <v>5001</v>
      </c>
      <c r="B52" s="2" t="n">
        <v>1.321369050507464</v>
      </c>
      <c r="C52" s="2" t="n">
        <v>0.1339596679575559</v>
      </c>
      <c r="D52" s="2">
        <f>B52/ANEMOMETER_FACTOR</f>
        <v/>
      </c>
      <c r="E52" s="2">
        <f>C52/LOAD_CELL_FACTOR</f>
        <v/>
      </c>
      <c r="F52" s="2">
        <f>AVERAGE(E49:E55)</f>
        <v/>
      </c>
      <c r="G52" s="2">
        <f>AVERAGE(D52:D52)</f>
        <v/>
      </c>
      <c r="H52" s="2">
        <f>G52/0.3048</f>
        <v/>
      </c>
      <c r="I52" s="2">
        <f>(H52^2)*AIR_DENSITY_SLG_FT3*TARGET_DRAG_AREA_FT2*0.5</f>
        <v/>
      </c>
      <c r="J52" s="2">
        <f>if(H52=0, ,(2*F52)/(AIR_DENSITY_SLG_FT3*(H52)^2))</f>
        <v/>
      </c>
      <c r="K52" s="2">
        <f>J52/NOM_SA_FT2</f>
        <v/>
      </c>
    </row>
    <row r="53">
      <c r="A53" t="n">
        <v>5094</v>
      </c>
      <c r="B53" s="2" t="n">
        <v>1.507799202050162</v>
      </c>
      <c r="C53" s="2" t="n">
        <v>0.4832304277740569</v>
      </c>
      <c r="D53" s="2">
        <f>B53/ANEMOMETER_FACTOR</f>
        <v/>
      </c>
      <c r="E53" s="2">
        <f>C53/LOAD_CELL_FACTOR</f>
        <v/>
      </c>
      <c r="F53" s="2">
        <f>AVERAGE(E50:E56)</f>
        <v/>
      </c>
      <c r="G53" s="2">
        <f>AVERAGE(D53:D53)</f>
        <v/>
      </c>
      <c r="H53" s="2">
        <f>G53/0.3048</f>
        <v/>
      </c>
      <c r="I53" s="2">
        <f>(H53^2)*AIR_DENSITY_SLG_FT3*TARGET_DRAG_AREA_FT2*0.5</f>
        <v/>
      </c>
      <c r="J53" s="2">
        <f>if(H53=0, ,(2*F53)/(AIR_DENSITY_SLG_FT3*(H53)^2))</f>
        <v/>
      </c>
      <c r="K53" s="2">
        <f>J53/NOM_SA_FT2</f>
        <v/>
      </c>
    </row>
    <row r="54">
      <c r="A54" t="n">
        <v>5189</v>
      </c>
      <c r="B54" s="2" t="n">
        <v>1.507799202050162</v>
      </c>
      <c r="C54" s="2" t="n">
        <v>0.1339596679575559</v>
      </c>
      <c r="D54" s="2">
        <f>B54/ANEMOMETER_FACTOR</f>
        <v/>
      </c>
      <c r="E54" s="2">
        <f>C54/LOAD_CELL_FACTOR</f>
        <v/>
      </c>
      <c r="F54" s="2">
        <f>AVERAGE(E51:E57)</f>
        <v/>
      </c>
      <c r="G54" s="2">
        <f>AVERAGE(D54:D54)</f>
        <v/>
      </c>
      <c r="H54" s="2">
        <f>G54/0.3048</f>
        <v/>
      </c>
      <c r="I54" s="2">
        <f>(H54^2)*AIR_DENSITY_SLG_FT3*TARGET_DRAG_AREA_FT2*0.5</f>
        <v/>
      </c>
      <c r="J54" s="2">
        <f>if(H54=0, ,(2*F54)/(AIR_DENSITY_SLG_FT3*(H54)^2))</f>
        <v/>
      </c>
      <c r="K54" s="2">
        <f>J54/NOM_SA_FT2</f>
        <v/>
      </c>
    </row>
    <row r="55">
      <c r="A55" t="n">
        <v>5300</v>
      </c>
      <c r="B55" s="2" t="n">
        <v>1.521115641533129</v>
      </c>
      <c r="C55" s="2" t="n">
        <v>-0.8265349181258017</v>
      </c>
      <c r="D55" s="2">
        <f>B55/ANEMOMETER_FACTOR</f>
        <v/>
      </c>
      <c r="E55" s="2">
        <f>C55/LOAD_CELL_FACTOR</f>
        <v/>
      </c>
      <c r="F55" s="2">
        <f>AVERAGE(E52:E58)</f>
        <v/>
      </c>
      <c r="G55" s="2">
        <f>AVERAGE(D55:D55)</f>
        <v/>
      </c>
      <c r="H55" s="2">
        <f>G55/0.3048</f>
        <v/>
      </c>
      <c r="I55" s="2">
        <f>(H55^2)*AIR_DENSITY_SLG_FT3*TARGET_DRAG_AREA_FT2*0.5</f>
        <v/>
      </c>
      <c r="J55" s="2">
        <f>if(H55=0, ,(2*F55)/(AIR_DENSITY_SLG_FT3*(H55)^2))</f>
        <v/>
      </c>
      <c r="K55" s="2">
        <f>J55/NOM_SA_FT2</f>
        <v/>
      </c>
    </row>
    <row r="56">
      <c r="A56" t="n">
        <v>5393</v>
      </c>
      <c r="B56" s="2" t="n">
        <v>1.414584125994901</v>
      </c>
      <c r="C56" s="2" t="n">
        <v>0.3522538927649155</v>
      </c>
      <c r="D56" s="2">
        <f>B56/ANEMOMETER_FACTOR</f>
        <v/>
      </c>
      <c r="E56" s="2">
        <f>C56/LOAD_CELL_FACTOR</f>
        <v/>
      </c>
      <c r="F56" s="2">
        <f>AVERAGE(E53:E59)</f>
        <v/>
      </c>
      <c r="G56" s="2">
        <f>AVERAGE(D56:D56)</f>
        <v/>
      </c>
      <c r="H56" s="2">
        <f>G56/0.3048</f>
        <v/>
      </c>
      <c r="I56" s="2">
        <f>(H56^2)*AIR_DENSITY_SLG_FT3*TARGET_DRAG_AREA_FT2*0.5</f>
        <v/>
      </c>
      <c r="J56" s="2">
        <f>if(H56=0, ,(2*F56)/(AIR_DENSITY_SLG_FT3*(H56)^2))</f>
        <v/>
      </c>
      <c r="K56" s="2">
        <f>J56/NOM_SA_FT2</f>
        <v/>
      </c>
    </row>
    <row r="57">
      <c r="A57" t="n">
        <v>5503</v>
      </c>
      <c r="B57" s="2" t="n">
        <v>1.374634807859476</v>
      </c>
      <c r="C57" s="2" t="n">
        <v>-0.5645818496879422</v>
      </c>
      <c r="D57" s="2">
        <f>B57/ANEMOMETER_FACTOR</f>
        <v/>
      </c>
      <c r="E57" s="2">
        <f>C57/LOAD_CELL_FACTOR</f>
        <v/>
      </c>
      <c r="F57" s="2">
        <f>AVERAGE(E54:E60)</f>
        <v/>
      </c>
      <c r="G57" s="2">
        <f>AVERAGE(D57:D57)</f>
        <v/>
      </c>
      <c r="H57" s="2">
        <f>G57/0.3048</f>
        <v/>
      </c>
      <c r="I57" s="2">
        <f>(H57^2)*AIR_DENSITY_SLG_FT3*TARGET_DRAG_AREA_FT2*0.5</f>
        <v/>
      </c>
      <c r="J57" s="2">
        <f>if(H57=0, ,(2*F57)/(AIR_DENSITY_SLG_FT3*(H57)^2))</f>
        <v/>
      </c>
      <c r="K57" s="2">
        <f>J57/NOM_SA_FT2</f>
        <v/>
      </c>
    </row>
    <row r="58">
      <c r="A58" t="n">
        <v>5596</v>
      </c>
      <c r="B58" s="2" t="n">
        <v>1.434558785101713</v>
      </c>
      <c r="C58" s="2" t="n">
        <v>0.1339596679575559</v>
      </c>
      <c r="D58" s="2">
        <f>B58/ANEMOMETER_FACTOR</f>
        <v/>
      </c>
      <c r="E58" s="2">
        <f>C58/LOAD_CELL_FACTOR</f>
        <v/>
      </c>
      <c r="F58" s="2">
        <f>AVERAGE(E55:E61)</f>
        <v/>
      </c>
      <c r="G58" s="2">
        <f>AVERAGE(D58:D58)</f>
        <v/>
      </c>
      <c r="H58" s="2">
        <f>G58/0.3048</f>
        <v/>
      </c>
      <c r="I58" s="2">
        <f>(H58^2)*AIR_DENSITY_SLG_FT3*TARGET_DRAG_AREA_FT2*0.5</f>
        <v/>
      </c>
      <c r="J58" s="2">
        <f>if(H58=0, ,(2*F58)/(AIR_DENSITY_SLG_FT3*(H58)^2))</f>
        <v/>
      </c>
      <c r="K58" s="2">
        <f>J58/NOM_SA_FT2</f>
        <v/>
      </c>
    </row>
    <row r="59">
      <c r="A59" t="n">
        <v>5691</v>
      </c>
      <c r="B59" s="2" t="n">
        <v>1.354660148830812</v>
      </c>
      <c r="C59" s="2" t="n">
        <v>-0.04067571170167295</v>
      </c>
      <c r="D59" s="2">
        <f>B59/ANEMOMETER_FACTOR</f>
        <v/>
      </c>
      <c r="E59" s="2">
        <f>C59/LOAD_CELL_FACTOR</f>
        <v/>
      </c>
      <c r="F59" s="2">
        <f>AVERAGE(E56:E62)</f>
        <v/>
      </c>
      <c r="G59" s="2">
        <f>AVERAGE(D59:D59)</f>
        <v/>
      </c>
      <c r="H59" s="2">
        <f>G59/0.3048</f>
        <v/>
      </c>
      <c r="I59" s="2">
        <f>(H59^2)*AIR_DENSITY_SLG_FT3*TARGET_DRAG_AREA_FT2*0.5</f>
        <v/>
      </c>
      <c r="J59" s="2">
        <f>if(H59=0, ,(2*F59)/(AIR_DENSITY_SLG_FT3*(H59)^2))</f>
        <v/>
      </c>
      <c r="K59" s="2">
        <f>J59/NOM_SA_FT2</f>
        <v/>
      </c>
    </row>
    <row r="60">
      <c r="A60" t="n">
        <v>5802</v>
      </c>
      <c r="B60" s="2" t="n">
        <v>1.374634807859476</v>
      </c>
      <c r="C60" s="2" t="n">
        <v>0.2212773578493534</v>
      </c>
      <c r="D60" s="2">
        <f>B60/ANEMOMETER_FACTOR</f>
        <v/>
      </c>
      <c r="E60" s="2">
        <f>C60/LOAD_CELL_FACTOR</f>
        <v/>
      </c>
      <c r="F60" s="2">
        <f>AVERAGE(E57:E63)</f>
        <v/>
      </c>
      <c r="G60" s="2">
        <f>AVERAGE(D60:D60)</f>
        <v/>
      </c>
      <c r="H60" s="2">
        <f>G60/0.3048</f>
        <v/>
      </c>
      <c r="I60" s="2">
        <f>(H60^2)*AIR_DENSITY_SLG_FT3*TARGET_DRAG_AREA_FT2*0.5</f>
        <v/>
      </c>
      <c r="J60" s="2">
        <f>if(H60=0, ,(2*F60)/(AIR_DENSITY_SLG_FT3*(H60)^2))</f>
        <v/>
      </c>
      <c r="K60" s="2">
        <f>J60/NOM_SA_FT2</f>
        <v/>
      </c>
    </row>
    <row r="61">
      <c r="A61" t="n">
        <v>5895</v>
      </c>
      <c r="B61" s="2" t="n">
        <v>1.561064960051942</v>
      </c>
      <c r="C61" s="2" t="n">
        <v>0.61420696287695</v>
      </c>
      <c r="D61" s="2">
        <f>B61/ANEMOMETER_FACTOR</f>
        <v/>
      </c>
      <c r="E61" s="2">
        <f>C61/LOAD_CELL_FACTOR</f>
        <v/>
      </c>
      <c r="F61" s="2">
        <f>AVERAGE(E58:E64)</f>
        <v/>
      </c>
      <c r="G61" s="2">
        <f>AVERAGE(D61:D61)</f>
        <v/>
      </c>
      <c r="H61" s="2">
        <f>G61/0.3048</f>
        <v/>
      </c>
      <c r="I61" s="2">
        <f>(H61^2)*AIR_DENSITY_SLG_FT3*TARGET_DRAG_AREA_FT2*0.5</f>
        <v/>
      </c>
      <c r="J61" s="2">
        <f>if(H61=0, ,(2*F61)/(AIR_DENSITY_SLG_FT3*(H61)^2))</f>
        <v/>
      </c>
      <c r="K61" s="2">
        <f>J61/NOM_SA_FT2</f>
        <v/>
      </c>
    </row>
    <row r="62">
      <c r="A62" t="n">
        <v>5989</v>
      </c>
      <c r="B62" s="2" t="n">
        <v>1.634305377609353</v>
      </c>
      <c r="C62" s="2" t="n">
        <v>-0.1716522463374686</v>
      </c>
      <c r="D62" s="2">
        <f>B62/ANEMOMETER_FACTOR</f>
        <v/>
      </c>
      <c r="E62" s="2">
        <f>C62/LOAD_CELL_FACTOR</f>
        <v/>
      </c>
      <c r="F62" s="2">
        <f>AVERAGE(E59:E65)</f>
        <v/>
      </c>
      <c r="G62" s="2">
        <f>AVERAGE(D62:D62)</f>
        <v/>
      </c>
      <c r="H62" s="2">
        <f>G62/0.3048</f>
        <v/>
      </c>
      <c r="I62" s="2">
        <f>(H62^2)*AIR_DENSITY_SLG_FT3*TARGET_DRAG_AREA_FT2*0.5</f>
        <v/>
      </c>
      <c r="J62" s="2">
        <f>if(H62=0, ,(2*F62)/(AIR_DENSITY_SLG_FT3*(H62)^2))</f>
        <v/>
      </c>
      <c r="K62" s="2">
        <f>J62/NOM_SA_FT2</f>
        <v/>
      </c>
    </row>
    <row r="63">
      <c r="A63" t="n">
        <v>6098</v>
      </c>
      <c r="B63" s="2" t="n">
        <v>1.620988938027148</v>
      </c>
      <c r="C63" s="2" t="n">
        <v>0.2212773578493534</v>
      </c>
      <c r="D63" s="2">
        <f>B63/ANEMOMETER_FACTOR</f>
        <v/>
      </c>
      <c r="E63" s="2">
        <f>C63/LOAD_CELL_FACTOR</f>
        <v/>
      </c>
      <c r="F63" s="2">
        <f>AVERAGE(E60:E66)</f>
        <v/>
      </c>
      <c r="G63" s="2">
        <f>AVERAGE(D63:D63)</f>
        <v/>
      </c>
      <c r="H63" s="2">
        <f>G63/0.3048</f>
        <v/>
      </c>
      <c r="I63" s="2">
        <f>(H63^2)*AIR_DENSITY_SLG_FT3*TARGET_DRAG_AREA_FT2*0.5</f>
        <v/>
      </c>
      <c r="J63" s="2">
        <f>if(H63=0, ,(2*F63)/(AIR_DENSITY_SLG_FT3*(H63)^2))</f>
        <v/>
      </c>
      <c r="K63" s="2">
        <f>J63/NOM_SA_FT2</f>
        <v/>
      </c>
    </row>
    <row r="64">
      <c r="A64" t="n">
        <v>6191</v>
      </c>
      <c r="B64" s="2" t="n">
        <v>1.481166323119142</v>
      </c>
      <c r="C64" s="2" t="n">
        <v>0.2212773578493534</v>
      </c>
      <c r="D64" s="2">
        <f>B64/ANEMOMETER_FACTOR</f>
        <v/>
      </c>
      <c r="E64" s="2">
        <f>C64/LOAD_CELL_FACTOR</f>
        <v/>
      </c>
      <c r="F64" s="2">
        <f>AVERAGE(E61:E67)</f>
        <v/>
      </c>
      <c r="G64" s="2">
        <f>AVERAGE(D64:D64)</f>
        <v/>
      </c>
      <c r="H64" s="2">
        <f>G64/0.3048</f>
        <v/>
      </c>
      <c r="I64" s="2">
        <f>(H64^2)*AIR_DENSITY_SLG_FT3*TARGET_DRAG_AREA_FT2*0.5</f>
        <v/>
      </c>
      <c r="J64" s="2">
        <f>if(H64=0, ,(2*F64)/(AIR_DENSITY_SLG_FT3*(H64)^2))</f>
        <v/>
      </c>
      <c r="K64" s="2">
        <f>J64/NOM_SA_FT2</f>
        <v/>
      </c>
    </row>
    <row r="65">
      <c r="A65" t="n">
        <v>6300</v>
      </c>
      <c r="B65" s="2" t="n">
        <v>1.514457421790189</v>
      </c>
      <c r="C65" s="2" t="n">
        <v>0.1776185128982704</v>
      </c>
      <c r="D65" s="2">
        <f>B65/ANEMOMETER_FACTOR</f>
        <v/>
      </c>
      <c r="E65" s="2">
        <f>C65/LOAD_CELL_FACTOR</f>
        <v/>
      </c>
      <c r="F65" s="2">
        <f>AVERAGE(E62:E68)</f>
        <v/>
      </c>
      <c r="G65" s="2">
        <f>AVERAGE(D65:D65)</f>
        <v/>
      </c>
      <c r="H65" s="2">
        <f>G65/0.3048</f>
        <v/>
      </c>
      <c r="I65" s="2">
        <f>(H65^2)*AIR_DENSITY_SLG_FT3*TARGET_DRAG_AREA_FT2*0.5</f>
        <v/>
      </c>
      <c r="J65" s="2">
        <f>if(H65=0, ,(2*F65)/(AIR_DENSITY_SLG_FT3*(H65)^2))</f>
        <v/>
      </c>
      <c r="K65" s="2">
        <f>J65/NOM_SA_FT2</f>
        <v/>
      </c>
    </row>
    <row r="66">
      <c r="A66" t="n">
        <v>6393</v>
      </c>
      <c r="B66" s="2" t="n">
        <v>1.487824542847536</v>
      </c>
      <c r="C66" s="2" t="n">
        <v>-0.04067571170167295</v>
      </c>
      <c r="D66" s="2">
        <f>B66/ANEMOMETER_FACTOR</f>
        <v/>
      </c>
      <c r="E66" s="2">
        <f>C66/LOAD_CELL_FACTOR</f>
        <v/>
      </c>
      <c r="F66" s="2">
        <f>AVERAGE(E63:E69)</f>
        <v/>
      </c>
      <c r="G66" s="2">
        <f>AVERAGE(D66:D66)</f>
        <v/>
      </c>
      <c r="H66" s="2">
        <f>G66/0.3048</f>
        <v/>
      </c>
      <c r="I66" s="2">
        <f>(H66^2)*AIR_DENSITY_SLG_FT3*TARGET_DRAG_AREA_FT2*0.5</f>
        <v/>
      </c>
      <c r="J66" s="2">
        <f>if(H66=0, ,(2*F66)/(AIR_DENSITY_SLG_FT3*(H66)^2))</f>
        <v/>
      </c>
      <c r="K66" s="2">
        <f>J66/NOM_SA_FT2</f>
        <v/>
      </c>
    </row>
    <row r="67">
      <c r="A67" t="n">
        <v>6502</v>
      </c>
      <c r="B67" s="2" t="n">
        <v>1.434558785101713</v>
      </c>
      <c r="C67" s="2" t="n">
        <v>0.3959127377575582</v>
      </c>
      <c r="D67" s="2">
        <f>B67/ANEMOMETER_FACTOR</f>
        <v/>
      </c>
      <c r="E67" s="2">
        <f>C67/LOAD_CELL_FACTOR</f>
        <v/>
      </c>
      <c r="F67" s="2">
        <f>AVERAGE(E64:E70)</f>
        <v/>
      </c>
      <c r="G67" s="2">
        <f>AVERAGE(D67:D67)</f>
        <v/>
      </c>
      <c r="H67" s="2">
        <f>G67/0.3048</f>
        <v/>
      </c>
      <c r="I67" s="2">
        <f>(H67^2)*AIR_DENSITY_SLG_FT3*TARGET_DRAG_AREA_FT2*0.5</f>
        <v/>
      </c>
      <c r="J67" s="2">
        <f>if(H67=0, ,(2*F67)/(AIR_DENSITY_SLG_FT3*(H67)^2))</f>
        <v/>
      </c>
      <c r="K67" s="2">
        <f>J67/NOM_SA_FT2</f>
        <v/>
      </c>
    </row>
    <row r="68">
      <c r="A68" t="n">
        <v>6597</v>
      </c>
      <c r="B68" s="2" t="n">
        <v>1.640963597404848</v>
      </c>
      <c r="C68" s="2" t="n">
        <v>0.3959127377575582</v>
      </c>
      <c r="D68" s="2">
        <f>B68/ANEMOMETER_FACTOR</f>
        <v/>
      </c>
      <c r="E68" s="2">
        <f>C68/LOAD_CELL_FACTOR</f>
        <v/>
      </c>
      <c r="F68" s="2">
        <f>AVERAGE(E65:E71)</f>
        <v/>
      </c>
      <c r="G68" s="2">
        <f>AVERAGE(D68:D68)</f>
        <v/>
      </c>
      <c r="H68" s="2">
        <f>G68/0.3048</f>
        <v/>
      </c>
      <c r="I68" s="2">
        <f>(H68^2)*AIR_DENSITY_SLG_FT3*TARGET_DRAG_AREA_FT2*0.5</f>
        <v/>
      </c>
      <c r="J68" s="2">
        <f>if(H68=0, ,(2*F68)/(AIR_DENSITY_SLG_FT3*(H68)^2))</f>
        <v/>
      </c>
      <c r="K68" s="2">
        <f>J68/NOM_SA_FT2</f>
        <v/>
      </c>
    </row>
    <row r="69">
      <c r="A69" t="n">
        <v>6692</v>
      </c>
      <c r="B69" s="2" t="n">
        <v>1.700887575696186</v>
      </c>
      <c r="C69" s="2" t="n">
        <v>0.61420696287695</v>
      </c>
      <c r="D69" s="2">
        <f>B69/ANEMOMETER_FACTOR</f>
        <v/>
      </c>
      <c r="E69" s="2">
        <f>C69/LOAD_CELL_FACTOR</f>
        <v/>
      </c>
      <c r="F69" s="2">
        <f>AVERAGE(E66:E72)</f>
        <v/>
      </c>
      <c r="G69" s="2">
        <f>AVERAGE(D69:D69)</f>
        <v/>
      </c>
      <c r="H69" s="2">
        <f>G69/0.3048</f>
        <v/>
      </c>
      <c r="I69" s="2">
        <f>(H69^2)*AIR_DENSITY_SLG_FT3*TARGET_DRAG_AREA_FT2*0.5</f>
        <v/>
      </c>
      <c r="J69" s="2">
        <f>if(H69=0, ,(2*F69)/(AIR_DENSITY_SLG_FT3*(H69)^2))</f>
        <v/>
      </c>
      <c r="K69" s="2">
        <f>J69/NOM_SA_FT2</f>
        <v/>
      </c>
    </row>
    <row r="70">
      <c r="A70" t="n">
        <v>6802</v>
      </c>
      <c r="B70" s="2" t="n">
        <v>1.640963597404848</v>
      </c>
      <c r="C70" s="2" t="n">
        <v>-0.8265349181258017</v>
      </c>
      <c r="D70" s="2">
        <f>B70/ANEMOMETER_FACTOR</f>
        <v/>
      </c>
      <c r="E70" s="2">
        <f>C70/LOAD_CELL_FACTOR</f>
        <v/>
      </c>
      <c r="F70" s="2">
        <f>AVERAGE(E67:E73)</f>
        <v/>
      </c>
      <c r="G70" s="2">
        <f>AVERAGE(D70:D70)</f>
        <v/>
      </c>
      <c r="H70" s="2">
        <f>G70/0.3048</f>
        <v/>
      </c>
      <c r="I70" s="2">
        <f>(H70^2)*AIR_DENSITY_SLG_FT3*TARGET_DRAG_AREA_FT2*0.5</f>
        <v/>
      </c>
      <c r="J70" s="2">
        <f>if(H70=0, ,(2*F70)/(AIR_DENSITY_SLG_FT3*(H70)^2))</f>
        <v/>
      </c>
      <c r="K70" s="2">
        <f>J70/NOM_SA_FT2</f>
        <v/>
      </c>
    </row>
    <row r="71">
      <c r="A71" t="n">
        <v>6896</v>
      </c>
      <c r="B71" s="2" t="n">
        <v>1.554406740291517</v>
      </c>
      <c r="C71" s="2" t="n">
        <v>0.5268892727979333</v>
      </c>
      <c r="D71" s="2">
        <f>B71/ANEMOMETER_FACTOR</f>
        <v/>
      </c>
      <c r="E71" s="2">
        <f>C71/LOAD_CELL_FACTOR</f>
        <v/>
      </c>
      <c r="F71" s="2">
        <f>AVERAGE(E68:E74)</f>
        <v/>
      </c>
      <c r="G71" s="2">
        <f>AVERAGE(D71:D71)</f>
        <v/>
      </c>
      <c r="H71" s="2">
        <f>G71/0.3048</f>
        <v/>
      </c>
      <c r="I71" s="2">
        <f>(H71^2)*AIR_DENSITY_SLG_FT3*TARGET_DRAG_AREA_FT2*0.5</f>
        <v/>
      </c>
      <c r="J71" s="2">
        <f>if(H71=0, ,(2*F71)/(AIR_DENSITY_SLG_FT3*(H71)^2))</f>
        <v/>
      </c>
      <c r="K71" s="2">
        <f>J71/NOM_SA_FT2</f>
        <v/>
      </c>
    </row>
    <row r="72">
      <c r="A72" t="n">
        <v>6989</v>
      </c>
      <c r="B72" s="2" t="n">
        <v>1.461191663951395</v>
      </c>
      <c r="C72" s="2" t="n">
        <v>-0.215311091195411</v>
      </c>
      <c r="D72" s="2">
        <f>B72/ANEMOMETER_FACTOR</f>
        <v/>
      </c>
      <c r="E72" s="2">
        <f>C72/LOAD_CELL_FACTOR</f>
        <v/>
      </c>
      <c r="F72" s="2">
        <f>AVERAGE(E69:E75)</f>
        <v/>
      </c>
      <c r="G72" s="2">
        <f>AVERAGE(D72:D72)</f>
        <v/>
      </c>
      <c r="H72" s="2">
        <f>G72/0.3048</f>
        <v/>
      </c>
      <c r="I72" s="2">
        <f>(H72^2)*AIR_DENSITY_SLG_FT3*TARGET_DRAG_AREA_FT2*0.5</f>
        <v/>
      </c>
      <c r="J72" s="2">
        <f>if(H72=0, ,(2*F72)/(AIR_DENSITY_SLG_FT3*(H72)^2))</f>
        <v/>
      </c>
      <c r="K72" s="2">
        <f>J72/NOM_SA_FT2</f>
        <v/>
      </c>
    </row>
    <row r="73">
      <c r="A73" t="n">
        <v>7098</v>
      </c>
      <c r="B73" s="2" t="n">
        <v>1.474508103393655</v>
      </c>
      <c r="C73" s="2" t="n">
        <v>-0.6082406944532281</v>
      </c>
      <c r="D73" s="2">
        <f>B73/ANEMOMETER_FACTOR</f>
        <v/>
      </c>
      <c r="E73" s="2">
        <f>C73/LOAD_CELL_FACTOR</f>
        <v/>
      </c>
      <c r="F73" s="2">
        <f>AVERAGE(E70:E76)</f>
        <v/>
      </c>
      <c r="G73" s="2">
        <f>AVERAGE(D73:D73)</f>
        <v/>
      </c>
      <c r="H73" s="2">
        <f>G73/0.3048</f>
        <v/>
      </c>
      <c r="I73" s="2">
        <f>(H73^2)*AIR_DENSITY_SLG_FT3*TARGET_DRAG_AREA_FT2*0.5</f>
        <v/>
      </c>
      <c r="J73" s="2">
        <f>if(H73=0, ,(2*F73)/(AIR_DENSITY_SLG_FT3*(H73)^2))</f>
        <v/>
      </c>
      <c r="K73" s="2">
        <f>J73/NOM_SA_FT2</f>
        <v/>
      </c>
    </row>
    <row r="74">
      <c r="A74" t="n">
        <v>7191</v>
      </c>
      <c r="B74" s="2" t="n">
        <v>1.507799202050162</v>
      </c>
      <c r="C74" s="2" t="n">
        <v>0.4832304277740569</v>
      </c>
      <c r="D74" s="2">
        <f>B74/ANEMOMETER_FACTOR</f>
        <v/>
      </c>
      <c r="E74" s="2">
        <f>C74/LOAD_CELL_FACTOR</f>
        <v/>
      </c>
      <c r="F74" s="2">
        <f>AVERAGE(E71:E77)</f>
        <v/>
      </c>
      <c r="G74" s="2">
        <f>AVERAGE(D74:D74)</f>
        <v/>
      </c>
      <c r="H74" s="2">
        <f>G74/0.3048</f>
        <v/>
      </c>
      <c r="I74" s="2">
        <f>(H74^2)*AIR_DENSITY_SLG_FT3*TARGET_DRAG_AREA_FT2*0.5</f>
        <v/>
      </c>
      <c r="J74" s="2">
        <f>if(H74=0, ,(2*F74)/(AIR_DENSITY_SLG_FT3*(H74)^2))</f>
        <v/>
      </c>
      <c r="K74" s="2">
        <f>J74/NOM_SA_FT2</f>
        <v/>
      </c>
    </row>
    <row r="75">
      <c r="A75" t="n">
        <v>7301</v>
      </c>
      <c r="B75" s="2" t="n">
        <v>1.627647157816787</v>
      </c>
      <c r="C75" s="2" t="n">
        <v>0.002983133197602683</v>
      </c>
      <c r="D75" s="2">
        <f>B75/ANEMOMETER_FACTOR</f>
        <v/>
      </c>
      <c r="E75" s="2">
        <f>C75/LOAD_CELL_FACTOR</f>
        <v/>
      </c>
      <c r="F75" s="2">
        <f>AVERAGE(E72:E78)</f>
        <v/>
      </c>
      <c r="G75" s="2">
        <f>AVERAGE(D75:D75)</f>
        <v/>
      </c>
      <c r="H75" s="2">
        <f>G75/0.3048</f>
        <v/>
      </c>
      <c r="I75" s="2">
        <f>(H75^2)*AIR_DENSITY_SLG_FT3*TARGET_DRAG_AREA_FT2*0.5</f>
        <v/>
      </c>
      <c r="J75" s="2">
        <f>if(H75=0, ,(2*F75)/(AIR_DENSITY_SLG_FT3*(H75)^2))</f>
        <v/>
      </c>
      <c r="K75" s="2">
        <f>J75/NOM_SA_FT2</f>
        <v/>
      </c>
    </row>
    <row r="76">
      <c r="A76" t="n">
        <v>7393</v>
      </c>
      <c r="B76" s="2" t="n">
        <v>1.674254696426264</v>
      </c>
      <c r="C76" s="2" t="n">
        <v>0.2212773578493534</v>
      </c>
      <c r="D76" s="2">
        <f>B76/ANEMOMETER_FACTOR</f>
        <v/>
      </c>
      <c r="E76" s="2">
        <f>C76/LOAD_CELL_FACTOR</f>
        <v/>
      </c>
      <c r="F76" s="2">
        <f>AVERAGE(E73:E79)</f>
        <v/>
      </c>
      <c r="G76" s="2">
        <f>AVERAGE(D76:D76)</f>
        <v/>
      </c>
      <c r="H76" s="2">
        <f>G76/0.3048</f>
        <v/>
      </c>
      <c r="I76" s="2">
        <f>(H76^2)*AIR_DENSITY_SLG_FT3*TARGET_DRAG_AREA_FT2*0.5</f>
        <v/>
      </c>
      <c r="J76" s="2">
        <f>if(H76=0, ,(2*F76)/(AIR_DENSITY_SLG_FT3*(H76)^2))</f>
        <v/>
      </c>
      <c r="K76" s="2">
        <f>J76/NOM_SA_FT2</f>
        <v/>
      </c>
    </row>
    <row r="77">
      <c r="A77" t="n">
        <v>7502</v>
      </c>
      <c r="B77" s="2" t="n">
        <v>1.714204015348761</v>
      </c>
      <c r="C77" s="2" t="n">
        <v>0.1339596679575559</v>
      </c>
      <c r="D77" s="2">
        <f>B77/ANEMOMETER_FACTOR</f>
        <v/>
      </c>
      <c r="E77" s="2">
        <f>C77/LOAD_CELL_FACTOR</f>
        <v/>
      </c>
      <c r="F77" s="2">
        <f>AVERAGE(E74:E80)</f>
        <v/>
      </c>
      <c r="G77" s="2">
        <f>AVERAGE(D77:D77)</f>
        <v/>
      </c>
      <c r="H77" s="2">
        <f>G77/0.3048</f>
        <v/>
      </c>
      <c r="I77" s="2">
        <f>(H77^2)*AIR_DENSITY_SLG_FT3*TARGET_DRAG_AREA_FT2*0.5</f>
        <v/>
      </c>
      <c r="J77" s="2">
        <f>if(H77=0, ,(2*F77)/(AIR_DENSITY_SLG_FT3*(H77)^2))</f>
        <v/>
      </c>
      <c r="K77" s="2">
        <f>J77/NOM_SA_FT2</f>
        <v/>
      </c>
    </row>
    <row r="78">
      <c r="A78" t="n">
        <v>7597</v>
      </c>
      <c r="B78" s="2" t="n">
        <v>1.607672498456646</v>
      </c>
      <c r="C78" s="2" t="n">
        <v>-0.215311091195411</v>
      </c>
      <c r="D78" s="2">
        <f>B78/ANEMOMETER_FACTOR</f>
        <v/>
      </c>
      <c r="E78" s="2">
        <f>C78/LOAD_CELL_FACTOR</f>
        <v/>
      </c>
      <c r="F78" s="2">
        <f>AVERAGE(E75:E81)</f>
        <v/>
      </c>
      <c r="G78" s="2">
        <f>AVERAGE(D78:D78)</f>
        <v/>
      </c>
      <c r="H78" s="2">
        <f>G78/0.3048</f>
        <v/>
      </c>
      <c r="I78" s="2">
        <f>(H78^2)*AIR_DENSITY_SLG_FT3*TARGET_DRAG_AREA_FT2*0.5</f>
        <v/>
      </c>
      <c r="J78" s="2">
        <f>if(H78=0, ,(2*F78)/(AIR_DENSITY_SLG_FT3*(H78)^2))</f>
        <v/>
      </c>
      <c r="K78" s="2">
        <f>J78/NOM_SA_FT2</f>
        <v/>
      </c>
    </row>
    <row r="79">
      <c r="A79" t="n">
        <v>7690</v>
      </c>
      <c r="B79" s="2" t="n">
        <v>1.581039619350721</v>
      </c>
      <c r="C79" s="2" t="n">
        <v>0.5705481178322263</v>
      </c>
      <c r="D79" s="2">
        <f>B79/ANEMOMETER_FACTOR</f>
        <v/>
      </c>
      <c r="E79" s="2">
        <f>C79/LOAD_CELL_FACTOR</f>
        <v/>
      </c>
      <c r="F79" s="2">
        <f>AVERAGE(E76:E82)</f>
        <v/>
      </c>
      <c r="G79" s="2">
        <f>AVERAGE(D79:D79)</f>
        <v/>
      </c>
      <c r="H79" s="2">
        <f>G79/0.3048</f>
        <v/>
      </c>
      <c r="I79" s="2">
        <f>(H79^2)*AIR_DENSITY_SLG_FT3*TARGET_DRAG_AREA_FT2*0.5</f>
        <v/>
      </c>
      <c r="J79" s="2">
        <f>if(H79=0, ,(2*F79)/(AIR_DENSITY_SLG_FT3*(H79)^2))</f>
        <v/>
      </c>
      <c r="K79" s="2">
        <f>J79/NOM_SA_FT2</f>
        <v/>
      </c>
    </row>
    <row r="80">
      <c r="A80" t="n">
        <v>7801</v>
      </c>
      <c r="B80" s="2" t="n">
        <v>1.567723179815282</v>
      </c>
      <c r="C80" s="2" t="n">
        <v>0.09030082302721176</v>
      </c>
      <c r="D80" s="2">
        <f>B80/ANEMOMETER_FACTOR</f>
        <v/>
      </c>
      <c r="E80" s="2">
        <f>C80/LOAD_CELL_FACTOR</f>
        <v/>
      </c>
      <c r="F80" s="2">
        <f>AVERAGE(E77:E83)</f>
        <v/>
      </c>
      <c r="G80" s="2">
        <f>AVERAGE(D80:D80)</f>
        <v/>
      </c>
      <c r="H80" s="2">
        <f>G80/0.3048</f>
        <v/>
      </c>
      <c r="I80" s="2">
        <f>(H80^2)*AIR_DENSITY_SLG_FT3*TARGET_DRAG_AREA_FT2*0.5</f>
        <v/>
      </c>
      <c r="J80" s="2">
        <f>if(H80=0, ,(2*F80)/(AIR_DENSITY_SLG_FT3*(H80)^2))</f>
        <v/>
      </c>
      <c r="K80" s="2">
        <f>J80/NOM_SA_FT2</f>
        <v/>
      </c>
    </row>
    <row r="81">
      <c r="A81" t="n">
        <v>7895</v>
      </c>
      <c r="B81" s="2" t="n">
        <v>1.594356058897841</v>
      </c>
      <c r="C81" s="2" t="n">
        <v>0.002983133197602683</v>
      </c>
      <c r="D81" s="2">
        <f>B81/ANEMOMETER_FACTOR</f>
        <v/>
      </c>
      <c r="E81" s="2">
        <f>C81/LOAD_CELL_FACTOR</f>
        <v/>
      </c>
      <c r="F81" s="2">
        <f>AVERAGE(E78:E84)</f>
        <v/>
      </c>
      <c r="G81" s="2">
        <f>AVERAGE(D81:D81)</f>
        <v/>
      </c>
      <c r="H81" s="2">
        <f>G81/0.3048</f>
        <v/>
      </c>
      <c r="I81" s="2">
        <f>(H81^2)*AIR_DENSITY_SLG_FT3*TARGET_DRAG_AREA_FT2*0.5</f>
        <v/>
      </c>
      <c r="J81" s="2">
        <f>if(H81=0, ,(2*F81)/(AIR_DENSITY_SLG_FT3*(H81)^2))</f>
        <v/>
      </c>
      <c r="K81" s="2">
        <f>J81/NOM_SA_FT2</f>
        <v/>
      </c>
    </row>
    <row r="82">
      <c r="A82" t="n">
        <v>7989</v>
      </c>
      <c r="B82" s="2" t="n">
        <v>1.794102653511345</v>
      </c>
      <c r="C82" s="2" t="n">
        <v>0.2649362028108184</v>
      </c>
      <c r="D82" s="2">
        <f>B82/ANEMOMETER_FACTOR</f>
        <v/>
      </c>
      <c r="E82" s="2">
        <f>C82/LOAD_CELL_FACTOR</f>
        <v/>
      </c>
      <c r="F82" s="2">
        <f>AVERAGE(E79:E85)</f>
        <v/>
      </c>
      <c r="G82" s="2">
        <f>AVERAGE(D82:D82)</f>
        <v/>
      </c>
      <c r="H82" s="2">
        <f>G82/0.3048</f>
        <v/>
      </c>
      <c r="I82" s="2">
        <f>(H82^2)*AIR_DENSITY_SLG_FT3*TARGET_DRAG_AREA_FT2*0.5</f>
        <v/>
      </c>
      <c r="J82" s="2">
        <f>if(H82=0, ,(2*F82)/(AIR_DENSITY_SLG_FT3*(H82)^2))</f>
        <v/>
      </c>
      <c r="K82" s="2">
        <f>J82/NOM_SA_FT2</f>
        <v/>
      </c>
    </row>
    <row r="83">
      <c r="A83" t="n">
        <v>8099</v>
      </c>
      <c r="B83" s="2" t="n">
        <v>1.774127993930938</v>
      </c>
      <c r="C83" s="2" t="n">
        <v>0.2212773578493534</v>
      </c>
      <c r="D83" s="2">
        <f>B83/ANEMOMETER_FACTOR</f>
        <v/>
      </c>
      <c r="E83" s="2">
        <f>C83/LOAD_CELL_FACTOR</f>
        <v/>
      </c>
      <c r="F83" s="2">
        <f>AVERAGE(E80:E86)</f>
        <v/>
      </c>
      <c r="G83" s="2">
        <f>AVERAGE(D83:D83)</f>
        <v/>
      </c>
      <c r="H83" s="2">
        <f>G83/0.3048</f>
        <v/>
      </c>
      <c r="I83" s="2">
        <f>(H83^2)*AIR_DENSITY_SLG_FT3*TARGET_DRAG_AREA_FT2*0.5</f>
        <v/>
      </c>
      <c r="J83" s="2">
        <f>if(H83=0, ,(2*F83)/(AIR_DENSITY_SLG_FT3*(H83)^2))</f>
        <v/>
      </c>
      <c r="K83" s="2">
        <f>J83/NOM_SA_FT2</f>
        <v/>
      </c>
    </row>
    <row r="84">
      <c r="A84" t="n">
        <v>8193</v>
      </c>
      <c r="B84" s="2" t="n">
        <v>1.867343072200152</v>
      </c>
      <c r="C84" s="2" t="n">
        <v>0.002983133197602683</v>
      </c>
      <c r="D84" s="2">
        <f>B84/ANEMOMETER_FACTOR</f>
        <v/>
      </c>
      <c r="E84" s="2">
        <f>C84/LOAD_CELL_FACTOR</f>
        <v/>
      </c>
      <c r="F84" s="2">
        <f>AVERAGE(E81:E87)</f>
        <v/>
      </c>
      <c r="G84" s="2">
        <f>AVERAGE(D84:D84)</f>
        <v/>
      </c>
      <c r="H84" s="2">
        <f>G84/0.3048</f>
        <v/>
      </c>
      <c r="I84" s="2">
        <f>(H84^2)*AIR_DENSITY_SLG_FT3*TARGET_DRAG_AREA_FT2*0.5</f>
        <v/>
      </c>
      <c r="J84" s="2">
        <f>if(H84=0, ,(2*F84)/(AIR_DENSITY_SLG_FT3*(H84)^2))</f>
        <v/>
      </c>
      <c r="K84" s="2">
        <f>J84/NOM_SA_FT2</f>
        <v/>
      </c>
    </row>
    <row r="85">
      <c r="A85" t="n">
        <v>8289</v>
      </c>
      <c r="B85" s="2" t="n">
        <v>1.734178674849673</v>
      </c>
      <c r="C85" s="2" t="n">
        <v>0.3959127377575582</v>
      </c>
      <c r="D85" s="2">
        <f>B85/ANEMOMETER_FACTOR</f>
        <v/>
      </c>
      <c r="E85" s="2">
        <f>C85/LOAD_CELL_FACTOR</f>
        <v/>
      </c>
      <c r="F85" s="2">
        <f>AVERAGE(E82:E88)</f>
        <v/>
      </c>
      <c r="G85" s="2">
        <f>AVERAGE(D85:D85)</f>
        <v/>
      </c>
      <c r="H85" s="2">
        <f>G85/0.3048</f>
        <v/>
      </c>
      <c r="I85" s="2">
        <f>(H85^2)*AIR_DENSITY_SLG_FT3*TARGET_DRAG_AREA_FT2*0.5</f>
        <v/>
      </c>
      <c r="J85" s="2">
        <f>if(H85=0, ,(2*F85)/(AIR_DENSITY_SLG_FT3*(H85)^2))</f>
        <v/>
      </c>
      <c r="K85" s="2">
        <f>J85/NOM_SA_FT2</f>
        <v/>
      </c>
    </row>
    <row r="86">
      <c r="A86" t="n">
        <v>8399</v>
      </c>
      <c r="B86" s="2" t="n">
        <v>1.667596476616115</v>
      </c>
      <c r="C86" s="2" t="n">
        <v>-0.04067571170167295</v>
      </c>
      <c r="D86" s="2">
        <f>B86/ANEMOMETER_FACTOR</f>
        <v/>
      </c>
      <c r="E86" s="2">
        <f>C86/LOAD_CELL_FACTOR</f>
        <v/>
      </c>
      <c r="F86" s="2">
        <f>AVERAGE(E83:E89)</f>
        <v/>
      </c>
      <c r="G86" s="2">
        <f>AVERAGE(D86:D86)</f>
        <v/>
      </c>
      <c r="H86" s="2">
        <f>G86/0.3048</f>
        <v/>
      </c>
      <c r="I86" s="2">
        <f>(H86^2)*AIR_DENSITY_SLG_FT3*TARGET_DRAG_AREA_FT2*0.5</f>
        <v/>
      </c>
      <c r="J86" s="2">
        <f>if(H86=0, ,(2*F86)/(AIR_DENSITY_SLG_FT3*(H86)^2))</f>
        <v/>
      </c>
      <c r="K86" s="2">
        <f>J86/NOM_SA_FT2</f>
        <v/>
      </c>
    </row>
    <row r="87">
      <c r="A87" t="n">
        <v>8493</v>
      </c>
      <c r="B87" s="2" t="n">
        <v>1.674254696426264</v>
      </c>
      <c r="C87" s="2" t="n">
        <v>-0.7828760734117819</v>
      </c>
      <c r="D87" s="2">
        <f>B87/ANEMOMETER_FACTOR</f>
        <v/>
      </c>
      <c r="E87" s="2">
        <f>C87/LOAD_CELL_FACTOR</f>
        <v/>
      </c>
      <c r="F87" s="2">
        <f>AVERAGE(E84:E90)</f>
        <v/>
      </c>
      <c r="G87" s="2">
        <f>AVERAGE(D87:D87)</f>
        <v/>
      </c>
      <c r="H87" s="2">
        <f>G87/0.3048</f>
        <v/>
      </c>
      <c r="I87" s="2">
        <f>(H87^2)*AIR_DENSITY_SLG_FT3*TARGET_DRAG_AREA_FT2*0.5</f>
        <v/>
      </c>
      <c r="J87" s="2">
        <f>if(H87=0, ,(2*F87)/(AIR_DENSITY_SLG_FT3*(H87)^2))</f>
        <v/>
      </c>
      <c r="K87" s="2">
        <f>J87/NOM_SA_FT2</f>
        <v/>
      </c>
    </row>
    <row r="88">
      <c r="A88" t="n">
        <v>8589</v>
      </c>
      <c r="B88" s="2" t="n">
        <v>1.720862235179458</v>
      </c>
      <c r="C88" s="2" t="n">
        <v>0.3085950477826715</v>
      </c>
      <c r="D88" s="2">
        <f>B88/ANEMOMETER_FACTOR</f>
        <v/>
      </c>
      <c r="E88" s="2">
        <f>C88/LOAD_CELL_FACTOR</f>
        <v/>
      </c>
      <c r="F88" s="2">
        <f>AVERAGE(E85:E91)</f>
        <v/>
      </c>
      <c r="G88" s="2">
        <f>AVERAGE(D88:D88)</f>
        <v/>
      </c>
      <c r="H88" s="2">
        <f>G88/0.3048</f>
        <v/>
      </c>
      <c r="I88" s="2">
        <f>(H88^2)*AIR_DENSITY_SLG_FT3*TARGET_DRAG_AREA_FT2*0.5</f>
        <v/>
      </c>
      <c r="J88" s="2">
        <f>if(H88=0, ,(2*F88)/(AIR_DENSITY_SLG_FT3*(H88)^2))</f>
        <v/>
      </c>
      <c r="K88" s="2">
        <f>J88/NOM_SA_FT2</f>
        <v/>
      </c>
    </row>
    <row r="89">
      <c r="A89" t="n">
        <v>8698</v>
      </c>
      <c r="B89" s="2" t="n">
        <v>1.834051972751821</v>
      </c>
      <c r="C89" s="2" t="n">
        <v>0.2212773578493534</v>
      </c>
      <c r="D89" s="2">
        <f>B89/ANEMOMETER_FACTOR</f>
        <v/>
      </c>
      <c r="E89" s="2">
        <f>C89/LOAD_CELL_FACTOR</f>
        <v/>
      </c>
      <c r="F89" s="2">
        <f>AVERAGE(E86:E92)</f>
        <v/>
      </c>
      <c r="G89" s="2">
        <f>AVERAGE(D89:D89)</f>
        <v/>
      </c>
      <c r="H89" s="2">
        <f>G89/0.3048</f>
        <v/>
      </c>
      <c r="I89" s="2">
        <f>(H89^2)*AIR_DENSITY_SLG_FT3*TARGET_DRAG_AREA_FT2*0.5</f>
        <v/>
      </c>
      <c r="J89" s="2">
        <f>if(H89=0, ,(2*F89)/(AIR_DENSITY_SLG_FT3*(H89)^2))</f>
        <v/>
      </c>
      <c r="K89" s="2">
        <f>J89/NOM_SA_FT2</f>
        <v/>
      </c>
    </row>
    <row r="90">
      <c r="A90" t="n">
        <v>8793</v>
      </c>
      <c r="B90" s="2" t="n">
        <v>1.847368412522282</v>
      </c>
      <c r="C90" s="2" t="n">
        <v>0.04664197810722914</v>
      </c>
      <c r="D90" s="2">
        <f>B90/ANEMOMETER_FACTOR</f>
        <v/>
      </c>
      <c r="E90" s="2">
        <f>C90/LOAD_CELL_FACTOR</f>
        <v/>
      </c>
      <c r="F90" s="2">
        <f>AVERAGE(E87:E93)</f>
        <v/>
      </c>
      <c r="G90" s="2">
        <f>AVERAGE(D90:D90)</f>
        <v/>
      </c>
      <c r="H90" s="2">
        <f>G90/0.3048</f>
        <v/>
      </c>
      <c r="I90" s="2">
        <f>(H90^2)*AIR_DENSITY_SLG_FT3*TARGET_DRAG_AREA_FT2*0.5</f>
        <v/>
      </c>
      <c r="J90" s="2">
        <f>if(H90=0, ,(2*F90)/(AIR_DENSITY_SLG_FT3*(H90)^2))</f>
        <v/>
      </c>
      <c r="K90" s="2">
        <f>J90/NOM_SA_FT2</f>
        <v/>
      </c>
    </row>
    <row r="91">
      <c r="A91" t="n">
        <v>8902</v>
      </c>
      <c r="B91" s="2" t="n">
        <v>1.727520455013096</v>
      </c>
      <c r="C91" s="2" t="n">
        <v>0.7015246529977048</v>
      </c>
      <c r="D91" s="2">
        <f>B91/ANEMOMETER_FACTOR</f>
        <v/>
      </c>
      <c r="E91" s="2">
        <f>C91/LOAD_CELL_FACTOR</f>
        <v/>
      </c>
      <c r="F91" s="2">
        <f>AVERAGE(E88:E94)</f>
        <v/>
      </c>
      <c r="G91" s="2">
        <f>AVERAGE(D91:D91)</f>
        <v/>
      </c>
      <c r="H91" s="2">
        <f>G91/0.3048</f>
        <v/>
      </c>
      <c r="I91" s="2">
        <f>(H91^2)*AIR_DENSITY_SLG_FT3*TARGET_DRAG_AREA_FT2*0.5</f>
        <v/>
      </c>
      <c r="J91" s="2">
        <f>if(H91=0, ,(2*F91)/(AIR_DENSITY_SLG_FT3*(H91)^2))</f>
        <v/>
      </c>
      <c r="K91" s="2">
        <f>J91/NOM_SA_FT2</f>
        <v/>
      </c>
    </row>
    <row r="92">
      <c r="A92" t="n">
        <v>8994</v>
      </c>
      <c r="B92" s="2" t="n">
        <v>1.740836894689192</v>
      </c>
      <c r="C92" s="2" t="n">
        <v>-0.08433455659060929</v>
      </c>
      <c r="D92" s="2">
        <f>B92/ANEMOMETER_FACTOR</f>
        <v/>
      </c>
      <c r="E92" s="2">
        <f>C92/LOAD_CELL_FACTOR</f>
        <v/>
      </c>
      <c r="F92" s="2">
        <f>AVERAGE(E89:E95)</f>
        <v/>
      </c>
      <c r="G92" s="2">
        <f>AVERAGE(D92:D92)</f>
        <v/>
      </c>
      <c r="H92" s="2">
        <f>G92/0.3048</f>
        <v/>
      </c>
      <c r="I92" s="2">
        <f>(H92^2)*AIR_DENSITY_SLG_FT3*TARGET_DRAG_AREA_FT2*0.5</f>
        <v/>
      </c>
      <c r="J92" s="2">
        <f>if(H92=0, ,(2*F92)/(AIR_DENSITY_SLG_FT3*(H92)^2))</f>
        <v/>
      </c>
      <c r="K92" s="2">
        <f>J92/NOM_SA_FT2</f>
        <v/>
      </c>
    </row>
    <row r="93">
      <c r="A93" t="n">
        <v>9089</v>
      </c>
      <c r="B93" s="2" t="n">
        <v>1.727520455013096</v>
      </c>
      <c r="C93" s="2" t="n">
        <v>0.5268892727979333</v>
      </c>
      <c r="D93" s="2">
        <f>B93/ANEMOMETER_FACTOR</f>
        <v/>
      </c>
      <c r="E93" s="2">
        <f>C93/LOAD_CELL_FACTOR</f>
        <v/>
      </c>
      <c r="F93" s="2">
        <f>AVERAGE(E90:E96)</f>
        <v/>
      </c>
      <c r="G93" s="2">
        <f>AVERAGE(D93:D93)</f>
        <v/>
      </c>
      <c r="H93" s="2">
        <f>G93/0.3048</f>
        <v/>
      </c>
      <c r="I93" s="2">
        <f>(H93^2)*AIR_DENSITY_SLG_FT3*TARGET_DRAG_AREA_FT2*0.5</f>
        <v/>
      </c>
      <c r="J93" s="2">
        <f>if(H93=0, ,(2*F93)/(AIR_DENSITY_SLG_FT3*(H93)^2))</f>
        <v/>
      </c>
      <c r="K93" s="2">
        <f>J93/NOM_SA_FT2</f>
        <v/>
      </c>
    </row>
    <row r="94">
      <c r="A94" t="n">
        <v>9200</v>
      </c>
      <c r="B94" s="2" t="n">
        <v>1.687571136055352</v>
      </c>
      <c r="C94" s="2" t="n">
        <v>0.1776185128982704</v>
      </c>
      <c r="D94" s="2">
        <f>B94/ANEMOMETER_FACTOR</f>
        <v/>
      </c>
      <c r="E94" s="2">
        <f>C94/LOAD_CELL_FACTOR</f>
        <v/>
      </c>
      <c r="F94" s="2">
        <f>AVERAGE(E91:E97)</f>
        <v/>
      </c>
      <c r="G94" s="2">
        <f>AVERAGE(D94:D94)</f>
        <v/>
      </c>
      <c r="H94" s="2">
        <f>G94/0.3048</f>
        <v/>
      </c>
      <c r="I94" s="2">
        <f>(H94^2)*AIR_DENSITY_SLG_FT3*TARGET_DRAG_AREA_FT2*0.5</f>
        <v/>
      </c>
      <c r="J94" s="2">
        <f>if(H94=0, ,(2*F94)/(AIR_DENSITY_SLG_FT3*(H94)^2))</f>
        <v/>
      </c>
      <c r="K94" s="2">
        <f>J94/NOM_SA_FT2</f>
        <v/>
      </c>
    </row>
    <row r="95">
      <c r="A95" t="n">
        <v>9295</v>
      </c>
      <c r="B95" s="2" t="n">
        <v>1.854026632411946</v>
      </c>
      <c r="C95" s="2" t="n">
        <v>0.5268892727979333</v>
      </c>
      <c r="D95" s="2">
        <f>B95/ANEMOMETER_FACTOR</f>
        <v/>
      </c>
      <c r="E95" s="2">
        <f>C95/LOAD_CELL_FACTOR</f>
        <v/>
      </c>
      <c r="F95" s="2">
        <f>AVERAGE(E92:E98)</f>
        <v/>
      </c>
      <c r="G95" s="2">
        <f>AVERAGE(D95:D95)</f>
        <v/>
      </c>
      <c r="H95" s="2">
        <f>G95/0.3048</f>
        <v/>
      </c>
      <c r="I95" s="2">
        <f>(H95^2)*AIR_DENSITY_SLG_FT3*TARGET_DRAG_AREA_FT2*0.5</f>
        <v/>
      </c>
      <c r="J95" s="2">
        <f>if(H95=0, ,(2*F95)/(AIR_DENSITY_SLG_FT3*(H95)^2))</f>
        <v/>
      </c>
      <c r="K95" s="2">
        <f>J95/NOM_SA_FT2</f>
        <v/>
      </c>
    </row>
    <row r="96">
      <c r="A96" t="n">
        <v>9390</v>
      </c>
      <c r="B96" s="2" t="n">
        <v>1.874001292098695</v>
      </c>
      <c r="C96" s="2" t="n">
        <v>-0.4772641601265546</v>
      </c>
      <c r="D96" s="2">
        <f>B96/ANEMOMETER_FACTOR</f>
        <v/>
      </c>
      <c r="E96" s="2">
        <f>C96/LOAD_CELL_FACTOR</f>
        <v/>
      </c>
      <c r="F96" s="2">
        <f>AVERAGE(E93:E99)</f>
        <v/>
      </c>
      <c r="G96" s="2">
        <f>AVERAGE(D96:D96)</f>
        <v/>
      </c>
      <c r="H96" s="2">
        <f>G96/0.3048</f>
        <v/>
      </c>
      <c r="I96" s="2">
        <f>(H96^2)*AIR_DENSITY_SLG_FT3*TARGET_DRAG_AREA_FT2*0.5</f>
        <v/>
      </c>
      <c r="J96" s="2">
        <f>if(H96=0, ,(2*F96)/(AIR_DENSITY_SLG_FT3*(H96)^2))</f>
        <v/>
      </c>
      <c r="K96" s="2">
        <f>J96/NOM_SA_FT2</f>
        <v/>
      </c>
    </row>
    <row r="97">
      <c r="A97" t="n">
        <v>9501</v>
      </c>
      <c r="B97" s="2" t="n">
        <v>1.973874590932652</v>
      </c>
      <c r="C97" s="2" t="n">
        <v>0.3959127377575582</v>
      </c>
      <c r="D97" s="2">
        <f>B97/ANEMOMETER_FACTOR</f>
        <v/>
      </c>
      <c r="E97" s="2">
        <f>C97/LOAD_CELL_FACTOR</f>
        <v/>
      </c>
      <c r="F97" s="2">
        <f>AVERAGE(E94:E100)</f>
        <v/>
      </c>
      <c r="G97" s="2">
        <f>AVERAGE(D97:D97)</f>
        <v/>
      </c>
      <c r="H97" s="2">
        <f>G97/0.3048</f>
        <v/>
      </c>
      <c r="I97" s="2">
        <f>(H97^2)*AIR_DENSITY_SLG_FT3*TARGET_DRAG_AREA_FT2*0.5</f>
        <v/>
      </c>
      <c r="J97" s="2">
        <f>if(H97=0, ,(2*F97)/(AIR_DENSITY_SLG_FT3*(H97)^2))</f>
        <v/>
      </c>
      <c r="K97" s="2">
        <f>J97/NOM_SA_FT2</f>
        <v/>
      </c>
    </row>
    <row r="98">
      <c r="A98" t="n">
        <v>9596</v>
      </c>
      <c r="B98" s="2" t="n">
        <v>1.820735532993185</v>
      </c>
      <c r="C98" s="2" t="n">
        <v>0.4395715827606033</v>
      </c>
      <c r="D98" s="2">
        <f>B98/ANEMOMETER_FACTOR</f>
        <v/>
      </c>
      <c r="E98" s="2">
        <f>C98/LOAD_CELL_FACTOR</f>
        <v/>
      </c>
      <c r="F98" s="2">
        <f>AVERAGE(E95:E101)</f>
        <v/>
      </c>
      <c r="G98" s="2">
        <f>AVERAGE(D98:D98)</f>
        <v/>
      </c>
      <c r="H98" s="2">
        <f>G98/0.3048</f>
        <v/>
      </c>
      <c r="I98" s="2">
        <f>(H98^2)*AIR_DENSITY_SLG_FT3*TARGET_DRAG_AREA_FT2*0.5</f>
        <v/>
      </c>
      <c r="J98" s="2">
        <f>if(H98=0, ,(2*F98)/(AIR_DENSITY_SLG_FT3*(H98)^2))</f>
        <v/>
      </c>
      <c r="K98" s="2">
        <f>J98/NOM_SA_FT2</f>
        <v/>
      </c>
    </row>
    <row r="99">
      <c r="A99" t="n">
        <v>9691</v>
      </c>
      <c r="B99" s="2" t="n">
        <v>1.767469774076698</v>
      </c>
      <c r="C99" s="2" t="n">
        <v>-0.7392172286875183</v>
      </c>
      <c r="D99" s="2">
        <f>B99/ANEMOMETER_FACTOR</f>
        <v/>
      </c>
      <c r="E99" s="2">
        <f>C99/LOAD_CELL_FACTOR</f>
        <v/>
      </c>
      <c r="F99" s="2">
        <f>AVERAGE(E96:E102)</f>
        <v/>
      </c>
      <c r="G99" s="2">
        <f>AVERAGE(D99:D99)</f>
        <v/>
      </c>
      <c r="H99" s="2">
        <f>G99/0.3048</f>
        <v/>
      </c>
      <c r="I99" s="2">
        <f>(H99^2)*AIR_DENSITY_SLG_FT3*TARGET_DRAG_AREA_FT2*0.5</f>
        <v/>
      </c>
      <c r="J99" s="2">
        <f>if(H99=0, ,(2*F99)/(AIR_DENSITY_SLG_FT3*(H99)^2))</f>
        <v/>
      </c>
      <c r="K99" s="2">
        <f>J99/NOM_SA_FT2</f>
        <v/>
      </c>
    </row>
    <row r="100">
      <c r="A100" t="n">
        <v>9800</v>
      </c>
      <c r="B100" s="2" t="n">
        <v>1.794102653511345</v>
      </c>
      <c r="C100" s="2" t="n">
        <v>0.3085950477826715</v>
      </c>
      <c r="D100" s="2">
        <f>B100/ANEMOMETER_FACTOR</f>
        <v/>
      </c>
      <c r="E100" s="2">
        <f>C100/LOAD_CELL_FACTOR</f>
        <v/>
      </c>
      <c r="F100" s="2">
        <f>AVERAGE(E97:E103)</f>
        <v/>
      </c>
      <c r="G100" s="2">
        <f>AVERAGE(D100:D100)</f>
        <v/>
      </c>
      <c r="H100" s="2">
        <f>G100/0.3048</f>
        <v/>
      </c>
      <c r="I100" s="2">
        <f>(H100^2)*AIR_DENSITY_SLG_FT3*TARGET_DRAG_AREA_FT2*0.5</f>
        <v/>
      </c>
      <c r="J100" s="2">
        <f>if(H100=0, ,(2*F100)/(AIR_DENSITY_SLG_FT3*(H100)^2))</f>
        <v/>
      </c>
      <c r="K100" s="2">
        <f>J100/NOM_SA_FT2</f>
        <v/>
      </c>
    </row>
    <row r="101">
      <c r="A101" t="n">
        <v>9896</v>
      </c>
      <c r="B101" s="2" t="n">
        <v>1.780786213788126</v>
      </c>
      <c r="C101" s="2" t="n">
        <v>0.3085950477826715</v>
      </c>
      <c r="D101" s="2">
        <f>B101/ANEMOMETER_FACTOR</f>
        <v/>
      </c>
      <c r="E101" s="2">
        <f>C101/LOAD_CELL_FACTOR</f>
        <v/>
      </c>
      <c r="F101" s="2">
        <f>AVERAGE(E98:E104)</f>
        <v/>
      </c>
      <c r="G101" s="2">
        <f>AVERAGE(D101:D101)</f>
        <v/>
      </c>
      <c r="H101" s="2">
        <f>G101/0.3048</f>
        <v/>
      </c>
      <c r="I101" s="2">
        <f>(H101^2)*AIR_DENSITY_SLG_FT3*TARGET_DRAG_AREA_FT2*0.5</f>
        <v/>
      </c>
      <c r="J101" s="2">
        <f>if(H101=0, ,(2*F101)/(AIR_DENSITY_SLG_FT3*(H101)^2))</f>
        <v/>
      </c>
      <c r="K101" s="2">
        <f>J101/NOM_SA_FT2</f>
        <v/>
      </c>
    </row>
    <row r="102">
      <c r="A102" t="n">
        <v>9989</v>
      </c>
      <c r="B102" s="2" t="n">
        <v>1.9672163709896</v>
      </c>
      <c r="C102" s="2" t="n">
        <v>-0.04067571170167295</v>
      </c>
      <c r="D102" s="2">
        <f>B102/ANEMOMETER_FACTOR</f>
        <v/>
      </c>
      <c r="E102" s="2">
        <f>C102/LOAD_CELL_FACTOR</f>
        <v/>
      </c>
      <c r="F102" s="2">
        <f>AVERAGE(E99:E105)</f>
        <v/>
      </c>
      <c r="G102" s="2">
        <f>AVERAGE(D102:D102)</f>
        <v/>
      </c>
      <c r="H102" s="2">
        <f>G102/0.3048</f>
        <v/>
      </c>
      <c r="I102" s="2">
        <f>(H102^2)*AIR_DENSITY_SLG_FT3*TARGET_DRAG_AREA_FT2*0.5</f>
        <v/>
      </c>
      <c r="J102" s="2">
        <f>if(H102=0, ,(2*F102)/(AIR_DENSITY_SLG_FT3*(H102)^2))</f>
        <v/>
      </c>
      <c r="K102" s="2">
        <f>J102/NOM_SA_FT2</f>
        <v/>
      </c>
    </row>
    <row r="103">
      <c r="A103" t="n">
        <v>10098</v>
      </c>
      <c r="B103" s="2" t="n">
        <v>1.947241711178281</v>
      </c>
      <c r="C103" s="2" t="n">
        <v>-0.8701937628295919</v>
      </c>
      <c r="D103" s="2">
        <f>B103/ANEMOMETER_FACTOR</f>
        <v/>
      </c>
      <c r="E103" s="2">
        <f>C103/LOAD_CELL_FACTOR</f>
        <v/>
      </c>
      <c r="F103" s="2">
        <f>AVERAGE(E100:E106)</f>
        <v/>
      </c>
      <c r="G103" s="2">
        <f>AVERAGE(D103:D103)</f>
        <v/>
      </c>
      <c r="H103" s="2">
        <f>G103/0.3048</f>
        <v/>
      </c>
      <c r="I103" s="2">
        <f>(H103^2)*AIR_DENSITY_SLG_FT3*TARGET_DRAG_AREA_FT2*0.5</f>
        <v/>
      </c>
      <c r="J103" s="2">
        <f>if(H103=0, ,(2*F103)/(AIR_DENSITY_SLG_FT3*(H103)^2))</f>
        <v/>
      </c>
      <c r="K103" s="2">
        <f>J103/NOM_SA_FT2</f>
        <v/>
      </c>
    </row>
    <row r="104">
      <c r="A104" t="n">
        <v>10193</v>
      </c>
      <c r="B104" s="2" t="n">
        <v>1.827393752871027</v>
      </c>
      <c r="C104" s="2" t="n">
        <v>-0.215311091195411</v>
      </c>
      <c r="D104" s="2">
        <f>B104/ANEMOMETER_FACTOR</f>
        <v/>
      </c>
      <c r="E104" s="2">
        <f>C104/LOAD_CELL_FACTOR</f>
        <v/>
      </c>
      <c r="F104" s="2">
        <f>AVERAGE(E101:E107)</f>
        <v/>
      </c>
      <c r="G104" s="2">
        <f>AVERAGE(D104:D104)</f>
        <v/>
      </c>
      <c r="H104" s="2">
        <f>G104/0.3048</f>
        <v/>
      </c>
      <c r="I104" s="2">
        <f>(H104^2)*AIR_DENSITY_SLG_FT3*TARGET_DRAG_AREA_FT2*0.5</f>
        <v/>
      </c>
      <c r="J104" s="2">
        <f>if(H104=0, ,(2*F104)/(AIR_DENSITY_SLG_FT3*(H104)^2))</f>
        <v/>
      </c>
      <c r="K104" s="2">
        <f>J104/NOM_SA_FT2</f>
        <v/>
      </c>
    </row>
    <row r="105">
      <c r="A105" t="n">
        <v>10302</v>
      </c>
      <c r="B105" s="2" t="n">
        <v>1.747495114531652</v>
      </c>
      <c r="C105" s="2" t="n">
        <v>-0.7828760734117819</v>
      </c>
      <c r="D105" s="2">
        <f>B105/ANEMOMETER_FACTOR</f>
        <v/>
      </c>
      <c r="E105" s="2">
        <f>C105/LOAD_CELL_FACTOR</f>
        <v/>
      </c>
      <c r="F105" s="2">
        <f>AVERAGE(E102:E108)</f>
        <v/>
      </c>
      <c r="G105" s="2">
        <f>AVERAGE(D105:D105)</f>
        <v/>
      </c>
      <c r="H105" s="2">
        <f>G105/0.3048</f>
        <v/>
      </c>
      <c r="I105" s="2">
        <f>(H105^2)*AIR_DENSITY_SLG_FT3*TARGET_DRAG_AREA_FT2*0.5</f>
        <v/>
      </c>
      <c r="J105" s="2">
        <f>if(H105=0, ,(2*F105)/(AIR_DENSITY_SLG_FT3*(H105)^2))</f>
        <v/>
      </c>
      <c r="K105" s="2">
        <f>J105/NOM_SA_FT2</f>
        <v/>
      </c>
    </row>
    <row r="106">
      <c r="A106" t="n">
        <v>10397</v>
      </c>
      <c r="B106" s="2" t="n">
        <v>1.787444433648259</v>
      </c>
      <c r="C106" s="2" t="n">
        <v>0.3522538927649155</v>
      </c>
      <c r="D106" s="2">
        <f>B106/ANEMOMETER_FACTOR</f>
        <v/>
      </c>
      <c r="E106" s="2">
        <f>C106/LOAD_CELL_FACTOR</f>
        <v/>
      </c>
      <c r="F106" s="2">
        <f>AVERAGE(E103:E109)</f>
        <v/>
      </c>
      <c r="G106" s="2">
        <f>AVERAGE(D106:D106)</f>
        <v/>
      </c>
      <c r="H106" s="2">
        <f>G106/0.3048</f>
        <v/>
      </c>
      <c r="I106" s="2">
        <f>(H106^2)*AIR_DENSITY_SLG_FT3*TARGET_DRAG_AREA_FT2*0.5</f>
        <v/>
      </c>
      <c r="J106" s="2">
        <f>if(H106=0, ,(2*F106)/(AIR_DENSITY_SLG_FT3*(H106)^2))</f>
        <v/>
      </c>
      <c r="K106" s="2">
        <f>J106/NOM_SA_FT2</f>
        <v/>
      </c>
    </row>
    <row r="107">
      <c r="A107" t="n">
        <v>10490</v>
      </c>
      <c r="B107" s="2" t="n">
        <v>1.774127993930938</v>
      </c>
      <c r="C107" s="2" t="n">
        <v>0.5705481178322263</v>
      </c>
      <c r="D107" s="2">
        <f>B107/ANEMOMETER_FACTOR</f>
        <v/>
      </c>
      <c r="E107" s="2">
        <f>C107/LOAD_CELL_FACTOR</f>
        <v/>
      </c>
      <c r="F107" s="2">
        <f>AVERAGE(E104:E110)</f>
        <v/>
      </c>
      <c r="G107" s="2">
        <f>AVERAGE(D107:D107)</f>
        <v/>
      </c>
      <c r="H107" s="2">
        <f>G107/0.3048</f>
        <v/>
      </c>
      <c r="I107" s="2">
        <f>(H107^2)*AIR_DENSITY_SLG_FT3*TARGET_DRAG_AREA_FT2*0.5</f>
        <v/>
      </c>
      <c r="J107" s="2">
        <f>if(H107=0, ,(2*F107)/(AIR_DENSITY_SLG_FT3*(H107)^2))</f>
        <v/>
      </c>
      <c r="K107" s="2">
        <f>J107/NOM_SA_FT2</f>
        <v/>
      </c>
    </row>
    <row r="108">
      <c r="A108" t="n">
        <v>10600</v>
      </c>
      <c r="B108" s="2" t="n">
        <v>1.794102653511345</v>
      </c>
      <c r="C108" s="2" t="n">
        <v>0.4395715827606033</v>
      </c>
      <c r="D108" s="2">
        <f>B108/ANEMOMETER_FACTOR</f>
        <v/>
      </c>
      <c r="E108" s="2">
        <f>C108/LOAD_CELL_FACTOR</f>
        <v/>
      </c>
      <c r="F108" s="2">
        <f>AVERAGE(E105:E111)</f>
        <v/>
      </c>
      <c r="G108" s="2">
        <f>AVERAGE(D108:D108)</f>
        <v/>
      </c>
      <c r="H108" s="2">
        <f>G108/0.3048</f>
        <v/>
      </c>
      <c r="I108" s="2">
        <f>(H108^2)*AIR_DENSITY_SLG_FT3*TARGET_DRAG_AREA_FT2*0.5</f>
        <v/>
      </c>
      <c r="J108" s="2">
        <f>if(H108=0, ,(2*F108)/(AIR_DENSITY_SLG_FT3*(H108)^2))</f>
        <v/>
      </c>
      <c r="K108" s="2">
        <f>J108/NOM_SA_FT2</f>
        <v/>
      </c>
    </row>
    <row r="109">
      <c r="A109" t="n">
        <v>10693</v>
      </c>
      <c r="B109" s="2" t="n">
        <v>1.913950611552158</v>
      </c>
      <c r="C109" s="2" t="n">
        <v>-1.044829141542523</v>
      </c>
      <c r="D109" s="2">
        <f>B109/ANEMOMETER_FACTOR</f>
        <v/>
      </c>
      <c r="E109" s="2">
        <f>C109/LOAD_CELL_FACTOR</f>
        <v/>
      </c>
      <c r="F109" s="2">
        <f>AVERAGE(E106:E112)</f>
        <v/>
      </c>
      <c r="G109" s="2">
        <f>AVERAGE(D109:D109)</f>
        <v/>
      </c>
      <c r="H109" s="2">
        <f>G109/0.3048</f>
        <v/>
      </c>
      <c r="I109" s="2">
        <f>(H109^2)*AIR_DENSITY_SLG_FT3*TARGET_DRAG_AREA_FT2*0.5</f>
        <v/>
      </c>
      <c r="J109" s="2">
        <f>if(H109=0, ,(2*F109)/(AIR_DENSITY_SLG_FT3*(H109)^2))</f>
        <v/>
      </c>
      <c r="K109" s="2">
        <f>J109/NOM_SA_FT2</f>
        <v/>
      </c>
    </row>
    <row r="110">
      <c r="A110" t="n">
        <v>10803</v>
      </c>
      <c r="B110" s="2" t="n">
        <v>1.9672163709896</v>
      </c>
      <c r="C110" s="2" t="n">
        <v>0.04664197810722914</v>
      </c>
      <c r="D110" s="2">
        <f>B110/ANEMOMETER_FACTOR</f>
        <v/>
      </c>
      <c r="E110" s="2">
        <f>C110/LOAD_CELL_FACTOR</f>
        <v/>
      </c>
      <c r="F110" s="2">
        <f>AVERAGE(E107:E113)</f>
        <v/>
      </c>
      <c r="G110" s="2">
        <f>AVERAGE(D110:D110)</f>
        <v/>
      </c>
      <c r="H110" s="2">
        <f>G110/0.3048</f>
        <v/>
      </c>
      <c r="I110" s="2">
        <f>(H110^2)*AIR_DENSITY_SLG_FT3*TARGET_DRAG_AREA_FT2*0.5</f>
        <v/>
      </c>
      <c r="J110" s="2">
        <f>if(H110=0, ,(2*F110)/(AIR_DENSITY_SLG_FT3*(H110)^2))</f>
        <v/>
      </c>
      <c r="K110" s="2">
        <f>J110/NOM_SA_FT2</f>
        <v/>
      </c>
    </row>
    <row r="111">
      <c r="A111" t="n">
        <v>10896</v>
      </c>
      <c r="B111" s="2" t="n">
        <v>1.754153334377056</v>
      </c>
      <c r="C111" s="2" t="n">
        <v>-0.1716522463374686</v>
      </c>
      <c r="D111" s="2">
        <f>B111/ANEMOMETER_FACTOR</f>
        <v/>
      </c>
      <c r="E111" s="2">
        <f>C111/LOAD_CELL_FACTOR</f>
        <v/>
      </c>
      <c r="F111" s="2">
        <f>AVERAGE(E108:E114)</f>
        <v/>
      </c>
      <c r="G111" s="2">
        <f>AVERAGE(D111:D111)</f>
        <v/>
      </c>
      <c r="H111" s="2">
        <f>G111/0.3048</f>
        <v/>
      </c>
      <c r="I111" s="2">
        <f>(H111^2)*AIR_DENSITY_SLG_FT3*TARGET_DRAG_AREA_FT2*0.5</f>
        <v/>
      </c>
      <c r="J111" s="2">
        <f>if(H111=0, ,(2*F111)/(AIR_DENSITY_SLG_FT3*(H111)^2))</f>
        <v/>
      </c>
      <c r="K111" s="2">
        <f>J111/NOM_SA_FT2</f>
        <v/>
      </c>
    </row>
    <row r="112">
      <c r="A112" t="n">
        <v>10991</v>
      </c>
      <c r="B112" s="2" t="n">
        <v>1.687571136055352</v>
      </c>
      <c r="C112" s="2" t="n">
        <v>0.4395715827606033</v>
      </c>
      <c r="D112" s="2">
        <f>B112/ANEMOMETER_FACTOR</f>
        <v/>
      </c>
      <c r="E112" s="2">
        <f>C112/LOAD_CELL_FACTOR</f>
        <v/>
      </c>
      <c r="F112" s="2">
        <f>AVERAGE(E109:E115)</f>
        <v/>
      </c>
      <c r="G112" s="2">
        <f>AVERAGE(D112:D112)</f>
        <v/>
      </c>
      <c r="H112" s="2">
        <f>G112/0.3048</f>
        <v/>
      </c>
      <c r="I112" s="2">
        <f>(H112^2)*AIR_DENSITY_SLG_FT3*TARGET_DRAG_AREA_FT2*0.5</f>
        <v/>
      </c>
      <c r="J112" s="2">
        <f>if(H112=0, ,(2*F112)/(AIR_DENSITY_SLG_FT3*(H112)^2))</f>
        <v/>
      </c>
      <c r="K112" s="2">
        <f>J112/NOM_SA_FT2</f>
        <v/>
      </c>
    </row>
    <row r="113">
      <c r="A113" t="n">
        <v>11100</v>
      </c>
      <c r="B113" s="2" t="n">
        <v>1.707545795521005</v>
      </c>
      <c r="C113" s="2" t="n">
        <v>0.04664197810722914</v>
      </c>
      <c r="D113" s="2">
        <f>B113/ANEMOMETER_FACTOR</f>
        <v/>
      </c>
      <c r="E113" s="2">
        <f>C113/LOAD_CELL_FACTOR</f>
        <v/>
      </c>
      <c r="F113" s="2">
        <f>AVERAGE(E110:E116)</f>
        <v/>
      </c>
      <c r="G113" s="2">
        <f>AVERAGE(D113:D113)</f>
        <v/>
      </c>
      <c r="H113" s="2">
        <f>G113/0.3048</f>
        <v/>
      </c>
      <c r="I113" s="2">
        <f>(H113^2)*AIR_DENSITY_SLG_FT3*TARGET_DRAG_AREA_FT2*0.5</f>
        <v/>
      </c>
      <c r="J113" s="2">
        <f>if(H113=0, ,(2*F113)/(AIR_DENSITY_SLG_FT3*(H113)^2))</f>
        <v/>
      </c>
      <c r="K113" s="2">
        <f>J113/NOM_SA_FT2</f>
        <v/>
      </c>
    </row>
    <row r="114">
      <c r="A114" t="n">
        <v>11193</v>
      </c>
      <c r="B114" s="2" t="n">
        <v>1.674254696426264</v>
      </c>
      <c r="C114" s="2" t="n">
        <v>0.002983133197602683</v>
      </c>
      <c r="D114" s="2">
        <f>B114/ANEMOMETER_FACTOR</f>
        <v/>
      </c>
      <c r="E114" s="2">
        <f>C114/LOAD_CELL_FACTOR</f>
        <v/>
      </c>
      <c r="F114" s="2">
        <f>AVERAGE(E111:E117)</f>
        <v/>
      </c>
      <c r="G114" s="2">
        <f>AVERAGE(D114:D114)</f>
        <v/>
      </c>
      <c r="H114" s="2">
        <f>G114/0.3048</f>
        <v/>
      </c>
      <c r="I114" s="2">
        <f>(H114^2)*AIR_DENSITY_SLG_FT3*TARGET_DRAG_AREA_FT2*0.5</f>
        <v/>
      </c>
      <c r="J114" s="2">
        <f>if(H114=0, ,(2*F114)/(AIR_DENSITY_SLG_FT3*(H114)^2))</f>
        <v/>
      </c>
      <c r="K114" s="2">
        <f>J114/NOM_SA_FT2</f>
        <v/>
      </c>
    </row>
    <row r="115">
      <c r="A115" t="n">
        <v>11288</v>
      </c>
      <c r="B115" s="2" t="n">
        <v>1.880659512000197</v>
      </c>
      <c r="C115" s="2" t="n">
        <v>0.2212773578493534</v>
      </c>
      <c r="D115" s="2">
        <f>B115/ANEMOMETER_FACTOR</f>
        <v/>
      </c>
      <c r="E115" s="2">
        <f>C115/LOAD_CELL_FACTOR</f>
        <v/>
      </c>
      <c r="F115" s="2">
        <f>AVERAGE(E112:E118)</f>
        <v/>
      </c>
      <c r="G115" s="2">
        <f>AVERAGE(D115:D115)</f>
        <v/>
      </c>
      <c r="H115" s="2">
        <f>G115/0.3048</f>
        <v/>
      </c>
      <c r="I115" s="2">
        <f>(H115^2)*AIR_DENSITY_SLG_FT3*TARGET_DRAG_AREA_FT2*0.5</f>
        <v/>
      </c>
      <c r="J115" s="2">
        <f>if(H115=0, ,(2*F115)/(AIR_DENSITY_SLG_FT3*(H115)^2))</f>
        <v/>
      </c>
      <c r="K115" s="2">
        <f>J115/NOM_SA_FT2</f>
        <v/>
      </c>
    </row>
    <row r="116">
      <c r="A116" t="n">
        <v>11398</v>
      </c>
      <c r="B116" s="2" t="n">
        <v>1.847368412522282</v>
      </c>
      <c r="C116" s="2" t="n">
        <v>-0.2589699360430284</v>
      </c>
      <c r="D116" s="2">
        <f>B116/ANEMOMETER_FACTOR</f>
        <v/>
      </c>
      <c r="E116" s="2">
        <f>C116/LOAD_CELL_FACTOR</f>
        <v/>
      </c>
      <c r="F116" s="2">
        <f>AVERAGE(E113:E119)</f>
        <v/>
      </c>
      <c r="G116" s="2">
        <f>AVERAGE(D116:D116)</f>
        <v/>
      </c>
      <c r="H116" s="2">
        <f>G116/0.3048</f>
        <v/>
      </c>
      <c r="I116" s="2">
        <f>(H116^2)*AIR_DENSITY_SLG_FT3*TARGET_DRAG_AREA_FT2*0.5</f>
        <v/>
      </c>
      <c r="J116" s="2">
        <f>if(H116=0, ,(2*F116)/(AIR_DENSITY_SLG_FT3*(H116)^2))</f>
        <v/>
      </c>
      <c r="K116" s="2">
        <f>J116/NOM_SA_FT2</f>
        <v/>
      </c>
    </row>
    <row r="117">
      <c r="A117" t="n">
        <v>11493</v>
      </c>
      <c r="B117" s="2" t="n">
        <v>1.887317731904661</v>
      </c>
      <c r="C117" s="2" t="n">
        <v>-0.1279934014692037</v>
      </c>
      <c r="D117" s="2">
        <f>B117/ANEMOMETER_FACTOR</f>
        <v/>
      </c>
      <c r="E117" s="2">
        <f>C117/LOAD_CELL_FACTOR</f>
        <v/>
      </c>
      <c r="F117" s="2">
        <f>AVERAGE(E114:E120)</f>
        <v/>
      </c>
      <c r="G117" s="2">
        <f>AVERAGE(D117:D117)</f>
        <v/>
      </c>
      <c r="H117" s="2">
        <f>G117/0.3048</f>
        <v/>
      </c>
      <c r="I117" s="2">
        <f>(H117^2)*AIR_DENSITY_SLG_FT3*TARGET_DRAG_AREA_FT2*0.5</f>
        <v/>
      </c>
      <c r="J117" s="2">
        <f>if(H117=0, ,(2*F117)/(AIR_DENSITY_SLG_FT3*(H117)^2))</f>
        <v/>
      </c>
      <c r="K117" s="2">
        <f>J117/NOM_SA_FT2</f>
        <v/>
      </c>
    </row>
    <row r="118">
      <c r="A118" t="n">
        <v>11602</v>
      </c>
      <c r="B118" s="2" t="n">
        <v>1.674254696426264</v>
      </c>
      <c r="C118" s="2" t="n">
        <v>0.3085950477826715</v>
      </c>
      <c r="D118" s="2">
        <f>B118/ANEMOMETER_FACTOR</f>
        <v/>
      </c>
      <c r="E118" s="2">
        <f>C118/LOAD_CELL_FACTOR</f>
        <v/>
      </c>
      <c r="F118" s="2">
        <f>AVERAGE(E115:E121)</f>
        <v/>
      </c>
      <c r="G118" s="2">
        <f>AVERAGE(D118:D118)</f>
        <v/>
      </c>
      <c r="H118" s="2">
        <f>G118/0.3048</f>
        <v/>
      </c>
      <c r="I118" s="2">
        <f>(H118^2)*AIR_DENSITY_SLG_FT3*TARGET_DRAG_AREA_FT2*0.5</f>
        <v/>
      </c>
      <c r="J118" s="2">
        <f>if(H118=0, ,(2*F118)/(AIR_DENSITY_SLG_FT3*(H118)^2))</f>
        <v/>
      </c>
      <c r="K118" s="2">
        <f>J118/NOM_SA_FT2</f>
        <v/>
      </c>
    </row>
    <row r="119">
      <c r="A119" t="n">
        <v>11697</v>
      </c>
      <c r="B119" s="2" t="n">
        <v>1.680912916239341</v>
      </c>
      <c r="C119" s="2" t="n">
        <v>-0.2589699360430284</v>
      </c>
      <c r="D119" s="2">
        <f>B119/ANEMOMETER_FACTOR</f>
        <v/>
      </c>
      <c r="E119" s="2">
        <f>C119/LOAD_CELL_FACTOR</f>
        <v/>
      </c>
      <c r="F119" s="2">
        <f>AVERAGE(E116:E122)</f>
        <v/>
      </c>
      <c r="G119" s="2">
        <f>AVERAGE(D119:D119)</f>
        <v/>
      </c>
      <c r="H119" s="2">
        <f>G119/0.3048</f>
        <v/>
      </c>
      <c r="I119" s="2">
        <f>(H119^2)*AIR_DENSITY_SLG_FT3*TARGET_DRAG_AREA_FT2*0.5</f>
        <v/>
      </c>
      <c r="J119" s="2">
        <f>if(H119=0, ,(2*F119)/(AIR_DENSITY_SLG_FT3*(H119)^2))</f>
        <v/>
      </c>
      <c r="K119" s="2">
        <f>J119/NOM_SA_FT2</f>
        <v/>
      </c>
    </row>
    <row r="120">
      <c r="A120" t="n">
        <v>11792</v>
      </c>
      <c r="B120" s="2" t="n">
        <v>1.700887575696186</v>
      </c>
      <c r="C120" s="2" t="n">
        <v>0.2649362028108184</v>
      </c>
      <c r="D120" s="2">
        <f>B120/ANEMOMETER_FACTOR</f>
        <v/>
      </c>
      <c r="E120" s="2">
        <f>C120/LOAD_CELL_FACTOR</f>
        <v/>
      </c>
      <c r="F120" s="2">
        <f>AVERAGE(E117:E123)</f>
        <v/>
      </c>
      <c r="G120" s="2">
        <f>AVERAGE(D120:D120)</f>
        <v/>
      </c>
      <c r="H120" s="2">
        <f>G120/0.3048</f>
        <v/>
      </c>
      <c r="I120" s="2">
        <f>(H120^2)*AIR_DENSITY_SLG_FT3*TARGET_DRAG_AREA_FT2*0.5</f>
        <v/>
      </c>
      <c r="J120" s="2">
        <f>if(H120=0, ,(2*F120)/(AIR_DENSITY_SLG_FT3*(H120)^2))</f>
        <v/>
      </c>
      <c r="K120" s="2">
        <f>J120/NOM_SA_FT2</f>
        <v/>
      </c>
    </row>
    <row r="121">
      <c r="A121" t="n">
        <v>11903</v>
      </c>
      <c r="B121" s="2" t="n">
        <v>1.734178674849673</v>
      </c>
      <c r="C121" s="2" t="n">
        <v>0.002983133197602683</v>
      </c>
      <c r="D121" s="2">
        <f>B121/ANEMOMETER_FACTOR</f>
        <v/>
      </c>
      <c r="E121" s="2">
        <f>C121/LOAD_CELL_FACTOR</f>
        <v/>
      </c>
      <c r="F121" s="2">
        <f>AVERAGE(E118:E124)</f>
        <v/>
      </c>
      <c r="G121" s="2">
        <f>AVERAGE(D121:D121)</f>
        <v/>
      </c>
      <c r="H121" s="2">
        <f>G121/0.3048</f>
        <v/>
      </c>
      <c r="I121" s="2">
        <f>(H121^2)*AIR_DENSITY_SLG_FT3*TARGET_DRAG_AREA_FT2*0.5</f>
        <v/>
      </c>
      <c r="J121" s="2">
        <f>if(H121=0, ,(2*F121)/(AIR_DENSITY_SLG_FT3*(H121)^2))</f>
        <v/>
      </c>
      <c r="K121" s="2">
        <f>J121/NOM_SA_FT2</f>
        <v/>
      </c>
    </row>
    <row r="122">
      <c r="A122" t="n">
        <v>11997</v>
      </c>
      <c r="B122" s="2" t="n">
        <v>1.714204015348761</v>
      </c>
      <c r="C122" s="2" t="n">
        <v>0.5705481178322263</v>
      </c>
      <c r="D122" s="2">
        <f>B122/ANEMOMETER_FACTOR</f>
        <v/>
      </c>
      <c r="E122" s="2">
        <f>C122/LOAD_CELL_FACTOR</f>
        <v/>
      </c>
      <c r="F122" s="2">
        <f>AVERAGE(E119:E125)</f>
        <v/>
      </c>
      <c r="G122" s="2">
        <f>AVERAGE(D122:D122)</f>
        <v/>
      </c>
      <c r="H122" s="2">
        <f>G122/0.3048</f>
        <v/>
      </c>
      <c r="I122" s="2">
        <f>(H122^2)*AIR_DENSITY_SLG_FT3*TARGET_DRAG_AREA_FT2*0.5</f>
        <v/>
      </c>
      <c r="J122" s="2">
        <f>if(H122=0, ,(2*F122)/(AIR_DENSITY_SLG_FT3*(H122)^2))</f>
        <v/>
      </c>
      <c r="K122" s="2">
        <f>J122/NOM_SA_FT2</f>
        <v/>
      </c>
    </row>
    <row r="123">
      <c r="A123" t="n">
        <v>12092</v>
      </c>
      <c r="B123" s="2" t="n">
        <v>1.907292391635837</v>
      </c>
      <c r="C123" s="2" t="n">
        <v>0.09030082302721176</v>
      </c>
      <c r="D123" s="2">
        <f>B123/ANEMOMETER_FACTOR</f>
        <v/>
      </c>
      <c r="E123" s="2">
        <f>C123/LOAD_CELL_FACTOR</f>
        <v/>
      </c>
      <c r="F123" s="2">
        <f>AVERAGE(E120:E126)</f>
        <v/>
      </c>
      <c r="G123" s="2">
        <f>AVERAGE(D123:D123)</f>
        <v/>
      </c>
      <c r="H123" s="2">
        <f>G123/0.3048</f>
        <v/>
      </c>
      <c r="I123" s="2">
        <f>(H123^2)*AIR_DENSITY_SLG_FT3*TARGET_DRAG_AREA_FT2*0.5</f>
        <v/>
      </c>
      <c r="J123" s="2">
        <f>if(H123=0, ,(2*F123)/(AIR_DENSITY_SLG_FT3*(H123)^2))</f>
        <v/>
      </c>
      <c r="K123" s="2">
        <f>J123/NOM_SA_FT2</f>
        <v/>
      </c>
    </row>
    <row r="124">
      <c r="A124" t="n">
        <v>12187</v>
      </c>
      <c r="B124" s="2" t="n">
        <v>1.800760873377376</v>
      </c>
      <c r="C124" s="2" t="n">
        <v>0.2212773578493534</v>
      </c>
      <c r="D124" s="2">
        <f>B124/ANEMOMETER_FACTOR</f>
        <v/>
      </c>
      <c r="E124" s="2">
        <f>C124/LOAD_CELL_FACTOR</f>
        <v/>
      </c>
      <c r="F124" s="2">
        <f>AVERAGE(E121:E127)</f>
        <v/>
      </c>
      <c r="G124" s="2">
        <f>AVERAGE(D124:D124)</f>
        <v/>
      </c>
      <c r="H124" s="2">
        <f>G124/0.3048</f>
        <v/>
      </c>
      <c r="I124" s="2">
        <f>(H124^2)*AIR_DENSITY_SLG_FT3*TARGET_DRAG_AREA_FT2*0.5</f>
        <v/>
      </c>
      <c r="J124" s="2">
        <f>if(H124=0, ,(2*F124)/(AIR_DENSITY_SLG_FT3*(H124)^2))</f>
        <v/>
      </c>
      <c r="K124" s="2">
        <f>J124/NOM_SA_FT2</f>
        <v/>
      </c>
    </row>
    <row r="125">
      <c r="A125" t="n">
        <v>12297</v>
      </c>
      <c r="B125" s="2" t="n">
        <v>1.614330718240437</v>
      </c>
      <c r="C125" s="2" t="n">
        <v>0.5705481178322263</v>
      </c>
      <c r="D125" s="2">
        <f>B125/ANEMOMETER_FACTOR</f>
        <v/>
      </c>
      <c r="E125" s="2">
        <f>C125/LOAD_CELL_FACTOR</f>
        <v/>
      </c>
      <c r="F125" s="2">
        <f>AVERAGE(E122:E128)</f>
        <v/>
      </c>
      <c r="G125" s="2">
        <f>AVERAGE(D125:D125)</f>
        <v/>
      </c>
      <c r="H125" s="2">
        <f>G125/0.3048</f>
        <v/>
      </c>
      <c r="I125" s="2">
        <f>(H125^2)*AIR_DENSITY_SLG_FT3*TARGET_DRAG_AREA_FT2*0.5</f>
        <v/>
      </c>
      <c r="J125" s="2">
        <f>if(H125=0, ,(2*F125)/(AIR_DENSITY_SLG_FT3*(H125)^2))</f>
        <v/>
      </c>
      <c r="K125" s="2">
        <f>J125/NOM_SA_FT2</f>
        <v/>
      </c>
    </row>
    <row r="126">
      <c r="A126" t="n">
        <v>12392</v>
      </c>
      <c r="B126" s="2" t="n">
        <v>1.594356058897841</v>
      </c>
      <c r="C126" s="2" t="n">
        <v>-0.3899464705240328</v>
      </c>
      <c r="D126" s="2">
        <f>B126/ANEMOMETER_FACTOR</f>
        <v/>
      </c>
      <c r="E126" s="2">
        <f>C126/LOAD_CELL_FACTOR</f>
        <v/>
      </c>
      <c r="F126" s="2">
        <f>AVERAGE(E123:E129)</f>
        <v/>
      </c>
      <c r="G126" s="2">
        <f>AVERAGE(D126:D126)</f>
        <v/>
      </c>
      <c r="H126" s="2">
        <f>G126/0.3048</f>
        <v/>
      </c>
      <c r="I126" s="2">
        <f>(H126^2)*AIR_DENSITY_SLG_FT3*TARGET_DRAG_AREA_FT2*0.5</f>
        <v/>
      </c>
      <c r="J126" s="2">
        <f>if(H126=0, ,(2*F126)/(AIR_DENSITY_SLG_FT3*(H126)^2))</f>
        <v/>
      </c>
      <c r="K126" s="2">
        <f>J126/NOM_SA_FT2</f>
        <v/>
      </c>
    </row>
    <row r="127">
      <c r="A127" t="n">
        <v>12502</v>
      </c>
      <c r="B127" s="2" t="n">
        <v>1.587697839122818</v>
      </c>
      <c r="C127" s="2" t="n">
        <v>-0.04067571170167295</v>
      </c>
      <c r="D127" s="2">
        <f>B127/ANEMOMETER_FACTOR</f>
        <v/>
      </c>
      <c r="E127" s="2">
        <f>C127/LOAD_CELL_FACTOR</f>
        <v/>
      </c>
      <c r="F127" s="2">
        <f>AVERAGE(E124:E130)</f>
        <v/>
      </c>
      <c r="G127" s="2">
        <f>AVERAGE(D127:D127)</f>
        <v/>
      </c>
      <c r="H127" s="2">
        <f>G127/0.3048</f>
        <v/>
      </c>
      <c r="I127" s="2">
        <f>(H127^2)*AIR_DENSITY_SLG_FT3*TARGET_DRAG_AREA_FT2*0.5</f>
        <v/>
      </c>
      <c r="J127" s="2">
        <f>if(H127=0, ,(2*F127)/(AIR_DENSITY_SLG_FT3*(H127)^2))</f>
        <v/>
      </c>
      <c r="K127" s="2">
        <f>J127/NOM_SA_FT2</f>
        <v/>
      </c>
    </row>
    <row r="128">
      <c r="A128" t="n">
        <v>12597</v>
      </c>
      <c r="B128" s="2" t="n">
        <v>1.574381399581542</v>
      </c>
      <c r="C128" s="2" t="n">
        <v>0.3085950477826715</v>
      </c>
      <c r="D128" s="2">
        <f>B128/ANEMOMETER_FACTOR</f>
        <v/>
      </c>
      <c r="E128" s="2">
        <f>C128/LOAD_CELL_FACTOR</f>
        <v/>
      </c>
      <c r="F128" s="2">
        <f>AVERAGE(E125:E131)</f>
        <v/>
      </c>
      <c r="G128" s="2">
        <f>AVERAGE(D128:D128)</f>
        <v/>
      </c>
      <c r="H128" s="2">
        <f>G128/0.3048</f>
        <v/>
      </c>
      <c r="I128" s="2">
        <f>(H128^2)*AIR_DENSITY_SLG_FT3*TARGET_DRAG_AREA_FT2*0.5</f>
        <v/>
      </c>
      <c r="J128" s="2">
        <f>if(H128=0, ,(2*F128)/(AIR_DENSITY_SLG_FT3*(H128)^2))</f>
        <v/>
      </c>
      <c r="K128" s="2">
        <f>J128/NOM_SA_FT2</f>
        <v/>
      </c>
    </row>
    <row r="129">
      <c r="A129" t="n">
        <v>12690</v>
      </c>
      <c r="B129" s="2" t="n">
        <v>1.581039619350721</v>
      </c>
      <c r="C129" s="2" t="n">
        <v>-0.04067571170167295</v>
      </c>
      <c r="D129" s="2">
        <f>B129/ANEMOMETER_FACTOR</f>
        <v/>
      </c>
      <c r="E129" s="2">
        <f>C129/LOAD_CELL_FACTOR</f>
        <v/>
      </c>
      <c r="F129" s="2">
        <f>AVERAGE(E126:E132)</f>
        <v/>
      </c>
      <c r="G129" s="2">
        <f>AVERAGE(D129:D129)</f>
        <v/>
      </c>
      <c r="H129" s="2">
        <f>G129/0.3048</f>
        <v/>
      </c>
      <c r="I129" s="2">
        <f>(H129^2)*AIR_DENSITY_SLG_FT3*TARGET_DRAG_AREA_FT2*0.5</f>
        <v/>
      </c>
      <c r="J129" s="2">
        <f>if(H129=0, ,(2*F129)/(AIR_DENSITY_SLG_FT3*(H129)^2))</f>
        <v/>
      </c>
      <c r="K129" s="2">
        <f>J129/NOM_SA_FT2</f>
        <v/>
      </c>
    </row>
    <row r="130">
      <c r="A130" t="n">
        <v>12801</v>
      </c>
      <c r="B130" s="2" t="n">
        <v>1.787444433648259</v>
      </c>
      <c r="C130" s="2" t="n">
        <v>-0.4336053153304387</v>
      </c>
      <c r="D130" s="2">
        <f>B130/ANEMOMETER_FACTOR</f>
        <v/>
      </c>
      <c r="E130" s="2">
        <f>C130/LOAD_CELL_FACTOR</f>
        <v/>
      </c>
      <c r="F130" s="2">
        <f>AVERAGE(E127:E133)</f>
        <v/>
      </c>
      <c r="G130" s="2">
        <f>AVERAGE(D130:D130)</f>
        <v/>
      </c>
      <c r="H130" s="2">
        <f>G130/0.3048</f>
        <v/>
      </c>
      <c r="I130" s="2">
        <f>(H130^2)*AIR_DENSITY_SLG_FT3*TARGET_DRAG_AREA_FT2*0.5</f>
        <v/>
      </c>
      <c r="J130" s="2">
        <f>if(H130=0, ,(2*F130)/(AIR_DENSITY_SLG_FT3*(H130)^2))</f>
        <v/>
      </c>
      <c r="K130" s="2">
        <f>J130/NOM_SA_FT2</f>
        <v/>
      </c>
    </row>
    <row r="131">
      <c r="A131" t="n">
        <v>12896</v>
      </c>
      <c r="B131" s="2" t="n">
        <v>1.754153334377056</v>
      </c>
      <c r="C131" s="2" t="n">
        <v>0.3085950477826715</v>
      </c>
      <c r="D131" s="2">
        <f>B131/ANEMOMETER_FACTOR</f>
        <v/>
      </c>
      <c r="E131" s="2">
        <f>C131/LOAD_CELL_FACTOR</f>
        <v/>
      </c>
      <c r="F131" s="2">
        <f>AVERAGE(E128:E134)</f>
        <v/>
      </c>
      <c r="G131" s="2">
        <f>AVERAGE(D131:D131)</f>
        <v/>
      </c>
      <c r="H131" s="2">
        <f>G131/0.3048</f>
        <v/>
      </c>
      <c r="I131" s="2">
        <f>(H131^2)*AIR_DENSITY_SLG_FT3*TARGET_DRAG_AREA_FT2*0.5</f>
        <v/>
      </c>
      <c r="J131" s="2">
        <f>if(H131=0, ,(2*F131)/(AIR_DENSITY_SLG_FT3*(H131)^2))</f>
        <v/>
      </c>
      <c r="K131" s="2">
        <f>J131/NOM_SA_FT2</f>
        <v/>
      </c>
    </row>
    <row r="132">
      <c r="A132" t="n">
        <v>12989</v>
      </c>
      <c r="B132" s="2" t="n">
        <v>1.667596476616115</v>
      </c>
      <c r="C132" s="2" t="n">
        <v>0.5268892727979333</v>
      </c>
      <c r="D132" s="2">
        <f>B132/ANEMOMETER_FACTOR</f>
        <v/>
      </c>
      <c r="E132" s="2">
        <f>C132/LOAD_CELL_FACTOR</f>
        <v/>
      </c>
      <c r="F132" s="2">
        <f>AVERAGE(E129:E135)</f>
        <v/>
      </c>
      <c r="G132" s="2">
        <f>AVERAGE(D132:D132)</f>
        <v/>
      </c>
      <c r="H132" s="2">
        <f>G132/0.3048</f>
        <v/>
      </c>
      <c r="I132" s="2">
        <f>(H132^2)*AIR_DENSITY_SLG_FT3*TARGET_DRAG_AREA_FT2*0.5</f>
        <v/>
      </c>
      <c r="J132" s="2">
        <f>if(H132=0, ,(2*F132)/(AIR_DENSITY_SLG_FT3*(H132)^2))</f>
        <v/>
      </c>
      <c r="K132" s="2">
        <f>J132/NOM_SA_FT2</f>
        <v/>
      </c>
    </row>
    <row r="133">
      <c r="A133" t="n">
        <v>13099</v>
      </c>
      <c r="B133" s="2" t="n">
        <v>1.501140982313043</v>
      </c>
      <c r="C133" s="2" t="n">
        <v>0.3085950477826715</v>
      </c>
      <c r="D133" s="2">
        <f>B133/ANEMOMETER_FACTOR</f>
        <v/>
      </c>
      <c r="E133" s="2">
        <f>C133/LOAD_CELL_FACTOR</f>
        <v/>
      </c>
      <c r="F133" s="2">
        <f>AVERAGE(E130:E136)</f>
        <v/>
      </c>
      <c r="G133" s="2">
        <f>AVERAGE(D133:D133)</f>
        <v/>
      </c>
      <c r="H133" s="2">
        <f>G133/0.3048</f>
        <v/>
      </c>
      <c r="I133" s="2">
        <f>(H133^2)*AIR_DENSITY_SLG_FT3*TARGET_DRAG_AREA_FT2*0.5</f>
        <v/>
      </c>
      <c r="J133" s="2">
        <f>if(H133=0, ,(2*F133)/(AIR_DENSITY_SLG_FT3*(H133)^2))</f>
        <v/>
      </c>
      <c r="K133" s="2">
        <f>J133/NOM_SA_FT2</f>
        <v/>
      </c>
    </row>
    <row r="134">
      <c r="A134" t="n">
        <v>13193</v>
      </c>
      <c r="B134" s="2" t="n">
        <v>1.501140982313043</v>
      </c>
      <c r="C134" s="2" t="n">
        <v>0.1776185128982704</v>
      </c>
      <c r="D134" s="2">
        <f>B134/ANEMOMETER_FACTOR</f>
        <v/>
      </c>
      <c r="E134" s="2">
        <f>C134/LOAD_CELL_FACTOR</f>
        <v/>
      </c>
      <c r="F134" s="2">
        <f>AVERAGE(E131:E137)</f>
        <v/>
      </c>
      <c r="G134" s="2">
        <f>AVERAGE(D134:D134)</f>
        <v/>
      </c>
      <c r="H134" s="2">
        <f>G134/0.3048</f>
        <v/>
      </c>
      <c r="I134" s="2">
        <f>(H134^2)*AIR_DENSITY_SLG_FT3*TARGET_DRAG_AREA_FT2*0.5</f>
        <v/>
      </c>
      <c r="J134" s="2">
        <f>if(H134=0, ,(2*F134)/(AIR_DENSITY_SLG_FT3*(H134)^2))</f>
        <v/>
      </c>
      <c r="K134" s="2">
        <f>J134/NOM_SA_FT2</f>
        <v/>
      </c>
    </row>
    <row r="135">
      <c r="A135" t="n">
        <v>13288</v>
      </c>
      <c r="B135" s="2" t="n">
        <v>1.494482762578835</v>
      </c>
      <c r="C135" s="2" t="n">
        <v>-0.08433455659060929</v>
      </c>
      <c r="D135" s="2">
        <f>B135/ANEMOMETER_FACTOR</f>
        <v/>
      </c>
      <c r="E135" s="2">
        <f>C135/LOAD_CELL_FACTOR</f>
        <v/>
      </c>
      <c r="F135" s="2">
        <f>AVERAGE(E132:E138)</f>
        <v/>
      </c>
      <c r="G135" s="2">
        <f>AVERAGE(D135:D135)</f>
        <v/>
      </c>
      <c r="H135" s="2">
        <f>G135/0.3048</f>
        <v/>
      </c>
      <c r="I135" s="2">
        <f>(H135^2)*AIR_DENSITY_SLG_FT3*TARGET_DRAG_AREA_FT2*0.5</f>
        <v/>
      </c>
      <c r="J135" s="2">
        <f>if(H135=0, ,(2*F135)/(AIR_DENSITY_SLG_FT3*(H135)^2))</f>
        <v/>
      </c>
      <c r="K135" s="2">
        <f>J135/NOM_SA_FT2</f>
        <v/>
      </c>
    </row>
    <row r="136">
      <c r="A136" t="n">
        <v>13397</v>
      </c>
      <c r="B136" s="2" t="n">
        <v>1.487824542847536</v>
      </c>
      <c r="C136" s="2" t="n">
        <v>0.4832304277740569</v>
      </c>
      <c r="D136" s="2">
        <f>B136/ANEMOMETER_FACTOR</f>
        <v/>
      </c>
      <c r="E136" s="2">
        <f>C136/LOAD_CELL_FACTOR</f>
        <v/>
      </c>
      <c r="F136" s="2">
        <f>AVERAGE(E133:E139)</f>
        <v/>
      </c>
      <c r="G136" s="2">
        <f>AVERAGE(D136:D136)</f>
        <v/>
      </c>
      <c r="H136" s="2">
        <f>G136/0.3048</f>
        <v/>
      </c>
      <c r="I136" s="2">
        <f>(H136^2)*AIR_DENSITY_SLG_FT3*TARGET_DRAG_AREA_FT2*0.5</f>
        <v/>
      </c>
      <c r="J136" s="2">
        <f>if(H136=0, ,(2*F136)/(AIR_DENSITY_SLG_FT3*(H136)^2))</f>
        <v/>
      </c>
      <c r="K136" s="2">
        <f>J136/NOM_SA_FT2</f>
        <v/>
      </c>
    </row>
    <row r="137">
      <c r="A137" t="n">
        <v>13491</v>
      </c>
      <c r="B137" s="2" t="n">
        <v>1.521115641533129</v>
      </c>
      <c r="C137" s="2" t="n">
        <v>-1.044829141542523</v>
      </c>
      <c r="D137" s="2">
        <f>B137/ANEMOMETER_FACTOR</f>
        <v/>
      </c>
      <c r="E137" s="2">
        <f>C137/LOAD_CELL_FACTOR</f>
        <v/>
      </c>
      <c r="F137" s="2">
        <f>AVERAGE(E134:E140)</f>
        <v/>
      </c>
      <c r="G137" s="2">
        <f>AVERAGE(D137:D137)</f>
        <v/>
      </c>
      <c r="H137" s="2">
        <f>G137/0.3048</f>
        <v/>
      </c>
      <c r="I137" s="2">
        <f>(H137^2)*AIR_DENSITY_SLG_FT3*TARGET_DRAG_AREA_FT2*0.5</f>
        <v/>
      </c>
      <c r="J137" s="2">
        <f>if(H137=0, ,(2*F137)/(AIR_DENSITY_SLG_FT3*(H137)^2))</f>
        <v/>
      </c>
      <c r="K137" s="2">
        <f>J137/NOM_SA_FT2</f>
        <v/>
      </c>
    </row>
    <row r="138">
      <c r="A138" t="n">
        <v>13601</v>
      </c>
      <c r="B138" s="2" t="n">
        <v>1.467849883671073</v>
      </c>
      <c r="C138" s="2" t="n">
        <v>0.2649362028108184</v>
      </c>
      <c r="D138" s="2">
        <f>B138/ANEMOMETER_FACTOR</f>
        <v/>
      </c>
      <c r="E138" s="2">
        <f>C138/LOAD_CELL_FACTOR</f>
        <v/>
      </c>
      <c r="F138" s="2">
        <f>AVERAGE(E135:E141)</f>
        <v/>
      </c>
      <c r="G138" s="2">
        <f>AVERAGE(D138:D138)</f>
        <v/>
      </c>
      <c r="H138" s="2">
        <f>G138/0.3048</f>
        <v/>
      </c>
      <c r="I138" s="2">
        <f>(H138^2)*AIR_DENSITY_SLG_FT3*TARGET_DRAG_AREA_FT2*0.5</f>
        <v/>
      </c>
      <c r="J138" s="2">
        <f>if(H138=0, ,(2*F138)/(AIR_DENSITY_SLG_FT3*(H138)^2))</f>
        <v/>
      </c>
      <c r="K138" s="2">
        <f>J138/NOM_SA_FT2</f>
        <v/>
      </c>
    </row>
    <row r="139">
      <c r="A139" t="n">
        <v>13695</v>
      </c>
      <c r="B139" s="2" t="n">
        <v>1.614330718240437</v>
      </c>
      <c r="C139" s="2" t="n">
        <v>-0.1279934014692037</v>
      </c>
      <c r="D139" s="2">
        <f>B139/ANEMOMETER_FACTOR</f>
        <v/>
      </c>
      <c r="E139" s="2">
        <f>C139/LOAD_CELL_FACTOR</f>
        <v/>
      </c>
      <c r="F139" s="2">
        <f>AVERAGE(E136:E142)</f>
        <v/>
      </c>
      <c r="G139" s="2">
        <f>AVERAGE(D139:D139)</f>
        <v/>
      </c>
      <c r="H139" s="2">
        <f>G139/0.3048</f>
        <v/>
      </c>
      <c r="I139" s="2">
        <f>(H139^2)*AIR_DENSITY_SLG_FT3*TARGET_DRAG_AREA_FT2*0.5</f>
        <v/>
      </c>
      <c r="J139" s="2">
        <f>if(H139=0, ,(2*F139)/(AIR_DENSITY_SLG_FT3*(H139)^2))</f>
        <v/>
      </c>
      <c r="K139" s="2">
        <f>J139/NOM_SA_FT2</f>
        <v/>
      </c>
    </row>
    <row r="140">
      <c r="A140" t="n">
        <v>13788</v>
      </c>
      <c r="B140" s="2" t="n">
        <v>1.561064960051942</v>
      </c>
      <c r="C140" s="2" t="n">
        <v>0.3959127377575582</v>
      </c>
      <c r="D140" s="2">
        <f>B140/ANEMOMETER_FACTOR</f>
        <v/>
      </c>
      <c r="E140" s="2">
        <f>C140/LOAD_CELL_FACTOR</f>
        <v/>
      </c>
      <c r="F140" s="2">
        <f>AVERAGE(E137:E143)</f>
        <v/>
      </c>
      <c r="G140" s="2">
        <f>AVERAGE(D140:D140)</f>
        <v/>
      </c>
      <c r="H140" s="2">
        <f>G140/0.3048</f>
        <v/>
      </c>
      <c r="I140" s="2">
        <f>(H140^2)*AIR_DENSITY_SLG_FT3*TARGET_DRAG_AREA_FT2*0.5</f>
        <v/>
      </c>
      <c r="J140" s="2">
        <f>if(H140=0, ,(2*F140)/(AIR_DENSITY_SLG_FT3*(H140)^2))</f>
        <v/>
      </c>
      <c r="K140" s="2">
        <f>J140/NOM_SA_FT2</f>
        <v/>
      </c>
    </row>
    <row r="141">
      <c r="A141" t="n">
        <v>13898</v>
      </c>
      <c r="B141" s="2" t="n">
        <v>1.401267686604848</v>
      </c>
      <c r="C141" s="2" t="n">
        <v>0.5705481178322263</v>
      </c>
      <c r="D141" s="2">
        <f>B141/ANEMOMETER_FACTOR</f>
        <v/>
      </c>
      <c r="E141" s="2">
        <f>C141/LOAD_CELL_FACTOR</f>
        <v/>
      </c>
      <c r="F141" s="2">
        <f>AVERAGE(E138:E144)</f>
        <v/>
      </c>
      <c r="G141" s="2">
        <f>AVERAGE(D141:D141)</f>
        <v/>
      </c>
      <c r="H141" s="2">
        <f>G141/0.3048</f>
        <v/>
      </c>
      <c r="I141" s="2">
        <f>(H141^2)*AIR_DENSITY_SLG_FT3*TARGET_DRAG_AREA_FT2*0.5</f>
        <v/>
      </c>
      <c r="J141" s="2">
        <f>if(H141=0, ,(2*F141)/(AIR_DENSITY_SLG_FT3*(H141)^2))</f>
        <v/>
      </c>
      <c r="K141" s="2">
        <f>J141/NOM_SA_FT2</f>
        <v/>
      </c>
    </row>
    <row r="142">
      <c r="A142" t="n">
        <v>13993</v>
      </c>
      <c r="B142" s="2" t="n">
        <v>1.387951247226376</v>
      </c>
      <c r="C142" s="2" t="n">
        <v>-0.7828760734117819</v>
      </c>
      <c r="D142" s="2">
        <f>B142/ANEMOMETER_FACTOR</f>
        <v/>
      </c>
      <c r="E142" s="2">
        <f>C142/LOAD_CELL_FACTOR</f>
        <v/>
      </c>
      <c r="F142" s="2">
        <f>AVERAGE(E139:E145)</f>
        <v/>
      </c>
      <c r="G142" s="2">
        <f>AVERAGE(D142:D142)</f>
        <v/>
      </c>
      <c r="H142" s="2">
        <f>G142/0.3048</f>
        <v/>
      </c>
      <c r="I142" s="2">
        <f>(H142^2)*AIR_DENSITY_SLG_FT3*TARGET_DRAG_AREA_FT2*0.5</f>
        <v/>
      </c>
      <c r="J142" s="2">
        <f>if(H142=0, ,(2*F142)/(AIR_DENSITY_SLG_FT3*(H142)^2))</f>
        <v/>
      </c>
      <c r="K142" s="2">
        <f>J142/NOM_SA_FT2</f>
        <v/>
      </c>
    </row>
    <row r="143">
      <c r="A143" t="n">
        <v>14102</v>
      </c>
      <c r="B143" s="2" t="n">
        <v>1.44787522452075</v>
      </c>
      <c r="C143" s="2" t="n">
        <v>-0.5645818496879422</v>
      </c>
      <c r="D143" s="2">
        <f>B143/ANEMOMETER_FACTOR</f>
        <v/>
      </c>
      <c r="E143" s="2">
        <f>C143/LOAD_CELL_FACTOR</f>
        <v/>
      </c>
      <c r="F143" s="2">
        <f>AVERAGE(E140:E146)</f>
        <v/>
      </c>
      <c r="G143" s="2">
        <f>AVERAGE(D143:D143)</f>
        <v/>
      </c>
      <c r="H143" s="2">
        <f>G143/0.3048</f>
        <v/>
      </c>
      <c r="I143" s="2">
        <f>(H143^2)*AIR_DENSITY_SLG_FT3*TARGET_DRAG_AREA_FT2*0.5</f>
        <v/>
      </c>
      <c r="J143" s="2">
        <f>if(H143=0, ,(2*F143)/(AIR_DENSITY_SLG_FT3*(H143)^2))</f>
        <v/>
      </c>
      <c r="K143" s="2">
        <f>J143/NOM_SA_FT2</f>
        <v/>
      </c>
    </row>
    <row r="144">
      <c r="A144" t="n">
        <v>14196</v>
      </c>
      <c r="B144" s="2" t="n">
        <v>1.367976588180364</v>
      </c>
      <c r="C144" s="2" t="n">
        <v>-0.1279934014692037</v>
      </c>
      <c r="D144" s="2">
        <f>B144/ANEMOMETER_FACTOR</f>
        <v/>
      </c>
      <c r="E144" s="2">
        <f>C144/LOAD_CELL_FACTOR</f>
        <v/>
      </c>
      <c r="F144" s="2">
        <f>AVERAGE(E141:E147)</f>
        <v/>
      </c>
      <c r="G144" s="2">
        <f>AVERAGE(D144:D144)</f>
        <v/>
      </c>
      <c r="H144" s="2">
        <f>G144/0.3048</f>
        <v/>
      </c>
      <c r="I144" s="2">
        <f>(H144^2)*AIR_DENSITY_SLG_FT3*TARGET_DRAG_AREA_FT2*0.5</f>
        <v/>
      </c>
      <c r="J144" s="2">
        <f>if(H144=0, ,(2*F144)/(AIR_DENSITY_SLG_FT3*(H144)^2))</f>
        <v/>
      </c>
      <c r="K144" s="2">
        <f>J144/NOM_SA_FT2</f>
        <v/>
      </c>
    </row>
    <row r="145">
      <c r="A145" t="n">
        <v>14289</v>
      </c>
      <c r="B145" s="2" t="n">
        <v>1.381293027541481</v>
      </c>
      <c r="C145" s="2" t="n">
        <v>0.1776185128982704</v>
      </c>
      <c r="D145" s="2">
        <f>B145/ANEMOMETER_FACTOR</f>
        <v/>
      </c>
      <c r="E145" s="2">
        <f>C145/LOAD_CELL_FACTOR</f>
        <v/>
      </c>
      <c r="F145" s="2">
        <f>AVERAGE(E142:E148)</f>
        <v/>
      </c>
      <c r="G145" s="2">
        <f>AVERAGE(D145:D145)</f>
        <v/>
      </c>
      <c r="H145" s="2">
        <f>G145/0.3048</f>
        <v/>
      </c>
      <c r="I145" s="2">
        <f>(H145^2)*AIR_DENSITY_SLG_FT3*TARGET_DRAG_AREA_FT2*0.5</f>
        <v/>
      </c>
      <c r="J145" s="2">
        <f>if(H145=0, ,(2*F145)/(AIR_DENSITY_SLG_FT3*(H145)^2))</f>
        <v/>
      </c>
      <c r="K145" s="2">
        <f>J145/NOM_SA_FT2</f>
        <v/>
      </c>
    </row>
    <row r="146">
      <c r="A146" t="n">
        <v>14400</v>
      </c>
      <c r="B146" s="2" t="n">
        <v>1.587697839122818</v>
      </c>
      <c r="C146" s="2" t="n">
        <v>0.61420696287695</v>
      </c>
      <c r="D146" s="2">
        <f>B146/ANEMOMETER_FACTOR</f>
        <v/>
      </c>
      <c r="E146" s="2">
        <f>C146/LOAD_CELL_FACTOR</f>
        <v/>
      </c>
      <c r="F146" s="2">
        <f>AVERAGE(E143:E149)</f>
        <v/>
      </c>
      <c r="G146" s="2">
        <f>AVERAGE(D146:D146)</f>
        <v/>
      </c>
      <c r="H146" s="2">
        <f>G146/0.3048</f>
        <v/>
      </c>
      <c r="I146" s="2">
        <f>(H146^2)*AIR_DENSITY_SLG_FT3*TARGET_DRAG_AREA_FT2*0.5</f>
        <v/>
      </c>
      <c r="J146" s="2">
        <f>if(H146=0, ,(2*F146)/(AIR_DENSITY_SLG_FT3*(H146)^2))</f>
        <v/>
      </c>
      <c r="K146" s="2">
        <f>J146/NOM_SA_FT2</f>
        <v/>
      </c>
    </row>
    <row r="147">
      <c r="A147" t="n">
        <v>14495</v>
      </c>
      <c r="B147" s="2" t="n">
        <v>1.581039619350721</v>
      </c>
      <c r="C147" s="2" t="n">
        <v>0.3522538927649155</v>
      </c>
      <c r="D147" s="2">
        <f>B147/ANEMOMETER_FACTOR</f>
        <v/>
      </c>
      <c r="E147" s="2">
        <f>C147/LOAD_CELL_FACTOR</f>
        <v/>
      </c>
      <c r="F147" s="2">
        <f>AVERAGE(E144:E150)</f>
        <v/>
      </c>
      <c r="G147" s="2">
        <f>AVERAGE(D147:D147)</f>
        <v/>
      </c>
      <c r="H147" s="2">
        <f>G147/0.3048</f>
        <v/>
      </c>
      <c r="I147" s="2">
        <f>(H147^2)*AIR_DENSITY_SLG_FT3*TARGET_DRAG_AREA_FT2*0.5</f>
        <v/>
      </c>
      <c r="J147" s="2">
        <f>if(H147=0, ,(2*F147)/(AIR_DENSITY_SLG_FT3*(H147)^2))</f>
        <v/>
      </c>
      <c r="K147" s="2">
        <f>J147/NOM_SA_FT2</f>
        <v/>
      </c>
    </row>
    <row r="148">
      <c r="A148" t="n">
        <v>14589</v>
      </c>
      <c r="B148" s="2" t="n">
        <v>1.640963597404848</v>
      </c>
      <c r="C148" s="2" t="n">
        <v>0.09030082302721176</v>
      </c>
      <c r="D148" s="2">
        <f>B148/ANEMOMETER_FACTOR</f>
        <v/>
      </c>
      <c r="E148" s="2">
        <f>C148/LOAD_CELL_FACTOR</f>
        <v/>
      </c>
      <c r="F148" s="2">
        <f>AVERAGE(E145:E151)</f>
        <v/>
      </c>
      <c r="G148" s="2">
        <f>AVERAGE(D148:D148)</f>
        <v/>
      </c>
      <c r="H148" s="2">
        <f>G148/0.3048</f>
        <v/>
      </c>
      <c r="I148" s="2">
        <f>(H148^2)*AIR_DENSITY_SLG_FT3*TARGET_DRAG_AREA_FT2*0.5</f>
        <v/>
      </c>
      <c r="J148" s="2">
        <f>if(H148=0, ,(2*F148)/(AIR_DENSITY_SLG_FT3*(H148)^2))</f>
        <v/>
      </c>
      <c r="K148" s="2">
        <f>J148/NOM_SA_FT2</f>
        <v/>
      </c>
    </row>
    <row r="149">
      <c r="A149" t="n">
        <v>14698</v>
      </c>
      <c r="B149" s="2" t="n">
        <v>1.461191663951395</v>
      </c>
      <c r="C149" s="2" t="n">
        <v>-0.3899464705240328</v>
      </c>
      <c r="D149" s="2">
        <f>B149/ANEMOMETER_FACTOR</f>
        <v/>
      </c>
      <c r="E149" s="2">
        <f>C149/LOAD_CELL_FACTOR</f>
        <v/>
      </c>
      <c r="F149" s="2">
        <f>AVERAGE(E146:E152)</f>
        <v/>
      </c>
      <c r="G149" s="2">
        <f>AVERAGE(D149:D149)</f>
        <v/>
      </c>
      <c r="H149" s="2">
        <f>G149/0.3048</f>
        <v/>
      </c>
      <c r="I149" s="2">
        <f>(H149^2)*AIR_DENSITY_SLG_FT3*TARGET_DRAG_AREA_FT2*0.5</f>
        <v/>
      </c>
      <c r="J149" s="2">
        <f>if(H149=0, ,(2*F149)/(AIR_DENSITY_SLG_FT3*(H149)^2))</f>
        <v/>
      </c>
      <c r="K149" s="2">
        <f>J149/NOM_SA_FT2</f>
        <v/>
      </c>
    </row>
    <row r="150">
      <c r="A150" t="n">
        <v>14792</v>
      </c>
      <c r="B150" s="2" t="n">
        <v>1.521115641533129</v>
      </c>
      <c r="C150" s="2" t="n">
        <v>-0.4772641601265546</v>
      </c>
      <c r="D150" s="2">
        <f>B150/ANEMOMETER_FACTOR</f>
        <v/>
      </c>
      <c r="E150" s="2">
        <f>C150/LOAD_CELL_FACTOR</f>
        <v/>
      </c>
      <c r="F150" s="2">
        <f>AVERAGE(E147:E153)</f>
        <v/>
      </c>
      <c r="G150" s="2">
        <f>AVERAGE(D150:D150)</f>
        <v/>
      </c>
      <c r="H150" s="2">
        <f>G150/0.3048</f>
        <v/>
      </c>
      <c r="I150" s="2">
        <f>(H150^2)*AIR_DENSITY_SLG_FT3*TARGET_DRAG_AREA_FT2*0.5</f>
        <v/>
      </c>
      <c r="J150" s="2">
        <f>if(H150=0, ,(2*F150)/(AIR_DENSITY_SLG_FT3*(H150)^2))</f>
        <v/>
      </c>
      <c r="K150" s="2">
        <f>J150/NOM_SA_FT2</f>
        <v/>
      </c>
    </row>
    <row r="151">
      <c r="A151" t="n">
        <v>14903</v>
      </c>
      <c r="B151" s="2" t="n">
        <v>1.474508103393655</v>
      </c>
      <c r="C151" s="2" t="n">
        <v>0.3522538927649155</v>
      </c>
      <c r="D151" s="2">
        <f>B151/ANEMOMETER_FACTOR</f>
        <v/>
      </c>
      <c r="E151" s="2">
        <f>C151/LOAD_CELL_FACTOR</f>
        <v/>
      </c>
      <c r="F151" s="2">
        <f>AVERAGE(E148:E154)</f>
        <v/>
      </c>
      <c r="G151" s="2">
        <f>AVERAGE(D151:D151)</f>
        <v/>
      </c>
      <c r="H151" s="2">
        <f>G151/0.3048</f>
        <v/>
      </c>
      <c r="I151" s="2">
        <f>(H151^2)*AIR_DENSITY_SLG_FT3*TARGET_DRAG_AREA_FT2*0.5</f>
        <v/>
      </c>
      <c r="J151" s="2">
        <f>if(H151=0, ,(2*F151)/(AIR_DENSITY_SLG_FT3*(H151)^2))</f>
        <v/>
      </c>
      <c r="K151" s="2">
        <f>J151/NOM_SA_FT2</f>
        <v/>
      </c>
    </row>
    <row r="152">
      <c r="A152" t="n">
        <v>14997</v>
      </c>
      <c r="B152" s="2" t="n">
        <v>1.474508103393655</v>
      </c>
      <c r="C152" s="2" t="n">
        <v>0.4395715827606033</v>
      </c>
      <c r="D152" s="2">
        <f>B152/ANEMOMETER_FACTOR</f>
        <v/>
      </c>
      <c r="E152" s="2">
        <f>C152/LOAD_CELL_FACTOR</f>
        <v/>
      </c>
      <c r="F152" s="2">
        <f>AVERAGE(E149:E155)</f>
        <v/>
      </c>
      <c r="G152" s="2">
        <f>AVERAGE(D152:D152)</f>
        <v/>
      </c>
      <c r="H152" s="2">
        <f>G152/0.3048</f>
        <v/>
      </c>
      <c r="I152" s="2">
        <f>(H152^2)*AIR_DENSITY_SLG_FT3*TARGET_DRAG_AREA_FT2*0.5</f>
        <v/>
      </c>
      <c r="J152" s="2">
        <f>if(H152=0, ,(2*F152)/(AIR_DENSITY_SLG_FT3*(H152)^2))</f>
        <v/>
      </c>
      <c r="K152" s="2">
        <f>J152/NOM_SA_FT2</f>
        <v/>
      </c>
    </row>
    <row r="153">
      <c r="A153" t="n">
        <v>15092</v>
      </c>
      <c r="B153" s="2" t="n">
        <v>1.687571136055352</v>
      </c>
      <c r="C153" s="2" t="n">
        <v>0.1339596679575559</v>
      </c>
      <c r="D153" s="2">
        <f>B153/ANEMOMETER_FACTOR</f>
        <v/>
      </c>
      <c r="E153" s="2">
        <f>C153/LOAD_CELL_FACTOR</f>
        <v/>
      </c>
      <c r="F153" s="2">
        <f>AVERAGE(E150:E156)</f>
        <v/>
      </c>
      <c r="G153" s="2">
        <f>AVERAGE(D153:D153)</f>
        <v/>
      </c>
      <c r="H153" s="2">
        <f>G153/0.3048</f>
        <v/>
      </c>
      <c r="I153" s="2">
        <f>(H153^2)*AIR_DENSITY_SLG_FT3*TARGET_DRAG_AREA_FT2*0.5</f>
        <v/>
      </c>
      <c r="J153" s="2">
        <f>if(H153=0, ,(2*F153)/(AIR_DENSITY_SLG_FT3*(H153)^2))</f>
        <v/>
      </c>
      <c r="K153" s="2">
        <f>J153/NOM_SA_FT2</f>
        <v/>
      </c>
    </row>
    <row r="154">
      <c r="A154" t="n">
        <v>15201</v>
      </c>
      <c r="B154" s="2" t="n">
        <v>1.734178674849673</v>
      </c>
      <c r="C154" s="2" t="n">
        <v>0.5705481178322263</v>
      </c>
      <c r="D154" s="2">
        <f>B154/ANEMOMETER_FACTOR</f>
        <v/>
      </c>
      <c r="E154" s="2">
        <f>C154/LOAD_CELL_FACTOR</f>
        <v/>
      </c>
      <c r="F154" s="2">
        <f>AVERAGE(E151:E157)</f>
        <v/>
      </c>
      <c r="G154" s="2">
        <f>AVERAGE(D154:D154)</f>
        <v/>
      </c>
      <c r="H154" s="2">
        <f>G154/0.3048</f>
        <v/>
      </c>
      <c r="I154" s="2">
        <f>(H154^2)*AIR_DENSITY_SLG_FT3*TARGET_DRAG_AREA_FT2*0.5</f>
        <v/>
      </c>
      <c r="J154" s="2">
        <f>if(H154=0, ,(2*F154)/(AIR_DENSITY_SLG_FT3*(H154)^2))</f>
        <v/>
      </c>
      <c r="K154" s="2">
        <f>J154/NOM_SA_FT2</f>
        <v/>
      </c>
    </row>
    <row r="155">
      <c r="A155" t="n">
        <v>15296</v>
      </c>
      <c r="B155" s="2" t="n">
        <v>1.674254696426264</v>
      </c>
      <c r="C155" s="2" t="n">
        <v>0.04664197810722914</v>
      </c>
      <c r="D155" s="2">
        <f>B155/ANEMOMETER_FACTOR</f>
        <v/>
      </c>
      <c r="E155" s="2">
        <f>C155/LOAD_CELL_FACTOR</f>
        <v/>
      </c>
      <c r="F155" s="2">
        <f>AVERAGE(E152:E158)</f>
        <v/>
      </c>
      <c r="G155" s="2">
        <f>AVERAGE(D155:D155)</f>
        <v/>
      </c>
      <c r="H155" s="2">
        <f>G155/0.3048</f>
        <v/>
      </c>
      <c r="I155" s="2">
        <f>(H155^2)*AIR_DENSITY_SLG_FT3*TARGET_DRAG_AREA_FT2*0.5</f>
        <v/>
      </c>
      <c r="J155" s="2">
        <f>if(H155=0, ,(2*F155)/(AIR_DENSITY_SLG_FT3*(H155)^2))</f>
        <v/>
      </c>
      <c r="K155" s="2">
        <f>J155/NOM_SA_FT2</f>
        <v/>
      </c>
    </row>
    <row r="156">
      <c r="A156" t="n">
        <v>15390</v>
      </c>
      <c r="B156" s="2" t="n">
        <v>1.754153334377056</v>
      </c>
      <c r="C156" s="2" t="n">
        <v>0.2212773578493534</v>
      </c>
      <c r="D156" s="2">
        <f>B156/ANEMOMETER_FACTOR</f>
        <v/>
      </c>
      <c r="E156" s="2">
        <f>C156/LOAD_CELL_FACTOR</f>
        <v/>
      </c>
      <c r="F156" s="2">
        <f>AVERAGE(E153:E159)</f>
        <v/>
      </c>
      <c r="G156" s="2">
        <f>AVERAGE(D156:D156)</f>
        <v/>
      </c>
      <c r="H156" s="2">
        <f>G156/0.3048</f>
        <v/>
      </c>
      <c r="I156" s="2">
        <f>(H156^2)*AIR_DENSITY_SLG_FT3*TARGET_DRAG_AREA_FT2*0.5</f>
        <v/>
      </c>
      <c r="J156" s="2">
        <f>if(H156=0, ,(2*F156)/(AIR_DENSITY_SLG_FT3*(H156)^2))</f>
        <v/>
      </c>
      <c r="K156" s="2">
        <f>J156/NOM_SA_FT2</f>
        <v/>
      </c>
    </row>
    <row r="157">
      <c r="A157" t="n">
        <v>15500</v>
      </c>
      <c r="B157" s="2" t="n">
        <v>1.640963597404848</v>
      </c>
      <c r="C157" s="2" t="n">
        <v>0.4395715827606033</v>
      </c>
      <c r="D157" s="2">
        <f>B157/ANEMOMETER_FACTOR</f>
        <v/>
      </c>
      <c r="E157" s="2">
        <f>C157/LOAD_CELL_FACTOR</f>
        <v/>
      </c>
      <c r="F157" s="2">
        <f>AVERAGE(E154:E160)</f>
        <v/>
      </c>
      <c r="G157" s="2">
        <f>AVERAGE(D157:D157)</f>
        <v/>
      </c>
      <c r="H157" s="2">
        <f>G157/0.3048</f>
        <v/>
      </c>
      <c r="I157" s="2">
        <f>(H157^2)*AIR_DENSITY_SLG_FT3*TARGET_DRAG_AREA_FT2*0.5</f>
        <v/>
      </c>
      <c r="J157" s="2">
        <f>if(H157=0, ,(2*F157)/(AIR_DENSITY_SLG_FT3*(H157)^2))</f>
        <v/>
      </c>
      <c r="K157" s="2">
        <f>J157/NOM_SA_FT2</f>
        <v/>
      </c>
    </row>
    <row r="158">
      <c r="A158" t="n">
        <v>15595</v>
      </c>
      <c r="B158" s="2" t="n">
        <v>1.667596476616115</v>
      </c>
      <c r="C158" s="2" t="n">
        <v>-0.7828760734117819</v>
      </c>
      <c r="D158" s="2">
        <f>B158/ANEMOMETER_FACTOR</f>
        <v/>
      </c>
      <c r="E158" s="2">
        <f>C158/LOAD_CELL_FACTOR</f>
        <v/>
      </c>
      <c r="F158" s="2">
        <f>AVERAGE(E155:E161)</f>
        <v/>
      </c>
      <c r="G158" s="2">
        <f>AVERAGE(D158:D158)</f>
        <v/>
      </c>
      <c r="H158" s="2">
        <f>G158/0.3048</f>
        <v/>
      </c>
      <c r="I158" s="2">
        <f>(H158^2)*AIR_DENSITY_SLG_FT3*TARGET_DRAG_AREA_FT2*0.5</f>
        <v/>
      </c>
      <c r="J158" s="2">
        <f>if(H158=0, ,(2*F158)/(AIR_DENSITY_SLG_FT3*(H158)^2))</f>
        <v/>
      </c>
      <c r="K158" s="2">
        <f>J158/NOM_SA_FT2</f>
        <v/>
      </c>
    </row>
    <row r="159">
      <c r="A159" t="n">
        <v>15690</v>
      </c>
      <c r="B159" s="2" t="n">
        <v>1.640963597404848</v>
      </c>
      <c r="C159" s="2" t="n">
        <v>-0.6082406944532281</v>
      </c>
      <c r="D159" s="2">
        <f>B159/ANEMOMETER_FACTOR</f>
        <v/>
      </c>
      <c r="E159" s="2">
        <f>C159/LOAD_CELL_FACTOR</f>
        <v/>
      </c>
      <c r="F159" s="2">
        <f>AVERAGE(E156:E162)</f>
        <v/>
      </c>
      <c r="G159" s="2">
        <f>AVERAGE(D159:D159)</f>
        <v/>
      </c>
      <c r="H159" s="2">
        <f>G159/0.3048</f>
        <v/>
      </c>
      <c r="I159" s="2">
        <f>(H159^2)*AIR_DENSITY_SLG_FT3*TARGET_DRAG_AREA_FT2*0.5</f>
        <v/>
      </c>
      <c r="J159" s="2">
        <f>if(H159=0, ,(2*F159)/(AIR_DENSITY_SLG_FT3*(H159)^2))</f>
        <v/>
      </c>
      <c r="K159" s="2">
        <f>J159/NOM_SA_FT2</f>
        <v/>
      </c>
    </row>
    <row r="160">
      <c r="A160" t="n">
        <v>15799</v>
      </c>
      <c r="B160" s="2" t="n">
        <v>1.834051972751821</v>
      </c>
      <c r="C160" s="2" t="n">
        <v>-0.08433455659060929</v>
      </c>
      <c r="D160" s="2">
        <f>B160/ANEMOMETER_FACTOR</f>
        <v/>
      </c>
      <c r="E160" s="2">
        <f>C160/LOAD_CELL_FACTOR</f>
        <v/>
      </c>
      <c r="F160" s="2">
        <f>AVERAGE(E157:E163)</f>
        <v/>
      </c>
      <c r="G160" s="2">
        <f>AVERAGE(D160:D160)</f>
        <v/>
      </c>
      <c r="H160" s="2">
        <f>G160/0.3048</f>
        <v/>
      </c>
      <c r="I160" s="2">
        <f>(H160^2)*AIR_DENSITY_SLG_FT3*TARGET_DRAG_AREA_FT2*0.5</f>
        <v/>
      </c>
      <c r="J160" s="2">
        <f>if(H160=0, ,(2*F160)/(AIR_DENSITY_SLG_FT3*(H160)^2))</f>
        <v/>
      </c>
      <c r="K160" s="2">
        <f>J160/NOM_SA_FT2</f>
        <v/>
      </c>
    </row>
    <row r="161">
      <c r="A161" t="n">
        <v>15893</v>
      </c>
      <c r="B161" s="2" t="n">
        <v>1.834051972751821</v>
      </c>
      <c r="C161" s="2" t="n">
        <v>0.3085950477826715</v>
      </c>
      <c r="D161" s="2">
        <f>B161/ANEMOMETER_FACTOR</f>
        <v/>
      </c>
      <c r="E161" s="2">
        <f>C161/LOAD_CELL_FACTOR</f>
        <v/>
      </c>
      <c r="F161" s="2">
        <f>AVERAGE(E158:E164)</f>
        <v/>
      </c>
      <c r="G161" s="2">
        <f>AVERAGE(D161:D161)</f>
        <v/>
      </c>
      <c r="H161" s="2">
        <f>G161/0.3048</f>
        <v/>
      </c>
      <c r="I161" s="2">
        <f>(H161^2)*AIR_DENSITY_SLG_FT3*TARGET_DRAG_AREA_FT2*0.5</f>
        <v/>
      </c>
      <c r="J161" s="2">
        <f>if(H161=0, ,(2*F161)/(AIR_DENSITY_SLG_FT3*(H161)^2))</f>
        <v/>
      </c>
      <c r="K161" s="2">
        <f>J161/NOM_SA_FT2</f>
        <v/>
      </c>
    </row>
    <row r="162">
      <c r="A162" t="n">
        <v>15987</v>
      </c>
      <c r="B162" s="2" t="n">
        <v>1.674254696426264</v>
      </c>
      <c r="C162" s="2" t="n">
        <v>-0.1716522463374686</v>
      </c>
      <c r="D162" s="2">
        <f>B162/ANEMOMETER_FACTOR</f>
        <v/>
      </c>
      <c r="E162" s="2">
        <f>C162/LOAD_CELL_FACTOR</f>
        <v/>
      </c>
      <c r="F162" s="2">
        <f>AVERAGE(E159:E165)</f>
        <v/>
      </c>
      <c r="G162" s="2">
        <f>AVERAGE(D162:D162)</f>
        <v/>
      </c>
      <c r="H162" s="2">
        <f>G162/0.3048</f>
        <v/>
      </c>
      <c r="I162" s="2">
        <f>(H162^2)*AIR_DENSITY_SLG_FT3*TARGET_DRAG_AREA_FT2*0.5</f>
        <v/>
      </c>
      <c r="J162" s="2">
        <f>if(H162=0, ,(2*F162)/(AIR_DENSITY_SLG_FT3*(H162)^2))</f>
        <v/>
      </c>
      <c r="K162" s="2">
        <f>J162/NOM_SA_FT2</f>
        <v/>
      </c>
    </row>
    <row r="163">
      <c r="A163" t="n">
        <v>16099</v>
      </c>
      <c r="B163" s="2" t="n">
        <v>1.727520455013096</v>
      </c>
      <c r="C163" s="2" t="n">
        <v>0.2212773578493534</v>
      </c>
      <c r="D163" s="2">
        <f>B163/ANEMOMETER_FACTOR</f>
        <v/>
      </c>
      <c r="E163" s="2">
        <f>C163/LOAD_CELL_FACTOR</f>
        <v/>
      </c>
      <c r="F163" s="2">
        <f>AVERAGE(E160:E166)</f>
        <v/>
      </c>
      <c r="G163" s="2">
        <f>AVERAGE(D163:D163)</f>
        <v/>
      </c>
      <c r="H163" s="2">
        <f>G163/0.3048</f>
        <v/>
      </c>
      <c r="I163" s="2">
        <f>(H163^2)*AIR_DENSITY_SLG_FT3*TARGET_DRAG_AREA_FT2*0.5</f>
        <v/>
      </c>
      <c r="J163" s="2">
        <f>if(H163=0, ,(2*F163)/(AIR_DENSITY_SLG_FT3*(H163)^2))</f>
        <v/>
      </c>
      <c r="K163" s="2">
        <f>J163/NOM_SA_FT2</f>
        <v/>
      </c>
    </row>
    <row r="164">
      <c r="A164" t="n">
        <v>16194</v>
      </c>
      <c r="B164" s="2" t="n">
        <v>1.680912916239341</v>
      </c>
      <c r="C164" s="2" t="n">
        <v>-0.4336053153304387</v>
      </c>
      <c r="D164" s="2">
        <f>B164/ANEMOMETER_FACTOR</f>
        <v/>
      </c>
      <c r="E164" s="2">
        <f>C164/LOAD_CELL_FACTOR</f>
        <v/>
      </c>
      <c r="F164" s="2">
        <f>AVERAGE(E161:E167)</f>
        <v/>
      </c>
      <c r="G164" s="2">
        <f>AVERAGE(D164:D164)</f>
        <v/>
      </c>
      <c r="H164" s="2">
        <f>G164/0.3048</f>
        <v/>
      </c>
      <c r="I164" s="2">
        <f>(H164^2)*AIR_DENSITY_SLG_FT3*TARGET_DRAG_AREA_FT2*0.5</f>
        <v/>
      </c>
      <c r="J164" s="2">
        <f>if(H164=0, ,(2*F164)/(AIR_DENSITY_SLG_FT3*(H164)^2))</f>
        <v/>
      </c>
      <c r="K164" s="2">
        <f>J164/NOM_SA_FT2</f>
        <v/>
      </c>
    </row>
    <row r="165">
      <c r="A165" t="n">
        <v>16289</v>
      </c>
      <c r="B165" s="2" t="n">
        <v>1.694229355874301</v>
      </c>
      <c r="C165" s="2" t="n">
        <v>0.3085950477826715</v>
      </c>
      <c r="D165" s="2">
        <f>B165/ANEMOMETER_FACTOR</f>
        <v/>
      </c>
      <c r="E165" s="2">
        <f>C165/LOAD_CELL_FACTOR</f>
        <v/>
      </c>
      <c r="F165" s="2">
        <f>AVERAGE(E162:E168)</f>
        <v/>
      </c>
      <c r="G165" s="2">
        <f>AVERAGE(D165:D165)</f>
        <v/>
      </c>
      <c r="H165" s="2">
        <f>G165/0.3048</f>
        <v/>
      </c>
      <c r="I165" s="2">
        <f>(H165^2)*AIR_DENSITY_SLG_FT3*TARGET_DRAG_AREA_FT2*0.5</f>
        <v/>
      </c>
      <c r="J165" s="2">
        <f>if(H165=0, ,(2*F165)/(AIR_DENSITY_SLG_FT3*(H165)^2))</f>
        <v/>
      </c>
      <c r="K165" s="2">
        <f>J165/NOM_SA_FT2</f>
        <v/>
      </c>
    </row>
    <row r="166">
      <c r="A166" t="n">
        <v>16398</v>
      </c>
      <c r="B166" s="2" t="n">
        <v>1.714204015348761</v>
      </c>
      <c r="C166" s="2" t="n">
        <v>-0.7392172286875183</v>
      </c>
      <c r="D166" s="2">
        <f>B166/ANEMOMETER_FACTOR</f>
        <v/>
      </c>
      <c r="E166" s="2">
        <f>C166/LOAD_CELL_FACTOR</f>
        <v/>
      </c>
      <c r="F166" s="2">
        <f>AVERAGE(E163:E169)</f>
        <v/>
      </c>
      <c r="G166" s="2">
        <f>AVERAGE(D166:D166)</f>
        <v/>
      </c>
      <c r="H166" s="2">
        <f>G166/0.3048</f>
        <v/>
      </c>
      <c r="I166" s="2">
        <f>(H166^2)*AIR_DENSITY_SLG_FT3*TARGET_DRAG_AREA_FT2*0.5</f>
        <v/>
      </c>
      <c r="J166" s="2">
        <f>if(H166=0, ,(2*F166)/(AIR_DENSITY_SLG_FT3*(H166)^2))</f>
        <v/>
      </c>
      <c r="K166" s="2">
        <f>J166/NOM_SA_FT2</f>
        <v/>
      </c>
    </row>
    <row r="167">
      <c r="A167" t="n">
        <v>16492</v>
      </c>
      <c r="B167" s="2" t="n">
        <v>1.834051972751821</v>
      </c>
      <c r="C167" s="2" t="n">
        <v>-0.5209230049123863</v>
      </c>
      <c r="D167" s="2">
        <f>B167/ANEMOMETER_FACTOR</f>
        <v/>
      </c>
      <c r="E167" s="2">
        <f>C167/LOAD_CELL_FACTOR</f>
        <v/>
      </c>
      <c r="F167" s="2">
        <f>AVERAGE(E164:E170)</f>
        <v/>
      </c>
      <c r="G167" s="2">
        <f>AVERAGE(D167:D167)</f>
        <v/>
      </c>
      <c r="H167" s="2">
        <f>G167/0.3048</f>
        <v/>
      </c>
      <c r="I167" s="2">
        <f>(H167^2)*AIR_DENSITY_SLG_FT3*TARGET_DRAG_AREA_FT2*0.5</f>
        <v/>
      </c>
      <c r="J167" s="2">
        <f>if(H167=0, ,(2*F167)/(AIR_DENSITY_SLG_FT3*(H167)^2))</f>
        <v/>
      </c>
      <c r="K167" s="2">
        <f>J167/NOM_SA_FT2</f>
        <v/>
      </c>
    </row>
    <row r="168">
      <c r="A168" t="n">
        <v>16602</v>
      </c>
      <c r="B168" s="2" t="n">
        <v>1.794102653511345</v>
      </c>
      <c r="C168" s="2" t="n">
        <v>0.61420696287695</v>
      </c>
      <c r="D168" s="2">
        <f>B168/ANEMOMETER_FACTOR</f>
        <v/>
      </c>
      <c r="E168" s="2">
        <f>C168/LOAD_CELL_FACTOR</f>
        <v/>
      </c>
      <c r="F168" s="2">
        <f>AVERAGE(E165:E171)</f>
        <v/>
      </c>
      <c r="G168" s="2">
        <f>AVERAGE(D168:D168)</f>
        <v/>
      </c>
      <c r="H168" s="2">
        <f>G168/0.3048</f>
        <v/>
      </c>
      <c r="I168" s="2">
        <f>(H168^2)*AIR_DENSITY_SLG_FT3*TARGET_DRAG_AREA_FT2*0.5</f>
        <v/>
      </c>
      <c r="J168" s="2">
        <f>if(H168=0, ,(2*F168)/(AIR_DENSITY_SLG_FT3*(H168)^2))</f>
        <v/>
      </c>
      <c r="K168" s="2">
        <f>J168/NOM_SA_FT2</f>
        <v/>
      </c>
    </row>
    <row r="169">
      <c r="A169" t="n">
        <v>16695</v>
      </c>
      <c r="B169" s="2" t="n">
        <v>1.867343072200152</v>
      </c>
      <c r="C169" s="2" t="n">
        <v>0.002983133197602683</v>
      </c>
      <c r="D169" s="2">
        <f>B169/ANEMOMETER_FACTOR</f>
        <v/>
      </c>
      <c r="E169" s="2">
        <f>C169/LOAD_CELL_FACTOR</f>
        <v/>
      </c>
      <c r="F169" s="2">
        <f>AVERAGE(E166:E172)</f>
        <v/>
      </c>
      <c r="G169" s="2">
        <f>AVERAGE(D169:D169)</f>
        <v/>
      </c>
      <c r="H169" s="2">
        <f>G169/0.3048</f>
        <v/>
      </c>
      <c r="I169" s="2">
        <f>(H169^2)*AIR_DENSITY_SLG_FT3*TARGET_DRAG_AREA_FT2*0.5</f>
        <v/>
      </c>
      <c r="J169" s="2">
        <f>if(H169=0, ,(2*F169)/(AIR_DENSITY_SLG_FT3*(H169)^2))</f>
        <v/>
      </c>
      <c r="K169" s="2">
        <f>J169/NOM_SA_FT2</f>
        <v/>
      </c>
    </row>
    <row r="170">
      <c r="A170" t="n">
        <v>16789</v>
      </c>
      <c r="B170" s="2" t="n">
        <v>1.574381399581542</v>
      </c>
      <c r="C170" s="2" t="n">
        <v>0.7451834980737511</v>
      </c>
      <c r="D170" s="2">
        <f>B170/ANEMOMETER_FACTOR</f>
        <v/>
      </c>
      <c r="E170" s="2">
        <f>C170/LOAD_CELL_FACTOR</f>
        <v/>
      </c>
      <c r="F170" s="2">
        <f>AVERAGE(E167:E173)</f>
        <v/>
      </c>
      <c r="G170" s="2">
        <f>AVERAGE(D170:D170)</f>
        <v/>
      </c>
      <c r="H170" s="2">
        <f>G170/0.3048</f>
        <v/>
      </c>
      <c r="I170" s="2">
        <f>(H170^2)*AIR_DENSITY_SLG_FT3*TARGET_DRAG_AREA_FT2*0.5</f>
        <v/>
      </c>
      <c r="J170" s="2">
        <f>if(H170=0, ,(2*F170)/(AIR_DENSITY_SLG_FT3*(H170)^2))</f>
        <v/>
      </c>
      <c r="K170" s="2">
        <f>J170/NOM_SA_FT2</f>
        <v/>
      </c>
    </row>
    <row r="171">
      <c r="A171" t="n">
        <v>16900</v>
      </c>
      <c r="B171" s="2" t="n">
        <v>1.581039619350721</v>
      </c>
      <c r="C171" s="2" t="n">
        <v>0.002983133197602683</v>
      </c>
      <c r="D171" s="2">
        <f>B171/ANEMOMETER_FACTOR</f>
        <v/>
      </c>
      <c r="E171" s="2">
        <f>C171/LOAD_CELL_FACTOR</f>
        <v/>
      </c>
      <c r="F171" s="2">
        <f>AVERAGE(E168:E174)</f>
        <v/>
      </c>
      <c r="G171" s="2">
        <f>AVERAGE(D171:D171)</f>
        <v/>
      </c>
      <c r="H171" s="2">
        <f>G171/0.3048</f>
        <v/>
      </c>
      <c r="I171" s="2">
        <f>(H171^2)*AIR_DENSITY_SLG_FT3*TARGET_DRAG_AREA_FT2*0.5</f>
        <v/>
      </c>
      <c r="J171" s="2">
        <f>if(H171=0, ,(2*F171)/(AIR_DENSITY_SLG_FT3*(H171)^2))</f>
        <v/>
      </c>
      <c r="K171" s="2">
        <f>J171/NOM_SA_FT2</f>
        <v/>
      </c>
    </row>
    <row r="172">
      <c r="A172" t="n">
        <v>16995</v>
      </c>
      <c r="B172" s="2" t="n">
        <v>1.594356058897841</v>
      </c>
      <c r="C172" s="2" t="n">
        <v>0.61420696287695</v>
      </c>
      <c r="D172" s="2">
        <f>B172/ANEMOMETER_FACTOR</f>
        <v/>
      </c>
      <c r="E172" s="2">
        <f>C172/LOAD_CELL_FACTOR</f>
        <v/>
      </c>
      <c r="F172" s="2">
        <f>AVERAGE(E169:E175)</f>
        <v/>
      </c>
      <c r="G172" s="2">
        <f>AVERAGE(D172:D172)</f>
        <v/>
      </c>
      <c r="H172" s="2">
        <f>G172/0.3048</f>
        <v/>
      </c>
      <c r="I172" s="2">
        <f>(H172^2)*AIR_DENSITY_SLG_FT3*TARGET_DRAG_AREA_FT2*0.5</f>
        <v/>
      </c>
      <c r="J172" s="2">
        <f>if(H172=0, ,(2*F172)/(AIR_DENSITY_SLG_FT3*(H172)^2))</f>
        <v/>
      </c>
      <c r="K172" s="2">
        <f>J172/NOM_SA_FT2</f>
        <v/>
      </c>
    </row>
    <row r="173">
      <c r="A173" t="n">
        <v>17089</v>
      </c>
      <c r="B173" s="2" t="n">
        <v>1.574381399581542</v>
      </c>
      <c r="C173" s="2" t="n">
        <v>0.657865807932108</v>
      </c>
      <c r="D173" s="2">
        <f>B173/ANEMOMETER_FACTOR</f>
        <v/>
      </c>
      <c r="E173" s="2">
        <f>C173/LOAD_CELL_FACTOR</f>
        <v/>
      </c>
      <c r="F173" s="2">
        <f>AVERAGE(E170:E176)</f>
        <v/>
      </c>
      <c r="G173" s="2">
        <f>AVERAGE(D173:D173)</f>
        <v/>
      </c>
      <c r="H173" s="2">
        <f>G173/0.3048</f>
        <v/>
      </c>
      <c r="I173" s="2">
        <f>(H173^2)*AIR_DENSITY_SLG_FT3*TARGET_DRAG_AREA_FT2*0.5</f>
        <v/>
      </c>
      <c r="J173" s="2">
        <f>if(H173=0, ,(2*F173)/(AIR_DENSITY_SLG_FT3*(H173)^2))</f>
        <v/>
      </c>
      <c r="K173" s="2">
        <f>J173/NOM_SA_FT2</f>
        <v/>
      </c>
    </row>
    <row r="174">
      <c r="A174" t="n">
        <v>17199</v>
      </c>
      <c r="B174" s="2" t="n">
        <v>1.581039619350721</v>
      </c>
      <c r="C174" s="2" t="n">
        <v>-0.6955583839530104</v>
      </c>
      <c r="D174" s="2">
        <f>B174/ANEMOMETER_FACTOR</f>
        <v/>
      </c>
      <c r="E174" s="2">
        <f>C174/LOAD_CELL_FACTOR</f>
        <v/>
      </c>
      <c r="F174" s="2">
        <f>AVERAGE(E171:E177)</f>
        <v/>
      </c>
      <c r="G174" s="2">
        <f>AVERAGE(D174:D174)</f>
        <v/>
      </c>
      <c r="H174" s="2">
        <f>G174/0.3048</f>
        <v/>
      </c>
      <c r="I174" s="2">
        <f>(H174^2)*AIR_DENSITY_SLG_FT3*TARGET_DRAG_AREA_FT2*0.5</f>
        <v/>
      </c>
      <c r="J174" s="2">
        <f>if(H174=0, ,(2*F174)/(AIR_DENSITY_SLG_FT3*(H174)^2))</f>
        <v/>
      </c>
      <c r="K174" s="2">
        <f>J174/NOM_SA_FT2</f>
        <v/>
      </c>
    </row>
    <row r="175">
      <c r="A175" t="n">
        <v>17293</v>
      </c>
      <c r="B175" s="2" t="n">
        <v>1.727520455013096</v>
      </c>
      <c r="C175" s="2" t="n">
        <v>0.1339596679575559</v>
      </c>
      <c r="D175" s="2">
        <f>B175/ANEMOMETER_FACTOR</f>
        <v/>
      </c>
      <c r="E175" s="2">
        <f>C175/LOAD_CELL_FACTOR</f>
        <v/>
      </c>
      <c r="F175" s="2">
        <f>AVERAGE(E172:E178)</f>
        <v/>
      </c>
      <c r="G175" s="2">
        <f>AVERAGE(D175:D175)</f>
        <v/>
      </c>
      <c r="H175" s="2">
        <f>G175/0.3048</f>
        <v/>
      </c>
      <c r="I175" s="2">
        <f>(H175^2)*AIR_DENSITY_SLG_FT3*TARGET_DRAG_AREA_FT2*0.5</f>
        <v/>
      </c>
      <c r="J175" s="2">
        <f>if(H175=0, ,(2*F175)/(AIR_DENSITY_SLG_FT3*(H175)^2))</f>
        <v/>
      </c>
      <c r="K175" s="2">
        <f>J175/NOM_SA_FT2</f>
        <v/>
      </c>
    </row>
    <row r="176">
      <c r="A176" t="n">
        <v>17388</v>
      </c>
      <c r="B176" s="2" t="n">
        <v>1.727520455013096</v>
      </c>
      <c r="C176" s="2" t="n">
        <v>-1.17580567547006</v>
      </c>
      <c r="D176" s="2">
        <f>B176/ANEMOMETER_FACTOR</f>
        <v/>
      </c>
      <c r="E176" s="2">
        <f>C176/LOAD_CELL_FACTOR</f>
        <v/>
      </c>
      <c r="F176" s="2">
        <f>AVERAGE(E173:E179)</f>
        <v/>
      </c>
      <c r="G176" s="2">
        <f>AVERAGE(D176:D176)</f>
        <v/>
      </c>
      <c r="H176" s="2">
        <f>G176/0.3048</f>
        <v/>
      </c>
      <c r="I176" s="2">
        <f>(H176^2)*AIR_DENSITY_SLG_FT3*TARGET_DRAG_AREA_FT2*0.5</f>
        <v/>
      </c>
      <c r="J176" s="2">
        <f>if(H176=0, ,(2*F176)/(AIR_DENSITY_SLG_FT3*(H176)^2))</f>
        <v/>
      </c>
      <c r="K176" s="2">
        <f>J176/NOM_SA_FT2</f>
        <v/>
      </c>
    </row>
    <row r="177">
      <c r="A177" t="n">
        <v>17497</v>
      </c>
      <c r="B177" s="2" t="n">
        <v>1.667596476616115</v>
      </c>
      <c r="C177" s="2" t="n">
        <v>-1.088487986195231</v>
      </c>
      <c r="D177" s="2">
        <f>B177/ANEMOMETER_FACTOR</f>
        <v/>
      </c>
      <c r="E177" s="2">
        <f>C177/LOAD_CELL_FACTOR</f>
        <v/>
      </c>
      <c r="F177" s="2">
        <f>AVERAGE(E174:E180)</f>
        <v/>
      </c>
      <c r="G177" s="2">
        <f>AVERAGE(D177:D177)</f>
        <v/>
      </c>
      <c r="H177" s="2">
        <f>G177/0.3048</f>
        <v/>
      </c>
      <c r="I177" s="2">
        <f>(H177^2)*AIR_DENSITY_SLG_FT3*TARGET_DRAG_AREA_FT2*0.5</f>
        <v/>
      </c>
      <c r="J177" s="2">
        <f>if(H177=0, ,(2*F177)/(AIR_DENSITY_SLG_FT3*(H177)^2))</f>
        <v/>
      </c>
      <c r="K177" s="2">
        <f>J177/NOM_SA_FT2</f>
        <v/>
      </c>
    </row>
    <row r="178">
      <c r="A178" t="n">
        <v>17591</v>
      </c>
      <c r="B178" s="2" t="n">
        <v>1.454533444234622</v>
      </c>
      <c r="C178" s="2" t="n">
        <v>0.7888423431602511</v>
      </c>
      <c r="D178" s="2">
        <f>B178/ANEMOMETER_FACTOR</f>
        <v/>
      </c>
      <c r="E178" s="2">
        <f>C178/LOAD_CELL_FACTOR</f>
        <v/>
      </c>
      <c r="F178" s="2">
        <f>AVERAGE(E175:E181)</f>
        <v/>
      </c>
      <c r="G178" s="2">
        <f>AVERAGE(D178:D178)</f>
        <v/>
      </c>
      <c r="H178" s="2">
        <f>G178/0.3048</f>
        <v/>
      </c>
      <c r="I178" s="2">
        <f>(H178^2)*AIR_DENSITY_SLG_FT3*TARGET_DRAG_AREA_FT2*0.5</f>
        <v/>
      </c>
      <c r="J178" s="2">
        <f>if(H178=0, ,(2*F178)/(AIR_DENSITY_SLG_FT3*(H178)^2))</f>
        <v/>
      </c>
      <c r="K178" s="2">
        <f>J178/NOM_SA_FT2</f>
        <v/>
      </c>
    </row>
    <row r="179">
      <c r="A179" t="n">
        <v>17702</v>
      </c>
      <c r="B179" s="2" t="n">
        <v>1.487824542847536</v>
      </c>
      <c r="C179" s="2" t="n">
        <v>0.1339596679575559</v>
      </c>
      <c r="D179" s="2">
        <f>B179/ANEMOMETER_FACTOR</f>
        <v/>
      </c>
      <c r="E179" s="2">
        <f>C179/LOAD_CELL_FACTOR</f>
        <v/>
      </c>
      <c r="F179" s="2">
        <f>AVERAGE(E176:E182)</f>
        <v/>
      </c>
      <c r="G179" s="2">
        <f>AVERAGE(D179:D179)</f>
        <v/>
      </c>
      <c r="H179" s="2">
        <f>G179/0.3048</f>
        <v/>
      </c>
      <c r="I179" s="2">
        <f>(H179^2)*AIR_DENSITY_SLG_FT3*TARGET_DRAG_AREA_FT2*0.5</f>
        <v/>
      </c>
      <c r="J179" s="2">
        <f>if(H179=0, ,(2*F179)/(AIR_DENSITY_SLG_FT3*(H179)^2))</f>
        <v/>
      </c>
      <c r="K179" s="2">
        <f>J179/NOM_SA_FT2</f>
        <v/>
      </c>
    </row>
    <row r="180">
      <c r="A180" t="n">
        <v>17796</v>
      </c>
      <c r="B180" s="2" t="n">
        <v>1.487824542847536</v>
      </c>
      <c r="C180" s="2" t="n">
        <v>-0.6955583839530104</v>
      </c>
      <c r="D180" s="2">
        <f>B180/ANEMOMETER_FACTOR</f>
        <v/>
      </c>
      <c r="E180" s="2">
        <f>C180/LOAD_CELL_FACTOR</f>
        <v/>
      </c>
      <c r="F180" s="2">
        <f>AVERAGE(E177:E183)</f>
        <v/>
      </c>
      <c r="G180" s="2">
        <f>AVERAGE(D180:D180)</f>
        <v/>
      </c>
      <c r="H180" s="2">
        <f>G180/0.3048</f>
        <v/>
      </c>
      <c r="I180" s="2">
        <f>(H180^2)*AIR_DENSITY_SLG_FT3*TARGET_DRAG_AREA_FT2*0.5</f>
        <v/>
      </c>
      <c r="J180" s="2">
        <f>if(H180=0, ,(2*F180)/(AIR_DENSITY_SLG_FT3*(H180)^2))</f>
        <v/>
      </c>
      <c r="K180" s="2">
        <f>J180/NOM_SA_FT2</f>
        <v/>
      </c>
    </row>
    <row r="181">
      <c r="A181" t="n">
        <v>17887</v>
      </c>
      <c r="B181" s="2" t="n">
        <v>1.494482762578835</v>
      </c>
      <c r="C181" s="2" t="n">
        <v>-0.7392172286875183</v>
      </c>
      <c r="D181" s="2">
        <f>B181/ANEMOMETER_FACTOR</f>
        <v/>
      </c>
      <c r="E181" s="2">
        <f>C181/LOAD_CELL_FACTOR</f>
        <v/>
      </c>
      <c r="F181" s="2">
        <f>AVERAGE(E178:E184)</f>
        <v/>
      </c>
      <c r="G181" s="2">
        <f>AVERAGE(D181:D181)</f>
        <v/>
      </c>
      <c r="H181" s="2">
        <f>G181/0.3048</f>
        <v/>
      </c>
      <c r="I181" s="2">
        <f>(H181^2)*AIR_DENSITY_SLG_FT3*TARGET_DRAG_AREA_FT2*0.5</f>
        <v/>
      </c>
      <c r="J181" s="2">
        <f>if(H181=0, ,(2*F181)/(AIR_DENSITY_SLG_FT3*(H181)^2))</f>
        <v/>
      </c>
      <c r="K181" s="2">
        <f>J181/NOM_SA_FT2</f>
        <v/>
      </c>
    </row>
    <row r="182">
      <c r="A182" t="n">
        <v>18000</v>
      </c>
      <c r="B182" s="2" t="n">
        <v>1.574381399581542</v>
      </c>
      <c r="C182" s="2" t="n">
        <v>0.3085950477826715</v>
      </c>
      <c r="D182" s="2">
        <f>B182/ANEMOMETER_FACTOR</f>
        <v/>
      </c>
      <c r="E182" s="2">
        <f>C182/LOAD_CELL_FACTOR</f>
        <v/>
      </c>
      <c r="F182" s="2">
        <f>AVERAGE(E179:E185)</f>
        <v/>
      </c>
      <c r="G182" s="2">
        <f>AVERAGE(D182:D182)</f>
        <v/>
      </c>
      <c r="H182" s="2">
        <f>G182/0.3048</f>
        <v/>
      </c>
      <c r="I182" s="2">
        <f>(H182^2)*AIR_DENSITY_SLG_FT3*TARGET_DRAG_AREA_FT2*0.5</f>
        <v/>
      </c>
      <c r="J182" s="2">
        <f>if(H182=0, ,(2*F182)/(AIR_DENSITY_SLG_FT3*(H182)^2))</f>
        <v/>
      </c>
      <c r="K182" s="2">
        <f>J182/NOM_SA_FT2</f>
        <v/>
      </c>
    </row>
    <row r="183">
      <c r="A183" t="n">
        <v>18093</v>
      </c>
      <c r="B183" s="2" t="n">
        <v>1.487824542847536</v>
      </c>
      <c r="C183" s="2" t="n">
        <v>-0.04067571170167295</v>
      </c>
      <c r="D183" s="2">
        <f>B183/ANEMOMETER_FACTOR</f>
        <v/>
      </c>
      <c r="E183" s="2">
        <f>C183/LOAD_CELL_FACTOR</f>
        <v/>
      </c>
      <c r="F183" s="2">
        <f>AVERAGE(E180:E186)</f>
        <v/>
      </c>
      <c r="G183" s="2">
        <f>AVERAGE(D183:D183)</f>
        <v/>
      </c>
      <c r="H183" s="2">
        <f>G183/0.3048</f>
        <v/>
      </c>
      <c r="I183" s="2">
        <f>(H183^2)*AIR_DENSITY_SLG_FT3*TARGET_DRAG_AREA_FT2*0.5</f>
        <v/>
      </c>
      <c r="J183" s="2">
        <f>if(H183=0, ,(2*F183)/(AIR_DENSITY_SLG_FT3*(H183)^2))</f>
        <v/>
      </c>
      <c r="K183" s="2">
        <f>J183/NOM_SA_FT2</f>
        <v/>
      </c>
    </row>
    <row r="184">
      <c r="A184" t="n">
        <v>18189</v>
      </c>
      <c r="B184" s="2" t="n">
        <v>1.654280037004623</v>
      </c>
      <c r="C184" s="2" t="n">
        <v>0.5268892727979333</v>
      </c>
      <c r="D184" s="2">
        <f>B184/ANEMOMETER_FACTOR</f>
        <v/>
      </c>
      <c r="E184" s="2">
        <f>C184/LOAD_CELL_FACTOR</f>
        <v/>
      </c>
      <c r="F184" s="2">
        <f>AVERAGE(E181:E187)</f>
        <v/>
      </c>
      <c r="G184" s="2">
        <f>AVERAGE(D184:D184)</f>
        <v/>
      </c>
      <c r="H184" s="2">
        <f>G184/0.3048</f>
        <v/>
      </c>
      <c r="I184" s="2">
        <f>(H184^2)*AIR_DENSITY_SLG_FT3*TARGET_DRAG_AREA_FT2*0.5</f>
        <v/>
      </c>
      <c r="J184" s="2">
        <f>if(H184=0, ,(2*F184)/(AIR_DENSITY_SLG_FT3*(H184)^2))</f>
        <v/>
      </c>
      <c r="K184" s="2">
        <f>J184/NOM_SA_FT2</f>
        <v/>
      </c>
    </row>
    <row r="185">
      <c r="A185" t="n">
        <v>18298</v>
      </c>
      <c r="B185" s="2" t="n">
        <v>1.534432081027742</v>
      </c>
      <c r="C185" s="2" t="n">
        <v>0.61420696287695</v>
      </c>
      <c r="D185" s="2">
        <f>B185/ANEMOMETER_FACTOR</f>
        <v/>
      </c>
      <c r="E185" s="2">
        <f>C185/LOAD_CELL_FACTOR</f>
        <v/>
      </c>
      <c r="F185" s="2">
        <f>AVERAGE(E182:E188)</f>
        <v/>
      </c>
      <c r="G185" s="2">
        <f>AVERAGE(D185:D185)</f>
        <v/>
      </c>
      <c r="H185" s="2">
        <f>G185/0.3048</f>
        <v/>
      </c>
      <c r="I185" s="2">
        <f>(H185^2)*AIR_DENSITY_SLG_FT3*TARGET_DRAG_AREA_FT2*0.5</f>
        <v/>
      </c>
      <c r="J185" s="2">
        <f>if(H185=0, ,(2*F185)/(AIR_DENSITY_SLG_FT3*(H185)^2))</f>
        <v/>
      </c>
      <c r="K185" s="2">
        <f>J185/NOM_SA_FT2</f>
        <v/>
      </c>
    </row>
    <row r="186">
      <c r="A186" t="n">
        <v>18393</v>
      </c>
      <c r="B186" s="2" t="n">
        <v>1.494482762578835</v>
      </c>
      <c r="C186" s="2" t="n">
        <v>-0.1716522463374686</v>
      </c>
      <c r="D186" s="2">
        <f>B186/ANEMOMETER_FACTOR</f>
        <v/>
      </c>
      <c r="E186" s="2">
        <f>C186/LOAD_CELL_FACTOR</f>
        <v/>
      </c>
      <c r="F186" s="2">
        <f>AVERAGE(E183:E189)</f>
        <v/>
      </c>
      <c r="G186" s="2">
        <f>AVERAGE(D186:D186)</f>
        <v/>
      </c>
      <c r="H186" s="2">
        <f>G186/0.3048</f>
        <v/>
      </c>
      <c r="I186" s="2">
        <f>(H186^2)*AIR_DENSITY_SLG_FT3*TARGET_DRAG_AREA_FT2*0.5</f>
        <v/>
      </c>
      <c r="J186" s="2">
        <f>if(H186=0, ,(2*F186)/(AIR_DENSITY_SLG_FT3*(H186)^2))</f>
        <v/>
      </c>
      <c r="K186" s="2">
        <f>J186/NOM_SA_FT2</f>
        <v/>
      </c>
    </row>
    <row r="187">
      <c r="A187" t="n">
        <v>18489</v>
      </c>
      <c r="B187" s="2" t="n">
        <v>1.294736171900707</v>
      </c>
      <c r="C187" s="2" t="n">
        <v>0.2212773578493534</v>
      </c>
      <c r="D187" s="2">
        <f>B187/ANEMOMETER_FACTOR</f>
        <v/>
      </c>
      <c r="E187" s="2">
        <f>C187/LOAD_CELL_FACTOR</f>
        <v/>
      </c>
      <c r="F187" s="2">
        <f>AVERAGE(E184:E190)</f>
        <v/>
      </c>
      <c r="G187" s="2">
        <f>AVERAGE(D187:D187)</f>
        <v/>
      </c>
      <c r="H187" s="2">
        <f>G187/0.3048</f>
        <v/>
      </c>
      <c r="I187" s="2">
        <f>(H187^2)*AIR_DENSITY_SLG_FT3*TARGET_DRAG_AREA_FT2*0.5</f>
        <v/>
      </c>
      <c r="J187" s="2">
        <f>if(H187=0, ,(2*F187)/(AIR_DENSITY_SLG_FT3*(H187)^2))</f>
        <v/>
      </c>
      <c r="K187" s="2">
        <f>J187/NOM_SA_FT2</f>
        <v/>
      </c>
    </row>
    <row r="188">
      <c r="A188" t="n">
        <v>18597</v>
      </c>
      <c r="B188" s="2" t="n">
        <v>1.31471083085145</v>
      </c>
      <c r="C188" s="2" t="n">
        <v>-0.04067571170167295</v>
      </c>
      <c r="D188" s="2">
        <f>B188/ANEMOMETER_FACTOR</f>
        <v/>
      </c>
      <c r="E188" s="2">
        <f>C188/LOAD_CELL_FACTOR</f>
        <v/>
      </c>
      <c r="F188" s="2">
        <f>AVERAGE(E185:E191)</f>
        <v/>
      </c>
      <c r="G188" s="2">
        <f>AVERAGE(D188:D188)</f>
        <v/>
      </c>
      <c r="H188" s="2">
        <f>G188/0.3048</f>
        <v/>
      </c>
      <c r="I188" s="2">
        <f>(H188^2)*AIR_DENSITY_SLG_FT3*TARGET_DRAG_AREA_FT2*0.5</f>
        <v/>
      </c>
      <c r="J188" s="2">
        <f>if(H188=0, ,(2*F188)/(AIR_DENSITY_SLG_FT3*(H188)^2))</f>
        <v/>
      </c>
      <c r="K188" s="2">
        <f>J188/NOM_SA_FT2</f>
        <v/>
      </c>
    </row>
    <row r="189">
      <c r="A189" t="n">
        <v>18692</v>
      </c>
      <c r="B189" s="2" t="n">
        <v>1.374634807859476</v>
      </c>
      <c r="C189" s="2" t="n">
        <v>0.2649362028108184</v>
      </c>
      <c r="D189" s="2">
        <f>B189/ANEMOMETER_FACTOR</f>
        <v/>
      </c>
      <c r="E189" s="2">
        <f>C189/LOAD_CELL_FACTOR</f>
        <v/>
      </c>
      <c r="F189" s="2">
        <f>AVERAGE(E186:E192)</f>
        <v/>
      </c>
      <c r="G189" s="2">
        <f>AVERAGE(D189:D189)</f>
        <v/>
      </c>
      <c r="H189" s="2">
        <f>G189/0.3048</f>
        <v/>
      </c>
      <c r="I189" s="2">
        <f>(H189^2)*AIR_DENSITY_SLG_FT3*TARGET_DRAG_AREA_FT2*0.5</f>
        <v/>
      </c>
      <c r="J189" s="2">
        <f>if(H189=0, ,(2*F189)/(AIR_DENSITY_SLG_FT3*(H189)^2))</f>
        <v/>
      </c>
      <c r="K189" s="2">
        <f>J189/NOM_SA_FT2</f>
        <v/>
      </c>
    </row>
    <row r="190">
      <c r="A190" t="n">
        <v>18801</v>
      </c>
      <c r="B190" s="2" t="n">
        <v>1.28807795225622</v>
      </c>
      <c r="C190" s="2" t="n">
        <v>0.04664197810722914</v>
      </c>
      <c r="D190" s="2">
        <f>B190/ANEMOMETER_FACTOR</f>
        <v/>
      </c>
      <c r="E190" s="2">
        <f>C190/LOAD_CELL_FACTOR</f>
        <v/>
      </c>
      <c r="F190" s="2">
        <f>AVERAGE(E187:E193)</f>
        <v/>
      </c>
      <c r="G190" s="2">
        <f>AVERAGE(D190:D190)</f>
        <v/>
      </c>
      <c r="H190" s="2">
        <f>G190/0.3048</f>
        <v/>
      </c>
      <c r="I190" s="2">
        <f>(H190^2)*AIR_DENSITY_SLG_FT3*TARGET_DRAG_AREA_FT2*0.5</f>
        <v/>
      </c>
      <c r="J190" s="2">
        <f>if(H190=0, ,(2*F190)/(AIR_DENSITY_SLG_FT3*(H190)^2))</f>
        <v/>
      </c>
      <c r="K190" s="2">
        <f>J190/NOM_SA_FT2</f>
        <v/>
      </c>
    </row>
    <row r="191">
      <c r="A191" t="n">
        <v>18895</v>
      </c>
      <c r="B191" s="2" t="n">
        <v>1.28807795225622</v>
      </c>
      <c r="C191" s="2" t="n">
        <v>0.7015246529977048</v>
      </c>
      <c r="D191" s="2">
        <f>B191/ANEMOMETER_FACTOR</f>
        <v/>
      </c>
      <c r="E191" s="2">
        <f>C191/LOAD_CELL_FACTOR</f>
        <v/>
      </c>
      <c r="F191" s="2">
        <f>AVERAGE(E188:E194)</f>
        <v/>
      </c>
      <c r="G191" s="2">
        <f>AVERAGE(D191:D191)</f>
        <v/>
      </c>
      <c r="H191" s="2">
        <f>G191/0.3048</f>
        <v/>
      </c>
      <c r="I191" s="2">
        <f>(H191^2)*AIR_DENSITY_SLG_FT3*TARGET_DRAG_AREA_FT2*0.5</f>
        <v/>
      </c>
      <c r="J191" s="2">
        <f>if(H191=0, ,(2*F191)/(AIR_DENSITY_SLG_FT3*(H191)^2))</f>
        <v/>
      </c>
      <c r="K191" s="2">
        <f>J191/NOM_SA_FT2</f>
        <v/>
      </c>
    </row>
    <row r="192">
      <c r="A192" t="n">
        <v>18989</v>
      </c>
      <c r="B192" s="2" t="n">
        <v>1.281419732614614</v>
      </c>
      <c r="C192" s="2" t="n">
        <v>-0.6082406944532281</v>
      </c>
      <c r="D192" s="2">
        <f>B192/ANEMOMETER_FACTOR</f>
        <v/>
      </c>
      <c r="E192" s="2">
        <f>C192/LOAD_CELL_FACTOR</f>
        <v/>
      </c>
      <c r="F192" s="2">
        <f>AVERAGE(E189:E195)</f>
        <v/>
      </c>
      <c r="G192" s="2">
        <f>AVERAGE(D192:D192)</f>
        <v/>
      </c>
      <c r="H192" s="2">
        <f>G192/0.3048</f>
        <v/>
      </c>
      <c r="I192" s="2">
        <f>(H192^2)*AIR_DENSITY_SLG_FT3*TARGET_DRAG_AREA_FT2*0.5</f>
        <v/>
      </c>
      <c r="J192" s="2">
        <f>if(H192=0, ,(2*F192)/(AIR_DENSITY_SLG_FT3*(H192)^2))</f>
        <v/>
      </c>
      <c r="K192" s="2">
        <f>J192/NOM_SA_FT2</f>
        <v/>
      </c>
    </row>
    <row r="193">
      <c r="A193" t="n">
        <v>19100</v>
      </c>
      <c r="B193" s="2" t="n">
        <v>1.281419732614614</v>
      </c>
      <c r="C193" s="2" t="n">
        <v>-0.7828760734117819</v>
      </c>
      <c r="D193" s="2">
        <f>B193/ANEMOMETER_FACTOR</f>
        <v/>
      </c>
      <c r="E193" s="2">
        <f>C193/LOAD_CELL_FACTOR</f>
        <v/>
      </c>
      <c r="F193" s="2">
        <f>AVERAGE(E190:E196)</f>
        <v/>
      </c>
      <c r="G193" s="2">
        <f>AVERAGE(D193:D193)</f>
        <v/>
      </c>
      <c r="H193" s="2">
        <f>G193/0.3048</f>
        <v/>
      </c>
      <c r="I193" s="2">
        <f>(H193^2)*AIR_DENSITY_SLG_FT3*TARGET_DRAG_AREA_FT2*0.5</f>
        <v/>
      </c>
      <c r="J193" s="2">
        <f>if(H193=0, ,(2*F193)/(AIR_DENSITY_SLG_FT3*(H193)^2))</f>
        <v/>
      </c>
      <c r="K193" s="2">
        <f>J193/NOM_SA_FT2</f>
        <v/>
      </c>
    </row>
    <row r="194">
      <c r="A194" t="n">
        <v>19195</v>
      </c>
      <c r="B194" s="2" t="n">
        <v>1.427900565396545</v>
      </c>
      <c r="C194" s="2" t="n">
        <v>-0.9575114522064894</v>
      </c>
      <c r="D194" s="2">
        <f>B194/ANEMOMETER_FACTOR</f>
        <v/>
      </c>
      <c r="E194" s="2">
        <f>C194/LOAD_CELL_FACTOR</f>
        <v/>
      </c>
      <c r="F194" s="2">
        <f>AVERAGE(E191:E197)</f>
        <v/>
      </c>
      <c r="G194" s="2">
        <f>AVERAGE(D194:D194)</f>
        <v/>
      </c>
      <c r="H194" s="2">
        <f>G194/0.3048</f>
        <v/>
      </c>
      <c r="I194" s="2">
        <f>(H194^2)*AIR_DENSITY_SLG_FT3*TARGET_DRAG_AREA_FT2*0.5</f>
        <v/>
      </c>
      <c r="J194" s="2">
        <f>if(H194=0, ,(2*F194)/(AIR_DENSITY_SLG_FT3*(H194)^2))</f>
        <v/>
      </c>
      <c r="K194" s="2">
        <f>J194/NOM_SA_FT2</f>
        <v/>
      </c>
    </row>
    <row r="195">
      <c r="A195" t="n">
        <v>19289</v>
      </c>
      <c r="B195" s="2" t="n">
        <v>1.454533444234622</v>
      </c>
      <c r="C195" s="2" t="n">
        <v>-0.7392172286875183</v>
      </c>
      <c r="D195" s="2">
        <f>B195/ANEMOMETER_FACTOR</f>
        <v/>
      </c>
      <c r="E195" s="2">
        <f>C195/LOAD_CELL_FACTOR</f>
        <v/>
      </c>
      <c r="F195" s="2">
        <f>AVERAGE(E192:E198)</f>
        <v/>
      </c>
      <c r="G195" s="2">
        <f>AVERAGE(D195:D195)</f>
        <v/>
      </c>
      <c r="H195" s="2">
        <f>G195/0.3048</f>
        <v/>
      </c>
      <c r="I195" s="2">
        <f>(H195^2)*AIR_DENSITY_SLG_FT3*TARGET_DRAG_AREA_FT2*0.5</f>
        <v/>
      </c>
      <c r="J195" s="2">
        <f>if(H195=0, ,(2*F195)/(AIR_DENSITY_SLG_FT3*(H195)^2))</f>
        <v/>
      </c>
      <c r="K195" s="2">
        <f>J195/NOM_SA_FT2</f>
        <v/>
      </c>
    </row>
    <row r="196">
      <c r="A196" t="n">
        <v>19399</v>
      </c>
      <c r="B196" s="2" t="n">
        <v>1.374634807859476</v>
      </c>
      <c r="C196" s="2" t="n">
        <v>-1.306782209305924</v>
      </c>
      <c r="D196" s="2">
        <f>B196/ANEMOMETER_FACTOR</f>
        <v/>
      </c>
      <c r="E196" s="2">
        <f>C196/LOAD_CELL_FACTOR</f>
        <v/>
      </c>
      <c r="F196" s="2">
        <f>AVERAGE(E193:E199)</f>
        <v/>
      </c>
      <c r="G196" s="2">
        <f>AVERAGE(D196:D196)</f>
        <v/>
      </c>
      <c r="H196" s="2">
        <f>G196/0.3048</f>
        <v/>
      </c>
      <c r="I196" s="2">
        <f>(H196^2)*AIR_DENSITY_SLG_FT3*TARGET_DRAG_AREA_FT2*0.5</f>
        <v/>
      </c>
      <c r="J196" s="2">
        <f>if(H196=0, ,(2*F196)/(AIR_DENSITY_SLG_FT3*(H196)^2))</f>
        <v/>
      </c>
      <c r="K196" s="2">
        <f>J196/NOM_SA_FT2</f>
        <v/>
      </c>
    </row>
    <row r="197">
      <c r="A197" t="n">
        <v>19493</v>
      </c>
      <c r="B197" s="2" t="n">
        <v>1.181546438335419</v>
      </c>
      <c r="C197" s="2" t="n">
        <v>0.3085950477826715</v>
      </c>
      <c r="D197" s="2">
        <f>B197/ANEMOMETER_FACTOR</f>
        <v/>
      </c>
      <c r="E197" s="2">
        <f>C197/LOAD_CELL_FACTOR</f>
        <v/>
      </c>
      <c r="F197" s="2">
        <f>AVERAGE(E194:E200)</f>
        <v/>
      </c>
      <c r="G197" s="2">
        <f>AVERAGE(D197:D197)</f>
        <v/>
      </c>
      <c r="H197" s="2">
        <f>G197/0.3048</f>
        <v/>
      </c>
      <c r="I197" s="2">
        <f>(H197^2)*AIR_DENSITY_SLG_FT3*TARGET_DRAG_AREA_FT2*0.5</f>
        <v/>
      </c>
      <c r="J197" s="2">
        <f>if(H197=0, ,(2*F197)/(AIR_DENSITY_SLG_FT3*(H197)^2))</f>
        <v/>
      </c>
      <c r="K197" s="2">
        <f>J197/NOM_SA_FT2</f>
        <v/>
      </c>
    </row>
    <row r="198">
      <c r="A198" t="n">
        <v>19588</v>
      </c>
      <c r="B198" s="2" t="n">
        <v>1.194862877535336</v>
      </c>
      <c r="C198" s="2" t="n">
        <v>0.3522538927649155</v>
      </c>
      <c r="D198" s="2">
        <f>B198/ANEMOMETER_FACTOR</f>
        <v/>
      </c>
      <c r="E198" s="2">
        <f>C198/LOAD_CELL_FACTOR</f>
        <v/>
      </c>
      <c r="F198" s="2">
        <f>AVERAGE(E195:E201)</f>
        <v/>
      </c>
      <c r="G198" s="2">
        <f>AVERAGE(D198:D198)</f>
        <v/>
      </c>
      <c r="H198" s="2">
        <f>G198/0.3048</f>
        <v/>
      </c>
      <c r="I198" s="2">
        <f>(H198^2)*AIR_DENSITY_SLG_FT3*TARGET_DRAG_AREA_FT2*0.5</f>
        <v/>
      </c>
      <c r="J198" s="2">
        <f>if(H198=0, ,(2*F198)/(AIR_DENSITY_SLG_FT3*(H198)^2))</f>
        <v/>
      </c>
      <c r="K198" s="2">
        <f>J198/NOM_SA_FT2</f>
        <v/>
      </c>
    </row>
    <row r="199">
      <c r="A199" t="n">
        <v>19699</v>
      </c>
      <c r="B199" s="2" t="n">
        <v>1.181546438335419</v>
      </c>
      <c r="C199" s="2" t="n">
        <v>0.61420696287695</v>
      </c>
      <c r="D199" s="2">
        <f>B199/ANEMOMETER_FACTOR</f>
        <v/>
      </c>
      <c r="E199" s="2">
        <f>C199/LOAD_CELL_FACTOR</f>
        <v/>
      </c>
      <c r="F199" s="2">
        <f>AVERAGE(E196:E202)</f>
        <v/>
      </c>
      <c r="G199" s="2">
        <f>AVERAGE(D199:D199)</f>
        <v/>
      </c>
      <c r="H199" s="2">
        <f>G199/0.3048</f>
        <v/>
      </c>
      <c r="I199" s="2">
        <f>(H199^2)*AIR_DENSITY_SLG_FT3*TARGET_DRAG_AREA_FT2*0.5</f>
        <v/>
      </c>
      <c r="J199" s="2">
        <f>if(H199=0, ,(2*F199)/(AIR_DENSITY_SLG_FT3*(H199)^2))</f>
        <v/>
      </c>
      <c r="K199" s="2">
        <f>J199/NOM_SA_FT2</f>
        <v/>
      </c>
    </row>
    <row r="200">
      <c r="A200" t="n">
        <v>19794</v>
      </c>
      <c r="B200" s="2" t="n">
        <v>1.174888218739758</v>
      </c>
      <c r="C200" s="2" t="n">
        <v>0.09030082302721176</v>
      </c>
      <c r="D200" s="2">
        <f>B200/ANEMOMETER_FACTOR</f>
        <v/>
      </c>
      <c r="E200" s="2">
        <f>C200/LOAD_CELL_FACTOR</f>
        <v/>
      </c>
      <c r="F200" s="2">
        <f>AVERAGE(E197:E203)</f>
        <v/>
      </c>
      <c r="G200" s="2">
        <f>AVERAGE(D200:D200)</f>
        <v/>
      </c>
      <c r="H200" s="2">
        <f>G200/0.3048</f>
        <v/>
      </c>
      <c r="I200" s="2">
        <f>(H200^2)*AIR_DENSITY_SLG_FT3*TARGET_DRAG_AREA_FT2*0.5</f>
        <v/>
      </c>
      <c r="J200" s="2">
        <f>if(H200=0, ,(2*F200)/(AIR_DENSITY_SLG_FT3*(H200)^2))</f>
        <v/>
      </c>
      <c r="K200" s="2">
        <f>J200/NOM_SA_FT2</f>
        <v/>
      </c>
    </row>
    <row r="201">
      <c r="A201" t="n">
        <v>19889</v>
      </c>
      <c r="B201" s="2" t="n">
        <v>1.188204657933944</v>
      </c>
      <c r="C201" s="2" t="n">
        <v>-0.3026287808803336</v>
      </c>
      <c r="D201" s="2">
        <f>B201/ANEMOMETER_FACTOR</f>
        <v/>
      </c>
      <c r="E201" s="2">
        <f>C201/LOAD_CELL_FACTOR</f>
        <v/>
      </c>
      <c r="F201" s="2">
        <f>AVERAGE(E198:E204)</f>
        <v/>
      </c>
      <c r="G201" s="2">
        <f>AVERAGE(D201:D201)</f>
        <v/>
      </c>
      <c r="H201" s="2">
        <f>G201/0.3048</f>
        <v/>
      </c>
      <c r="I201" s="2">
        <f>(H201^2)*AIR_DENSITY_SLG_FT3*TARGET_DRAG_AREA_FT2*0.5</f>
        <v/>
      </c>
      <c r="J201" s="2">
        <f>if(H201=0, ,(2*F201)/(AIR_DENSITY_SLG_FT3*(H201)^2))</f>
        <v/>
      </c>
      <c r="K201" s="2">
        <f>J201/NOM_SA_FT2</f>
        <v/>
      </c>
    </row>
    <row r="202">
      <c r="A202" t="n">
        <v>19999</v>
      </c>
      <c r="B202" s="2" t="n">
        <v>1.24147041482539</v>
      </c>
      <c r="C202" s="2" t="n">
        <v>0.5705481178322263</v>
      </c>
      <c r="D202" s="2">
        <f>B202/ANEMOMETER_FACTOR</f>
        <v/>
      </c>
      <c r="E202" s="2">
        <f>C202/LOAD_CELL_FACTOR</f>
        <v/>
      </c>
      <c r="F202" s="2">
        <f>AVERAGE(E199:E205)</f>
        <v/>
      </c>
      <c r="G202" s="2">
        <f>AVERAGE(D202:D202)</f>
        <v/>
      </c>
      <c r="H202" s="2">
        <f>G202/0.3048</f>
        <v/>
      </c>
      <c r="I202" s="2">
        <f>(H202^2)*AIR_DENSITY_SLG_FT3*TARGET_DRAG_AREA_FT2*0.5</f>
        <v/>
      </c>
      <c r="J202" s="2">
        <f>if(H202=0, ,(2*F202)/(AIR_DENSITY_SLG_FT3*(H202)^2))</f>
        <v/>
      </c>
      <c r="K202" s="2">
        <f>J202/NOM_SA_FT2</f>
        <v/>
      </c>
    </row>
    <row r="203">
      <c r="A203" t="n">
        <v>20093</v>
      </c>
      <c r="B203" s="2" t="n">
        <v>1.194862877535336</v>
      </c>
      <c r="C203" s="2" t="n">
        <v>0.5268892727979333</v>
      </c>
      <c r="D203" s="2">
        <f>B203/ANEMOMETER_FACTOR</f>
        <v/>
      </c>
      <c r="E203" s="2">
        <f>C203/LOAD_CELL_FACTOR</f>
        <v/>
      </c>
      <c r="F203" s="2">
        <f>AVERAGE(E200:E206)</f>
        <v/>
      </c>
      <c r="G203" s="2">
        <f>AVERAGE(D203:D203)</f>
        <v/>
      </c>
      <c r="H203" s="2">
        <f>G203/0.3048</f>
        <v/>
      </c>
      <c r="I203" s="2">
        <f>(H203^2)*AIR_DENSITY_SLG_FT3*TARGET_DRAG_AREA_FT2*0.5</f>
        <v/>
      </c>
      <c r="J203" s="2">
        <f>if(H203=0, ,(2*F203)/(AIR_DENSITY_SLG_FT3*(H203)^2))</f>
        <v/>
      </c>
      <c r="K203" s="2">
        <f>J203/NOM_SA_FT2</f>
        <v/>
      </c>
    </row>
    <row r="204">
      <c r="A204" t="n">
        <v>20189</v>
      </c>
      <c r="B204" s="2" t="n">
        <v>1.188204657933944</v>
      </c>
      <c r="C204" s="2" t="n">
        <v>0.7015246529977048</v>
      </c>
      <c r="D204" s="2">
        <f>B204/ANEMOMETER_FACTOR</f>
        <v/>
      </c>
      <c r="E204" s="2">
        <f>C204/LOAD_CELL_FACTOR</f>
        <v/>
      </c>
      <c r="F204" s="2">
        <f>AVERAGE(E201:E207)</f>
        <v/>
      </c>
      <c r="G204" s="2">
        <f>AVERAGE(D204:D204)</f>
        <v/>
      </c>
      <c r="H204" s="2">
        <f>G204/0.3048</f>
        <v/>
      </c>
      <c r="I204" s="2">
        <f>(H204^2)*AIR_DENSITY_SLG_FT3*TARGET_DRAG_AREA_FT2*0.5</f>
        <v/>
      </c>
      <c r="J204" s="2">
        <f>if(H204=0, ,(2*F204)/(AIR_DENSITY_SLG_FT3*(H204)^2))</f>
        <v/>
      </c>
      <c r="K204" s="2">
        <f>J204/NOM_SA_FT2</f>
        <v/>
      </c>
    </row>
    <row r="205">
      <c r="A205" t="n">
        <v>20300</v>
      </c>
      <c r="B205" s="2" t="n">
        <v>1.31471083085145</v>
      </c>
      <c r="C205" s="2" t="n">
        <v>-0.8701937628295919</v>
      </c>
      <c r="D205" s="2">
        <f>B205/ANEMOMETER_FACTOR</f>
        <v/>
      </c>
      <c r="E205" s="2">
        <f>C205/LOAD_CELL_FACTOR</f>
        <v/>
      </c>
      <c r="F205" s="2">
        <f>AVERAGE(E202:E208)</f>
        <v/>
      </c>
      <c r="G205" s="2">
        <f>AVERAGE(D205:D205)</f>
        <v/>
      </c>
      <c r="H205" s="2">
        <f>G205/0.3048</f>
        <v/>
      </c>
      <c r="I205" s="2">
        <f>(H205^2)*AIR_DENSITY_SLG_FT3*TARGET_DRAG_AREA_FT2*0.5</f>
        <v/>
      </c>
      <c r="J205" s="2">
        <f>if(H205=0, ,(2*F205)/(AIR_DENSITY_SLG_FT3*(H205)^2))</f>
        <v/>
      </c>
      <c r="K205" s="2">
        <f>J205/NOM_SA_FT2</f>
        <v/>
      </c>
    </row>
    <row r="206">
      <c r="A206" t="n">
        <v>20396</v>
      </c>
      <c r="B206" s="2" t="n">
        <v>1.28807795225622</v>
      </c>
      <c r="C206" s="2" t="n">
        <v>0.657865807932108</v>
      </c>
      <c r="D206" s="2">
        <f>B206/ANEMOMETER_FACTOR</f>
        <v/>
      </c>
      <c r="E206" s="2">
        <f>C206/LOAD_CELL_FACTOR</f>
        <v/>
      </c>
      <c r="F206" s="2">
        <f>AVERAGE(E203:E209)</f>
        <v/>
      </c>
      <c r="G206" s="2">
        <f>AVERAGE(D206:D206)</f>
        <v/>
      </c>
      <c r="H206" s="2">
        <f>G206/0.3048</f>
        <v/>
      </c>
      <c r="I206" s="2">
        <f>(H206^2)*AIR_DENSITY_SLG_FT3*TARGET_DRAG_AREA_FT2*0.5</f>
        <v/>
      </c>
      <c r="J206" s="2">
        <f>if(H206=0, ,(2*F206)/(AIR_DENSITY_SLG_FT3*(H206)^2))</f>
        <v/>
      </c>
      <c r="K206" s="2">
        <f>J206/NOM_SA_FT2</f>
        <v/>
      </c>
    </row>
    <row r="207">
      <c r="A207" t="n">
        <v>20490</v>
      </c>
      <c r="B207" s="2" t="n">
        <v>1.261445073707062</v>
      </c>
      <c r="C207" s="2" t="n">
        <v>-0.5209230049123863</v>
      </c>
      <c r="D207" s="2">
        <f>B207/ANEMOMETER_FACTOR</f>
        <v/>
      </c>
      <c r="E207" s="2">
        <f>C207/LOAD_CELL_FACTOR</f>
        <v/>
      </c>
      <c r="F207" s="2">
        <f>AVERAGE(E204:E210)</f>
        <v/>
      </c>
      <c r="G207" s="2">
        <f>AVERAGE(D207:D207)</f>
        <v/>
      </c>
      <c r="H207" s="2">
        <f>G207/0.3048</f>
        <v/>
      </c>
      <c r="I207" s="2">
        <f>(H207^2)*AIR_DENSITY_SLG_FT3*TARGET_DRAG_AREA_FT2*0.5</f>
        <v/>
      </c>
      <c r="J207" s="2">
        <f>if(H207=0, ,(2*F207)/(AIR_DENSITY_SLG_FT3*(H207)^2))</f>
        <v/>
      </c>
      <c r="K207" s="2">
        <f>J207/NOM_SA_FT2</f>
        <v/>
      </c>
    </row>
    <row r="208">
      <c r="A208" t="n">
        <v>20601</v>
      </c>
      <c r="B208" s="2" t="n">
        <v>1.328027270166363</v>
      </c>
      <c r="C208" s="2" t="n">
        <v>0.3959127377575582</v>
      </c>
      <c r="D208" s="2">
        <f>B208/ANEMOMETER_FACTOR</f>
        <v/>
      </c>
      <c r="E208" s="2">
        <f>C208/LOAD_CELL_FACTOR</f>
        <v/>
      </c>
      <c r="F208" s="2">
        <f>AVERAGE(E205:E211)</f>
        <v/>
      </c>
      <c r="G208" s="2">
        <f>AVERAGE(D208:D208)</f>
        <v/>
      </c>
      <c r="H208" s="2">
        <f>G208/0.3048</f>
        <v/>
      </c>
      <c r="I208" s="2">
        <f>(H208^2)*AIR_DENSITY_SLG_FT3*TARGET_DRAG_AREA_FT2*0.5</f>
        <v/>
      </c>
      <c r="J208" s="2">
        <f>if(H208=0, ,(2*F208)/(AIR_DENSITY_SLG_FT3*(H208)^2))</f>
        <v/>
      </c>
      <c r="K208" s="2">
        <f>J208/NOM_SA_FT2</f>
        <v/>
      </c>
    </row>
    <row r="209">
      <c r="A209" t="n">
        <v>20697</v>
      </c>
      <c r="B209" s="2" t="n">
        <v>1.161571779557026</v>
      </c>
      <c r="C209" s="2" t="n">
        <v>0.2649362028108184</v>
      </c>
      <c r="D209" s="2">
        <f>B209/ANEMOMETER_FACTOR</f>
        <v/>
      </c>
      <c r="E209" s="2">
        <f>C209/LOAD_CELL_FACTOR</f>
        <v/>
      </c>
      <c r="F209" s="2">
        <f>AVERAGE(E206:E212)</f>
        <v/>
      </c>
      <c r="G209" s="2">
        <f>AVERAGE(D209:D209)</f>
        <v/>
      </c>
      <c r="H209" s="2">
        <f>G209/0.3048</f>
        <v/>
      </c>
      <c r="I209" s="2">
        <f>(H209^2)*AIR_DENSITY_SLG_FT3*TARGET_DRAG_AREA_FT2*0.5</f>
        <v/>
      </c>
      <c r="J209" s="2">
        <f>if(H209=0, ,(2*F209)/(AIR_DENSITY_SLG_FT3*(H209)^2))</f>
        <v/>
      </c>
      <c r="K209" s="2">
        <f>J209/NOM_SA_FT2</f>
        <v/>
      </c>
    </row>
    <row r="210">
      <c r="A210" t="n">
        <v>20792</v>
      </c>
      <c r="B210" s="2" t="n">
        <v>1.094989583814931</v>
      </c>
      <c r="C210" s="2" t="n">
        <v>0.4395715827606033</v>
      </c>
      <c r="D210" s="2">
        <f>B210/ANEMOMETER_FACTOR</f>
        <v/>
      </c>
      <c r="E210" s="2">
        <f>C210/LOAD_CELL_FACTOR</f>
        <v/>
      </c>
      <c r="F210" s="2">
        <f>AVERAGE(E207:E213)</f>
        <v/>
      </c>
      <c r="G210" s="2">
        <f>AVERAGE(D210:D210)</f>
        <v/>
      </c>
      <c r="H210" s="2">
        <f>G210/0.3048</f>
        <v/>
      </c>
      <c r="I210" s="2">
        <f>(H210^2)*AIR_DENSITY_SLG_FT3*TARGET_DRAG_AREA_FT2*0.5</f>
        <v/>
      </c>
      <c r="J210" s="2">
        <f>if(H210=0, ,(2*F210)/(AIR_DENSITY_SLG_FT3*(H210)^2))</f>
        <v/>
      </c>
      <c r="K210" s="2">
        <f>J210/NOM_SA_FT2</f>
        <v/>
      </c>
    </row>
    <row r="211">
      <c r="A211" t="n">
        <v>20902</v>
      </c>
      <c r="B211" s="2" t="n">
        <v>1.101647803376288</v>
      </c>
      <c r="C211" s="2" t="n">
        <v>-1.17580567547006</v>
      </c>
      <c r="D211" s="2">
        <f>B211/ANEMOMETER_FACTOR</f>
        <v/>
      </c>
      <c r="E211" s="2">
        <f>C211/LOAD_CELL_FACTOR</f>
        <v/>
      </c>
      <c r="F211" s="2">
        <f>AVERAGE(E208:E214)</f>
        <v/>
      </c>
      <c r="G211" s="2">
        <f>AVERAGE(D211:D211)</f>
        <v/>
      </c>
      <c r="H211" s="2">
        <f>G211/0.3048</f>
        <v/>
      </c>
      <c r="I211" s="2">
        <f>(H211^2)*AIR_DENSITY_SLG_FT3*TARGET_DRAG_AREA_FT2*0.5</f>
        <v/>
      </c>
      <c r="J211" s="2">
        <f>if(H211=0, ,(2*F211)/(AIR_DENSITY_SLG_FT3*(H211)^2))</f>
        <v/>
      </c>
      <c r="K211" s="2">
        <f>J211/NOM_SA_FT2</f>
        <v/>
      </c>
    </row>
    <row r="212">
      <c r="A212" t="n">
        <v>20996</v>
      </c>
      <c r="B212" s="2" t="n">
        <v>1.088331364256426</v>
      </c>
      <c r="C212" s="2" t="n">
        <v>-0.08433455659060929</v>
      </c>
      <c r="D212" s="2">
        <f>B212/ANEMOMETER_FACTOR</f>
        <v/>
      </c>
      <c r="E212" s="2">
        <f>C212/LOAD_CELL_FACTOR</f>
        <v/>
      </c>
      <c r="F212" s="2">
        <f>AVERAGE(E209:E215)</f>
        <v/>
      </c>
      <c r="G212" s="2">
        <f>AVERAGE(D212:D212)</f>
        <v/>
      </c>
      <c r="H212" s="2">
        <f>G212/0.3048</f>
        <v/>
      </c>
      <c r="I212" s="2">
        <f>(H212^2)*AIR_DENSITY_SLG_FT3*TARGET_DRAG_AREA_FT2*0.5</f>
        <v/>
      </c>
      <c r="J212" s="2">
        <f>if(H212=0, ,(2*F212)/(AIR_DENSITY_SLG_FT3*(H212)^2))</f>
        <v/>
      </c>
      <c r="K212" s="2">
        <f>J212/NOM_SA_FT2</f>
        <v/>
      </c>
    </row>
    <row r="213">
      <c r="A213" t="n">
        <v>21090</v>
      </c>
      <c r="B213" s="2" t="n">
        <v>1.094989583814931</v>
      </c>
      <c r="C213" s="2" t="n">
        <v>-0.9575114522064894</v>
      </c>
      <c r="D213" s="2">
        <f>B213/ANEMOMETER_FACTOR</f>
        <v/>
      </c>
      <c r="E213" s="2">
        <f>C213/LOAD_CELL_FACTOR</f>
        <v/>
      </c>
      <c r="F213" s="2">
        <f>AVERAGE(E210:E216)</f>
        <v/>
      </c>
      <c r="G213" s="2">
        <f>AVERAGE(D213:D213)</f>
        <v/>
      </c>
      <c r="H213" s="2">
        <f>G213/0.3048</f>
        <v/>
      </c>
      <c r="I213" s="2">
        <f>(H213^2)*AIR_DENSITY_SLG_FT3*TARGET_DRAG_AREA_FT2*0.5</f>
        <v/>
      </c>
      <c r="J213" s="2">
        <f>if(H213=0, ,(2*F213)/(AIR_DENSITY_SLG_FT3*(H213)^2))</f>
        <v/>
      </c>
      <c r="K213" s="2">
        <f>J213/NOM_SA_FT2</f>
        <v/>
      </c>
    </row>
    <row r="214">
      <c r="A214" t="n">
        <v>21200</v>
      </c>
      <c r="B214" s="2" t="n">
        <v>1.081673144700771</v>
      </c>
      <c r="C214" s="2" t="n">
        <v>-1.088487986195231</v>
      </c>
      <c r="D214" s="2">
        <f>B214/ANEMOMETER_FACTOR</f>
        <v/>
      </c>
      <c r="E214" s="2">
        <f>C214/LOAD_CELL_FACTOR</f>
        <v/>
      </c>
      <c r="F214" s="2">
        <f>AVERAGE(E211:E217)</f>
        <v/>
      </c>
      <c r="G214" s="2">
        <f>AVERAGE(D214:D214)</f>
        <v/>
      </c>
      <c r="H214" s="2">
        <f>G214/0.3048</f>
        <v/>
      </c>
      <c r="I214" s="2">
        <f>(H214^2)*AIR_DENSITY_SLG_FT3*TARGET_DRAG_AREA_FT2*0.5</f>
        <v/>
      </c>
      <c r="J214" s="2">
        <f>if(H214=0, ,(2*F214)/(AIR_DENSITY_SLG_FT3*(H214)^2))</f>
        <v/>
      </c>
      <c r="K214" s="2">
        <f>J214/NOM_SA_FT2</f>
        <v/>
      </c>
    </row>
    <row r="215">
      <c r="A215" t="n">
        <v>21295</v>
      </c>
      <c r="B215" s="2" t="n">
        <v>1.128280681650262</v>
      </c>
      <c r="C215" s="2" t="n">
        <v>-0.3462876257073368</v>
      </c>
      <c r="D215" s="2">
        <f>B215/ANEMOMETER_FACTOR</f>
        <v/>
      </c>
      <c r="E215" s="2">
        <f>C215/LOAD_CELL_FACTOR</f>
        <v/>
      </c>
      <c r="F215" s="2">
        <f>AVERAGE(E212:E218)</f>
        <v/>
      </c>
      <c r="G215" s="2">
        <f>AVERAGE(D215:D215)</f>
        <v/>
      </c>
      <c r="H215" s="2">
        <f>G215/0.3048</f>
        <v/>
      </c>
      <c r="I215" s="2">
        <f>(H215^2)*AIR_DENSITY_SLG_FT3*TARGET_DRAG_AREA_FT2*0.5</f>
        <v/>
      </c>
      <c r="J215" s="2">
        <f>if(H215=0, ,(2*F215)/(AIR_DENSITY_SLG_FT3*(H215)^2))</f>
        <v/>
      </c>
      <c r="K215" s="2">
        <f>J215/NOM_SA_FT2</f>
        <v/>
      </c>
    </row>
    <row r="216">
      <c r="A216" t="n">
        <v>21387</v>
      </c>
      <c r="B216" s="2" t="n">
        <v>1.07501492514797</v>
      </c>
      <c r="C216" s="2" t="n">
        <v>0.4395715827606033</v>
      </c>
      <c r="D216" s="2">
        <f>B216/ANEMOMETER_FACTOR</f>
        <v/>
      </c>
      <c r="E216" s="2">
        <f>C216/LOAD_CELL_FACTOR</f>
        <v/>
      </c>
      <c r="F216" s="2">
        <f>AVERAGE(E213:E219)</f>
        <v/>
      </c>
      <c r="G216" s="2">
        <f>AVERAGE(D216:D216)</f>
        <v/>
      </c>
      <c r="H216" s="2">
        <f>G216/0.3048</f>
        <v/>
      </c>
      <c r="I216" s="2">
        <f>(H216^2)*AIR_DENSITY_SLG_FT3*TARGET_DRAG_AREA_FT2*0.5</f>
        <v/>
      </c>
      <c r="J216" s="2">
        <f>if(H216=0, ,(2*F216)/(AIR_DENSITY_SLG_FT3*(H216)^2))</f>
        <v/>
      </c>
      <c r="K216" s="2">
        <f>J216/NOM_SA_FT2</f>
        <v/>
      </c>
    </row>
    <row r="217">
      <c r="A217" t="n">
        <v>21496</v>
      </c>
      <c r="B217" s="2" t="n">
        <v>1.228153975585309</v>
      </c>
      <c r="C217" s="2" t="n">
        <v>0.657865807932108</v>
      </c>
      <c r="D217" s="2">
        <f>B217/ANEMOMETER_FACTOR</f>
        <v/>
      </c>
      <c r="E217" s="2">
        <f>C217/LOAD_CELL_FACTOR</f>
        <v/>
      </c>
      <c r="F217" s="2">
        <f>AVERAGE(E214:E220)</f>
        <v/>
      </c>
      <c r="G217" s="2">
        <f>AVERAGE(D217:D217)</f>
        <v/>
      </c>
      <c r="H217" s="2">
        <f>G217/0.3048</f>
        <v/>
      </c>
      <c r="I217" s="2">
        <f>(H217^2)*AIR_DENSITY_SLG_FT3*TARGET_DRAG_AREA_FT2*0.5</f>
        <v/>
      </c>
      <c r="J217" s="2">
        <f>if(H217=0, ,(2*F217)/(AIR_DENSITY_SLG_FT3*(H217)^2))</f>
        <v/>
      </c>
      <c r="K217" s="2">
        <f>J217/NOM_SA_FT2</f>
        <v/>
      </c>
    </row>
    <row r="218">
      <c r="A218" t="n">
        <v>21590</v>
      </c>
      <c r="B218" s="2" t="n">
        <v>1.194862877535336</v>
      </c>
      <c r="C218" s="2" t="n">
        <v>0.657865807932108</v>
      </c>
      <c r="D218" s="2">
        <f>B218/ANEMOMETER_FACTOR</f>
        <v/>
      </c>
      <c r="E218" s="2">
        <f>C218/LOAD_CELL_FACTOR</f>
        <v/>
      </c>
      <c r="F218" s="2">
        <f>AVERAGE(E215:E221)</f>
        <v/>
      </c>
      <c r="G218" s="2">
        <f>AVERAGE(D218:D218)</f>
        <v/>
      </c>
      <c r="H218" s="2">
        <f>G218/0.3048</f>
        <v/>
      </c>
      <c r="I218" s="2">
        <f>(H218^2)*AIR_DENSITY_SLG_FT3*TARGET_DRAG_AREA_FT2*0.5</f>
        <v/>
      </c>
      <c r="J218" s="2">
        <f>if(H218=0, ,(2*F218)/(AIR_DENSITY_SLG_FT3*(H218)^2))</f>
        <v/>
      </c>
      <c r="K218" s="2">
        <f>J218/NOM_SA_FT2</f>
        <v/>
      </c>
    </row>
    <row r="219">
      <c r="A219" t="n">
        <v>21702</v>
      </c>
      <c r="B219" s="2" t="n">
        <v>1.181546438335419</v>
      </c>
      <c r="C219" s="2" t="n">
        <v>-0.4336053153304387</v>
      </c>
      <c r="D219" s="2">
        <f>B219/ANEMOMETER_FACTOR</f>
        <v/>
      </c>
      <c r="E219" s="2">
        <f>C219/LOAD_CELL_FACTOR</f>
        <v/>
      </c>
      <c r="F219" s="2">
        <f>AVERAGE(E216:E222)</f>
        <v/>
      </c>
      <c r="G219" s="2">
        <f>AVERAGE(D219:D219)</f>
        <v/>
      </c>
      <c r="H219" s="2">
        <f>G219/0.3048</f>
        <v/>
      </c>
      <c r="I219" s="2">
        <f>(H219^2)*AIR_DENSITY_SLG_FT3*TARGET_DRAG_AREA_FT2*0.5</f>
        <v/>
      </c>
      <c r="J219" s="2">
        <f>if(H219=0, ,(2*F219)/(AIR_DENSITY_SLG_FT3*(H219)^2))</f>
        <v/>
      </c>
      <c r="K219" s="2">
        <f>J219/NOM_SA_FT2</f>
        <v/>
      </c>
    </row>
    <row r="220">
      <c r="A220" t="n">
        <v>21797</v>
      </c>
      <c r="B220" s="2" t="n">
        <v>1.201521097139594</v>
      </c>
      <c r="C220" s="2" t="n">
        <v>0.3959127377575582</v>
      </c>
      <c r="D220" s="2">
        <f>B220/ANEMOMETER_FACTOR</f>
        <v/>
      </c>
      <c r="E220" s="2">
        <f>C220/LOAD_CELL_FACTOR</f>
        <v/>
      </c>
      <c r="F220" s="2">
        <f>AVERAGE(E217:E223)</f>
        <v/>
      </c>
      <c r="G220" s="2">
        <f>AVERAGE(D220:D220)</f>
        <v/>
      </c>
      <c r="H220" s="2">
        <f>G220/0.3048</f>
        <v/>
      </c>
      <c r="I220" s="2">
        <f>(H220^2)*AIR_DENSITY_SLG_FT3*TARGET_DRAG_AREA_FT2*0.5</f>
        <v/>
      </c>
      <c r="J220" s="2">
        <f>if(H220=0, ,(2*F220)/(AIR_DENSITY_SLG_FT3*(H220)^2))</f>
        <v/>
      </c>
      <c r="K220" s="2">
        <f>J220/NOM_SA_FT2</f>
        <v/>
      </c>
    </row>
    <row r="221">
      <c r="A221" t="n">
        <v>21891</v>
      </c>
      <c r="B221" s="2" t="n">
        <v>1.214837536356713</v>
      </c>
      <c r="C221" s="2" t="n">
        <v>-0.8701937628295919</v>
      </c>
      <c r="D221" s="2">
        <f>B221/ANEMOMETER_FACTOR</f>
        <v/>
      </c>
      <c r="E221" s="2">
        <f>C221/LOAD_CELL_FACTOR</f>
        <v/>
      </c>
      <c r="F221" s="2">
        <f>AVERAGE(E218:E224)</f>
        <v/>
      </c>
      <c r="G221" s="2">
        <f>AVERAGE(D221:D221)</f>
        <v/>
      </c>
      <c r="H221" s="2">
        <f>G221/0.3048</f>
        <v/>
      </c>
      <c r="I221" s="2">
        <f>(H221^2)*AIR_DENSITY_SLG_FT3*TARGET_DRAG_AREA_FT2*0.5</f>
        <v/>
      </c>
      <c r="J221" s="2">
        <f>if(H221=0, ,(2*F221)/(AIR_DENSITY_SLG_FT3*(H221)^2))</f>
        <v/>
      </c>
      <c r="K221" s="2">
        <f>J221/NOM_SA_FT2</f>
        <v/>
      </c>
    </row>
    <row r="222">
      <c r="A222" t="n">
        <v>22000</v>
      </c>
      <c r="B222" s="2" t="n">
        <v>1.041723827426688</v>
      </c>
      <c r="C222" s="2" t="n">
        <v>-1.088487986195231</v>
      </c>
      <c r="D222" s="2">
        <f>B222/ANEMOMETER_FACTOR</f>
        <v/>
      </c>
      <c r="E222" s="2">
        <f>C222/LOAD_CELL_FACTOR</f>
        <v/>
      </c>
      <c r="F222" s="2">
        <f>AVERAGE(E219:E225)</f>
        <v/>
      </c>
      <c r="G222" s="2">
        <f>AVERAGE(D222:D222)</f>
        <v/>
      </c>
      <c r="H222" s="2">
        <f>G222/0.3048</f>
        <v/>
      </c>
      <c r="I222" s="2">
        <f>(H222^2)*AIR_DENSITY_SLG_FT3*TARGET_DRAG_AREA_FT2*0.5</f>
        <v/>
      </c>
      <c r="J222" s="2">
        <f>if(H222=0, ,(2*F222)/(AIR_DENSITY_SLG_FT3*(H222)^2))</f>
        <v/>
      </c>
      <c r="K222" s="2">
        <f>J222/NOM_SA_FT2</f>
        <v/>
      </c>
    </row>
    <row r="223">
      <c r="A223" t="n">
        <v>22093</v>
      </c>
      <c r="B223" s="2" t="n">
        <v>0.9817998517075495</v>
      </c>
      <c r="C223" s="2" t="n">
        <v>-1.17580567547006</v>
      </c>
      <c r="D223" s="2">
        <f>B223/ANEMOMETER_FACTOR</f>
        <v/>
      </c>
      <c r="E223" s="2">
        <f>C223/LOAD_CELL_FACTOR</f>
        <v/>
      </c>
      <c r="F223" s="2">
        <f>AVERAGE(E220:E226)</f>
        <v/>
      </c>
      <c r="G223" s="2">
        <f>AVERAGE(D223:D223)</f>
        <v/>
      </c>
      <c r="H223" s="2">
        <f>G223/0.3048</f>
        <v/>
      </c>
      <c r="I223" s="2">
        <f>(H223^2)*AIR_DENSITY_SLG_FT3*TARGET_DRAG_AREA_FT2*0.5</f>
        <v/>
      </c>
      <c r="J223" s="2">
        <f>if(H223=0, ,(2*F223)/(AIR_DENSITY_SLG_FT3*(H223)^2))</f>
        <v/>
      </c>
      <c r="K223" s="2">
        <f>J223/NOM_SA_FT2</f>
        <v/>
      </c>
    </row>
    <row r="224">
      <c r="A224" t="n">
        <v>22202</v>
      </c>
      <c r="B224" s="2" t="n">
        <v>0.9684834126900839</v>
      </c>
      <c r="C224" s="2" t="n">
        <v>0.2649362028108184</v>
      </c>
      <c r="D224" s="2">
        <f>B224/ANEMOMETER_FACTOR</f>
        <v/>
      </c>
      <c r="E224" s="2">
        <f>C224/LOAD_CELL_FACTOR</f>
        <v/>
      </c>
      <c r="F224" s="2">
        <f>AVERAGE(E221:E227)</f>
        <v/>
      </c>
      <c r="G224" s="2">
        <f>AVERAGE(D224:D224)</f>
        <v/>
      </c>
      <c r="H224" s="2">
        <f>G224/0.3048</f>
        <v/>
      </c>
      <c r="I224" s="2">
        <f>(H224^2)*AIR_DENSITY_SLG_FT3*TARGET_DRAG_AREA_FT2*0.5</f>
        <v/>
      </c>
      <c r="J224" s="2">
        <f>if(H224=0, ,(2*F224)/(AIR_DENSITY_SLG_FT3*(H224)^2))</f>
        <v/>
      </c>
      <c r="K224" s="2">
        <f>J224/NOM_SA_FT2</f>
        <v/>
      </c>
    </row>
    <row r="225">
      <c r="A225" t="n">
        <v>22295</v>
      </c>
      <c r="B225" s="2" t="n">
        <v>0.995116290736366</v>
      </c>
      <c r="C225" s="2" t="n">
        <v>0.2212773578493534</v>
      </c>
      <c r="D225" s="2">
        <f>B225/ANEMOMETER_FACTOR</f>
        <v/>
      </c>
      <c r="E225" s="2">
        <f>C225/LOAD_CELL_FACTOR</f>
        <v/>
      </c>
      <c r="F225" s="2">
        <f>AVERAGE(E222:E228)</f>
        <v/>
      </c>
      <c r="G225" s="2">
        <f>AVERAGE(D225:D225)</f>
        <v/>
      </c>
      <c r="H225" s="2">
        <f>G225/0.3048</f>
        <v/>
      </c>
      <c r="I225" s="2">
        <f>(H225^2)*AIR_DENSITY_SLG_FT3*TARGET_DRAG_AREA_FT2*0.5</f>
        <v/>
      </c>
      <c r="J225" s="2">
        <f>if(H225=0, ,(2*F225)/(AIR_DENSITY_SLG_FT3*(H225)^2))</f>
        <v/>
      </c>
      <c r="K225" s="2">
        <f>J225/NOM_SA_FT2</f>
        <v/>
      </c>
    </row>
    <row r="226">
      <c r="A226" t="n">
        <v>22390</v>
      </c>
      <c r="B226" s="2" t="n">
        <v>0.995116290736366</v>
      </c>
      <c r="C226" s="2" t="n">
        <v>0.3085950477826715</v>
      </c>
      <c r="D226" s="2">
        <f>B226/ANEMOMETER_FACTOR</f>
        <v/>
      </c>
      <c r="E226" s="2">
        <f>C226/LOAD_CELL_FACTOR</f>
        <v/>
      </c>
      <c r="F226" s="2">
        <f>AVERAGE(E223:E229)</f>
        <v/>
      </c>
      <c r="G226" s="2">
        <f>AVERAGE(D226:D226)</f>
        <v/>
      </c>
      <c r="H226" s="2">
        <f>G226/0.3048</f>
        <v/>
      </c>
      <c r="I226" s="2">
        <f>(H226^2)*AIR_DENSITY_SLG_FT3*TARGET_DRAG_AREA_FT2*0.5</f>
        <v/>
      </c>
      <c r="J226" s="2">
        <f>if(H226=0, ,(2*F226)/(AIR_DENSITY_SLG_FT3*(H226)^2))</f>
        <v/>
      </c>
      <c r="K226" s="2">
        <f>J226/NOM_SA_FT2</f>
        <v/>
      </c>
    </row>
    <row r="227">
      <c r="A227" t="n">
        <v>22500</v>
      </c>
      <c r="B227" s="2" t="n">
        <v>0.9817998517075495</v>
      </c>
      <c r="C227" s="2" t="n">
        <v>-0.6518995392082467</v>
      </c>
      <c r="D227" s="2">
        <f>B227/ANEMOMETER_FACTOR</f>
        <v/>
      </c>
      <c r="E227" s="2">
        <f>C227/LOAD_CELL_FACTOR</f>
        <v/>
      </c>
      <c r="F227" s="2">
        <f>AVERAGE(E224:E230)</f>
        <v/>
      </c>
      <c r="G227" s="2">
        <f>AVERAGE(D227:D227)</f>
        <v/>
      </c>
      <c r="H227" s="2">
        <f>G227/0.3048</f>
        <v/>
      </c>
      <c r="I227" s="2">
        <f>(H227^2)*AIR_DENSITY_SLG_FT3*TARGET_DRAG_AREA_FT2*0.5</f>
        <v/>
      </c>
      <c r="J227" s="2">
        <f>if(H227=0, ,(2*F227)/(AIR_DENSITY_SLG_FT3*(H227)^2))</f>
        <v/>
      </c>
      <c r="K227" s="2">
        <f>J227/NOM_SA_FT2</f>
        <v/>
      </c>
    </row>
    <row r="228">
      <c r="A228" t="n">
        <v>22595</v>
      </c>
      <c r="B228" s="2" t="n">
        <v>1.061698486050913</v>
      </c>
      <c r="C228" s="2" t="n">
        <v>0.3085950477826715</v>
      </c>
      <c r="D228" s="2">
        <f>B228/ANEMOMETER_FACTOR</f>
        <v/>
      </c>
      <c r="E228" s="2">
        <f>C228/LOAD_CELL_FACTOR</f>
        <v/>
      </c>
      <c r="F228" s="2">
        <f>AVERAGE(E225:E231)</f>
        <v/>
      </c>
      <c r="G228" s="2">
        <f>AVERAGE(D228:D228)</f>
        <v/>
      </c>
      <c r="H228" s="2">
        <f>G228/0.3048</f>
        <v/>
      </c>
      <c r="I228" s="2">
        <f>(H228^2)*AIR_DENSITY_SLG_FT3*TARGET_DRAG_AREA_FT2*0.5</f>
        <v/>
      </c>
      <c r="J228" s="2">
        <f>if(H228=0, ,(2*F228)/(AIR_DENSITY_SLG_FT3*(H228)^2))</f>
        <v/>
      </c>
      <c r="K228" s="2">
        <f>J228/NOM_SA_FT2</f>
        <v/>
      </c>
    </row>
    <row r="229">
      <c r="A229" t="n">
        <v>22689</v>
      </c>
      <c r="B229" s="2" t="n">
        <v>0.9817998517075495</v>
      </c>
      <c r="C229" s="2" t="n">
        <v>0.1339596679575559</v>
      </c>
      <c r="D229" s="2">
        <f>B229/ANEMOMETER_FACTOR</f>
        <v/>
      </c>
      <c r="E229" s="2">
        <f>C229/LOAD_CELL_FACTOR</f>
        <v/>
      </c>
      <c r="F229" s="2">
        <f>AVERAGE(E226:E232)</f>
        <v/>
      </c>
      <c r="G229" s="2">
        <f>AVERAGE(D229:D229)</f>
        <v/>
      </c>
      <c r="H229" s="2">
        <f>G229/0.3048</f>
        <v/>
      </c>
      <c r="I229" s="2">
        <f>(H229^2)*AIR_DENSITY_SLG_FT3*TARGET_DRAG_AREA_FT2*0.5</f>
        <v/>
      </c>
      <c r="J229" s="2">
        <f>if(H229=0, ,(2*F229)/(AIR_DENSITY_SLG_FT3*(H229)^2))</f>
        <v/>
      </c>
      <c r="K229" s="2">
        <f>J229/NOM_SA_FT2</f>
        <v/>
      </c>
    </row>
    <row r="230">
      <c r="A230" t="n">
        <v>22799</v>
      </c>
      <c r="B230" s="2" t="n">
        <v>1.021749168828066</v>
      </c>
      <c r="C230" s="2" t="n">
        <v>0.1776185128982704</v>
      </c>
      <c r="D230" s="2">
        <f>B230/ANEMOMETER_FACTOR</f>
        <v/>
      </c>
      <c r="E230" s="2">
        <f>C230/LOAD_CELL_FACTOR</f>
        <v/>
      </c>
      <c r="F230" s="2">
        <f>AVERAGE(E227:E233)</f>
        <v/>
      </c>
      <c r="G230" s="2">
        <f>AVERAGE(D230:D230)</f>
        <v/>
      </c>
      <c r="H230" s="2">
        <f>G230/0.3048</f>
        <v/>
      </c>
      <c r="I230" s="2">
        <f>(H230^2)*AIR_DENSITY_SLG_FT3*TARGET_DRAG_AREA_FT2*0.5</f>
        <v/>
      </c>
      <c r="J230" s="2">
        <f>if(H230=0, ,(2*F230)/(AIR_DENSITY_SLG_FT3*(H230)^2))</f>
        <v/>
      </c>
      <c r="K230" s="2">
        <f>J230/NOM_SA_FT2</f>
        <v/>
      </c>
    </row>
    <row r="231">
      <c r="A231" t="n">
        <v>22893</v>
      </c>
      <c r="B231" s="2" t="n">
        <v>1.154913559969952</v>
      </c>
      <c r="C231" s="2" t="n">
        <v>0.4395715827606033</v>
      </c>
      <c r="D231" s="2">
        <f>B231/ANEMOMETER_FACTOR</f>
        <v/>
      </c>
      <c r="E231" s="2">
        <f>C231/LOAD_CELL_FACTOR</f>
        <v/>
      </c>
      <c r="F231" s="2">
        <f>AVERAGE(E228:E234)</f>
        <v/>
      </c>
      <c r="G231" s="2">
        <f>AVERAGE(D231:D231)</f>
        <v/>
      </c>
      <c r="H231" s="2">
        <f>G231/0.3048</f>
        <v/>
      </c>
      <c r="I231" s="2">
        <f>(H231^2)*AIR_DENSITY_SLG_FT3*TARGET_DRAG_AREA_FT2*0.5</f>
        <v/>
      </c>
      <c r="J231" s="2">
        <f>if(H231=0, ,(2*F231)/(AIR_DENSITY_SLG_FT3*(H231)^2))</f>
        <v/>
      </c>
      <c r="K231" s="2">
        <f>J231/NOM_SA_FT2</f>
        <v/>
      </c>
    </row>
    <row r="232">
      <c r="A232" t="n">
        <v>22987</v>
      </c>
      <c r="B232" s="2" t="n">
        <v>1.141597120804388</v>
      </c>
      <c r="C232" s="2" t="n">
        <v>0.5268892727979333</v>
      </c>
      <c r="D232" s="2">
        <f>B232/ANEMOMETER_FACTOR</f>
        <v/>
      </c>
      <c r="E232" s="2">
        <f>C232/LOAD_CELL_FACTOR</f>
        <v/>
      </c>
      <c r="F232" s="2">
        <f>AVERAGE(E229:E235)</f>
        <v/>
      </c>
      <c r="G232" s="2">
        <f>AVERAGE(D232:D232)</f>
        <v/>
      </c>
      <c r="H232" s="2">
        <f>G232/0.3048</f>
        <v/>
      </c>
      <c r="I232" s="2">
        <f>(H232^2)*AIR_DENSITY_SLG_FT3*TARGET_DRAG_AREA_FT2*0.5</f>
        <v/>
      </c>
      <c r="J232" s="2">
        <f>if(H232=0, ,(2*F232)/(AIR_DENSITY_SLG_FT3*(H232)^2))</f>
        <v/>
      </c>
      <c r="K232" s="2">
        <f>J232/NOM_SA_FT2</f>
        <v/>
      </c>
    </row>
    <row r="233">
      <c r="A233" t="n">
        <v>23098</v>
      </c>
      <c r="B233" s="2" t="n">
        <v>1.068356705598017</v>
      </c>
      <c r="C233" s="2" t="n">
        <v>-1.044829141542523</v>
      </c>
      <c r="D233" s="2">
        <f>B233/ANEMOMETER_FACTOR</f>
        <v/>
      </c>
      <c r="E233" s="2">
        <f>C233/LOAD_CELL_FACTOR</f>
        <v/>
      </c>
      <c r="F233" s="2">
        <f>AVERAGE(E230:E236)</f>
        <v/>
      </c>
      <c r="G233" s="2">
        <f>AVERAGE(D233:D233)</f>
        <v/>
      </c>
      <c r="H233" s="2">
        <f>G233/0.3048</f>
        <v/>
      </c>
      <c r="I233" s="2">
        <f>(H233^2)*AIR_DENSITY_SLG_FT3*TARGET_DRAG_AREA_FT2*0.5</f>
        <v/>
      </c>
      <c r="J233" s="2">
        <f>if(H233=0, ,(2*F233)/(AIR_DENSITY_SLG_FT3*(H233)^2))</f>
        <v/>
      </c>
      <c r="K233" s="2">
        <f>J233/NOM_SA_FT2</f>
        <v/>
      </c>
    </row>
    <row r="234">
      <c r="A234" t="n">
        <v>23192</v>
      </c>
      <c r="B234" s="2" t="n">
        <v>1.07501492514797</v>
      </c>
      <c r="C234" s="2" t="n">
        <v>0.3085950477826715</v>
      </c>
      <c r="D234" s="2">
        <f>B234/ANEMOMETER_FACTOR</f>
        <v/>
      </c>
      <c r="E234" s="2">
        <f>C234/LOAD_CELL_FACTOR</f>
        <v/>
      </c>
      <c r="F234" s="2">
        <f>AVERAGE(E231:E237)</f>
        <v/>
      </c>
      <c r="G234" s="2">
        <f>AVERAGE(D234:D234)</f>
        <v/>
      </c>
      <c r="H234" s="2">
        <f>G234/0.3048</f>
        <v/>
      </c>
      <c r="I234" s="2">
        <f>(H234^2)*AIR_DENSITY_SLG_FT3*TARGET_DRAG_AREA_FT2*0.5</f>
        <v/>
      </c>
      <c r="J234" s="2">
        <f>if(H234=0, ,(2*F234)/(AIR_DENSITY_SLG_FT3*(H234)^2))</f>
        <v/>
      </c>
      <c r="K234" s="2">
        <f>J234/NOM_SA_FT2</f>
        <v/>
      </c>
    </row>
    <row r="235">
      <c r="A235" t="n">
        <v>23302</v>
      </c>
      <c r="B235" s="2" t="n">
        <v>1.088331364256426</v>
      </c>
      <c r="C235" s="2" t="n">
        <v>0.4395715827606033</v>
      </c>
      <c r="D235" s="2">
        <f>B235/ANEMOMETER_FACTOR</f>
        <v/>
      </c>
      <c r="E235" s="2">
        <f>C235/LOAD_CELL_FACTOR</f>
        <v/>
      </c>
      <c r="F235" s="2">
        <f>AVERAGE(E232:E238)</f>
        <v/>
      </c>
      <c r="G235" s="2">
        <f>AVERAGE(D235:D235)</f>
        <v/>
      </c>
      <c r="H235" s="2">
        <f>G235/0.3048</f>
        <v/>
      </c>
      <c r="I235" s="2">
        <f>(H235^2)*AIR_DENSITY_SLG_FT3*TARGET_DRAG_AREA_FT2*0.5</f>
        <v/>
      </c>
      <c r="J235" s="2">
        <f>if(H235=0, ,(2*F235)/(AIR_DENSITY_SLG_FT3*(H235)^2))</f>
        <v/>
      </c>
      <c r="K235" s="2">
        <f>J235/NOM_SA_FT2</f>
        <v/>
      </c>
    </row>
    <row r="236">
      <c r="A236" t="n">
        <v>23397</v>
      </c>
      <c r="B236" s="2" t="n">
        <v>0.9152176567335406</v>
      </c>
      <c r="C236" s="2" t="n">
        <v>0.4832304277740569</v>
      </c>
      <c r="D236" s="2">
        <f>B236/ANEMOMETER_FACTOR</f>
        <v/>
      </c>
      <c r="E236" s="2">
        <f>C236/LOAD_CELL_FACTOR</f>
        <v/>
      </c>
      <c r="F236" s="2">
        <f>AVERAGE(E233:E239)</f>
        <v/>
      </c>
      <c r="G236" s="2">
        <f>AVERAGE(D236:D236)</f>
        <v/>
      </c>
      <c r="H236" s="2">
        <f>G236/0.3048</f>
        <v/>
      </c>
      <c r="I236" s="2">
        <f>(H236^2)*AIR_DENSITY_SLG_FT3*TARGET_DRAG_AREA_FT2*0.5</f>
        <v/>
      </c>
      <c r="J236" s="2">
        <f>if(H236=0, ,(2*F236)/(AIR_DENSITY_SLG_FT3*(H236)^2))</f>
        <v/>
      </c>
      <c r="K236" s="2">
        <f>J236/NOM_SA_FT2</f>
        <v/>
      </c>
    </row>
    <row r="237">
      <c r="A237" t="n">
        <v>23492</v>
      </c>
      <c r="B237" s="2" t="n">
        <v>0.8686101204200334</v>
      </c>
      <c r="C237" s="2" t="n">
        <v>0.1776185128982704</v>
      </c>
      <c r="D237" s="2">
        <f>B237/ANEMOMETER_FACTOR</f>
        <v/>
      </c>
      <c r="E237" s="2">
        <f>C237/LOAD_CELL_FACTOR</f>
        <v/>
      </c>
      <c r="F237" s="2">
        <f>AVERAGE(E234:E240)</f>
        <v/>
      </c>
      <c r="G237" s="2">
        <f>AVERAGE(D237:D237)</f>
        <v/>
      </c>
      <c r="H237" s="2">
        <f>G237/0.3048</f>
        <v/>
      </c>
      <c r="I237" s="2">
        <f>(H237^2)*AIR_DENSITY_SLG_FT3*TARGET_DRAG_AREA_FT2*0.5</f>
        <v/>
      </c>
      <c r="J237" s="2">
        <f>if(H237=0, ,(2*F237)/(AIR_DENSITY_SLG_FT3*(H237)^2))</f>
        <v/>
      </c>
      <c r="K237" s="2">
        <f>J237/NOM_SA_FT2</f>
        <v/>
      </c>
    </row>
    <row r="238">
      <c r="A238" t="n">
        <v>23603</v>
      </c>
      <c r="B238" s="2" t="n">
        <v>0.8819265593526318</v>
      </c>
      <c r="C238" s="2" t="n">
        <v>-1.088487986195231</v>
      </c>
      <c r="D238" s="2">
        <f>B238/ANEMOMETER_FACTOR</f>
        <v/>
      </c>
      <c r="E238" s="2">
        <f>C238/LOAD_CELL_FACTOR</f>
        <v/>
      </c>
      <c r="F238" s="2">
        <f>AVERAGE(E235:E241)</f>
        <v/>
      </c>
      <c r="G238" s="2">
        <f>AVERAGE(D238:D238)</f>
        <v/>
      </c>
      <c r="H238" s="2">
        <f>G238/0.3048</f>
        <v/>
      </c>
      <c r="I238" s="2">
        <f>(H238^2)*AIR_DENSITY_SLG_FT3*TARGET_DRAG_AREA_FT2*0.5</f>
        <v/>
      </c>
      <c r="J238" s="2">
        <f>if(H238=0, ,(2*F238)/(AIR_DENSITY_SLG_FT3*(H238)^2))</f>
        <v/>
      </c>
      <c r="K238" s="2">
        <f>J238/NOM_SA_FT2</f>
        <v/>
      </c>
    </row>
    <row r="239">
      <c r="A239" t="n">
        <v>23697</v>
      </c>
      <c r="B239" s="2" t="n">
        <v>0.9085594372517072</v>
      </c>
      <c r="C239" s="2" t="n">
        <v>0.61420696287695</v>
      </c>
      <c r="D239" s="2">
        <f>B239/ANEMOMETER_FACTOR</f>
        <v/>
      </c>
      <c r="E239" s="2">
        <f>C239/LOAD_CELL_FACTOR</f>
        <v/>
      </c>
      <c r="F239" s="2">
        <f>AVERAGE(E236:E242)</f>
        <v/>
      </c>
      <c r="G239" s="2">
        <f>AVERAGE(D239:D239)</f>
        <v/>
      </c>
      <c r="H239" s="2">
        <f>G239/0.3048</f>
        <v/>
      </c>
      <c r="I239" s="2">
        <f>(H239^2)*AIR_DENSITY_SLG_FT3*TARGET_DRAG_AREA_FT2*0.5</f>
        <v/>
      </c>
      <c r="J239" s="2">
        <f>if(H239=0, ,(2*F239)/(AIR_DENSITY_SLG_FT3*(H239)^2))</f>
        <v/>
      </c>
      <c r="K239" s="2">
        <f>J239/NOM_SA_FT2</f>
        <v/>
      </c>
    </row>
    <row r="240">
      <c r="A240" t="n">
        <v>23791</v>
      </c>
      <c r="B240" s="2" t="n">
        <v>0.8952429982965189</v>
      </c>
      <c r="C240" s="2" t="n">
        <v>-0.04067571170167295</v>
      </c>
      <c r="D240" s="2">
        <f>B240/ANEMOMETER_FACTOR</f>
        <v/>
      </c>
      <c r="E240" s="2">
        <f>C240/LOAD_CELL_FACTOR</f>
        <v/>
      </c>
      <c r="F240" s="2">
        <f>AVERAGE(E237:E243)</f>
        <v/>
      </c>
      <c r="G240" s="2">
        <f>AVERAGE(D240:D240)</f>
        <v/>
      </c>
      <c r="H240" s="2">
        <f>G240/0.3048</f>
        <v/>
      </c>
      <c r="I240" s="2">
        <f>(H240^2)*AIR_DENSITY_SLG_FT3*TARGET_DRAG_AREA_FT2*0.5</f>
        <v/>
      </c>
      <c r="J240" s="2">
        <f>if(H240=0, ,(2*F240)/(AIR_DENSITY_SLG_FT3*(H240)^2))</f>
        <v/>
      </c>
      <c r="K240" s="2">
        <f>J240/NOM_SA_FT2</f>
        <v/>
      </c>
    </row>
    <row r="241">
      <c r="A241" t="n">
        <v>23900</v>
      </c>
      <c r="B241" s="2" t="n">
        <v>0.9218758762182038</v>
      </c>
      <c r="C241" s="2" t="n">
        <v>-0.9575114522064894</v>
      </c>
      <c r="D241" s="2">
        <f>B241/ANEMOMETER_FACTOR</f>
        <v/>
      </c>
      <c r="E241" s="2">
        <f>C241/LOAD_CELL_FACTOR</f>
        <v/>
      </c>
      <c r="F241" s="2">
        <f>AVERAGE(E238:E244)</f>
        <v/>
      </c>
      <c r="G241" s="2">
        <f>AVERAGE(D241:D241)</f>
        <v/>
      </c>
      <c r="H241" s="2">
        <f>G241/0.3048</f>
        <v/>
      </c>
      <c r="I241" s="2">
        <f>(H241^2)*AIR_DENSITY_SLG_FT3*TARGET_DRAG_AREA_FT2*0.5</f>
        <v/>
      </c>
      <c r="J241" s="2">
        <f>if(H241=0, ,(2*F241)/(AIR_DENSITY_SLG_FT3*(H241)^2))</f>
        <v/>
      </c>
      <c r="K241" s="2">
        <f>J241/NOM_SA_FT2</f>
        <v/>
      </c>
    </row>
    <row r="242">
      <c r="A242" t="n">
        <v>23993</v>
      </c>
      <c r="B242" s="2" t="n">
        <v>0.9285340957056913</v>
      </c>
      <c r="C242" s="2" t="n">
        <v>0.4832304277740569</v>
      </c>
      <c r="D242" s="2">
        <f>B242/ANEMOMETER_FACTOR</f>
        <v/>
      </c>
      <c r="E242" s="2">
        <f>C242/LOAD_CELL_FACTOR</f>
        <v/>
      </c>
      <c r="F242" s="2">
        <f>AVERAGE(E239:E245)</f>
        <v/>
      </c>
      <c r="G242" s="2">
        <f>AVERAGE(D242:D242)</f>
        <v/>
      </c>
      <c r="H242" s="2">
        <f>G242/0.3048</f>
        <v/>
      </c>
      <c r="I242" s="2">
        <f>(H242^2)*AIR_DENSITY_SLG_FT3*TARGET_DRAG_AREA_FT2*0.5</f>
        <v/>
      </c>
      <c r="J242" s="2">
        <f>if(H242=0, ,(2*F242)/(AIR_DENSITY_SLG_FT3*(H242)^2))</f>
        <v/>
      </c>
      <c r="K242" s="2">
        <f>J242/NOM_SA_FT2</f>
        <v/>
      </c>
    </row>
    <row r="243">
      <c r="A243" t="n">
        <v>24088</v>
      </c>
      <c r="B243" s="2" t="n">
        <v>0.8752683398849204</v>
      </c>
      <c r="C243" s="2" t="n">
        <v>-0.5645818496879422</v>
      </c>
      <c r="D243" s="2">
        <f>B243/ANEMOMETER_FACTOR</f>
        <v/>
      </c>
      <c r="E243" s="2">
        <f>C243/LOAD_CELL_FACTOR</f>
        <v/>
      </c>
      <c r="F243" s="2">
        <f>AVERAGE(E240:E246)</f>
        <v/>
      </c>
      <c r="G243" s="2">
        <f>AVERAGE(D243:D243)</f>
        <v/>
      </c>
      <c r="H243" s="2">
        <f>G243/0.3048</f>
        <v/>
      </c>
      <c r="I243" s="2">
        <f>(H243^2)*AIR_DENSITY_SLG_FT3*TARGET_DRAG_AREA_FT2*0.5</f>
        <v/>
      </c>
      <c r="J243" s="2">
        <f>if(H243=0, ,(2*F243)/(AIR_DENSITY_SLG_FT3*(H243)^2))</f>
        <v/>
      </c>
      <c r="K243" s="2">
        <f>J243/NOM_SA_FT2</f>
        <v/>
      </c>
    </row>
    <row r="244">
      <c r="A244" t="n">
        <v>24197</v>
      </c>
      <c r="B244" s="2" t="n">
        <v>0.8952429982965189</v>
      </c>
      <c r="C244" s="2" t="n">
        <v>-0.9138526075231526</v>
      </c>
      <c r="D244" s="2">
        <f>B244/ANEMOMETER_FACTOR</f>
        <v/>
      </c>
      <c r="E244" s="2">
        <f>C244/LOAD_CELL_FACTOR</f>
        <v/>
      </c>
      <c r="F244" s="2">
        <f>AVERAGE(E241:E247)</f>
        <v/>
      </c>
      <c r="G244" s="2">
        <f>AVERAGE(D244:D244)</f>
        <v/>
      </c>
      <c r="H244" s="2">
        <f>G244/0.3048</f>
        <v/>
      </c>
      <c r="I244" s="2">
        <f>(H244^2)*AIR_DENSITY_SLG_FT3*TARGET_DRAG_AREA_FT2*0.5</f>
        <v/>
      </c>
      <c r="J244" s="2">
        <f>if(H244=0, ,(2*F244)/(AIR_DENSITY_SLG_FT3*(H244)^2))</f>
        <v/>
      </c>
      <c r="K244" s="2">
        <f>J244/NOM_SA_FT2</f>
        <v/>
      </c>
    </row>
    <row r="245">
      <c r="A245" t="n">
        <v>24291</v>
      </c>
      <c r="B245" s="2" t="n">
        <v>0.8752683398849204</v>
      </c>
      <c r="C245" s="2" t="n">
        <v>-0.9575114522064894</v>
      </c>
      <c r="D245" s="2">
        <f>B245/ANEMOMETER_FACTOR</f>
        <v/>
      </c>
      <c r="E245" s="2">
        <f>C245/LOAD_CELL_FACTOR</f>
        <v/>
      </c>
      <c r="F245" s="2">
        <f>AVERAGE(E242:E248)</f>
        <v/>
      </c>
      <c r="G245" s="2">
        <f>AVERAGE(D245:D245)</f>
        <v/>
      </c>
      <c r="H245" s="2">
        <f>G245/0.3048</f>
        <v/>
      </c>
      <c r="I245" s="2">
        <f>(H245^2)*AIR_DENSITY_SLG_FT3*TARGET_DRAG_AREA_FT2*0.5</f>
        <v/>
      </c>
      <c r="J245" s="2">
        <f>if(H245=0, ,(2*F245)/(AIR_DENSITY_SLG_FT3*(H245)^2))</f>
        <v/>
      </c>
      <c r="K245" s="2">
        <f>J245/NOM_SA_FT2</f>
        <v/>
      </c>
    </row>
    <row r="246">
      <c r="A246" t="n">
        <v>24401</v>
      </c>
      <c r="B246" s="2" t="n">
        <v>0.9285340957056913</v>
      </c>
      <c r="C246" s="2" t="n">
        <v>0.4395715827606033</v>
      </c>
      <c r="D246" s="2">
        <f>B246/ANEMOMETER_FACTOR</f>
        <v/>
      </c>
      <c r="E246" s="2">
        <f>C246/LOAD_CELL_FACTOR</f>
        <v/>
      </c>
      <c r="F246" s="2">
        <f>AVERAGE(E243:E249)</f>
        <v/>
      </c>
      <c r="G246" s="2">
        <f>AVERAGE(D246:D246)</f>
        <v/>
      </c>
      <c r="H246" s="2">
        <f>G246/0.3048</f>
        <v/>
      </c>
      <c r="I246" s="2">
        <f>(H246^2)*AIR_DENSITY_SLG_FT3*TARGET_DRAG_AREA_FT2*0.5</f>
        <v/>
      </c>
      <c r="J246" s="2">
        <f>if(H246=0, ,(2*F246)/(AIR_DENSITY_SLG_FT3*(H246)^2))</f>
        <v/>
      </c>
      <c r="K246" s="2">
        <f>J246/NOM_SA_FT2</f>
        <v/>
      </c>
    </row>
    <row r="247">
      <c r="A247" t="n">
        <v>24496</v>
      </c>
      <c r="B247" s="2" t="n">
        <v>1.041723827426688</v>
      </c>
      <c r="C247" s="2" t="n">
        <v>0.3085950477826715</v>
      </c>
      <c r="D247" s="2">
        <f>B247/ANEMOMETER_FACTOR</f>
        <v/>
      </c>
      <c r="E247" s="2">
        <f>C247/LOAD_CELL_FACTOR</f>
        <v/>
      </c>
      <c r="F247" s="2">
        <f>AVERAGE(E244:E250)</f>
        <v/>
      </c>
      <c r="G247" s="2">
        <f>AVERAGE(D247:D247)</f>
        <v/>
      </c>
      <c r="H247" s="2">
        <f>G247/0.3048</f>
        <v/>
      </c>
      <c r="I247" s="2">
        <f>(H247^2)*AIR_DENSITY_SLG_FT3*TARGET_DRAG_AREA_FT2*0.5</f>
        <v/>
      </c>
      <c r="J247" s="2">
        <f>if(H247=0, ,(2*F247)/(AIR_DENSITY_SLG_FT3*(H247)^2))</f>
        <v/>
      </c>
      <c r="K247" s="2">
        <f>J247/NOM_SA_FT2</f>
        <v/>
      </c>
    </row>
    <row r="248">
      <c r="A248" t="n">
        <v>24591</v>
      </c>
      <c r="B248" s="2" t="n">
        <v>1.028407388358097</v>
      </c>
      <c r="C248" s="2" t="n">
        <v>-0.6955583839530104</v>
      </c>
      <c r="D248" s="2">
        <f>B248/ANEMOMETER_FACTOR</f>
        <v/>
      </c>
      <c r="E248" s="2">
        <f>C248/LOAD_CELL_FACTOR</f>
        <v/>
      </c>
      <c r="F248" s="2">
        <f>AVERAGE(E245:E251)</f>
        <v/>
      </c>
      <c r="G248" s="2">
        <f>AVERAGE(D248:D248)</f>
        <v/>
      </c>
      <c r="H248" s="2">
        <f>G248/0.3048</f>
        <v/>
      </c>
      <c r="I248" s="2">
        <f>(H248^2)*AIR_DENSITY_SLG_FT3*TARGET_DRAG_AREA_FT2*0.5</f>
        <v/>
      </c>
      <c r="J248" s="2">
        <f>if(H248=0, ,(2*F248)/(AIR_DENSITY_SLG_FT3*(H248)^2))</f>
        <v/>
      </c>
      <c r="K248" s="2">
        <f>J248/NOM_SA_FT2</f>
        <v/>
      </c>
    </row>
    <row r="249">
      <c r="A249" t="n">
        <v>24700</v>
      </c>
      <c r="B249" s="2" t="n">
        <v>0.9684834126900839</v>
      </c>
      <c r="C249" s="2" t="n">
        <v>-0.1716522463374686</v>
      </c>
      <c r="D249" s="2">
        <f>B249/ANEMOMETER_FACTOR</f>
        <v/>
      </c>
      <c r="E249" s="2">
        <f>C249/LOAD_CELL_FACTOR</f>
        <v/>
      </c>
      <c r="F249" s="2">
        <f>AVERAGE(E246:E252)</f>
        <v/>
      </c>
      <c r="G249" s="2">
        <f>AVERAGE(D249:D249)</f>
        <v/>
      </c>
      <c r="H249" s="2">
        <f>G249/0.3048</f>
        <v/>
      </c>
      <c r="I249" s="2">
        <f>(H249^2)*AIR_DENSITY_SLG_FT3*TARGET_DRAG_AREA_FT2*0.5</f>
        <v/>
      </c>
      <c r="J249" s="2">
        <f>if(H249=0, ,(2*F249)/(AIR_DENSITY_SLG_FT3*(H249)^2))</f>
        <v/>
      </c>
      <c r="K249" s="2">
        <f>J249/NOM_SA_FT2</f>
        <v/>
      </c>
    </row>
    <row r="250">
      <c r="A250" t="n">
        <v>24795</v>
      </c>
      <c r="B250" s="2" t="n">
        <v>0.941850534689161</v>
      </c>
      <c r="C250" s="2" t="n">
        <v>0.3959127377575582</v>
      </c>
      <c r="D250" s="2">
        <f>B250/ANEMOMETER_FACTOR</f>
        <v/>
      </c>
      <c r="E250" s="2">
        <f>C250/LOAD_CELL_FACTOR</f>
        <v/>
      </c>
      <c r="F250" s="2">
        <f>AVERAGE(E247:E253)</f>
        <v/>
      </c>
      <c r="G250" s="2">
        <f>AVERAGE(D250:D250)</f>
        <v/>
      </c>
      <c r="H250" s="2">
        <f>G250/0.3048</f>
        <v/>
      </c>
      <c r="I250" s="2">
        <f>(H250^2)*AIR_DENSITY_SLG_FT3*TARGET_DRAG_AREA_FT2*0.5</f>
        <v/>
      </c>
      <c r="J250" s="2">
        <f>if(H250=0, ,(2*F250)/(AIR_DENSITY_SLG_FT3*(H250)^2))</f>
        <v/>
      </c>
      <c r="K250" s="2">
        <f>J250/NOM_SA_FT2</f>
        <v/>
      </c>
    </row>
    <row r="251">
      <c r="A251" t="n">
        <v>24889</v>
      </c>
      <c r="B251" s="2" t="n">
        <v>0.9485087541851431</v>
      </c>
      <c r="C251" s="2" t="n">
        <v>0.4395715827606033</v>
      </c>
      <c r="D251" s="2">
        <f>B251/ANEMOMETER_FACTOR</f>
        <v/>
      </c>
      <c r="E251" s="2">
        <f>C251/LOAD_CELL_FACTOR</f>
        <v/>
      </c>
      <c r="F251" s="2">
        <f>AVERAGE(E248:E254)</f>
        <v/>
      </c>
      <c r="G251" s="2">
        <f>AVERAGE(D251:D251)</f>
        <v/>
      </c>
      <c r="H251" s="2">
        <f>G251/0.3048</f>
        <v/>
      </c>
      <c r="I251" s="2">
        <f>(H251^2)*AIR_DENSITY_SLG_FT3*TARGET_DRAG_AREA_FT2*0.5</f>
        <v/>
      </c>
      <c r="J251" s="2">
        <f>if(H251=0, ,(2*F251)/(AIR_DENSITY_SLG_FT3*(H251)^2))</f>
        <v/>
      </c>
      <c r="K251" s="2">
        <f>J251/NOM_SA_FT2</f>
        <v/>
      </c>
    </row>
    <row r="252">
      <c r="A252" t="n">
        <v>25000</v>
      </c>
      <c r="B252" s="2" t="n">
        <v>0.9485087541851431</v>
      </c>
      <c r="C252" s="2" t="n">
        <v>0.1339596679575559</v>
      </c>
      <c r="D252" s="2">
        <f>B252/ANEMOMETER_FACTOR</f>
        <v/>
      </c>
      <c r="E252" s="2">
        <f>C252/LOAD_CELL_FACTOR</f>
        <v/>
      </c>
      <c r="F252" s="2">
        <f>AVERAGE(E249:E255)</f>
        <v/>
      </c>
      <c r="G252" s="2">
        <f>AVERAGE(D252:D252)</f>
        <v/>
      </c>
      <c r="H252" s="2">
        <f>G252/0.3048</f>
        <v/>
      </c>
      <c r="I252" s="2">
        <f>(H252^2)*AIR_DENSITY_SLG_FT3*TARGET_DRAG_AREA_FT2*0.5</f>
        <v/>
      </c>
      <c r="J252" s="2">
        <f>if(H252=0, ,(2*F252)/(AIR_DENSITY_SLG_FT3*(H252)^2))</f>
        <v/>
      </c>
      <c r="K252" s="2">
        <f>J252/NOM_SA_FT2</f>
        <v/>
      </c>
    </row>
    <row r="253">
      <c r="A253" t="n">
        <v>25095</v>
      </c>
      <c r="B253" s="2" t="n">
        <v>0.7820532676328895</v>
      </c>
      <c r="C253" s="2" t="n">
        <v>-0.8265349181258017</v>
      </c>
      <c r="D253" s="2">
        <f>B253/ANEMOMETER_FACTOR</f>
        <v/>
      </c>
      <c r="E253" s="2">
        <f>C253/LOAD_CELL_FACTOR</f>
        <v/>
      </c>
      <c r="F253" s="2">
        <f>AVERAGE(E250:E256)</f>
        <v/>
      </c>
      <c r="G253" s="2">
        <f>AVERAGE(D253:D253)</f>
        <v/>
      </c>
      <c r="H253" s="2">
        <f>G253/0.3048</f>
        <v/>
      </c>
      <c r="I253" s="2">
        <f>(H253^2)*AIR_DENSITY_SLG_FT3*TARGET_DRAG_AREA_FT2*0.5</f>
        <v/>
      </c>
      <c r="J253" s="2">
        <f>if(H253=0, ,(2*F253)/(AIR_DENSITY_SLG_FT3*(H253)^2))</f>
        <v/>
      </c>
      <c r="K253" s="2">
        <f>J253/NOM_SA_FT2</f>
        <v/>
      </c>
    </row>
    <row r="254">
      <c r="A254" t="n">
        <v>25188</v>
      </c>
      <c r="B254" s="2" t="n">
        <v>0.8686101204200334</v>
      </c>
      <c r="C254" s="2" t="n">
        <v>-0.9575114522064894</v>
      </c>
      <c r="D254" s="2">
        <f>B254/ANEMOMETER_FACTOR</f>
        <v/>
      </c>
      <c r="E254" s="2">
        <f>C254/LOAD_CELL_FACTOR</f>
        <v/>
      </c>
      <c r="F254" s="2">
        <f>AVERAGE(E251:E257)</f>
        <v/>
      </c>
      <c r="G254" s="2">
        <f>AVERAGE(D254:D254)</f>
        <v/>
      </c>
      <c r="H254" s="2">
        <f>G254/0.3048</f>
        <v/>
      </c>
      <c r="I254" s="2">
        <f>(H254^2)*AIR_DENSITY_SLG_FT3*TARGET_DRAG_AREA_FT2*0.5</f>
        <v/>
      </c>
      <c r="J254" s="2">
        <f>if(H254=0, ,(2*F254)/(AIR_DENSITY_SLG_FT3*(H254)^2))</f>
        <v/>
      </c>
      <c r="K254" s="2">
        <f>J254/NOM_SA_FT2</f>
        <v/>
      </c>
    </row>
    <row r="255">
      <c r="A255" t="n">
        <v>25297</v>
      </c>
      <c r="B255" s="2" t="n">
        <v>0.8020279259261738</v>
      </c>
      <c r="C255" s="2" t="n">
        <v>0.3085950477826715</v>
      </c>
      <c r="D255" s="2">
        <f>B255/ANEMOMETER_FACTOR</f>
        <v/>
      </c>
      <c r="E255" s="2">
        <f>C255/LOAD_CELL_FACTOR</f>
        <v/>
      </c>
      <c r="F255" s="2">
        <f>AVERAGE(E252:E258)</f>
        <v/>
      </c>
      <c r="G255" s="2">
        <f>AVERAGE(D255:D255)</f>
        <v/>
      </c>
      <c r="H255" s="2">
        <f>G255/0.3048</f>
        <v/>
      </c>
      <c r="I255" s="2">
        <f>(H255^2)*AIR_DENSITY_SLG_FT3*TARGET_DRAG_AREA_FT2*0.5</f>
        <v/>
      </c>
      <c r="J255" s="2">
        <f>if(H255=0, ,(2*F255)/(AIR_DENSITY_SLG_FT3*(H255)^2))</f>
        <v/>
      </c>
      <c r="K255" s="2">
        <f>J255/NOM_SA_FT2</f>
        <v/>
      </c>
    </row>
    <row r="256">
      <c r="A256" t="n">
        <v>25390</v>
      </c>
      <c r="B256" s="2" t="n">
        <v>0.7753950482074163</v>
      </c>
      <c r="C256" s="2" t="n">
        <v>0.7015246529977048</v>
      </c>
      <c r="D256" s="2">
        <f>B256/ANEMOMETER_FACTOR</f>
        <v/>
      </c>
      <c r="E256" s="2">
        <f>C256/LOAD_CELL_FACTOR</f>
        <v/>
      </c>
      <c r="F256" s="2">
        <f>AVERAGE(E253:E259)</f>
        <v/>
      </c>
      <c r="G256" s="2">
        <f>AVERAGE(D256:D256)</f>
        <v/>
      </c>
      <c r="H256" s="2">
        <f>G256/0.3048</f>
        <v/>
      </c>
      <c r="I256" s="2">
        <f>(H256^2)*AIR_DENSITY_SLG_FT3*TARGET_DRAG_AREA_FT2*0.5</f>
        <v/>
      </c>
      <c r="J256" s="2">
        <f>if(H256=0, ,(2*F256)/(AIR_DENSITY_SLG_FT3*(H256)^2))</f>
        <v/>
      </c>
      <c r="K256" s="2">
        <f>J256/NOM_SA_FT2</f>
        <v/>
      </c>
    </row>
    <row r="257">
      <c r="A257" t="n">
        <v>25499</v>
      </c>
      <c r="B257" s="2" t="n">
        <v>0.7820532676328895</v>
      </c>
      <c r="C257" s="2" t="n">
        <v>0.61420696287695</v>
      </c>
      <c r="D257" s="2">
        <f>B257/ANEMOMETER_FACTOR</f>
        <v/>
      </c>
      <c r="E257" s="2">
        <f>C257/LOAD_CELL_FACTOR</f>
        <v/>
      </c>
      <c r="F257" s="2">
        <f>AVERAGE(E254:E260)</f>
        <v/>
      </c>
      <c r="G257" s="2">
        <f>AVERAGE(D257:D257)</f>
        <v/>
      </c>
      <c r="H257" s="2">
        <f>G257/0.3048</f>
        <v/>
      </c>
      <c r="I257" s="2">
        <f>(H257^2)*AIR_DENSITY_SLG_FT3*TARGET_DRAG_AREA_FT2*0.5</f>
        <v/>
      </c>
      <c r="J257" s="2">
        <f>if(H257=0, ,(2*F257)/(AIR_DENSITY_SLG_FT3*(H257)^2))</f>
        <v/>
      </c>
      <c r="K257" s="2">
        <f>J257/NOM_SA_FT2</f>
        <v/>
      </c>
    </row>
    <row r="258">
      <c r="A258" t="n">
        <v>25592</v>
      </c>
      <c r="B258" s="2" t="n">
        <v>0.7820532676328895</v>
      </c>
      <c r="C258" s="2" t="n">
        <v>0.7451834980737511</v>
      </c>
      <c r="D258" s="2">
        <f>B258/ANEMOMETER_FACTOR</f>
        <v/>
      </c>
      <c r="E258" s="2">
        <f>C258/LOAD_CELL_FACTOR</f>
        <v/>
      </c>
      <c r="F258" s="2">
        <f>AVERAGE(E255:E261)</f>
        <v/>
      </c>
      <c r="G258" s="2">
        <f>AVERAGE(D258:D258)</f>
        <v/>
      </c>
      <c r="H258" s="2">
        <f>G258/0.3048</f>
        <v/>
      </c>
      <c r="I258" s="2">
        <f>(H258^2)*AIR_DENSITY_SLG_FT3*TARGET_DRAG_AREA_FT2*0.5</f>
        <v/>
      </c>
      <c r="J258" s="2">
        <f>if(H258=0, ,(2*F258)/(AIR_DENSITY_SLG_FT3*(H258)^2))</f>
        <v/>
      </c>
      <c r="K258" s="2">
        <f>J258/NOM_SA_FT2</f>
        <v/>
      </c>
    </row>
    <row r="259">
      <c r="A259" t="n">
        <v>25689</v>
      </c>
      <c r="B259" s="2" t="n">
        <v>0.8020279259261738</v>
      </c>
      <c r="C259" s="2" t="n">
        <v>0.3959127377575582</v>
      </c>
      <c r="D259" s="2">
        <f>B259/ANEMOMETER_FACTOR</f>
        <v/>
      </c>
      <c r="E259" s="2">
        <f>C259/LOAD_CELL_FACTOR</f>
        <v/>
      </c>
      <c r="F259" s="2">
        <f>AVERAGE(E256:E262)</f>
        <v/>
      </c>
      <c r="G259" s="2">
        <f>AVERAGE(D259:D259)</f>
        <v/>
      </c>
      <c r="H259" s="2">
        <f>G259/0.3048</f>
        <v/>
      </c>
      <c r="I259" s="2">
        <f>(H259^2)*AIR_DENSITY_SLG_FT3*TARGET_DRAG_AREA_FT2*0.5</f>
        <v/>
      </c>
      <c r="J259" s="2">
        <f>if(H259=0, ,(2*F259)/(AIR_DENSITY_SLG_FT3*(H259)^2))</f>
        <v/>
      </c>
      <c r="K259" s="2">
        <f>J259/NOM_SA_FT2</f>
        <v/>
      </c>
    </row>
    <row r="260">
      <c r="A260" t="n">
        <v>25798</v>
      </c>
      <c r="B260" s="2" t="n">
        <v>0.7887114870611747</v>
      </c>
      <c r="C260" s="2" t="n">
        <v>0.002983133197602683</v>
      </c>
      <c r="D260" s="2">
        <f>B260/ANEMOMETER_FACTOR</f>
        <v/>
      </c>
      <c r="E260" s="2">
        <f>C260/LOAD_CELL_FACTOR</f>
        <v/>
      </c>
      <c r="F260" s="2">
        <f>AVERAGE(E257:E263)</f>
        <v/>
      </c>
      <c r="G260" s="2">
        <f>AVERAGE(D260:D260)</f>
        <v/>
      </c>
      <c r="H260" s="2">
        <f>G260/0.3048</f>
        <v/>
      </c>
      <c r="I260" s="2">
        <f>(H260^2)*AIR_DENSITY_SLG_FT3*TARGET_DRAG_AREA_FT2*0.5</f>
        <v/>
      </c>
      <c r="J260" s="2">
        <f>if(H260=0, ,(2*F260)/(AIR_DENSITY_SLG_FT3*(H260)^2))</f>
        <v/>
      </c>
      <c r="K260" s="2">
        <f>J260/NOM_SA_FT2</f>
        <v/>
      </c>
    </row>
    <row r="261">
      <c r="A261" t="n">
        <v>25893</v>
      </c>
      <c r="B261" s="2" t="n">
        <v>0.8153443648024208</v>
      </c>
      <c r="C261" s="2" t="n">
        <v>-1.088487986195231</v>
      </c>
      <c r="D261" s="2">
        <f>B261/ANEMOMETER_FACTOR</f>
        <v/>
      </c>
      <c r="E261" s="2">
        <f>C261/LOAD_CELL_FACTOR</f>
        <v/>
      </c>
      <c r="F261" s="2">
        <f>AVERAGE(E258:E264)</f>
        <v/>
      </c>
      <c r="G261" s="2">
        <f>AVERAGE(D261:D261)</f>
        <v/>
      </c>
      <c r="H261" s="2">
        <f>G261/0.3048</f>
        <v/>
      </c>
      <c r="I261" s="2">
        <f>(H261^2)*AIR_DENSITY_SLG_FT3*TARGET_DRAG_AREA_FT2*0.5</f>
        <v/>
      </c>
      <c r="J261" s="2">
        <f>if(H261=0, ,(2*F261)/(AIR_DENSITY_SLG_FT3*(H261)^2))</f>
        <v/>
      </c>
      <c r="K261" s="2">
        <f>J261/NOM_SA_FT2</f>
        <v/>
      </c>
    </row>
    <row r="262">
      <c r="A262" t="n">
        <v>25988</v>
      </c>
      <c r="B262" s="2" t="n">
        <v>0.8153443648024208</v>
      </c>
      <c r="C262" s="2" t="n">
        <v>0.2212773578493534</v>
      </c>
      <c r="D262" s="2">
        <f>B262/ANEMOMETER_FACTOR</f>
        <v/>
      </c>
      <c r="E262" s="2">
        <f>C262/LOAD_CELL_FACTOR</f>
        <v/>
      </c>
      <c r="F262" s="2">
        <f>AVERAGE(E259:E265)</f>
        <v/>
      </c>
      <c r="G262" s="2">
        <f>AVERAGE(D262:D262)</f>
        <v/>
      </c>
      <c r="H262" s="2">
        <f>G262/0.3048</f>
        <v/>
      </c>
      <c r="I262" s="2">
        <f>(H262^2)*AIR_DENSITY_SLG_FT3*TARGET_DRAG_AREA_FT2*0.5</f>
        <v/>
      </c>
      <c r="J262" s="2">
        <f>if(H262=0, ,(2*F262)/(AIR_DENSITY_SLG_FT3*(H262)^2))</f>
        <v/>
      </c>
      <c r="K262" s="2">
        <f>J262/NOM_SA_FT2</f>
        <v/>
      </c>
    </row>
    <row r="263">
      <c r="A263" t="n">
        <v>26098</v>
      </c>
      <c r="B263" s="2" t="n">
        <v>0.7887114870611747</v>
      </c>
      <c r="C263" s="2" t="n">
        <v>0.3085950477826715</v>
      </c>
      <c r="D263" s="2">
        <f>B263/ANEMOMETER_FACTOR</f>
        <v/>
      </c>
      <c r="E263" s="2">
        <f>C263/LOAD_CELL_FACTOR</f>
        <v/>
      </c>
      <c r="F263" s="2">
        <f>AVERAGE(E260:E266)</f>
        <v/>
      </c>
      <c r="G263" s="2">
        <f>AVERAGE(D263:D263)</f>
        <v/>
      </c>
      <c r="H263" s="2">
        <f>G263/0.3048</f>
        <v/>
      </c>
      <c r="I263" s="2">
        <f>(H263^2)*AIR_DENSITY_SLG_FT3*TARGET_DRAG_AREA_FT2*0.5</f>
        <v/>
      </c>
      <c r="J263" s="2">
        <f>if(H263=0, ,(2*F263)/(AIR_DENSITY_SLG_FT3*(H263)^2))</f>
        <v/>
      </c>
      <c r="K263" s="2">
        <f>J263/NOM_SA_FT2</f>
        <v/>
      </c>
    </row>
    <row r="264">
      <c r="A264" t="n">
        <v>26193</v>
      </c>
      <c r="B264" s="2" t="n">
        <v>0.7887114870611747</v>
      </c>
      <c r="C264" s="2" t="n">
        <v>0.2649362028108184</v>
      </c>
      <c r="D264" s="2">
        <f>B264/ANEMOMETER_FACTOR</f>
        <v/>
      </c>
      <c r="E264" s="2">
        <f>C264/LOAD_CELL_FACTOR</f>
        <v/>
      </c>
      <c r="F264" s="2">
        <f>AVERAGE(E261:E267)</f>
        <v/>
      </c>
      <c r="G264" s="2">
        <f>AVERAGE(D264:D264)</f>
        <v/>
      </c>
      <c r="H264" s="2">
        <f>G264/0.3048</f>
        <v/>
      </c>
      <c r="I264" s="2">
        <f>(H264^2)*AIR_DENSITY_SLG_FT3*TARGET_DRAG_AREA_FT2*0.5</f>
        <v/>
      </c>
      <c r="J264" s="2">
        <f>if(H264=0, ,(2*F264)/(AIR_DENSITY_SLG_FT3*(H264)^2))</f>
        <v/>
      </c>
      <c r="K264" s="2">
        <f>J264/NOM_SA_FT2</f>
        <v/>
      </c>
    </row>
    <row r="265">
      <c r="A265" t="n">
        <v>26303</v>
      </c>
      <c r="B265" s="2" t="n">
        <v>0.7887114870611747</v>
      </c>
      <c r="C265" s="2" t="n">
        <v>-0.1716522463374686</v>
      </c>
      <c r="D265" s="2">
        <f>B265/ANEMOMETER_FACTOR</f>
        <v/>
      </c>
      <c r="E265" s="2">
        <f>C265/LOAD_CELL_FACTOR</f>
        <v/>
      </c>
      <c r="F265" s="2">
        <f>AVERAGE(E262:E268)</f>
        <v/>
      </c>
      <c r="G265" s="2">
        <f>AVERAGE(D265:D265)</f>
        <v/>
      </c>
      <c r="H265" s="2">
        <f>G265/0.3048</f>
        <v/>
      </c>
      <c r="I265" s="2">
        <f>(H265^2)*AIR_DENSITY_SLG_FT3*TARGET_DRAG_AREA_FT2*0.5</f>
        <v/>
      </c>
      <c r="J265" s="2">
        <f>if(H265=0, ,(2*F265)/(AIR_DENSITY_SLG_FT3*(H265)^2))</f>
        <v/>
      </c>
      <c r="K265" s="2">
        <f>J265/NOM_SA_FT2</f>
        <v/>
      </c>
    </row>
    <row r="266">
      <c r="A266" t="n">
        <v>26398</v>
      </c>
      <c r="B266" s="2" t="n">
        <v>0.9285340957056913</v>
      </c>
      <c r="C266" s="2" t="n">
        <v>0.5268892727979333</v>
      </c>
      <c r="D266" s="2">
        <f>B266/ANEMOMETER_FACTOR</f>
        <v/>
      </c>
      <c r="E266" s="2">
        <f>C266/LOAD_CELL_FACTOR</f>
        <v/>
      </c>
      <c r="F266" s="2">
        <f>AVERAGE(E263:E269)</f>
        <v/>
      </c>
      <c r="G266" s="2">
        <f>AVERAGE(D266:D266)</f>
        <v/>
      </c>
      <c r="H266" s="2">
        <f>G266/0.3048</f>
        <v/>
      </c>
      <c r="I266" s="2">
        <f>(H266^2)*AIR_DENSITY_SLG_FT3*TARGET_DRAG_AREA_FT2*0.5</f>
        <v/>
      </c>
      <c r="J266" s="2">
        <f>if(H266=0, ,(2*F266)/(AIR_DENSITY_SLG_FT3*(H266)^2))</f>
        <v/>
      </c>
      <c r="K266" s="2">
        <f>J266/NOM_SA_FT2</f>
        <v/>
      </c>
    </row>
    <row r="267">
      <c r="A267" t="n">
        <v>26492</v>
      </c>
      <c r="B267" s="2" t="n">
        <v>0.9751416321973991</v>
      </c>
      <c r="C267" s="2" t="n">
        <v>0.3959127377575582</v>
      </c>
      <c r="D267" s="2">
        <f>B267/ANEMOMETER_FACTOR</f>
        <v/>
      </c>
      <c r="E267" s="2">
        <f>C267/LOAD_CELL_FACTOR</f>
        <v/>
      </c>
      <c r="F267" s="2">
        <f>AVERAGE(E264:E270)</f>
        <v/>
      </c>
      <c r="G267" s="2">
        <f>AVERAGE(D267:D267)</f>
        <v/>
      </c>
      <c r="H267" s="2">
        <f>G267/0.3048</f>
        <v/>
      </c>
      <c r="I267" s="2">
        <f>(H267^2)*AIR_DENSITY_SLG_FT3*TARGET_DRAG_AREA_FT2*0.5</f>
        <v/>
      </c>
      <c r="J267" s="2">
        <f>if(H267=0, ,(2*F267)/(AIR_DENSITY_SLG_FT3*(H267)^2))</f>
        <v/>
      </c>
      <c r="K267" s="2">
        <f>J267/NOM_SA_FT2</f>
        <v/>
      </c>
    </row>
    <row r="268">
      <c r="A268" t="n">
        <v>26603</v>
      </c>
      <c r="B268" s="2" t="n">
        <v>0.8885847788231622</v>
      </c>
      <c r="C268" s="2" t="n">
        <v>0.3085950477826715</v>
      </c>
      <c r="D268" s="2">
        <f>B268/ANEMOMETER_FACTOR</f>
        <v/>
      </c>
      <c r="E268" s="2">
        <f>C268/LOAD_CELL_FACTOR</f>
        <v/>
      </c>
      <c r="F268" s="2">
        <f>AVERAGE(E265:E271)</f>
        <v/>
      </c>
      <c r="G268" s="2">
        <f>AVERAGE(D268:D268)</f>
        <v/>
      </c>
      <c r="H268" s="2">
        <f>G268/0.3048</f>
        <v/>
      </c>
      <c r="I268" s="2">
        <f>(H268^2)*AIR_DENSITY_SLG_FT3*TARGET_DRAG_AREA_FT2*0.5</f>
        <v/>
      </c>
      <c r="J268" s="2">
        <f>if(H268=0, ,(2*F268)/(AIR_DENSITY_SLG_FT3*(H268)^2))</f>
        <v/>
      </c>
      <c r="K268" s="2">
        <f>J268/NOM_SA_FT2</f>
        <v/>
      </c>
    </row>
    <row r="269">
      <c r="A269" t="n">
        <v>26698</v>
      </c>
      <c r="B269" s="2" t="n">
        <v>0.8552936814987238</v>
      </c>
      <c r="C269" s="2" t="n">
        <v>-1.088487986195231</v>
      </c>
      <c r="D269" s="2">
        <f>B269/ANEMOMETER_FACTOR</f>
        <v/>
      </c>
      <c r="E269" s="2">
        <f>C269/LOAD_CELL_FACTOR</f>
        <v/>
      </c>
      <c r="F269" s="2">
        <f>AVERAGE(E266:E272)</f>
        <v/>
      </c>
      <c r="G269" s="2">
        <f>AVERAGE(D269:D269)</f>
        <v/>
      </c>
      <c r="H269" s="2">
        <f>G269/0.3048</f>
        <v/>
      </c>
      <c r="I269" s="2">
        <f>(H269^2)*AIR_DENSITY_SLG_FT3*TARGET_DRAG_AREA_FT2*0.5</f>
        <v/>
      </c>
      <c r="J269" s="2">
        <f>if(H269=0, ,(2*F269)/(AIR_DENSITY_SLG_FT3*(H269)^2))</f>
        <v/>
      </c>
      <c r="K269" s="2">
        <f>J269/NOM_SA_FT2</f>
        <v/>
      </c>
    </row>
    <row r="270">
      <c r="A270" t="n">
        <v>26791</v>
      </c>
      <c r="B270" s="2" t="n">
        <v>0.8153443648024208</v>
      </c>
      <c r="C270" s="2" t="n">
        <v>0.04664197810722914</v>
      </c>
      <c r="D270" s="2">
        <f>B270/ANEMOMETER_FACTOR</f>
        <v/>
      </c>
      <c r="E270" s="2">
        <f>C270/LOAD_CELL_FACTOR</f>
        <v/>
      </c>
      <c r="F270" s="2">
        <f>AVERAGE(E267:E273)</f>
        <v/>
      </c>
      <c r="G270" s="2">
        <f>AVERAGE(D270:D270)</f>
        <v/>
      </c>
      <c r="H270" s="2">
        <f>G270/0.3048</f>
        <v/>
      </c>
      <c r="I270" s="2">
        <f>(H270^2)*AIR_DENSITY_SLG_FT3*TARGET_DRAG_AREA_FT2*0.5</f>
        <v/>
      </c>
      <c r="J270" s="2">
        <f>if(H270=0, ,(2*F270)/(AIR_DENSITY_SLG_FT3*(H270)^2))</f>
        <v/>
      </c>
      <c r="K270" s="2">
        <f>J270/NOM_SA_FT2</f>
        <v/>
      </c>
    </row>
    <row r="271">
      <c r="A271" t="n">
        <v>26901</v>
      </c>
      <c r="B271" s="2" t="n">
        <v>0.8486354620422958</v>
      </c>
      <c r="C271" s="2" t="n">
        <v>-0.5209230049123863</v>
      </c>
      <c r="D271" s="2">
        <f>B271/ANEMOMETER_FACTOR</f>
        <v/>
      </c>
      <c r="E271" s="2">
        <f>C271/LOAD_CELL_FACTOR</f>
        <v/>
      </c>
      <c r="F271" s="2">
        <f>AVERAGE(E268:E274)</f>
        <v/>
      </c>
      <c r="G271" s="2">
        <f>AVERAGE(D271:D271)</f>
        <v/>
      </c>
      <c r="H271" s="2">
        <f>G271/0.3048</f>
        <v/>
      </c>
      <c r="I271" s="2">
        <f>(H271^2)*AIR_DENSITY_SLG_FT3*TARGET_DRAG_AREA_FT2*0.5</f>
        <v/>
      </c>
      <c r="J271" s="2">
        <f>if(H271=0, ,(2*F271)/(AIR_DENSITY_SLG_FT3*(H271)^2))</f>
        <v/>
      </c>
      <c r="K271" s="2">
        <f>J271/NOM_SA_FT2</f>
        <v/>
      </c>
    </row>
    <row r="272">
      <c r="A272" t="n">
        <v>26997</v>
      </c>
      <c r="B272" s="2" t="n">
        <v>0.8486354620422958</v>
      </c>
      <c r="C272" s="2" t="n">
        <v>0.61420696287695</v>
      </c>
      <c r="D272" s="2">
        <f>B272/ANEMOMETER_FACTOR</f>
        <v/>
      </c>
      <c r="E272" s="2">
        <f>C272/LOAD_CELL_FACTOR</f>
        <v/>
      </c>
      <c r="F272" s="2">
        <f>AVERAGE(E269:E275)</f>
        <v/>
      </c>
      <c r="G272" s="2">
        <f>AVERAGE(D272:D272)</f>
        <v/>
      </c>
      <c r="H272" s="2">
        <f>G272/0.3048</f>
        <v/>
      </c>
      <c r="I272" s="2">
        <f>(H272^2)*AIR_DENSITY_SLG_FT3*TARGET_DRAG_AREA_FT2*0.5</f>
        <v/>
      </c>
      <c r="J272" s="2">
        <f>if(H272=0, ,(2*F272)/(AIR_DENSITY_SLG_FT3*(H272)^2))</f>
        <v/>
      </c>
      <c r="K272" s="2">
        <f>J272/NOM_SA_FT2</f>
        <v/>
      </c>
    </row>
    <row r="273">
      <c r="A273" t="n">
        <v>27091</v>
      </c>
      <c r="B273" s="2" t="n">
        <v>0.728787512307667</v>
      </c>
      <c r="C273" s="2" t="n">
        <v>0.3085950477826715</v>
      </c>
      <c r="D273" s="2">
        <f>B273/ANEMOMETER_FACTOR</f>
        <v/>
      </c>
      <c r="E273" s="2">
        <f>C273/LOAD_CELL_FACTOR</f>
        <v/>
      </c>
      <c r="F273" s="2">
        <f>AVERAGE(E270:E276)</f>
        <v/>
      </c>
      <c r="G273" s="2">
        <f>AVERAGE(D273:D273)</f>
        <v/>
      </c>
      <c r="H273" s="2">
        <f>G273/0.3048</f>
        <v/>
      </c>
      <c r="I273" s="2">
        <f>(H273^2)*AIR_DENSITY_SLG_FT3*TARGET_DRAG_AREA_FT2*0.5</f>
        <v/>
      </c>
      <c r="J273" s="2">
        <f>if(H273=0, ,(2*F273)/(AIR_DENSITY_SLG_FT3*(H273)^2))</f>
        <v/>
      </c>
      <c r="K273" s="2">
        <f>J273/NOM_SA_FT2</f>
        <v/>
      </c>
    </row>
    <row r="274">
      <c r="A274" t="n">
        <v>27201</v>
      </c>
      <c r="B274" s="2" t="n">
        <v>0.7354457317135061</v>
      </c>
      <c r="C274" s="2" t="n">
        <v>-0.1716522463374686</v>
      </c>
      <c r="D274" s="2">
        <f>B274/ANEMOMETER_FACTOR</f>
        <v/>
      </c>
      <c r="E274" s="2">
        <f>C274/LOAD_CELL_FACTOR</f>
        <v/>
      </c>
      <c r="F274" s="2">
        <f>AVERAGE(E271:E277)</f>
        <v/>
      </c>
      <c r="G274" s="2">
        <f>AVERAGE(D274:D274)</f>
        <v/>
      </c>
      <c r="H274" s="2">
        <f>G274/0.3048</f>
        <v/>
      </c>
      <c r="I274" s="2">
        <f>(H274^2)*AIR_DENSITY_SLG_FT3*TARGET_DRAG_AREA_FT2*0.5</f>
        <v/>
      </c>
      <c r="J274" s="2">
        <f>if(H274=0, ,(2*F274)/(AIR_DENSITY_SLG_FT3*(H274)^2))</f>
        <v/>
      </c>
      <c r="K274" s="2">
        <f>J274/NOM_SA_FT2</f>
        <v/>
      </c>
    </row>
    <row r="275">
      <c r="A275" t="n">
        <v>27295</v>
      </c>
      <c r="B275" s="2" t="n">
        <v>0.7154710735043999</v>
      </c>
      <c r="C275" s="2" t="n">
        <v>0.3522538927649155</v>
      </c>
      <c r="D275" s="2">
        <f>B275/ANEMOMETER_FACTOR</f>
        <v/>
      </c>
      <c r="E275" s="2">
        <f>C275/LOAD_CELL_FACTOR</f>
        <v/>
      </c>
      <c r="F275" s="2">
        <f>AVERAGE(E272:E278)</f>
        <v/>
      </c>
      <c r="G275" s="2">
        <f>AVERAGE(D275:D275)</f>
        <v/>
      </c>
      <c r="H275" s="2">
        <f>G275/0.3048</f>
        <v/>
      </c>
      <c r="I275" s="2">
        <f>(H275^2)*AIR_DENSITY_SLG_FT3*TARGET_DRAG_AREA_FT2*0.5</f>
        <v/>
      </c>
      <c r="J275" s="2">
        <f>if(H275=0, ,(2*F275)/(AIR_DENSITY_SLG_FT3*(H275)^2))</f>
        <v/>
      </c>
      <c r="K275" s="2">
        <f>J275/NOM_SA_FT2</f>
        <v/>
      </c>
    </row>
    <row r="276">
      <c r="A276" t="n">
        <v>27388</v>
      </c>
      <c r="B276" s="2" t="n">
        <v>0.7354457317135061</v>
      </c>
      <c r="C276" s="2" t="n">
        <v>0.4395715827606033</v>
      </c>
      <c r="D276" s="2">
        <f>B276/ANEMOMETER_FACTOR</f>
        <v/>
      </c>
      <c r="E276" s="2">
        <f>C276/LOAD_CELL_FACTOR</f>
        <v/>
      </c>
      <c r="F276" s="2">
        <f>AVERAGE(E273:E279)</f>
        <v/>
      </c>
      <c r="G276" s="2">
        <f>AVERAGE(D276:D276)</f>
        <v/>
      </c>
      <c r="H276" s="2">
        <f>G276/0.3048</f>
        <v/>
      </c>
      <c r="I276" s="2">
        <f>(H276^2)*AIR_DENSITY_SLG_FT3*TARGET_DRAG_AREA_FT2*0.5</f>
        <v/>
      </c>
      <c r="J276" s="2">
        <f>if(H276=0, ,(2*F276)/(AIR_DENSITY_SLG_FT3*(H276)^2))</f>
        <v/>
      </c>
      <c r="K276" s="2">
        <f>J276/NOM_SA_FT2</f>
        <v/>
      </c>
    </row>
    <row r="277">
      <c r="A277" t="n">
        <v>27497</v>
      </c>
      <c r="B277" s="2" t="n">
        <v>0.6888381959314511</v>
      </c>
      <c r="C277" s="2" t="n">
        <v>-0.08433455659060929</v>
      </c>
      <c r="D277" s="2">
        <f>B277/ANEMOMETER_FACTOR</f>
        <v/>
      </c>
      <c r="E277" s="2">
        <f>C277/LOAD_CELL_FACTOR</f>
        <v/>
      </c>
      <c r="F277" s="2">
        <f>AVERAGE(E274:E280)</f>
        <v/>
      </c>
      <c r="G277" s="2">
        <f>AVERAGE(D277:D277)</f>
        <v/>
      </c>
      <c r="H277" s="2">
        <f>G277/0.3048</f>
        <v/>
      </c>
      <c r="I277" s="2">
        <f>(H277^2)*AIR_DENSITY_SLG_FT3*TARGET_DRAG_AREA_FT2*0.5</f>
        <v/>
      </c>
      <c r="J277" s="2">
        <f>if(H277=0, ,(2*F277)/(AIR_DENSITY_SLG_FT3*(H277)^2))</f>
        <v/>
      </c>
      <c r="K277" s="2">
        <f>J277/NOM_SA_FT2</f>
        <v/>
      </c>
    </row>
    <row r="278">
      <c r="A278" t="n">
        <v>27591</v>
      </c>
      <c r="B278" s="2" t="n">
        <v>0.6821799765452052</v>
      </c>
      <c r="C278" s="2" t="n">
        <v>0.3085950477826715</v>
      </c>
      <c r="D278" s="2">
        <f>B278/ANEMOMETER_FACTOR</f>
        <v/>
      </c>
      <c r="E278" s="2">
        <f>C278/LOAD_CELL_FACTOR</f>
        <v/>
      </c>
      <c r="F278" s="2">
        <f>AVERAGE(E275:E281)</f>
        <v/>
      </c>
      <c r="G278" s="2">
        <f>AVERAGE(D278:D278)</f>
        <v/>
      </c>
      <c r="H278" s="2">
        <f>G278/0.3048</f>
        <v/>
      </c>
      <c r="I278" s="2">
        <f>(H278^2)*AIR_DENSITY_SLG_FT3*TARGET_DRAG_AREA_FT2*0.5</f>
        <v/>
      </c>
      <c r="J278" s="2">
        <f>if(H278=0, ,(2*F278)/(AIR_DENSITY_SLG_FT3*(H278)^2))</f>
        <v/>
      </c>
      <c r="K278" s="2">
        <f>J278/NOM_SA_FT2</f>
        <v/>
      </c>
    </row>
    <row r="279">
      <c r="A279" t="n">
        <v>27700</v>
      </c>
      <c r="B279" s="2" t="n">
        <v>0.728787512307667</v>
      </c>
      <c r="C279" s="2" t="n">
        <v>0.3085950477826715</v>
      </c>
      <c r="D279" s="2">
        <f>B279/ANEMOMETER_FACTOR</f>
        <v/>
      </c>
      <c r="E279" s="2">
        <f>C279/LOAD_CELL_FACTOR</f>
        <v/>
      </c>
      <c r="F279" s="2">
        <f>AVERAGE(E276:E282)</f>
        <v/>
      </c>
      <c r="G279" s="2">
        <f>AVERAGE(D279:D279)</f>
        <v/>
      </c>
      <c r="H279" s="2">
        <f>G279/0.3048</f>
        <v/>
      </c>
      <c r="I279" s="2">
        <f>(H279^2)*AIR_DENSITY_SLG_FT3*TARGET_DRAG_AREA_FT2*0.5</f>
        <v/>
      </c>
      <c r="J279" s="2">
        <f>if(H279=0, ,(2*F279)/(AIR_DENSITY_SLG_FT3*(H279)^2))</f>
        <v/>
      </c>
      <c r="K279" s="2">
        <f>J279/NOM_SA_FT2</f>
        <v/>
      </c>
    </row>
    <row r="280">
      <c r="A280" t="n">
        <v>27793</v>
      </c>
      <c r="B280" s="2" t="n">
        <v>0.7421039511221448</v>
      </c>
      <c r="C280" s="2" t="n">
        <v>0.3085950477826715</v>
      </c>
      <c r="D280" s="2">
        <f>B280/ANEMOMETER_FACTOR</f>
        <v/>
      </c>
      <c r="E280" s="2">
        <f>C280/LOAD_CELL_FACTOR</f>
        <v/>
      </c>
      <c r="F280" s="2">
        <f>AVERAGE(E277:E283)</f>
        <v/>
      </c>
      <c r="G280" s="2">
        <f>AVERAGE(D280:D280)</f>
        <v/>
      </c>
      <c r="H280" s="2">
        <f>G280/0.3048</f>
        <v/>
      </c>
      <c r="I280" s="2">
        <f>(H280^2)*AIR_DENSITY_SLG_FT3*TARGET_DRAG_AREA_FT2*0.5</f>
        <v/>
      </c>
      <c r="J280" s="2">
        <f>if(H280=0, ,(2*F280)/(AIR_DENSITY_SLG_FT3*(H280)^2))</f>
        <v/>
      </c>
      <c r="K280" s="2">
        <f>J280/NOM_SA_FT2</f>
        <v/>
      </c>
    </row>
    <row r="281">
      <c r="A281" t="n">
        <v>27889</v>
      </c>
      <c r="B281" s="2" t="n">
        <v>0.6555470990281727</v>
      </c>
      <c r="C281" s="2" t="n">
        <v>0.09030082302721176</v>
      </c>
      <c r="D281" s="2">
        <f>B281/ANEMOMETER_FACTOR</f>
        <v/>
      </c>
      <c r="E281" s="2">
        <f>C281/LOAD_CELL_FACTOR</f>
        <v/>
      </c>
      <c r="F281" s="2">
        <f>AVERAGE(E278:E284)</f>
        <v/>
      </c>
      <c r="G281" s="2">
        <f>AVERAGE(D281:D281)</f>
        <v/>
      </c>
      <c r="H281" s="2">
        <f>G281/0.3048</f>
        <v/>
      </c>
      <c r="I281" s="2">
        <f>(H281^2)*AIR_DENSITY_SLG_FT3*TARGET_DRAG_AREA_FT2*0.5</f>
        <v/>
      </c>
      <c r="J281" s="2">
        <f>if(H281=0, ,(2*F281)/(AIR_DENSITY_SLG_FT3*(H281)^2))</f>
        <v/>
      </c>
      <c r="K281" s="2">
        <f>J281/NOM_SA_FT2</f>
        <v/>
      </c>
    </row>
    <row r="282">
      <c r="A282" t="n">
        <v>27998</v>
      </c>
      <c r="B282" s="2" t="n">
        <v>0.6821799765452052</v>
      </c>
      <c r="C282" s="2" t="n">
        <v>0.3085950477826715</v>
      </c>
      <c r="D282" s="2">
        <f>B282/ANEMOMETER_FACTOR</f>
        <v/>
      </c>
      <c r="E282" s="2">
        <f>C282/LOAD_CELL_FACTOR</f>
        <v/>
      </c>
      <c r="F282" s="2">
        <f>AVERAGE(E279:E285)</f>
        <v/>
      </c>
      <c r="G282" s="2">
        <f>AVERAGE(D282:D282)</f>
        <v/>
      </c>
      <c r="H282" s="2">
        <f>G282/0.3048</f>
        <v/>
      </c>
      <c r="I282" s="2">
        <f>(H282^2)*AIR_DENSITY_SLG_FT3*TARGET_DRAG_AREA_FT2*0.5</f>
        <v/>
      </c>
      <c r="J282" s="2">
        <f>if(H282=0, ,(2*F282)/(AIR_DENSITY_SLG_FT3*(H282)^2))</f>
        <v/>
      </c>
      <c r="K282" s="2">
        <f>J282/NOM_SA_FT2</f>
        <v/>
      </c>
    </row>
    <row r="283">
      <c r="A283" t="n">
        <v>28093</v>
      </c>
      <c r="B283" s="2" t="n">
        <v>0.6688635377811014</v>
      </c>
      <c r="C283" s="2" t="n">
        <v>-0.6082406944532281</v>
      </c>
      <c r="D283" s="2">
        <f>B283/ANEMOMETER_FACTOR</f>
        <v/>
      </c>
      <c r="E283" s="2">
        <f>C283/LOAD_CELL_FACTOR</f>
        <v/>
      </c>
      <c r="F283" s="2">
        <f>AVERAGE(E280:E286)</f>
        <v/>
      </c>
      <c r="G283" s="2">
        <f>AVERAGE(D283:D283)</f>
        <v/>
      </c>
      <c r="H283" s="2">
        <f>G283/0.3048</f>
        <v/>
      </c>
      <c r="I283" s="2">
        <f>(H283^2)*AIR_DENSITY_SLG_FT3*TARGET_DRAG_AREA_FT2*0.5</f>
        <v/>
      </c>
      <c r="J283" s="2">
        <f>if(H283=0, ,(2*F283)/(AIR_DENSITY_SLG_FT3*(H283)^2))</f>
        <v/>
      </c>
      <c r="K283" s="2">
        <f>J283/NOM_SA_FT2</f>
        <v/>
      </c>
    </row>
    <row r="284">
      <c r="A284" t="n">
        <v>28188</v>
      </c>
      <c r="B284" s="2" t="n">
        <v>0.6821799765452052</v>
      </c>
      <c r="C284" s="2" t="n">
        <v>0.61420696287695</v>
      </c>
      <c r="D284" s="2">
        <f>B284/ANEMOMETER_FACTOR</f>
        <v/>
      </c>
      <c r="E284" s="2">
        <f>C284/LOAD_CELL_FACTOR</f>
        <v/>
      </c>
      <c r="F284" s="2">
        <f>AVERAGE(E281:E287)</f>
        <v/>
      </c>
      <c r="G284" s="2">
        <f>AVERAGE(D284:D284)</f>
        <v/>
      </c>
      <c r="H284" s="2">
        <f>G284/0.3048</f>
        <v/>
      </c>
      <c r="I284" s="2">
        <f>(H284^2)*AIR_DENSITY_SLG_FT3*TARGET_DRAG_AREA_FT2*0.5</f>
        <v/>
      </c>
      <c r="J284" s="2">
        <f>if(H284=0, ,(2*F284)/(AIR_DENSITY_SLG_FT3*(H284)^2))</f>
        <v/>
      </c>
      <c r="K284" s="2">
        <f>J284/NOM_SA_FT2</f>
        <v/>
      </c>
    </row>
    <row r="285">
      <c r="A285" t="n">
        <v>28299</v>
      </c>
      <c r="B285" s="2" t="n">
        <v>0.7088128541069647</v>
      </c>
      <c r="C285" s="2" t="n">
        <v>0.3522538927649155</v>
      </c>
      <c r="D285" s="2">
        <f>B285/ANEMOMETER_FACTOR</f>
        <v/>
      </c>
      <c r="E285" s="2">
        <f>C285/LOAD_CELL_FACTOR</f>
        <v/>
      </c>
      <c r="F285" s="2">
        <f>AVERAGE(E282:E288)</f>
        <v/>
      </c>
      <c r="G285" s="2">
        <f>AVERAGE(D285:D285)</f>
        <v/>
      </c>
      <c r="H285" s="2">
        <f>G285/0.3048</f>
        <v/>
      </c>
      <c r="I285" s="2">
        <f>(H285^2)*AIR_DENSITY_SLG_FT3*TARGET_DRAG_AREA_FT2*0.5</f>
        <v/>
      </c>
      <c r="J285" s="2">
        <f>if(H285=0, ,(2*F285)/(AIR_DENSITY_SLG_FT3*(H285)^2))</f>
        <v/>
      </c>
      <c r="K285" s="2">
        <f>J285/NOM_SA_FT2</f>
        <v/>
      </c>
    </row>
    <row r="286">
      <c r="A286" t="n">
        <v>28395</v>
      </c>
      <c r="B286" s="2" t="n">
        <v>0.7354457317135061</v>
      </c>
      <c r="C286" s="2" t="n">
        <v>0.5268892727979333</v>
      </c>
      <c r="D286" s="2">
        <f>B286/ANEMOMETER_FACTOR</f>
        <v/>
      </c>
      <c r="E286" s="2">
        <f>C286/LOAD_CELL_FACTOR</f>
        <v/>
      </c>
      <c r="F286" s="2">
        <f>AVERAGE(E283:E289)</f>
        <v/>
      </c>
      <c r="G286" s="2">
        <f>AVERAGE(D286:D286)</f>
        <v/>
      </c>
      <c r="H286" s="2">
        <f>G286/0.3048</f>
        <v/>
      </c>
      <c r="I286" s="2">
        <f>(H286^2)*AIR_DENSITY_SLG_FT3*TARGET_DRAG_AREA_FT2*0.5</f>
        <v/>
      </c>
      <c r="J286" s="2">
        <f>if(H286=0, ,(2*F286)/(AIR_DENSITY_SLG_FT3*(H286)^2))</f>
        <v/>
      </c>
      <c r="K286" s="2">
        <f>J286/NOM_SA_FT2</f>
        <v/>
      </c>
    </row>
    <row r="287">
      <c r="A287" t="n">
        <v>28489</v>
      </c>
      <c r="B287" s="2" t="n">
        <v>0.7221292929046328</v>
      </c>
      <c r="C287" s="2" t="n">
        <v>-0.3462876257073368</v>
      </c>
      <c r="D287" s="2">
        <f>B287/ANEMOMETER_FACTOR</f>
        <v/>
      </c>
      <c r="E287" s="2">
        <f>C287/LOAD_CELL_FACTOR</f>
        <v/>
      </c>
      <c r="F287" s="2">
        <f>AVERAGE(E284:E290)</f>
        <v/>
      </c>
      <c r="G287" s="2">
        <f>AVERAGE(D287:D287)</f>
        <v/>
      </c>
      <c r="H287" s="2">
        <f>G287/0.3048</f>
        <v/>
      </c>
      <c r="I287" s="2">
        <f>(H287^2)*AIR_DENSITY_SLG_FT3*TARGET_DRAG_AREA_FT2*0.5</f>
        <v/>
      </c>
      <c r="J287" s="2">
        <f>if(H287=0, ,(2*F287)/(AIR_DENSITY_SLG_FT3*(H287)^2))</f>
        <v/>
      </c>
      <c r="K287" s="2">
        <f>J287/NOM_SA_FT2</f>
        <v/>
      </c>
    </row>
    <row r="288">
      <c r="A288" t="n">
        <v>28600</v>
      </c>
      <c r="B288" s="2" t="n">
        <v>0.6755217571617553</v>
      </c>
      <c r="C288" s="2" t="n">
        <v>0.09030082302721176</v>
      </c>
      <c r="D288" s="2">
        <f>B288/ANEMOMETER_FACTOR</f>
        <v/>
      </c>
      <c r="E288" s="2">
        <f>C288/LOAD_CELL_FACTOR</f>
        <v/>
      </c>
      <c r="F288" s="2">
        <f>AVERAGE(E285:E291)</f>
        <v/>
      </c>
      <c r="G288" s="2">
        <f>AVERAGE(D288:D288)</f>
        <v/>
      </c>
      <c r="H288" s="2">
        <f>G288/0.3048</f>
        <v/>
      </c>
      <c r="I288" s="2">
        <f>(H288^2)*AIR_DENSITY_SLG_FT3*TARGET_DRAG_AREA_FT2*0.5</f>
        <v/>
      </c>
      <c r="J288" s="2">
        <f>if(H288=0, ,(2*F288)/(AIR_DENSITY_SLG_FT3*(H288)^2))</f>
        <v/>
      </c>
      <c r="K288" s="2">
        <f>J288/NOM_SA_FT2</f>
        <v/>
      </c>
    </row>
    <row r="289">
      <c r="A289" t="n">
        <v>28694</v>
      </c>
      <c r="B289" s="2" t="n">
        <v>0.8020279259261738</v>
      </c>
      <c r="C289" s="2" t="n">
        <v>0.4832304277740569</v>
      </c>
      <c r="D289" s="2">
        <f>B289/ANEMOMETER_FACTOR</f>
        <v/>
      </c>
      <c r="E289" s="2">
        <f>C289/LOAD_CELL_FACTOR</f>
        <v/>
      </c>
      <c r="F289" s="2">
        <f>AVERAGE(E286:E292)</f>
        <v/>
      </c>
      <c r="G289" s="2">
        <f>AVERAGE(D289:D289)</f>
        <v/>
      </c>
      <c r="H289" s="2">
        <f>G289/0.3048</f>
        <v/>
      </c>
      <c r="I289" s="2">
        <f>(H289^2)*AIR_DENSITY_SLG_FT3*TARGET_DRAG_AREA_FT2*0.5</f>
        <v/>
      </c>
      <c r="J289" s="2">
        <f>if(H289=0, ,(2*F289)/(AIR_DENSITY_SLG_FT3*(H289)^2))</f>
        <v/>
      </c>
      <c r="K289" s="2">
        <f>J289/NOM_SA_FT2</f>
        <v/>
      </c>
    </row>
    <row r="290">
      <c r="A290" t="n">
        <v>28788</v>
      </c>
      <c r="B290" s="2" t="n">
        <v>0.8220025842447658</v>
      </c>
      <c r="C290" s="2" t="n">
        <v>0.4832304277740569</v>
      </c>
      <c r="D290" s="2">
        <f>B290/ANEMOMETER_FACTOR</f>
        <v/>
      </c>
      <c r="E290" s="2">
        <f>C290/LOAD_CELL_FACTOR</f>
        <v/>
      </c>
      <c r="F290" s="2">
        <f>AVERAGE(E287:E293)</f>
        <v/>
      </c>
      <c r="G290" s="2">
        <f>AVERAGE(D290:D290)</f>
        <v/>
      </c>
      <c r="H290" s="2">
        <f>G290/0.3048</f>
        <v/>
      </c>
      <c r="I290" s="2">
        <f>(H290^2)*AIR_DENSITY_SLG_FT3*TARGET_DRAG_AREA_FT2*0.5</f>
        <v/>
      </c>
      <c r="J290" s="2">
        <f>if(H290=0, ,(2*F290)/(AIR_DENSITY_SLG_FT3*(H290)^2))</f>
        <v/>
      </c>
      <c r="K290" s="2">
        <f>J290/NOM_SA_FT2</f>
        <v/>
      </c>
    </row>
    <row r="291">
      <c r="A291" t="n">
        <v>28899</v>
      </c>
      <c r="B291" s="2" t="n">
        <v>0.7887114870611747</v>
      </c>
      <c r="C291" s="2" t="n">
        <v>0.4395715827606033</v>
      </c>
      <c r="D291" s="2">
        <f>B291/ANEMOMETER_FACTOR</f>
        <v/>
      </c>
      <c r="E291" s="2">
        <f>C291/LOAD_CELL_FACTOR</f>
        <v/>
      </c>
      <c r="F291" s="2">
        <f>AVERAGE(E288:E294)</f>
        <v/>
      </c>
      <c r="G291" s="2">
        <f>AVERAGE(D291:D291)</f>
        <v/>
      </c>
      <c r="H291" s="2">
        <f>G291/0.3048</f>
        <v/>
      </c>
      <c r="I291" s="2">
        <f>(H291^2)*AIR_DENSITY_SLG_FT3*TARGET_DRAG_AREA_FT2*0.5</f>
        <v/>
      </c>
      <c r="J291" s="2">
        <f>if(H291=0, ,(2*F291)/(AIR_DENSITY_SLG_FT3*(H291)^2))</f>
        <v/>
      </c>
      <c r="K291" s="2">
        <f>J291/NOM_SA_FT2</f>
        <v/>
      </c>
    </row>
    <row r="292">
      <c r="A292" t="n">
        <v>28994</v>
      </c>
      <c r="B292" s="2" t="n">
        <v>0.7887114870611747</v>
      </c>
      <c r="C292" s="2" t="n">
        <v>0.2649362028108184</v>
      </c>
      <c r="D292" s="2">
        <f>B292/ANEMOMETER_FACTOR</f>
        <v/>
      </c>
      <c r="E292" s="2">
        <f>C292/LOAD_CELL_FACTOR</f>
        <v/>
      </c>
      <c r="F292" s="2">
        <f>AVERAGE(E289:E295)</f>
        <v/>
      </c>
      <c r="G292" s="2">
        <f>AVERAGE(D292:D292)</f>
        <v/>
      </c>
      <c r="H292" s="2">
        <f>G292/0.3048</f>
        <v/>
      </c>
      <c r="I292" s="2">
        <f>(H292^2)*AIR_DENSITY_SLG_FT3*TARGET_DRAG_AREA_FT2*0.5</f>
        <v/>
      </c>
      <c r="J292" s="2">
        <f>if(H292=0, ,(2*F292)/(AIR_DENSITY_SLG_FT3*(H292)^2))</f>
        <v/>
      </c>
      <c r="K292" s="2">
        <f>J292/NOM_SA_FT2</f>
        <v/>
      </c>
    </row>
    <row r="293">
      <c r="A293" t="n">
        <v>29102</v>
      </c>
      <c r="B293" s="2" t="n">
        <v>0.8220025842447658</v>
      </c>
      <c r="C293" s="2" t="n">
        <v>-0.8701937628295919</v>
      </c>
      <c r="D293" s="2">
        <f>B293/ANEMOMETER_FACTOR</f>
        <v/>
      </c>
      <c r="E293" s="2">
        <f>C293/LOAD_CELL_FACTOR</f>
        <v/>
      </c>
      <c r="F293" s="2">
        <f>AVERAGE(E290:E296)</f>
        <v/>
      </c>
      <c r="G293" s="2">
        <f>AVERAGE(D293:D293)</f>
        <v/>
      </c>
      <c r="H293" s="2">
        <f>G293/0.3048</f>
        <v/>
      </c>
      <c r="I293" s="2">
        <f>(H293^2)*AIR_DENSITY_SLG_FT3*TARGET_DRAG_AREA_FT2*0.5</f>
        <v/>
      </c>
      <c r="J293" s="2">
        <f>if(H293=0, ,(2*F293)/(AIR_DENSITY_SLG_FT3*(H293)^2))</f>
        <v/>
      </c>
      <c r="K293" s="2">
        <f>J293/NOM_SA_FT2</f>
        <v/>
      </c>
    </row>
    <row r="294">
      <c r="A294" t="n">
        <v>29196</v>
      </c>
      <c r="B294" s="2" t="n">
        <v>0.7354457317135061</v>
      </c>
      <c r="C294" s="2" t="n">
        <v>-0.1279934014692037</v>
      </c>
      <c r="D294" s="2">
        <f>B294/ANEMOMETER_FACTOR</f>
        <v/>
      </c>
      <c r="E294" s="2">
        <f>C294/LOAD_CELL_FACTOR</f>
        <v/>
      </c>
      <c r="F294" s="2">
        <f>AVERAGE(E291:E297)</f>
        <v/>
      </c>
      <c r="G294" s="2">
        <f>AVERAGE(D294:D294)</f>
        <v/>
      </c>
      <c r="H294" s="2">
        <f>G294/0.3048</f>
        <v/>
      </c>
      <c r="I294" s="2">
        <f>(H294^2)*AIR_DENSITY_SLG_FT3*TARGET_DRAG_AREA_FT2*0.5</f>
        <v/>
      </c>
      <c r="J294" s="2">
        <f>if(H294=0, ,(2*F294)/(AIR_DENSITY_SLG_FT3*(H294)^2))</f>
        <v/>
      </c>
      <c r="K294" s="2">
        <f>J294/NOM_SA_FT2</f>
        <v/>
      </c>
    </row>
    <row r="295">
      <c r="A295" t="n">
        <v>29291</v>
      </c>
      <c r="B295" s="2" t="n">
        <v>0.7554203899478349</v>
      </c>
      <c r="C295" s="2" t="n">
        <v>-0.4336053153304387</v>
      </c>
      <c r="D295" s="2">
        <f>B295/ANEMOMETER_FACTOR</f>
        <v/>
      </c>
      <c r="E295" s="2">
        <f>C295/LOAD_CELL_FACTOR</f>
        <v/>
      </c>
      <c r="F295" s="2">
        <f>AVERAGE(E292:E298)</f>
        <v/>
      </c>
      <c r="G295" s="2">
        <f>AVERAGE(D295:D295)</f>
        <v/>
      </c>
      <c r="H295" s="2">
        <f>G295/0.3048</f>
        <v/>
      </c>
      <c r="I295" s="2">
        <f>(H295^2)*AIR_DENSITY_SLG_FT3*TARGET_DRAG_AREA_FT2*0.5</f>
        <v/>
      </c>
      <c r="J295" s="2">
        <f>if(H295=0, ,(2*F295)/(AIR_DENSITY_SLG_FT3*(H295)^2))</f>
        <v/>
      </c>
      <c r="K295" s="2">
        <f>J295/NOM_SA_FT2</f>
        <v/>
      </c>
    </row>
    <row r="296">
      <c r="A296" t="n">
        <v>29401</v>
      </c>
      <c r="B296" s="2" t="n">
        <v>0.7221292929046328</v>
      </c>
      <c r="C296" s="2" t="n">
        <v>0.657865807932108</v>
      </c>
      <c r="D296" s="2">
        <f>B296/ANEMOMETER_FACTOR</f>
        <v/>
      </c>
      <c r="E296" s="2">
        <f>C296/LOAD_CELL_FACTOR</f>
        <v/>
      </c>
      <c r="F296" s="2">
        <f>AVERAGE(E293:E299)</f>
        <v/>
      </c>
      <c r="G296" s="2">
        <f>AVERAGE(D296:D296)</f>
        <v/>
      </c>
      <c r="H296" s="2">
        <f>G296/0.3048</f>
        <v/>
      </c>
      <c r="I296" s="2">
        <f>(H296^2)*AIR_DENSITY_SLG_FT3*TARGET_DRAG_AREA_FT2*0.5</f>
        <v/>
      </c>
      <c r="J296" s="2">
        <f>if(H296=0, ,(2*F296)/(AIR_DENSITY_SLG_FT3*(H296)^2))</f>
        <v/>
      </c>
      <c r="K296" s="2">
        <f>J296/NOM_SA_FT2</f>
        <v/>
      </c>
    </row>
    <row r="297">
      <c r="A297" t="n">
        <v>29496</v>
      </c>
      <c r="B297" s="2" t="n">
        <v>0.7620786093648899</v>
      </c>
      <c r="C297" s="2" t="n">
        <v>0.4832304277740569</v>
      </c>
      <c r="D297" s="2">
        <f>B297/ANEMOMETER_FACTOR</f>
        <v/>
      </c>
      <c r="E297" s="2">
        <f>C297/LOAD_CELL_FACTOR</f>
        <v/>
      </c>
      <c r="F297" s="2">
        <f>AVERAGE(E294:E300)</f>
        <v/>
      </c>
      <c r="G297" s="2">
        <f>AVERAGE(D297:D297)</f>
        <v/>
      </c>
      <c r="H297" s="2">
        <f>G297/0.3048</f>
        <v/>
      </c>
      <c r="I297" s="2">
        <f>(H297^2)*AIR_DENSITY_SLG_FT3*TARGET_DRAG_AREA_FT2*0.5</f>
        <v/>
      </c>
      <c r="J297" s="2">
        <f>if(H297=0, ,(2*F297)/(AIR_DENSITY_SLG_FT3*(H297)^2))</f>
        <v/>
      </c>
      <c r="K297" s="2">
        <f>J297/NOM_SA_FT2</f>
        <v/>
      </c>
    </row>
    <row r="298">
      <c r="A298" t="n">
        <v>29591</v>
      </c>
      <c r="B298" s="2" t="n">
        <v>0.5756484667448216</v>
      </c>
      <c r="C298" s="2" t="n">
        <v>0.657865807932108</v>
      </c>
      <c r="D298" s="2">
        <f>B298/ANEMOMETER_FACTOR</f>
        <v/>
      </c>
      <c r="E298" s="2">
        <f>C298/LOAD_CELL_FACTOR</f>
        <v/>
      </c>
      <c r="F298" s="2">
        <f>AVERAGE(E295:E301)</f>
        <v/>
      </c>
      <c r="G298" s="2">
        <f>AVERAGE(D298:D298)</f>
        <v/>
      </c>
      <c r="H298" s="2">
        <f>G298/0.3048</f>
        <v/>
      </c>
      <c r="I298" s="2">
        <f>(H298^2)*AIR_DENSITY_SLG_FT3*TARGET_DRAG_AREA_FT2*0.5</f>
        <v/>
      </c>
      <c r="J298" s="2">
        <f>if(H298=0, ,(2*F298)/(AIR_DENSITY_SLG_FT3*(H298)^2))</f>
        <v/>
      </c>
      <c r="K298" s="2">
        <f>J298/NOM_SA_FT2</f>
        <v/>
      </c>
    </row>
    <row r="299">
      <c r="A299" t="n">
        <v>29701</v>
      </c>
      <c r="B299" s="2" t="n">
        <v>0.5556738087366071</v>
      </c>
      <c r="C299" s="2" t="n">
        <v>-0.1716522463374686</v>
      </c>
      <c r="D299" s="2">
        <f>B299/ANEMOMETER_FACTOR</f>
        <v/>
      </c>
      <c r="E299" s="2">
        <f>C299/LOAD_CELL_FACTOR</f>
        <v/>
      </c>
      <c r="F299" s="2">
        <f>AVERAGE(E296:E302)</f>
        <v/>
      </c>
      <c r="G299" s="2">
        <f>AVERAGE(D299:D299)</f>
        <v/>
      </c>
      <c r="H299" s="2">
        <f>G299/0.3048</f>
        <v/>
      </c>
      <c r="I299" s="2">
        <f>(H299^2)*AIR_DENSITY_SLG_FT3*TARGET_DRAG_AREA_FT2*0.5</f>
        <v/>
      </c>
      <c r="J299" s="2">
        <f>if(H299=0, ,(2*F299)/(AIR_DENSITY_SLG_FT3*(H299)^2))</f>
        <v/>
      </c>
      <c r="K299" s="2">
        <f>J299/NOM_SA_FT2</f>
        <v/>
      </c>
    </row>
    <row r="300">
      <c r="A300" t="n">
        <v>29796</v>
      </c>
      <c r="B300" s="2" t="n">
        <v>0.6555470990281727</v>
      </c>
      <c r="C300" s="2" t="n">
        <v>0.3085950477826715</v>
      </c>
      <c r="D300" s="2">
        <f>B300/ANEMOMETER_FACTOR</f>
        <v/>
      </c>
      <c r="E300" s="2">
        <f>C300/LOAD_CELL_FACTOR</f>
        <v/>
      </c>
      <c r="F300" s="2">
        <f>AVERAGE(E297:E303)</f>
        <v/>
      </c>
      <c r="G300" s="2">
        <f>AVERAGE(D300:D300)</f>
        <v/>
      </c>
      <c r="H300" s="2">
        <f>G300/0.3048</f>
        <v/>
      </c>
      <c r="I300" s="2">
        <f>(H300^2)*AIR_DENSITY_SLG_FT3*TARGET_DRAG_AREA_FT2*0.5</f>
        <v/>
      </c>
      <c r="J300" s="2">
        <f>if(H300=0, ,(2*F300)/(AIR_DENSITY_SLG_FT3*(H300)^2))</f>
        <v/>
      </c>
      <c r="K300" s="2">
        <f>J300/NOM_SA_FT2</f>
        <v/>
      </c>
    </row>
    <row r="301">
      <c r="A301" t="n">
        <v>29890</v>
      </c>
      <c r="B301" s="2" t="n">
        <v>0.5823066860864525</v>
      </c>
      <c r="C301" s="2" t="n">
        <v>0.3085950477826715</v>
      </c>
      <c r="D301" s="2">
        <f>B301/ANEMOMETER_FACTOR</f>
        <v/>
      </c>
      <c r="E301" s="2">
        <f>C301/LOAD_CELL_FACTOR</f>
        <v/>
      </c>
      <c r="F301" s="2">
        <f>AVERAGE(E298:E304)</f>
        <v/>
      </c>
      <c r="G301" s="2">
        <f>AVERAGE(D301:D301)</f>
        <v/>
      </c>
      <c r="H301" s="2">
        <f>G301/0.3048</f>
        <v/>
      </c>
      <c r="I301" s="2">
        <f>(H301^2)*AIR_DENSITY_SLG_FT3*TARGET_DRAG_AREA_FT2*0.5</f>
        <v/>
      </c>
      <c r="J301" s="2">
        <f>if(H301=0, ,(2*F301)/(AIR_DENSITY_SLG_FT3*(H301)^2))</f>
        <v/>
      </c>
      <c r="K301" s="2">
        <f>J301/NOM_SA_FT2</f>
        <v/>
      </c>
    </row>
    <row r="302">
      <c r="A302" t="n">
        <v>30000</v>
      </c>
      <c r="B302" s="2" t="n">
        <v>0.5689902474059707</v>
      </c>
      <c r="C302" s="2" t="n">
        <v>-1.132146830837742</v>
      </c>
      <c r="D302" s="2">
        <f>B302/ANEMOMETER_FACTOR</f>
        <v/>
      </c>
      <c r="E302" s="2">
        <f>C302/LOAD_CELL_FACTOR</f>
        <v/>
      </c>
      <c r="F302" s="2">
        <f>AVERAGE(E299:E305)</f>
        <v/>
      </c>
      <c r="G302" s="2">
        <f>AVERAGE(D302:D302)</f>
        <v/>
      </c>
      <c r="H302" s="2">
        <f>G302/0.3048</f>
        <v/>
      </c>
      <c r="I302" s="2">
        <f>(H302^2)*AIR_DENSITY_SLG_FT3*TARGET_DRAG_AREA_FT2*0.5</f>
        <v/>
      </c>
      <c r="J302" s="2">
        <f>if(H302=0, ,(2*F302)/(AIR_DENSITY_SLG_FT3*(H302)^2))</f>
        <v/>
      </c>
      <c r="K302" s="2">
        <f>J302/NOM_SA_FT2</f>
        <v/>
      </c>
    </row>
    <row r="303">
      <c r="A303" t="n">
        <v>30093</v>
      </c>
      <c r="B303" s="2" t="n">
        <v>0.5889649054308652</v>
      </c>
      <c r="C303" s="2" t="n">
        <v>0.7888423431602511</v>
      </c>
      <c r="D303" s="2">
        <f>B303/ANEMOMETER_FACTOR</f>
        <v/>
      </c>
      <c r="E303" s="2">
        <f>C303/LOAD_CELL_FACTOR</f>
        <v/>
      </c>
      <c r="F303" s="2">
        <f>AVERAGE(E300:E306)</f>
        <v/>
      </c>
      <c r="G303" s="2">
        <f>AVERAGE(D303:D303)</f>
        <v/>
      </c>
      <c r="H303" s="2">
        <f>G303/0.3048</f>
        <v/>
      </c>
      <c r="I303" s="2">
        <f>(H303^2)*AIR_DENSITY_SLG_FT3*TARGET_DRAG_AREA_FT2*0.5</f>
        <v/>
      </c>
      <c r="J303" s="2">
        <f>if(H303=0, ,(2*F303)/(AIR_DENSITY_SLG_FT3*(H303)^2))</f>
        <v/>
      </c>
      <c r="K303" s="2">
        <f>J303/NOM_SA_FT2</f>
        <v/>
      </c>
    </row>
    <row r="304">
      <c r="A304" t="n">
        <v>30188</v>
      </c>
      <c r="B304" s="2" t="n">
        <v>0.5823066860864525</v>
      </c>
      <c r="C304" s="2" t="n">
        <v>0.5268892727979333</v>
      </c>
      <c r="D304" s="2">
        <f>B304/ANEMOMETER_FACTOR</f>
        <v/>
      </c>
      <c r="E304" s="2">
        <f>C304/LOAD_CELL_FACTOR</f>
        <v/>
      </c>
      <c r="F304" s="2">
        <f>AVERAGE(E301:E307)</f>
        <v/>
      </c>
      <c r="G304" s="2">
        <f>AVERAGE(D304:D304)</f>
        <v/>
      </c>
      <c r="H304" s="2">
        <f>G304/0.3048</f>
        <v/>
      </c>
      <c r="I304" s="2">
        <f>(H304^2)*AIR_DENSITY_SLG_FT3*TARGET_DRAG_AREA_FT2*0.5</f>
        <v/>
      </c>
      <c r="J304" s="2">
        <f>if(H304=0, ,(2*F304)/(AIR_DENSITY_SLG_FT3*(H304)^2))</f>
        <v/>
      </c>
      <c r="K304" s="2">
        <f>J304/NOM_SA_FT2</f>
        <v/>
      </c>
    </row>
    <row r="305">
      <c r="A305" t="n">
        <v>30298</v>
      </c>
      <c r="B305" s="2" t="n">
        <v>0.6022813441280377</v>
      </c>
      <c r="C305" s="2" t="n">
        <v>-1.044829141542523</v>
      </c>
      <c r="D305" s="2">
        <f>B305/ANEMOMETER_FACTOR</f>
        <v/>
      </c>
      <c r="E305" s="2">
        <f>C305/LOAD_CELL_FACTOR</f>
        <v/>
      </c>
      <c r="F305" s="2">
        <f>AVERAGE(E302:E308)</f>
        <v/>
      </c>
      <c r="G305" s="2">
        <f>AVERAGE(D305:D305)</f>
        <v/>
      </c>
      <c r="H305" s="2">
        <f>G305/0.3048</f>
        <v/>
      </c>
      <c r="I305" s="2">
        <f>(H305^2)*AIR_DENSITY_SLG_FT3*TARGET_DRAG_AREA_FT2*0.5</f>
        <v/>
      </c>
      <c r="J305" s="2">
        <f>if(H305=0, ,(2*F305)/(AIR_DENSITY_SLG_FT3*(H305)^2))</f>
        <v/>
      </c>
      <c r="K305" s="2">
        <f>J305/NOM_SA_FT2</f>
        <v/>
      </c>
    </row>
    <row r="306">
      <c r="A306" t="n">
        <v>30392</v>
      </c>
      <c r="B306" s="2" t="n">
        <v>0.6422306602864083</v>
      </c>
      <c r="C306" s="2" t="n">
        <v>0.002983133197602683</v>
      </c>
      <c r="D306" s="2">
        <f>B306/ANEMOMETER_FACTOR</f>
        <v/>
      </c>
      <c r="E306" s="2">
        <f>C306/LOAD_CELL_FACTOR</f>
        <v/>
      </c>
      <c r="F306" s="2">
        <f>AVERAGE(E303:E309)</f>
        <v/>
      </c>
      <c r="G306" s="2">
        <f>AVERAGE(D306:D306)</f>
        <v/>
      </c>
      <c r="H306" s="2">
        <f>G306/0.3048</f>
        <v/>
      </c>
      <c r="I306" s="2">
        <f>(H306^2)*AIR_DENSITY_SLG_FT3*TARGET_DRAG_AREA_FT2*0.5</f>
        <v/>
      </c>
      <c r="J306" s="2">
        <f>if(H306=0, ,(2*F306)/(AIR_DENSITY_SLG_FT3*(H306)^2))</f>
        <v/>
      </c>
      <c r="K306" s="2">
        <f>J306/NOM_SA_FT2</f>
        <v/>
      </c>
    </row>
    <row r="307">
      <c r="A307" t="n">
        <v>30502</v>
      </c>
      <c r="B307" s="2" t="n">
        <v>0.6022813441280377</v>
      </c>
      <c r="C307" s="2" t="n">
        <v>0.4832304277740569</v>
      </c>
      <c r="D307" s="2">
        <f>B307/ANEMOMETER_FACTOR</f>
        <v/>
      </c>
      <c r="E307" s="2">
        <f>C307/LOAD_CELL_FACTOR</f>
        <v/>
      </c>
      <c r="F307" s="2">
        <f>AVERAGE(E304:E310)</f>
        <v/>
      </c>
      <c r="G307" s="2">
        <f>AVERAGE(D307:D307)</f>
        <v/>
      </c>
      <c r="H307" s="2">
        <f>G307/0.3048</f>
        <v/>
      </c>
      <c r="I307" s="2">
        <f>(H307^2)*AIR_DENSITY_SLG_FT3*TARGET_DRAG_AREA_FT2*0.5</f>
        <v/>
      </c>
      <c r="J307" s="2">
        <f>if(H307=0, ,(2*F307)/(AIR_DENSITY_SLG_FT3*(H307)^2))</f>
        <v/>
      </c>
      <c r="K307" s="2">
        <f>J307/NOM_SA_FT2</f>
        <v/>
      </c>
    </row>
    <row r="308">
      <c r="A308" t="n">
        <v>30597</v>
      </c>
      <c r="B308" s="2" t="n">
        <v>0.5423573700783528</v>
      </c>
      <c r="C308" s="2" t="n">
        <v>0.657865807932108</v>
      </c>
      <c r="D308" s="2">
        <f>B308/ANEMOMETER_FACTOR</f>
        <v/>
      </c>
      <c r="E308" s="2">
        <f>C308/LOAD_CELL_FACTOR</f>
        <v/>
      </c>
      <c r="F308" s="2">
        <f>AVERAGE(E305:E311)</f>
        <v/>
      </c>
      <c r="G308" s="2">
        <f>AVERAGE(D308:D308)</f>
        <v/>
      </c>
      <c r="H308" s="2">
        <f>G308/0.3048</f>
        <v/>
      </c>
      <c r="I308" s="2">
        <f>(H308^2)*AIR_DENSITY_SLG_FT3*TARGET_DRAG_AREA_FT2*0.5</f>
        <v/>
      </c>
      <c r="J308" s="2">
        <f>if(H308=0, ,(2*F308)/(AIR_DENSITY_SLG_FT3*(H308)^2))</f>
        <v/>
      </c>
      <c r="K308" s="2">
        <f>J308/NOM_SA_FT2</f>
        <v/>
      </c>
    </row>
    <row r="309">
      <c r="A309" t="n">
        <v>30691</v>
      </c>
      <c r="B309" s="2" t="n">
        <v>0.5956231247780597</v>
      </c>
      <c r="C309" s="2" t="n">
        <v>-0.3899464705240328</v>
      </c>
      <c r="D309" s="2">
        <f>B309/ANEMOMETER_FACTOR</f>
        <v/>
      </c>
      <c r="E309" s="2">
        <f>C309/LOAD_CELL_FACTOR</f>
        <v/>
      </c>
      <c r="F309" s="2">
        <f>AVERAGE(E306:E312)</f>
        <v/>
      </c>
      <c r="G309" s="2">
        <f>AVERAGE(D309:D309)</f>
        <v/>
      </c>
      <c r="H309" s="2">
        <f>G309/0.3048</f>
        <v/>
      </c>
      <c r="I309" s="2">
        <f>(H309^2)*AIR_DENSITY_SLG_FT3*TARGET_DRAG_AREA_FT2*0.5</f>
        <v/>
      </c>
      <c r="J309" s="2">
        <f>if(H309=0, ,(2*F309)/(AIR_DENSITY_SLG_FT3*(H309)^2))</f>
        <v/>
      </c>
      <c r="K309" s="2">
        <f>J309/NOM_SA_FT2</f>
        <v/>
      </c>
    </row>
    <row r="310">
      <c r="A310" t="n">
        <v>30801</v>
      </c>
      <c r="B310" s="2" t="n">
        <v>0.6289142215558012</v>
      </c>
      <c r="C310" s="2" t="n">
        <v>-0.5209230049123863</v>
      </c>
      <c r="D310" s="2">
        <f>B310/ANEMOMETER_FACTOR</f>
        <v/>
      </c>
      <c r="E310" s="2">
        <f>C310/LOAD_CELL_FACTOR</f>
        <v/>
      </c>
      <c r="F310" s="2">
        <f>AVERAGE(E307:E313)</f>
        <v/>
      </c>
      <c r="G310" s="2">
        <f>AVERAGE(D310:D310)</f>
        <v/>
      </c>
      <c r="H310" s="2">
        <f>G310/0.3048</f>
        <v/>
      </c>
      <c r="I310" s="2">
        <f>(H310^2)*AIR_DENSITY_SLG_FT3*TARGET_DRAG_AREA_FT2*0.5</f>
        <v/>
      </c>
      <c r="J310" s="2">
        <f>if(H310=0, ,(2*F310)/(AIR_DENSITY_SLG_FT3*(H310)^2))</f>
        <v/>
      </c>
      <c r="K310" s="2">
        <f>J310/NOM_SA_FT2</f>
        <v/>
      </c>
    </row>
    <row r="311">
      <c r="A311" t="n">
        <v>30896</v>
      </c>
      <c r="B311" s="2" t="n">
        <v>0.6022813441280377</v>
      </c>
      <c r="C311" s="2" t="n">
        <v>0.657865807932108</v>
      </c>
      <c r="D311" s="2">
        <f>B311/ANEMOMETER_FACTOR</f>
        <v/>
      </c>
      <c r="E311" s="2">
        <f>C311/LOAD_CELL_FACTOR</f>
        <v/>
      </c>
      <c r="F311" s="2">
        <f>AVERAGE(E308:E314)</f>
        <v/>
      </c>
      <c r="G311" s="2">
        <f>AVERAGE(D311:D311)</f>
        <v/>
      </c>
      <c r="H311" s="2">
        <f>G311/0.3048</f>
        <v/>
      </c>
      <c r="I311" s="2">
        <f>(H311^2)*AIR_DENSITY_SLG_FT3*TARGET_DRAG_AREA_FT2*0.5</f>
        <v/>
      </c>
      <c r="J311" s="2">
        <f>if(H311=0, ,(2*F311)/(AIR_DENSITY_SLG_FT3*(H311)^2))</f>
        <v/>
      </c>
      <c r="K311" s="2">
        <f>J311/NOM_SA_FT2</f>
        <v/>
      </c>
    </row>
    <row r="312">
      <c r="A312" t="n">
        <v>30990</v>
      </c>
      <c r="B312" s="2" t="n">
        <v>0.6155977828363479</v>
      </c>
      <c r="C312" s="2" t="n">
        <v>0.4832304277740569</v>
      </c>
      <c r="D312" s="2">
        <f>B312/ANEMOMETER_FACTOR</f>
        <v/>
      </c>
      <c r="E312" s="2">
        <f>C312/LOAD_CELL_FACTOR</f>
        <v/>
      </c>
      <c r="F312" s="2">
        <f>AVERAGE(E309:E315)</f>
        <v/>
      </c>
      <c r="G312" s="2">
        <f>AVERAGE(D312:D312)</f>
        <v/>
      </c>
      <c r="H312" s="2">
        <f>G312/0.3048</f>
        <v/>
      </c>
      <c r="I312" s="2">
        <f>(H312^2)*AIR_DENSITY_SLG_FT3*TARGET_DRAG_AREA_FT2*0.5</f>
        <v/>
      </c>
      <c r="J312" s="2">
        <f>if(H312=0, ,(2*F312)/(AIR_DENSITY_SLG_FT3*(H312)^2))</f>
        <v/>
      </c>
      <c r="K312" s="2">
        <f>J312/NOM_SA_FT2</f>
        <v/>
      </c>
    </row>
    <row r="313">
      <c r="A313" t="n">
        <v>31101</v>
      </c>
      <c r="B313" s="2" t="n">
        <v>0.6355724409197112</v>
      </c>
      <c r="C313" s="2" t="n">
        <v>-0.8701937628295919</v>
      </c>
      <c r="D313" s="2">
        <f>B313/ANEMOMETER_FACTOR</f>
        <v/>
      </c>
      <c r="E313" s="2">
        <f>C313/LOAD_CELL_FACTOR</f>
        <v/>
      </c>
      <c r="F313" s="2">
        <f>AVERAGE(E310:E316)</f>
        <v/>
      </c>
      <c r="G313" s="2">
        <f>AVERAGE(D313:D313)</f>
        <v/>
      </c>
      <c r="H313" s="2">
        <f>G313/0.3048</f>
        <v/>
      </c>
      <c r="I313" s="2">
        <f>(H313^2)*AIR_DENSITY_SLG_FT3*TARGET_DRAG_AREA_FT2*0.5</f>
        <v/>
      </c>
      <c r="J313" s="2">
        <f>if(H313=0, ,(2*F313)/(AIR_DENSITY_SLG_FT3*(H313)^2))</f>
        <v/>
      </c>
      <c r="K313" s="2">
        <f>J313/NOM_SA_FT2</f>
        <v/>
      </c>
    </row>
    <row r="314">
      <c r="A314" t="n">
        <v>31197</v>
      </c>
      <c r="B314" s="2" t="n">
        <v>0.6022813441280377</v>
      </c>
      <c r="C314" s="2" t="n">
        <v>-0.2589699360430284</v>
      </c>
      <c r="D314" s="2">
        <f>B314/ANEMOMETER_FACTOR</f>
        <v/>
      </c>
      <c r="E314" s="2">
        <f>C314/LOAD_CELL_FACTOR</f>
        <v/>
      </c>
      <c r="F314" s="2">
        <f>AVERAGE(E311:E317)</f>
        <v/>
      </c>
      <c r="G314" s="2">
        <f>AVERAGE(D314:D314)</f>
        <v/>
      </c>
      <c r="H314" s="2">
        <f>G314/0.3048</f>
        <v/>
      </c>
      <c r="I314" s="2">
        <f>(H314^2)*AIR_DENSITY_SLG_FT3*TARGET_DRAG_AREA_FT2*0.5</f>
        <v/>
      </c>
      <c r="J314" s="2">
        <f>if(H314=0, ,(2*F314)/(AIR_DENSITY_SLG_FT3*(H314)^2))</f>
        <v/>
      </c>
      <c r="K314" s="2">
        <f>J314/NOM_SA_FT2</f>
        <v/>
      </c>
    </row>
    <row r="315">
      <c r="A315" t="n">
        <v>31291</v>
      </c>
      <c r="B315" s="2" t="n">
        <v>0.6222560021946819</v>
      </c>
      <c r="C315" s="2" t="n">
        <v>0.1776185128982704</v>
      </c>
      <c r="D315" s="2">
        <f>B315/ANEMOMETER_FACTOR</f>
        <v/>
      </c>
      <c r="E315" s="2">
        <f>C315/LOAD_CELL_FACTOR</f>
        <v/>
      </c>
      <c r="F315" s="2">
        <f>AVERAGE(E312:E318)</f>
        <v/>
      </c>
      <c r="G315" s="2">
        <f>AVERAGE(D315:D315)</f>
        <v/>
      </c>
      <c r="H315" s="2">
        <f>G315/0.3048</f>
        <v/>
      </c>
      <c r="I315" s="2">
        <f>(H315^2)*AIR_DENSITY_SLG_FT3*TARGET_DRAG_AREA_FT2*0.5</f>
        <v/>
      </c>
      <c r="J315" s="2">
        <f>if(H315=0, ,(2*F315)/(AIR_DENSITY_SLG_FT3*(H315)^2))</f>
        <v/>
      </c>
      <c r="K315" s="2">
        <f>J315/NOM_SA_FT2</f>
        <v/>
      </c>
    </row>
    <row r="316">
      <c r="A316" t="n">
        <v>31400</v>
      </c>
      <c r="B316" s="2" t="n">
        <v>0.5889649054308652</v>
      </c>
      <c r="C316" s="2" t="n">
        <v>0.3522538927649155</v>
      </c>
      <c r="D316" s="2">
        <f>B316/ANEMOMETER_FACTOR</f>
        <v/>
      </c>
      <c r="E316" s="2">
        <f>C316/LOAD_CELL_FACTOR</f>
        <v/>
      </c>
      <c r="F316" s="2">
        <f>AVERAGE(E313:E319)</f>
        <v/>
      </c>
      <c r="G316" s="2">
        <f>AVERAGE(D316:D316)</f>
        <v/>
      </c>
      <c r="H316" s="2">
        <f>G316/0.3048</f>
        <v/>
      </c>
      <c r="I316" s="2">
        <f>(H316^2)*AIR_DENSITY_SLG_FT3*TARGET_DRAG_AREA_FT2*0.5</f>
        <v/>
      </c>
      <c r="J316" s="2">
        <f>if(H316=0, ,(2*F316)/(AIR_DENSITY_SLG_FT3*(H316)^2))</f>
        <v/>
      </c>
      <c r="K316" s="2">
        <f>J316/NOM_SA_FT2</f>
        <v/>
      </c>
    </row>
    <row r="317">
      <c r="A317" t="n">
        <v>31495</v>
      </c>
      <c r="B317" s="2" t="n">
        <v>0.7487621705335883</v>
      </c>
      <c r="C317" s="2" t="n">
        <v>-0.3026287808803336</v>
      </c>
      <c r="D317" s="2">
        <f>B317/ANEMOMETER_FACTOR</f>
        <v/>
      </c>
      <c r="E317" s="2">
        <f>C317/LOAD_CELL_FACTOR</f>
        <v/>
      </c>
      <c r="F317" s="2">
        <f>AVERAGE(E314:E320)</f>
        <v/>
      </c>
      <c r="G317" s="2">
        <f>AVERAGE(D317:D317)</f>
        <v/>
      </c>
      <c r="H317" s="2">
        <f>G317/0.3048</f>
        <v/>
      </c>
      <c r="I317" s="2">
        <f>(H317^2)*AIR_DENSITY_SLG_FT3*TARGET_DRAG_AREA_FT2*0.5</f>
        <v/>
      </c>
      <c r="J317" s="2">
        <f>if(H317=0, ,(2*F317)/(AIR_DENSITY_SLG_FT3*(H317)^2))</f>
        <v/>
      </c>
      <c r="K317" s="2">
        <f>J317/NOM_SA_FT2</f>
        <v/>
      </c>
    </row>
    <row r="318">
      <c r="A318" t="n">
        <v>31589</v>
      </c>
      <c r="B318" s="2" t="n">
        <v>0.6888381959314511</v>
      </c>
      <c r="C318" s="2" t="n">
        <v>-0.8265349181258017</v>
      </c>
      <c r="D318" s="2">
        <f>B318/ANEMOMETER_FACTOR</f>
        <v/>
      </c>
      <c r="E318" s="2">
        <f>C318/LOAD_CELL_FACTOR</f>
        <v/>
      </c>
      <c r="F318" s="2">
        <f>AVERAGE(E315:E321)</f>
        <v/>
      </c>
      <c r="G318" s="2">
        <f>AVERAGE(D318:D318)</f>
        <v/>
      </c>
      <c r="H318" s="2">
        <f>G318/0.3048</f>
        <v/>
      </c>
      <c r="I318" s="2">
        <f>(H318^2)*AIR_DENSITY_SLG_FT3*TARGET_DRAG_AREA_FT2*0.5</f>
        <v/>
      </c>
      <c r="J318" s="2">
        <f>if(H318=0, ,(2*F318)/(AIR_DENSITY_SLG_FT3*(H318)^2))</f>
        <v/>
      </c>
      <c r="K318" s="2">
        <f>J318/NOM_SA_FT2</f>
        <v/>
      </c>
    </row>
    <row r="319">
      <c r="A319" t="n">
        <v>31700</v>
      </c>
      <c r="B319" s="2" t="n">
        <v>0.7421039511221448</v>
      </c>
      <c r="C319" s="2" t="n">
        <v>-0.3026287808803336</v>
      </c>
      <c r="D319" s="2">
        <f>B319/ANEMOMETER_FACTOR</f>
        <v/>
      </c>
      <c r="E319" s="2">
        <f>C319/LOAD_CELL_FACTOR</f>
        <v/>
      </c>
      <c r="F319" s="2">
        <f>AVERAGE(E316:E322)</f>
        <v/>
      </c>
      <c r="G319" s="2">
        <f>AVERAGE(D319:D319)</f>
        <v/>
      </c>
      <c r="H319" s="2">
        <f>G319/0.3048</f>
        <v/>
      </c>
      <c r="I319" s="2">
        <f>(H319^2)*AIR_DENSITY_SLG_FT3*TARGET_DRAG_AREA_FT2*0.5</f>
        <v/>
      </c>
      <c r="J319" s="2">
        <f>if(H319=0, ,(2*F319)/(AIR_DENSITY_SLG_FT3*(H319)^2))</f>
        <v/>
      </c>
      <c r="K319" s="2">
        <f>J319/NOM_SA_FT2</f>
        <v/>
      </c>
    </row>
    <row r="320">
      <c r="A320" t="n">
        <v>31794</v>
      </c>
      <c r="B320" s="2" t="n">
        <v>0.6821799765452052</v>
      </c>
      <c r="C320" s="2" t="n">
        <v>-1.088487986195231</v>
      </c>
      <c r="D320" s="2">
        <f>B320/ANEMOMETER_FACTOR</f>
        <v/>
      </c>
      <c r="E320" s="2">
        <f>C320/LOAD_CELL_FACTOR</f>
        <v/>
      </c>
      <c r="F320" s="2">
        <f>AVERAGE(E317:E323)</f>
        <v/>
      </c>
      <c r="G320" s="2">
        <f>AVERAGE(D320:D320)</f>
        <v/>
      </c>
      <c r="H320" s="2">
        <f>G320/0.3048</f>
        <v/>
      </c>
      <c r="I320" s="2">
        <f>(H320^2)*AIR_DENSITY_SLG_FT3*TARGET_DRAG_AREA_FT2*0.5</f>
        <v/>
      </c>
      <c r="J320" s="2">
        <f>if(H320=0, ,(2*F320)/(AIR_DENSITY_SLG_FT3*(H320)^2))</f>
        <v/>
      </c>
      <c r="K320" s="2">
        <f>J320/NOM_SA_FT2</f>
        <v/>
      </c>
    </row>
    <row r="321">
      <c r="A321" t="n">
        <v>31889</v>
      </c>
      <c r="B321" s="2" t="n">
        <v>0.6488888796558943</v>
      </c>
      <c r="C321" s="2" t="n">
        <v>0.2649362028108184</v>
      </c>
      <c r="D321" s="2">
        <f>B321/ANEMOMETER_FACTOR</f>
        <v/>
      </c>
      <c r="E321" s="2">
        <f>C321/LOAD_CELL_FACTOR</f>
        <v/>
      </c>
      <c r="F321" s="2">
        <f>AVERAGE(E318:E324)</f>
        <v/>
      </c>
      <c r="G321" s="2">
        <f>AVERAGE(D321:D321)</f>
        <v/>
      </c>
      <c r="H321" s="2">
        <f>G321/0.3048</f>
        <v/>
      </c>
      <c r="I321" s="2">
        <f>(H321^2)*AIR_DENSITY_SLG_FT3*TARGET_DRAG_AREA_FT2*0.5</f>
        <v/>
      </c>
      <c r="J321" s="2">
        <f>if(H321=0, ,(2*F321)/(AIR_DENSITY_SLG_FT3*(H321)^2))</f>
        <v/>
      </c>
      <c r="K321" s="2">
        <f>J321/NOM_SA_FT2</f>
        <v/>
      </c>
    </row>
    <row r="322">
      <c r="A322" t="n">
        <v>32000</v>
      </c>
      <c r="B322" s="2" t="n">
        <v>0.6488888796558943</v>
      </c>
      <c r="C322" s="2" t="n">
        <v>-0.3899464705240328</v>
      </c>
      <c r="D322" s="2">
        <f>B322/ANEMOMETER_FACTOR</f>
        <v/>
      </c>
      <c r="E322" s="2">
        <f>C322/LOAD_CELL_FACTOR</f>
        <v/>
      </c>
      <c r="F322" s="2">
        <f>AVERAGE(E319:E325)</f>
        <v/>
      </c>
      <c r="G322" s="2">
        <f>AVERAGE(D322:D322)</f>
        <v/>
      </c>
      <c r="H322" s="2">
        <f>G322/0.3048</f>
        <v/>
      </c>
      <c r="I322" s="2">
        <f>(H322^2)*AIR_DENSITY_SLG_FT3*TARGET_DRAG_AREA_FT2*0.5</f>
        <v/>
      </c>
      <c r="J322" s="2">
        <f>if(H322=0, ,(2*F322)/(AIR_DENSITY_SLG_FT3*(H322)^2))</f>
        <v/>
      </c>
      <c r="K322" s="2">
        <f>J322/NOM_SA_FT2</f>
        <v/>
      </c>
    </row>
    <row r="323">
      <c r="A323" t="n">
        <v>32093</v>
      </c>
      <c r="B323" s="2" t="n">
        <v>0.6355724409197112</v>
      </c>
      <c r="C323" s="2" t="n">
        <v>0.2649362028108184</v>
      </c>
      <c r="D323" s="2">
        <f>B323/ANEMOMETER_FACTOR</f>
        <v/>
      </c>
      <c r="E323" s="2">
        <f>C323/LOAD_CELL_FACTOR</f>
        <v/>
      </c>
      <c r="F323" s="2">
        <f>AVERAGE(E320:E326)</f>
        <v/>
      </c>
      <c r="G323" s="2">
        <f>AVERAGE(D323:D323)</f>
        <v/>
      </c>
      <c r="H323" s="2">
        <f>G323/0.3048</f>
        <v/>
      </c>
      <c r="I323" s="2">
        <f>(H323^2)*AIR_DENSITY_SLG_FT3*TARGET_DRAG_AREA_FT2*0.5</f>
        <v/>
      </c>
      <c r="J323" s="2">
        <f>if(H323=0, ,(2*F323)/(AIR_DENSITY_SLG_FT3*(H323)^2))</f>
        <v/>
      </c>
      <c r="K323" s="2">
        <f>J323/NOM_SA_FT2</f>
        <v/>
      </c>
    </row>
    <row r="324">
      <c r="A324" t="n">
        <v>32189</v>
      </c>
      <c r="B324" s="2" t="n">
        <v>0.6555470990281727</v>
      </c>
      <c r="C324" s="2" t="n">
        <v>0.4395715827606033</v>
      </c>
      <c r="D324" s="2">
        <f>B324/ANEMOMETER_FACTOR</f>
        <v/>
      </c>
      <c r="E324" s="2">
        <f>C324/LOAD_CELL_FACTOR</f>
        <v/>
      </c>
      <c r="F324" s="2">
        <f>AVERAGE(E321:E327)</f>
        <v/>
      </c>
      <c r="G324" s="2">
        <f>AVERAGE(D324:D324)</f>
        <v/>
      </c>
      <c r="H324" s="2">
        <f>G324/0.3048</f>
        <v/>
      </c>
      <c r="I324" s="2">
        <f>(H324^2)*AIR_DENSITY_SLG_FT3*TARGET_DRAG_AREA_FT2*0.5</f>
        <v/>
      </c>
      <c r="J324" s="2">
        <f>if(H324=0, ,(2*F324)/(AIR_DENSITY_SLG_FT3*(H324)^2))</f>
        <v/>
      </c>
      <c r="K324" s="2">
        <f>J324/NOM_SA_FT2</f>
        <v/>
      </c>
    </row>
    <row r="325">
      <c r="A325" t="n">
        <v>32298</v>
      </c>
      <c r="B325" s="2" t="n">
        <v>0.6622053184032399</v>
      </c>
      <c r="C325" s="2" t="n">
        <v>0.04664197810722914</v>
      </c>
      <c r="D325" s="2">
        <f>B325/ANEMOMETER_FACTOR</f>
        <v/>
      </c>
      <c r="E325" s="2">
        <f>C325/LOAD_CELL_FACTOR</f>
        <v/>
      </c>
      <c r="F325" s="2">
        <f>AVERAGE(E322:E328)</f>
        <v/>
      </c>
      <c r="G325" s="2">
        <f>AVERAGE(D325:D325)</f>
        <v/>
      </c>
      <c r="H325" s="2">
        <f>G325/0.3048</f>
        <v/>
      </c>
      <c r="I325" s="2">
        <f>(H325^2)*AIR_DENSITY_SLG_FT3*TARGET_DRAG_AREA_FT2*0.5</f>
        <v/>
      </c>
      <c r="J325" s="2">
        <f>if(H325=0, ,(2*F325)/(AIR_DENSITY_SLG_FT3*(H325)^2))</f>
        <v/>
      </c>
      <c r="K325" s="2">
        <f>J325/NOM_SA_FT2</f>
        <v/>
      </c>
    </row>
    <row r="326">
      <c r="A326" t="n">
        <v>32392</v>
      </c>
      <c r="B326" s="2" t="n">
        <v>0.6954964153204894</v>
      </c>
      <c r="C326" s="2" t="n">
        <v>0.4395715827606033</v>
      </c>
      <c r="D326" s="2">
        <f>B326/ANEMOMETER_FACTOR</f>
        <v/>
      </c>
      <c r="E326" s="2">
        <f>C326/LOAD_CELL_FACTOR</f>
        <v/>
      </c>
      <c r="F326" s="2">
        <f>AVERAGE(E323:E329)</f>
        <v/>
      </c>
      <c r="G326" s="2">
        <f>AVERAGE(D326:D326)</f>
        <v/>
      </c>
      <c r="H326" s="2">
        <f>G326/0.3048</f>
        <v/>
      </c>
      <c r="I326" s="2">
        <f>(H326^2)*AIR_DENSITY_SLG_FT3*TARGET_DRAG_AREA_FT2*0.5</f>
        <v/>
      </c>
      <c r="J326" s="2">
        <f>if(H326=0, ,(2*F326)/(AIR_DENSITY_SLG_FT3*(H326)^2))</f>
        <v/>
      </c>
      <c r="K326" s="2">
        <f>J326/NOM_SA_FT2</f>
        <v/>
      </c>
    </row>
    <row r="327">
      <c r="A327" t="n">
        <v>32502</v>
      </c>
      <c r="B327" s="2" t="n">
        <v>0.4558005190700172</v>
      </c>
      <c r="C327" s="2" t="n">
        <v>0.1776185128982704</v>
      </c>
      <c r="D327" s="2">
        <f>B327/ANEMOMETER_FACTOR</f>
        <v/>
      </c>
      <c r="E327" s="2">
        <f>C327/LOAD_CELL_FACTOR</f>
        <v/>
      </c>
      <c r="F327" s="2">
        <f>AVERAGE(E324:E330)</f>
        <v/>
      </c>
      <c r="G327" s="2">
        <f>AVERAGE(D327:D327)</f>
        <v/>
      </c>
      <c r="H327" s="2">
        <f>G327/0.3048</f>
        <v/>
      </c>
      <c r="I327" s="2">
        <f>(H327^2)*AIR_DENSITY_SLG_FT3*TARGET_DRAG_AREA_FT2*0.5</f>
        <v/>
      </c>
      <c r="J327" s="2">
        <f>if(H327=0, ,(2*F327)/(AIR_DENSITY_SLG_FT3*(H327)^2))</f>
        <v/>
      </c>
      <c r="K327" s="2">
        <f>J327/NOM_SA_FT2</f>
        <v/>
      </c>
    </row>
    <row r="328">
      <c r="A328" t="n">
        <v>32597</v>
      </c>
      <c r="B328" s="2" t="n">
        <v>0.475775176953487</v>
      </c>
      <c r="C328" s="2" t="n">
        <v>-0.5209230049123863</v>
      </c>
      <c r="D328" s="2">
        <f>B328/ANEMOMETER_FACTOR</f>
        <v/>
      </c>
      <c r="E328" s="2">
        <f>C328/LOAD_CELL_FACTOR</f>
        <v/>
      </c>
      <c r="F328" s="2">
        <f>AVERAGE(E325:E331)</f>
        <v/>
      </c>
      <c r="G328" s="2">
        <f>AVERAGE(D328:D328)</f>
        <v/>
      </c>
      <c r="H328" s="2">
        <f>G328/0.3048</f>
        <v/>
      </c>
      <c r="I328" s="2">
        <f>(H328^2)*AIR_DENSITY_SLG_FT3*TARGET_DRAG_AREA_FT2*0.5</f>
        <v/>
      </c>
      <c r="J328" s="2">
        <f>if(H328=0, ,(2*F328)/(AIR_DENSITY_SLG_FT3*(H328)^2))</f>
        <v/>
      </c>
      <c r="K328" s="2">
        <f>J328/NOM_SA_FT2</f>
        <v/>
      </c>
    </row>
    <row r="329">
      <c r="A329" t="n">
        <v>32692</v>
      </c>
      <c r="B329" s="2" t="n">
        <v>0.475775176953487</v>
      </c>
      <c r="C329" s="2" t="n">
        <v>0.2212773578493534</v>
      </c>
      <c r="D329" s="2">
        <f>B329/ANEMOMETER_FACTOR</f>
        <v/>
      </c>
      <c r="E329" s="2">
        <f>C329/LOAD_CELL_FACTOR</f>
        <v/>
      </c>
      <c r="F329" s="2">
        <f>AVERAGE(E326:E332)</f>
        <v/>
      </c>
      <c r="G329" s="2">
        <f>AVERAGE(D329:D329)</f>
        <v/>
      </c>
      <c r="H329" s="2">
        <f>G329/0.3048</f>
        <v/>
      </c>
      <c r="I329" s="2">
        <f>(H329^2)*AIR_DENSITY_SLG_FT3*TARGET_DRAG_AREA_FT2*0.5</f>
        <v/>
      </c>
      <c r="J329" s="2">
        <f>if(H329=0, ,(2*F329)/(AIR_DENSITY_SLG_FT3*(H329)^2))</f>
        <v/>
      </c>
      <c r="K329" s="2">
        <f>J329/NOM_SA_FT2</f>
        <v/>
      </c>
    </row>
    <row r="330">
      <c r="A330" t="n">
        <v>32800</v>
      </c>
      <c r="B330" s="2" t="n">
        <v>0.4890916155562977</v>
      </c>
      <c r="C330" s="2" t="n">
        <v>0.3085950477826715</v>
      </c>
      <c r="D330" s="2">
        <f>B330/ANEMOMETER_FACTOR</f>
        <v/>
      </c>
      <c r="E330" s="2">
        <f>C330/LOAD_CELL_FACTOR</f>
        <v/>
      </c>
      <c r="F330" s="2">
        <f>AVERAGE(E327:E333)</f>
        <v/>
      </c>
      <c r="G330" s="2">
        <f>AVERAGE(D330:D330)</f>
        <v/>
      </c>
      <c r="H330" s="2">
        <f>G330/0.3048</f>
        <v/>
      </c>
      <c r="I330" s="2">
        <f>(H330^2)*AIR_DENSITY_SLG_FT3*TARGET_DRAG_AREA_FT2*0.5</f>
        <v/>
      </c>
      <c r="J330" s="2">
        <f>if(H330=0, ,(2*F330)/(AIR_DENSITY_SLG_FT3*(H330)^2))</f>
        <v/>
      </c>
      <c r="K330" s="2">
        <f>J330/NOM_SA_FT2</f>
        <v/>
      </c>
    </row>
    <row r="331">
      <c r="A331" t="n">
        <v>32893</v>
      </c>
      <c r="B331" s="2" t="n">
        <v>0.4824333962535103</v>
      </c>
      <c r="C331" s="2" t="n">
        <v>-0.8265349181258017</v>
      </c>
      <c r="D331" s="2">
        <f>B331/ANEMOMETER_FACTOR</f>
        <v/>
      </c>
      <c r="E331" s="2">
        <f>C331/LOAD_CELL_FACTOR</f>
        <v/>
      </c>
      <c r="F331" s="2">
        <f>AVERAGE(E328:E334)</f>
        <v/>
      </c>
      <c r="G331" s="2">
        <f>AVERAGE(D331:D331)</f>
        <v/>
      </c>
      <c r="H331" s="2">
        <f>G331/0.3048</f>
        <v/>
      </c>
      <c r="I331" s="2">
        <f>(H331^2)*AIR_DENSITY_SLG_FT3*TARGET_DRAG_AREA_FT2*0.5</f>
        <v/>
      </c>
      <c r="J331" s="2">
        <f>if(H331=0, ,(2*F331)/(AIR_DENSITY_SLG_FT3*(H331)^2))</f>
        <v/>
      </c>
      <c r="K331" s="2">
        <f>J331/NOM_SA_FT2</f>
        <v/>
      </c>
    </row>
    <row r="332">
      <c r="A332" t="n">
        <v>32988</v>
      </c>
      <c r="B332" s="2" t="n">
        <v>0.4890916155562977</v>
      </c>
      <c r="C332" s="2" t="n">
        <v>0.61420696287695</v>
      </c>
      <c r="D332" s="2">
        <f>B332/ANEMOMETER_FACTOR</f>
        <v/>
      </c>
      <c r="E332" s="2">
        <f>C332/LOAD_CELL_FACTOR</f>
        <v/>
      </c>
      <c r="F332" s="2">
        <f>AVERAGE(E329:E335)</f>
        <v/>
      </c>
      <c r="G332" s="2">
        <f>AVERAGE(D332:D332)</f>
        <v/>
      </c>
      <c r="H332" s="2">
        <f>G332/0.3048</f>
        <v/>
      </c>
      <c r="I332" s="2">
        <f>(H332^2)*AIR_DENSITY_SLG_FT3*TARGET_DRAG_AREA_FT2*0.5</f>
        <v/>
      </c>
      <c r="J332" s="2">
        <f>if(H332=0, ,(2*F332)/(AIR_DENSITY_SLG_FT3*(H332)^2))</f>
        <v/>
      </c>
      <c r="K332" s="2">
        <f>J332/NOM_SA_FT2</f>
        <v/>
      </c>
    </row>
    <row r="333">
      <c r="A333" t="n">
        <v>33099</v>
      </c>
      <c r="B333" s="2" t="n">
        <v>0.5223827121117885</v>
      </c>
      <c r="C333" s="2" t="n">
        <v>-0.3462876257073368</v>
      </c>
      <c r="D333" s="2">
        <f>B333/ANEMOMETER_FACTOR</f>
        <v/>
      </c>
      <c r="E333" s="2">
        <f>C333/LOAD_CELL_FACTOR</f>
        <v/>
      </c>
      <c r="F333" s="2">
        <f>AVERAGE(E330:E336)</f>
        <v/>
      </c>
      <c r="G333" s="2">
        <f>AVERAGE(D333:D333)</f>
        <v/>
      </c>
      <c r="H333" s="2">
        <f>G333/0.3048</f>
        <v/>
      </c>
      <c r="I333" s="2">
        <f>(H333^2)*AIR_DENSITY_SLG_FT3*TARGET_DRAG_AREA_FT2*0.5</f>
        <v/>
      </c>
      <c r="J333" s="2">
        <f>if(H333=0, ,(2*F333)/(AIR_DENSITY_SLG_FT3*(H333)^2))</f>
        <v/>
      </c>
      <c r="K333" s="2">
        <f>J333/NOM_SA_FT2</f>
        <v/>
      </c>
    </row>
    <row r="334">
      <c r="A334" t="n">
        <v>33193</v>
      </c>
      <c r="B334" s="2" t="n">
        <v>0.4890916155562977</v>
      </c>
      <c r="C334" s="2" t="n">
        <v>0.5705481178322263</v>
      </c>
      <c r="D334" s="2">
        <f>B334/ANEMOMETER_FACTOR</f>
        <v/>
      </c>
      <c r="E334" s="2">
        <f>C334/LOAD_CELL_FACTOR</f>
        <v/>
      </c>
      <c r="F334" s="2">
        <f>AVERAGE(E331:E337)</f>
        <v/>
      </c>
      <c r="G334" s="2">
        <f>AVERAGE(D334:D334)</f>
        <v/>
      </c>
      <c r="H334" s="2">
        <f>G334/0.3048</f>
        <v/>
      </c>
      <c r="I334" s="2">
        <f>(H334^2)*AIR_DENSITY_SLG_FT3*TARGET_DRAG_AREA_FT2*0.5</f>
        <v/>
      </c>
      <c r="J334" s="2">
        <f>if(H334=0, ,(2*F334)/(AIR_DENSITY_SLG_FT3*(H334)^2))</f>
        <v/>
      </c>
      <c r="K334" s="2">
        <f>J334/NOM_SA_FT2</f>
        <v/>
      </c>
    </row>
    <row r="335">
      <c r="A335" t="n">
        <v>33288</v>
      </c>
      <c r="B335" s="2" t="n">
        <v>0.5223827121117885</v>
      </c>
      <c r="C335" s="2" t="n">
        <v>-0.9138526075231526</v>
      </c>
      <c r="D335" s="2">
        <f>B335/ANEMOMETER_FACTOR</f>
        <v/>
      </c>
      <c r="E335" s="2">
        <f>C335/LOAD_CELL_FACTOR</f>
        <v/>
      </c>
      <c r="F335" s="2">
        <f>AVERAGE(E332:E338)</f>
        <v/>
      </c>
      <c r="G335" s="2">
        <f>AVERAGE(D335:D335)</f>
        <v/>
      </c>
      <c r="H335" s="2">
        <f>G335/0.3048</f>
        <v/>
      </c>
      <c r="I335" s="2">
        <f>(H335^2)*AIR_DENSITY_SLG_FT3*TARGET_DRAG_AREA_FT2*0.5</f>
        <v/>
      </c>
      <c r="J335" s="2">
        <f>if(H335=0, ,(2*F335)/(AIR_DENSITY_SLG_FT3*(H335)^2))</f>
        <v/>
      </c>
      <c r="K335" s="2">
        <f>J335/NOM_SA_FT2</f>
        <v/>
      </c>
    </row>
    <row r="336">
      <c r="A336" t="n">
        <v>33397</v>
      </c>
      <c r="B336" s="2" t="n">
        <v>0.509066273481281</v>
      </c>
      <c r="C336" s="2" t="n">
        <v>0.3085950477826715</v>
      </c>
      <c r="D336" s="2">
        <f>B336/ANEMOMETER_FACTOR</f>
        <v/>
      </c>
      <c r="E336" s="2">
        <f>C336/LOAD_CELL_FACTOR</f>
        <v/>
      </c>
      <c r="F336" s="2">
        <f>AVERAGE(E333:E339)</f>
        <v/>
      </c>
      <c r="G336" s="2">
        <f>AVERAGE(D336:D336)</f>
        <v/>
      </c>
      <c r="H336" s="2">
        <f>G336/0.3048</f>
        <v/>
      </c>
      <c r="I336" s="2">
        <f>(H336^2)*AIR_DENSITY_SLG_FT3*TARGET_DRAG_AREA_FT2*0.5</f>
        <v/>
      </c>
      <c r="J336" s="2">
        <f>if(H336=0, ,(2*F336)/(AIR_DENSITY_SLG_FT3*(H336)^2))</f>
        <v/>
      </c>
      <c r="K336" s="2">
        <f>J336/NOM_SA_FT2</f>
        <v/>
      </c>
    </row>
    <row r="337">
      <c r="A337" t="n">
        <v>33493</v>
      </c>
      <c r="B337" s="2" t="n">
        <v>0.4890916155562977</v>
      </c>
      <c r="C337" s="2" t="n">
        <v>0.3522538927649155</v>
      </c>
      <c r="D337" s="2">
        <f>B337/ANEMOMETER_FACTOR</f>
        <v/>
      </c>
      <c r="E337" s="2">
        <f>C337/LOAD_CELL_FACTOR</f>
        <v/>
      </c>
      <c r="F337" s="2">
        <f>AVERAGE(E334:E340)</f>
        <v/>
      </c>
      <c r="G337" s="2">
        <f>AVERAGE(D337:D337)</f>
        <v/>
      </c>
      <c r="H337" s="2">
        <f>G337/0.3048</f>
        <v/>
      </c>
      <c r="I337" s="2">
        <f>(H337^2)*AIR_DENSITY_SLG_FT3*TARGET_DRAG_AREA_FT2*0.5</f>
        <v/>
      </c>
      <c r="J337" s="2">
        <f>if(H337=0, ,(2*F337)/(AIR_DENSITY_SLG_FT3*(H337)^2))</f>
        <v/>
      </c>
      <c r="K337" s="2">
        <f>J337/NOM_SA_FT2</f>
        <v/>
      </c>
    </row>
    <row r="338">
      <c r="A338" t="n">
        <v>33602</v>
      </c>
      <c r="B338" s="2" t="n">
        <v>0.5223827121117885</v>
      </c>
      <c r="C338" s="2" t="n">
        <v>0.2212773578493534</v>
      </c>
      <c r="D338" s="2">
        <f>B338/ANEMOMETER_FACTOR</f>
        <v/>
      </c>
      <c r="E338" s="2">
        <f>C338/LOAD_CELL_FACTOR</f>
        <v/>
      </c>
      <c r="F338" s="2">
        <f>AVERAGE(E335:E341)</f>
        <v/>
      </c>
      <c r="G338" s="2">
        <f>AVERAGE(D338:D338)</f>
        <v/>
      </c>
      <c r="H338" s="2">
        <f>G338/0.3048</f>
        <v/>
      </c>
      <c r="I338" s="2">
        <f>(H338^2)*AIR_DENSITY_SLG_FT3*TARGET_DRAG_AREA_FT2*0.5</f>
        <v/>
      </c>
      <c r="J338" s="2">
        <f>if(H338=0, ,(2*F338)/(AIR_DENSITY_SLG_FT3*(H338)^2))</f>
        <v/>
      </c>
      <c r="K338" s="2">
        <f>J338/NOM_SA_FT2</f>
        <v/>
      </c>
    </row>
    <row r="339">
      <c r="A339" t="n">
        <v>33697</v>
      </c>
      <c r="B339" s="2" t="n">
        <v>0.5356991507533913</v>
      </c>
      <c r="C339" s="2" t="n">
        <v>-0.7828760734117819</v>
      </c>
      <c r="D339" s="2">
        <f>B339/ANEMOMETER_FACTOR</f>
        <v/>
      </c>
      <c r="E339" s="2">
        <f>C339/LOAD_CELL_FACTOR</f>
        <v/>
      </c>
      <c r="F339" s="2">
        <f>AVERAGE(E336:E342)</f>
        <v/>
      </c>
      <c r="G339" s="2">
        <f>AVERAGE(D339:D339)</f>
        <v/>
      </c>
      <c r="H339" s="2">
        <f>G339/0.3048</f>
        <v/>
      </c>
      <c r="I339" s="2">
        <f>(H339^2)*AIR_DENSITY_SLG_FT3*TARGET_DRAG_AREA_FT2*0.5</f>
        <v/>
      </c>
      <c r="J339" s="2">
        <f>if(H339=0, ,(2*F339)/(AIR_DENSITY_SLG_FT3*(H339)^2))</f>
        <v/>
      </c>
      <c r="K339" s="2">
        <f>J339/NOM_SA_FT2</f>
        <v/>
      </c>
    </row>
    <row r="340">
      <c r="A340" t="n">
        <v>33792</v>
      </c>
      <c r="B340" s="2" t="n">
        <v>0.5157244927951474</v>
      </c>
      <c r="C340" s="2" t="n">
        <v>-0.08433455659060929</v>
      </c>
      <c r="D340" s="2">
        <f>B340/ANEMOMETER_FACTOR</f>
        <v/>
      </c>
      <c r="E340" s="2">
        <f>C340/LOAD_CELL_FACTOR</f>
        <v/>
      </c>
      <c r="F340" s="2">
        <f>AVERAGE(E337:E343)</f>
        <v/>
      </c>
      <c r="G340" s="2">
        <f>AVERAGE(D340:D340)</f>
        <v/>
      </c>
      <c r="H340" s="2">
        <f>G340/0.3048</f>
        <v/>
      </c>
      <c r="I340" s="2">
        <f>(H340^2)*AIR_DENSITY_SLG_FT3*TARGET_DRAG_AREA_FT2*0.5</f>
        <v/>
      </c>
      <c r="J340" s="2">
        <f>if(H340=0, ,(2*F340)/(AIR_DENSITY_SLG_FT3*(H340)^2))</f>
        <v/>
      </c>
      <c r="K340" s="2">
        <f>J340/NOM_SA_FT2</f>
        <v/>
      </c>
    </row>
    <row r="341">
      <c r="A341" t="n">
        <v>33902</v>
      </c>
      <c r="B341" s="2" t="n">
        <v>0.4957498348618561</v>
      </c>
      <c r="C341" s="2" t="n">
        <v>0.3085950477826715</v>
      </c>
      <c r="D341" s="2">
        <f>B341/ANEMOMETER_FACTOR</f>
        <v/>
      </c>
      <c r="E341" s="2">
        <f>C341/LOAD_CELL_FACTOR</f>
        <v/>
      </c>
      <c r="F341" s="2">
        <f>AVERAGE(E338:E344)</f>
        <v/>
      </c>
      <c r="G341" s="2">
        <f>AVERAGE(D341:D341)</f>
        <v/>
      </c>
      <c r="H341" s="2">
        <f>G341/0.3048</f>
        <v/>
      </c>
      <c r="I341" s="2">
        <f>(H341^2)*AIR_DENSITY_SLG_FT3*TARGET_DRAG_AREA_FT2*0.5</f>
        <v/>
      </c>
      <c r="J341" s="2">
        <f>if(H341=0, ,(2*F341)/(AIR_DENSITY_SLG_FT3*(H341)^2))</f>
        <v/>
      </c>
      <c r="K341" s="2">
        <f>J341/NOM_SA_FT2</f>
        <v/>
      </c>
    </row>
    <row r="342">
      <c r="A342" t="n">
        <v>33996</v>
      </c>
      <c r="B342" s="2" t="n">
        <v>0.4824333962535103</v>
      </c>
      <c r="C342" s="2" t="n">
        <v>0.04664197810722914</v>
      </c>
      <c r="D342" s="2">
        <f>B342/ANEMOMETER_FACTOR</f>
        <v/>
      </c>
      <c r="E342" s="2">
        <f>C342/LOAD_CELL_FACTOR</f>
        <v/>
      </c>
      <c r="F342" s="2">
        <f>AVERAGE(E339:E345)</f>
        <v/>
      </c>
      <c r="G342" s="2">
        <f>AVERAGE(D342:D342)</f>
        <v/>
      </c>
      <c r="H342" s="2">
        <f>G342/0.3048</f>
        <v/>
      </c>
      <c r="I342" s="2">
        <f>(H342^2)*AIR_DENSITY_SLG_FT3*TARGET_DRAG_AREA_FT2*0.5</f>
        <v/>
      </c>
      <c r="J342" s="2">
        <f>if(H342=0, ,(2*F342)/(AIR_DENSITY_SLG_FT3*(H342)^2))</f>
        <v/>
      </c>
      <c r="K342" s="2">
        <f>J342/NOM_SA_FT2</f>
        <v/>
      </c>
    </row>
    <row r="343">
      <c r="A343" t="n">
        <v>34090</v>
      </c>
      <c r="B343" s="2" t="n">
        <v>0.4957498348618561</v>
      </c>
      <c r="C343" s="2" t="n">
        <v>-0.2589699360430284</v>
      </c>
      <c r="D343" s="2">
        <f>B343/ANEMOMETER_FACTOR</f>
        <v/>
      </c>
      <c r="E343" s="2">
        <f>C343/LOAD_CELL_FACTOR</f>
        <v/>
      </c>
      <c r="F343" s="2">
        <f>AVERAGE(E340:E346)</f>
        <v/>
      </c>
      <c r="G343" s="2">
        <f>AVERAGE(D343:D343)</f>
        <v/>
      </c>
      <c r="H343" s="2">
        <f>G343/0.3048</f>
        <v/>
      </c>
      <c r="I343" s="2">
        <f>(H343^2)*AIR_DENSITY_SLG_FT3*TARGET_DRAG_AREA_FT2*0.5</f>
        <v/>
      </c>
      <c r="J343" s="2">
        <f>if(H343=0, ,(2*F343)/(AIR_DENSITY_SLG_FT3*(H343)^2))</f>
        <v/>
      </c>
      <c r="K343" s="2">
        <f>J343/NOM_SA_FT2</f>
        <v/>
      </c>
    </row>
    <row r="344">
      <c r="A344" t="n">
        <v>34200</v>
      </c>
      <c r="B344" s="2" t="n">
        <v>0.475775176953487</v>
      </c>
      <c r="C344" s="2" t="n">
        <v>0.002983133197602683</v>
      </c>
      <c r="D344" s="2">
        <f>B344/ANEMOMETER_FACTOR</f>
        <v/>
      </c>
      <c r="E344" s="2">
        <f>C344/LOAD_CELL_FACTOR</f>
        <v/>
      </c>
      <c r="F344" s="2">
        <f>AVERAGE(E341:E347)</f>
        <v/>
      </c>
      <c r="G344" s="2">
        <f>AVERAGE(D344:D344)</f>
        <v/>
      </c>
      <c r="H344" s="2">
        <f>G344/0.3048</f>
        <v/>
      </c>
      <c r="I344" s="2">
        <f>(H344^2)*AIR_DENSITY_SLG_FT3*TARGET_DRAG_AREA_FT2*0.5</f>
        <v/>
      </c>
      <c r="J344" s="2">
        <f>if(H344=0, ,(2*F344)/(AIR_DENSITY_SLG_FT3*(H344)^2))</f>
        <v/>
      </c>
      <c r="K344" s="2">
        <f>J344/NOM_SA_FT2</f>
        <v/>
      </c>
    </row>
    <row r="345">
      <c r="A345" t="n">
        <v>34294</v>
      </c>
      <c r="B345" s="2" t="n">
        <v>0.4691169576562331</v>
      </c>
      <c r="C345" s="2" t="n">
        <v>-0.9575114522064894</v>
      </c>
      <c r="D345" s="2">
        <f>B345/ANEMOMETER_FACTOR</f>
        <v/>
      </c>
      <c r="E345" s="2">
        <f>C345/LOAD_CELL_FACTOR</f>
        <v/>
      </c>
      <c r="F345" s="2">
        <f>AVERAGE(E342:E348)</f>
        <v/>
      </c>
      <c r="G345" s="2">
        <f>AVERAGE(D345:D345)</f>
        <v/>
      </c>
      <c r="H345" s="2">
        <f>G345/0.3048</f>
        <v/>
      </c>
      <c r="I345" s="2">
        <f>(H345^2)*AIR_DENSITY_SLG_FT3*TARGET_DRAG_AREA_FT2*0.5</f>
        <v/>
      </c>
      <c r="J345" s="2">
        <f>if(H345=0, ,(2*F345)/(AIR_DENSITY_SLG_FT3*(H345)^2))</f>
        <v/>
      </c>
      <c r="K345" s="2">
        <f>J345/NOM_SA_FT2</f>
        <v/>
      </c>
    </row>
    <row r="346">
      <c r="A346" t="n">
        <v>34389</v>
      </c>
      <c r="B346" s="2" t="n">
        <v>0.5223827121117885</v>
      </c>
      <c r="C346" s="2" t="n">
        <v>-0.08433455659060929</v>
      </c>
      <c r="D346" s="2">
        <f>B346/ANEMOMETER_FACTOR</f>
        <v/>
      </c>
      <c r="E346" s="2">
        <f>C346/LOAD_CELL_FACTOR</f>
        <v/>
      </c>
      <c r="F346" s="2">
        <f>AVERAGE(E343:E349)</f>
        <v/>
      </c>
      <c r="G346" s="2">
        <f>AVERAGE(D346:D346)</f>
        <v/>
      </c>
      <c r="H346" s="2">
        <f>G346/0.3048</f>
        <v/>
      </c>
      <c r="I346" s="2">
        <f>(H346^2)*AIR_DENSITY_SLG_FT3*TARGET_DRAG_AREA_FT2*0.5</f>
        <v/>
      </c>
      <c r="J346" s="2">
        <f>if(H346=0, ,(2*F346)/(AIR_DENSITY_SLG_FT3*(H346)^2))</f>
        <v/>
      </c>
      <c r="K346" s="2">
        <f>J346/NOM_SA_FT2</f>
        <v/>
      </c>
    </row>
    <row r="347">
      <c r="A347" t="n">
        <v>34499</v>
      </c>
      <c r="B347" s="2" t="n">
        <v>0.4957498348618561</v>
      </c>
      <c r="C347" s="2" t="n">
        <v>0.3959127377575582</v>
      </c>
      <c r="D347" s="2">
        <f>B347/ANEMOMETER_FACTOR</f>
        <v/>
      </c>
      <c r="E347" s="2">
        <f>C347/LOAD_CELL_FACTOR</f>
        <v/>
      </c>
      <c r="F347" s="2">
        <f>AVERAGE(E344:E350)</f>
        <v/>
      </c>
      <c r="G347" s="2">
        <f>AVERAGE(D347:D347)</f>
        <v/>
      </c>
      <c r="H347" s="2">
        <f>G347/0.3048</f>
        <v/>
      </c>
      <c r="I347" s="2">
        <f>(H347^2)*AIR_DENSITY_SLG_FT3*TARGET_DRAG_AREA_FT2*0.5</f>
        <v/>
      </c>
      <c r="J347" s="2">
        <f>if(H347=0, ,(2*F347)/(AIR_DENSITY_SLG_FT3*(H347)^2))</f>
        <v/>
      </c>
      <c r="K347" s="2">
        <f>J347/NOM_SA_FT2</f>
        <v/>
      </c>
    </row>
    <row r="348">
      <c r="A348" t="n">
        <v>34593</v>
      </c>
      <c r="B348" s="2" t="n">
        <v>0.4890916155562977</v>
      </c>
      <c r="C348" s="2" t="n">
        <v>0.61420696287695</v>
      </c>
      <c r="D348" s="2">
        <f>B348/ANEMOMETER_FACTOR</f>
        <v/>
      </c>
      <c r="E348" s="2">
        <f>C348/LOAD_CELL_FACTOR</f>
        <v/>
      </c>
      <c r="F348" s="2">
        <f>AVERAGE(E345:E351)</f>
        <v/>
      </c>
      <c r="G348" s="2">
        <f>AVERAGE(D348:D348)</f>
        <v/>
      </c>
      <c r="H348" s="2">
        <f>G348/0.3048</f>
        <v/>
      </c>
      <c r="I348" s="2">
        <f>(H348^2)*AIR_DENSITY_SLG_FT3*TARGET_DRAG_AREA_FT2*0.5</f>
        <v/>
      </c>
      <c r="J348" s="2">
        <f>if(H348=0, ,(2*F348)/(AIR_DENSITY_SLG_FT3*(H348)^2))</f>
        <v/>
      </c>
      <c r="K348" s="2">
        <f>J348/NOM_SA_FT2</f>
        <v/>
      </c>
    </row>
    <row r="349">
      <c r="A349" t="n">
        <v>34687</v>
      </c>
      <c r="B349" s="2" t="n">
        <v>0.475775176953487</v>
      </c>
      <c r="C349" s="2" t="n">
        <v>0.3959127377575582</v>
      </c>
      <c r="D349" s="2">
        <f>B349/ANEMOMETER_FACTOR</f>
        <v/>
      </c>
      <c r="E349" s="2">
        <f>C349/LOAD_CELL_FACTOR</f>
        <v/>
      </c>
      <c r="F349" s="2">
        <f>AVERAGE(E346:E352)</f>
        <v/>
      </c>
      <c r="G349" s="2">
        <f>AVERAGE(D349:D349)</f>
        <v/>
      </c>
      <c r="H349" s="2">
        <f>G349/0.3048</f>
        <v/>
      </c>
      <c r="I349" s="2">
        <f>(H349^2)*AIR_DENSITY_SLG_FT3*TARGET_DRAG_AREA_FT2*0.5</f>
        <v/>
      </c>
      <c r="J349" s="2">
        <f>if(H349=0, ,(2*F349)/(AIR_DENSITY_SLG_FT3*(H349)^2))</f>
        <v/>
      </c>
      <c r="K349" s="2">
        <f>J349/NOM_SA_FT2</f>
        <v/>
      </c>
    </row>
    <row r="350">
      <c r="A350" t="n">
        <v>34798</v>
      </c>
      <c r="B350" s="2" t="n">
        <v>0.475775176953487</v>
      </c>
      <c r="C350" s="2" t="n">
        <v>0.4832304277740569</v>
      </c>
      <c r="D350" s="2">
        <f>B350/ANEMOMETER_FACTOR</f>
        <v/>
      </c>
      <c r="E350" s="2">
        <f>C350/LOAD_CELL_FACTOR</f>
        <v/>
      </c>
      <c r="F350" s="2">
        <f>AVERAGE(E347:E353)</f>
        <v/>
      </c>
      <c r="G350" s="2">
        <f>AVERAGE(D350:D350)</f>
        <v/>
      </c>
      <c r="H350" s="2">
        <f>G350/0.3048</f>
        <v/>
      </c>
      <c r="I350" s="2">
        <f>(H350^2)*AIR_DENSITY_SLG_FT3*TARGET_DRAG_AREA_FT2*0.5</f>
        <v/>
      </c>
      <c r="J350" s="2">
        <f>if(H350=0, ,(2*F350)/(AIR_DENSITY_SLG_FT3*(H350)^2))</f>
        <v/>
      </c>
      <c r="K350" s="2">
        <f>J350/NOM_SA_FT2</f>
        <v/>
      </c>
    </row>
    <row r="351">
      <c r="A351" t="n">
        <v>34891</v>
      </c>
      <c r="B351" s="2" t="n">
        <v>0.6555470990281727</v>
      </c>
      <c r="C351" s="2" t="n">
        <v>0.4832304277740569</v>
      </c>
      <c r="D351" s="2">
        <f>B351/ANEMOMETER_FACTOR</f>
        <v/>
      </c>
      <c r="E351" s="2">
        <f>C351/LOAD_CELL_FACTOR</f>
        <v/>
      </c>
      <c r="F351" s="2">
        <f>AVERAGE(E348:E354)</f>
        <v/>
      </c>
      <c r="G351" s="2">
        <f>AVERAGE(D351:D351)</f>
        <v/>
      </c>
      <c r="H351" s="2">
        <f>G351/0.3048</f>
        <v/>
      </c>
      <c r="I351" s="2">
        <f>(H351^2)*AIR_DENSITY_SLG_FT3*TARGET_DRAG_AREA_FT2*0.5</f>
        <v/>
      </c>
      <c r="J351" s="2">
        <f>if(H351=0, ,(2*F351)/(AIR_DENSITY_SLG_FT3*(H351)^2))</f>
        <v/>
      </c>
      <c r="K351" s="2">
        <f>J351/NOM_SA_FT2</f>
        <v/>
      </c>
    </row>
    <row r="352">
      <c r="A352" t="n">
        <v>35002</v>
      </c>
      <c r="B352" s="2" t="n">
        <v>0.7154710735043999</v>
      </c>
      <c r="C352" s="2" t="n">
        <v>0.04664197810722914</v>
      </c>
      <c r="D352" s="2">
        <f>B352/ANEMOMETER_FACTOR</f>
        <v/>
      </c>
      <c r="E352" s="2">
        <f>C352/LOAD_CELL_FACTOR</f>
        <v/>
      </c>
      <c r="F352" s="2">
        <f>AVERAGE(E349:E355)</f>
        <v/>
      </c>
      <c r="G352" s="2">
        <f>AVERAGE(D352:D352)</f>
        <v/>
      </c>
      <c r="H352" s="2">
        <f>G352/0.3048</f>
        <v/>
      </c>
      <c r="I352" s="2">
        <f>(H352^2)*AIR_DENSITY_SLG_FT3*TARGET_DRAG_AREA_FT2*0.5</f>
        <v/>
      </c>
      <c r="J352" s="2">
        <f>if(H352=0, ,(2*F352)/(AIR_DENSITY_SLG_FT3*(H352)^2))</f>
        <v/>
      </c>
      <c r="K352" s="2">
        <f>J352/NOM_SA_FT2</f>
        <v/>
      </c>
    </row>
    <row r="353">
      <c r="A353" t="n">
        <v>35097</v>
      </c>
      <c r="B353" s="2" t="n">
        <v>0.6422306602864083</v>
      </c>
      <c r="C353" s="2" t="n">
        <v>0.4395715827606033</v>
      </c>
      <c r="D353" s="2">
        <f>B353/ANEMOMETER_FACTOR</f>
        <v/>
      </c>
      <c r="E353" s="2">
        <f>C353/LOAD_CELL_FACTOR</f>
        <v/>
      </c>
      <c r="F353" s="2">
        <f>AVERAGE(E350:E356)</f>
        <v/>
      </c>
      <c r="G353" s="2">
        <f>AVERAGE(D353:D353)</f>
        <v/>
      </c>
      <c r="H353" s="2">
        <f>G353/0.3048</f>
        <v/>
      </c>
      <c r="I353" s="2">
        <f>(H353^2)*AIR_DENSITY_SLG_FT3*TARGET_DRAG_AREA_FT2*0.5</f>
        <v/>
      </c>
      <c r="J353" s="2">
        <f>if(H353=0, ,(2*F353)/(AIR_DENSITY_SLG_FT3*(H353)^2))</f>
        <v/>
      </c>
      <c r="K353" s="2">
        <f>J353/NOM_SA_FT2</f>
        <v/>
      </c>
    </row>
    <row r="354">
      <c r="A354" t="n">
        <v>35191</v>
      </c>
      <c r="B354" s="2" t="n">
        <v>0.6821799765452052</v>
      </c>
      <c r="C354" s="2" t="n">
        <v>0.4832304277740569</v>
      </c>
      <c r="D354" s="2">
        <f>B354/ANEMOMETER_FACTOR</f>
        <v/>
      </c>
      <c r="E354" s="2">
        <f>C354/LOAD_CELL_FACTOR</f>
        <v/>
      </c>
      <c r="F354" s="2">
        <f>AVERAGE(E351:E357)</f>
        <v/>
      </c>
      <c r="G354" s="2">
        <f>AVERAGE(D354:D354)</f>
        <v/>
      </c>
      <c r="H354" s="2">
        <f>G354/0.3048</f>
        <v/>
      </c>
      <c r="I354" s="2">
        <f>(H354^2)*AIR_DENSITY_SLG_FT3*TARGET_DRAG_AREA_FT2*0.5</f>
        <v/>
      </c>
      <c r="J354" s="2">
        <f>if(H354=0, ,(2*F354)/(AIR_DENSITY_SLG_FT3*(H354)^2))</f>
        <v/>
      </c>
      <c r="K354" s="2">
        <f>J354/NOM_SA_FT2</f>
        <v/>
      </c>
    </row>
    <row r="355">
      <c r="A355" t="n">
        <v>35300</v>
      </c>
      <c r="B355" s="2" t="n">
        <v>0.6422306602864083</v>
      </c>
      <c r="C355" s="2" t="n">
        <v>0.61420696287695</v>
      </c>
      <c r="D355" s="2">
        <f>B355/ANEMOMETER_FACTOR</f>
        <v/>
      </c>
      <c r="E355" s="2">
        <f>C355/LOAD_CELL_FACTOR</f>
        <v/>
      </c>
      <c r="F355" s="2">
        <f>AVERAGE(E352:E358)</f>
        <v/>
      </c>
      <c r="G355" s="2">
        <f>AVERAGE(D355:D355)</f>
        <v/>
      </c>
      <c r="H355" s="2">
        <f>G355/0.3048</f>
        <v/>
      </c>
      <c r="I355" s="2">
        <f>(H355^2)*AIR_DENSITY_SLG_FT3*TARGET_DRAG_AREA_FT2*0.5</f>
        <v/>
      </c>
      <c r="J355" s="2">
        <f>if(H355=0, ,(2*F355)/(AIR_DENSITY_SLG_FT3*(H355)^2))</f>
        <v/>
      </c>
      <c r="K355" s="2">
        <f>J355/NOM_SA_FT2</f>
        <v/>
      </c>
    </row>
    <row r="356">
      <c r="A356" t="n">
        <v>35395</v>
      </c>
      <c r="B356" s="2" t="n">
        <v>0.6422306602864083</v>
      </c>
      <c r="C356" s="2" t="n">
        <v>0.61420696287695</v>
      </c>
      <c r="D356" s="2">
        <f>B356/ANEMOMETER_FACTOR</f>
        <v/>
      </c>
      <c r="E356" s="2">
        <f>C356/LOAD_CELL_FACTOR</f>
        <v/>
      </c>
      <c r="F356" s="2">
        <f>AVERAGE(E353:E359)</f>
        <v/>
      </c>
      <c r="G356" s="2">
        <f>AVERAGE(D356:D356)</f>
        <v/>
      </c>
      <c r="H356" s="2">
        <f>G356/0.3048</f>
        <v/>
      </c>
      <c r="I356" s="2">
        <f>(H356^2)*AIR_DENSITY_SLG_FT3*TARGET_DRAG_AREA_FT2*0.5</f>
        <v/>
      </c>
      <c r="J356" s="2">
        <f>if(H356=0, ,(2*F356)/(AIR_DENSITY_SLG_FT3*(H356)^2))</f>
        <v/>
      </c>
      <c r="K356" s="2">
        <f>J356/NOM_SA_FT2</f>
        <v/>
      </c>
    </row>
    <row r="357">
      <c r="A357" t="n">
        <v>35488</v>
      </c>
      <c r="B357" s="2" t="n">
        <v>0.6289142215558012</v>
      </c>
      <c r="C357" s="2" t="n">
        <v>0.7451834980737511</v>
      </c>
      <c r="D357" s="2">
        <f>B357/ANEMOMETER_FACTOR</f>
        <v/>
      </c>
      <c r="E357" s="2">
        <f>C357/LOAD_CELL_FACTOR</f>
        <v/>
      </c>
      <c r="F357" s="2">
        <f>AVERAGE(E354:E360)</f>
        <v/>
      </c>
      <c r="G357" s="2">
        <f>AVERAGE(D357:D357)</f>
        <v/>
      </c>
      <c r="H357" s="2">
        <f>G357/0.3048</f>
        <v/>
      </c>
      <c r="I357" s="2">
        <f>(H357^2)*AIR_DENSITY_SLG_FT3*TARGET_DRAG_AREA_FT2*0.5</f>
        <v/>
      </c>
      <c r="J357" s="2">
        <f>if(H357=0, ,(2*F357)/(AIR_DENSITY_SLG_FT3*(H357)^2))</f>
        <v/>
      </c>
      <c r="K357" s="2">
        <f>J357/NOM_SA_FT2</f>
        <v/>
      </c>
    </row>
    <row r="358">
      <c r="A358" t="n">
        <v>35598</v>
      </c>
      <c r="B358" s="2" t="n">
        <v>0.6422306602864083</v>
      </c>
      <c r="C358" s="2" t="n">
        <v>0.3085950477826715</v>
      </c>
      <c r="D358" s="2">
        <f>B358/ANEMOMETER_FACTOR</f>
        <v/>
      </c>
      <c r="E358" s="2">
        <f>C358/LOAD_CELL_FACTOR</f>
        <v/>
      </c>
      <c r="F358" s="2">
        <f>AVERAGE(E355:E361)</f>
        <v/>
      </c>
      <c r="G358" s="2">
        <f>AVERAGE(D358:D358)</f>
        <v/>
      </c>
      <c r="H358" s="2">
        <f>G358/0.3048</f>
        <v/>
      </c>
      <c r="I358" s="2">
        <f>(H358^2)*AIR_DENSITY_SLG_FT3*TARGET_DRAG_AREA_FT2*0.5</f>
        <v/>
      </c>
      <c r="J358" s="2">
        <f>if(H358=0, ,(2*F358)/(AIR_DENSITY_SLG_FT3*(H358)^2))</f>
        <v/>
      </c>
      <c r="K358" s="2">
        <f>J358/NOM_SA_FT2</f>
        <v/>
      </c>
    </row>
    <row r="359">
      <c r="A359" t="n">
        <v>35692</v>
      </c>
      <c r="B359" s="2" t="n">
        <v>0.7354457317135061</v>
      </c>
      <c r="C359" s="2" t="n">
        <v>0.3959127377575582</v>
      </c>
      <c r="D359" s="2">
        <f>B359/ANEMOMETER_FACTOR</f>
        <v/>
      </c>
      <c r="E359" s="2">
        <f>C359/LOAD_CELL_FACTOR</f>
        <v/>
      </c>
      <c r="F359" s="2">
        <f>AVERAGE(E356:E362)</f>
        <v/>
      </c>
      <c r="G359" s="2">
        <f>AVERAGE(D359:D359)</f>
        <v/>
      </c>
      <c r="H359" s="2">
        <f>G359/0.3048</f>
        <v/>
      </c>
      <c r="I359" s="2">
        <f>(H359^2)*AIR_DENSITY_SLG_FT3*TARGET_DRAG_AREA_FT2*0.5</f>
        <v/>
      </c>
      <c r="J359" s="2">
        <f>if(H359=0, ,(2*F359)/(AIR_DENSITY_SLG_FT3*(H359)^2))</f>
        <v/>
      </c>
      <c r="K359" s="2">
        <f>J359/NOM_SA_FT2</f>
        <v/>
      </c>
    </row>
    <row r="360">
      <c r="A360" t="n">
        <v>35802</v>
      </c>
      <c r="B360" s="2" t="n">
        <v>0.6688635377811014</v>
      </c>
      <c r="C360" s="2" t="n">
        <v>0.2649362028108184</v>
      </c>
      <c r="D360" s="2">
        <f>B360/ANEMOMETER_FACTOR</f>
        <v/>
      </c>
      <c r="E360" s="2">
        <f>C360/LOAD_CELL_FACTOR</f>
        <v/>
      </c>
      <c r="F360" s="2">
        <f>AVERAGE(E357:E363)</f>
        <v/>
      </c>
      <c r="G360" s="2">
        <f>AVERAGE(D360:D360)</f>
        <v/>
      </c>
      <c r="H360" s="2">
        <f>G360/0.3048</f>
        <v/>
      </c>
      <c r="I360" s="2">
        <f>(H360^2)*AIR_DENSITY_SLG_FT3*TARGET_DRAG_AREA_FT2*0.5</f>
        <v/>
      </c>
      <c r="J360" s="2">
        <f>if(H360=0, ,(2*F360)/(AIR_DENSITY_SLG_FT3*(H360)^2))</f>
        <v/>
      </c>
      <c r="K360" s="2">
        <f>J360/NOM_SA_FT2</f>
        <v/>
      </c>
    </row>
    <row r="361">
      <c r="A361" t="n">
        <v>35894</v>
      </c>
      <c r="B361" s="2" t="n">
        <v>0.6555470990281727</v>
      </c>
      <c r="C361" s="2" t="n">
        <v>0.5705481178322263</v>
      </c>
      <c r="D361" s="2">
        <f>B361/ANEMOMETER_FACTOR</f>
        <v/>
      </c>
      <c r="E361" s="2">
        <f>C361/LOAD_CELL_FACTOR</f>
        <v/>
      </c>
      <c r="F361" s="2">
        <f>AVERAGE(E358:E364)</f>
        <v/>
      </c>
      <c r="G361" s="2">
        <f>AVERAGE(D361:D361)</f>
        <v/>
      </c>
      <c r="H361" s="2">
        <f>G361/0.3048</f>
        <v/>
      </c>
      <c r="I361" s="2">
        <f>(H361^2)*AIR_DENSITY_SLG_FT3*TARGET_DRAG_AREA_FT2*0.5</f>
        <v/>
      </c>
      <c r="J361" s="2">
        <f>if(H361=0, ,(2*F361)/(AIR_DENSITY_SLG_FT3*(H361)^2))</f>
        <v/>
      </c>
      <c r="K361" s="2">
        <f>J361/NOM_SA_FT2</f>
        <v/>
      </c>
    </row>
    <row r="362">
      <c r="A362" t="n">
        <v>35988</v>
      </c>
      <c r="B362" s="2" t="n">
        <v>0.6289142215558012</v>
      </c>
      <c r="C362" s="2" t="n">
        <v>0.1339596679575559</v>
      </c>
      <c r="D362" s="2">
        <f>B362/ANEMOMETER_FACTOR</f>
        <v/>
      </c>
      <c r="E362" s="2">
        <f>C362/LOAD_CELL_FACTOR</f>
        <v/>
      </c>
      <c r="F362" s="2">
        <f>AVERAGE(E359:E365)</f>
        <v/>
      </c>
      <c r="G362" s="2">
        <f>AVERAGE(D362:D362)</f>
        <v/>
      </c>
      <c r="H362" s="2">
        <f>G362/0.3048</f>
        <v/>
      </c>
      <c r="I362" s="2">
        <f>(H362^2)*AIR_DENSITY_SLG_FT3*TARGET_DRAG_AREA_FT2*0.5</f>
        <v/>
      </c>
      <c r="J362" s="2">
        <f>if(H362=0, ,(2*F362)/(AIR_DENSITY_SLG_FT3*(H362)^2))</f>
        <v/>
      </c>
      <c r="K362" s="2">
        <f>J362/NOM_SA_FT2</f>
        <v/>
      </c>
    </row>
    <row r="363">
      <c r="A363" t="n">
        <v>36098</v>
      </c>
      <c r="B363" s="2" t="n">
        <v>0.475775176953487</v>
      </c>
      <c r="C363" s="2" t="n">
        <v>0.2649362028108184</v>
      </c>
      <c r="D363" s="2">
        <f>B363/ANEMOMETER_FACTOR</f>
        <v/>
      </c>
      <c r="E363" s="2">
        <f>C363/LOAD_CELL_FACTOR</f>
        <v/>
      </c>
      <c r="F363" s="2">
        <f>AVERAGE(E360:E366)</f>
        <v/>
      </c>
      <c r="G363" s="2">
        <f>AVERAGE(D363:D363)</f>
        <v/>
      </c>
      <c r="H363" s="2">
        <f>G363/0.3048</f>
        <v/>
      </c>
      <c r="I363" s="2">
        <f>(H363^2)*AIR_DENSITY_SLG_FT3*TARGET_DRAG_AREA_FT2*0.5</f>
        <v/>
      </c>
      <c r="J363" s="2">
        <f>if(H363=0, ,(2*F363)/(AIR_DENSITY_SLG_FT3*(H363)^2))</f>
        <v/>
      </c>
      <c r="K363" s="2">
        <f>J363/NOM_SA_FT2</f>
        <v/>
      </c>
    </row>
    <row r="364">
      <c r="A364" t="n">
        <v>36194</v>
      </c>
      <c r="B364" s="2" t="n">
        <v>0.4691169576562331</v>
      </c>
      <c r="C364" s="2" t="n">
        <v>-0.4772641601265546</v>
      </c>
      <c r="D364" s="2">
        <f>B364/ANEMOMETER_FACTOR</f>
        <v/>
      </c>
      <c r="E364" s="2">
        <f>C364/LOAD_CELL_FACTOR</f>
        <v/>
      </c>
      <c r="F364" s="2">
        <f>AVERAGE(E361:E367)</f>
        <v/>
      </c>
      <c r="G364" s="2">
        <f>AVERAGE(D364:D364)</f>
        <v/>
      </c>
      <c r="H364" s="2">
        <f>G364/0.3048</f>
        <v/>
      </c>
      <c r="I364" s="2">
        <f>(H364^2)*AIR_DENSITY_SLG_FT3*TARGET_DRAG_AREA_FT2*0.5</f>
        <v/>
      </c>
      <c r="J364" s="2">
        <f>if(H364=0, ,(2*F364)/(AIR_DENSITY_SLG_FT3*(H364)^2))</f>
        <v/>
      </c>
      <c r="K364" s="2">
        <f>J364/NOM_SA_FT2</f>
        <v/>
      </c>
    </row>
    <row r="365">
      <c r="A365" t="n">
        <v>36289</v>
      </c>
      <c r="B365" s="2" t="n">
        <v>0.5290409314312026</v>
      </c>
      <c r="C365" s="2" t="n">
        <v>0.2212773578493534</v>
      </c>
      <c r="D365" s="2">
        <f>B365/ANEMOMETER_FACTOR</f>
        <v/>
      </c>
      <c r="E365" s="2">
        <f>C365/LOAD_CELL_FACTOR</f>
        <v/>
      </c>
      <c r="F365" s="2">
        <f>AVERAGE(E362:E368)</f>
        <v/>
      </c>
      <c r="G365" s="2">
        <f>AVERAGE(D365:D365)</f>
        <v/>
      </c>
      <c r="H365" s="2">
        <f>G365/0.3048</f>
        <v/>
      </c>
      <c r="I365" s="2">
        <f>(H365^2)*AIR_DENSITY_SLG_FT3*TARGET_DRAG_AREA_FT2*0.5</f>
        <v/>
      </c>
      <c r="J365" s="2">
        <f>if(H365=0, ,(2*F365)/(AIR_DENSITY_SLG_FT3*(H365)^2))</f>
        <v/>
      </c>
      <c r="K365" s="2">
        <f>J365/NOM_SA_FT2</f>
        <v/>
      </c>
    </row>
    <row r="366">
      <c r="A366" t="n">
        <v>36398</v>
      </c>
      <c r="B366" s="2" t="n">
        <v>0.4624587383617413</v>
      </c>
      <c r="C366" s="2" t="n">
        <v>0.4832304277740569</v>
      </c>
      <c r="D366" s="2">
        <f>B366/ANEMOMETER_FACTOR</f>
        <v/>
      </c>
      <c r="E366" s="2">
        <f>C366/LOAD_CELL_FACTOR</f>
        <v/>
      </c>
      <c r="F366" s="2">
        <f>AVERAGE(E363:E369)</f>
        <v/>
      </c>
      <c r="G366" s="2">
        <f>AVERAGE(D366:D366)</f>
        <v/>
      </c>
      <c r="H366" s="2">
        <f>G366/0.3048</f>
        <v/>
      </c>
      <c r="I366" s="2">
        <f>(H366^2)*AIR_DENSITY_SLG_FT3*TARGET_DRAG_AREA_FT2*0.5</f>
        <v/>
      </c>
      <c r="J366" s="2">
        <f>if(H366=0, ,(2*F366)/(AIR_DENSITY_SLG_FT3*(H366)^2))</f>
        <v/>
      </c>
      <c r="K366" s="2">
        <f>J366/NOM_SA_FT2</f>
        <v/>
      </c>
    </row>
    <row r="367">
      <c r="A367" t="n">
        <v>36491</v>
      </c>
      <c r="B367" s="2" t="n">
        <v>0.4824333962535103</v>
      </c>
      <c r="C367" s="2" t="n">
        <v>-0.5209230049123863</v>
      </c>
      <c r="D367" s="2">
        <f>B367/ANEMOMETER_FACTOR</f>
        <v/>
      </c>
      <c r="E367" s="2">
        <f>C367/LOAD_CELL_FACTOR</f>
        <v/>
      </c>
      <c r="F367" s="2">
        <f>AVERAGE(E364:E370)</f>
        <v/>
      </c>
      <c r="G367" s="2">
        <f>AVERAGE(D367:D367)</f>
        <v/>
      </c>
      <c r="H367" s="2">
        <f>G367/0.3048</f>
        <v/>
      </c>
      <c r="I367" s="2">
        <f>(H367^2)*AIR_DENSITY_SLG_FT3*TARGET_DRAG_AREA_FT2*0.5</f>
        <v/>
      </c>
      <c r="J367" s="2">
        <f>if(H367=0, ,(2*F367)/(AIR_DENSITY_SLG_FT3*(H367)^2))</f>
        <v/>
      </c>
      <c r="K367" s="2">
        <f>J367/NOM_SA_FT2</f>
        <v/>
      </c>
    </row>
    <row r="368">
      <c r="A368" t="n">
        <v>36601</v>
      </c>
      <c r="B368" s="2" t="n">
        <v>0.4691169576562331</v>
      </c>
      <c r="C368" s="2" t="n">
        <v>-0.6955583839530104</v>
      </c>
      <c r="D368" s="2">
        <f>B368/ANEMOMETER_FACTOR</f>
        <v/>
      </c>
      <c r="E368" s="2">
        <f>C368/LOAD_CELL_FACTOR</f>
        <v/>
      </c>
      <c r="F368" s="2">
        <f>AVERAGE(E365:E371)</f>
        <v/>
      </c>
      <c r="G368" s="2">
        <f>AVERAGE(D368:D368)</f>
        <v/>
      </c>
      <c r="H368" s="2">
        <f>G368/0.3048</f>
        <v/>
      </c>
      <c r="I368" s="2">
        <f>(H368^2)*AIR_DENSITY_SLG_FT3*TARGET_DRAG_AREA_FT2*0.5</f>
        <v/>
      </c>
      <c r="J368" s="2">
        <f>if(H368=0, ,(2*F368)/(AIR_DENSITY_SLG_FT3*(H368)^2))</f>
        <v/>
      </c>
      <c r="K368" s="2">
        <f>J368/NOM_SA_FT2</f>
        <v/>
      </c>
    </row>
    <row r="369">
      <c r="A369" t="n">
        <v>36695</v>
      </c>
      <c r="B369" s="2" t="n">
        <v>0.4691169576562331</v>
      </c>
      <c r="C369" s="2" t="n">
        <v>0.2649362028108184</v>
      </c>
      <c r="D369" s="2">
        <f>B369/ANEMOMETER_FACTOR</f>
        <v/>
      </c>
      <c r="E369" s="2">
        <f>C369/LOAD_CELL_FACTOR</f>
        <v/>
      </c>
      <c r="F369" s="2">
        <f>AVERAGE(E366:E372)</f>
        <v/>
      </c>
      <c r="G369" s="2">
        <f>AVERAGE(D369:D369)</f>
        <v/>
      </c>
      <c r="H369" s="2">
        <f>G369/0.3048</f>
        <v/>
      </c>
      <c r="I369" s="2">
        <f>(H369^2)*AIR_DENSITY_SLG_FT3*TARGET_DRAG_AREA_FT2*0.5</f>
        <v/>
      </c>
      <c r="J369" s="2">
        <f>if(H369=0, ,(2*F369)/(AIR_DENSITY_SLG_FT3*(H369)^2))</f>
        <v/>
      </c>
      <c r="K369" s="2">
        <f>J369/NOM_SA_FT2</f>
        <v/>
      </c>
    </row>
    <row r="370">
      <c r="A370" t="n">
        <v>36789</v>
      </c>
      <c r="B370" s="2" t="n">
        <v>0.4890916155562977</v>
      </c>
      <c r="C370" s="2" t="n">
        <v>0.3522538927649155</v>
      </c>
      <c r="D370" s="2">
        <f>B370/ANEMOMETER_FACTOR</f>
        <v/>
      </c>
      <c r="E370" s="2">
        <f>C370/LOAD_CELL_FACTOR</f>
        <v/>
      </c>
      <c r="F370" s="2">
        <f>AVERAGE(E367:E373)</f>
        <v/>
      </c>
      <c r="G370" s="2">
        <f>AVERAGE(D370:D370)</f>
        <v/>
      </c>
      <c r="H370" s="2">
        <f>G370/0.3048</f>
        <v/>
      </c>
      <c r="I370" s="2">
        <f>(H370^2)*AIR_DENSITY_SLG_FT3*TARGET_DRAG_AREA_FT2*0.5</f>
        <v/>
      </c>
      <c r="J370" s="2">
        <f>if(H370=0, ,(2*F370)/(AIR_DENSITY_SLG_FT3*(H370)^2))</f>
        <v/>
      </c>
      <c r="K370" s="2">
        <f>J370/NOM_SA_FT2</f>
        <v/>
      </c>
    </row>
    <row r="371">
      <c r="A371" t="n">
        <v>36898</v>
      </c>
      <c r="B371" s="2" t="n">
        <v>0.4691169576562331</v>
      </c>
      <c r="C371" s="2" t="n">
        <v>0.2649362028108184</v>
      </c>
      <c r="D371" s="2">
        <f>B371/ANEMOMETER_FACTOR</f>
        <v/>
      </c>
      <c r="E371" s="2">
        <f>C371/LOAD_CELL_FACTOR</f>
        <v/>
      </c>
      <c r="F371" s="2">
        <f>AVERAGE(E368:E374)</f>
        <v/>
      </c>
      <c r="G371" s="2">
        <f>AVERAGE(D371:D371)</f>
        <v/>
      </c>
      <c r="H371" s="2">
        <f>G371/0.3048</f>
        <v/>
      </c>
      <c r="I371" s="2">
        <f>(H371^2)*AIR_DENSITY_SLG_FT3*TARGET_DRAG_AREA_FT2*0.5</f>
        <v/>
      </c>
      <c r="J371" s="2">
        <f>if(H371=0, ,(2*F371)/(AIR_DENSITY_SLG_FT3*(H371)^2))</f>
        <v/>
      </c>
      <c r="K371" s="2">
        <f>J371/NOM_SA_FT2</f>
        <v/>
      </c>
    </row>
    <row r="372">
      <c r="A372" t="n">
        <v>36993</v>
      </c>
      <c r="B372" s="2" t="n">
        <v>0.5756484667448216</v>
      </c>
      <c r="C372" s="2" t="n">
        <v>0.3959127377575582</v>
      </c>
      <c r="D372" s="2">
        <f>B372/ANEMOMETER_FACTOR</f>
        <v/>
      </c>
      <c r="E372" s="2">
        <f>C372/LOAD_CELL_FACTOR</f>
        <v/>
      </c>
      <c r="F372" s="2">
        <f>AVERAGE(E369:E375)</f>
        <v/>
      </c>
      <c r="G372" s="2">
        <f>AVERAGE(D372:D372)</f>
        <v/>
      </c>
      <c r="H372" s="2">
        <f>G372/0.3048</f>
        <v/>
      </c>
      <c r="I372" s="2">
        <f>(H372^2)*AIR_DENSITY_SLG_FT3*TARGET_DRAG_AREA_FT2*0.5</f>
        <v/>
      </c>
      <c r="J372" s="2">
        <f>if(H372=0, ,(2*F372)/(AIR_DENSITY_SLG_FT3*(H372)^2))</f>
        <v/>
      </c>
      <c r="K372" s="2">
        <f>J372/NOM_SA_FT2</f>
        <v/>
      </c>
    </row>
    <row r="373">
      <c r="A373" t="n">
        <v>37089</v>
      </c>
      <c r="B373" s="2" t="n">
        <v>0.4824333962535103</v>
      </c>
      <c r="C373" s="2" t="n">
        <v>-0.8265349181258017</v>
      </c>
      <c r="D373" s="2">
        <f>B373/ANEMOMETER_FACTOR</f>
        <v/>
      </c>
      <c r="E373" s="2">
        <f>C373/LOAD_CELL_FACTOR</f>
        <v/>
      </c>
      <c r="F373" s="2">
        <f>AVERAGE(E370:E376)</f>
        <v/>
      </c>
      <c r="G373" s="2">
        <f>AVERAGE(D373:D373)</f>
        <v/>
      </c>
      <c r="H373" s="2">
        <f>G373/0.3048</f>
        <v/>
      </c>
      <c r="I373" s="2">
        <f>(H373^2)*AIR_DENSITY_SLG_FT3*TARGET_DRAG_AREA_FT2*0.5</f>
        <v/>
      </c>
      <c r="J373" s="2">
        <f>if(H373=0, ,(2*F373)/(AIR_DENSITY_SLG_FT3*(H373)^2))</f>
        <v/>
      </c>
      <c r="K373" s="2">
        <f>J373/NOM_SA_FT2</f>
        <v/>
      </c>
    </row>
    <row r="374">
      <c r="A374" t="n">
        <v>37199</v>
      </c>
      <c r="B374" s="2" t="n">
        <v>0.475775176953487</v>
      </c>
      <c r="C374" s="2" t="n">
        <v>0.1339596679575559</v>
      </c>
      <c r="D374" s="2">
        <f>B374/ANEMOMETER_FACTOR</f>
        <v/>
      </c>
      <c r="E374" s="2">
        <f>C374/LOAD_CELL_FACTOR</f>
        <v/>
      </c>
      <c r="F374" s="2">
        <f>AVERAGE(E371:E377)</f>
        <v/>
      </c>
      <c r="G374" s="2">
        <f>AVERAGE(D374:D374)</f>
        <v/>
      </c>
      <c r="H374" s="2">
        <f>G374/0.3048</f>
        <v/>
      </c>
      <c r="I374" s="2">
        <f>(H374^2)*AIR_DENSITY_SLG_FT3*TARGET_DRAG_AREA_FT2*0.5</f>
        <v/>
      </c>
      <c r="J374" s="2">
        <f>if(H374=0, ,(2*F374)/(AIR_DENSITY_SLG_FT3*(H374)^2))</f>
        <v/>
      </c>
      <c r="K374" s="2">
        <f>J374/NOM_SA_FT2</f>
        <v/>
      </c>
    </row>
    <row r="375">
      <c r="A375" t="n">
        <v>37293</v>
      </c>
      <c r="B375" s="2" t="n">
        <v>0.4824333962535103</v>
      </c>
      <c r="C375" s="2" t="n">
        <v>0.3085950477826715</v>
      </c>
      <c r="D375" s="2">
        <f>B375/ANEMOMETER_FACTOR</f>
        <v/>
      </c>
      <c r="E375" s="2">
        <f>C375/LOAD_CELL_FACTOR</f>
        <v/>
      </c>
      <c r="F375" s="2">
        <f>AVERAGE(E372:E378)</f>
        <v/>
      </c>
      <c r="G375" s="2">
        <f>AVERAGE(D375:D375)</f>
        <v/>
      </c>
      <c r="H375" s="2">
        <f>G375/0.3048</f>
        <v/>
      </c>
      <c r="I375" s="2">
        <f>(H375^2)*AIR_DENSITY_SLG_FT3*TARGET_DRAG_AREA_FT2*0.5</f>
        <v/>
      </c>
      <c r="J375" s="2">
        <f>if(H375=0, ,(2*F375)/(AIR_DENSITY_SLG_FT3*(H375)^2))</f>
        <v/>
      </c>
      <c r="K375" s="2">
        <f>J375/NOM_SA_FT2</f>
        <v/>
      </c>
    </row>
    <row r="376">
      <c r="A376" t="n">
        <v>37389</v>
      </c>
      <c r="B376" s="2" t="n">
        <v>0.475775176953487</v>
      </c>
      <c r="C376" s="2" t="n">
        <v>-0.6518995392082467</v>
      </c>
      <c r="D376" s="2">
        <f>B376/ANEMOMETER_FACTOR</f>
        <v/>
      </c>
      <c r="E376" s="2">
        <f>C376/LOAD_CELL_FACTOR</f>
        <v/>
      </c>
      <c r="F376" s="2">
        <f>AVERAGE(E373:E379)</f>
        <v/>
      </c>
      <c r="G376" s="2">
        <f>AVERAGE(D376:D376)</f>
        <v/>
      </c>
      <c r="H376" s="2">
        <f>G376/0.3048</f>
        <v/>
      </c>
      <c r="I376" s="2">
        <f>(H376^2)*AIR_DENSITY_SLG_FT3*TARGET_DRAG_AREA_FT2*0.5</f>
        <v/>
      </c>
      <c r="J376" s="2">
        <f>if(H376=0, ,(2*F376)/(AIR_DENSITY_SLG_FT3*(H376)^2))</f>
        <v/>
      </c>
      <c r="K376" s="2">
        <f>J376/NOM_SA_FT2</f>
        <v/>
      </c>
    </row>
    <row r="377">
      <c r="A377" t="n">
        <v>37497</v>
      </c>
      <c r="B377" s="2" t="n">
        <v>0.509066273481281</v>
      </c>
      <c r="C377" s="2" t="n">
        <v>0.2212773578493534</v>
      </c>
      <c r="D377" s="2">
        <f>B377/ANEMOMETER_FACTOR</f>
        <v/>
      </c>
      <c r="E377" s="2">
        <f>C377/LOAD_CELL_FACTOR</f>
        <v/>
      </c>
      <c r="F377" s="2">
        <f>AVERAGE(E374:E380)</f>
        <v/>
      </c>
      <c r="G377" s="2">
        <f>AVERAGE(D377:D377)</f>
        <v/>
      </c>
      <c r="H377" s="2">
        <f>G377/0.3048</f>
        <v/>
      </c>
      <c r="I377" s="2">
        <f>(H377^2)*AIR_DENSITY_SLG_FT3*TARGET_DRAG_AREA_FT2*0.5</f>
        <v/>
      </c>
      <c r="J377" s="2">
        <f>if(H377=0, ,(2*F377)/(AIR_DENSITY_SLG_FT3*(H377)^2))</f>
        <v/>
      </c>
      <c r="K377" s="2">
        <f>J377/NOM_SA_FT2</f>
        <v/>
      </c>
    </row>
    <row r="378">
      <c r="A378" t="n">
        <v>37592</v>
      </c>
      <c r="B378" s="2" t="n">
        <v>0.5556738087366071</v>
      </c>
      <c r="C378" s="2" t="n">
        <v>0.4832304277740569</v>
      </c>
      <c r="D378" s="2">
        <f>B378/ANEMOMETER_FACTOR</f>
        <v/>
      </c>
      <c r="E378" s="2">
        <f>C378/LOAD_CELL_FACTOR</f>
        <v/>
      </c>
      <c r="F378" s="2">
        <f>AVERAGE(E375:E381)</f>
        <v/>
      </c>
      <c r="G378" s="2">
        <f>AVERAGE(D378:D378)</f>
        <v/>
      </c>
      <c r="H378" s="2">
        <f>G378/0.3048</f>
        <v/>
      </c>
      <c r="I378" s="2">
        <f>(H378^2)*AIR_DENSITY_SLG_FT3*TARGET_DRAG_AREA_FT2*0.5</f>
        <v/>
      </c>
      <c r="J378" s="2">
        <f>if(H378=0, ,(2*F378)/(AIR_DENSITY_SLG_FT3*(H378)^2))</f>
        <v/>
      </c>
      <c r="K378" s="2">
        <f>J378/NOM_SA_FT2</f>
        <v/>
      </c>
    </row>
    <row r="379">
      <c r="A379" t="n">
        <v>37702</v>
      </c>
      <c r="B379" s="2" t="n">
        <v>0.4824333962535103</v>
      </c>
      <c r="C379" s="2" t="n">
        <v>0.04664197810722914</v>
      </c>
      <c r="D379" s="2">
        <f>B379/ANEMOMETER_FACTOR</f>
        <v/>
      </c>
      <c r="E379" s="2">
        <f>C379/LOAD_CELL_FACTOR</f>
        <v/>
      </c>
      <c r="F379" s="2">
        <f>AVERAGE(E376:E382)</f>
        <v/>
      </c>
      <c r="G379" s="2">
        <f>AVERAGE(D379:D379)</f>
        <v/>
      </c>
      <c r="H379" s="2">
        <f>G379/0.3048</f>
        <v/>
      </c>
      <c r="I379" s="2">
        <f>(H379^2)*AIR_DENSITY_SLG_FT3*TARGET_DRAG_AREA_FT2*0.5</f>
        <v/>
      </c>
      <c r="J379" s="2">
        <f>if(H379=0, ,(2*F379)/(AIR_DENSITY_SLG_FT3*(H379)^2))</f>
        <v/>
      </c>
      <c r="K379" s="2">
        <f>J379/NOM_SA_FT2</f>
        <v/>
      </c>
    </row>
    <row r="380">
      <c r="A380" t="n">
        <v>37795</v>
      </c>
      <c r="B380" s="2" t="n">
        <v>0.4824333962535103</v>
      </c>
      <c r="C380" s="2" t="n">
        <v>-0.5209230049123863</v>
      </c>
      <c r="D380" s="2">
        <f>B380/ANEMOMETER_FACTOR</f>
        <v/>
      </c>
      <c r="E380" s="2">
        <f>C380/LOAD_CELL_FACTOR</f>
        <v/>
      </c>
      <c r="F380" s="2">
        <f>AVERAGE(E377:E383)</f>
        <v/>
      </c>
      <c r="G380" s="2">
        <f>AVERAGE(D380:D380)</f>
        <v/>
      </c>
      <c r="H380" s="2">
        <f>G380/0.3048</f>
        <v/>
      </c>
      <c r="I380" s="2">
        <f>(H380^2)*AIR_DENSITY_SLG_FT3*TARGET_DRAG_AREA_FT2*0.5</f>
        <v/>
      </c>
      <c r="J380" s="2">
        <f>if(H380=0, ,(2*F380)/(AIR_DENSITY_SLG_FT3*(H380)^2))</f>
        <v/>
      </c>
      <c r="K380" s="2">
        <f>J380/NOM_SA_FT2</f>
        <v/>
      </c>
    </row>
    <row r="381">
      <c r="A381" t="n">
        <v>37889</v>
      </c>
      <c r="B381" s="2" t="n">
        <v>0.4424840804948573</v>
      </c>
      <c r="C381" s="2" t="n">
        <v>-0.4336053153304387</v>
      </c>
      <c r="D381" s="2">
        <f>B381/ANEMOMETER_FACTOR</f>
        <v/>
      </c>
      <c r="E381" s="2">
        <f>C381/LOAD_CELL_FACTOR</f>
        <v/>
      </c>
      <c r="F381" s="2">
        <f>AVERAGE(E378:E384)</f>
        <v/>
      </c>
      <c r="G381" s="2">
        <f>AVERAGE(D381:D381)</f>
        <v/>
      </c>
      <c r="H381" s="2">
        <f>G381/0.3048</f>
        <v/>
      </c>
      <c r="I381" s="2">
        <f>(H381^2)*AIR_DENSITY_SLG_FT3*TARGET_DRAG_AREA_FT2*0.5</f>
        <v/>
      </c>
      <c r="J381" s="2">
        <f>if(H381=0, ,(2*F381)/(AIR_DENSITY_SLG_FT3*(H381)^2))</f>
        <v/>
      </c>
      <c r="K381" s="2">
        <f>J381/NOM_SA_FT2</f>
        <v/>
      </c>
    </row>
    <row r="382">
      <c r="A382" t="n">
        <v>38000</v>
      </c>
      <c r="B382" s="2" t="n">
        <v>0.4824333962535103</v>
      </c>
      <c r="C382" s="2" t="n">
        <v>0.002983133197602683</v>
      </c>
      <c r="D382" s="2">
        <f>B382/ANEMOMETER_FACTOR</f>
        <v/>
      </c>
      <c r="E382" s="2">
        <f>C382/LOAD_CELL_FACTOR</f>
        <v/>
      </c>
      <c r="F382" s="2">
        <f>AVERAGE(E379:E385)</f>
        <v/>
      </c>
      <c r="G382" s="2">
        <f>AVERAGE(D382:D382)</f>
        <v/>
      </c>
      <c r="H382" s="2">
        <f>G382/0.3048</f>
        <v/>
      </c>
      <c r="I382" s="2">
        <f>(H382^2)*AIR_DENSITY_SLG_FT3*TARGET_DRAG_AREA_FT2*0.5</f>
        <v/>
      </c>
      <c r="J382" s="2">
        <f>if(H382=0, ,(2*F382)/(AIR_DENSITY_SLG_FT3*(H382)^2))</f>
        <v/>
      </c>
      <c r="K382" s="2">
        <f>J382/NOM_SA_FT2</f>
        <v/>
      </c>
    </row>
    <row r="383">
      <c r="A383" t="n">
        <v>38093</v>
      </c>
      <c r="B383" s="2" t="n">
        <v>0.5356991507533913</v>
      </c>
      <c r="C383" s="2" t="n">
        <v>0.5705481178322263</v>
      </c>
      <c r="D383" s="2">
        <f>B383/ANEMOMETER_FACTOR</f>
        <v/>
      </c>
      <c r="E383" s="2">
        <f>C383/LOAD_CELL_FACTOR</f>
        <v/>
      </c>
      <c r="F383" s="2">
        <f>AVERAGE(E380:E386)</f>
        <v/>
      </c>
      <c r="G383" s="2">
        <f>AVERAGE(D383:D383)</f>
        <v/>
      </c>
      <c r="H383" s="2">
        <f>G383/0.3048</f>
        <v/>
      </c>
      <c r="I383" s="2">
        <f>(H383^2)*AIR_DENSITY_SLG_FT3*TARGET_DRAG_AREA_FT2*0.5</f>
        <v/>
      </c>
      <c r="J383" s="2">
        <f>if(H383=0, ,(2*F383)/(AIR_DENSITY_SLG_FT3*(H383)^2))</f>
        <v/>
      </c>
      <c r="K383" s="2">
        <f>J383/NOM_SA_FT2</f>
        <v/>
      </c>
    </row>
    <row r="384">
      <c r="A384" t="n">
        <v>38188</v>
      </c>
      <c r="B384" s="2" t="n">
        <v>0.5290409314312026</v>
      </c>
      <c r="C384" s="2" t="n">
        <v>0.04664197810722914</v>
      </c>
      <c r="D384" s="2">
        <f>B384/ANEMOMETER_FACTOR</f>
        <v/>
      </c>
      <c r="E384" s="2">
        <f>C384/LOAD_CELL_FACTOR</f>
        <v/>
      </c>
      <c r="F384" s="2">
        <f>AVERAGE(E381:E387)</f>
        <v/>
      </c>
      <c r="G384" s="2">
        <f>AVERAGE(D384:D384)</f>
        <v/>
      </c>
      <c r="H384" s="2">
        <f>G384/0.3048</f>
        <v/>
      </c>
      <c r="I384" s="2">
        <f>(H384^2)*AIR_DENSITY_SLG_FT3*TARGET_DRAG_AREA_FT2*0.5</f>
        <v/>
      </c>
      <c r="J384" s="2">
        <f>if(H384=0, ,(2*F384)/(AIR_DENSITY_SLG_FT3*(H384)^2))</f>
        <v/>
      </c>
      <c r="K384" s="2">
        <f>J384/NOM_SA_FT2</f>
        <v/>
      </c>
    </row>
    <row r="385">
      <c r="A385" t="n">
        <v>38300</v>
      </c>
      <c r="B385" s="2" t="n">
        <v>0.5756484667448216</v>
      </c>
      <c r="C385" s="2" t="n">
        <v>0.4395715827606033</v>
      </c>
      <c r="D385" s="2">
        <f>B385/ANEMOMETER_FACTOR</f>
        <v/>
      </c>
      <c r="E385" s="2">
        <f>C385/LOAD_CELL_FACTOR</f>
        <v/>
      </c>
      <c r="F385" s="2">
        <f>AVERAGE(E382:E388)</f>
        <v/>
      </c>
      <c r="G385" s="2">
        <f>AVERAGE(D385:D385)</f>
        <v/>
      </c>
      <c r="H385" s="2">
        <f>G385/0.3048</f>
        <v/>
      </c>
      <c r="I385" s="2">
        <f>(H385^2)*AIR_DENSITY_SLG_FT3*TARGET_DRAG_AREA_FT2*0.5</f>
        <v/>
      </c>
      <c r="J385" s="2">
        <f>if(H385=0, ,(2*F385)/(AIR_DENSITY_SLG_FT3*(H385)^2))</f>
        <v/>
      </c>
      <c r="K385" s="2">
        <f>J385/NOM_SA_FT2</f>
        <v/>
      </c>
    </row>
    <row r="386">
      <c r="A386" t="n">
        <v>38393</v>
      </c>
      <c r="B386" s="2" t="n">
        <v>0.4824333962535103</v>
      </c>
      <c r="C386" s="2" t="n">
        <v>-0.3899464705240328</v>
      </c>
      <c r="D386" s="2">
        <f>B386/ANEMOMETER_FACTOR</f>
        <v/>
      </c>
      <c r="E386" s="2">
        <f>C386/LOAD_CELL_FACTOR</f>
        <v/>
      </c>
      <c r="F386" s="2">
        <f>AVERAGE(E383:E389)</f>
        <v/>
      </c>
      <c r="G386" s="2">
        <f>AVERAGE(D386:D386)</f>
        <v/>
      </c>
      <c r="H386" s="2">
        <f>G386/0.3048</f>
        <v/>
      </c>
      <c r="I386" s="2">
        <f>(H386^2)*AIR_DENSITY_SLG_FT3*TARGET_DRAG_AREA_FT2*0.5</f>
        <v/>
      </c>
      <c r="J386" s="2">
        <f>if(H386=0, ,(2*F386)/(AIR_DENSITY_SLG_FT3*(H386)^2))</f>
        <v/>
      </c>
      <c r="K386" s="2">
        <f>J386/NOM_SA_FT2</f>
        <v/>
      </c>
    </row>
    <row r="387">
      <c r="A387" t="n">
        <v>38489</v>
      </c>
      <c r="B387" s="2" t="n">
        <v>0.4890916155562977</v>
      </c>
      <c r="C387" s="2" t="n">
        <v>-1.088487986195231</v>
      </c>
      <c r="D387" s="2">
        <f>B387/ANEMOMETER_FACTOR</f>
        <v/>
      </c>
      <c r="E387" s="2">
        <f>C387/LOAD_CELL_FACTOR</f>
        <v/>
      </c>
      <c r="F387" s="2">
        <f>AVERAGE(E384:E390)</f>
        <v/>
      </c>
      <c r="G387" s="2">
        <f>AVERAGE(D387:D387)</f>
        <v/>
      </c>
      <c r="H387" s="2">
        <f>G387/0.3048</f>
        <v/>
      </c>
      <c r="I387" s="2">
        <f>(H387^2)*AIR_DENSITY_SLG_FT3*TARGET_DRAG_AREA_FT2*0.5</f>
        <v/>
      </c>
      <c r="J387" s="2">
        <f>if(H387=0, ,(2*F387)/(AIR_DENSITY_SLG_FT3*(H387)^2))</f>
        <v/>
      </c>
      <c r="K387" s="2">
        <f>J387/NOM_SA_FT2</f>
        <v/>
      </c>
    </row>
    <row r="388">
      <c r="A388" t="n">
        <v>38599</v>
      </c>
      <c r="B388" s="2" t="n">
        <v>0.4890916155562977</v>
      </c>
      <c r="C388" s="2" t="n">
        <v>-0.215311091195411</v>
      </c>
      <c r="D388" s="2">
        <f>B388/ANEMOMETER_FACTOR</f>
        <v/>
      </c>
      <c r="E388" s="2">
        <f>C388/LOAD_CELL_FACTOR</f>
        <v/>
      </c>
      <c r="F388" s="2">
        <f>AVERAGE(E385:E391)</f>
        <v/>
      </c>
      <c r="G388" s="2">
        <f>AVERAGE(D388:D388)</f>
        <v/>
      </c>
      <c r="H388" s="2">
        <f>G388/0.3048</f>
        <v/>
      </c>
      <c r="I388" s="2">
        <f>(H388^2)*AIR_DENSITY_SLG_FT3*TARGET_DRAG_AREA_FT2*0.5</f>
        <v/>
      </c>
      <c r="J388" s="2">
        <f>if(H388=0, ,(2*F388)/(AIR_DENSITY_SLG_FT3*(H388)^2))</f>
        <v/>
      </c>
      <c r="K388" s="2">
        <f>J388/NOM_SA_FT2</f>
        <v/>
      </c>
    </row>
    <row r="389">
      <c r="A389" t="n">
        <v>38693</v>
      </c>
      <c r="B389" s="2" t="n">
        <v>0.4824333962535103</v>
      </c>
      <c r="C389" s="2" t="n">
        <v>-0.1716522463374686</v>
      </c>
      <c r="D389" s="2">
        <f>B389/ANEMOMETER_FACTOR</f>
        <v/>
      </c>
      <c r="E389" s="2">
        <f>C389/LOAD_CELL_FACTOR</f>
        <v/>
      </c>
      <c r="F389" s="2">
        <f>AVERAGE(E386:E392)</f>
        <v/>
      </c>
      <c r="G389" s="2">
        <f>AVERAGE(D389:D389)</f>
        <v/>
      </c>
      <c r="H389" s="2">
        <f>G389/0.3048</f>
        <v/>
      </c>
      <c r="I389" s="2">
        <f>(H389^2)*AIR_DENSITY_SLG_FT3*TARGET_DRAG_AREA_FT2*0.5</f>
        <v/>
      </c>
      <c r="J389" s="2">
        <f>if(H389=0, ,(2*F389)/(AIR_DENSITY_SLG_FT3*(H389)^2))</f>
        <v/>
      </c>
      <c r="K389" s="2">
        <f>J389/NOM_SA_FT2</f>
        <v/>
      </c>
    </row>
    <row r="390">
      <c r="A390" t="n">
        <v>38788</v>
      </c>
      <c r="B390" s="2" t="n">
        <v>0.4824333962535103</v>
      </c>
      <c r="C390" s="2" t="n">
        <v>0.4832304277740569</v>
      </c>
      <c r="D390" s="2">
        <f>B390/ANEMOMETER_FACTOR</f>
        <v/>
      </c>
      <c r="E390" s="2">
        <f>C390/LOAD_CELL_FACTOR</f>
        <v/>
      </c>
      <c r="F390" s="2">
        <f>AVERAGE(E387:E393)</f>
        <v/>
      </c>
      <c r="G390" s="2">
        <f>AVERAGE(D390:D390)</f>
        <v/>
      </c>
      <c r="H390" s="2">
        <f>G390/0.3048</f>
        <v/>
      </c>
      <c r="I390" s="2">
        <f>(H390^2)*AIR_DENSITY_SLG_FT3*TARGET_DRAG_AREA_FT2*0.5</f>
        <v/>
      </c>
      <c r="J390" s="2">
        <f>if(H390=0, ,(2*F390)/(AIR_DENSITY_SLG_FT3*(H390)^2))</f>
        <v/>
      </c>
      <c r="K390" s="2">
        <f>J390/NOM_SA_FT2</f>
        <v/>
      </c>
    </row>
    <row r="391">
      <c r="A391" t="n">
        <v>38898</v>
      </c>
      <c r="B391" s="2" t="n">
        <v>0.6821799765452052</v>
      </c>
      <c r="C391" s="2" t="n">
        <v>0.7888423431602511</v>
      </c>
      <c r="D391" s="2">
        <f>B391/ANEMOMETER_FACTOR</f>
        <v/>
      </c>
      <c r="E391" s="2">
        <f>C391/LOAD_CELL_FACTOR</f>
        <v/>
      </c>
      <c r="F391" s="2">
        <f>AVERAGE(E388:E394)</f>
        <v/>
      </c>
      <c r="G391" s="2">
        <f>AVERAGE(D391:D391)</f>
        <v/>
      </c>
      <c r="H391" s="2">
        <f>G391/0.3048</f>
        <v/>
      </c>
      <c r="I391" s="2">
        <f>(H391^2)*AIR_DENSITY_SLG_FT3*TARGET_DRAG_AREA_FT2*0.5</f>
        <v/>
      </c>
      <c r="J391" s="2">
        <f>if(H391=0, ,(2*F391)/(AIR_DENSITY_SLG_FT3*(H391)^2))</f>
        <v/>
      </c>
      <c r="K391" s="2">
        <f>J391/NOM_SA_FT2</f>
        <v/>
      </c>
    </row>
    <row r="392">
      <c r="A392" t="n">
        <v>38991</v>
      </c>
      <c r="B392" s="2" t="n">
        <v>0.5756484667448216</v>
      </c>
      <c r="C392" s="2" t="n">
        <v>-0.1279934014692037</v>
      </c>
      <c r="D392" s="2">
        <f>B392/ANEMOMETER_FACTOR</f>
        <v/>
      </c>
      <c r="E392" s="2">
        <f>C392/LOAD_CELL_FACTOR</f>
        <v/>
      </c>
      <c r="F392" s="2">
        <f>AVERAGE(E389:E395)</f>
        <v/>
      </c>
      <c r="G392" s="2">
        <f>AVERAGE(D392:D392)</f>
        <v/>
      </c>
      <c r="H392" s="2">
        <f>G392/0.3048</f>
        <v/>
      </c>
      <c r="I392" s="2">
        <f>(H392^2)*AIR_DENSITY_SLG_FT3*TARGET_DRAG_AREA_FT2*0.5</f>
        <v/>
      </c>
      <c r="J392" s="2">
        <f>if(H392=0, ,(2*F392)/(AIR_DENSITY_SLG_FT3*(H392)^2))</f>
        <v/>
      </c>
      <c r="K392" s="2">
        <f>J392/NOM_SA_FT2</f>
        <v/>
      </c>
    </row>
    <row r="393">
      <c r="A393" t="n">
        <v>39102</v>
      </c>
      <c r="B393" s="2" t="n">
        <v>0.5756484667448216</v>
      </c>
      <c r="C393" s="2" t="n">
        <v>0.3522538927649155</v>
      </c>
      <c r="D393" s="2">
        <f>B393/ANEMOMETER_FACTOR</f>
        <v/>
      </c>
      <c r="E393" s="2">
        <f>C393/LOAD_CELL_FACTOR</f>
        <v/>
      </c>
      <c r="F393" s="2">
        <f>AVERAGE(E390:E396)</f>
        <v/>
      </c>
      <c r="G393" s="2">
        <f>AVERAGE(D393:D393)</f>
        <v/>
      </c>
      <c r="H393" s="2">
        <f>G393/0.3048</f>
        <v/>
      </c>
      <c r="I393" s="2">
        <f>(H393^2)*AIR_DENSITY_SLG_FT3*TARGET_DRAG_AREA_FT2*0.5</f>
        <v/>
      </c>
      <c r="J393" s="2">
        <f>if(H393=0, ,(2*F393)/(AIR_DENSITY_SLG_FT3*(H393)^2))</f>
        <v/>
      </c>
      <c r="K393" s="2">
        <f>J393/NOM_SA_FT2</f>
        <v/>
      </c>
    </row>
    <row r="394">
      <c r="A394" t="n">
        <v>39197</v>
      </c>
      <c r="B394" s="2" t="n">
        <v>0.562332028069898</v>
      </c>
      <c r="C394" s="2" t="n">
        <v>-0.3462876257073368</v>
      </c>
      <c r="D394" s="2">
        <f>B394/ANEMOMETER_FACTOR</f>
        <v/>
      </c>
      <c r="E394" s="2">
        <f>C394/LOAD_CELL_FACTOR</f>
        <v/>
      </c>
      <c r="F394" s="2">
        <f>AVERAGE(E391:E397)</f>
        <v/>
      </c>
      <c r="G394" s="2">
        <f>AVERAGE(D394:D394)</f>
        <v/>
      </c>
      <c r="H394" s="2">
        <f>G394/0.3048</f>
        <v/>
      </c>
      <c r="I394" s="2">
        <f>(H394^2)*AIR_DENSITY_SLG_FT3*TARGET_DRAG_AREA_FT2*0.5</f>
        <v/>
      </c>
      <c r="J394" s="2">
        <f>if(H394=0, ,(2*F394)/(AIR_DENSITY_SLG_FT3*(H394)^2))</f>
        <v/>
      </c>
      <c r="K394" s="2">
        <f>J394/NOM_SA_FT2</f>
        <v/>
      </c>
    </row>
    <row r="395">
      <c r="A395" t="n">
        <v>39291</v>
      </c>
      <c r="B395" s="2" t="n">
        <v>0.5490155894060909</v>
      </c>
      <c r="C395" s="2" t="n">
        <v>0.1339596679575559</v>
      </c>
      <c r="D395" s="2">
        <f>B395/ANEMOMETER_FACTOR</f>
        <v/>
      </c>
      <c r="E395" s="2">
        <f>C395/LOAD_CELL_FACTOR</f>
        <v/>
      </c>
      <c r="F395" s="2">
        <f>AVERAGE(E392:E398)</f>
        <v/>
      </c>
      <c r="G395" s="2">
        <f>AVERAGE(D395:D395)</f>
        <v/>
      </c>
      <c r="H395" s="2">
        <f>G395/0.3048</f>
        <v/>
      </c>
      <c r="I395" s="2">
        <f>(H395^2)*AIR_DENSITY_SLG_FT3*TARGET_DRAG_AREA_FT2*0.5</f>
        <v/>
      </c>
      <c r="J395" s="2">
        <f>if(H395=0, ,(2*F395)/(AIR_DENSITY_SLG_FT3*(H395)^2))</f>
        <v/>
      </c>
      <c r="K395" s="2">
        <f>J395/NOM_SA_FT2</f>
        <v/>
      </c>
    </row>
    <row r="396">
      <c r="A396" t="n">
        <v>39402</v>
      </c>
      <c r="B396" s="2" t="n">
        <v>0.5490155894060909</v>
      </c>
      <c r="C396" s="2" t="n">
        <v>-0.04067571170167295</v>
      </c>
      <c r="D396" s="2">
        <f>B396/ANEMOMETER_FACTOR</f>
        <v/>
      </c>
      <c r="E396" s="2">
        <f>C396/LOAD_CELL_FACTOR</f>
        <v/>
      </c>
      <c r="F396" s="2">
        <f>AVERAGE(E393:E399)</f>
        <v/>
      </c>
      <c r="G396" s="2">
        <f>AVERAGE(D396:D396)</f>
        <v/>
      </c>
      <c r="H396" s="2">
        <f>G396/0.3048</f>
        <v/>
      </c>
      <c r="I396" s="2">
        <f>(H396^2)*AIR_DENSITY_SLG_FT3*TARGET_DRAG_AREA_FT2*0.5</f>
        <v/>
      </c>
      <c r="J396" s="2">
        <f>if(H396=0, ,(2*F396)/(AIR_DENSITY_SLG_FT3*(H396)^2))</f>
        <v/>
      </c>
      <c r="K396" s="2">
        <f>J396/NOM_SA_FT2</f>
        <v/>
      </c>
    </row>
    <row r="397">
      <c r="A397" t="n">
        <v>39497</v>
      </c>
      <c r="B397" s="2" t="n">
        <v>0.5423573700783528</v>
      </c>
      <c r="C397" s="2" t="n">
        <v>-0.3026287808803336</v>
      </c>
      <c r="D397" s="2">
        <f>B397/ANEMOMETER_FACTOR</f>
        <v/>
      </c>
      <c r="E397" s="2">
        <f>C397/LOAD_CELL_FACTOR</f>
        <v/>
      </c>
      <c r="F397" s="2">
        <f>AVERAGE(E394:E400)</f>
        <v/>
      </c>
      <c r="G397" s="2">
        <f>AVERAGE(D397:D397)</f>
        <v/>
      </c>
      <c r="H397" s="2">
        <f>G397/0.3048</f>
        <v/>
      </c>
      <c r="I397" s="2">
        <f>(H397^2)*AIR_DENSITY_SLG_FT3*TARGET_DRAG_AREA_FT2*0.5</f>
        <v/>
      </c>
      <c r="J397" s="2">
        <f>if(H397=0, ,(2*F397)/(AIR_DENSITY_SLG_FT3*(H397)^2))</f>
        <v/>
      </c>
      <c r="K397" s="2">
        <f>J397/NOM_SA_FT2</f>
        <v/>
      </c>
    </row>
    <row r="398">
      <c r="A398" t="n">
        <v>39591</v>
      </c>
      <c r="B398" s="2" t="n">
        <v>0.6022813441280377</v>
      </c>
      <c r="C398" s="2" t="n">
        <v>0.4395715827606033</v>
      </c>
      <c r="D398" s="2">
        <f>B398/ANEMOMETER_FACTOR</f>
        <v/>
      </c>
      <c r="E398" s="2">
        <f>C398/LOAD_CELL_FACTOR</f>
        <v/>
      </c>
      <c r="F398" s="2">
        <f>AVERAGE(E395:E401)</f>
        <v/>
      </c>
      <c r="G398" s="2">
        <f>AVERAGE(D398:D398)</f>
        <v/>
      </c>
      <c r="H398" s="2">
        <f>G398/0.3048</f>
        <v/>
      </c>
      <c r="I398" s="2">
        <f>(H398^2)*AIR_DENSITY_SLG_FT3*TARGET_DRAG_AREA_FT2*0.5</f>
        <v/>
      </c>
      <c r="J398" s="2">
        <f>if(H398=0, ,(2*F398)/(AIR_DENSITY_SLG_FT3*(H398)^2))</f>
        <v/>
      </c>
      <c r="K398" s="2">
        <f>J398/NOM_SA_FT2</f>
        <v/>
      </c>
    </row>
    <row r="399">
      <c r="A399" t="n">
        <v>39702</v>
      </c>
      <c r="B399" s="2" t="n">
        <v>0.5490155894060909</v>
      </c>
      <c r="C399" s="2" t="n">
        <v>0.7451834980737511</v>
      </c>
      <c r="D399" s="2">
        <f>B399/ANEMOMETER_FACTOR</f>
        <v/>
      </c>
      <c r="E399" s="2">
        <f>C399/LOAD_CELL_FACTOR</f>
        <v/>
      </c>
      <c r="F399" s="2">
        <f>AVERAGE(E396:E402)</f>
        <v/>
      </c>
      <c r="G399" s="2">
        <f>AVERAGE(D399:D399)</f>
        <v/>
      </c>
      <c r="H399" s="2">
        <f>G399/0.3048</f>
        <v/>
      </c>
      <c r="I399" s="2">
        <f>(H399^2)*AIR_DENSITY_SLG_FT3*TARGET_DRAG_AREA_FT2*0.5</f>
        <v/>
      </c>
      <c r="J399" s="2">
        <f>if(H399=0, ,(2*F399)/(AIR_DENSITY_SLG_FT3*(H399)^2))</f>
        <v/>
      </c>
      <c r="K399" s="2">
        <f>J399/NOM_SA_FT2</f>
        <v/>
      </c>
    </row>
    <row r="400">
      <c r="A400" t="n">
        <v>39795</v>
      </c>
      <c r="B400" s="2" t="n">
        <v>0.5223827121117885</v>
      </c>
      <c r="C400" s="2" t="n">
        <v>0.1776185128982704</v>
      </c>
      <c r="D400" s="2">
        <f>B400/ANEMOMETER_FACTOR</f>
        <v/>
      </c>
      <c r="E400" s="2">
        <f>C400/LOAD_CELL_FACTOR</f>
        <v/>
      </c>
      <c r="F400" s="2">
        <f>AVERAGE(E397:E403)</f>
        <v/>
      </c>
      <c r="G400" s="2">
        <f>AVERAGE(D400:D400)</f>
        <v/>
      </c>
      <c r="H400" s="2">
        <f>G400/0.3048</f>
        <v/>
      </c>
      <c r="I400" s="2">
        <f>(H400^2)*AIR_DENSITY_SLG_FT3*TARGET_DRAG_AREA_FT2*0.5</f>
        <v/>
      </c>
      <c r="J400" s="2">
        <f>if(H400=0, ,(2*F400)/(AIR_DENSITY_SLG_FT3*(H400)^2))</f>
        <v/>
      </c>
      <c r="K400" s="2">
        <f>J400/NOM_SA_FT2</f>
        <v/>
      </c>
    </row>
    <row r="401">
      <c r="A401" t="n">
        <v>39889</v>
      </c>
      <c r="B401" s="2" t="n">
        <v>0.5889649054308652</v>
      </c>
      <c r="C401" s="2" t="n">
        <v>0.1339596679575559</v>
      </c>
      <c r="D401" s="2">
        <f>B401/ANEMOMETER_FACTOR</f>
        <v/>
      </c>
      <c r="E401" s="2">
        <f>C401/LOAD_CELL_FACTOR</f>
        <v/>
      </c>
      <c r="F401" s="2">
        <f>AVERAGE(E398:E404)</f>
        <v/>
      </c>
      <c r="G401" s="2">
        <f>AVERAGE(D401:D401)</f>
        <v/>
      </c>
      <c r="H401" s="2">
        <f>G401/0.3048</f>
        <v/>
      </c>
      <c r="I401" s="2">
        <f>(H401^2)*AIR_DENSITY_SLG_FT3*TARGET_DRAG_AREA_FT2*0.5</f>
        <v/>
      </c>
      <c r="J401" s="2">
        <f>if(H401=0, ,(2*F401)/(AIR_DENSITY_SLG_FT3*(H401)^2))</f>
        <v/>
      </c>
      <c r="K401" s="2">
        <f>J401/NOM_SA_FT2</f>
        <v/>
      </c>
    </row>
    <row r="402">
      <c r="A402" t="n">
        <v>39998</v>
      </c>
      <c r="B402" s="2" t="n">
        <v>0.5423573700783528</v>
      </c>
      <c r="C402" s="2" t="n">
        <v>0.7015246529977048</v>
      </c>
      <c r="D402" s="2">
        <f>B402/ANEMOMETER_FACTOR</f>
        <v/>
      </c>
      <c r="E402" s="2">
        <f>C402/LOAD_CELL_FACTOR</f>
        <v/>
      </c>
      <c r="F402" s="2">
        <f>AVERAGE(E399:E405)</f>
        <v/>
      </c>
      <c r="G402" s="2">
        <f>AVERAGE(D402:D402)</f>
        <v/>
      </c>
      <c r="H402" s="2">
        <f>G402/0.3048</f>
        <v/>
      </c>
      <c r="I402" s="2">
        <f>(H402^2)*AIR_DENSITY_SLG_FT3*TARGET_DRAG_AREA_FT2*0.5</f>
        <v/>
      </c>
      <c r="J402" s="2">
        <f>if(H402=0, ,(2*F402)/(AIR_DENSITY_SLG_FT3*(H402)^2))</f>
        <v/>
      </c>
      <c r="K402" s="2">
        <f>J402/NOM_SA_FT2</f>
        <v/>
      </c>
    </row>
    <row r="403">
      <c r="A403" t="n">
        <v>40091</v>
      </c>
      <c r="B403" s="2" t="n">
        <v>0.3958765455687541</v>
      </c>
      <c r="C403" s="2" t="n">
        <v>-0.5209230049123863</v>
      </c>
      <c r="D403" s="2">
        <f>B403/ANEMOMETER_FACTOR</f>
        <v/>
      </c>
      <c r="E403" s="2">
        <f>C403/LOAD_CELL_FACTOR</f>
        <v/>
      </c>
      <c r="F403" s="2">
        <f>AVERAGE(E400:E406)</f>
        <v/>
      </c>
      <c r="G403" s="2">
        <f>AVERAGE(D403:D403)</f>
        <v/>
      </c>
      <c r="H403" s="2">
        <f>G403/0.3048</f>
        <v/>
      </c>
      <c r="I403" s="2">
        <f>(H403^2)*AIR_DENSITY_SLG_FT3*TARGET_DRAG_AREA_FT2*0.5</f>
        <v/>
      </c>
      <c r="J403" s="2">
        <f>if(H403=0, ,(2*F403)/(AIR_DENSITY_SLG_FT3*(H403)^2))</f>
        <v/>
      </c>
      <c r="K403" s="2">
        <f>J403/NOM_SA_FT2</f>
        <v/>
      </c>
    </row>
    <row r="404">
      <c r="A404" t="n">
        <v>40200</v>
      </c>
      <c r="B404" s="2" t="n">
        <v>0.449142299781057</v>
      </c>
      <c r="C404" s="2" t="n">
        <v>-0.04067571170167295</v>
      </c>
      <c r="D404" s="2">
        <f>B404/ANEMOMETER_FACTOR</f>
        <v/>
      </c>
      <c r="E404" s="2">
        <f>C404/LOAD_CELL_FACTOR</f>
        <v/>
      </c>
      <c r="F404" s="2">
        <f>AVERAGE(E401:E407)</f>
        <v/>
      </c>
      <c r="G404" s="2">
        <f>AVERAGE(D404:D404)</f>
        <v/>
      </c>
      <c r="H404" s="2">
        <f>G404/0.3048</f>
        <v/>
      </c>
      <c r="I404" s="2">
        <f>(H404^2)*AIR_DENSITY_SLG_FT3*TARGET_DRAG_AREA_FT2*0.5</f>
        <v/>
      </c>
      <c r="J404" s="2">
        <f>if(H404=0, ,(2*F404)/(AIR_DENSITY_SLG_FT3*(H404)^2))</f>
        <v/>
      </c>
      <c r="K404" s="2">
        <f>J404/NOM_SA_FT2</f>
        <v/>
      </c>
    </row>
    <row r="405">
      <c r="A405" t="n">
        <v>40294</v>
      </c>
      <c r="B405" s="2" t="n">
        <v>0.3825601070432505</v>
      </c>
      <c r="C405" s="2" t="n">
        <v>-0.1279934014692037</v>
      </c>
      <c r="D405" s="2">
        <f>B405/ANEMOMETER_FACTOR</f>
        <v/>
      </c>
      <c r="E405" s="2">
        <f>C405/LOAD_CELL_FACTOR</f>
        <v/>
      </c>
      <c r="F405" s="2">
        <f>AVERAGE(E402:E408)</f>
        <v/>
      </c>
      <c r="G405" s="2">
        <f>AVERAGE(D405:D405)</f>
        <v/>
      </c>
      <c r="H405" s="2">
        <f>G405/0.3048</f>
        <v/>
      </c>
      <c r="I405" s="2">
        <f>(H405^2)*AIR_DENSITY_SLG_FT3*TARGET_DRAG_AREA_FT2*0.5</f>
        <v/>
      </c>
      <c r="J405" s="2">
        <f>if(H405=0, ,(2*F405)/(AIR_DENSITY_SLG_FT3*(H405)^2))</f>
        <v/>
      </c>
      <c r="K405" s="2">
        <f>J405/NOM_SA_FT2</f>
        <v/>
      </c>
    </row>
    <row r="406">
      <c r="A406" t="n">
        <v>40389</v>
      </c>
      <c r="B406" s="2" t="n">
        <v>0.3825601070432505</v>
      </c>
      <c r="C406" s="2" t="n">
        <v>0.1776185128982704</v>
      </c>
      <c r="D406" s="2">
        <f>B406/ANEMOMETER_FACTOR</f>
        <v/>
      </c>
      <c r="E406" s="2">
        <f>C406/LOAD_CELL_FACTOR</f>
        <v/>
      </c>
      <c r="F406" s="2">
        <f>AVERAGE(E403:E409)</f>
        <v/>
      </c>
      <c r="G406" s="2">
        <f>AVERAGE(D406:D406)</f>
        <v/>
      </c>
      <c r="H406" s="2">
        <f>G406/0.3048</f>
        <v/>
      </c>
      <c r="I406" s="2">
        <f>(H406^2)*AIR_DENSITY_SLG_FT3*TARGET_DRAG_AREA_FT2*0.5</f>
        <v/>
      </c>
      <c r="J406" s="2">
        <f>if(H406=0, ,(2*F406)/(AIR_DENSITY_SLG_FT3*(H406)^2))</f>
        <v/>
      </c>
      <c r="K406" s="2">
        <f>J406/NOM_SA_FT2</f>
        <v/>
      </c>
    </row>
    <row r="407">
      <c r="A407" t="n">
        <v>40500</v>
      </c>
      <c r="B407" s="2" t="n">
        <v>0.3759018877846323</v>
      </c>
      <c r="C407" s="2" t="n">
        <v>0.657865807932108</v>
      </c>
      <c r="D407" s="2">
        <f>B407/ANEMOMETER_FACTOR</f>
        <v/>
      </c>
      <c r="E407" s="2">
        <f>C407/LOAD_CELL_FACTOR</f>
        <v/>
      </c>
      <c r="F407" s="2">
        <f>AVERAGE(E404:E410)</f>
        <v/>
      </c>
      <c r="G407" s="2">
        <f>AVERAGE(D407:D407)</f>
        <v/>
      </c>
      <c r="H407" s="2">
        <f>G407/0.3048</f>
        <v/>
      </c>
      <c r="I407" s="2">
        <f>(H407^2)*AIR_DENSITY_SLG_FT3*TARGET_DRAG_AREA_FT2*0.5</f>
        <v/>
      </c>
      <c r="J407" s="2">
        <f>if(H407=0, ,(2*F407)/(AIR_DENSITY_SLG_FT3*(H407)^2))</f>
        <v/>
      </c>
      <c r="K407" s="2">
        <f>J407/NOM_SA_FT2</f>
        <v/>
      </c>
    </row>
    <row r="408">
      <c r="A408" t="n">
        <v>40593</v>
      </c>
      <c r="B408" s="2" t="n">
        <v>0.4091929841052782</v>
      </c>
      <c r="C408" s="2" t="n">
        <v>0.1776185128982704</v>
      </c>
      <c r="D408" s="2">
        <f>B408/ANEMOMETER_FACTOR</f>
        <v/>
      </c>
      <c r="E408" s="2">
        <f>C408/LOAD_CELL_FACTOR</f>
        <v/>
      </c>
      <c r="F408" s="2">
        <f>AVERAGE(E405:E411)</f>
        <v/>
      </c>
      <c r="G408" s="2">
        <f>AVERAGE(D408:D408)</f>
        <v/>
      </c>
      <c r="H408" s="2">
        <f>G408/0.3048</f>
        <v/>
      </c>
      <c r="I408" s="2">
        <f>(H408^2)*AIR_DENSITY_SLG_FT3*TARGET_DRAG_AREA_FT2*0.5</f>
        <v/>
      </c>
      <c r="J408" s="2">
        <f>if(H408=0, ,(2*F408)/(AIR_DENSITY_SLG_FT3*(H408)^2))</f>
        <v/>
      </c>
      <c r="K408" s="2">
        <f>J408/NOM_SA_FT2</f>
        <v/>
      </c>
    </row>
    <row r="409">
      <c r="A409" t="n">
        <v>40689</v>
      </c>
      <c r="B409" s="2" t="n">
        <v>0.3825601070432505</v>
      </c>
      <c r="C409" s="2" t="n">
        <v>0.7015246529977048</v>
      </c>
      <c r="D409" s="2">
        <f>B409/ANEMOMETER_FACTOR</f>
        <v/>
      </c>
      <c r="E409" s="2">
        <f>C409/LOAD_CELL_FACTOR</f>
        <v/>
      </c>
      <c r="F409" s="2">
        <f>AVERAGE(E406:E412)</f>
        <v/>
      </c>
      <c r="G409" s="2">
        <f>AVERAGE(D409:D409)</f>
        <v/>
      </c>
      <c r="H409" s="2">
        <f>G409/0.3048</f>
        <v/>
      </c>
      <c r="I409" s="2">
        <f>(H409^2)*AIR_DENSITY_SLG_FT3*TARGET_DRAG_AREA_FT2*0.5</f>
        <v/>
      </c>
      <c r="J409" s="2">
        <f>if(H409=0, ,(2*F409)/(AIR_DENSITY_SLG_FT3*(H409)^2))</f>
        <v/>
      </c>
      <c r="K409" s="2">
        <f>J409/NOM_SA_FT2</f>
        <v/>
      </c>
    </row>
    <row r="410">
      <c r="A410" t="n">
        <v>40799</v>
      </c>
      <c r="B410" s="2" t="n">
        <v>0.3692436685287621</v>
      </c>
      <c r="C410" s="2" t="n">
        <v>0.2649362028108184</v>
      </c>
      <c r="D410" s="2">
        <f>B410/ANEMOMETER_FACTOR</f>
        <v/>
      </c>
      <c r="E410" s="2">
        <f>C410/LOAD_CELL_FACTOR</f>
        <v/>
      </c>
      <c r="F410" s="2">
        <f>AVERAGE(E407:E413)</f>
        <v/>
      </c>
      <c r="G410" s="2">
        <f>AVERAGE(D410:D410)</f>
        <v/>
      </c>
      <c r="H410" s="2">
        <f>G410/0.3048</f>
        <v/>
      </c>
      <c r="I410" s="2">
        <f>(H410^2)*AIR_DENSITY_SLG_FT3*TARGET_DRAG_AREA_FT2*0.5</f>
        <v/>
      </c>
      <c r="J410" s="2">
        <f>if(H410=0, ,(2*F410)/(AIR_DENSITY_SLG_FT3*(H410)^2))</f>
        <v/>
      </c>
      <c r="K410" s="2">
        <f>J410/NOM_SA_FT2</f>
        <v/>
      </c>
    </row>
    <row r="411">
      <c r="A411" t="n">
        <v>40894</v>
      </c>
      <c r="B411" s="2" t="n">
        <v>0.4624587383617413</v>
      </c>
      <c r="C411" s="2" t="n">
        <v>0.3522538927649155</v>
      </c>
      <c r="D411" s="2">
        <f>B411/ANEMOMETER_FACTOR</f>
        <v/>
      </c>
      <c r="E411" s="2">
        <f>C411/LOAD_CELL_FACTOR</f>
        <v/>
      </c>
      <c r="F411" s="2">
        <f>AVERAGE(E408:E414)</f>
        <v/>
      </c>
      <c r="G411" s="2">
        <f>AVERAGE(D411:D411)</f>
        <v/>
      </c>
      <c r="H411" s="2">
        <f>G411/0.3048</f>
        <v/>
      </c>
      <c r="I411" s="2">
        <f>(H411^2)*AIR_DENSITY_SLG_FT3*TARGET_DRAG_AREA_FT2*0.5</f>
        <v/>
      </c>
      <c r="J411" s="2">
        <f>if(H411=0, ,(2*F411)/(AIR_DENSITY_SLG_FT3*(H411)^2))</f>
        <v/>
      </c>
      <c r="K411" s="2">
        <f>J411/NOM_SA_FT2</f>
        <v/>
      </c>
    </row>
    <row r="412">
      <c r="A412" t="n">
        <v>40987</v>
      </c>
      <c r="B412" s="2" t="n">
        <v>0.3825601070432505</v>
      </c>
      <c r="C412" s="2" t="n">
        <v>-0.8701937628295919</v>
      </c>
      <c r="D412" s="2">
        <f>B412/ANEMOMETER_FACTOR</f>
        <v/>
      </c>
      <c r="E412" s="2">
        <f>C412/LOAD_CELL_FACTOR</f>
        <v/>
      </c>
      <c r="F412" s="2">
        <f>AVERAGE(E409:E415)</f>
        <v/>
      </c>
      <c r="G412" s="2">
        <f>AVERAGE(D412:D412)</f>
        <v/>
      </c>
      <c r="H412" s="2">
        <f>G412/0.3048</f>
        <v/>
      </c>
      <c r="I412" s="2">
        <f>(H412^2)*AIR_DENSITY_SLG_FT3*TARGET_DRAG_AREA_FT2*0.5</f>
        <v/>
      </c>
      <c r="J412" s="2">
        <f>if(H412=0, ,(2*F412)/(AIR_DENSITY_SLG_FT3*(H412)^2))</f>
        <v/>
      </c>
      <c r="K412" s="2">
        <f>J412/NOM_SA_FT2</f>
        <v/>
      </c>
    </row>
    <row r="413">
      <c r="A413" t="n">
        <v>41097</v>
      </c>
      <c r="B413" s="2" t="n">
        <v>0.3892183263046238</v>
      </c>
      <c r="C413" s="2" t="n">
        <v>0.4832304277740569</v>
      </c>
      <c r="D413" s="2">
        <f>B413/ANEMOMETER_FACTOR</f>
        <v/>
      </c>
      <c r="E413" s="2">
        <f>C413/LOAD_CELL_FACTOR</f>
        <v/>
      </c>
      <c r="F413" s="2">
        <f>AVERAGE(E410:E416)</f>
        <v/>
      </c>
      <c r="G413" s="2">
        <f>AVERAGE(D413:D413)</f>
        <v/>
      </c>
      <c r="H413" s="2">
        <f>G413/0.3048</f>
        <v/>
      </c>
      <c r="I413" s="2">
        <f>(H413^2)*AIR_DENSITY_SLG_FT3*TARGET_DRAG_AREA_FT2*0.5</f>
        <v/>
      </c>
      <c r="J413" s="2">
        <f>if(H413=0, ,(2*F413)/(AIR_DENSITY_SLG_FT3*(H413)^2))</f>
        <v/>
      </c>
      <c r="K413" s="2">
        <f>J413/NOM_SA_FT2</f>
        <v/>
      </c>
    </row>
    <row r="414">
      <c r="A414" t="n">
        <v>41193</v>
      </c>
      <c r="B414" s="2" t="n">
        <v>0.3825601070432505</v>
      </c>
      <c r="C414" s="2" t="n">
        <v>0.2212773578493534</v>
      </c>
      <c r="D414" s="2">
        <f>B414/ANEMOMETER_FACTOR</f>
        <v/>
      </c>
      <c r="E414" s="2">
        <f>C414/LOAD_CELL_FACTOR</f>
        <v/>
      </c>
      <c r="F414" s="2">
        <f>AVERAGE(E411:E417)</f>
        <v/>
      </c>
      <c r="G414" s="2">
        <f>AVERAGE(D414:D414)</f>
        <v/>
      </c>
      <c r="H414" s="2">
        <f>G414/0.3048</f>
        <v/>
      </c>
      <c r="I414" s="2">
        <f>(H414^2)*AIR_DENSITY_SLG_FT3*TARGET_DRAG_AREA_FT2*0.5</f>
        <v/>
      </c>
      <c r="J414" s="2">
        <f>if(H414=0, ,(2*F414)/(AIR_DENSITY_SLG_FT3*(H414)^2))</f>
        <v/>
      </c>
      <c r="K414" s="2">
        <f>J414/NOM_SA_FT2</f>
        <v/>
      </c>
    </row>
    <row r="415">
      <c r="A415" t="n">
        <v>41302</v>
      </c>
      <c r="B415" s="2" t="n">
        <v>0.4158512033776756</v>
      </c>
      <c r="C415" s="2" t="n">
        <v>0.4395715827606033</v>
      </c>
      <c r="D415" s="2">
        <f>B415/ANEMOMETER_FACTOR</f>
        <v/>
      </c>
      <c r="E415" s="2">
        <f>C415/LOAD_CELL_FACTOR</f>
        <v/>
      </c>
      <c r="F415" s="2">
        <f>AVERAGE(E412:E418)</f>
        <v/>
      </c>
      <c r="G415" s="2">
        <f>AVERAGE(D415:D415)</f>
        <v/>
      </c>
      <c r="H415" s="2">
        <f>G415/0.3048</f>
        <v/>
      </c>
      <c r="I415" s="2">
        <f>(H415^2)*AIR_DENSITY_SLG_FT3*TARGET_DRAG_AREA_FT2*0.5</f>
        <v/>
      </c>
      <c r="J415" s="2">
        <f>if(H415=0, ,(2*F415)/(AIR_DENSITY_SLG_FT3*(H415)^2))</f>
        <v/>
      </c>
      <c r="K415" s="2">
        <f>J415/NOM_SA_FT2</f>
        <v/>
      </c>
    </row>
    <row r="416">
      <c r="A416" t="n">
        <v>41397</v>
      </c>
      <c r="B416" s="2" t="n">
        <v>0.3825601070432505</v>
      </c>
      <c r="C416" s="2" t="n">
        <v>0.5268892727979333</v>
      </c>
      <c r="D416" s="2">
        <f>B416/ANEMOMETER_FACTOR</f>
        <v/>
      </c>
      <c r="E416" s="2">
        <f>C416/LOAD_CELL_FACTOR</f>
        <v/>
      </c>
      <c r="F416" s="2">
        <f>AVERAGE(E413:E419)</f>
        <v/>
      </c>
      <c r="G416" s="2">
        <f>AVERAGE(D416:D416)</f>
        <v/>
      </c>
      <c r="H416" s="2">
        <f>G416/0.3048</f>
        <v/>
      </c>
      <c r="I416" s="2">
        <f>(H416^2)*AIR_DENSITY_SLG_FT3*TARGET_DRAG_AREA_FT2*0.5</f>
        <v/>
      </c>
      <c r="J416" s="2">
        <f>if(H416=0, ,(2*F416)/(AIR_DENSITY_SLG_FT3*(H416)^2))</f>
        <v/>
      </c>
      <c r="K416" s="2">
        <f>J416/NOM_SA_FT2</f>
        <v/>
      </c>
    </row>
    <row r="417">
      <c r="A417" t="n">
        <v>41491</v>
      </c>
      <c r="B417" s="2" t="n">
        <v>0.4291676419307464</v>
      </c>
      <c r="C417" s="2" t="n">
        <v>0.002983133197602683</v>
      </c>
      <c r="D417" s="2">
        <f>B417/ANEMOMETER_FACTOR</f>
        <v/>
      </c>
      <c r="E417" s="2">
        <f>C417/LOAD_CELL_FACTOR</f>
        <v/>
      </c>
      <c r="F417" s="2">
        <f>AVERAGE(E414:E420)</f>
        <v/>
      </c>
      <c r="G417" s="2">
        <f>AVERAGE(D417:D417)</f>
        <v/>
      </c>
      <c r="H417" s="2">
        <f>G417/0.3048</f>
        <v/>
      </c>
      <c r="I417" s="2">
        <f>(H417^2)*AIR_DENSITY_SLG_FT3*TARGET_DRAG_AREA_FT2*0.5</f>
        <v/>
      </c>
      <c r="J417" s="2">
        <f>if(H417=0, ,(2*F417)/(AIR_DENSITY_SLG_FT3*(H417)^2))</f>
        <v/>
      </c>
      <c r="K417" s="2">
        <f>J417/NOM_SA_FT2</f>
        <v/>
      </c>
    </row>
    <row r="418">
      <c r="A418" t="n">
        <v>41601</v>
      </c>
      <c r="B418" s="2" t="n">
        <v>0.4091929841052782</v>
      </c>
      <c r="C418" s="2" t="n">
        <v>-0.08433455659060929</v>
      </c>
      <c r="D418" s="2">
        <f>B418/ANEMOMETER_FACTOR</f>
        <v/>
      </c>
      <c r="E418" s="2">
        <f>C418/LOAD_CELL_FACTOR</f>
        <v/>
      </c>
      <c r="F418" s="2">
        <f>AVERAGE(E415:E421)</f>
        <v/>
      </c>
      <c r="G418" s="2">
        <f>AVERAGE(D418:D418)</f>
        <v/>
      </c>
      <c r="H418" s="2">
        <f>G418/0.3048</f>
        <v/>
      </c>
      <c r="I418" s="2">
        <f>(H418^2)*AIR_DENSITY_SLG_FT3*TARGET_DRAG_AREA_FT2*0.5</f>
        <v/>
      </c>
      <c r="J418" s="2">
        <f>if(H418=0, ,(2*F418)/(AIR_DENSITY_SLG_FT3*(H418)^2))</f>
        <v/>
      </c>
      <c r="K418" s="2">
        <f>J418/NOM_SA_FT2</f>
        <v/>
      </c>
    </row>
    <row r="419">
      <c r="A419" t="n">
        <v>41696</v>
      </c>
      <c r="B419" s="2" t="n">
        <v>0.3559272300252818</v>
      </c>
      <c r="C419" s="2" t="n">
        <v>-0.6955583839530104</v>
      </c>
      <c r="D419" s="2">
        <f>B419/ANEMOMETER_FACTOR</f>
        <v/>
      </c>
      <c r="E419" s="2">
        <f>C419/LOAD_CELL_FACTOR</f>
        <v/>
      </c>
      <c r="F419" s="2">
        <f>AVERAGE(E416:E422)</f>
        <v/>
      </c>
      <c r="G419" s="2">
        <f>AVERAGE(D419:D419)</f>
        <v/>
      </c>
      <c r="H419" s="2">
        <f>G419/0.3048</f>
        <v/>
      </c>
      <c r="I419" s="2">
        <f>(H419^2)*AIR_DENSITY_SLG_FT3*TARGET_DRAG_AREA_FT2*0.5</f>
        <v/>
      </c>
      <c r="J419" s="2">
        <f>if(H419=0, ,(2*F419)/(AIR_DENSITY_SLG_FT3*(H419)^2))</f>
        <v/>
      </c>
      <c r="K419" s="2">
        <f>J419/NOM_SA_FT2</f>
        <v/>
      </c>
    </row>
    <row r="420">
      <c r="A420" t="n">
        <v>41790</v>
      </c>
      <c r="B420" s="2" t="n">
        <v>0.3759018877846323</v>
      </c>
      <c r="C420" s="2" t="n">
        <v>0.7015246529977048</v>
      </c>
      <c r="D420" s="2">
        <f>B420/ANEMOMETER_FACTOR</f>
        <v/>
      </c>
      <c r="E420" s="2">
        <f>C420/LOAD_CELL_FACTOR</f>
        <v/>
      </c>
      <c r="F420" s="2">
        <f>AVERAGE(E417:E423)</f>
        <v/>
      </c>
      <c r="G420" s="2">
        <f>AVERAGE(D420:D420)</f>
        <v/>
      </c>
      <c r="H420" s="2">
        <f>G420/0.3048</f>
        <v/>
      </c>
      <c r="I420" s="2">
        <f>(H420^2)*AIR_DENSITY_SLG_FT3*TARGET_DRAG_AREA_FT2*0.5</f>
        <v/>
      </c>
      <c r="J420" s="2">
        <f>if(H420=0, ,(2*F420)/(AIR_DENSITY_SLG_FT3*(H420)^2))</f>
        <v/>
      </c>
      <c r="K420" s="2">
        <f>J420/NOM_SA_FT2</f>
        <v/>
      </c>
    </row>
    <row r="421">
      <c r="A421" t="n">
        <v>41900</v>
      </c>
      <c r="B421" s="2" t="n">
        <v>0.4091929841052782</v>
      </c>
      <c r="C421" s="2" t="n">
        <v>0.04664197810722914</v>
      </c>
      <c r="D421" s="2">
        <f>B421/ANEMOMETER_FACTOR</f>
        <v/>
      </c>
      <c r="E421" s="2">
        <f>C421/LOAD_CELL_FACTOR</f>
        <v/>
      </c>
      <c r="F421" s="2">
        <f>AVERAGE(E418:E424)</f>
        <v/>
      </c>
      <c r="G421" s="2">
        <f>AVERAGE(D421:D421)</f>
        <v/>
      </c>
      <c r="H421" s="2">
        <f>G421/0.3048</f>
        <v/>
      </c>
      <c r="I421" s="2">
        <f>(H421^2)*AIR_DENSITY_SLG_FT3*TARGET_DRAG_AREA_FT2*0.5</f>
        <v/>
      </c>
      <c r="J421" s="2">
        <f>if(H421=0, ,(2*F421)/(AIR_DENSITY_SLG_FT3*(H421)^2))</f>
        <v/>
      </c>
      <c r="K421" s="2">
        <f>J421/NOM_SA_FT2</f>
        <v/>
      </c>
    </row>
    <row r="422">
      <c r="A422" t="n">
        <v>41993</v>
      </c>
      <c r="B422" s="2" t="n">
        <v>0.3759018877846323</v>
      </c>
      <c r="C422" s="2" t="n">
        <v>0.4832304277740569</v>
      </c>
      <c r="D422" s="2">
        <f>B422/ANEMOMETER_FACTOR</f>
        <v/>
      </c>
      <c r="E422" s="2">
        <f>C422/LOAD_CELL_FACTOR</f>
        <v/>
      </c>
      <c r="F422" s="2">
        <f>AVERAGE(E419:E425)</f>
        <v/>
      </c>
      <c r="G422" s="2">
        <f>AVERAGE(D422:D422)</f>
        <v/>
      </c>
      <c r="H422" s="2">
        <f>G422/0.3048</f>
        <v/>
      </c>
      <c r="I422" s="2">
        <f>(H422^2)*AIR_DENSITY_SLG_FT3*TARGET_DRAG_AREA_FT2*0.5</f>
        <v/>
      </c>
      <c r="J422" s="2">
        <f>if(H422=0, ,(2*F422)/(AIR_DENSITY_SLG_FT3*(H422)^2))</f>
        <v/>
      </c>
      <c r="K422" s="2">
        <f>J422/NOM_SA_FT2</f>
        <v/>
      </c>
    </row>
    <row r="423">
      <c r="A423" t="n">
        <v>42088</v>
      </c>
      <c r="B423" s="2" t="n">
        <v>0.4291676419307464</v>
      </c>
      <c r="C423" s="2" t="n">
        <v>0.3522538927649155</v>
      </c>
      <c r="D423" s="2">
        <f>B423/ANEMOMETER_FACTOR</f>
        <v/>
      </c>
      <c r="E423" s="2">
        <f>C423/LOAD_CELL_FACTOR</f>
        <v/>
      </c>
      <c r="F423" s="2">
        <f>AVERAGE(E420:E426)</f>
        <v/>
      </c>
      <c r="G423" s="2">
        <f>AVERAGE(D423:D423)</f>
        <v/>
      </c>
      <c r="H423" s="2">
        <f>G423/0.3048</f>
        <v/>
      </c>
      <c r="I423" s="2">
        <f>(H423^2)*AIR_DENSITY_SLG_FT3*TARGET_DRAG_AREA_FT2*0.5</f>
        <v/>
      </c>
      <c r="J423" s="2">
        <f>if(H423=0, ,(2*F423)/(AIR_DENSITY_SLG_FT3*(H423)^2))</f>
        <v/>
      </c>
      <c r="K423" s="2">
        <f>J423/NOM_SA_FT2</f>
        <v/>
      </c>
    </row>
    <row r="424">
      <c r="A424" t="n">
        <v>42197</v>
      </c>
      <c r="B424" s="2" t="n">
        <v>0.4291676419307464</v>
      </c>
      <c r="C424" s="2" t="n">
        <v>-0.7828760734117819</v>
      </c>
      <c r="D424" s="2">
        <f>B424/ANEMOMETER_FACTOR</f>
        <v/>
      </c>
      <c r="E424" s="2">
        <f>C424/LOAD_CELL_FACTOR</f>
        <v/>
      </c>
      <c r="F424" s="2">
        <f>AVERAGE(E421:E427)</f>
        <v/>
      </c>
      <c r="G424" s="2">
        <f>AVERAGE(D424:D424)</f>
        <v/>
      </c>
      <c r="H424" s="2">
        <f>G424/0.3048</f>
        <v/>
      </c>
      <c r="I424" s="2">
        <f>(H424^2)*AIR_DENSITY_SLG_FT3*TARGET_DRAG_AREA_FT2*0.5</f>
        <v/>
      </c>
      <c r="J424" s="2">
        <f>if(H424=0, ,(2*F424)/(AIR_DENSITY_SLG_FT3*(H424)^2))</f>
        <v/>
      </c>
      <c r="K424" s="2">
        <f>J424/NOM_SA_FT2</f>
        <v/>
      </c>
    </row>
    <row r="425">
      <c r="A425" t="n">
        <v>42291</v>
      </c>
      <c r="B425" s="2" t="n">
        <v>0.4091929841052782</v>
      </c>
      <c r="C425" s="2" t="n">
        <v>0.3085950477826715</v>
      </c>
      <c r="D425" s="2">
        <f>B425/ANEMOMETER_FACTOR</f>
        <v/>
      </c>
      <c r="E425" s="2">
        <f>C425/LOAD_CELL_FACTOR</f>
        <v/>
      </c>
      <c r="F425" s="2">
        <f>AVERAGE(E422:E428)</f>
        <v/>
      </c>
      <c r="G425" s="2">
        <f>AVERAGE(D425:D425)</f>
        <v/>
      </c>
      <c r="H425" s="2">
        <f>G425/0.3048</f>
        <v/>
      </c>
      <c r="I425" s="2">
        <f>(H425^2)*AIR_DENSITY_SLG_FT3*TARGET_DRAG_AREA_FT2*0.5</f>
        <v/>
      </c>
      <c r="J425" s="2">
        <f>if(H425=0, ,(2*F425)/(AIR_DENSITY_SLG_FT3*(H425)^2))</f>
        <v/>
      </c>
      <c r="K425" s="2">
        <f>J425/NOM_SA_FT2</f>
        <v/>
      </c>
    </row>
    <row r="426">
      <c r="A426" t="n">
        <v>42402</v>
      </c>
      <c r="B426" s="2" t="n">
        <v>0.5356991507533913</v>
      </c>
      <c r="C426" s="2" t="n">
        <v>0.3959127377575582</v>
      </c>
      <c r="D426" s="2">
        <f>B426/ANEMOMETER_FACTOR</f>
        <v/>
      </c>
      <c r="E426" s="2">
        <f>C426/LOAD_CELL_FACTOR</f>
        <v/>
      </c>
      <c r="F426" s="2">
        <f>AVERAGE(E423:E429)</f>
        <v/>
      </c>
      <c r="G426" s="2">
        <f>AVERAGE(D426:D426)</f>
        <v/>
      </c>
      <c r="H426" s="2">
        <f>G426/0.3048</f>
        <v/>
      </c>
      <c r="I426" s="2">
        <f>(H426^2)*AIR_DENSITY_SLG_FT3*TARGET_DRAG_AREA_FT2*0.5</f>
        <v/>
      </c>
      <c r="J426" s="2">
        <f>if(H426=0, ,(2*F426)/(AIR_DENSITY_SLG_FT3*(H426)^2))</f>
        <v/>
      </c>
      <c r="K426" s="2">
        <f>J426/NOM_SA_FT2</f>
        <v/>
      </c>
    </row>
    <row r="427">
      <c r="A427" t="n">
        <v>42497</v>
      </c>
      <c r="B427" s="2" t="n">
        <v>0.5423573700783528</v>
      </c>
      <c r="C427" s="2" t="n">
        <v>0.3522538927649155</v>
      </c>
      <c r="D427" s="2">
        <f>B427/ANEMOMETER_FACTOR</f>
        <v/>
      </c>
      <c r="E427" s="2">
        <f>C427/LOAD_CELL_FACTOR</f>
        <v/>
      </c>
      <c r="F427" s="2">
        <f>AVERAGE(E424:E430)</f>
        <v/>
      </c>
      <c r="G427" s="2">
        <f>AVERAGE(D427:D427)</f>
        <v/>
      </c>
      <c r="H427" s="2">
        <f>G427/0.3048</f>
        <v/>
      </c>
      <c r="I427" s="2">
        <f>(H427^2)*AIR_DENSITY_SLG_FT3*TARGET_DRAG_AREA_FT2*0.5</f>
        <v/>
      </c>
      <c r="J427" s="2">
        <f>if(H427=0, ,(2*F427)/(AIR_DENSITY_SLG_FT3*(H427)^2))</f>
        <v/>
      </c>
      <c r="K427" s="2">
        <f>J427/NOM_SA_FT2</f>
        <v/>
      </c>
    </row>
    <row r="428">
      <c r="A428" t="n">
        <v>42591</v>
      </c>
      <c r="B428" s="2" t="n">
        <v>0.5423573700783528</v>
      </c>
      <c r="C428" s="2" t="n">
        <v>0.4395715827606033</v>
      </c>
      <c r="D428" s="2">
        <f>B428/ANEMOMETER_FACTOR</f>
        <v/>
      </c>
      <c r="E428" s="2">
        <f>C428/LOAD_CELL_FACTOR</f>
        <v/>
      </c>
      <c r="F428" s="2">
        <f>AVERAGE(E425:E431)</f>
        <v/>
      </c>
      <c r="G428" s="2">
        <f>AVERAGE(D428:D428)</f>
        <v/>
      </c>
      <c r="H428" s="2">
        <f>G428/0.3048</f>
        <v/>
      </c>
      <c r="I428" s="2">
        <f>(H428^2)*AIR_DENSITY_SLG_FT3*TARGET_DRAG_AREA_FT2*0.5</f>
        <v/>
      </c>
      <c r="J428" s="2">
        <f>if(H428=0, ,(2*F428)/(AIR_DENSITY_SLG_FT3*(H428)^2))</f>
        <v/>
      </c>
      <c r="K428" s="2">
        <f>J428/NOM_SA_FT2</f>
        <v/>
      </c>
    </row>
    <row r="429">
      <c r="A429" t="n">
        <v>42701</v>
      </c>
      <c r="B429" s="2" t="n">
        <v>0.5490155894060909</v>
      </c>
      <c r="C429" s="2" t="n">
        <v>0.3522538927649155</v>
      </c>
      <c r="D429" s="2">
        <f>B429/ANEMOMETER_FACTOR</f>
        <v/>
      </c>
      <c r="E429" s="2">
        <f>C429/LOAD_CELL_FACTOR</f>
        <v/>
      </c>
      <c r="F429" s="2">
        <f>AVERAGE(E426:E432)</f>
        <v/>
      </c>
      <c r="G429" s="2">
        <f>AVERAGE(D429:D429)</f>
        <v/>
      </c>
      <c r="H429" s="2">
        <f>G429/0.3048</f>
        <v/>
      </c>
      <c r="I429" s="2">
        <f>(H429^2)*AIR_DENSITY_SLG_FT3*TARGET_DRAG_AREA_FT2*0.5</f>
        <v/>
      </c>
      <c r="J429" s="2">
        <f>if(H429=0, ,(2*F429)/(AIR_DENSITY_SLG_FT3*(H429)^2))</f>
        <v/>
      </c>
      <c r="K429" s="2">
        <f>J429/NOM_SA_FT2</f>
        <v/>
      </c>
    </row>
    <row r="430">
      <c r="A430" t="n">
        <v>42795</v>
      </c>
      <c r="B430" s="2" t="n">
        <v>0.5689902474059707</v>
      </c>
      <c r="C430" s="2" t="n">
        <v>0.002983133197602683</v>
      </c>
      <c r="D430" s="2">
        <f>B430/ANEMOMETER_FACTOR</f>
        <v/>
      </c>
      <c r="E430" s="2">
        <f>C430/LOAD_CELL_FACTOR</f>
        <v/>
      </c>
      <c r="F430" s="2">
        <f>AVERAGE(E427:E433)</f>
        <v/>
      </c>
      <c r="G430" s="2">
        <f>AVERAGE(D430:D430)</f>
        <v/>
      </c>
      <c r="H430" s="2">
        <f>G430/0.3048</f>
        <v/>
      </c>
      <c r="I430" s="2">
        <f>(H430^2)*AIR_DENSITY_SLG_FT3*TARGET_DRAG_AREA_FT2*0.5</f>
        <v/>
      </c>
      <c r="J430" s="2">
        <f>if(H430=0, ,(2*F430)/(AIR_DENSITY_SLG_FT3*(H430)^2))</f>
        <v/>
      </c>
      <c r="K430" s="2">
        <f>J430/NOM_SA_FT2</f>
        <v/>
      </c>
    </row>
    <row r="431">
      <c r="A431" t="n">
        <v>42890</v>
      </c>
      <c r="B431" s="2" t="n">
        <v>0.5889649054308652</v>
      </c>
      <c r="C431" s="2" t="n">
        <v>-0.5209230049123863</v>
      </c>
      <c r="D431" s="2">
        <f>B431/ANEMOMETER_FACTOR</f>
        <v/>
      </c>
      <c r="E431" s="2">
        <f>C431/LOAD_CELL_FACTOR</f>
        <v/>
      </c>
      <c r="F431" s="2">
        <f>AVERAGE(E428:E434)</f>
        <v/>
      </c>
      <c r="G431" s="2">
        <f>AVERAGE(D431:D431)</f>
        <v/>
      </c>
      <c r="H431" s="2">
        <f>G431/0.3048</f>
        <v/>
      </c>
      <c r="I431" s="2">
        <f>(H431^2)*AIR_DENSITY_SLG_FT3*TARGET_DRAG_AREA_FT2*0.5</f>
        <v/>
      </c>
      <c r="J431" s="2">
        <f>if(H431=0, ,(2*F431)/(AIR_DENSITY_SLG_FT3*(H431)^2))</f>
        <v/>
      </c>
      <c r="K431" s="2">
        <f>J431/NOM_SA_FT2</f>
        <v/>
      </c>
    </row>
    <row r="432">
      <c r="A432" t="n">
        <v>43000</v>
      </c>
      <c r="B432" s="2" t="n">
        <v>0.5356991507533913</v>
      </c>
      <c r="C432" s="2" t="n">
        <v>-0.3026287808803336</v>
      </c>
      <c r="D432" s="2">
        <f>B432/ANEMOMETER_FACTOR</f>
        <v/>
      </c>
      <c r="E432" s="2">
        <f>C432/LOAD_CELL_FACTOR</f>
        <v/>
      </c>
      <c r="F432" s="2">
        <f>AVERAGE(E429:E435)</f>
        <v/>
      </c>
      <c r="G432" s="2">
        <f>AVERAGE(D432:D432)</f>
        <v/>
      </c>
      <c r="H432" s="2">
        <f>G432/0.3048</f>
        <v/>
      </c>
      <c r="I432" s="2">
        <f>(H432^2)*AIR_DENSITY_SLG_FT3*TARGET_DRAG_AREA_FT2*0.5</f>
        <v/>
      </c>
      <c r="J432" s="2">
        <f>if(H432=0, ,(2*F432)/(AIR_DENSITY_SLG_FT3*(H432)^2))</f>
        <v/>
      </c>
      <c r="K432" s="2">
        <f>J432/NOM_SA_FT2</f>
        <v/>
      </c>
    </row>
    <row r="433">
      <c r="A433" t="n">
        <v>43093</v>
      </c>
      <c r="B433" s="2" t="n">
        <v>0.5490155894060909</v>
      </c>
      <c r="C433" s="2" t="n">
        <v>0.3522538927649155</v>
      </c>
      <c r="D433" s="2">
        <f>B433/ANEMOMETER_FACTOR</f>
        <v/>
      </c>
      <c r="E433" s="2">
        <f>C433/LOAD_CELL_FACTOR</f>
        <v/>
      </c>
      <c r="F433" s="2">
        <f>AVERAGE(E430:E436)</f>
        <v/>
      </c>
      <c r="G433" s="2">
        <f>AVERAGE(D433:D433)</f>
        <v/>
      </c>
      <c r="H433" s="2">
        <f>G433/0.3048</f>
        <v/>
      </c>
      <c r="I433" s="2">
        <f>(H433^2)*AIR_DENSITY_SLG_FT3*TARGET_DRAG_AREA_FT2*0.5</f>
        <v/>
      </c>
      <c r="J433" s="2">
        <f>if(H433=0, ,(2*F433)/(AIR_DENSITY_SLG_FT3*(H433)^2))</f>
        <v/>
      </c>
      <c r="K433" s="2">
        <f>J433/NOM_SA_FT2</f>
        <v/>
      </c>
    </row>
    <row r="434">
      <c r="A434" t="n">
        <v>43188</v>
      </c>
      <c r="B434" s="2" t="n">
        <v>0.5423573700783528</v>
      </c>
      <c r="C434" s="2" t="n">
        <v>0.2649362028108184</v>
      </c>
      <c r="D434" s="2">
        <f>B434/ANEMOMETER_FACTOR</f>
        <v/>
      </c>
      <c r="E434" s="2">
        <f>C434/LOAD_CELL_FACTOR</f>
        <v/>
      </c>
      <c r="F434" s="2">
        <f>AVERAGE(E431:E437)</f>
        <v/>
      </c>
      <c r="G434" s="2">
        <f>AVERAGE(D434:D434)</f>
        <v/>
      </c>
      <c r="H434" s="2">
        <f>G434/0.3048</f>
        <v/>
      </c>
      <c r="I434" s="2">
        <f>(H434^2)*AIR_DENSITY_SLG_FT3*TARGET_DRAG_AREA_FT2*0.5</f>
        <v/>
      </c>
      <c r="J434" s="2">
        <f>if(H434=0, ,(2*F434)/(AIR_DENSITY_SLG_FT3*(H434)^2))</f>
        <v/>
      </c>
      <c r="K434" s="2">
        <f>J434/NOM_SA_FT2</f>
        <v/>
      </c>
    </row>
    <row r="435">
      <c r="A435" t="n">
        <v>43298</v>
      </c>
      <c r="B435" s="2" t="n">
        <v>0.5556738087366071</v>
      </c>
      <c r="C435" s="2" t="n">
        <v>0.2212773578493534</v>
      </c>
      <c r="D435" s="2">
        <f>B435/ANEMOMETER_FACTOR</f>
        <v/>
      </c>
      <c r="E435" s="2">
        <f>C435/LOAD_CELL_FACTOR</f>
        <v/>
      </c>
      <c r="F435" s="2">
        <f>AVERAGE(E432:E438)</f>
        <v/>
      </c>
      <c r="G435" s="2">
        <f>AVERAGE(D435:D435)</f>
        <v/>
      </c>
      <c r="H435" s="2">
        <f>G435/0.3048</f>
        <v/>
      </c>
      <c r="I435" s="2">
        <f>(H435^2)*AIR_DENSITY_SLG_FT3*TARGET_DRAG_AREA_FT2*0.5</f>
        <v/>
      </c>
      <c r="J435" s="2">
        <f>if(H435=0, ,(2*F435)/(AIR_DENSITY_SLG_FT3*(H435)^2))</f>
        <v/>
      </c>
      <c r="K435" s="2">
        <f>J435/NOM_SA_FT2</f>
        <v/>
      </c>
    </row>
    <row r="436">
      <c r="A436" t="n">
        <v>43392</v>
      </c>
      <c r="B436" s="2" t="n">
        <v>0.5356991507533913</v>
      </c>
      <c r="C436" s="2" t="n">
        <v>-0.08433455659060929</v>
      </c>
      <c r="D436" s="2">
        <f>B436/ANEMOMETER_FACTOR</f>
        <v/>
      </c>
      <c r="E436" s="2">
        <f>C436/LOAD_CELL_FACTOR</f>
        <v/>
      </c>
      <c r="F436" s="2">
        <f>AVERAGE(E433:E439)</f>
        <v/>
      </c>
      <c r="G436" s="2">
        <f>AVERAGE(D436:D436)</f>
        <v/>
      </c>
      <c r="H436" s="2">
        <f>G436/0.3048</f>
        <v/>
      </c>
      <c r="I436" s="2">
        <f>(H436^2)*AIR_DENSITY_SLG_FT3*TARGET_DRAG_AREA_FT2*0.5</f>
        <v/>
      </c>
      <c r="J436" s="2">
        <f>if(H436=0, ,(2*F436)/(AIR_DENSITY_SLG_FT3*(H436)^2))</f>
        <v/>
      </c>
      <c r="K436" s="2">
        <f>J436/NOM_SA_FT2</f>
        <v/>
      </c>
    </row>
    <row r="437">
      <c r="A437" t="n">
        <v>43502</v>
      </c>
      <c r="B437" s="2" t="n">
        <v>0.4691169576562331</v>
      </c>
      <c r="C437" s="2" t="n">
        <v>0.3522538927649155</v>
      </c>
      <c r="D437" s="2">
        <f>B437/ANEMOMETER_FACTOR</f>
        <v/>
      </c>
      <c r="E437" s="2">
        <f>C437/LOAD_CELL_FACTOR</f>
        <v/>
      </c>
      <c r="F437" s="2">
        <f>AVERAGE(E434:E440)</f>
        <v/>
      </c>
      <c r="G437" s="2">
        <f>AVERAGE(D437:D437)</f>
        <v/>
      </c>
      <c r="H437" s="2">
        <f>G437/0.3048</f>
        <v/>
      </c>
      <c r="I437" s="2">
        <f>(H437^2)*AIR_DENSITY_SLG_FT3*TARGET_DRAG_AREA_FT2*0.5</f>
        <v/>
      </c>
      <c r="J437" s="2">
        <f>if(H437=0, ,(2*F437)/(AIR_DENSITY_SLG_FT3*(H437)^2))</f>
        <v/>
      </c>
      <c r="K437" s="2">
        <f>J437/NOM_SA_FT2</f>
        <v/>
      </c>
    </row>
    <row r="438">
      <c r="A438" t="n">
        <v>43596</v>
      </c>
      <c r="B438" s="2" t="n">
        <v>0.3625854492756471</v>
      </c>
      <c r="C438" s="2" t="n">
        <v>-0.1279934014692037</v>
      </c>
      <c r="D438" s="2">
        <f>B438/ANEMOMETER_FACTOR</f>
        <v/>
      </c>
      <c r="E438" s="2">
        <f>C438/LOAD_CELL_FACTOR</f>
        <v/>
      </c>
      <c r="F438" s="2">
        <f>AVERAGE(E435:E441)</f>
        <v/>
      </c>
      <c r="G438" s="2">
        <f>AVERAGE(D438:D438)</f>
        <v/>
      </c>
      <c r="H438" s="2">
        <f>G438/0.3048</f>
        <v/>
      </c>
      <c r="I438" s="2">
        <f>(H438^2)*AIR_DENSITY_SLG_FT3*TARGET_DRAG_AREA_FT2*0.5</f>
        <v/>
      </c>
      <c r="J438" s="2">
        <f>if(H438=0, ,(2*F438)/(AIR_DENSITY_SLG_FT3*(H438)^2))</f>
        <v/>
      </c>
      <c r="K438" s="2">
        <f>J438/NOM_SA_FT2</f>
        <v/>
      </c>
    </row>
    <row r="439">
      <c r="A439" t="n">
        <v>43690</v>
      </c>
      <c r="B439" s="2" t="n">
        <v>0.3692436685287621</v>
      </c>
      <c r="C439" s="2" t="n">
        <v>-0.4772641601265546</v>
      </c>
      <c r="D439" s="2">
        <f>B439/ANEMOMETER_FACTOR</f>
        <v/>
      </c>
      <c r="E439" s="2">
        <f>C439/LOAD_CELL_FACTOR</f>
        <v/>
      </c>
      <c r="F439" s="2">
        <f>AVERAGE(E436:E442)</f>
        <v/>
      </c>
      <c r="G439" s="2">
        <f>AVERAGE(D439:D439)</f>
        <v/>
      </c>
      <c r="H439" s="2">
        <f>G439/0.3048</f>
        <v/>
      </c>
      <c r="I439" s="2">
        <f>(H439^2)*AIR_DENSITY_SLG_FT3*TARGET_DRAG_AREA_FT2*0.5</f>
        <v/>
      </c>
      <c r="J439" s="2">
        <f>if(H439=0, ,(2*F439)/(AIR_DENSITY_SLG_FT3*(H439)^2))</f>
        <v/>
      </c>
      <c r="K439" s="2">
        <f>J439/NOM_SA_FT2</f>
        <v/>
      </c>
    </row>
    <row r="440">
      <c r="A440" t="n">
        <v>43800</v>
      </c>
      <c r="B440" s="2" t="n">
        <v>0.4091929841052782</v>
      </c>
      <c r="C440" s="2" t="n">
        <v>0.3085950477826715</v>
      </c>
      <c r="D440" s="2">
        <f>B440/ANEMOMETER_FACTOR</f>
        <v/>
      </c>
      <c r="E440" s="2">
        <f>C440/LOAD_CELL_FACTOR</f>
        <v/>
      </c>
      <c r="F440" s="2">
        <f>AVERAGE(E437:E443)</f>
        <v/>
      </c>
      <c r="G440" s="2">
        <f>AVERAGE(D440:D440)</f>
        <v/>
      </c>
      <c r="H440" s="2">
        <f>G440/0.3048</f>
        <v/>
      </c>
      <c r="I440" s="2">
        <f>(H440^2)*AIR_DENSITY_SLG_FT3*TARGET_DRAG_AREA_FT2*0.5</f>
        <v/>
      </c>
      <c r="J440" s="2">
        <f>if(H440=0, ,(2*F440)/(AIR_DENSITY_SLG_FT3*(H440)^2))</f>
        <v/>
      </c>
      <c r="K440" s="2">
        <f>J440/NOM_SA_FT2</f>
        <v/>
      </c>
    </row>
    <row r="441">
      <c r="A441" t="n">
        <v>43893</v>
      </c>
      <c r="B441" s="2" t="n">
        <v>0.3759018877846323</v>
      </c>
      <c r="C441" s="2" t="n">
        <v>0.3085950477826715</v>
      </c>
      <c r="D441" s="2">
        <f>B441/ANEMOMETER_FACTOR</f>
        <v/>
      </c>
      <c r="E441" s="2">
        <f>C441/LOAD_CELL_FACTOR</f>
        <v/>
      </c>
      <c r="F441" s="2">
        <f>AVERAGE(E438:E444)</f>
        <v/>
      </c>
      <c r="G441" s="2">
        <f>AVERAGE(D441:D441)</f>
        <v/>
      </c>
      <c r="H441" s="2">
        <f>G441/0.3048</f>
        <v/>
      </c>
      <c r="I441" s="2">
        <f>(H441^2)*AIR_DENSITY_SLG_FT3*TARGET_DRAG_AREA_FT2*0.5</f>
        <v/>
      </c>
      <c r="J441" s="2">
        <f>if(H441=0, ,(2*F441)/(AIR_DENSITY_SLG_FT3*(H441)^2))</f>
        <v/>
      </c>
      <c r="K441" s="2">
        <f>J441/NOM_SA_FT2</f>
        <v/>
      </c>
    </row>
    <row r="442">
      <c r="A442" t="n">
        <v>44002</v>
      </c>
      <c r="B442" s="2" t="n">
        <v>0.3892183263046238</v>
      </c>
      <c r="C442" s="2" t="n">
        <v>0.002983133197602683</v>
      </c>
      <c r="D442" s="2">
        <f>B442/ANEMOMETER_FACTOR</f>
        <v/>
      </c>
      <c r="E442" s="2">
        <f>C442/LOAD_CELL_FACTOR</f>
        <v/>
      </c>
      <c r="F442" s="2">
        <f>AVERAGE(E439:E445)</f>
        <v/>
      </c>
      <c r="G442" s="2">
        <f>AVERAGE(D442:D442)</f>
        <v/>
      </c>
      <c r="H442" s="2">
        <f>G442/0.3048</f>
        <v/>
      </c>
      <c r="I442" s="2">
        <f>(H442^2)*AIR_DENSITY_SLG_FT3*TARGET_DRAG_AREA_FT2*0.5</f>
        <v/>
      </c>
      <c r="J442" s="2">
        <f>if(H442=0, ,(2*F442)/(AIR_DENSITY_SLG_FT3*(H442)^2))</f>
        <v/>
      </c>
      <c r="K442" s="2">
        <f>J442/NOM_SA_FT2</f>
        <v/>
      </c>
    </row>
    <row r="443">
      <c r="A443" t="n">
        <v>44097</v>
      </c>
      <c r="B443" s="2" t="n">
        <v>0.3825601070432505</v>
      </c>
      <c r="C443" s="2" t="n">
        <v>0.4395715827606033</v>
      </c>
      <c r="D443" s="2">
        <f>B443/ANEMOMETER_FACTOR</f>
        <v/>
      </c>
      <c r="E443" s="2">
        <f>C443/LOAD_CELL_FACTOR</f>
        <v/>
      </c>
      <c r="F443" s="2">
        <f>AVERAGE(E440:E446)</f>
        <v/>
      </c>
      <c r="G443" s="2">
        <f>AVERAGE(D443:D443)</f>
        <v/>
      </c>
      <c r="H443" s="2">
        <f>G443/0.3048</f>
        <v/>
      </c>
      <c r="I443" s="2">
        <f>(H443^2)*AIR_DENSITY_SLG_FT3*TARGET_DRAG_AREA_FT2*0.5</f>
        <v/>
      </c>
      <c r="J443" s="2">
        <f>if(H443=0, ,(2*F443)/(AIR_DENSITY_SLG_FT3*(H443)^2))</f>
        <v/>
      </c>
      <c r="K443" s="2">
        <f>J443/NOM_SA_FT2</f>
        <v/>
      </c>
    </row>
    <row r="444">
      <c r="A444" t="n">
        <v>44190</v>
      </c>
      <c r="B444" s="2" t="n">
        <v>0.4558005190700172</v>
      </c>
      <c r="C444" s="2" t="n">
        <v>-0.4772641601265546</v>
      </c>
      <c r="D444" s="2">
        <f>B444/ANEMOMETER_FACTOR</f>
        <v/>
      </c>
      <c r="E444" s="2">
        <f>C444/LOAD_CELL_FACTOR</f>
        <v/>
      </c>
      <c r="F444" s="2">
        <f>AVERAGE(E441:E447)</f>
        <v/>
      </c>
      <c r="G444" s="2">
        <f>AVERAGE(D444:D444)</f>
        <v/>
      </c>
      <c r="H444" s="2">
        <f>G444/0.3048</f>
        <v/>
      </c>
      <c r="I444" s="2">
        <f>(H444^2)*AIR_DENSITY_SLG_FT3*TARGET_DRAG_AREA_FT2*0.5</f>
        <v/>
      </c>
      <c r="J444" s="2">
        <f>if(H444=0, ,(2*F444)/(AIR_DENSITY_SLG_FT3*(H444)^2))</f>
        <v/>
      </c>
      <c r="K444" s="2">
        <f>J444/NOM_SA_FT2</f>
        <v/>
      </c>
    </row>
    <row r="445">
      <c r="A445" t="n">
        <v>44299</v>
      </c>
      <c r="B445" s="2" t="n">
        <v>0.3825601070432505</v>
      </c>
      <c r="C445" s="2" t="n">
        <v>-0.215311091195411</v>
      </c>
      <c r="D445" s="2">
        <f>B445/ANEMOMETER_FACTOR</f>
        <v/>
      </c>
      <c r="E445" s="2">
        <f>C445/LOAD_CELL_FACTOR</f>
        <v/>
      </c>
      <c r="F445" s="2">
        <f>AVERAGE(E442:E448)</f>
        <v/>
      </c>
      <c r="G445" s="2">
        <f>AVERAGE(D445:D445)</f>
        <v/>
      </c>
      <c r="H445" s="2">
        <f>G445/0.3048</f>
        <v/>
      </c>
      <c r="I445" s="2">
        <f>(H445^2)*AIR_DENSITY_SLG_FT3*TARGET_DRAG_AREA_FT2*0.5</f>
        <v/>
      </c>
      <c r="J445" s="2">
        <f>if(H445=0, ,(2*F445)/(AIR_DENSITY_SLG_FT3*(H445)^2))</f>
        <v/>
      </c>
      <c r="K445" s="2">
        <f>J445/NOM_SA_FT2</f>
        <v/>
      </c>
    </row>
    <row r="446">
      <c r="A446" t="n">
        <v>44393</v>
      </c>
      <c r="B446" s="2" t="n">
        <v>0.3825601070432505</v>
      </c>
      <c r="C446" s="2" t="n">
        <v>0.09030082302721176</v>
      </c>
      <c r="D446" s="2">
        <f>B446/ANEMOMETER_FACTOR</f>
        <v/>
      </c>
      <c r="E446" s="2">
        <f>C446/LOAD_CELL_FACTOR</f>
        <v/>
      </c>
      <c r="F446" s="2">
        <f>AVERAGE(E443:E449)</f>
        <v/>
      </c>
      <c r="G446" s="2">
        <f>AVERAGE(D446:D446)</f>
        <v/>
      </c>
      <c r="H446" s="2">
        <f>G446/0.3048</f>
        <v/>
      </c>
      <c r="I446" s="2">
        <f>(H446^2)*AIR_DENSITY_SLG_FT3*TARGET_DRAG_AREA_FT2*0.5</f>
        <v/>
      </c>
      <c r="J446" s="2">
        <f>if(H446=0, ,(2*F446)/(AIR_DENSITY_SLG_FT3*(H446)^2))</f>
        <v/>
      </c>
      <c r="K446" s="2">
        <f>J446/NOM_SA_FT2</f>
        <v/>
      </c>
    </row>
    <row r="447">
      <c r="A447" t="n">
        <v>44501</v>
      </c>
      <c r="B447" s="2" t="n">
        <v>0.3825601070432505</v>
      </c>
      <c r="C447" s="2" t="n">
        <v>0.7015246529977048</v>
      </c>
      <c r="D447" s="2">
        <f>B447/ANEMOMETER_FACTOR</f>
        <v/>
      </c>
      <c r="E447" s="2">
        <f>C447/LOAD_CELL_FACTOR</f>
        <v/>
      </c>
      <c r="F447" s="2">
        <f>AVERAGE(E444:E450)</f>
        <v/>
      </c>
      <c r="G447" s="2">
        <f>AVERAGE(D447:D447)</f>
        <v/>
      </c>
      <c r="H447" s="2">
        <f>G447/0.3048</f>
        <v/>
      </c>
      <c r="I447" s="2">
        <f>(H447^2)*AIR_DENSITY_SLG_FT3*TARGET_DRAG_AREA_FT2*0.5</f>
        <v/>
      </c>
      <c r="J447" s="2">
        <f>if(H447=0, ,(2*F447)/(AIR_DENSITY_SLG_FT3*(H447)^2))</f>
        <v/>
      </c>
      <c r="K447" s="2">
        <f>J447/NOM_SA_FT2</f>
        <v/>
      </c>
    </row>
    <row r="448">
      <c r="A448" t="n">
        <v>44594</v>
      </c>
      <c r="B448" s="2" t="n">
        <v>0.3825601070432505</v>
      </c>
      <c r="C448" s="2" t="n">
        <v>0.61420696287695</v>
      </c>
      <c r="D448" s="2">
        <f>B448/ANEMOMETER_FACTOR</f>
        <v/>
      </c>
      <c r="E448" s="2">
        <f>C448/LOAD_CELL_FACTOR</f>
        <v/>
      </c>
      <c r="F448" s="2">
        <f>AVERAGE(E445:E451)</f>
        <v/>
      </c>
      <c r="G448" s="2">
        <f>AVERAGE(D448:D448)</f>
        <v/>
      </c>
      <c r="H448" s="2">
        <f>G448/0.3048</f>
        <v/>
      </c>
      <c r="I448" s="2">
        <f>(H448^2)*AIR_DENSITY_SLG_FT3*TARGET_DRAG_AREA_FT2*0.5</f>
        <v/>
      </c>
      <c r="J448" s="2">
        <f>if(H448=0, ,(2*F448)/(AIR_DENSITY_SLG_FT3*(H448)^2))</f>
        <v/>
      </c>
      <c r="K448" s="2">
        <f>J448/NOM_SA_FT2</f>
        <v/>
      </c>
    </row>
    <row r="449">
      <c r="A449" t="n">
        <v>44689</v>
      </c>
      <c r="B449" s="2" t="n">
        <v>0.3892183263046238</v>
      </c>
      <c r="C449" s="2" t="n">
        <v>-0.1279934014692037</v>
      </c>
      <c r="D449" s="2">
        <f>B449/ANEMOMETER_FACTOR</f>
        <v/>
      </c>
      <c r="E449" s="2">
        <f>C449/LOAD_CELL_FACTOR</f>
        <v/>
      </c>
      <c r="F449" s="2">
        <f>AVERAGE(E446:E452)</f>
        <v/>
      </c>
      <c r="G449" s="2">
        <f>AVERAGE(D449:D449)</f>
        <v/>
      </c>
      <c r="H449" s="2">
        <f>G449/0.3048</f>
        <v/>
      </c>
      <c r="I449" s="2">
        <f>(H449^2)*AIR_DENSITY_SLG_FT3*TARGET_DRAG_AREA_FT2*0.5</f>
        <v/>
      </c>
      <c r="J449" s="2">
        <f>if(H449=0, ,(2*F449)/(AIR_DENSITY_SLG_FT3*(H449)^2))</f>
        <v/>
      </c>
      <c r="K449" s="2">
        <f>J449/NOM_SA_FT2</f>
        <v/>
      </c>
    </row>
    <row r="450">
      <c r="A450" t="n">
        <v>44798</v>
      </c>
      <c r="B450" s="2" t="n">
        <v>0.4358258612114216</v>
      </c>
      <c r="C450" s="2" t="n">
        <v>-0.5645818496879422</v>
      </c>
      <c r="D450" s="2">
        <f>B450/ANEMOMETER_FACTOR</f>
        <v/>
      </c>
      <c r="E450" s="2">
        <f>C450/LOAD_CELL_FACTOR</f>
        <v/>
      </c>
      <c r="F450" s="2">
        <f>AVERAGE(E447:E453)</f>
        <v/>
      </c>
      <c r="G450" s="2">
        <f>AVERAGE(D450:D450)</f>
        <v/>
      </c>
      <c r="H450" s="2">
        <f>G450/0.3048</f>
        <v/>
      </c>
      <c r="I450" s="2">
        <f>(H450^2)*AIR_DENSITY_SLG_FT3*TARGET_DRAG_AREA_FT2*0.5</f>
        <v/>
      </c>
      <c r="J450" s="2">
        <f>if(H450=0, ,(2*F450)/(AIR_DENSITY_SLG_FT3*(H450)^2))</f>
        <v/>
      </c>
      <c r="K450" s="2">
        <f>J450/NOM_SA_FT2</f>
        <v/>
      </c>
    </row>
    <row r="451">
      <c r="A451" t="n">
        <v>44893</v>
      </c>
      <c r="B451" s="2" t="n">
        <v>0.4158512033776756</v>
      </c>
      <c r="C451" s="2" t="n">
        <v>0.5705481178322263</v>
      </c>
      <c r="D451" s="2">
        <f>B451/ANEMOMETER_FACTOR</f>
        <v/>
      </c>
      <c r="E451" s="2">
        <f>C451/LOAD_CELL_FACTOR</f>
        <v/>
      </c>
      <c r="F451" s="2">
        <f>AVERAGE(E448:E454)</f>
        <v/>
      </c>
      <c r="G451" s="2">
        <f>AVERAGE(D451:D451)</f>
        <v/>
      </c>
      <c r="H451" s="2">
        <f>G451/0.3048</f>
        <v/>
      </c>
      <c r="I451" s="2">
        <f>(H451^2)*AIR_DENSITY_SLG_FT3*TARGET_DRAG_AREA_FT2*0.5</f>
        <v/>
      </c>
      <c r="J451" s="2">
        <f>if(H451=0, ,(2*F451)/(AIR_DENSITY_SLG_FT3*(H451)^2))</f>
        <v/>
      </c>
      <c r="K451" s="2">
        <f>J451/NOM_SA_FT2</f>
        <v/>
      </c>
    </row>
    <row r="452">
      <c r="A452" t="n">
        <v>45003</v>
      </c>
      <c r="B452" s="2" t="n">
        <v>0.3759018877846323</v>
      </c>
      <c r="C452" s="2" t="n">
        <v>-0.215311091195411</v>
      </c>
      <c r="D452" s="2">
        <f>B452/ANEMOMETER_FACTOR</f>
        <v/>
      </c>
      <c r="E452" s="2">
        <f>C452/LOAD_CELL_FACTOR</f>
        <v/>
      </c>
      <c r="F452" s="2">
        <f>AVERAGE(E449:E455)</f>
        <v/>
      </c>
      <c r="G452" s="2">
        <f>AVERAGE(D452:D452)</f>
        <v/>
      </c>
      <c r="H452" s="2">
        <f>G452/0.3048</f>
        <v/>
      </c>
      <c r="I452" s="2">
        <f>(H452^2)*AIR_DENSITY_SLG_FT3*TARGET_DRAG_AREA_FT2*0.5</f>
        <v/>
      </c>
      <c r="J452" s="2">
        <f>if(H452=0, ,(2*F452)/(AIR_DENSITY_SLG_FT3*(H452)^2))</f>
        <v/>
      </c>
      <c r="K452" s="2">
        <f>J452/NOM_SA_FT2</f>
        <v/>
      </c>
    </row>
    <row r="453">
      <c r="A453" t="n">
        <v>45097</v>
      </c>
      <c r="B453" s="2" t="n">
        <v>0.3825601070432505</v>
      </c>
      <c r="C453" s="2" t="n">
        <v>-0.6082406944532281</v>
      </c>
      <c r="D453" s="2">
        <f>B453/ANEMOMETER_FACTOR</f>
        <v/>
      </c>
      <c r="E453" s="2">
        <f>C453/LOAD_CELL_FACTOR</f>
        <v/>
      </c>
      <c r="F453" s="2">
        <f>AVERAGE(E450:E456)</f>
        <v/>
      </c>
      <c r="G453" s="2">
        <f>AVERAGE(D453:D453)</f>
        <v/>
      </c>
      <c r="H453" s="2">
        <f>G453/0.3048</f>
        <v/>
      </c>
      <c r="I453" s="2">
        <f>(H453^2)*AIR_DENSITY_SLG_FT3*TARGET_DRAG_AREA_FT2*0.5</f>
        <v/>
      </c>
      <c r="J453" s="2">
        <f>if(H453=0, ,(2*F453)/(AIR_DENSITY_SLG_FT3*(H453)^2))</f>
        <v/>
      </c>
      <c r="K453" s="2">
        <f>J453/NOM_SA_FT2</f>
        <v/>
      </c>
    </row>
    <row r="454">
      <c r="A454" t="n">
        <v>45193</v>
      </c>
      <c r="B454" s="2" t="n">
        <v>0.3692436685287621</v>
      </c>
      <c r="C454" s="2" t="n">
        <v>0.2212773578493534</v>
      </c>
      <c r="D454" s="2">
        <f>B454/ANEMOMETER_FACTOR</f>
        <v/>
      </c>
      <c r="E454" s="2">
        <f>C454/LOAD_CELL_FACTOR</f>
        <v/>
      </c>
      <c r="F454" s="2">
        <f>AVERAGE(E451:E457)</f>
        <v/>
      </c>
      <c r="G454" s="2">
        <f>AVERAGE(D454:D454)</f>
        <v/>
      </c>
      <c r="H454" s="2">
        <f>G454/0.3048</f>
        <v/>
      </c>
      <c r="I454" s="2">
        <f>(H454^2)*AIR_DENSITY_SLG_FT3*TARGET_DRAG_AREA_FT2*0.5</f>
        <v/>
      </c>
      <c r="J454" s="2">
        <f>if(H454=0, ,(2*F454)/(AIR_DENSITY_SLG_FT3*(H454)^2))</f>
        <v/>
      </c>
      <c r="K454" s="2">
        <f>J454/NOM_SA_FT2</f>
        <v/>
      </c>
    </row>
    <row r="455">
      <c r="A455" t="n">
        <v>45289</v>
      </c>
      <c r="B455" s="2" t="n">
        <v>0.4091929841052782</v>
      </c>
      <c r="C455" s="2" t="n">
        <v>0.7451834980737511</v>
      </c>
      <c r="D455" s="2">
        <f>B455/ANEMOMETER_FACTOR</f>
        <v/>
      </c>
      <c r="E455" s="2">
        <f>C455/LOAD_CELL_FACTOR</f>
        <v/>
      </c>
      <c r="F455" s="2">
        <f>AVERAGE(E452:E458)</f>
        <v/>
      </c>
      <c r="G455" s="2">
        <f>AVERAGE(D455:D455)</f>
        <v/>
      </c>
      <c r="H455" s="2">
        <f>G455/0.3048</f>
        <v/>
      </c>
      <c r="I455" s="2">
        <f>(H455^2)*AIR_DENSITY_SLG_FT3*TARGET_DRAG_AREA_FT2*0.5</f>
        <v/>
      </c>
      <c r="J455" s="2">
        <f>if(H455=0, ,(2*F455)/(AIR_DENSITY_SLG_FT3*(H455)^2))</f>
        <v/>
      </c>
      <c r="K455" s="2">
        <f>J455/NOM_SA_FT2</f>
        <v/>
      </c>
    </row>
    <row r="456">
      <c r="A456" t="n">
        <v>45398</v>
      </c>
      <c r="B456" s="2" t="n">
        <v>0.4225094226528316</v>
      </c>
      <c r="C456" s="2" t="n">
        <v>0.2212773578493534</v>
      </c>
      <c r="D456" s="2">
        <f>B456/ANEMOMETER_FACTOR</f>
        <v/>
      </c>
      <c r="E456" s="2">
        <f>C456/LOAD_CELL_FACTOR</f>
        <v/>
      </c>
      <c r="F456" s="2">
        <f>AVERAGE(E453:E459)</f>
        <v/>
      </c>
      <c r="G456" s="2">
        <f>AVERAGE(D456:D456)</f>
        <v/>
      </c>
      <c r="H456" s="2">
        <f>G456/0.3048</f>
        <v/>
      </c>
      <c r="I456" s="2">
        <f>(H456^2)*AIR_DENSITY_SLG_FT3*TARGET_DRAG_AREA_FT2*0.5</f>
        <v/>
      </c>
      <c r="J456" s="2">
        <f>if(H456=0, ,(2*F456)/(AIR_DENSITY_SLG_FT3*(H456)^2))</f>
        <v/>
      </c>
      <c r="K456" s="2">
        <f>J456/NOM_SA_FT2</f>
        <v/>
      </c>
    </row>
    <row r="457">
      <c r="A457" t="n">
        <v>45493</v>
      </c>
      <c r="B457" s="2" t="n">
        <v>0.4291676419307464</v>
      </c>
      <c r="C457" s="2" t="n">
        <v>0.4832304277740569</v>
      </c>
      <c r="D457" s="2">
        <f>B457/ANEMOMETER_FACTOR</f>
        <v/>
      </c>
      <c r="E457" s="2">
        <f>C457/LOAD_CELL_FACTOR</f>
        <v/>
      </c>
      <c r="F457" s="2">
        <f>AVERAGE(E454:E460)</f>
        <v/>
      </c>
      <c r="G457" s="2">
        <f>AVERAGE(D457:D457)</f>
        <v/>
      </c>
      <c r="H457" s="2">
        <f>G457/0.3048</f>
        <v/>
      </c>
      <c r="I457" s="2">
        <f>(H457^2)*AIR_DENSITY_SLG_FT3*TARGET_DRAG_AREA_FT2*0.5</f>
        <v/>
      </c>
      <c r="J457" s="2">
        <f>if(H457=0, ,(2*F457)/(AIR_DENSITY_SLG_FT3*(H457)^2))</f>
        <v/>
      </c>
      <c r="K457" s="2">
        <f>J457/NOM_SA_FT2</f>
        <v/>
      </c>
    </row>
    <row r="458">
      <c r="A458" t="n">
        <v>45588</v>
      </c>
      <c r="B458" s="2" t="n">
        <v>0.4158512033776756</v>
      </c>
      <c r="C458" s="2" t="n">
        <v>0.657865807932108</v>
      </c>
      <c r="D458" s="2">
        <f>B458/ANEMOMETER_FACTOR</f>
        <v/>
      </c>
      <c r="E458" s="2">
        <f>C458/LOAD_CELL_FACTOR</f>
        <v/>
      </c>
      <c r="F458" s="2">
        <f>AVERAGE(E455:E461)</f>
        <v/>
      </c>
      <c r="G458" s="2">
        <f>AVERAGE(D458:D458)</f>
        <v/>
      </c>
      <c r="H458" s="2">
        <f>G458/0.3048</f>
        <v/>
      </c>
      <c r="I458" s="2">
        <f>(H458^2)*AIR_DENSITY_SLG_FT3*TARGET_DRAG_AREA_FT2*0.5</f>
        <v/>
      </c>
      <c r="J458" s="2">
        <f>if(H458=0, ,(2*F458)/(AIR_DENSITY_SLG_FT3*(H458)^2))</f>
        <v/>
      </c>
      <c r="K458" s="2">
        <f>J458/NOM_SA_FT2</f>
        <v/>
      </c>
    </row>
    <row r="459">
      <c r="A459" t="n">
        <v>45699</v>
      </c>
      <c r="B459" s="2" t="n">
        <v>0.5423573700783528</v>
      </c>
      <c r="C459" s="2" t="n">
        <v>0.09030082302721176</v>
      </c>
      <c r="D459" s="2">
        <f>B459/ANEMOMETER_FACTOR</f>
        <v/>
      </c>
      <c r="E459" s="2">
        <f>C459/LOAD_CELL_FACTOR</f>
        <v/>
      </c>
      <c r="F459" s="2">
        <f>AVERAGE(E456:E462)</f>
        <v/>
      </c>
      <c r="G459" s="2">
        <f>AVERAGE(D459:D459)</f>
        <v/>
      </c>
      <c r="H459" s="2">
        <f>G459/0.3048</f>
        <v/>
      </c>
      <c r="I459" s="2">
        <f>(H459^2)*AIR_DENSITY_SLG_FT3*TARGET_DRAG_AREA_FT2*0.5</f>
        <v/>
      </c>
      <c r="J459" s="2">
        <f>if(H459=0, ,(2*F459)/(AIR_DENSITY_SLG_FT3*(H459)^2))</f>
        <v/>
      </c>
      <c r="K459" s="2">
        <f>J459/NOM_SA_FT2</f>
        <v/>
      </c>
    </row>
    <row r="460">
      <c r="A460" t="n">
        <v>45793</v>
      </c>
      <c r="B460" s="2" t="n">
        <v>0.6089395634807993</v>
      </c>
      <c r="C460" s="2" t="n">
        <v>0.7015246529977048</v>
      </c>
      <c r="D460" s="2">
        <f>B460/ANEMOMETER_FACTOR</f>
        <v/>
      </c>
      <c r="E460" s="2">
        <f>C460/LOAD_CELL_FACTOR</f>
        <v/>
      </c>
      <c r="F460" s="2">
        <f>AVERAGE(E457:E463)</f>
        <v/>
      </c>
      <c r="G460" s="2">
        <f>AVERAGE(D460:D460)</f>
        <v/>
      </c>
      <c r="H460" s="2">
        <f>G460/0.3048</f>
        <v/>
      </c>
      <c r="I460" s="2">
        <f>(H460^2)*AIR_DENSITY_SLG_FT3*TARGET_DRAG_AREA_FT2*0.5</f>
        <v/>
      </c>
      <c r="J460" s="2">
        <f>if(H460=0, ,(2*F460)/(AIR_DENSITY_SLG_FT3*(H460)^2))</f>
        <v/>
      </c>
      <c r="K460" s="2">
        <f>J460/NOM_SA_FT2</f>
        <v/>
      </c>
    </row>
    <row r="461">
      <c r="A461" t="n">
        <v>45887</v>
      </c>
      <c r="B461" s="2" t="n">
        <v>0.6488888796558943</v>
      </c>
      <c r="C461" s="2" t="n">
        <v>0.2649362028108184</v>
      </c>
      <c r="D461" s="2">
        <f>B461/ANEMOMETER_FACTOR</f>
        <v/>
      </c>
      <c r="E461" s="2">
        <f>C461/LOAD_CELL_FACTOR</f>
        <v/>
      </c>
      <c r="F461" s="2">
        <f>AVERAGE(E458:E464)</f>
        <v/>
      </c>
      <c r="G461" s="2">
        <f>AVERAGE(D461:D461)</f>
        <v/>
      </c>
      <c r="H461" s="2">
        <f>G461/0.3048</f>
        <v/>
      </c>
      <c r="I461" s="2">
        <f>(H461^2)*AIR_DENSITY_SLG_FT3*TARGET_DRAG_AREA_FT2*0.5</f>
        <v/>
      </c>
      <c r="J461" s="2">
        <f>if(H461=0, ,(2*F461)/(AIR_DENSITY_SLG_FT3*(H461)^2))</f>
        <v/>
      </c>
      <c r="K461" s="2">
        <f>J461/NOM_SA_FT2</f>
        <v/>
      </c>
    </row>
    <row r="462">
      <c r="A462" t="n">
        <v>45999</v>
      </c>
      <c r="B462" s="2" t="n">
        <v>0.6289142215558012</v>
      </c>
      <c r="C462" s="2" t="n">
        <v>0.3959127377575582</v>
      </c>
      <c r="D462" s="2">
        <f>B462/ANEMOMETER_FACTOR</f>
        <v/>
      </c>
      <c r="E462" s="2">
        <f>C462/LOAD_CELL_FACTOR</f>
        <v/>
      </c>
      <c r="F462" s="2">
        <f>AVERAGE(E459:E465)</f>
        <v/>
      </c>
      <c r="G462" s="2">
        <f>AVERAGE(D462:D462)</f>
        <v/>
      </c>
      <c r="H462" s="2">
        <f>G462/0.3048</f>
        <v/>
      </c>
      <c r="I462" s="2">
        <f>(H462^2)*AIR_DENSITY_SLG_FT3*TARGET_DRAG_AREA_FT2*0.5</f>
        <v/>
      </c>
      <c r="J462" s="2">
        <f>if(H462=0, ,(2*F462)/(AIR_DENSITY_SLG_FT3*(H462)^2))</f>
        <v/>
      </c>
      <c r="K462" s="2">
        <f>J462/NOM_SA_FT2</f>
        <v/>
      </c>
    </row>
    <row r="463">
      <c r="A463" t="n">
        <v>46092</v>
      </c>
      <c r="B463" s="2" t="n">
        <v>0.6888381959314511</v>
      </c>
      <c r="C463" s="2" t="n">
        <v>-0.3026287808803336</v>
      </c>
      <c r="D463" s="2">
        <f>B463/ANEMOMETER_FACTOR</f>
        <v/>
      </c>
      <c r="E463" s="2">
        <f>C463/LOAD_CELL_FACTOR</f>
        <v/>
      </c>
      <c r="F463" s="2">
        <f>AVERAGE(E460:E466)</f>
        <v/>
      </c>
      <c r="G463" s="2">
        <f>AVERAGE(D463:D463)</f>
        <v/>
      </c>
      <c r="H463" s="2">
        <f>G463/0.3048</f>
        <v/>
      </c>
      <c r="I463" s="2">
        <f>(H463^2)*AIR_DENSITY_SLG_FT3*TARGET_DRAG_AREA_FT2*0.5</f>
        <v/>
      </c>
      <c r="J463" s="2">
        <f>if(H463=0, ,(2*F463)/(AIR_DENSITY_SLG_FT3*(H463)^2))</f>
        <v/>
      </c>
      <c r="K463" s="2">
        <f>J463/NOM_SA_FT2</f>
        <v/>
      </c>
    </row>
    <row r="464">
      <c r="A464" t="n">
        <v>46188</v>
      </c>
      <c r="B464" s="2" t="n">
        <v>0.6422306602864083</v>
      </c>
      <c r="C464" s="2" t="n">
        <v>0.1339596679575559</v>
      </c>
      <c r="D464" s="2">
        <f>B464/ANEMOMETER_FACTOR</f>
        <v/>
      </c>
      <c r="E464" s="2">
        <f>C464/LOAD_CELL_FACTOR</f>
        <v/>
      </c>
      <c r="F464" s="2">
        <f>AVERAGE(E461:E467)</f>
        <v/>
      </c>
      <c r="G464" s="2">
        <f>AVERAGE(D464:D464)</f>
        <v/>
      </c>
      <c r="H464" s="2">
        <f>G464/0.3048</f>
        <v/>
      </c>
      <c r="I464" s="2">
        <f>(H464^2)*AIR_DENSITY_SLG_FT3*TARGET_DRAG_AREA_FT2*0.5</f>
        <v/>
      </c>
      <c r="J464" s="2">
        <f>if(H464=0, ,(2*F464)/(AIR_DENSITY_SLG_FT3*(H464)^2))</f>
        <v/>
      </c>
      <c r="K464" s="2">
        <f>J464/NOM_SA_FT2</f>
        <v/>
      </c>
    </row>
    <row r="465">
      <c r="A465" t="n">
        <v>46298</v>
      </c>
      <c r="B465" s="2" t="n">
        <v>0.6289142215558012</v>
      </c>
      <c r="C465" s="2" t="n">
        <v>-0.3899464705240328</v>
      </c>
      <c r="D465" s="2">
        <f>B465/ANEMOMETER_FACTOR</f>
        <v/>
      </c>
      <c r="E465" s="2">
        <f>C465/LOAD_CELL_FACTOR</f>
        <v/>
      </c>
      <c r="F465" s="2">
        <f>AVERAGE(E462:E468)</f>
        <v/>
      </c>
      <c r="G465" s="2">
        <f>AVERAGE(D465:D465)</f>
        <v/>
      </c>
      <c r="H465" s="2">
        <f>G465/0.3048</f>
        <v/>
      </c>
      <c r="I465" s="2">
        <f>(H465^2)*AIR_DENSITY_SLG_FT3*TARGET_DRAG_AREA_FT2*0.5</f>
        <v/>
      </c>
      <c r="J465" s="2">
        <f>if(H465=0, ,(2*F465)/(AIR_DENSITY_SLG_FT3*(H465)^2))</f>
        <v/>
      </c>
      <c r="K465" s="2">
        <f>J465/NOM_SA_FT2</f>
        <v/>
      </c>
    </row>
    <row r="466">
      <c r="A466" t="n">
        <v>46393</v>
      </c>
      <c r="B466" s="2" t="n">
        <v>0.6355724409197112</v>
      </c>
      <c r="C466" s="2" t="n">
        <v>-0.5209230049123863</v>
      </c>
      <c r="D466" s="2">
        <f>B466/ANEMOMETER_FACTOR</f>
        <v/>
      </c>
      <c r="E466" s="2">
        <f>C466/LOAD_CELL_FACTOR</f>
        <v/>
      </c>
      <c r="F466" s="2">
        <f>AVERAGE(E463:E469)</f>
        <v/>
      </c>
      <c r="G466" s="2">
        <f>AVERAGE(D466:D466)</f>
        <v/>
      </c>
      <c r="H466" s="2">
        <f>G466/0.3048</f>
        <v/>
      </c>
      <c r="I466" s="2">
        <f>(H466^2)*AIR_DENSITY_SLG_FT3*TARGET_DRAG_AREA_FT2*0.5</f>
        <v/>
      </c>
      <c r="J466" s="2">
        <f>if(H466=0, ,(2*F466)/(AIR_DENSITY_SLG_FT3*(H466)^2))</f>
        <v/>
      </c>
      <c r="K466" s="2">
        <f>J466/NOM_SA_FT2</f>
        <v/>
      </c>
    </row>
    <row r="467">
      <c r="A467" t="n">
        <v>46503</v>
      </c>
      <c r="B467" s="2" t="n">
        <v>0.6888381959314511</v>
      </c>
      <c r="C467" s="2" t="n">
        <v>0.5705481178322263</v>
      </c>
      <c r="D467" s="2">
        <f>B467/ANEMOMETER_FACTOR</f>
        <v/>
      </c>
      <c r="E467" s="2">
        <f>C467/LOAD_CELL_FACTOR</f>
        <v/>
      </c>
      <c r="F467" s="2">
        <f>AVERAGE(E464:E470)</f>
        <v/>
      </c>
      <c r="G467" s="2">
        <f>AVERAGE(D467:D467)</f>
        <v/>
      </c>
      <c r="H467" s="2">
        <f>G467/0.3048</f>
        <v/>
      </c>
      <c r="I467" s="2">
        <f>(H467^2)*AIR_DENSITY_SLG_FT3*TARGET_DRAG_AREA_FT2*0.5</f>
        <v/>
      </c>
      <c r="J467" s="2">
        <f>if(H467=0, ,(2*F467)/(AIR_DENSITY_SLG_FT3*(H467)^2))</f>
        <v/>
      </c>
      <c r="K467" s="2">
        <f>J467/NOM_SA_FT2</f>
        <v/>
      </c>
    </row>
    <row r="468">
      <c r="A468" t="n">
        <v>46597</v>
      </c>
      <c r="B468" s="2" t="n">
        <v>0.6422306602864083</v>
      </c>
      <c r="C468" s="2" t="n">
        <v>0.8325011882572051</v>
      </c>
      <c r="D468" s="2">
        <f>B468/ANEMOMETER_FACTOR</f>
        <v/>
      </c>
      <c r="E468" s="2">
        <f>C468/LOAD_CELL_FACTOR</f>
        <v/>
      </c>
      <c r="F468" s="2">
        <f>AVERAGE(E465:E471)</f>
        <v/>
      </c>
      <c r="G468" s="2">
        <f>AVERAGE(D468:D468)</f>
        <v/>
      </c>
      <c r="H468" s="2">
        <f>G468/0.3048</f>
        <v/>
      </c>
      <c r="I468" s="2">
        <f>(H468^2)*AIR_DENSITY_SLG_FT3*TARGET_DRAG_AREA_FT2*0.5</f>
        <v/>
      </c>
      <c r="J468" s="2">
        <f>if(H468=0, ,(2*F468)/(AIR_DENSITY_SLG_FT3*(H468)^2))</f>
        <v/>
      </c>
      <c r="K468" s="2">
        <f>J468/NOM_SA_FT2</f>
        <v/>
      </c>
    </row>
    <row r="469">
      <c r="A469" t="n">
        <v>46692</v>
      </c>
      <c r="B469" s="2" t="n">
        <v>0.6488888796558943</v>
      </c>
      <c r="C469" s="2" t="n">
        <v>-0.04067571170167295</v>
      </c>
      <c r="D469" s="2">
        <f>B469/ANEMOMETER_FACTOR</f>
        <v/>
      </c>
      <c r="E469" s="2">
        <f>C469/LOAD_CELL_FACTOR</f>
        <v/>
      </c>
      <c r="F469" s="2">
        <f>AVERAGE(E466:E472)</f>
        <v/>
      </c>
      <c r="G469" s="2">
        <f>AVERAGE(D469:D469)</f>
        <v/>
      </c>
      <c r="H469" s="2">
        <f>G469/0.3048</f>
        <v/>
      </c>
      <c r="I469" s="2">
        <f>(H469^2)*AIR_DENSITY_SLG_FT3*TARGET_DRAG_AREA_FT2*0.5</f>
        <v/>
      </c>
      <c r="J469" s="2">
        <f>if(H469=0, ,(2*F469)/(AIR_DENSITY_SLG_FT3*(H469)^2))</f>
        <v/>
      </c>
      <c r="K469" s="2">
        <f>J469/NOM_SA_FT2</f>
        <v/>
      </c>
    </row>
    <row r="470">
      <c r="A470" t="n">
        <v>46801</v>
      </c>
      <c r="B470" s="2" t="n">
        <v>0.6821799765452052</v>
      </c>
      <c r="C470" s="2" t="n">
        <v>-0.1716522463374686</v>
      </c>
      <c r="D470" s="2">
        <f>B470/ANEMOMETER_FACTOR</f>
        <v/>
      </c>
      <c r="E470" s="2">
        <f>C470/LOAD_CELL_FACTOR</f>
        <v/>
      </c>
      <c r="F470" s="2">
        <f>AVERAGE(E467:E473)</f>
        <v/>
      </c>
      <c r="G470" s="2">
        <f>AVERAGE(D470:D470)</f>
        <v/>
      </c>
      <c r="H470" s="2">
        <f>G470/0.3048</f>
        <v/>
      </c>
      <c r="I470" s="2">
        <f>(H470^2)*AIR_DENSITY_SLG_FT3*TARGET_DRAG_AREA_FT2*0.5</f>
        <v/>
      </c>
      <c r="J470" s="2">
        <f>if(H470=0, ,(2*F470)/(AIR_DENSITY_SLG_FT3*(H470)^2))</f>
        <v/>
      </c>
      <c r="K470" s="2">
        <f>J470/NOM_SA_FT2</f>
        <v/>
      </c>
    </row>
    <row r="471">
      <c r="A471" t="n">
        <v>46897</v>
      </c>
      <c r="B471" s="2" t="n">
        <v>0.475775176953487</v>
      </c>
      <c r="C471" s="2" t="n">
        <v>-0.3026287808803336</v>
      </c>
      <c r="D471" s="2">
        <f>B471/ANEMOMETER_FACTOR</f>
        <v/>
      </c>
      <c r="E471" s="2">
        <f>C471/LOAD_CELL_FACTOR</f>
        <v/>
      </c>
      <c r="F471" s="2">
        <f>AVERAGE(E468:E474)</f>
        <v/>
      </c>
      <c r="G471" s="2">
        <f>AVERAGE(D471:D471)</f>
        <v/>
      </c>
      <c r="H471" s="2">
        <f>G471/0.3048</f>
        <v/>
      </c>
      <c r="I471" s="2">
        <f>(H471^2)*AIR_DENSITY_SLG_FT3*TARGET_DRAG_AREA_FT2*0.5</f>
        <v/>
      </c>
      <c r="J471" s="2">
        <f>if(H471=0, ,(2*F471)/(AIR_DENSITY_SLG_FT3*(H471)^2))</f>
        <v/>
      </c>
      <c r="K471" s="2">
        <f>J471/NOM_SA_FT2</f>
        <v/>
      </c>
    </row>
    <row r="472">
      <c r="A472" t="n">
        <v>46991</v>
      </c>
      <c r="B472" s="2" t="n">
        <v>0.475775176953487</v>
      </c>
      <c r="C472" s="2" t="n">
        <v>-0.4772641601265546</v>
      </c>
      <c r="D472" s="2">
        <f>B472/ANEMOMETER_FACTOR</f>
        <v/>
      </c>
      <c r="E472" s="2">
        <f>C472/LOAD_CELL_FACTOR</f>
        <v/>
      </c>
      <c r="F472" s="2">
        <f>AVERAGE(E469:E475)</f>
        <v/>
      </c>
      <c r="G472" s="2">
        <f>AVERAGE(D472:D472)</f>
        <v/>
      </c>
      <c r="H472" s="2">
        <f>G472/0.3048</f>
        <v/>
      </c>
      <c r="I472" s="2">
        <f>(H472^2)*AIR_DENSITY_SLG_FT3*TARGET_DRAG_AREA_FT2*0.5</f>
        <v/>
      </c>
      <c r="J472" s="2">
        <f>if(H472=0, ,(2*F472)/(AIR_DENSITY_SLG_FT3*(H472)^2))</f>
        <v/>
      </c>
      <c r="K472" s="2">
        <f>J472/NOM_SA_FT2</f>
        <v/>
      </c>
    </row>
    <row r="473">
      <c r="A473" t="n">
        <v>47100</v>
      </c>
      <c r="B473" s="2" t="n">
        <v>0.449142299781057</v>
      </c>
      <c r="C473" s="2" t="n">
        <v>0.2649362028108184</v>
      </c>
      <c r="D473" s="2">
        <f>B473/ANEMOMETER_FACTOR</f>
        <v/>
      </c>
      <c r="E473" s="2">
        <f>C473/LOAD_CELL_FACTOR</f>
        <v/>
      </c>
      <c r="F473" s="2">
        <f>AVERAGE(E470:E476)</f>
        <v/>
      </c>
      <c r="G473" s="2">
        <f>AVERAGE(D473:D473)</f>
        <v/>
      </c>
      <c r="H473" s="2">
        <f>G473/0.3048</f>
        <v/>
      </c>
      <c r="I473" s="2">
        <f>(H473^2)*AIR_DENSITY_SLG_FT3*TARGET_DRAG_AREA_FT2*0.5</f>
        <v/>
      </c>
      <c r="J473" s="2">
        <f>if(H473=0, ,(2*F473)/(AIR_DENSITY_SLG_FT3*(H473)^2))</f>
        <v/>
      </c>
      <c r="K473" s="2">
        <f>J473/NOM_SA_FT2</f>
        <v/>
      </c>
    </row>
    <row r="474">
      <c r="A474" t="n">
        <v>47195</v>
      </c>
      <c r="B474" s="2" t="n">
        <v>0.5024080541701839</v>
      </c>
      <c r="C474" s="2" t="n">
        <v>0.2212773578493534</v>
      </c>
      <c r="D474" s="2">
        <f>B474/ANEMOMETER_FACTOR</f>
        <v/>
      </c>
      <c r="E474" s="2">
        <f>C474/LOAD_CELL_FACTOR</f>
        <v/>
      </c>
      <c r="F474" s="2">
        <f>AVERAGE(E471:E477)</f>
        <v/>
      </c>
      <c r="G474" s="2">
        <f>AVERAGE(D474:D474)</f>
        <v/>
      </c>
      <c r="H474" s="2">
        <f>G474/0.3048</f>
        <v/>
      </c>
      <c r="I474" s="2">
        <f>(H474^2)*AIR_DENSITY_SLG_FT3*TARGET_DRAG_AREA_FT2*0.5</f>
        <v/>
      </c>
      <c r="J474" s="2">
        <f>if(H474=0, ,(2*F474)/(AIR_DENSITY_SLG_FT3*(H474)^2))</f>
        <v/>
      </c>
      <c r="K474" s="2">
        <f>J474/NOM_SA_FT2</f>
        <v/>
      </c>
    </row>
    <row r="475">
      <c r="A475" t="n">
        <v>47290</v>
      </c>
      <c r="B475" s="2" t="n">
        <v>0.475775176953487</v>
      </c>
      <c r="C475" s="2" t="n">
        <v>-0.3462876257073368</v>
      </c>
      <c r="D475" s="2">
        <f>B475/ANEMOMETER_FACTOR</f>
        <v/>
      </c>
      <c r="E475" s="2">
        <f>C475/LOAD_CELL_FACTOR</f>
        <v/>
      </c>
      <c r="F475" s="2">
        <f>AVERAGE(E472:E478)</f>
        <v/>
      </c>
      <c r="G475" s="2">
        <f>AVERAGE(D475:D475)</f>
        <v/>
      </c>
      <c r="H475" s="2">
        <f>G475/0.3048</f>
        <v/>
      </c>
      <c r="I475" s="2">
        <f>(H475^2)*AIR_DENSITY_SLG_FT3*TARGET_DRAG_AREA_FT2*0.5</f>
        <v/>
      </c>
      <c r="J475" s="2">
        <f>if(H475=0, ,(2*F475)/(AIR_DENSITY_SLG_FT3*(H475)^2))</f>
        <v/>
      </c>
      <c r="K475" s="2">
        <f>J475/NOM_SA_FT2</f>
        <v/>
      </c>
    </row>
    <row r="476">
      <c r="A476" t="n">
        <v>47400</v>
      </c>
      <c r="B476" s="2" t="n">
        <v>0.5490155894060909</v>
      </c>
      <c r="C476" s="2" t="n">
        <v>0.7888423431602511</v>
      </c>
      <c r="D476" s="2">
        <f>B476/ANEMOMETER_FACTOR</f>
        <v/>
      </c>
      <c r="E476" s="2">
        <f>C476/LOAD_CELL_FACTOR</f>
        <v/>
      </c>
      <c r="F476" s="2">
        <f>AVERAGE(E473:E479)</f>
        <v/>
      </c>
      <c r="G476" s="2">
        <f>AVERAGE(D476:D476)</f>
        <v/>
      </c>
      <c r="H476" s="2">
        <f>G476/0.3048</f>
        <v/>
      </c>
      <c r="I476" s="2">
        <f>(H476^2)*AIR_DENSITY_SLG_FT3*TARGET_DRAG_AREA_FT2*0.5</f>
        <v/>
      </c>
      <c r="J476" s="2">
        <f>if(H476=0, ,(2*F476)/(AIR_DENSITY_SLG_FT3*(H476)^2))</f>
        <v/>
      </c>
      <c r="K476" s="2">
        <f>J476/NOM_SA_FT2</f>
        <v/>
      </c>
    </row>
    <row r="477">
      <c r="A477" t="n">
        <v>47493</v>
      </c>
      <c r="B477" s="2" t="n">
        <v>0.4558005190700172</v>
      </c>
      <c r="C477" s="2" t="n">
        <v>0.09030082302721176</v>
      </c>
      <c r="D477" s="2">
        <f>B477/ANEMOMETER_FACTOR</f>
        <v/>
      </c>
      <c r="E477" s="2">
        <f>C477/LOAD_CELL_FACTOR</f>
        <v/>
      </c>
      <c r="F477" s="2">
        <f>AVERAGE(E474:E480)</f>
        <v/>
      </c>
      <c r="G477" s="2">
        <f>AVERAGE(D477:D477)</f>
        <v/>
      </c>
      <c r="H477" s="2">
        <f>G477/0.3048</f>
        <v/>
      </c>
      <c r="I477" s="2">
        <f>(H477^2)*AIR_DENSITY_SLG_FT3*TARGET_DRAG_AREA_FT2*0.5</f>
        <v/>
      </c>
      <c r="J477" s="2">
        <f>if(H477=0, ,(2*F477)/(AIR_DENSITY_SLG_FT3*(H477)^2))</f>
        <v/>
      </c>
      <c r="K477" s="2">
        <f>J477/NOM_SA_FT2</f>
        <v/>
      </c>
    </row>
    <row r="478">
      <c r="A478" t="n">
        <v>47588</v>
      </c>
      <c r="B478" s="2" t="n">
        <v>0.5356991507533913</v>
      </c>
      <c r="C478" s="2" t="n">
        <v>0.3522538927649155</v>
      </c>
      <c r="D478" s="2">
        <f>B478/ANEMOMETER_FACTOR</f>
        <v/>
      </c>
      <c r="E478" s="2">
        <f>C478/LOAD_CELL_FACTOR</f>
        <v/>
      </c>
      <c r="F478" s="2">
        <f>AVERAGE(E475:E481)</f>
        <v/>
      </c>
      <c r="G478" s="2">
        <f>AVERAGE(D478:D478)</f>
        <v/>
      </c>
      <c r="H478" s="2">
        <f>G478/0.3048</f>
        <v/>
      </c>
      <c r="I478" s="2">
        <f>(H478^2)*AIR_DENSITY_SLG_FT3*TARGET_DRAG_AREA_FT2*0.5</f>
        <v/>
      </c>
      <c r="J478" s="2">
        <f>if(H478=0, ,(2*F478)/(AIR_DENSITY_SLG_FT3*(H478)^2))</f>
        <v/>
      </c>
      <c r="K478" s="2">
        <f>J478/NOM_SA_FT2</f>
        <v/>
      </c>
    </row>
    <row r="479">
      <c r="A479" t="n">
        <v>47698</v>
      </c>
      <c r="B479" s="2" t="n">
        <v>0.475775176953487</v>
      </c>
      <c r="C479" s="2" t="n">
        <v>0.2649362028108184</v>
      </c>
      <c r="D479" s="2">
        <f>B479/ANEMOMETER_FACTOR</f>
        <v/>
      </c>
      <c r="E479" s="2">
        <f>C479/LOAD_CELL_FACTOR</f>
        <v/>
      </c>
      <c r="F479" s="2">
        <f>AVERAGE(E476:E482)</f>
        <v/>
      </c>
      <c r="G479" s="2">
        <f>AVERAGE(D479:D479)</f>
        <v/>
      </c>
      <c r="H479" s="2">
        <f>G479/0.3048</f>
        <v/>
      </c>
      <c r="I479" s="2">
        <f>(H479^2)*AIR_DENSITY_SLG_FT3*TARGET_DRAG_AREA_FT2*0.5</f>
        <v/>
      </c>
      <c r="J479" s="2">
        <f>if(H479=0, ,(2*F479)/(AIR_DENSITY_SLG_FT3*(H479)^2))</f>
        <v/>
      </c>
      <c r="K479" s="2">
        <f>J479/NOM_SA_FT2</f>
        <v/>
      </c>
    </row>
    <row r="480">
      <c r="A480" t="n">
        <v>47792</v>
      </c>
      <c r="B480" s="2" t="n">
        <v>0.4957498348618561</v>
      </c>
      <c r="C480" s="2" t="n">
        <v>0.2649362028108184</v>
      </c>
      <c r="D480" s="2">
        <f>B480/ANEMOMETER_FACTOR</f>
        <v/>
      </c>
      <c r="E480" s="2">
        <f>C480/LOAD_CELL_FACTOR</f>
        <v/>
      </c>
      <c r="F480" s="2">
        <f>AVERAGE(E477:E483)</f>
        <v/>
      </c>
      <c r="G480" s="2">
        <f>AVERAGE(D480:D480)</f>
        <v/>
      </c>
      <c r="H480" s="2">
        <f>G480/0.3048</f>
        <v/>
      </c>
      <c r="I480" s="2">
        <f>(H480^2)*AIR_DENSITY_SLG_FT3*TARGET_DRAG_AREA_FT2*0.5</f>
        <v/>
      </c>
      <c r="J480" s="2">
        <f>if(H480=0, ,(2*F480)/(AIR_DENSITY_SLG_FT3*(H480)^2))</f>
        <v/>
      </c>
      <c r="K480" s="2">
        <f>J480/NOM_SA_FT2</f>
        <v/>
      </c>
    </row>
    <row r="481">
      <c r="A481" t="n">
        <v>47903</v>
      </c>
      <c r="B481" s="2" t="n">
        <v>0.4890916155562977</v>
      </c>
      <c r="C481" s="2" t="n">
        <v>0.3522538927649155</v>
      </c>
      <c r="D481" s="2">
        <f>B481/ANEMOMETER_FACTOR</f>
        <v/>
      </c>
      <c r="E481" s="2">
        <f>C481/LOAD_CELL_FACTOR</f>
        <v/>
      </c>
      <c r="F481" s="2">
        <f>AVERAGE(E478:E484)</f>
        <v/>
      </c>
      <c r="G481" s="2">
        <f>AVERAGE(D481:D481)</f>
        <v/>
      </c>
      <c r="H481" s="2">
        <f>G481/0.3048</f>
        <v/>
      </c>
      <c r="I481" s="2">
        <f>(H481^2)*AIR_DENSITY_SLG_FT3*TARGET_DRAG_AREA_FT2*0.5</f>
        <v/>
      </c>
      <c r="J481" s="2">
        <f>if(H481=0, ,(2*F481)/(AIR_DENSITY_SLG_FT3*(H481)^2))</f>
        <v/>
      </c>
      <c r="K481" s="2">
        <f>J481/NOM_SA_FT2</f>
        <v/>
      </c>
    </row>
    <row r="482">
      <c r="A482" t="n">
        <v>47997</v>
      </c>
      <c r="B482" s="2" t="n">
        <v>0.509066273481281</v>
      </c>
      <c r="C482" s="2" t="n">
        <v>0.3522538927649155</v>
      </c>
      <c r="D482" s="2">
        <f>B482/ANEMOMETER_FACTOR</f>
        <v/>
      </c>
      <c r="E482" s="2">
        <f>C482/LOAD_CELL_FACTOR</f>
        <v/>
      </c>
      <c r="F482" s="2">
        <f>AVERAGE(E479:E485)</f>
        <v/>
      </c>
      <c r="G482" s="2">
        <f>AVERAGE(D482:D482)</f>
        <v/>
      </c>
      <c r="H482" s="2">
        <f>G482/0.3048</f>
        <v/>
      </c>
      <c r="I482" s="2">
        <f>(H482^2)*AIR_DENSITY_SLG_FT3*TARGET_DRAG_AREA_FT2*0.5</f>
        <v/>
      </c>
      <c r="J482" s="2">
        <f>if(H482=0, ,(2*F482)/(AIR_DENSITY_SLG_FT3*(H482)^2))</f>
        <v/>
      </c>
      <c r="K482" s="2">
        <f>J482/NOM_SA_FT2</f>
        <v/>
      </c>
    </row>
    <row r="483">
      <c r="A483" t="n">
        <v>48092</v>
      </c>
      <c r="B483" s="2" t="n">
        <v>0.5356991507533913</v>
      </c>
      <c r="C483" s="2" t="n">
        <v>0.2212773578493534</v>
      </c>
      <c r="D483" s="2">
        <f>B483/ANEMOMETER_FACTOR</f>
        <v/>
      </c>
      <c r="E483" s="2">
        <f>C483/LOAD_CELL_FACTOR</f>
        <v/>
      </c>
      <c r="F483" s="2">
        <f>AVERAGE(E480:E486)</f>
        <v/>
      </c>
      <c r="G483" s="2">
        <f>AVERAGE(D483:D483)</f>
        <v/>
      </c>
      <c r="H483" s="2">
        <f>G483/0.3048</f>
        <v/>
      </c>
      <c r="I483" s="2">
        <f>(H483^2)*AIR_DENSITY_SLG_FT3*TARGET_DRAG_AREA_FT2*0.5</f>
        <v/>
      </c>
      <c r="J483" s="2">
        <f>if(H483=0, ,(2*F483)/(AIR_DENSITY_SLG_FT3*(H483)^2))</f>
        <v/>
      </c>
      <c r="K483" s="2">
        <f>J483/NOM_SA_FT2</f>
        <v/>
      </c>
    </row>
    <row r="484">
      <c r="A484" t="n">
        <v>48202</v>
      </c>
      <c r="B484" s="2" t="n">
        <v>0.4824333962535103</v>
      </c>
      <c r="C484" s="2" t="n">
        <v>-0.3899464705240328</v>
      </c>
      <c r="D484" s="2">
        <f>B484/ANEMOMETER_FACTOR</f>
        <v/>
      </c>
      <c r="E484" s="2">
        <f>C484/LOAD_CELL_FACTOR</f>
        <v/>
      </c>
      <c r="F484" s="2">
        <f>AVERAGE(E481:E487)</f>
        <v/>
      </c>
      <c r="G484" s="2">
        <f>AVERAGE(D484:D484)</f>
        <v/>
      </c>
      <c r="H484" s="2">
        <f>G484/0.3048</f>
        <v/>
      </c>
      <c r="I484" s="2">
        <f>(H484^2)*AIR_DENSITY_SLG_FT3*TARGET_DRAG_AREA_FT2*0.5</f>
        <v/>
      </c>
      <c r="J484" s="2">
        <f>if(H484=0, ,(2*F484)/(AIR_DENSITY_SLG_FT3*(H484)^2))</f>
        <v/>
      </c>
      <c r="K484" s="2">
        <f>J484/NOM_SA_FT2</f>
        <v/>
      </c>
    </row>
    <row r="485">
      <c r="A485" t="n">
        <v>48296</v>
      </c>
      <c r="B485" s="2" t="n">
        <v>0.4890916155562977</v>
      </c>
      <c r="C485" s="2" t="n">
        <v>-0.4772641601265546</v>
      </c>
      <c r="D485" s="2">
        <f>B485/ANEMOMETER_FACTOR</f>
        <v/>
      </c>
      <c r="E485" s="2">
        <f>C485/LOAD_CELL_FACTOR</f>
        <v/>
      </c>
      <c r="F485" s="2">
        <f>AVERAGE(E482:E488)</f>
        <v/>
      </c>
      <c r="G485" s="2">
        <f>AVERAGE(D485:D485)</f>
        <v/>
      </c>
      <c r="H485" s="2">
        <f>G485/0.3048</f>
        <v/>
      </c>
      <c r="I485" s="2">
        <f>(H485^2)*AIR_DENSITY_SLG_FT3*TARGET_DRAG_AREA_FT2*0.5</f>
        <v/>
      </c>
      <c r="J485" s="2">
        <f>if(H485=0, ,(2*F485)/(AIR_DENSITY_SLG_FT3*(H485)^2))</f>
        <v/>
      </c>
      <c r="K485" s="2">
        <f>J485/NOM_SA_FT2</f>
        <v/>
      </c>
    </row>
    <row r="486">
      <c r="A486" t="n">
        <v>48390</v>
      </c>
      <c r="B486" s="2" t="n">
        <v>0.5157244927951474</v>
      </c>
      <c r="C486" s="2" t="n">
        <v>0.2649362028108184</v>
      </c>
      <c r="D486" s="2">
        <f>B486/ANEMOMETER_FACTOR</f>
        <v/>
      </c>
      <c r="E486" s="2">
        <f>C486/LOAD_CELL_FACTOR</f>
        <v/>
      </c>
      <c r="F486" s="2">
        <f>AVERAGE(E483:E489)</f>
        <v/>
      </c>
      <c r="G486" s="2">
        <f>AVERAGE(D486:D486)</f>
        <v/>
      </c>
      <c r="H486" s="2">
        <f>G486/0.3048</f>
        <v/>
      </c>
      <c r="I486" s="2">
        <f>(H486^2)*AIR_DENSITY_SLG_FT3*TARGET_DRAG_AREA_FT2*0.5</f>
        <v/>
      </c>
      <c r="J486" s="2">
        <f>if(H486=0, ,(2*F486)/(AIR_DENSITY_SLG_FT3*(H486)^2))</f>
        <v/>
      </c>
      <c r="K486" s="2">
        <f>J486/NOM_SA_FT2</f>
        <v/>
      </c>
    </row>
    <row r="487">
      <c r="A487" t="n">
        <v>48502</v>
      </c>
      <c r="B487" s="2" t="n">
        <v>0.4824333962535103</v>
      </c>
      <c r="C487" s="2" t="n">
        <v>0.7451834980737511</v>
      </c>
      <c r="D487" s="2">
        <f>B487/ANEMOMETER_FACTOR</f>
        <v/>
      </c>
      <c r="E487" s="2">
        <f>C487/LOAD_CELL_FACTOR</f>
        <v/>
      </c>
      <c r="F487" s="2">
        <f>AVERAGE(E484:E490)</f>
        <v/>
      </c>
      <c r="G487" s="2">
        <f>AVERAGE(D487:D487)</f>
        <v/>
      </c>
      <c r="H487" s="2">
        <f>G487/0.3048</f>
        <v/>
      </c>
      <c r="I487" s="2">
        <f>(H487^2)*AIR_DENSITY_SLG_FT3*TARGET_DRAG_AREA_FT2*0.5</f>
        <v/>
      </c>
      <c r="J487" s="2">
        <f>if(H487=0, ,(2*F487)/(AIR_DENSITY_SLG_FT3*(H487)^2))</f>
        <v/>
      </c>
      <c r="K487" s="2">
        <f>J487/NOM_SA_FT2</f>
        <v/>
      </c>
    </row>
    <row r="488">
      <c r="A488" t="n">
        <v>48596</v>
      </c>
      <c r="B488" s="2" t="n">
        <v>0.509066273481281</v>
      </c>
      <c r="C488" s="2" t="n">
        <v>-0.6518995392082467</v>
      </c>
      <c r="D488" s="2">
        <f>B488/ANEMOMETER_FACTOR</f>
        <v/>
      </c>
      <c r="E488" s="2">
        <f>C488/LOAD_CELL_FACTOR</f>
        <v/>
      </c>
      <c r="F488" s="2">
        <f>AVERAGE(E485:E491)</f>
        <v/>
      </c>
      <c r="G488" s="2">
        <f>AVERAGE(D488:D488)</f>
        <v/>
      </c>
      <c r="H488" s="2">
        <f>G488/0.3048</f>
        <v/>
      </c>
      <c r="I488" s="2">
        <f>(H488^2)*AIR_DENSITY_SLG_FT3*TARGET_DRAG_AREA_FT2*0.5</f>
        <v/>
      </c>
      <c r="J488" s="2">
        <f>if(H488=0, ,(2*F488)/(AIR_DENSITY_SLG_FT3*(H488)^2))</f>
        <v/>
      </c>
      <c r="K488" s="2">
        <f>J488/NOM_SA_FT2</f>
        <v/>
      </c>
    </row>
    <row r="489">
      <c r="A489" t="n">
        <v>48689</v>
      </c>
      <c r="B489" s="2" t="n">
        <v>0.562332028069898</v>
      </c>
      <c r="C489" s="2" t="n">
        <v>0.876160033364628</v>
      </c>
      <c r="D489" s="2">
        <f>B489/ANEMOMETER_FACTOR</f>
        <v/>
      </c>
      <c r="E489" s="2">
        <f>C489/LOAD_CELL_FACTOR</f>
        <v/>
      </c>
      <c r="F489" s="2">
        <f>AVERAGE(E486:E492)</f>
        <v/>
      </c>
      <c r="G489" s="2">
        <f>AVERAGE(D489:D489)</f>
        <v/>
      </c>
      <c r="H489" s="2">
        <f>G489/0.3048</f>
        <v/>
      </c>
      <c r="I489" s="2">
        <f>(H489^2)*AIR_DENSITY_SLG_FT3*TARGET_DRAG_AREA_FT2*0.5</f>
        <v/>
      </c>
      <c r="J489" s="2">
        <f>if(H489=0, ,(2*F489)/(AIR_DENSITY_SLG_FT3*(H489)^2))</f>
        <v/>
      </c>
      <c r="K489" s="2">
        <f>J489/NOM_SA_FT2</f>
        <v/>
      </c>
    </row>
    <row r="490">
      <c r="A490" t="n">
        <v>48799</v>
      </c>
      <c r="B490" s="2" t="n">
        <v>0.4957498348618561</v>
      </c>
      <c r="C490" s="2" t="n">
        <v>-0.3462876257073368</v>
      </c>
      <c r="D490" s="2">
        <f>B490/ANEMOMETER_FACTOR</f>
        <v/>
      </c>
      <c r="E490" s="2">
        <f>C490/LOAD_CELL_FACTOR</f>
        <v/>
      </c>
      <c r="F490" s="2">
        <f>AVERAGE(E487:E493)</f>
        <v/>
      </c>
      <c r="G490" s="2">
        <f>AVERAGE(D490:D490)</f>
        <v/>
      </c>
      <c r="H490" s="2">
        <f>G490/0.3048</f>
        <v/>
      </c>
      <c r="I490" s="2">
        <f>(H490^2)*AIR_DENSITY_SLG_FT3*TARGET_DRAG_AREA_FT2*0.5</f>
        <v/>
      </c>
      <c r="J490" s="2">
        <f>if(H490=0, ,(2*F490)/(AIR_DENSITY_SLG_FT3*(H490)^2))</f>
        <v/>
      </c>
      <c r="K490" s="2">
        <f>J490/NOM_SA_FT2</f>
        <v/>
      </c>
    </row>
    <row r="491">
      <c r="A491" t="n">
        <v>48892</v>
      </c>
      <c r="B491" s="2" t="n">
        <v>0.4890916155562977</v>
      </c>
      <c r="C491" s="2" t="n">
        <v>0.4832304277740569</v>
      </c>
      <c r="D491" s="2">
        <f>B491/ANEMOMETER_FACTOR</f>
        <v/>
      </c>
      <c r="E491" s="2">
        <f>C491/LOAD_CELL_FACTOR</f>
        <v/>
      </c>
      <c r="F491" s="2">
        <f>AVERAGE(E488:E494)</f>
        <v/>
      </c>
      <c r="G491" s="2">
        <f>AVERAGE(D491:D491)</f>
        <v/>
      </c>
      <c r="H491" s="2">
        <f>G491/0.3048</f>
        <v/>
      </c>
      <c r="I491" s="2">
        <f>(H491^2)*AIR_DENSITY_SLG_FT3*TARGET_DRAG_AREA_FT2*0.5</f>
        <v/>
      </c>
      <c r="J491" s="2">
        <f>if(H491=0, ,(2*F491)/(AIR_DENSITY_SLG_FT3*(H491)^2))</f>
        <v/>
      </c>
      <c r="K491" s="2">
        <f>J491/NOM_SA_FT2</f>
        <v/>
      </c>
    </row>
    <row r="492">
      <c r="A492" t="n">
        <v>49003</v>
      </c>
      <c r="B492" s="2" t="n">
        <v>0.4424840804948573</v>
      </c>
      <c r="C492" s="2" t="n">
        <v>0.4395715827606033</v>
      </c>
      <c r="D492" s="2">
        <f>B492/ANEMOMETER_FACTOR</f>
        <v/>
      </c>
      <c r="E492" s="2">
        <f>C492/LOAD_CELL_FACTOR</f>
        <v/>
      </c>
      <c r="F492" s="2">
        <f>AVERAGE(E489:E495)</f>
        <v/>
      </c>
      <c r="G492" s="2">
        <f>AVERAGE(D492:D492)</f>
        <v/>
      </c>
      <c r="H492" s="2">
        <f>G492/0.3048</f>
        <v/>
      </c>
      <c r="I492" s="2">
        <f>(H492^2)*AIR_DENSITY_SLG_FT3*TARGET_DRAG_AREA_FT2*0.5</f>
        <v/>
      </c>
      <c r="J492" s="2">
        <f>if(H492=0, ,(2*F492)/(AIR_DENSITY_SLG_FT3*(H492)^2))</f>
        <v/>
      </c>
      <c r="K492" s="2">
        <f>J492/NOM_SA_FT2</f>
        <v/>
      </c>
    </row>
    <row r="493">
      <c r="A493" t="n">
        <v>49097</v>
      </c>
      <c r="B493" s="2" t="n">
        <v>0.5157244927951474</v>
      </c>
      <c r="C493" s="2" t="n">
        <v>-0.3462876257073368</v>
      </c>
      <c r="D493" s="2">
        <f>B493/ANEMOMETER_FACTOR</f>
        <v/>
      </c>
      <c r="E493" s="2">
        <f>C493/LOAD_CELL_FACTOR</f>
        <v/>
      </c>
      <c r="F493" s="2">
        <f>AVERAGE(E490:E496)</f>
        <v/>
      </c>
      <c r="G493" s="2">
        <f>AVERAGE(D493:D493)</f>
        <v/>
      </c>
      <c r="H493" s="2">
        <f>G493/0.3048</f>
        <v/>
      </c>
      <c r="I493" s="2">
        <f>(H493^2)*AIR_DENSITY_SLG_FT3*TARGET_DRAG_AREA_FT2*0.5</f>
        <v/>
      </c>
      <c r="J493" s="2">
        <f>if(H493=0, ,(2*F493)/(AIR_DENSITY_SLG_FT3*(H493)^2))</f>
        <v/>
      </c>
      <c r="K493" s="2">
        <f>J493/NOM_SA_FT2</f>
        <v/>
      </c>
    </row>
    <row r="494">
      <c r="A494" t="n">
        <v>49191</v>
      </c>
      <c r="B494" s="2" t="n">
        <v>0.5290409314312026</v>
      </c>
      <c r="C494" s="2" t="n">
        <v>0.2212773578493534</v>
      </c>
      <c r="D494" s="2">
        <f>B494/ANEMOMETER_FACTOR</f>
        <v/>
      </c>
      <c r="E494" s="2">
        <f>C494/LOAD_CELL_FACTOR</f>
        <v/>
      </c>
      <c r="F494" s="2">
        <f>AVERAGE(E491:E497)</f>
        <v/>
      </c>
      <c r="G494" s="2">
        <f>AVERAGE(D494:D494)</f>
        <v/>
      </c>
      <c r="H494" s="2">
        <f>G494/0.3048</f>
        <v/>
      </c>
      <c r="I494" s="2">
        <f>(H494^2)*AIR_DENSITY_SLG_FT3*TARGET_DRAG_AREA_FT2*0.5</f>
        <v/>
      </c>
      <c r="J494" s="2">
        <f>if(H494=0, ,(2*F494)/(AIR_DENSITY_SLG_FT3*(H494)^2))</f>
        <v/>
      </c>
      <c r="K494" s="2">
        <f>J494/NOM_SA_FT2</f>
        <v/>
      </c>
    </row>
    <row r="495">
      <c r="A495" t="n">
        <v>49302</v>
      </c>
      <c r="B495" s="2" t="n">
        <v>0.4824333962535103</v>
      </c>
      <c r="C495" s="2" t="n">
        <v>0.657865807932108</v>
      </c>
      <c r="D495" s="2">
        <f>B495/ANEMOMETER_FACTOR</f>
        <v/>
      </c>
      <c r="E495" s="2">
        <f>C495/LOAD_CELL_FACTOR</f>
        <v/>
      </c>
      <c r="F495" s="2">
        <f>AVERAGE(E492:E498)</f>
        <v/>
      </c>
      <c r="G495" s="2">
        <f>AVERAGE(D495:D495)</f>
        <v/>
      </c>
      <c r="H495" s="2">
        <f>G495/0.3048</f>
        <v/>
      </c>
      <c r="I495" s="2">
        <f>(H495^2)*AIR_DENSITY_SLG_FT3*TARGET_DRAG_AREA_FT2*0.5</f>
        <v/>
      </c>
      <c r="J495" s="2">
        <f>if(H495=0, ,(2*F495)/(AIR_DENSITY_SLG_FT3*(H495)^2))</f>
        <v/>
      </c>
      <c r="K495" s="2">
        <f>J495/NOM_SA_FT2</f>
        <v/>
      </c>
    </row>
    <row r="496">
      <c r="A496" t="n">
        <v>49397</v>
      </c>
      <c r="B496" s="2" t="n">
        <v>0.6821799765452052</v>
      </c>
      <c r="C496" s="2" t="n">
        <v>0.04664197810722914</v>
      </c>
      <c r="D496" s="2">
        <f>B496/ANEMOMETER_FACTOR</f>
        <v/>
      </c>
      <c r="E496" s="2">
        <f>C496/LOAD_CELL_FACTOR</f>
        <v/>
      </c>
      <c r="F496" s="2">
        <f>AVERAGE(E493:E499)</f>
        <v/>
      </c>
      <c r="G496" s="2">
        <f>AVERAGE(D496:D496)</f>
        <v/>
      </c>
      <c r="H496" s="2">
        <f>G496/0.3048</f>
        <v/>
      </c>
      <c r="I496" s="2">
        <f>(H496^2)*AIR_DENSITY_SLG_FT3*TARGET_DRAG_AREA_FT2*0.5</f>
        <v/>
      </c>
      <c r="J496" s="2">
        <f>if(H496=0, ,(2*F496)/(AIR_DENSITY_SLG_FT3*(H496)^2))</f>
        <v/>
      </c>
      <c r="K496" s="2">
        <f>J496/NOM_SA_FT2</f>
        <v/>
      </c>
    </row>
    <row r="497">
      <c r="A497" t="n">
        <v>49491</v>
      </c>
      <c r="B497" s="2" t="n">
        <v>0.5956231247780597</v>
      </c>
      <c r="C497" s="2" t="n">
        <v>0.7888423431602511</v>
      </c>
      <c r="D497" s="2">
        <f>B497/ANEMOMETER_FACTOR</f>
        <v/>
      </c>
      <c r="E497" s="2">
        <f>C497/LOAD_CELL_FACTOR</f>
        <v/>
      </c>
      <c r="F497" s="2">
        <f>AVERAGE(E494:E500)</f>
        <v/>
      </c>
      <c r="G497" s="2">
        <f>AVERAGE(D497:D497)</f>
        <v/>
      </c>
      <c r="H497" s="2">
        <f>G497/0.3048</f>
        <v/>
      </c>
      <c r="I497" s="2">
        <f>(H497^2)*AIR_DENSITY_SLG_FT3*TARGET_DRAG_AREA_FT2*0.5</f>
        <v/>
      </c>
      <c r="J497" s="2">
        <f>if(H497=0, ,(2*F497)/(AIR_DENSITY_SLG_FT3*(H497)^2))</f>
        <v/>
      </c>
      <c r="K497" s="2">
        <f>J497/NOM_SA_FT2</f>
        <v/>
      </c>
    </row>
    <row r="498">
      <c r="A498" t="n">
        <v>49601</v>
      </c>
      <c r="B498" s="2" t="n">
        <v>0.5756484667448216</v>
      </c>
      <c r="C498" s="2" t="n">
        <v>0.4832304277740569</v>
      </c>
      <c r="D498" s="2">
        <f>B498/ANEMOMETER_FACTOR</f>
        <v/>
      </c>
      <c r="E498" s="2">
        <f>C498/LOAD_CELL_FACTOR</f>
        <v/>
      </c>
      <c r="F498" s="2">
        <f>AVERAGE(E495:E501)</f>
        <v/>
      </c>
      <c r="G498" s="2">
        <f>AVERAGE(D498:D498)</f>
        <v/>
      </c>
      <c r="H498" s="2">
        <f>G498/0.3048</f>
        <v/>
      </c>
      <c r="I498" s="2">
        <f>(H498^2)*AIR_DENSITY_SLG_FT3*TARGET_DRAG_AREA_FT2*0.5</f>
        <v/>
      </c>
      <c r="J498" s="2">
        <f>if(H498=0, ,(2*F498)/(AIR_DENSITY_SLG_FT3*(H498)^2))</f>
        <v/>
      </c>
      <c r="K498" s="2">
        <f>J498/NOM_SA_FT2</f>
        <v/>
      </c>
    </row>
    <row r="499">
      <c r="A499" t="n">
        <v>49697</v>
      </c>
      <c r="B499" s="2" t="n">
        <v>0.6089395634807993</v>
      </c>
      <c r="C499" s="2" t="n">
        <v>-0.4336053153304387</v>
      </c>
      <c r="D499" s="2">
        <f>B499/ANEMOMETER_FACTOR</f>
        <v/>
      </c>
      <c r="E499" s="2">
        <f>C499/LOAD_CELL_FACTOR</f>
        <v/>
      </c>
      <c r="F499" s="2">
        <f>AVERAGE(E496:E502)</f>
        <v/>
      </c>
      <c r="G499" s="2">
        <f>AVERAGE(D499:D499)</f>
        <v/>
      </c>
      <c r="H499" s="2">
        <f>G499/0.3048</f>
        <v/>
      </c>
      <c r="I499" s="2">
        <f>(H499^2)*AIR_DENSITY_SLG_FT3*TARGET_DRAG_AREA_FT2*0.5</f>
        <v/>
      </c>
      <c r="J499" s="2">
        <f>if(H499=0, ,(2*F499)/(AIR_DENSITY_SLG_FT3*(H499)^2))</f>
        <v/>
      </c>
      <c r="K499" s="2">
        <f>J499/NOM_SA_FT2</f>
        <v/>
      </c>
    </row>
    <row r="500">
      <c r="A500" t="n">
        <v>49790</v>
      </c>
      <c r="B500" s="2" t="n">
        <v>0.5756484667448216</v>
      </c>
      <c r="C500" s="2" t="n">
        <v>0.657865807932108</v>
      </c>
      <c r="D500" s="2">
        <f>B500/ANEMOMETER_FACTOR</f>
        <v/>
      </c>
      <c r="E500" s="2">
        <f>C500/LOAD_CELL_FACTOR</f>
        <v/>
      </c>
      <c r="F500" s="2">
        <f>AVERAGE(E497:E503)</f>
        <v/>
      </c>
      <c r="G500" s="2">
        <f>AVERAGE(D500:D500)</f>
        <v/>
      </c>
      <c r="H500" s="2">
        <f>G500/0.3048</f>
        <v/>
      </c>
      <c r="I500" s="2">
        <f>(H500^2)*AIR_DENSITY_SLG_FT3*TARGET_DRAG_AREA_FT2*0.5</f>
        <v/>
      </c>
      <c r="J500" s="2">
        <f>if(H500=0, ,(2*F500)/(AIR_DENSITY_SLG_FT3*(H500)^2))</f>
        <v/>
      </c>
      <c r="K500" s="2">
        <f>J500/NOM_SA_FT2</f>
        <v/>
      </c>
    </row>
    <row r="501">
      <c r="A501" t="n">
        <v>49900</v>
      </c>
      <c r="B501" s="2" t="n">
        <v>0.5356991507533913</v>
      </c>
      <c r="C501" s="2" t="n">
        <v>0.2212773578493534</v>
      </c>
      <c r="D501" s="2">
        <f>B501/ANEMOMETER_FACTOR</f>
        <v/>
      </c>
      <c r="E501" s="2">
        <f>C501/LOAD_CELL_FACTOR</f>
        <v/>
      </c>
      <c r="F501" s="2">
        <f>AVERAGE(E498:E504)</f>
        <v/>
      </c>
      <c r="G501" s="2">
        <f>AVERAGE(D501:D501)</f>
        <v/>
      </c>
      <c r="H501" s="2">
        <f>G501/0.3048</f>
        <v/>
      </c>
      <c r="I501" s="2">
        <f>(H501^2)*AIR_DENSITY_SLG_FT3*TARGET_DRAG_AREA_FT2*0.5</f>
        <v/>
      </c>
      <c r="J501" s="2">
        <f>if(H501=0, ,(2*F501)/(AIR_DENSITY_SLG_FT3*(H501)^2))</f>
        <v/>
      </c>
      <c r="K501" s="2">
        <f>J501/NOM_SA_FT2</f>
        <v/>
      </c>
    </row>
    <row r="502">
      <c r="A502" t="n">
        <v>49993</v>
      </c>
      <c r="B502" s="2" t="n">
        <v>0.6155977828363479</v>
      </c>
      <c r="C502" s="2" t="n">
        <v>-0.4772641601265546</v>
      </c>
      <c r="D502" s="2">
        <f>B502/ANEMOMETER_FACTOR</f>
        <v/>
      </c>
      <c r="E502" s="2">
        <f>C502/LOAD_CELL_FACTOR</f>
        <v/>
      </c>
      <c r="F502" s="2">
        <f>AVERAGE(E499:E505)</f>
        <v/>
      </c>
      <c r="G502" s="2">
        <f>AVERAGE(D502:D502)</f>
        <v/>
      </c>
      <c r="H502" s="2">
        <f>G502/0.3048</f>
        <v/>
      </c>
      <c r="I502" s="2">
        <f>(H502^2)*AIR_DENSITY_SLG_FT3*TARGET_DRAG_AREA_FT2*0.5</f>
        <v/>
      </c>
      <c r="J502" s="2">
        <f>if(H502=0, ,(2*F502)/(AIR_DENSITY_SLG_FT3*(H502)^2))</f>
        <v/>
      </c>
      <c r="K502" s="2">
        <f>J502/NOM_SA_FT2</f>
        <v/>
      </c>
    </row>
    <row r="503">
      <c r="A503" t="n">
        <v>50102</v>
      </c>
      <c r="B503" s="2" t="n">
        <v>0.5756484667448216</v>
      </c>
      <c r="C503" s="2" t="n">
        <v>0.5268892727979333</v>
      </c>
      <c r="D503" s="2">
        <f>B503/ANEMOMETER_FACTOR</f>
        <v/>
      </c>
      <c r="E503" s="2">
        <f>C503/LOAD_CELL_FACTOR</f>
        <v/>
      </c>
      <c r="F503" s="2">
        <f>AVERAGE(E500:E506)</f>
        <v/>
      </c>
      <c r="G503" s="2">
        <f>AVERAGE(D503:D503)</f>
        <v/>
      </c>
      <c r="H503" s="2">
        <f>G503/0.3048</f>
        <v/>
      </c>
      <c r="I503" s="2">
        <f>(H503^2)*AIR_DENSITY_SLG_FT3*TARGET_DRAG_AREA_FT2*0.5</f>
        <v/>
      </c>
      <c r="J503" s="2">
        <f>if(H503=0, ,(2*F503)/(AIR_DENSITY_SLG_FT3*(H503)^2))</f>
        <v/>
      </c>
      <c r="K503" s="2">
        <f>J503/NOM_SA_FT2</f>
        <v/>
      </c>
    </row>
    <row r="504">
      <c r="A504" t="n">
        <v>50196</v>
      </c>
      <c r="B504" s="2" t="n">
        <v>0.5756484667448216</v>
      </c>
      <c r="C504" s="2" t="n">
        <v>0.1776185128982704</v>
      </c>
      <c r="D504" s="2">
        <f>B504/ANEMOMETER_FACTOR</f>
        <v/>
      </c>
      <c r="E504" s="2">
        <f>C504/LOAD_CELL_FACTOR</f>
        <v/>
      </c>
      <c r="F504" s="2">
        <f>AVERAGE(E501:E507)</f>
        <v/>
      </c>
      <c r="G504" s="2">
        <f>AVERAGE(D504:D504)</f>
        <v/>
      </c>
      <c r="H504" s="2">
        <f>G504/0.3048</f>
        <v/>
      </c>
      <c r="I504" s="2">
        <f>(H504^2)*AIR_DENSITY_SLG_FT3*TARGET_DRAG_AREA_FT2*0.5</f>
        <v/>
      </c>
      <c r="J504" s="2">
        <f>if(H504=0, ,(2*F504)/(AIR_DENSITY_SLG_FT3*(H504)^2))</f>
        <v/>
      </c>
      <c r="K504" s="2">
        <f>J504/NOM_SA_FT2</f>
        <v/>
      </c>
    </row>
    <row r="505">
      <c r="A505" t="n">
        <v>50291</v>
      </c>
      <c r="B505" s="2" t="n">
        <v>0.5756484667448216</v>
      </c>
      <c r="C505" s="2" t="n">
        <v>0.7451834980737511</v>
      </c>
      <c r="D505" s="2">
        <f>B505/ANEMOMETER_FACTOR</f>
        <v/>
      </c>
      <c r="E505" s="2">
        <f>C505/LOAD_CELL_FACTOR</f>
        <v/>
      </c>
      <c r="F505" s="2">
        <f>AVERAGE(E502:E508)</f>
        <v/>
      </c>
      <c r="G505" s="2">
        <f>AVERAGE(D505:D505)</f>
        <v/>
      </c>
      <c r="H505" s="2">
        <f>G505/0.3048</f>
        <v/>
      </c>
      <c r="I505" s="2">
        <f>(H505^2)*AIR_DENSITY_SLG_FT3*TARGET_DRAG_AREA_FT2*0.5</f>
        <v/>
      </c>
      <c r="J505" s="2">
        <f>if(H505=0, ,(2*F505)/(AIR_DENSITY_SLG_FT3*(H505)^2))</f>
        <v/>
      </c>
      <c r="K505" s="2">
        <f>J505/NOM_SA_FT2</f>
        <v/>
      </c>
    </row>
    <row r="506">
      <c r="A506" t="n">
        <v>50402</v>
      </c>
      <c r="B506" s="2" t="n">
        <v>0.5356991507533913</v>
      </c>
      <c r="C506" s="2" t="n">
        <v>0.4832304277740569</v>
      </c>
      <c r="D506" s="2">
        <f>B506/ANEMOMETER_FACTOR</f>
        <v/>
      </c>
      <c r="E506" s="2">
        <f>C506/LOAD_CELL_FACTOR</f>
        <v/>
      </c>
      <c r="F506" s="2">
        <f>AVERAGE(E503:E509)</f>
        <v/>
      </c>
      <c r="G506" s="2">
        <f>AVERAGE(D506:D506)</f>
        <v/>
      </c>
      <c r="H506" s="2">
        <f>G506/0.3048</f>
        <v/>
      </c>
      <c r="I506" s="2">
        <f>(H506^2)*AIR_DENSITY_SLG_FT3*TARGET_DRAG_AREA_FT2*0.5</f>
        <v/>
      </c>
      <c r="J506" s="2">
        <f>if(H506=0, ,(2*F506)/(AIR_DENSITY_SLG_FT3*(H506)^2))</f>
        <v/>
      </c>
      <c r="K506" s="2">
        <f>J506/NOM_SA_FT2</f>
        <v/>
      </c>
    </row>
    <row r="507">
      <c r="A507" t="n">
        <v>50496</v>
      </c>
      <c r="B507" s="2" t="n">
        <v>0.5423573700783528</v>
      </c>
      <c r="C507" s="2" t="n">
        <v>0.1339596679575559</v>
      </c>
      <c r="D507" s="2">
        <f>B507/ANEMOMETER_FACTOR</f>
        <v/>
      </c>
      <c r="E507" s="2">
        <f>C507/LOAD_CELL_FACTOR</f>
        <v/>
      </c>
      <c r="F507" s="2">
        <f>AVERAGE(E504:E510)</f>
        <v/>
      </c>
      <c r="G507" s="2">
        <f>AVERAGE(D507:D507)</f>
        <v/>
      </c>
      <c r="H507" s="2">
        <f>G507/0.3048</f>
        <v/>
      </c>
      <c r="I507" s="2">
        <f>(H507^2)*AIR_DENSITY_SLG_FT3*TARGET_DRAG_AREA_FT2*0.5</f>
        <v/>
      </c>
      <c r="J507" s="2">
        <f>if(H507=0, ,(2*F507)/(AIR_DENSITY_SLG_FT3*(H507)^2))</f>
        <v/>
      </c>
      <c r="K507" s="2">
        <f>J507/NOM_SA_FT2</f>
        <v/>
      </c>
    </row>
    <row r="508">
      <c r="A508" t="n">
        <v>50589</v>
      </c>
      <c r="B508" s="2" t="n">
        <v>0.4291676419307464</v>
      </c>
      <c r="C508" s="2" t="n">
        <v>0.002983133197602683</v>
      </c>
      <c r="D508" s="2">
        <f>B508/ANEMOMETER_FACTOR</f>
        <v/>
      </c>
      <c r="E508" s="2">
        <f>C508/LOAD_CELL_FACTOR</f>
        <v/>
      </c>
      <c r="F508" s="2">
        <f>AVERAGE(E505:E511)</f>
        <v/>
      </c>
      <c r="G508" s="2">
        <f>AVERAGE(D508:D508)</f>
        <v/>
      </c>
      <c r="H508" s="2">
        <f>G508/0.3048</f>
        <v/>
      </c>
      <c r="I508" s="2">
        <f>(H508^2)*AIR_DENSITY_SLG_FT3*TARGET_DRAG_AREA_FT2*0.5</f>
        <v/>
      </c>
      <c r="J508" s="2">
        <f>if(H508=0, ,(2*F508)/(AIR_DENSITY_SLG_FT3*(H508)^2))</f>
        <v/>
      </c>
      <c r="K508" s="2">
        <f>J508/NOM_SA_FT2</f>
        <v/>
      </c>
    </row>
    <row r="509">
      <c r="A509" t="n">
        <v>50700</v>
      </c>
      <c r="B509" s="2" t="n">
        <v>0.4225094226528316</v>
      </c>
      <c r="C509" s="2" t="n">
        <v>-0.08433455659060929</v>
      </c>
      <c r="D509" s="2">
        <f>B509/ANEMOMETER_FACTOR</f>
        <v/>
      </c>
      <c r="E509" s="2">
        <f>C509/LOAD_CELL_FACTOR</f>
        <v/>
      </c>
      <c r="F509" s="2">
        <f>AVERAGE(E506:E512)</f>
        <v/>
      </c>
      <c r="G509" s="2">
        <f>AVERAGE(D509:D509)</f>
        <v/>
      </c>
      <c r="H509" s="2">
        <f>G509/0.3048</f>
        <v/>
      </c>
      <c r="I509" s="2">
        <f>(H509^2)*AIR_DENSITY_SLG_FT3*TARGET_DRAG_AREA_FT2*0.5</f>
        <v/>
      </c>
      <c r="J509" s="2">
        <f>if(H509=0, ,(2*F509)/(AIR_DENSITY_SLG_FT3*(H509)^2))</f>
        <v/>
      </c>
      <c r="K509" s="2">
        <f>J509/NOM_SA_FT2</f>
        <v/>
      </c>
    </row>
    <row r="510">
      <c r="A510" t="n">
        <v>50795</v>
      </c>
      <c r="B510" s="2" t="n">
        <v>0.4091929841052782</v>
      </c>
      <c r="C510" s="2" t="n">
        <v>-0.6082406944532281</v>
      </c>
      <c r="D510" s="2">
        <f>B510/ANEMOMETER_FACTOR</f>
        <v/>
      </c>
      <c r="E510" s="2">
        <f>C510/LOAD_CELL_FACTOR</f>
        <v/>
      </c>
      <c r="F510" s="2">
        <f>AVERAGE(E507:E513)</f>
        <v/>
      </c>
      <c r="G510" s="2">
        <f>AVERAGE(D510:D510)</f>
        <v/>
      </c>
      <c r="H510" s="2">
        <f>G510/0.3048</f>
        <v/>
      </c>
      <c r="I510" s="2">
        <f>(H510^2)*AIR_DENSITY_SLG_FT3*TARGET_DRAG_AREA_FT2*0.5</f>
        <v/>
      </c>
      <c r="J510" s="2">
        <f>if(H510=0, ,(2*F510)/(AIR_DENSITY_SLG_FT3*(H510)^2))</f>
        <v/>
      </c>
      <c r="K510" s="2">
        <f>J510/NOM_SA_FT2</f>
        <v/>
      </c>
    </row>
    <row r="511">
      <c r="A511" t="n">
        <v>50889</v>
      </c>
      <c r="B511" s="2" t="n">
        <v>0.3692436685287621</v>
      </c>
      <c r="C511" s="2" t="n">
        <v>-0.3462876257073368</v>
      </c>
      <c r="D511" s="2">
        <f>B511/ANEMOMETER_FACTOR</f>
        <v/>
      </c>
      <c r="E511" s="2">
        <f>C511/LOAD_CELL_FACTOR</f>
        <v/>
      </c>
      <c r="F511" s="2">
        <f>AVERAGE(E508:E514)</f>
        <v/>
      </c>
      <c r="G511" s="2">
        <f>AVERAGE(D511:D511)</f>
        <v/>
      </c>
      <c r="H511" s="2">
        <f>G511/0.3048</f>
        <v/>
      </c>
      <c r="I511" s="2">
        <f>(H511^2)*AIR_DENSITY_SLG_FT3*TARGET_DRAG_AREA_FT2*0.5</f>
        <v/>
      </c>
      <c r="J511" s="2">
        <f>if(H511=0, ,(2*F511)/(AIR_DENSITY_SLG_FT3*(H511)^2))</f>
        <v/>
      </c>
      <c r="K511" s="2">
        <f>J511/NOM_SA_FT2</f>
        <v/>
      </c>
    </row>
    <row r="512">
      <c r="A512" t="n">
        <v>51000</v>
      </c>
      <c r="B512" s="2" t="n">
        <v>0.3825601070432505</v>
      </c>
      <c r="C512" s="2" t="n">
        <v>-0.7392172286875183</v>
      </c>
      <c r="D512" s="2">
        <f>B512/ANEMOMETER_FACTOR</f>
        <v/>
      </c>
      <c r="E512" s="2">
        <f>C512/LOAD_CELL_FACTOR</f>
        <v/>
      </c>
      <c r="F512" s="2">
        <f>AVERAGE(E509:E515)</f>
        <v/>
      </c>
      <c r="G512" s="2">
        <f>AVERAGE(D512:D512)</f>
        <v/>
      </c>
      <c r="H512" s="2">
        <f>G512/0.3048</f>
        <v/>
      </c>
      <c r="I512" s="2">
        <f>(H512^2)*AIR_DENSITY_SLG_FT3*TARGET_DRAG_AREA_FT2*0.5</f>
        <v/>
      </c>
      <c r="J512" s="2">
        <f>if(H512=0, ,(2*F512)/(AIR_DENSITY_SLG_FT3*(H512)^2))</f>
        <v/>
      </c>
      <c r="K512" s="2">
        <f>J512/NOM_SA_FT2</f>
        <v/>
      </c>
    </row>
    <row r="513">
      <c r="A513" t="n">
        <v>51093</v>
      </c>
      <c r="B513" s="2" t="n">
        <v>0.3958765455687541</v>
      </c>
      <c r="C513" s="2" t="n">
        <v>0.3959127377575582</v>
      </c>
      <c r="D513" s="2">
        <f>B513/ANEMOMETER_FACTOR</f>
        <v/>
      </c>
      <c r="E513" s="2">
        <f>C513/LOAD_CELL_FACTOR</f>
        <v/>
      </c>
      <c r="F513" s="2">
        <f>AVERAGE(E510:E516)</f>
        <v/>
      </c>
      <c r="G513" s="2">
        <f>AVERAGE(D513:D513)</f>
        <v/>
      </c>
      <c r="H513" s="2">
        <f>G513/0.3048</f>
        <v/>
      </c>
      <c r="I513" s="2">
        <f>(H513^2)*AIR_DENSITY_SLG_FT3*TARGET_DRAG_AREA_FT2*0.5</f>
        <v/>
      </c>
      <c r="J513" s="2">
        <f>if(H513=0, ,(2*F513)/(AIR_DENSITY_SLG_FT3*(H513)^2))</f>
        <v/>
      </c>
      <c r="K513" s="2">
        <f>J513/NOM_SA_FT2</f>
        <v/>
      </c>
    </row>
    <row r="514">
      <c r="A514" t="n">
        <v>51188</v>
      </c>
      <c r="B514" s="2" t="n">
        <v>0.4091929841052782</v>
      </c>
      <c r="C514" s="2" t="n">
        <v>0.1339596679575559</v>
      </c>
      <c r="D514" s="2">
        <f>B514/ANEMOMETER_FACTOR</f>
        <v/>
      </c>
      <c r="E514" s="2">
        <f>C514/LOAD_CELL_FACTOR</f>
        <v/>
      </c>
      <c r="F514" s="2">
        <f>AVERAGE(E511:E517)</f>
        <v/>
      </c>
      <c r="G514" s="2">
        <f>AVERAGE(D514:D514)</f>
        <v/>
      </c>
      <c r="H514" s="2">
        <f>G514/0.3048</f>
        <v/>
      </c>
      <c r="I514" s="2">
        <f>(H514^2)*AIR_DENSITY_SLG_FT3*TARGET_DRAG_AREA_FT2*0.5</f>
        <v/>
      </c>
      <c r="J514" s="2">
        <f>if(H514=0, ,(2*F514)/(AIR_DENSITY_SLG_FT3*(H514)^2))</f>
        <v/>
      </c>
      <c r="K514" s="2">
        <f>J514/NOM_SA_FT2</f>
        <v/>
      </c>
    </row>
    <row r="515">
      <c r="A515" t="n">
        <v>51297</v>
      </c>
      <c r="B515" s="2" t="n">
        <v>0.4424840804948573</v>
      </c>
      <c r="C515" s="2" t="n">
        <v>0.1776185128982704</v>
      </c>
      <c r="D515" s="2">
        <f>B515/ANEMOMETER_FACTOR</f>
        <v/>
      </c>
      <c r="E515" s="2">
        <f>C515/LOAD_CELL_FACTOR</f>
        <v/>
      </c>
      <c r="F515" s="2">
        <f>AVERAGE(E512:E518)</f>
        <v/>
      </c>
      <c r="G515" s="2">
        <f>AVERAGE(D515:D515)</f>
        <v/>
      </c>
      <c r="H515" s="2">
        <f>G515/0.3048</f>
        <v/>
      </c>
      <c r="I515" s="2">
        <f>(H515^2)*AIR_DENSITY_SLG_FT3*TARGET_DRAG_AREA_FT2*0.5</f>
        <v/>
      </c>
      <c r="J515" s="2">
        <f>if(H515=0, ,(2*F515)/(AIR_DENSITY_SLG_FT3*(H515)^2))</f>
        <v/>
      </c>
      <c r="K515" s="2">
        <f>J515/NOM_SA_FT2</f>
        <v/>
      </c>
    </row>
    <row r="516">
      <c r="A516" t="n">
        <v>51392</v>
      </c>
      <c r="B516" s="2" t="n">
        <v>0.4025347648356377</v>
      </c>
      <c r="C516" s="2" t="n">
        <v>0.5705481178322263</v>
      </c>
      <c r="D516" s="2">
        <f>B516/ANEMOMETER_FACTOR</f>
        <v/>
      </c>
      <c r="E516" s="2">
        <f>C516/LOAD_CELL_FACTOR</f>
        <v/>
      </c>
      <c r="F516" s="2">
        <f>AVERAGE(E513:E519)</f>
        <v/>
      </c>
      <c r="G516" s="2">
        <f>AVERAGE(D516:D516)</f>
        <v/>
      </c>
      <c r="H516" s="2">
        <f>G516/0.3048</f>
        <v/>
      </c>
      <c r="I516" s="2">
        <f>(H516^2)*AIR_DENSITY_SLG_FT3*TARGET_DRAG_AREA_FT2*0.5</f>
        <v/>
      </c>
      <c r="J516" s="2">
        <f>if(H516=0, ,(2*F516)/(AIR_DENSITY_SLG_FT3*(H516)^2))</f>
        <v/>
      </c>
      <c r="K516" s="2">
        <f>J516/NOM_SA_FT2</f>
        <v/>
      </c>
    </row>
    <row r="517">
      <c r="A517" t="n">
        <v>51503</v>
      </c>
      <c r="B517" s="2" t="n">
        <v>0.3825601070432505</v>
      </c>
      <c r="C517" s="2" t="n">
        <v>0.3085950477826715</v>
      </c>
      <c r="D517" s="2">
        <f>B517/ANEMOMETER_FACTOR</f>
        <v/>
      </c>
      <c r="E517" s="2">
        <f>C517/LOAD_CELL_FACTOR</f>
        <v/>
      </c>
      <c r="F517" s="2">
        <f>AVERAGE(E514:E520)</f>
        <v/>
      </c>
      <c r="G517" s="2">
        <f>AVERAGE(D517:D517)</f>
        <v/>
      </c>
      <c r="H517" s="2">
        <f>G517/0.3048</f>
        <v/>
      </c>
      <c r="I517" s="2">
        <f>(H517^2)*AIR_DENSITY_SLG_FT3*TARGET_DRAG_AREA_FT2*0.5</f>
        <v/>
      </c>
      <c r="J517" s="2">
        <f>if(H517=0, ,(2*F517)/(AIR_DENSITY_SLG_FT3*(H517)^2))</f>
        <v/>
      </c>
      <c r="K517" s="2">
        <f>J517/NOM_SA_FT2</f>
        <v/>
      </c>
    </row>
    <row r="518">
      <c r="A518" t="n">
        <v>51597</v>
      </c>
      <c r="B518" s="2" t="n">
        <v>0.3825601070432505</v>
      </c>
      <c r="C518" s="2" t="n">
        <v>-0.4772641601265546</v>
      </c>
      <c r="D518" s="2">
        <f>B518/ANEMOMETER_FACTOR</f>
        <v/>
      </c>
      <c r="E518" s="2">
        <f>C518/LOAD_CELL_FACTOR</f>
        <v/>
      </c>
      <c r="F518" s="2">
        <f>AVERAGE(E515:E521)</f>
        <v/>
      </c>
      <c r="G518" s="2">
        <f>AVERAGE(D518:D518)</f>
        <v/>
      </c>
      <c r="H518" s="2">
        <f>G518/0.3048</f>
        <v/>
      </c>
      <c r="I518" s="2">
        <f>(H518^2)*AIR_DENSITY_SLG_FT3*TARGET_DRAG_AREA_FT2*0.5</f>
        <v/>
      </c>
      <c r="J518" s="2">
        <f>if(H518=0, ,(2*F518)/(AIR_DENSITY_SLG_FT3*(H518)^2))</f>
        <v/>
      </c>
      <c r="K518" s="2">
        <f>J518/NOM_SA_FT2</f>
        <v/>
      </c>
    </row>
    <row r="519">
      <c r="A519" t="n">
        <v>51692</v>
      </c>
      <c r="B519" s="2" t="n">
        <v>0.3759018877846323</v>
      </c>
      <c r="C519" s="2" t="n">
        <v>-0.2589699360430284</v>
      </c>
      <c r="D519" s="2">
        <f>B519/ANEMOMETER_FACTOR</f>
        <v/>
      </c>
      <c r="E519" s="2">
        <f>C519/LOAD_CELL_FACTOR</f>
        <v/>
      </c>
      <c r="F519" s="2">
        <f>AVERAGE(E516:E522)</f>
        <v/>
      </c>
      <c r="G519" s="2">
        <f>AVERAGE(D519:D519)</f>
        <v/>
      </c>
      <c r="H519" s="2">
        <f>G519/0.3048</f>
        <v/>
      </c>
      <c r="I519" s="2">
        <f>(H519^2)*AIR_DENSITY_SLG_FT3*TARGET_DRAG_AREA_FT2*0.5</f>
        <v/>
      </c>
      <c r="J519" s="2">
        <f>if(H519=0, ,(2*F519)/(AIR_DENSITY_SLG_FT3*(H519)^2))</f>
        <v/>
      </c>
      <c r="K519" s="2">
        <f>J519/NOM_SA_FT2</f>
        <v/>
      </c>
    </row>
    <row r="520">
      <c r="A520" t="n">
        <v>51802</v>
      </c>
      <c r="B520" s="2" t="n">
        <v>0.3692436685287621</v>
      </c>
      <c r="C520" s="2" t="n">
        <v>-0.3899464705240328</v>
      </c>
      <c r="D520" s="2">
        <f>B520/ANEMOMETER_FACTOR</f>
        <v/>
      </c>
      <c r="E520" s="2">
        <f>C520/LOAD_CELL_FACTOR</f>
        <v/>
      </c>
      <c r="F520" s="2">
        <f>AVERAGE(E517:E523)</f>
        <v/>
      </c>
      <c r="G520" s="2">
        <f>AVERAGE(D520:D520)</f>
        <v/>
      </c>
      <c r="H520" s="2">
        <f>G520/0.3048</f>
        <v/>
      </c>
      <c r="I520" s="2">
        <f>(H520^2)*AIR_DENSITY_SLG_FT3*TARGET_DRAG_AREA_FT2*0.5</f>
        <v/>
      </c>
      <c r="J520" s="2">
        <f>if(H520=0, ,(2*F520)/(AIR_DENSITY_SLG_FT3*(H520)^2))</f>
        <v/>
      </c>
      <c r="K520" s="2">
        <f>J520/NOM_SA_FT2</f>
        <v/>
      </c>
    </row>
    <row r="521">
      <c r="A521" t="n">
        <v>51897</v>
      </c>
      <c r="B521" s="2" t="n">
        <v>0.3892183263046238</v>
      </c>
      <c r="C521" s="2" t="n">
        <v>0.1339596679575559</v>
      </c>
      <c r="D521" s="2">
        <f>B521/ANEMOMETER_FACTOR</f>
        <v/>
      </c>
      <c r="E521" s="2">
        <f>C521/LOAD_CELL_FACTOR</f>
        <v/>
      </c>
      <c r="F521" s="2">
        <f>AVERAGE(E518:E524)</f>
        <v/>
      </c>
      <c r="G521" s="2">
        <f>AVERAGE(D521:D521)</f>
        <v/>
      </c>
      <c r="H521" s="2">
        <f>G521/0.3048</f>
        <v/>
      </c>
      <c r="I521" s="2">
        <f>(H521^2)*AIR_DENSITY_SLG_FT3*TARGET_DRAG_AREA_FT2*0.5</f>
        <v/>
      </c>
      <c r="J521" s="2">
        <f>if(H521=0, ,(2*F521)/(AIR_DENSITY_SLG_FT3*(H521)^2))</f>
        <v/>
      </c>
      <c r="K521" s="2">
        <f>J521/NOM_SA_FT2</f>
        <v/>
      </c>
    </row>
    <row r="522">
      <c r="A522" t="n">
        <v>51992</v>
      </c>
      <c r="B522" s="2" t="n">
        <v>0.4225094226528316</v>
      </c>
      <c r="C522" s="2" t="n">
        <v>0.5268892727979333</v>
      </c>
      <c r="D522" s="2">
        <f>B522/ANEMOMETER_FACTOR</f>
        <v/>
      </c>
      <c r="E522" s="2">
        <f>C522/LOAD_CELL_FACTOR</f>
        <v/>
      </c>
      <c r="F522" s="2">
        <f>AVERAGE(E519:E525)</f>
        <v/>
      </c>
      <c r="G522" s="2">
        <f>AVERAGE(D522:D522)</f>
        <v/>
      </c>
      <c r="H522" s="2">
        <f>G522/0.3048</f>
        <v/>
      </c>
      <c r="I522" s="2">
        <f>(H522^2)*AIR_DENSITY_SLG_FT3*TARGET_DRAG_AREA_FT2*0.5</f>
        <v/>
      </c>
      <c r="J522" s="2">
        <f>if(H522=0, ,(2*F522)/(AIR_DENSITY_SLG_FT3*(H522)^2))</f>
        <v/>
      </c>
      <c r="K522" s="2">
        <f>J522/NOM_SA_FT2</f>
        <v/>
      </c>
    </row>
    <row r="523">
      <c r="A523" t="n">
        <v>52101</v>
      </c>
      <c r="B523" s="2" t="n">
        <v>0.4091929841052782</v>
      </c>
      <c r="C523" s="2" t="n">
        <v>0.3085950477826715</v>
      </c>
      <c r="D523" s="2">
        <f>B523/ANEMOMETER_FACTOR</f>
        <v/>
      </c>
      <c r="E523" s="2">
        <f>C523/LOAD_CELL_FACTOR</f>
        <v/>
      </c>
      <c r="F523" s="2">
        <f>AVERAGE(E520:E526)</f>
        <v/>
      </c>
      <c r="G523" s="2">
        <f>AVERAGE(D523:D523)</f>
        <v/>
      </c>
      <c r="H523" s="2">
        <f>G523/0.3048</f>
        <v/>
      </c>
      <c r="I523" s="2">
        <f>(H523^2)*AIR_DENSITY_SLG_FT3*TARGET_DRAG_AREA_FT2*0.5</f>
        <v/>
      </c>
      <c r="J523" s="2">
        <f>if(H523=0, ,(2*F523)/(AIR_DENSITY_SLG_FT3*(H523)^2))</f>
        <v/>
      </c>
      <c r="K523" s="2">
        <f>J523/NOM_SA_FT2</f>
        <v/>
      </c>
    </row>
    <row r="524">
      <c r="A524" t="n">
        <v>52197</v>
      </c>
      <c r="B524" s="2" t="n">
        <v>0.3692436685287621</v>
      </c>
      <c r="C524" s="2" t="n">
        <v>0.876160033364628</v>
      </c>
      <c r="D524" s="2">
        <f>B524/ANEMOMETER_FACTOR</f>
        <v/>
      </c>
      <c r="E524" s="2">
        <f>C524/LOAD_CELL_FACTOR</f>
        <v/>
      </c>
      <c r="F524" s="2">
        <f>AVERAGE(E521:E527)</f>
        <v/>
      </c>
      <c r="G524" s="2">
        <f>AVERAGE(D524:D524)</f>
        <v/>
      </c>
      <c r="H524" s="2">
        <f>G524/0.3048</f>
        <v/>
      </c>
      <c r="I524" s="2">
        <f>(H524^2)*AIR_DENSITY_SLG_FT3*TARGET_DRAG_AREA_FT2*0.5</f>
        <v/>
      </c>
      <c r="J524" s="2">
        <f>if(H524=0, ,(2*F524)/(AIR_DENSITY_SLG_FT3*(H524)^2))</f>
        <v/>
      </c>
      <c r="K524" s="2">
        <f>J524/NOM_SA_FT2</f>
        <v/>
      </c>
    </row>
    <row r="525">
      <c r="A525" t="n">
        <v>52291</v>
      </c>
      <c r="B525" s="2" t="n">
        <v>0.4291676419307464</v>
      </c>
      <c r="C525" s="2" t="n">
        <v>0.3085950477826715</v>
      </c>
      <c r="D525" s="2">
        <f>B525/ANEMOMETER_FACTOR</f>
        <v/>
      </c>
      <c r="E525" s="2">
        <f>C525/LOAD_CELL_FACTOR</f>
        <v/>
      </c>
      <c r="F525" s="2">
        <f>AVERAGE(E522:E528)</f>
        <v/>
      </c>
      <c r="G525" s="2">
        <f>AVERAGE(D525:D525)</f>
        <v/>
      </c>
      <c r="H525" s="2">
        <f>G525/0.3048</f>
        <v/>
      </c>
      <c r="I525" s="2">
        <f>(H525^2)*AIR_DENSITY_SLG_FT3*TARGET_DRAG_AREA_FT2*0.5</f>
        <v/>
      </c>
      <c r="J525" s="2">
        <f>if(H525=0, ,(2*F525)/(AIR_DENSITY_SLG_FT3*(H525)^2))</f>
        <v/>
      </c>
      <c r="K525" s="2">
        <f>J525/NOM_SA_FT2</f>
        <v/>
      </c>
    </row>
    <row r="526">
      <c r="A526" t="n">
        <v>52401</v>
      </c>
      <c r="B526" s="2" t="n">
        <v>0.3825601070432505</v>
      </c>
      <c r="C526" s="2" t="n">
        <v>-0.3462876257073368</v>
      </c>
      <c r="D526" s="2">
        <f>B526/ANEMOMETER_FACTOR</f>
        <v/>
      </c>
      <c r="E526" s="2">
        <f>C526/LOAD_CELL_FACTOR</f>
        <v/>
      </c>
      <c r="F526" s="2">
        <f>AVERAGE(E523:E529)</f>
        <v/>
      </c>
      <c r="G526" s="2">
        <f>AVERAGE(D526:D526)</f>
        <v/>
      </c>
      <c r="H526" s="2">
        <f>G526/0.3048</f>
        <v/>
      </c>
      <c r="I526" s="2">
        <f>(H526^2)*AIR_DENSITY_SLG_FT3*TARGET_DRAG_AREA_FT2*0.5</f>
        <v/>
      </c>
      <c r="J526" s="2">
        <f>if(H526=0, ,(2*F526)/(AIR_DENSITY_SLG_FT3*(H526)^2))</f>
        <v/>
      </c>
      <c r="K526" s="2">
        <f>J526/NOM_SA_FT2</f>
        <v/>
      </c>
    </row>
    <row r="527">
      <c r="A527" t="n">
        <v>52495</v>
      </c>
      <c r="B527" s="2" t="n">
        <v>0.3958765455687541</v>
      </c>
      <c r="C527" s="2" t="n">
        <v>0.2649362028108184</v>
      </c>
      <c r="D527" s="2">
        <f>B527/ANEMOMETER_FACTOR</f>
        <v/>
      </c>
      <c r="E527" s="2">
        <f>C527/LOAD_CELL_FACTOR</f>
        <v/>
      </c>
      <c r="F527" s="2">
        <f>AVERAGE(E524:E530)</f>
        <v/>
      </c>
      <c r="G527" s="2">
        <f>AVERAGE(D527:D527)</f>
        <v/>
      </c>
      <c r="H527" s="2">
        <f>G527/0.3048</f>
        <v/>
      </c>
      <c r="I527" s="2">
        <f>(H527^2)*AIR_DENSITY_SLG_FT3*TARGET_DRAG_AREA_FT2*0.5</f>
        <v/>
      </c>
      <c r="J527" s="2">
        <f>if(H527=0, ,(2*F527)/(AIR_DENSITY_SLG_FT3*(H527)^2))</f>
        <v/>
      </c>
      <c r="K527" s="2">
        <f>J527/NOM_SA_FT2</f>
        <v/>
      </c>
    </row>
    <row r="528">
      <c r="A528" t="n">
        <v>52588</v>
      </c>
      <c r="B528" s="2" t="n">
        <v>0.3892183263046238</v>
      </c>
      <c r="C528" s="2" t="n">
        <v>0.2212773578493534</v>
      </c>
      <c r="D528" s="2">
        <f>B528/ANEMOMETER_FACTOR</f>
        <v/>
      </c>
      <c r="E528" s="2">
        <f>C528/LOAD_CELL_FACTOR</f>
        <v/>
      </c>
      <c r="F528" s="2">
        <f>AVERAGE(E525:E531)</f>
        <v/>
      </c>
      <c r="G528" s="2">
        <f>AVERAGE(D528:D528)</f>
        <v/>
      </c>
      <c r="H528" s="2">
        <f>G528/0.3048</f>
        <v/>
      </c>
      <c r="I528" s="2">
        <f>(H528^2)*AIR_DENSITY_SLG_FT3*TARGET_DRAG_AREA_FT2*0.5</f>
        <v/>
      </c>
      <c r="J528" s="2">
        <f>if(H528=0, ,(2*F528)/(AIR_DENSITY_SLG_FT3*(H528)^2))</f>
        <v/>
      </c>
      <c r="K528" s="2">
        <f>J528/NOM_SA_FT2</f>
        <v/>
      </c>
    </row>
    <row r="529">
      <c r="A529" t="n">
        <v>52698</v>
      </c>
      <c r="B529" s="2" t="n">
        <v>0.4225094226528316</v>
      </c>
      <c r="C529" s="2" t="n">
        <v>-0.4336053153304387</v>
      </c>
      <c r="D529" s="2">
        <f>B529/ANEMOMETER_FACTOR</f>
        <v/>
      </c>
      <c r="E529" s="2">
        <f>C529/LOAD_CELL_FACTOR</f>
        <v/>
      </c>
      <c r="F529" s="2">
        <f>AVERAGE(E526:E532)</f>
        <v/>
      </c>
      <c r="G529" s="2">
        <f>AVERAGE(D529:D529)</f>
        <v/>
      </c>
      <c r="H529" s="2">
        <f>G529/0.3048</f>
        <v/>
      </c>
      <c r="I529" s="2">
        <f>(H529^2)*AIR_DENSITY_SLG_FT3*TARGET_DRAG_AREA_FT2*0.5</f>
        <v/>
      </c>
      <c r="J529" s="2">
        <f>if(H529=0, ,(2*F529)/(AIR_DENSITY_SLG_FT3*(H529)^2))</f>
        <v/>
      </c>
      <c r="K529" s="2">
        <f>J529/NOM_SA_FT2</f>
        <v/>
      </c>
    </row>
    <row r="530">
      <c r="A530" t="n">
        <v>52793</v>
      </c>
      <c r="B530" s="2" t="n">
        <v>0.5024080541701839</v>
      </c>
      <c r="C530" s="2" t="n">
        <v>-0.8265349181258017</v>
      </c>
      <c r="D530" s="2">
        <f>B530/ANEMOMETER_FACTOR</f>
        <v/>
      </c>
      <c r="E530" s="2">
        <f>C530/LOAD_CELL_FACTOR</f>
        <v/>
      </c>
      <c r="F530" s="2">
        <f>AVERAGE(E527:E533)</f>
        <v/>
      </c>
      <c r="G530" s="2">
        <f>AVERAGE(D530:D530)</f>
        <v/>
      </c>
      <c r="H530" s="2">
        <f>G530/0.3048</f>
        <v/>
      </c>
      <c r="I530" s="2">
        <f>(H530^2)*AIR_DENSITY_SLG_FT3*TARGET_DRAG_AREA_FT2*0.5</f>
        <v/>
      </c>
      <c r="J530" s="2">
        <f>if(H530=0, ,(2*F530)/(AIR_DENSITY_SLG_FT3*(H530)^2))</f>
        <v/>
      </c>
      <c r="K530" s="2">
        <f>J530/NOM_SA_FT2</f>
        <v/>
      </c>
    </row>
    <row r="531">
      <c r="A531" t="n">
        <v>52888</v>
      </c>
      <c r="B531" s="2" t="n">
        <v>0.6289142215558012</v>
      </c>
      <c r="C531" s="2" t="n">
        <v>0.1776185128982704</v>
      </c>
      <c r="D531" s="2">
        <f>B531/ANEMOMETER_FACTOR</f>
        <v/>
      </c>
      <c r="E531" s="2">
        <f>C531/LOAD_CELL_FACTOR</f>
        <v/>
      </c>
      <c r="F531" s="2">
        <f>AVERAGE(E528:E534)</f>
        <v/>
      </c>
      <c r="G531" s="2">
        <f>AVERAGE(D531:D531)</f>
        <v/>
      </c>
      <c r="H531" s="2">
        <f>G531/0.3048</f>
        <v/>
      </c>
      <c r="I531" s="2">
        <f>(H531^2)*AIR_DENSITY_SLG_FT3*TARGET_DRAG_AREA_FT2*0.5</f>
        <v/>
      </c>
      <c r="J531" s="2">
        <f>if(H531=0, ,(2*F531)/(AIR_DENSITY_SLG_FT3*(H531)^2))</f>
        <v/>
      </c>
      <c r="K531" s="2">
        <f>J531/NOM_SA_FT2</f>
        <v/>
      </c>
    </row>
    <row r="532">
      <c r="A532" t="n">
        <v>52997</v>
      </c>
      <c r="B532" s="2" t="n">
        <v>0.6222560021946819</v>
      </c>
      <c r="C532" s="2" t="n">
        <v>-0.3899464705240328</v>
      </c>
      <c r="D532" s="2">
        <f>B532/ANEMOMETER_FACTOR</f>
        <v/>
      </c>
      <c r="E532" s="2">
        <f>C532/LOAD_CELL_FACTOR</f>
        <v/>
      </c>
      <c r="F532" s="2">
        <f>AVERAGE(E529:E535)</f>
        <v/>
      </c>
      <c r="G532" s="2">
        <f>AVERAGE(D532:D532)</f>
        <v/>
      </c>
      <c r="H532" s="2">
        <f>G532/0.3048</f>
        <v/>
      </c>
      <c r="I532" s="2">
        <f>(H532^2)*AIR_DENSITY_SLG_FT3*TARGET_DRAG_AREA_FT2*0.5</f>
        <v/>
      </c>
      <c r="J532" s="2">
        <f>if(H532=0, ,(2*F532)/(AIR_DENSITY_SLG_FT3*(H532)^2))</f>
        <v/>
      </c>
      <c r="K532" s="2">
        <f>J532/NOM_SA_FT2</f>
        <v/>
      </c>
    </row>
    <row r="533">
      <c r="A533" t="n">
        <v>53091</v>
      </c>
      <c r="B533" s="2" t="n">
        <v>0.6821799765452052</v>
      </c>
      <c r="C533" s="2" t="n">
        <v>0.2649362028108184</v>
      </c>
      <c r="D533" s="2">
        <f>B533/ANEMOMETER_FACTOR</f>
        <v/>
      </c>
      <c r="E533" s="2">
        <f>C533/LOAD_CELL_FACTOR</f>
        <v/>
      </c>
      <c r="F533" s="2">
        <f>AVERAGE(E530:E536)</f>
        <v/>
      </c>
      <c r="G533" s="2">
        <f>AVERAGE(D533:D533)</f>
        <v/>
      </c>
      <c r="H533" s="2">
        <f>G533/0.3048</f>
        <v/>
      </c>
      <c r="I533" s="2">
        <f>(H533^2)*AIR_DENSITY_SLG_FT3*TARGET_DRAG_AREA_FT2*0.5</f>
        <v/>
      </c>
      <c r="J533" s="2">
        <f>if(H533=0, ,(2*F533)/(AIR_DENSITY_SLG_FT3*(H533)^2))</f>
        <v/>
      </c>
      <c r="K533" s="2">
        <f>J533/NOM_SA_FT2</f>
        <v/>
      </c>
    </row>
    <row r="534">
      <c r="A534" t="n">
        <v>53202</v>
      </c>
      <c r="B534" s="2" t="n">
        <v>0.6555470990281727</v>
      </c>
      <c r="C534" s="2" t="n">
        <v>0.3085950477826715</v>
      </c>
      <c r="D534" s="2">
        <f>B534/ANEMOMETER_FACTOR</f>
        <v/>
      </c>
      <c r="E534" s="2">
        <f>C534/LOAD_CELL_FACTOR</f>
        <v/>
      </c>
      <c r="F534" s="2">
        <f>AVERAGE(E531:E537)</f>
        <v/>
      </c>
      <c r="G534" s="2">
        <f>AVERAGE(D534:D534)</f>
        <v/>
      </c>
      <c r="H534" s="2">
        <f>G534/0.3048</f>
        <v/>
      </c>
      <c r="I534" s="2">
        <f>(H534^2)*AIR_DENSITY_SLG_FT3*TARGET_DRAG_AREA_FT2*0.5</f>
        <v/>
      </c>
      <c r="J534" s="2">
        <f>if(H534=0, ,(2*F534)/(AIR_DENSITY_SLG_FT3*(H534)^2))</f>
        <v/>
      </c>
      <c r="K534" s="2">
        <f>J534/NOM_SA_FT2</f>
        <v/>
      </c>
    </row>
    <row r="535">
      <c r="A535" t="n">
        <v>53297</v>
      </c>
      <c r="B535" s="2" t="n">
        <v>0.6888381959314511</v>
      </c>
      <c r="C535" s="2" t="n">
        <v>0.5268892727979333</v>
      </c>
      <c r="D535" s="2">
        <f>B535/ANEMOMETER_FACTOR</f>
        <v/>
      </c>
      <c r="E535" s="2">
        <f>C535/LOAD_CELL_FACTOR</f>
        <v/>
      </c>
      <c r="F535" s="2">
        <f>AVERAGE(E532:E538)</f>
        <v/>
      </c>
      <c r="G535" s="2">
        <f>AVERAGE(D535:D535)</f>
        <v/>
      </c>
      <c r="H535" s="2">
        <f>G535/0.3048</f>
        <v/>
      </c>
      <c r="I535" s="2">
        <f>(H535^2)*AIR_DENSITY_SLG_FT3*TARGET_DRAG_AREA_FT2*0.5</f>
        <v/>
      </c>
      <c r="J535" s="2">
        <f>if(H535=0, ,(2*F535)/(AIR_DENSITY_SLG_FT3*(H535)^2))</f>
        <v/>
      </c>
      <c r="K535" s="2">
        <f>J535/NOM_SA_FT2</f>
        <v/>
      </c>
    </row>
    <row r="536">
      <c r="A536" t="n">
        <v>53392</v>
      </c>
      <c r="B536" s="2" t="n">
        <v>0.6488888796558943</v>
      </c>
      <c r="C536" s="2" t="n">
        <v>0.2649362028108184</v>
      </c>
      <c r="D536" s="2">
        <f>B536/ANEMOMETER_FACTOR</f>
        <v/>
      </c>
      <c r="E536" s="2">
        <f>C536/LOAD_CELL_FACTOR</f>
        <v/>
      </c>
      <c r="F536" s="2">
        <f>AVERAGE(E533:E539)</f>
        <v/>
      </c>
      <c r="G536" s="2">
        <f>AVERAGE(D536:D536)</f>
        <v/>
      </c>
      <c r="H536" s="2">
        <f>G536/0.3048</f>
        <v/>
      </c>
      <c r="I536" s="2">
        <f>(H536^2)*AIR_DENSITY_SLG_FT3*TARGET_DRAG_AREA_FT2*0.5</f>
        <v/>
      </c>
      <c r="J536" s="2">
        <f>if(H536=0, ,(2*F536)/(AIR_DENSITY_SLG_FT3*(H536)^2))</f>
        <v/>
      </c>
      <c r="K536" s="2">
        <f>J536/NOM_SA_FT2</f>
        <v/>
      </c>
    </row>
    <row r="537">
      <c r="A537" t="n">
        <v>53501</v>
      </c>
      <c r="B537" s="2" t="n">
        <v>0.6688635377811014</v>
      </c>
      <c r="C537" s="2" t="n">
        <v>0.61420696287695</v>
      </c>
      <c r="D537" s="2">
        <f>B537/ANEMOMETER_FACTOR</f>
        <v/>
      </c>
      <c r="E537" s="2">
        <f>C537/LOAD_CELL_FACTOR</f>
        <v/>
      </c>
      <c r="F537" s="2">
        <f>AVERAGE(E534:E540)</f>
        <v/>
      </c>
      <c r="G537" s="2">
        <f>AVERAGE(D537:D537)</f>
        <v/>
      </c>
      <c r="H537" s="2">
        <f>G537/0.3048</f>
        <v/>
      </c>
      <c r="I537" s="2">
        <f>(H537^2)*AIR_DENSITY_SLG_FT3*TARGET_DRAG_AREA_FT2*0.5</f>
        <v/>
      </c>
      <c r="J537" s="2">
        <f>if(H537=0, ,(2*F537)/(AIR_DENSITY_SLG_FT3*(H537)^2))</f>
        <v/>
      </c>
      <c r="K537" s="2">
        <f>J537/NOM_SA_FT2</f>
        <v/>
      </c>
    </row>
    <row r="538">
      <c r="A538" t="n">
        <v>53595</v>
      </c>
      <c r="B538" s="2" t="n">
        <v>0.4890916155562977</v>
      </c>
      <c r="C538" s="2" t="n">
        <v>0.4832304277740569</v>
      </c>
      <c r="D538" s="2">
        <f>B538/ANEMOMETER_FACTOR</f>
        <v/>
      </c>
      <c r="E538" s="2">
        <f>C538/LOAD_CELL_FACTOR</f>
        <v/>
      </c>
      <c r="F538" s="2">
        <f>AVERAGE(E535:E541)</f>
        <v/>
      </c>
      <c r="G538" s="2">
        <f>AVERAGE(D538:D538)</f>
        <v/>
      </c>
      <c r="H538" s="2">
        <f>G538/0.3048</f>
        <v/>
      </c>
      <c r="I538" s="2">
        <f>(H538^2)*AIR_DENSITY_SLG_FT3*TARGET_DRAG_AREA_FT2*0.5</f>
        <v/>
      </c>
      <c r="J538" s="2">
        <f>if(H538=0, ,(2*F538)/(AIR_DENSITY_SLG_FT3*(H538)^2))</f>
        <v/>
      </c>
      <c r="K538" s="2">
        <f>J538/NOM_SA_FT2</f>
        <v/>
      </c>
    </row>
    <row r="539">
      <c r="A539" t="n">
        <v>53688</v>
      </c>
      <c r="B539" s="2" t="n">
        <v>0.5223827121117885</v>
      </c>
      <c r="C539" s="2" t="n">
        <v>0.5268892727979333</v>
      </c>
      <c r="D539" s="2">
        <f>B539/ANEMOMETER_FACTOR</f>
        <v/>
      </c>
      <c r="E539" s="2">
        <f>C539/LOAD_CELL_FACTOR</f>
        <v/>
      </c>
      <c r="F539" s="2">
        <f>AVERAGE(E536:E542)</f>
        <v/>
      </c>
      <c r="G539" s="2">
        <f>AVERAGE(D539:D539)</f>
        <v/>
      </c>
      <c r="H539" s="2">
        <f>G539/0.3048</f>
        <v/>
      </c>
      <c r="I539" s="2">
        <f>(H539^2)*AIR_DENSITY_SLG_FT3*TARGET_DRAG_AREA_FT2*0.5</f>
        <v/>
      </c>
      <c r="J539" s="2">
        <f>if(H539=0, ,(2*F539)/(AIR_DENSITY_SLG_FT3*(H539)^2))</f>
        <v/>
      </c>
      <c r="K539" s="2">
        <f>J539/NOM_SA_FT2</f>
        <v/>
      </c>
    </row>
    <row r="540">
      <c r="A540" t="n">
        <v>53799</v>
      </c>
      <c r="B540" s="2" t="n">
        <v>0.4824333962535103</v>
      </c>
      <c r="C540" s="2" t="n">
        <v>-0.1716522463374686</v>
      </c>
      <c r="D540" s="2">
        <f>B540/ANEMOMETER_FACTOR</f>
        <v/>
      </c>
      <c r="E540" s="2">
        <f>C540/LOAD_CELL_FACTOR</f>
        <v/>
      </c>
      <c r="F540" s="2">
        <f>AVERAGE(E537:E543)</f>
        <v/>
      </c>
      <c r="G540" s="2">
        <f>AVERAGE(D540:D540)</f>
        <v/>
      </c>
      <c r="H540" s="2">
        <f>G540/0.3048</f>
        <v/>
      </c>
      <c r="I540" s="2">
        <f>(H540^2)*AIR_DENSITY_SLG_FT3*TARGET_DRAG_AREA_FT2*0.5</f>
        <v/>
      </c>
      <c r="J540" s="2">
        <f>if(H540=0, ,(2*F540)/(AIR_DENSITY_SLG_FT3*(H540)^2))</f>
        <v/>
      </c>
      <c r="K540" s="2">
        <f>J540/NOM_SA_FT2</f>
        <v/>
      </c>
    </row>
    <row r="541">
      <c r="A541" t="n">
        <v>53893</v>
      </c>
      <c r="B541" s="2" t="n">
        <v>0.4890916155562977</v>
      </c>
      <c r="C541" s="2" t="n">
        <v>0.09030082302721176</v>
      </c>
      <c r="D541" s="2">
        <f>B541/ANEMOMETER_FACTOR</f>
        <v/>
      </c>
      <c r="E541" s="2">
        <f>C541/LOAD_CELL_FACTOR</f>
        <v/>
      </c>
      <c r="F541" s="2">
        <f>AVERAGE(E538:E544)</f>
        <v/>
      </c>
      <c r="G541" s="2">
        <f>AVERAGE(D541:D541)</f>
        <v/>
      </c>
      <c r="H541" s="2">
        <f>G541/0.3048</f>
        <v/>
      </c>
      <c r="I541" s="2">
        <f>(H541^2)*AIR_DENSITY_SLG_FT3*TARGET_DRAG_AREA_FT2*0.5</f>
        <v/>
      </c>
      <c r="J541" s="2">
        <f>if(H541=0, ,(2*F541)/(AIR_DENSITY_SLG_FT3*(H541)^2))</f>
        <v/>
      </c>
      <c r="K541" s="2">
        <f>J541/NOM_SA_FT2</f>
        <v/>
      </c>
    </row>
    <row r="542">
      <c r="A542" t="n">
        <v>53988</v>
      </c>
      <c r="B542" s="2" t="n">
        <v>0.5223827121117885</v>
      </c>
      <c r="C542" s="2" t="n">
        <v>0.2212773578493534</v>
      </c>
      <c r="D542" s="2">
        <f>B542/ANEMOMETER_FACTOR</f>
        <v/>
      </c>
      <c r="E542" s="2">
        <f>C542/LOAD_CELL_FACTOR</f>
        <v/>
      </c>
      <c r="F542" s="2">
        <f>AVERAGE(E539:E545)</f>
        <v/>
      </c>
      <c r="G542" s="2">
        <f>AVERAGE(D542:D542)</f>
        <v/>
      </c>
      <c r="H542" s="2">
        <f>G542/0.3048</f>
        <v/>
      </c>
      <c r="I542" s="2">
        <f>(H542^2)*AIR_DENSITY_SLG_FT3*TARGET_DRAG_AREA_FT2*0.5</f>
        <v/>
      </c>
      <c r="J542" s="2">
        <f>if(H542=0, ,(2*F542)/(AIR_DENSITY_SLG_FT3*(H542)^2))</f>
        <v/>
      </c>
      <c r="K542" s="2">
        <f>J542/NOM_SA_FT2</f>
        <v/>
      </c>
    </row>
    <row r="543">
      <c r="A543" t="n">
        <v>54097</v>
      </c>
      <c r="B543" s="2" t="n">
        <v>0.4691169576562331</v>
      </c>
      <c r="C543" s="2" t="n">
        <v>0.61420696287695</v>
      </c>
      <c r="D543" s="2">
        <f>B543/ANEMOMETER_FACTOR</f>
        <v/>
      </c>
      <c r="E543" s="2">
        <f>C543/LOAD_CELL_FACTOR</f>
        <v/>
      </c>
      <c r="F543" s="2">
        <f>AVERAGE(E540:E546)</f>
        <v/>
      </c>
      <c r="G543" s="2">
        <f>AVERAGE(D543:D543)</f>
        <v/>
      </c>
      <c r="H543" s="2">
        <f>G543/0.3048</f>
        <v/>
      </c>
      <c r="I543" s="2">
        <f>(H543^2)*AIR_DENSITY_SLG_FT3*TARGET_DRAG_AREA_FT2*0.5</f>
        <v/>
      </c>
      <c r="J543" s="2">
        <f>if(H543=0, ,(2*F543)/(AIR_DENSITY_SLG_FT3*(H543)^2))</f>
        <v/>
      </c>
      <c r="K543" s="2">
        <f>J543/NOM_SA_FT2</f>
        <v/>
      </c>
    </row>
    <row r="544">
      <c r="A544" t="n">
        <v>54193</v>
      </c>
      <c r="B544" s="2" t="n">
        <v>0.4890916155562977</v>
      </c>
      <c r="C544" s="2" t="n">
        <v>-0.3462876257073368</v>
      </c>
      <c r="D544" s="2">
        <f>B544/ANEMOMETER_FACTOR</f>
        <v/>
      </c>
      <c r="E544" s="2">
        <f>C544/LOAD_CELL_FACTOR</f>
        <v/>
      </c>
      <c r="F544" s="2">
        <f>AVERAGE(E541:E547)</f>
        <v/>
      </c>
      <c r="G544" s="2">
        <f>AVERAGE(D544:D544)</f>
        <v/>
      </c>
      <c r="H544" s="2">
        <f>G544/0.3048</f>
        <v/>
      </c>
      <c r="I544" s="2">
        <f>(H544^2)*AIR_DENSITY_SLG_FT3*TARGET_DRAG_AREA_FT2*0.5</f>
        <v/>
      </c>
      <c r="J544" s="2">
        <f>if(H544=0, ,(2*F544)/(AIR_DENSITY_SLG_FT3*(H544)^2))</f>
        <v/>
      </c>
      <c r="K544" s="2">
        <f>J544/NOM_SA_FT2</f>
        <v/>
      </c>
    </row>
    <row r="545">
      <c r="A545" t="n">
        <v>54303</v>
      </c>
      <c r="B545" s="2" t="n">
        <v>0.475775176953487</v>
      </c>
      <c r="C545" s="2" t="n">
        <v>0.2212773578493534</v>
      </c>
      <c r="D545" s="2">
        <f>B545/ANEMOMETER_FACTOR</f>
        <v/>
      </c>
      <c r="E545" s="2">
        <f>C545/LOAD_CELL_FACTOR</f>
        <v/>
      </c>
      <c r="F545" s="2">
        <f>AVERAGE(E542:E548)</f>
        <v/>
      </c>
      <c r="G545" s="2">
        <f>AVERAGE(D545:D545)</f>
        <v/>
      </c>
      <c r="H545" s="2">
        <f>G545/0.3048</f>
        <v/>
      </c>
      <c r="I545" s="2">
        <f>(H545^2)*AIR_DENSITY_SLG_FT3*TARGET_DRAG_AREA_FT2*0.5</f>
        <v/>
      </c>
      <c r="J545" s="2">
        <f>if(H545=0, ,(2*F545)/(AIR_DENSITY_SLG_FT3*(H545)^2))</f>
        <v/>
      </c>
      <c r="K545" s="2">
        <f>J545/NOM_SA_FT2</f>
        <v/>
      </c>
    </row>
    <row r="546">
      <c r="A546" t="n">
        <v>54397</v>
      </c>
      <c r="B546" s="2" t="n">
        <v>0.5223827121117885</v>
      </c>
      <c r="C546" s="2" t="n">
        <v>0.3522538927649155</v>
      </c>
      <c r="D546" s="2">
        <f>B546/ANEMOMETER_FACTOR</f>
        <v/>
      </c>
      <c r="E546" s="2">
        <f>C546/LOAD_CELL_FACTOR</f>
        <v/>
      </c>
      <c r="F546" s="2">
        <f>AVERAGE(E543:E549)</f>
        <v/>
      </c>
      <c r="G546" s="2">
        <f>AVERAGE(D546:D546)</f>
        <v/>
      </c>
      <c r="H546" s="2">
        <f>G546/0.3048</f>
        <v/>
      </c>
      <c r="I546" s="2">
        <f>(H546^2)*AIR_DENSITY_SLG_FT3*TARGET_DRAG_AREA_FT2*0.5</f>
        <v/>
      </c>
      <c r="J546" s="2">
        <f>if(H546=0, ,(2*F546)/(AIR_DENSITY_SLG_FT3*(H546)^2))</f>
        <v/>
      </c>
      <c r="K546" s="2">
        <f>J546/NOM_SA_FT2</f>
        <v/>
      </c>
    </row>
    <row r="547">
      <c r="A547" t="n">
        <v>54492</v>
      </c>
      <c r="B547" s="2" t="n">
        <v>0.4957498348618561</v>
      </c>
      <c r="C547" s="2" t="n">
        <v>0.2649362028108184</v>
      </c>
      <c r="D547" s="2">
        <f>B547/ANEMOMETER_FACTOR</f>
        <v/>
      </c>
      <c r="E547" s="2">
        <f>C547/LOAD_CELL_FACTOR</f>
        <v/>
      </c>
      <c r="F547" s="2">
        <f>AVERAGE(E544:E550)</f>
        <v/>
      </c>
      <c r="G547" s="2">
        <f>AVERAGE(D547:D547)</f>
        <v/>
      </c>
      <c r="H547" s="2">
        <f>G547/0.3048</f>
        <v/>
      </c>
      <c r="I547" s="2">
        <f>(H547^2)*AIR_DENSITY_SLG_FT3*TARGET_DRAG_AREA_FT2*0.5</f>
        <v/>
      </c>
      <c r="J547" s="2">
        <f>if(H547=0, ,(2*F547)/(AIR_DENSITY_SLG_FT3*(H547)^2))</f>
        <v/>
      </c>
      <c r="K547" s="2">
        <f>J547/NOM_SA_FT2</f>
        <v/>
      </c>
    </row>
    <row r="548">
      <c r="A548" t="n">
        <v>54602</v>
      </c>
      <c r="B548" s="2" t="n">
        <v>0.5290409314312026</v>
      </c>
      <c r="C548" s="2" t="n">
        <v>0.5705481178322263</v>
      </c>
      <c r="D548" s="2">
        <f>B548/ANEMOMETER_FACTOR</f>
        <v/>
      </c>
      <c r="E548" s="2">
        <f>C548/LOAD_CELL_FACTOR</f>
        <v/>
      </c>
      <c r="F548" s="2">
        <f>AVERAGE(E545:E551)</f>
        <v/>
      </c>
      <c r="G548" s="2">
        <f>AVERAGE(D548:D548)</f>
        <v/>
      </c>
      <c r="H548" s="2">
        <f>G548/0.3048</f>
        <v/>
      </c>
      <c r="I548" s="2">
        <f>(H548^2)*AIR_DENSITY_SLG_FT3*TARGET_DRAG_AREA_FT2*0.5</f>
        <v/>
      </c>
      <c r="J548" s="2">
        <f>if(H548=0, ,(2*F548)/(AIR_DENSITY_SLG_FT3*(H548)^2))</f>
        <v/>
      </c>
      <c r="K548" s="2">
        <f>J548/NOM_SA_FT2</f>
        <v/>
      </c>
    </row>
    <row r="549">
      <c r="A549" t="n">
        <v>54698</v>
      </c>
      <c r="B549" s="2" t="n">
        <v>0.4558005190700172</v>
      </c>
      <c r="C549" s="2" t="n">
        <v>0.2212773578493534</v>
      </c>
      <c r="D549" s="2">
        <f>B549/ANEMOMETER_FACTOR</f>
        <v/>
      </c>
      <c r="E549" s="2">
        <f>C549/LOAD_CELL_FACTOR</f>
        <v/>
      </c>
      <c r="F549" s="2">
        <f>AVERAGE(E546:E552)</f>
        <v/>
      </c>
      <c r="G549" s="2">
        <f>AVERAGE(D549:D549)</f>
        <v/>
      </c>
      <c r="H549" s="2">
        <f>G549/0.3048</f>
        <v/>
      </c>
      <c r="I549" s="2">
        <f>(H549^2)*AIR_DENSITY_SLG_FT3*TARGET_DRAG_AREA_FT2*0.5</f>
        <v/>
      </c>
      <c r="J549" s="2">
        <f>if(H549=0, ,(2*F549)/(AIR_DENSITY_SLG_FT3*(H549)^2))</f>
        <v/>
      </c>
      <c r="K549" s="2">
        <f>J549/NOM_SA_FT2</f>
        <v/>
      </c>
    </row>
    <row r="550">
      <c r="A550" t="n">
        <v>54791</v>
      </c>
      <c r="B550" s="2" t="n">
        <v>0.475775176953487</v>
      </c>
      <c r="C550" s="2" t="n">
        <v>1.269089639803342</v>
      </c>
      <c r="D550" s="2">
        <f>B550/ANEMOMETER_FACTOR</f>
        <v/>
      </c>
      <c r="E550" s="2">
        <f>C550/LOAD_CELL_FACTOR</f>
        <v/>
      </c>
      <c r="F550" s="2">
        <f>AVERAGE(E547:E553)</f>
        <v/>
      </c>
      <c r="G550" s="2">
        <f>AVERAGE(D550:D550)</f>
        <v/>
      </c>
      <c r="H550" s="2">
        <f>G550/0.3048</f>
        <v/>
      </c>
      <c r="I550" s="2">
        <f>(H550^2)*AIR_DENSITY_SLG_FT3*TARGET_DRAG_AREA_FT2*0.5</f>
        <v/>
      </c>
      <c r="J550" s="2">
        <f>if(H550=0, ,(2*F550)/(AIR_DENSITY_SLG_FT3*(H550)^2))</f>
        <v/>
      </c>
      <c r="K550" s="2">
        <f>J550/NOM_SA_FT2</f>
        <v/>
      </c>
    </row>
    <row r="551">
      <c r="A551" t="n">
        <v>54901</v>
      </c>
      <c r="B551" s="2" t="n">
        <v>0.4824333962535103</v>
      </c>
      <c r="C551" s="2" t="n">
        <v>1.13811310422926</v>
      </c>
      <c r="D551" s="2">
        <f>B551/ANEMOMETER_FACTOR</f>
        <v/>
      </c>
      <c r="E551" s="2">
        <f>C551/LOAD_CELL_FACTOR</f>
        <v/>
      </c>
      <c r="F551" s="2">
        <f>AVERAGE(E548:E554)</f>
        <v/>
      </c>
      <c r="G551" s="2">
        <f>AVERAGE(D551:D551)</f>
        <v/>
      </c>
      <c r="H551" s="2">
        <f>G551/0.3048</f>
        <v/>
      </c>
      <c r="I551" s="2">
        <f>(H551^2)*AIR_DENSITY_SLG_FT3*TARGET_DRAG_AREA_FT2*0.5</f>
        <v/>
      </c>
      <c r="J551" s="2">
        <f>if(H551=0, ,(2*F551)/(AIR_DENSITY_SLG_FT3*(H551)^2))</f>
        <v/>
      </c>
      <c r="K551" s="2">
        <f>J551/NOM_SA_FT2</f>
        <v/>
      </c>
    </row>
    <row r="552">
      <c r="A552" t="n">
        <v>54995</v>
      </c>
      <c r="B552" s="2" t="n">
        <v>0.475775176953487</v>
      </c>
      <c r="C552" s="2" t="n">
        <v>0.002983133197602683</v>
      </c>
      <c r="D552" s="2">
        <f>B552/ANEMOMETER_FACTOR</f>
        <v/>
      </c>
      <c r="E552" s="2">
        <f>C552/LOAD_CELL_FACTOR</f>
        <v/>
      </c>
      <c r="F552" s="2">
        <f>AVERAGE(E549:E555)</f>
        <v/>
      </c>
      <c r="G552" s="2">
        <f>AVERAGE(D552:D552)</f>
        <v/>
      </c>
      <c r="H552" s="2">
        <f>G552/0.3048</f>
        <v/>
      </c>
      <c r="I552" s="2">
        <f>(H552^2)*AIR_DENSITY_SLG_FT3*TARGET_DRAG_AREA_FT2*0.5</f>
        <v/>
      </c>
      <c r="J552" s="2">
        <f>if(H552=0, ,(2*F552)/(AIR_DENSITY_SLG_FT3*(H552)^2))</f>
        <v/>
      </c>
      <c r="K552" s="2">
        <f>J552/NOM_SA_FT2</f>
        <v/>
      </c>
    </row>
    <row r="553">
      <c r="A553" t="n">
        <v>55088</v>
      </c>
      <c r="B553" s="2" t="n">
        <v>0.6622053184032399</v>
      </c>
      <c r="C553" s="2" t="n">
        <v>1.574701556511545</v>
      </c>
      <c r="D553" s="2">
        <f>B553/ANEMOMETER_FACTOR</f>
        <v/>
      </c>
      <c r="E553" s="2">
        <f>C553/LOAD_CELL_FACTOR</f>
        <v/>
      </c>
      <c r="F553" s="2">
        <f>AVERAGE(E550:E556)</f>
        <v/>
      </c>
      <c r="G553" s="2">
        <f>AVERAGE(D553:D553)</f>
        <v/>
      </c>
      <c r="H553" s="2">
        <f>G553/0.3048</f>
        <v/>
      </c>
      <c r="I553" s="2">
        <f>(H553^2)*AIR_DENSITY_SLG_FT3*TARGET_DRAG_AREA_FT2*0.5</f>
        <v/>
      </c>
      <c r="J553" s="2">
        <f>if(H553=0, ,(2*F553)/(AIR_DENSITY_SLG_FT3*(H553)^2))</f>
        <v/>
      </c>
      <c r="K553" s="2">
        <f>J553/NOM_SA_FT2</f>
        <v/>
      </c>
    </row>
    <row r="554">
      <c r="A554" t="n">
        <v>55199</v>
      </c>
      <c r="B554" s="2" t="n">
        <v>0.6888381959314511</v>
      </c>
      <c r="C554" s="2" t="n">
        <v>0.919818878482519</v>
      </c>
      <c r="D554" s="2">
        <f>B554/ANEMOMETER_FACTOR</f>
        <v/>
      </c>
      <c r="E554" s="2">
        <f>C554/LOAD_CELL_FACTOR</f>
        <v/>
      </c>
      <c r="F554" s="2">
        <f>AVERAGE(E551:E557)</f>
        <v/>
      </c>
      <c r="G554" s="2">
        <f>AVERAGE(D554:D554)</f>
        <v/>
      </c>
      <c r="H554" s="2">
        <f>G554/0.3048</f>
        <v/>
      </c>
      <c r="I554" s="2">
        <f>(H554^2)*AIR_DENSITY_SLG_FT3*TARGET_DRAG_AREA_FT2*0.5</f>
        <v/>
      </c>
      <c r="J554" s="2">
        <f>if(H554=0, ,(2*F554)/(AIR_DENSITY_SLG_FT3*(H554)^2))</f>
        <v/>
      </c>
      <c r="K554" s="2">
        <f>J554/NOM_SA_FT2</f>
        <v/>
      </c>
    </row>
    <row r="555">
      <c r="A555" t="n">
        <v>55292</v>
      </c>
      <c r="B555" s="2" t="n">
        <v>0.7820532676328895</v>
      </c>
      <c r="C555" s="2" t="n">
        <v>0.8325011882572051</v>
      </c>
      <c r="D555" s="2">
        <f>B555/ANEMOMETER_FACTOR</f>
        <v/>
      </c>
      <c r="E555" s="2">
        <f>C555/LOAD_CELL_FACTOR</f>
        <v/>
      </c>
      <c r="F555" s="2">
        <f>AVERAGE(E552:E558)</f>
        <v/>
      </c>
      <c r="G555" s="2">
        <f>AVERAGE(D555:D555)</f>
        <v/>
      </c>
      <c r="H555" s="2">
        <f>G555/0.3048</f>
        <v/>
      </c>
      <c r="I555" s="2">
        <f>(H555^2)*AIR_DENSITY_SLG_FT3*TARGET_DRAG_AREA_FT2*0.5</f>
        <v/>
      </c>
      <c r="J555" s="2">
        <f>if(H555=0, ,(2*F555)/(AIR_DENSITY_SLG_FT3*(H555)^2))</f>
        <v/>
      </c>
      <c r="K555" s="2">
        <f>J555/NOM_SA_FT2</f>
        <v/>
      </c>
    </row>
    <row r="556">
      <c r="A556" t="n">
        <v>55403</v>
      </c>
      <c r="B556" s="2" t="n">
        <v>0.7354457317135061</v>
      </c>
      <c r="C556" s="2" t="n">
        <v>1.312748485015747</v>
      </c>
      <c r="D556" s="2">
        <f>B556/ANEMOMETER_FACTOR</f>
        <v/>
      </c>
      <c r="E556" s="2">
        <f>C556/LOAD_CELL_FACTOR</f>
        <v/>
      </c>
      <c r="F556" s="2">
        <f>AVERAGE(E553:E559)</f>
        <v/>
      </c>
      <c r="G556" s="2">
        <f>AVERAGE(D556:D556)</f>
        <v/>
      </c>
      <c r="H556" s="2">
        <f>G556/0.3048</f>
        <v/>
      </c>
      <c r="I556" s="2">
        <f>(H556^2)*AIR_DENSITY_SLG_FT3*TARGET_DRAG_AREA_FT2*0.5</f>
        <v/>
      </c>
      <c r="J556" s="2">
        <f>if(H556=0, ,(2*F556)/(AIR_DENSITY_SLG_FT3*(H556)^2))</f>
        <v/>
      </c>
      <c r="K556" s="2">
        <f>J556/NOM_SA_FT2</f>
        <v/>
      </c>
    </row>
    <row r="557">
      <c r="A557" t="n">
        <v>55498</v>
      </c>
      <c r="B557" s="2" t="n">
        <v>0.7620786093648899</v>
      </c>
      <c r="C557" s="2" t="n">
        <v>0.4832304277740569</v>
      </c>
      <c r="D557" s="2">
        <f>B557/ANEMOMETER_FACTOR</f>
        <v/>
      </c>
      <c r="E557" s="2">
        <f>C557/LOAD_CELL_FACTOR</f>
        <v/>
      </c>
      <c r="F557" s="2">
        <f>AVERAGE(E554:E560)</f>
        <v/>
      </c>
      <c r="G557" s="2">
        <f>AVERAGE(D557:D557)</f>
        <v/>
      </c>
      <c r="H557" s="2">
        <f>G557/0.3048</f>
        <v/>
      </c>
      <c r="I557" s="2">
        <f>(H557^2)*AIR_DENSITY_SLG_FT3*TARGET_DRAG_AREA_FT2*0.5</f>
        <v/>
      </c>
      <c r="J557" s="2">
        <f>if(H557=0, ,(2*F557)/(AIR_DENSITY_SLG_FT3*(H557)^2))</f>
        <v/>
      </c>
      <c r="K557" s="2">
        <f>J557/NOM_SA_FT2</f>
        <v/>
      </c>
    </row>
    <row r="558">
      <c r="A558" t="n">
        <v>55593</v>
      </c>
      <c r="B558" s="2" t="n">
        <v>0.7820532676328895</v>
      </c>
      <c r="C558" s="2" t="n">
        <v>0.8325011882572051</v>
      </c>
      <c r="D558" s="2">
        <f>B558/ANEMOMETER_FACTOR</f>
        <v/>
      </c>
      <c r="E558" s="2">
        <f>C558/LOAD_CELL_FACTOR</f>
        <v/>
      </c>
      <c r="F558" s="2">
        <f>AVERAGE(E555:E561)</f>
        <v/>
      </c>
      <c r="G558" s="2">
        <f>AVERAGE(D558:D558)</f>
        <v/>
      </c>
      <c r="H558" s="2">
        <f>G558/0.3048</f>
        <v/>
      </c>
      <c r="I558" s="2">
        <f>(H558^2)*AIR_DENSITY_SLG_FT3*TARGET_DRAG_AREA_FT2*0.5</f>
        <v/>
      </c>
      <c r="J558" s="2">
        <f>if(H558=0, ,(2*F558)/(AIR_DENSITY_SLG_FT3*(H558)^2))</f>
        <v/>
      </c>
      <c r="K558" s="2">
        <f>J558/NOM_SA_FT2</f>
        <v/>
      </c>
    </row>
    <row r="559">
      <c r="A559" t="n">
        <v>55702</v>
      </c>
      <c r="B559" s="2" t="n">
        <v>0.6089395634807993</v>
      </c>
      <c r="C559" s="2" t="n">
        <v>0.7888423431602511</v>
      </c>
      <c r="D559" s="2">
        <f>B559/ANEMOMETER_FACTOR</f>
        <v/>
      </c>
      <c r="E559" s="2">
        <f>C559/LOAD_CELL_FACTOR</f>
        <v/>
      </c>
      <c r="F559" s="2">
        <f>AVERAGE(E556:E562)</f>
        <v/>
      </c>
      <c r="G559" s="2">
        <f>AVERAGE(D559:D559)</f>
        <v/>
      </c>
      <c r="H559" s="2">
        <f>G559/0.3048</f>
        <v/>
      </c>
      <c r="I559" s="2">
        <f>(H559^2)*AIR_DENSITY_SLG_FT3*TARGET_DRAG_AREA_FT2*0.5</f>
        <v/>
      </c>
      <c r="J559" s="2">
        <f>if(H559=0, ,(2*F559)/(AIR_DENSITY_SLG_FT3*(H559)^2))</f>
        <v/>
      </c>
      <c r="K559" s="2">
        <f>J559/NOM_SA_FT2</f>
        <v/>
      </c>
    </row>
    <row r="560">
      <c r="A560" t="n">
        <v>55795</v>
      </c>
      <c r="B560" s="2" t="n">
        <v>0.5889649054308652</v>
      </c>
      <c r="C560" s="2" t="n">
        <v>0.4832304277740569</v>
      </c>
      <c r="D560" s="2">
        <f>B560/ANEMOMETER_FACTOR</f>
        <v/>
      </c>
      <c r="E560" s="2">
        <f>C560/LOAD_CELL_FACTOR</f>
        <v/>
      </c>
      <c r="F560" s="2">
        <f>AVERAGE(E557:E563)</f>
        <v/>
      </c>
      <c r="G560" s="2">
        <f>AVERAGE(D560:D560)</f>
        <v/>
      </c>
      <c r="H560" s="2">
        <f>G560/0.3048</f>
        <v/>
      </c>
      <c r="I560" s="2">
        <f>(H560^2)*AIR_DENSITY_SLG_FT3*TARGET_DRAG_AREA_FT2*0.5</f>
        <v/>
      </c>
      <c r="J560" s="2">
        <f>if(H560=0, ,(2*F560)/(AIR_DENSITY_SLG_FT3*(H560)^2))</f>
        <v/>
      </c>
      <c r="K560" s="2">
        <f>J560/NOM_SA_FT2</f>
        <v/>
      </c>
    </row>
    <row r="561">
      <c r="A561" t="n">
        <v>55889</v>
      </c>
      <c r="B561" s="2" t="n">
        <v>0.6355724409197112</v>
      </c>
      <c r="C561" s="2" t="n">
        <v>0.919818878482519</v>
      </c>
      <c r="D561" s="2">
        <f>B561/ANEMOMETER_FACTOR</f>
        <v/>
      </c>
      <c r="E561" s="2">
        <f>C561/LOAD_CELL_FACTOR</f>
        <v/>
      </c>
      <c r="F561" s="2">
        <f>AVERAGE(E558:E564)</f>
        <v/>
      </c>
      <c r="G561" s="2">
        <f>AVERAGE(D561:D561)</f>
        <v/>
      </c>
      <c r="H561" s="2">
        <f>G561/0.3048</f>
        <v/>
      </c>
      <c r="I561" s="2">
        <f>(H561^2)*AIR_DENSITY_SLG_FT3*TARGET_DRAG_AREA_FT2*0.5</f>
        <v/>
      </c>
      <c r="J561" s="2">
        <f>if(H561=0, ,(2*F561)/(AIR_DENSITY_SLG_FT3*(H561)^2))</f>
        <v/>
      </c>
      <c r="K561" s="2">
        <f>J561/NOM_SA_FT2</f>
        <v/>
      </c>
    </row>
    <row r="562">
      <c r="A562" t="n">
        <v>55999</v>
      </c>
      <c r="B562" s="2" t="n">
        <v>0.562332028069898</v>
      </c>
      <c r="C562" s="2" t="n">
        <v>-0.5645818496879422</v>
      </c>
      <c r="D562" s="2">
        <f>B562/ANEMOMETER_FACTOR</f>
        <v/>
      </c>
      <c r="E562" s="2">
        <f>C562/LOAD_CELL_FACTOR</f>
        <v/>
      </c>
      <c r="F562" s="2">
        <f>AVERAGE(E559:E565)</f>
        <v/>
      </c>
      <c r="G562" s="2">
        <f>AVERAGE(D562:D562)</f>
        <v/>
      </c>
      <c r="H562" s="2">
        <f>G562/0.3048</f>
        <v/>
      </c>
      <c r="I562" s="2">
        <f>(H562^2)*AIR_DENSITY_SLG_FT3*TARGET_DRAG_AREA_FT2*0.5</f>
        <v/>
      </c>
      <c r="J562" s="2">
        <f>if(H562=0, ,(2*F562)/(AIR_DENSITY_SLG_FT3*(H562)^2))</f>
        <v/>
      </c>
      <c r="K562" s="2">
        <f>J562/NOM_SA_FT2</f>
        <v/>
      </c>
    </row>
    <row r="563">
      <c r="A563" t="n">
        <v>56093</v>
      </c>
      <c r="B563" s="2" t="n">
        <v>0.5756484667448216</v>
      </c>
      <c r="C563" s="2" t="n">
        <v>0.61420696287695</v>
      </c>
      <c r="D563" s="2">
        <f>B563/ANEMOMETER_FACTOR</f>
        <v/>
      </c>
      <c r="E563" s="2">
        <f>C563/LOAD_CELL_FACTOR</f>
        <v/>
      </c>
      <c r="F563" s="2">
        <f>AVERAGE(E560:E566)</f>
        <v/>
      </c>
      <c r="G563" s="2">
        <f>AVERAGE(D563:D563)</f>
        <v/>
      </c>
      <c r="H563" s="2">
        <f>G563/0.3048</f>
        <v/>
      </c>
      <c r="I563" s="2">
        <f>(H563^2)*AIR_DENSITY_SLG_FT3*TARGET_DRAG_AREA_FT2*0.5</f>
        <v/>
      </c>
      <c r="J563" s="2">
        <f>if(H563=0, ,(2*F563)/(AIR_DENSITY_SLG_FT3*(H563)^2))</f>
        <v/>
      </c>
      <c r="K563" s="2">
        <f>J563/NOM_SA_FT2</f>
        <v/>
      </c>
    </row>
    <row r="564">
      <c r="A564" t="n">
        <v>56188</v>
      </c>
      <c r="B564" s="2" t="n">
        <v>0.5889649054308652</v>
      </c>
      <c r="C564" s="2" t="n">
        <v>0.657865807932108</v>
      </c>
      <c r="D564" s="2">
        <f>B564/ANEMOMETER_FACTOR</f>
        <v/>
      </c>
      <c r="E564" s="2">
        <f>C564/LOAD_CELL_FACTOR</f>
        <v/>
      </c>
      <c r="F564" s="2">
        <f>AVERAGE(E561:E567)</f>
        <v/>
      </c>
      <c r="G564" s="2">
        <f>AVERAGE(D564:D564)</f>
        <v/>
      </c>
      <c r="H564" s="2">
        <f>G564/0.3048</f>
        <v/>
      </c>
      <c r="I564" s="2">
        <f>(H564^2)*AIR_DENSITY_SLG_FT3*TARGET_DRAG_AREA_FT2*0.5</f>
        <v/>
      </c>
      <c r="J564" s="2">
        <f>if(H564=0, ,(2*F564)/(AIR_DENSITY_SLG_FT3*(H564)^2))</f>
        <v/>
      </c>
      <c r="K564" s="2">
        <f>J564/NOM_SA_FT2</f>
        <v/>
      </c>
    </row>
    <row r="565">
      <c r="A565" t="n">
        <v>56298</v>
      </c>
      <c r="B565" s="2" t="n">
        <v>0.6022813441280377</v>
      </c>
      <c r="C565" s="2" t="n">
        <v>0.1776185128982704</v>
      </c>
      <c r="D565" s="2">
        <f>B565/ANEMOMETER_FACTOR</f>
        <v/>
      </c>
      <c r="E565" s="2">
        <f>C565/LOAD_CELL_FACTOR</f>
        <v/>
      </c>
      <c r="F565" s="2">
        <f>AVERAGE(E562:E568)</f>
        <v/>
      </c>
      <c r="G565" s="2">
        <f>AVERAGE(D565:D565)</f>
        <v/>
      </c>
      <c r="H565" s="2">
        <f>G565/0.3048</f>
        <v/>
      </c>
      <c r="I565" s="2">
        <f>(H565^2)*AIR_DENSITY_SLG_FT3*TARGET_DRAG_AREA_FT2*0.5</f>
        <v/>
      </c>
      <c r="J565" s="2">
        <f>if(H565=0, ,(2*F565)/(AIR_DENSITY_SLG_FT3*(H565)^2))</f>
        <v/>
      </c>
      <c r="K565" s="2">
        <f>J565/NOM_SA_FT2</f>
        <v/>
      </c>
    </row>
    <row r="566">
      <c r="A566" t="n">
        <v>56392</v>
      </c>
      <c r="B566" s="2" t="n">
        <v>0.6289142215558012</v>
      </c>
      <c r="C566" s="2" t="n">
        <v>0.3959127377575582</v>
      </c>
      <c r="D566" s="2">
        <f>B566/ANEMOMETER_FACTOR</f>
        <v/>
      </c>
      <c r="E566" s="2">
        <f>C566/LOAD_CELL_FACTOR</f>
        <v/>
      </c>
      <c r="F566" s="2">
        <f>AVERAGE(E563:E569)</f>
        <v/>
      </c>
      <c r="G566" s="2">
        <f>AVERAGE(D566:D566)</f>
        <v/>
      </c>
      <c r="H566" s="2">
        <f>G566/0.3048</f>
        <v/>
      </c>
      <c r="I566" s="2">
        <f>(H566^2)*AIR_DENSITY_SLG_FT3*TARGET_DRAG_AREA_FT2*0.5</f>
        <v/>
      </c>
      <c r="J566" s="2">
        <f>if(H566=0, ,(2*F566)/(AIR_DENSITY_SLG_FT3*(H566)^2))</f>
        <v/>
      </c>
      <c r="K566" s="2">
        <f>J566/NOM_SA_FT2</f>
        <v/>
      </c>
    </row>
    <row r="567">
      <c r="A567" t="n">
        <v>56502</v>
      </c>
      <c r="B567" s="2" t="n">
        <v>0.5823066860864525</v>
      </c>
      <c r="C567" s="2" t="n">
        <v>0.3085950477826715</v>
      </c>
      <c r="D567" s="2">
        <f>B567/ANEMOMETER_FACTOR</f>
        <v/>
      </c>
      <c r="E567" s="2">
        <f>C567/LOAD_CELL_FACTOR</f>
        <v/>
      </c>
      <c r="F567" s="2">
        <f>AVERAGE(E564:E570)</f>
        <v/>
      </c>
      <c r="G567" s="2">
        <f>AVERAGE(D567:D567)</f>
        <v/>
      </c>
      <c r="H567" s="2">
        <f>G567/0.3048</f>
        <v/>
      </c>
      <c r="I567" s="2">
        <f>(H567^2)*AIR_DENSITY_SLG_FT3*TARGET_DRAG_AREA_FT2*0.5</f>
        <v/>
      </c>
      <c r="J567" s="2">
        <f>if(H567=0, ,(2*F567)/(AIR_DENSITY_SLG_FT3*(H567)^2))</f>
        <v/>
      </c>
      <c r="K567" s="2">
        <f>J567/NOM_SA_FT2</f>
        <v/>
      </c>
    </row>
    <row r="568">
      <c r="A568" t="n">
        <v>56596</v>
      </c>
      <c r="B568" s="2" t="n">
        <v>0.6355724409197112</v>
      </c>
      <c r="C568" s="2" t="n">
        <v>-0.6518995392082467</v>
      </c>
      <c r="D568" s="2">
        <f>B568/ANEMOMETER_FACTOR</f>
        <v/>
      </c>
      <c r="E568" s="2">
        <f>C568/LOAD_CELL_FACTOR</f>
        <v/>
      </c>
      <c r="F568" s="2">
        <f>AVERAGE(E565:E571)</f>
        <v/>
      </c>
      <c r="G568" s="2">
        <f>AVERAGE(D568:D568)</f>
        <v/>
      </c>
      <c r="H568" s="2">
        <f>G568/0.3048</f>
        <v/>
      </c>
      <c r="I568" s="2">
        <f>(H568^2)*AIR_DENSITY_SLG_FT3*TARGET_DRAG_AREA_FT2*0.5</f>
        <v/>
      </c>
      <c r="J568" s="2">
        <f>if(H568=0, ,(2*F568)/(AIR_DENSITY_SLG_FT3*(H568)^2))</f>
        <v/>
      </c>
      <c r="K568" s="2">
        <f>J568/NOM_SA_FT2</f>
        <v/>
      </c>
    </row>
    <row r="569">
      <c r="A569" t="n">
        <v>56689</v>
      </c>
      <c r="B569" s="2" t="n">
        <v>0.6022813441280377</v>
      </c>
      <c r="C569" s="2" t="n">
        <v>-0.1716522463374686</v>
      </c>
      <c r="D569" s="2">
        <f>B569/ANEMOMETER_FACTOR</f>
        <v/>
      </c>
      <c r="E569" s="2">
        <f>C569/LOAD_CELL_FACTOR</f>
        <v/>
      </c>
      <c r="F569" s="2">
        <f>AVERAGE(E566:E572)</f>
        <v/>
      </c>
      <c r="G569" s="2">
        <f>AVERAGE(D569:D569)</f>
        <v/>
      </c>
      <c r="H569" s="2">
        <f>G569/0.3048</f>
        <v/>
      </c>
      <c r="I569" s="2">
        <f>(H569^2)*AIR_DENSITY_SLG_FT3*TARGET_DRAG_AREA_FT2*0.5</f>
        <v/>
      </c>
      <c r="J569" s="2">
        <f>if(H569=0, ,(2*F569)/(AIR_DENSITY_SLG_FT3*(H569)^2))</f>
        <v/>
      </c>
      <c r="K569" s="2">
        <f>J569/NOM_SA_FT2</f>
        <v/>
      </c>
    </row>
    <row r="570">
      <c r="A570" t="n">
        <v>56799</v>
      </c>
      <c r="B570" s="2" t="n">
        <v>0.768736828784748</v>
      </c>
      <c r="C570" s="2" t="n">
        <v>-0.04067571170167295</v>
      </c>
      <c r="D570" s="2">
        <f>B570/ANEMOMETER_FACTOR</f>
        <v/>
      </c>
      <c r="E570" s="2">
        <f>C570/LOAD_CELL_FACTOR</f>
        <v/>
      </c>
      <c r="F570" s="2">
        <f>AVERAGE(E567:E573)</f>
        <v/>
      </c>
      <c r="G570" s="2">
        <f>AVERAGE(D570:D570)</f>
        <v/>
      </c>
      <c r="H570" s="2">
        <f>G570/0.3048</f>
        <v/>
      </c>
      <c r="I570" s="2">
        <f>(H570^2)*AIR_DENSITY_SLG_FT3*TARGET_DRAG_AREA_FT2*0.5</f>
        <v/>
      </c>
      <c r="J570" s="2">
        <f>if(H570=0, ,(2*F570)/(AIR_DENSITY_SLG_FT3*(H570)^2))</f>
        <v/>
      </c>
      <c r="K570" s="2">
        <f>J570/NOM_SA_FT2</f>
        <v/>
      </c>
    </row>
    <row r="571">
      <c r="A571" t="n">
        <v>56893</v>
      </c>
      <c r="B571" s="2" t="n">
        <v>0.8752683398849204</v>
      </c>
      <c r="C571" s="2" t="n">
        <v>-0.3026287808803336</v>
      </c>
      <c r="D571" s="2">
        <f>B571/ANEMOMETER_FACTOR</f>
        <v/>
      </c>
      <c r="E571" s="2">
        <f>C571/LOAD_CELL_FACTOR</f>
        <v/>
      </c>
      <c r="F571" s="2">
        <f>AVERAGE(E568:E574)</f>
        <v/>
      </c>
      <c r="G571" s="2">
        <f>AVERAGE(D571:D571)</f>
        <v/>
      </c>
      <c r="H571" s="2">
        <f>G571/0.3048</f>
        <v/>
      </c>
      <c r="I571" s="2">
        <f>(H571^2)*AIR_DENSITY_SLG_FT3*TARGET_DRAG_AREA_FT2*0.5</f>
        <v/>
      </c>
      <c r="J571" s="2">
        <f>if(H571=0, ,(2*F571)/(AIR_DENSITY_SLG_FT3*(H571)^2))</f>
        <v/>
      </c>
      <c r="K571" s="2">
        <f>J571/NOM_SA_FT2</f>
        <v/>
      </c>
    </row>
    <row r="572">
      <c r="A572" t="n">
        <v>56989</v>
      </c>
      <c r="B572" s="2" t="n">
        <v>0.8686101204200334</v>
      </c>
      <c r="C572" s="2" t="n">
        <v>0.61420696287695</v>
      </c>
      <c r="D572" s="2">
        <f>B572/ANEMOMETER_FACTOR</f>
        <v/>
      </c>
      <c r="E572" s="2">
        <f>C572/LOAD_CELL_FACTOR</f>
        <v/>
      </c>
      <c r="F572" s="2">
        <f>AVERAGE(E569:E575)</f>
        <v/>
      </c>
      <c r="G572" s="2">
        <f>AVERAGE(D572:D572)</f>
        <v/>
      </c>
      <c r="H572" s="2">
        <f>G572/0.3048</f>
        <v/>
      </c>
      <c r="I572" s="2">
        <f>(H572^2)*AIR_DENSITY_SLG_FT3*TARGET_DRAG_AREA_FT2*0.5</f>
        <v/>
      </c>
      <c r="J572" s="2">
        <f>if(H572=0, ,(2*F572)/(AIR_DENSITY_SLG_FT3*(H572)^2))</f>
        <v/>
      </c>
      <c r="K572" s="2">
        <f>J572/NOM_SA_FT2</f>
        <v/>
      </c>
    </row>
    <row r="573">
      <c r="A573" t="n">
        <v>57098</v>
      </c>
      <c r="B573" s="2" t="n">
        <v>0.9085594372517072</v>
      </c>
      <c r="C573" s="2" t="n">
        <v>-0.7828760734117819</v>
      </c>
      <c r="D573" s="2">
        <f>B573/ANEMOMETER_FACTOR</f>
        <v/>
      </c>
      <c r="E573" s="2">
        <f>C573/LOAD_CELL_FACTOR</f>
        <v/>
      </c>
      <c r="F573" s="2">
        <f>AVERAGE(E570:E576)</f>
        <v/>
      </c>
      <c r="G573" s="2">
        <f>AVERAGE(D573:D573)</f>
        <v/>
      </c>
      <c r="H573" s="2">
        <f>G573/0.3048</f>
        <v/>
      </c>
      <c r="I573" s="2">
        <f>(H573^2)*AIR_DENSITY_SLG_FT3*TARGET_DRAG_AREA_FT2*0.5</f>
        <v/>
      </c>
      <c r="J573" s="2">
        <f>if(H573=0, ,(2*F573)/(AIR_DENSITY_SLG_FT3*(H573)^2))</f>
        <v/>
      </c>
      <c r="K573" s="2">
        <f>J573/NOM_SA_FT2</f>
        <v/>
      </c>
    </row>
    <row r="574">
      <c r="A574" t="n">
        <v>57193</v>
      </c>
      <c r="B574" s="2" t="n">
        <v>0.9817998517075495</v>
      </c>
      <c r="C574" s="2" t="n">
        <v>0.7451834980737511</v>
      </c>
      <c r="D574" s="2">
        <f>B574/ANEMOMETER_FACTOR</f>
        <v/>
      </c>
      <c r="E574" s="2">
        <f>C574/LOAD_CELL_FACTOR</f>
        <v/>
      </c>
      <c r="F574" s="2">
        <f>AVERAGE(E571:E577)</f>
        <v/>
      </c>
      <c r="G574" s="2">
        <f>AVERAGE(D574:D574)</f>
        <v/>
      </c>
      <c r="H574" s="2">
        <f>G574/0.3048</f>
        <v/>
      </c>
      <c r="I574" s="2">
        <f>(H574^2)*AIR_DENSITY_SLG_FT3*TARGET_DRAG_AREA_FT2*0.5</f>
        <v/>
      </c>
      <c r="J574" s="2">
        <f>if(H574=0, ,(2*F574)/(AIR_DENSITY_SLG_FT3*(H574)^2))</f>
        <v/>
      </c>
      <c r="K574" s="2">
        <f>J574/NOM_SA_FT2</f>
        <v/>
      </c>
    </row>
    <row r="575">
      <c r="A575" t="n">
        <v>57288</v>
      </c>
      <c r="B575" s="2" t="n">
        <v>0.768736828784748</v>
      </c>
      <c r="C575" s="2" t="n">
        <v>0.5268892727979333</v>
      </c>
      <c r="D575" s="2">
        <f>B575/ANEMOMETER_FACTOR</f>
        <v/>
      </c>
      <c r="E575" s="2">
        <f>C575/LOAD_CELL_FACTOR</f>
        <v/>
      </c>
      <c r="F575" s="2">
        <f>AVERAGE(E572:E578)</f>
        <v/>
      </c>
      <c r="G575" s="2">
        <f>AVERAGE(D575:D575)</f>
        <v/>
      </c>
      <c r="H575" s="2">
        <f>G575/0.3048</f>
        <v/>
      </c>
      <c r="I575" s="2">
        <f>(H575^2)*AIR_DENSITY_SLG_FT3*TARGET_DRAG_AREA_FT2*0.5</f>
        <v/>
      </c>
      <c r="J575" s="2">
        <f>if(H575=0, ,(2*F575)/(AIR_DENSITY_SLG_FT3*(H575)^2))</f>
        <v/>
      </c>
      <c r="K575" s="2">
        <f>J575/NOM_SA_FT2</f>
        <v/>
      </c>
    </row>
    <row r="576">
      <c r="A576" t="n">
        <v>57398</v>
      </c>
      <c r="B576" s="2" t="n">
        <v>0.7753950482074163</v>
      </c>
      <c r="C576" s="2" t="n">
        <v>0.1776185128982704</v>
      </c>
      <c r="D576" s="2">
        <f>B576/ANEMOMETER_FACTOR</f>
        <v/>
      </c>
      <c r="E576" s="2">
        <f>C576/LOAD_CELL_FACTOR</f>
        <v/>
      </c>
      <c r="F576" s="2">
        <f>AVERAGE(E573:E579)</f>
        <v/>
      </c>
      <c r="G576" s="2">
        <f>AVERAGE(D576:D576)</f>
        <v/>
      </c>
      <c r="H576" s="2">
        <f>G576/0.3048</f>
        <v/>
      </c>
      <c r="I576" s="2">
        <f>(H576^2)*AIR_DENSITY_SLG_FT3*TARGET_DRAG_AREA_FT2*0.5</f>
        <v/>
      </c>
      <c r="J576" s="2">
        <f>if(H576=0, ,(2*F576)/(AIR_DENSITY_SLG_FT3*(H576)^2))</f>
        <v/>
      </c>
      <c r="K576" s="2">
        <f>J576/NOM_SA_FT2</f>
        <v/>
      </c>
    </row>
    <row r="577">
      <c r="A577" t="n">
        <v>57492</v>
      </c>
      <c r="B577" s="2" t="n">
        <v>0.7753950482074163</v>
      </c>
      <c r="C577" s="2" t="n">
        <v>0.61420696287695</v>
      </c>
      <c r="D577" s="2">
        <f>B577/ANEMOMETER_FACTOR</f>
        <v/>
      </c>
      <c r="E577" s="2">
        <f>C577/LOAD_CELL_FACTOR</f>
        <v/>
      </c>
      <c r="F577" s="2">
        <f>AVERAGE(E574:E580)</f>
        <v/>
      </c>
      <c r="G577" s="2">
        <f>AVERAGE(D577:D577)</f>
        <v/>
      </c>
      <c r="H577" s="2">
        <f>G577/0.3048</f>
        <v/>
      </c>
      <c r="I577" s="2">
        <f>(H577^2)*AIR_DENSITY_SLG_FT3*TARGET_DRAG_AREA_FT2*0.5</f>
        <v/>
      </c>
      <c r="J577" s="2">
        <f>if(H577=0, ,(2*F577)/(AIR_DENSITY_SLG_FT3*(H577)^2))</f>
        <v/>
      </c>
      <c r="K577" s="2">
        <f>J577/NOM_SA_FT2</f>
        <v/>
      </c>
    </row>
    <row r="578">
      <c r="A578" t="n">
        <v>57602</v>
      </c>
      <c r="B578" s="2" t="n">
        <v>0.768736828784748</v>
      </c>
      <c r="C578" s="2" t="n">
        <v>0.3522538927649155</v>
      </c>
      <c r="D578" s="2">
        <f>B578/ANEMOMETER_FACTOR</f>
        <v/>
      </c>
      <c r="E578" s="2">
        <f>C578/LOAD_CELL_FACTOR</f>
        <v/>
      </c>
      <c r="F578" s="2">
        <f>AVERAGE(E575:E581)</f>
        <v/>
      </c>
      <c r="G578" s="2">
        <f>AVERAGE(D578:D578)</f>
        <v/>
      </c>
      <c r="H578" s="2">
        <f>G578/0.3048</f>
        <v/>
      </c>
      <c r="I578" s="2">
        <f>(H578^2)*AIR_DENSITY_SLG_FT3*TARGET_DRAG_AREA_FT2*0.5</f>
        <v/>
      </c>
      <c r="J578" s="2">
        <f>if(H578=0, ,(2*F578)/(AIR_DENSITY_SLG_FT3*(H578)^2))</f>
        <v/>
      </c>
      <c r="K578" s="2">
        <f>J578/NOM_SA_FT2</f>
        <v/>
      </c>
    </row>
    <row r="579">
      <c r="A579" t="n">
        <v>57696</v>
      </c>
      <c r="B579" s="2" t="n">
        <v>0.7820532676328895</v>
      </c>
      <c r="C579" s="2" t="n">
        <v>-0.5645818496879422</v>
      </c>
      <c r="D579" s="2">
        <f>B579/ANEMOMETER_FACTOR</f>
        <v/>
      </c>
      <c r="E579" s="2">
        <f>C579/LOAD_CELL_FACTOR</f>
        <v/>
      </c>
      <c r="F579" s="2">
        <f>AVERAGE(E576:E582)</f>
        <v/>
      </c>
      <c r="G579" s="2">
        <f>AVERAGE(D579:D579)</f>
        <v/>
      </c>
      <c r="H579" s="2">
        <f>G579/0.3048</f>
        <v/>
      </c>
      <c r="I579" s="2">
        <f>(H579^2)*AIR_DENSITY_SLG_FT3*TARGET_DRAG_AREA_FT2*0.5</f>
        <v/>
      </c>
      <c r="J579" s="2">
        <f>if(H579=0, ,(2*F579)/(AIR_DENSITY_SLG_FT3*(H579)^2))</f>
        <v/>
      </c>
      <c r="K579" s="2">
        <f>J579/NOM_SA_FT2</f>
        <v/>
      </c>
    </row>
    <row r="580">
      <c r="A580" t="n">
        <v>57790</v>
      </c>
      <c r="B580" s="2" t="n">
        <v>0.7820532676328895</v>
      </c>
      <c r="C580" s="2" t="n">
        <v>0.3959127377575582</v>
      </c>
      <c r="D580" s="2">
        <f>B580/ANEMOMETER_FACTOR</f>
        <v/>
      </c>
      <c r="E580" s="2">
        <f>C580/LOAD_CELL_FACTOR</f>
        <v/>
      </c>
      <c r="F580" s="2">
        <f>AVERAGE(E577:E583)</f>
        <v/>
      </c>
      <c r="G580" s="2">
        <f>AVERAGE(D580:D580)</f>
        <v/>
      </c>
      <c r="H580" s="2">
        <f>G580/0.3048</f>
        <v/>
      </c>
      <c r="I580" s="2">
        <f>(H580^2)*AIR_DENSITY_SLG_FT3*TARGET_DRAG_AREA_FT2*0.5</f>
        <v/>
      </c>
      <c r="J580" s="2">
        <f>if(H580=0, ,(2*F580)/(AIR_DENSITY_SLG_FT3*(H580)^2))</f>
        <v/>
      </c>
      <c r="K580" s="2">
        <f>J580/NOM_SA_FT2</f>
        <v/>
      </c>
    </row>
    <row r="581">
      <c r="A581" t="n">
        <v>57900</v>
      </c>
      <c r="B581" s="2" t="n">
        <v>0.8353190231378971</v>
      </c>
      <c r="C581" s="2" t="n">
        <v>0.1776185128982704</v>
      </c>
      <c r="D581" s="2">
        <f>B581/ANEMOMETER_FACTOR</f>
        <v/>
      </c>
      <c r="E581" s="2">
        <f>C581/LOAD_CELL_FACTOR</f>
        <v/>
      </c>
      <c r="F581" s="2">
        <f>AVERAGE(E578:E584)</f>
        <v/>
      </c>
      <c r="G581" s="2">
        <f>AVERAGE(D581:D581)</f>
        <v/>
      </c>
      <c r="H581" s="2">
        <f>G581/0.3048</f>
        <v/>
      </c>
      <c r="I581" s="2">
        <f>(H581^2)*AIR_DENSITY_SLG_FT3*TARGET_DRAG_AREA_FT2*0.5</f>
        <v/>
      </c>
      <c r="J581" s="2">
        <f>if(H581=0, ,(2*F581)/(AIR_DENSITY_SLG_FT3*(H581)^2))</f>
        <v/>
      </c>
      <c r="K581" s="2">
        <f>J581/NOM_SA_FT2</f>
        <v/>
      </c>
    </row>
    <row r="582">
      <c r="A582" t="n">
        <v>57995</v>
      </c>
      <c r="B582" s="2" t="n">
        <v>0.8286608036899228</v>
      </c>
      <c r="C582" s="2" t="n">
        <v>-0.1716522463374686</v>
      </c>
      <c r="D582" s="2">
        <f>B582/ANEMOMETER_FACTOR</f>
        <v/>
      </c>
      <c r="E582" s="2">
        <f>C582/LOAD_CELL_FACTOR</f>
        <v/>
      </c>
      <c r="F582" s="2">
        <f>AVERAGE(E579:E585)</f>
        <v/>
      </c>
      <c r="G582" s="2">
        <f>AVERAGE(D582:D582)</f>
        <v/>
      </c>
      <c r="H582" s="2">
        <f>G582/0.3048</f>
        <v/>
      </c>
      <c r="I582" s="2">
        <f>(H582^2)*AIR_DENSITY_SLG_FT3*TARGET_DRAG_AREA_FT2*0.5</f>
        <v/>
      </c>
      <c r="J582" s="2">
        <f>if(H582=0, ,(2*F582)/(AIR_DENSITY_SLG_FT3*(H582)^2))</f>
        <v/>
      </c>
      <c r="K582" s="2">
        <f>J582/NOM_SA_FT2</f>
        <v/>
      </c>
    </row>
    <row r="583">
      <c r="A583" t="n">
        <v>58089</v>
      </c>
      <c r="B583" s="2" t="n">
        <v>0.7887114870611747</v>
      </c>
      <c r="C583" s="2" t="n">
        <v>-0.3899464705240328</v>
      </c>
      <c r="D583" s="2">
        <f>B583/ANEMOMETER_FACTOR</f>
        <v/>
      </c>
      <c r="E583" s="2">
        <f>C583/LOAD_CELL_FACTOR</f>
        <v/>
      </c>
      <c r="F583" s="2">
        <f>AVERAGE(E580:E586)</f>
        <v/>
      </c>
      <c r="G583" s="2">
        <f>AVERAGE(D583:D583)</f>
        <v/>
      </c>
      <c r="H583" s="2">
        <f>G583/0.3048</f>
        <v/>
      </c>
      <c r="I583" s="2">
        <f>(H583^2)*AIR_DENSITY_SLG_FT3*TARGET_DRAG_AREA_FT2*0.5</f>
        <v/>
      </c>
      <c r="J583" s="2">
        <f>if(H583=0, ,(2*F583)/(AIR_DENSITY_SLG_FT3*(H583)^2))</f>
        <v/>
      </c>
      <c r="K583" s="2">
        <f>J583/NOM_SA_FT2</f>
        <v/>
      </c>
    </row>
    <row r="584">
      <c r="A584" t="n">
        <v>58200</v>
      </c>
      <c r="B584" s="2" t="n">
        <v>0.9152176567335406</v>
      </c>
      <c r="C584" s="2" t="n">
        <v>0.3085950477826715</v>
      </c>
      <c r="D584" s="2">
        <f>B584/ANEMOMETER_FACTOR</f>
        <v/>
      </c>
      <c r="E584" s="2">
        <f>C584/LOAD_CELL_FACTOR</f>
        <v/>
      </c>
      <c r="F584" s="2">
        <f>AVERAGE(E581:E587)</f>
        <v/>
      </c>
      <c r="G584" s="2">
        <f>AVERAGE(D584:D584)</f>
        <v/>
      </c>
      <c r="H584" s="2">
        <f>G584/0.3048</f>
        <v/>
      </c>
      <c r="I584" s="2">
        <f>(H584^2)*AIR_DENSITY_SLG_FT3*TARGET_DRAG_AREA_FT2*0.5</f>
        <v/>
      </c>
      <c r="J584" s="2">
        <f>if(H584=0, ,(2*F584)/(AIR_DENSITY_SLG_FT3*(H584)^2))</f>
        <v/>
      </c>
      <c r="K584" s="2">
        <f>J584/NOM_SA_FT2</f>
        <v/>
      </c>
    </row>
    <row r="585">
      <c r="A585" t="n">
        <v>58294</v>
      </c>
      <c r="B585" s="2" t="n">
        <v>0.9884580712205384</v>
      </c>
      <c r="C585" s="2" t="n">
        <v>0.657865807932108</v>
      </c>
      <c r="D585" s="2">
        <f>B585/ANEMOMETER_FACTOR</f>
        <v/>
      </c>
      <c r="E585" s="2">
        <f>C585/LOAD_CELL_FACTOR</f>
        <v/>
      </c>
      <c r="F585" s="2">
        <f>AVERAGE(E582:E588)</f>
        <v/>
      </c>
      <c r="G585" s="2">
        <f>AVERAGE(D585:D585)</f>
        <v/>
      </c>
      <c r="H585" s="2">
        <f>G585/0.3048</f>
        <v/>
      </c>
      <c r="I585" s="2">
        <f>(H585^2)*AIR_DENSITY_SLG_FT3*TARGET_DRAG_AREA_FT2*0.5</f>
        <v/>
      </c>
      <c r="J585" s="2">
        <f>if(H585=0, ,(2*F585)/(AIR_DENSITY_SLG_FT3*(H585)^2))</f>
        <v/>
      </c>
      <c r="K585" s="2">
        <f>J585/NOM_SA_FT2</f>
        <v/>
      </c>
    </row>
    <row r="586">
      <c r="A586" t="n">
        <v>58388</v>
      </c>
      <c r="B586" s="2" t="n">
        <v>1.00177451025503</v>
      </c>
      <c r="C586" s="2" t="n">
        <v>0.2212773578493534</v>
      </c>
      <c r="D586" s="2">
        <f>B586/ANEMOMETER_FACTOR</f>
        <v/>
      </c>
      <c r="E586" s="2">
        <f>C586/LOAD_CELL_FACTOR</f>
        <v/>
      </c>
      <c r="F586" s="2">
        <f>AVERAGE(E583:E589)</f>
        <v/>
      </c>
      <c r="G586" s="2">
        <f>AVERAGE(D586:D586)</f>
        <v/>
      </c>
      <c r="H586" s="2">
        <f>G586/0.3048</f>
        <v/>
      </c>
      <c r="I586" s="2">
        <f>(H586^2)*AIR_DENSITY_SLG_FT3*TARGET_DRAG_AREA_FT2*0.5</f>
        <v/>
      </c>
      <c r="J586" s="2">
        <f>if(H586=0, ,(2*F586)/(AIR_DENSITY_SLG_FT3*(H586)^2))</f>
        <v/>
      </c>
      <c r="K586" s="2">
        <f>J586/NOM_SA_FT2</f>
        <v/>
      </c>
    </row>
    <row r="587">
      <c r="A587" t="n">
        <v>58500</v>
      </c>
      <c r="B587" s="2" t="n">
        <v>1.081673144700771</v>
      </c>
      <c r="C587" s="2" t="n">
        <v>-0.1279934014692037</v>
      </c>
      <c r="D587" s="2">
        <f>B587/ANEMOMETER_FACTOR</f>
        <v/>
      </c>
      <c r="E587" s="2">
        <f>C587/LOAD_CELL_FACTOR</f>
        <v/>
      </c>
      <c r="F587" s="2">
        <f>AVERAGE(E584:E590)</f>
        <v/>
      </c>
      <c r="G587" s="2">
        <f>AVERAGE(D587:D587)</f>
        <v/>
      </c>
      <c r="H587" s="2">
        <f>G587/0.3048</f>
        <v/>
      </c>
      <c r="I587" s="2">
        <f>(H587^2)*AIR_DENSITY_SLG_FT3*TARGET_DRAG_AREA_FT2*0.5</f>
        <v/>
      </c>
      <c r="J587" s="2">
        <f>if(H587=0, ,(2*F587)/(AIR_DENSITY_SLG_FT3*(H587)^2))</f>
        <v/>
      </c>
      <c r="K587" s="2">
        <f>J587/NOM_SA_FT2</f>
        <v/>
      </c>
    </row>
    <row r="588">
      <c r="A588" t="n">
        <v>58593</v>
      </c>
      <c r="B588" s="2" t="n">
        <v>1.04838204696525</v>
      </c>
      <c r="C588" s="2" t="n">
        <v>0.4832304277740569</v>
      </c>
      <c r="D588" s="2">
        <f>B588/ANEMOMETER_FACTOR</f>
        <v/>
      </c>
      <c r="E588" s="2">
        <f>C588/LOAD_CELL_FACTOR</f>
        <v/>
      </c>
      <c r="F588" s="2">
        <f>AVERAGE(E585:E591)</f>
        <v/>
      </c>
      <c r="G588" s="2">
        <f>AVERAGE(D588:D588)</f>
        <v/>
      </c>
      <c r="H588" s="2">
        <f>G588/0.3048</f>
        <v/>
      </c>
      <c r="I588" s="2">
        <f>(H588^2)*AIR_DENSITY_SLG_FT3*TARGET_DRAG_AREA_FT2*0.5</f>
        <v/>
      </c>
      <c r="J588" s="2">
        <f>if(H588=0, ,(2*F588)/(AIR_DENSITY_SLG_FT3*(H588)^2))</f>
        <v/>
      </c>
      <c r="K588" s="2">
        <f>J588/NOM_SA_FT2</f>
        <v/>
      </c>
    </row>
    <row r="589">
      <c r="A589" t="n">
        <v>58688</v>
      </c>
      <c r="B589" s="2" t="n">
        <v>0.8952429982965189</v>
      </c>
      <c r="C589" s="2" t="n">
        <v>-0.4336053153304387</v>
      </c>
      <c r="D589" s="2">
        <f>B589/ANEMOMETER_FACTOR</f>
        <v/>
      </c>
      <c r="E589" s="2">
        <f>C589/LOAD_CELL_FACTOR</f>
        <v/>
      </c>
      <c r="F589" s="2">
        <f>AVERAGE(E586:E592)</f>
        <v/>
      </c>
      <c r="G589" s="2">
        <f>AVERAGE(D589:D589)</f>
        <v/>
      </c>
      <c r="H589" s="2">
        <f>G589/0.3048</f>
        <v/>
      </c>
      <c r="I589" s="2">
        <f>(H589^2)*AIR_DENSITY_SLG_FT3*TARGET_DRAG_AREA_FT2*0.5</f>
        <v/>
      </c>
      <c r="J589" s="2">
        <f>if(H589=0, ,(2*F589)/(AIR_DENSITY_SLG_FT3*(H589)^2))</f>
        <v/>
      </c>
      <c r="K589" s="2">
        <f>J589/NOM_SA_FT2</f>
        <v/>
      </c>
    </row>
    <row r="590">
      <c r="A590" t="n">
        <v>58797</v>
      </c>
      <c r="B590" s="2" t="n">
        <v>0.8819265593526318</v>
      </c>
      <c r="C590" s="2" t="n">
        <v>0.2649362028108184</v>
      </c>
      <c r="D590" s="2">
        <f>B590/ANEMOMETER_FACTOR</f>
        <v/>
      </c>
      <c r="E590" s="2">
        <f>C590/LOAD_CELL_FACTOR</f>
        <v/>
      </c>
      <c r="F590" s="2">
        <f>AVERAGE(E587:E593)</f>
        <v/>
      </c>
      <c r="G590" s="2">
        <f>AVERAGE(D590:D590)</f>
        <v/>
      </c>
      <c r="H590" s="2">
        <f>G590/0.3048</f>
        <v/>
      </c>
      <c r="I590" s="2">
        <f>(H590^2)*AIR_DENSITY_SLG_FT3*TARGET_DRAG_AREA_FT2*0.5</f>
        <v/>
      </c>
      <c r="J590" s="2">
        <f>if(H590=0, ,(2*F590)/(AIR_DENSITY_SLG_FT3*(H590)^2))</f>
        <v/>
      </c>
      <c r="K590" s="2">
        <f>J590/NOM_SA_FT2</f>
        <v/>
      </c>
    </row>
    <row r="591">
      <c r="A591" t="n">
        <v>58891</v>
      </c>
      <c r="B591" s="2" t="n">
        <v>0.8686101204200334</v>
      </c>
      <c r="C591" s="2" t="n">
        <v>0.4832304277740569</v>
      </c>
      <c r="D591" s="2">
        <f>B591/ANEMOMETER_FACTOR</f>
        <v/>
      </c>
      <c r="E591" s="2">
        <f>C591/LOAD_CELL_FACTOR</f>
        <v/>
      </c>
      <c r="F591" s="2">
        <f>AVERAGE(E588:E594)</f>
        <v/>
      </c>
      <c r="G591" s="2">
        <f>AVERAGE(D591:D591)</f>
        <v/>
      </c>
      <c r="H591" s="2">
        <f>G591/0.3048</f>
        <v/>
      </c>
      <c r="I591" s="2">
        <f>(H591^2)*AIR_DENSITY_SLG_FT3*TARGET_DRAG_AREA_FT2*0.5</f>
        <v/>
      </c>
      <c r="J591" s="2">
        <f>if(H591=0, ,(2*F591)/(AIR_DENSITY_SLG_FT3*(H591)^2))</f>
        <v/>
      </c>
      <c r="K591" s="2">
        <f>J591/NOM_SA_FT2</f>
        <v/>
      </c>
    </row>
    <row r="592">
      <c r="A592" t="n">
        <v>59001</v>
      </c>
      <c r="B592" s="2" t="n">
        <v>0.9019012177726999</v>
      </c>
      <c r="C592" s="2" t="n">
        <v>-0.3899464705240328</v>
      </c>
      <c r="D592" s="2">
        <f>B592/ANEMOMETER_FACTOR</f>
        <v/>
      </c>
      <c r="E592" s="2">
        <f>C592/LOAD_CELL_FACTOR</f>
        <v/>
      </c>
      <c r="F592" s="2">
        <f>AVERAGE(E589:E595)</f>
        <v/>
      </c>
      <c r="G592" s="2">
        <f>AVERAGE(D592:D592)</f>
        <v/>
      </c>
      <c r="H592" s="2">
        <f>G592/0.3048</f>
        <v/>
      </c>
      <c r="I592" s="2">
        <f>(H592^2)*AIR_DENSITY_SLG_FT3*TARGET_DRAG_AREA_FT2*0.5</f>
        <v/>
      </c>
      <c r="J592" s="2">
        <f>if(H592=0, ,(2*F592)/(AIR_DENSITY_SLG_FT3*(H592)^2))</f>
        <v/>
      </c>
      <c r="K592" s="2">
        <f>J592/NOM_SA_FT2</f>
        <v/>
      </c>
    </row>
    <row r="593">
      <c r="A593" t="n">
        <v>59095</v>
      </c>
      <c r="B593" s="2" t="n">
        <v>0.9085594372517072</v>
      </c>
      <c r="C593" s="2" t="n">
        <v>0.3522538927649155</v>
      </c>
      <c r="D593" s="2">
        <f>B593/ANEMOMETER_FACTOR</f>
        <v/>
      </c>
      <c r="E593" s="2">
        <f>C593/LOAD_CELL_FACTOR</f>
        <v/>
      </c>
      <c r="F593" s="2">
        <f>AVERAGE(E590:E596)</f>
        <v/>
      </c>
      <c r="G593" s="2">
        <f>AVERAGE(D593:D593)</f>
        <v/>
      </c>
      <c r="H593" s="2">
        <f>G593/0.3048</f>
        <v/>
      </c>
      <c r="I593" s="2">
        <f>(H593^2)*AIR_DENSITY_SLG_FT3*TARGET_DRAG_AREA_FT2*0.5</f>
        <v/>
      </c>
      <c r="J593" s="2">
        <f>if(H593=0, ,(2*F593)/(AIR_DENSITY_SLG_FT3*(H593)^2))</f>
        <v/>
      </c>
      <c r="K593" s="2">
        <f>J593/NOM_SA_FT2</f>
        <v/>
      </c>
    </row>
    <row r="594">
      <c r="A594" t="n">
        <v>59189</v>
      </c>
      <c r="B594" s="2" t="n">
        <v>0.9218758762182038</v>
      </c>
      <c r="C594" s="2" t="n">
        <v>0.2212773578493534</v>
      </c>
      <c r="D594" s="2">
        <f>B594/ANEMOMETER_FACTOR</f>
        <v/>
      </c>
      <c r="E594" s="2">
        <f>C594/LOAD_CELL_FACTOR</f>
        <v/>
      </c>
      <c r="F594" s="2">
        <f>AVERAGE(E591:E597)</f>
        <v/>
      </c>
      <c r="G594" s="2">
        <f>AVERAGE(D594:D594)</f>
        <v/>
      </c>
      <c r="H594" s="2">
        <f>G594/0.3048</f>
        <v/>
      </c>
      <c r="I594" s="2">
        <f>(H594^2)*AIR_DENSITY_SLG_FT3*TARGET_DRAG_AREA_FT2*0.5</f>
        <v/>
      </c>
      <c r="J594" s="2">
        <f>if(H594=0, ,(2*F594)/(AIR_DENSITY_SLG_FT3*(H594)^2))</f>
        <v/>
      </c>
      <c r="K594" s="2">
        <f>J594/NOM_SA_FT2</f>
        <v/>
      </c>
    </row>
    <row r="595">
      <c r="A595" t="n">
        <v>59299</v>
      </c>
      <c r="B595" s="2" t="n">
        <v>0.8819265593526318</v>
      </c>
      <c r="C595" s="2" t="n">
        <v>0.2212773578493534</v>
      </c>
      <c r="D595" s="2">
        <f>B595/ANEMOMETER_FACTOR</f>
        <v/>
      </c>
      <c r="E595" s="2">
        <f>C595/LOAD_CELL_FACTOR</f>
        <v/>
      </c>
      <c r="F595" s="2">
        <f>AVERAGE(E592:E598)</f>
        <v/>
      </c>
      <c r="G595" s="2">
        <f>AVERAGE(D595:D595)</f>
        <v/>
      </c>
      <c r="H595" s="2">
        <f>G595/0.3048</f>
        <v/>
      </c>
      <c r="I595" s="2">
        <f>(H595^2)*AIR_DENSITY_SLG_FT3*TARGET_DRAG_AREA_FT2*0.5</f>
        <v/>
      </c>
      <c r="J595" s="2">
        <f>if(H595=0, ,(2*F595)/(AIR_DENSITY_SLG_FT3*(H595)^2))</f>
        <v/>
      </c>
      <c r="K595" s="2">
        <f>J595/NOM_SA_FT2</f>
        <v/>
      </c>
    </row>
    <row r="596">
      <c r="A596" t="n">
        <v>59393</v>
      </c>
      <c r="B596" s="2" t="n">
        <v>0.8752683398849204</v>
      </c>
      <c r="C596" s="2" t="n">
        <v>0.5268892727979333</v>
      </c>
      <c r="D596" s="2">
        <f>B596/ANEMOMETER_FACTOR</f>
        <v/>
      </c>
      <c r="E596" s="2">
        <f>C596/LOAD_CELL_FACTOR</f>
        <v/>
      </c>
      <c r="F596" s="2">
        <f>AVERAGE(E593:E599)</f>
        <v/>
      </c>
      <c r="G596" s="2">
        <f>AVERAGE(D596:D596)</f>
        <v/>
      </c>
      <c r="H596" s="2">
        <f>G596/0.3048</f>
        <v/>
      </c>
      <c r="I596" s="2">
        <f>(H596^2)*AIR_DENSITY_SLG_FT3*TARGET_DRAG_AREA_FT2*0.5</f>
        <v/>
      </c>
      <c r="J596" s="2">
        <f>if(H596=0, ,(2*F596)/(AIR_DENSITY_SLG_FT3*(H596)^2))</f>
        <v/>
      </c>
      <c r="K596" s="2">
        <f>J596/NOM_SA_FT2</f>
        <v/>
      </c>
    </row>
    <row r="597">
      <c r="A597" t="n">
        <v>59502</v>
      </c>
      <c r="B597" s="2" t="n">
        <v>1.081673144700771</v>
      </c>
      <c r="C597" s="2" t="n">
        <v>0.04664197810722914</v>
      </c>
      <c r="D597" s="2">
        <f>B597/ANEMOMETER_FACTOR</f>
        <v/>
      </c>
      <c r="E597" s="2">
        <f>C597/LOAD_CELL_FACTOR</f>
        <v/>
      </c>
      <c r="F597" s="2">
        <f>AVERAGE(E594:E600)</f>
        <v/>
      </c>
      <c r="G597" s="2">
        <f>AVERAGE(D597:D597)</f>
        <v/>
      </c>
      <c r="H597" s="2">
        <f>G597/0.3048</f>
        <v/>
      </c>
      <c r="I597" s="2">
        <f>(H597^2)*AIR_DENSITY_SLG_FT3*TARGET_DRAG_AREA_FT2*0.5</f>
        <v/>
      </c>
      <c r="J597" s="2">
        <f>if(H597=0, ,(2*F597)/(AIR_DENSITY_SLG_FT3*(H597)^2))</f>
        <v/>
      </c>
      <c r="K597" s="2">
        <f>J597/NOM_SA_FT2</f>
        <v/>
      </c>
    </row>
    <row r="598">
      <c r="A598" t="n">
        <v>59596</v>
      </c>
      <c r="B598" s="2" t="n">
        <v>1.128280681650262</v>
      </c>
      <c r="C598" s="2" t="n">
        <v>-0.4336053153304387</v>
      </c>
      <c r="D598" s="2">
        <f>B598/ANEMOMETER_FACTOR</f>
        <v/>
      </c>
      <c r="E598" s="2">
        <f>C598/LOAD_CELL_FACTOR</f>
        <v/>
      </c>
      <c r="F598" s="2">
        <f>AVERAGE(E595:E601)</f>
        <v/>
      </c>
      <c r="G598" s="2">
        <f>AVERAGE(D598:D598)</f>
        <v/>
      </c>
      <c r="H598" s="2">
        <f>G598/0.3048</f>
        <v/>
      </c>
      <c r="I598" s="2">
        <f>(H598^2)*AIR_DENSITY_SLG_FT3*TARGET_DRAG_AREA_FT2*0.5</f>
        <v/>
      </c>
      <c r="J598" s="2">
        <f>if(H598=0, ,(2*F598)/(AIR_DENSITY_SLG_FT3*(H598)^2))</f>
        <v/>
      </c>
      <c r="K598" s="2">
        <f>J598/NOM_SA_FT2</f>
        <v/>
      </c>
    </row>
    <row r="599">
      <c r="A599" t="n">
        <v>59689</v>
      </c>
      <c r="B599" s="2" t="n">
        <v>1.161571779557026</v>
      </c>
      <c r="C599" s="2" t="n">
        <v>-0.5645818496879422</v>
      </c>
      <c r="D599" s="2">
        <f>B599/ANEMOMETER_FACTOR</f>
        <v/>
      </c>
      <c r="E599" s="2">
        <f>C599/LOAD_CELL_FACTOR</f>
        <v/>
      </c>
      <c r="F599" s="2">
        <f>AVERAGE(E596:E602)</f>
        <v/>
      </c>
      <c r="G599" s="2">
        <f>AVERAGE(D599:D599)</f>
        <v/>
      </c>
      <c r="H599" s="2">
        <f>G599/0.3048</f>
        <v/>
      </c>
      <c r="I599" s="2">
        <f>(H599^2)*AIR_DENSITY_SLG_FT3*TARGET_DRAG_AREA_FT2*0.5</f>
        <v/>
      </c>
      <c r="J599" s="2">
        <f>if(H599=0, ,(2*F599)/(AIR_DENSITY_SLG_FT3*(H599)^2))</f>
        <v/>
      </c>
      <c r="K599" s="2">
        <f>J599/NOM_SA_FT2</f>
        <v/>
      </c>
    </row>
    <row r="600">
      <c r="A600" t="n">
        <v>59799</v>
      </c>
      <c r="B600" s="2" t="n">
        <v>1.194862877535336</v>
      </c>
      <c r="C600" s="2" t="n">
        <v>0.09030082302721176</v>
      </c>
      <c r="D600" s="2">
        <f>B600/ANEMOMETER_FACTOR</f>
        <v/>
      </c>
      <c r="E600" s="2">
        <f>C600/LOAD_CELL_FACTOR</f>
        <v/>
      </c>
      <c r="F600" s="2">
        <f>AVERAGE(E597:E603)</f>
        <v/>
      </c>
      <c r="G600" s="2">
        <f>AVERAGE(D600:D600)</f>
        <v/>
      </c>
      <c r="H600" s="2">
        <f>G600/0.3048</f>
        <v/>
      </c>
      <c r="I600" s="2">
        <f>(H600^2)*AIR_DENSITY_SLG_FT3*TARGET_DRAG_AREA_FT2*0.5</f>
        <v/>
      </c>
      <c r="J600" s="2">
        <f>if(H600=0, ,(2*F600)/(AIR_DENSITY_SLG_FT3*(H600)^2))</f>
        <v/>
      </c>
      <c r="K600" s="2">
        <f>J600/NOM_SA_FT2</f>
        <v/>
      </c>
    </row>
    <row r="601">
      <c r="A601" t="n">
        <v>59892</v>
      </c>
      <c r="B601" s="2" t="n">
        <v>1.00177451025503</v>
      </c>
      <c r="C601" s="2" t="n">
        <v>0.3522538927649155</v>
      </c>
      <c r="D601" s="2">
        <f>B601/ANEMOMETER_FACTOR</f>
        <v/>
      </c>
      <c r="E601" s="2">
        <f>C601/LOAD_CELL_FACTOR</f>
        <v/>
      </c>
      <c r="F601" s="2">
        <f>AVERAGE(E598:E604)</f>
        <v/>
      </c>
      <c r="G601" s="2">
        <f>AVERAGE(D601:D601)</f>
        <v/>
      </c>
      <c r="H601" s="2">
        <f>G601/0.3048</f>
        <v/>
      </c>
      <c r="I601" s="2">
        <f>(H601^2)*AIR_DENSITY_SLG_FT3*TARGET_DRAG_AREA_FT2*0.5</f>
        <v/>
      </c>
      <c r="J601" s="2">
        <f>if(H601=0, ,(2*F601)/(AIR_DENSITY_SLG_FT3*(H601)^2))</f>
        <v/>
      </c>
      <c r="K601" s="2">
        <f>J601/NOM_SA_FT2</f>
        <v/>
      </c>
    </row>
    <row r="602">
      <c r="A602" t="n">
        <v>60003</v>
      </c>
      <c r="B602" s="2" t="n">
        <v>0.9817998517075495</v>
      </c>
      <c r="C602" s="2" t="n">
        <v>0.4832304277740569</v>
      </c>
      <c r="D602" s="2">
        <f>B602/ANEMOMETER_FACTOR</f>
        <v/>
      </c>
      <c r="E602" s="2">
        <f>C602/LOAD_CELL_FACTOR</f>
        <v/>
      </c>
      <c r="F602" s="2">
        <f>AVERAGE(E599:E605)</f>
        <v/>
      </c>
      <c r="G602" s="2">
        <f>AVERAGE(D602:D602)</f>
        <v/>
      </c>
      <c r="H602" s="2">
        <f>G602/0.3048</f>
        <v/>
      </c>
      <c r="I602" s="2">
        <f>(H602^2)*AIR_DENSITY_SLG_FT3*TARGET_DRAG_AREA_FT2*0.5</f>
        <v/>
      </c>
      <c r="J602" s="2">
        <f>if(H602=0, ,(2*F602)/(AIR_DENSITY_SLG_FT3*(H602)^2))</f>
        <v/>
      </c>
      <c r="K602" s="2">
        <f>J602/NOM_SA_FT2</f>
        <v/>
      </c>
    </row>
    <row r="603">
      <c r="A603" t="n">
        <v>60098</v>
      </c>
      <c r="B603" s="2" t="n">
        <v>0.941850534689161</v>
      </c>
      <c r="C603" s="2" t="n">
        <v>0.3522538927649155</v>
      </c>
      <c r="D603" s="2">
        <f>B603/ANEMOMETER_FACTOR</f>
        <v/>
      </c>
      <c r="E603" s="2">
        <f>C603/LOAD_CELL_FACTOR</f>
        <v/>
      </c>
      <c r="F603" s="2">
        <f>AVERAGE(E600:E606)</f>
        <v/>
      </c>
      <c r="G603" s="2">
        <f>AVERAGE(D603:D603)</f>
        <v/>
      </c>
      <c r="H603" s="2">
        <f>G603/0.3048</f>
        <v/>
      </c>
      <c r="I603" s="2">
        <f>(H603^2)*AIR_DENSITY_SLG_FT3*TARGET_DRAG_AREA_FT2*0.5</f>
        <v/>
      </c>
      <c r="J603" s="2">
        <f>if(H603=0, ,(2*F603)/(AIR_DENSITY_SLG_FT3*(H603)^2))</f>
        <v/>
      </c>
      <c r="K603" s="2">
        <f>J603/NOM_SA_FT2</f>
        <v/>
      </c>
    </row>
    <row r="604">
      <c r="A604" t="n">
        <v>60193</v>
      </c>
      <c r="B604" s="2" t="n">
        <v>0.9817998517075495</v>
      </c>
      <c r="C604" s="2" t="n">
        <v>-0.5645818496879422</v>
      </c>
      <c r="D604" s="2">
        <f>B604/ANEMOMETER_FACTOR</f>
        <v/>
      </c>
      <c r="E604" s="2">
        <f>C604/LOAD_CELL_FACTOR</f>
        <v/>
      </c>
      <c r="F604" s="2">
        <f>AVERAGE(E601:E607)</f>
        <v/>
      </c>
      <c r="G604" s="2">
        <f>AVERAGE(D604:D604)</f>
        <v/>
      </c>
      <c r="H604" s="2">
        <f>G604/0.3048</f>
        <v/>
      </c>
      <c r="I604" s="2">
        <f>(H604^2)*AIR_DENSITY_SLG_FT3*TARGET_DRAG_AREA_FT2*0.5</f>
        <v/>
      </c>
      <c r="J604" s="2">
        <f>if(H604=0, ,(2*F604)/(AIR_DENSITY_SLG_FT3*(H604)^2))</f>
        <v/>
      </c>
      <c r="K604" s="2">
        <f>J604/NOM_SA_FT2</f>
        <v/>
      </c>
    </row>
    <row r="605">
      <c r="A605" t="n">
        <v>60288</v>
      </c>
      <c r="B605" s="2" t="n">
        <v>0.9884580712205384</v>
      </c>
      <c r="C605" s="2" t="n">
        <v>0.1339596679575559</v>
      </c>
      <c r="D605" s="2">
        <f>B605/ANEMOMETER_FACTOR</f>
        <v/>
      </c>
      <c r="E605" s="2">
        <f>C605/LOAD_CELL_FACTOR</f>
        <v/>
      </c>
      <c r="F605" s="2">
        <f>AVERAGE(E602:E608)</f>
        <v/>
      </c>
      <c r="G605" s="2">
        <f>AVERAGE(D605:D605)</f>
        <v/>
      </c>
      <c r="H605" s="2">
        <f>G605/0.3048</f>
        <v/>
      </c>
      <c r="I605" s="2">
        <f>(H605^2)*AIR_DENSITY_SLG_FT3*TARGET_DRAG_AREA_FT2*0.5</f>
        <v/>
      </c>
      <c r="J605" s="2">
        <f>if(H605=0, ,(2*F605)/(AIR_DENSITY_SLG_FT3*(H605)^2))</f>
        <v/>
      </c>
      <c r="K605" s="2">
        <f>J605/NOM_SA_FT2</f>
        <v/>
      </c>
    </row>
    <row r="606">
      <c r="A606" t="n">
        <v>60397</v>
      </c>
      <c r="B606" s="2" t="n">
        <v>1.028407388358097</v>
      </c>
      <c r="C606" s="2" t="n">
        <v>0.2212773578493534</v>
      </c>
      <c r="D606" s="2">
        <f>B606/ANEMOMETER_FACTOR</f>
        <v/>
      </c>
      <c r="E606" s="2">
        <f>C606/LOAD_CELL_FACTOR</f>
        <v/>
      </c>
      <c r="F606" s="2">
        <f>AVERAGE(E603:E609)</f>
        <v/>
      </c>
      <c r="G606" s="2">
        <f>AVERAGE(D606:D606)</f>
        <v/>
      </c>
      <c r="H606" s="2">
        <f>G606/0.3048</f>
        <v/>
      </c>
      <c r="I606" s="2">
        <f>(H606^2)*AIR_DENSITY_SLG_FT3*TARGET_DRAG_AREA_FT2*0.5</f>
        <v/>
      </c>
      <c r="J606" s="2">
        <f>if(H606=0, ,(2*F606)/(AIR_DENSITY_SLG_FT3*(H606)^2))</f>
        <v/>
      </c>
      <c r="K606" s="2">
        <f>J606/NOM_SA_FT2</f>
        <v/>
      </c>
    </row>
    <row r="607">
      <c r="A607" t="n">
        <v>60490</v>
      </c>
      <c r="B607" s="2" t="n">
        <v>1.035065607890971</v>
      </c>
      <c r="C607" s="2" t="n">
        <v>0.3085950477826715</v>
      </c>
      <c r="D607" s="2">
        <f>B607/ANEMOMETER_FACTOR</f>
        <v/>
      </c>
      <c r="E607" s="2">
        <f>C607/LOAD_CELL_FACTOR</f>
        <v/>
      </c>
      <c r="F607" s="2">
        <f>AVERAGE(E604:E610)</f>
        <v/>
      </c>
      <c r="G607" s="2">
        <f>AVERAGE(D607:D607)</f>
        <v/>
      </c>
      <c r="H607" s="2">
        <f>G607/0.3048</f>
        <v/>
      </c>
      <c r="I607" s="2">
        <f>(H607^2)*AIR_DENSITY_SLG_FT3*TARGET_DRAG_AREA_FT2*0.5</f>
        <v/>
      </c>
      <c r="J607" s="2">
        <f>if(H607=0, ,(2*F607)/(AIR_DENSITY_SLG_FT3*(H607)^2))</f>
        <v/>
      </c>
      <c r="K607" s="2">
        <f>J607/NOM_SA_FT2</f>
        <v/>
      </c>
    </row>
    <row r="608">
      <c r="A608" t="n">
        <v>60599</v>
      </c>
      <c r="B608" s="2" t="n">
        <v>1.154913559969952</v>
      </c>
      <c r="C608" s="2" t="n">
        <v>0.1776185128982704</v>
      </c>
      <c r="D608" s="2">
        <f>B608/ANEMOMETER_FACTOR</f>
        <v/>
      </c>
      <c r="E608" s="2">
        <f>C608/LOAD_CELL_FACTOR</f>
        <v/>
      </c>
      <c r="F608" s="2">
        <f>AVERAGE(E605:E611)</f>
        <v/>
      </c>
      <c r="G608" s="2">
        <f>AVERAGE(D608:D608)</f>
        <v/>
      </c>
      <c r="H608" s="2">
        <f>G608/0.3048</f>
        <v/>
      </c>
      <c r="I608" s="2">
        <f>(H608^2)*AIR_DENSITY_SLG_FT3*TARGET_DRAG_AREA_FT2*0.5</f>
        <v/>
      </c>
      <c r="J608" s="2">
        <f>if(H608=0, ,(2*F608)/(AIR_DENSITY_SLG_FT3*(H608)^2))</f>
        <v/>
      </c>
      <c r="K608" s="2">
        <f>J608/NOM_SA_FT2</f>
        <v/>
      </c>
    </row>
    <row r="609">
      <c r="A609" t="n">
        <v>60693</v>
      </c>
      <c r="B609" s="2" t="n">
        <v>1.214837536356713</v>
      </c>
      <c r="C609" s="2" t="n">
        <v>0.3085950477826715</v>
      </c>
      <c r="D609" s="2">
        <f>B609/ANEMOMETER_FACTOR</f>
        <v/>
      </c>
      <c r="E609" s="2">
        <f>C609/LOAD_CELL_FACTOR</f>
        <v/>
      </c>
      <c r="F609" s="2">
        <f>AVERAGE(E606:E612)</f>
        <v/>
      </c>
      <c r="G609" s="2">
        <f>AVERAGE(D609:D609)</f>
        <v/>
      </c>
      <c r="H609" s="2">
        <f>G609/0.3048</f>
        <v/>
      </c>
      <c r="I609" s="2">
        <f>(H609^2)*AIR_DENSITY_SLG_FT3*TARGET_DRAG_AREA_FT2*0.5</f>
        <v/>
      </c>
      <c r="J609" s="2">
        <f>if(H609=0, ,(2*F609)/(AIR_DENSITY_SLG_FT3*(H609)^2))</f>
        <v/>
      </c>
      <c r="K609" s="2">
        <f>J609/NOM_SA_FT2</f>
        <v/>
      </c>
    </row>
    <row r="610">
      <c r="A610" t="n">
        <v>60788</v>
      </c>
      <c r="B610" s="2" t="n">
        <v>1.201521097139594</v>
      </c>
      <c r="C610" s="2" t="n">
        <v>-0.7828760734117819</v>
      </c>
      <c r="D610" s="2">
        <f>B610/ANEMOMETER_FACTOR</f>
        <v/>
      </c>
      <c r="E610" s="2">
        <f>C610/LOAD_CELL_FACTOR</f>
        <v/>
      </c>
      <c r="F610" s="2">
        <f>AVERAGE(E607:E613)</f>
        <v/>
      </c>
      <c r="G610" s="2">
        <f>AVERAGE(D610:D610)</f>
        <v/>
      </c>
      <c r="H610" s="2">
        <f>G610/0.3048</f>
        <v/>
      </c>
      <c r="I610" s="2">
        <f>(H610^2)*AIR_DENSITY_SLG_FT3*TARGET_DRAG_AREA_FT2*0.5</f>
        <v/>
      </c>
      <c r="J610" s="2">
        <f>if(H610=0, ,(2*F610)/(AIR_DENSITY_SLG_FT3*(H610)^2))</f>
        <v/>
      </c>
      <c r="K610" s="2">
        <f>J610/NOM_SA_FT2</f>
        <v/>
      </c>
    </row>
    <row r="611">
      <c r="A611" t="n">
        <v>60896</v>
      </c>
      <c r="B611" s="2" t="n">
        <v>1.228153975585309</v>
      </c>
      <c r="C611" s="2" t="n">
        <v>0.4395715827606033</v>
      </c>
      <c r="D611" s="2">
        <f>B611/ANEMOMETER_FACTOR</f>
        <v/>
      </c>
      <c r="E611" s="2">
        <f>C611/LOAD_CELL_FACTOR</f>
        <v/>
      </c>
      <c r="F611" s="2">
        <f>AVERAGE(E608:E614)</f>
        <v/>
      </c>
      <c r="G611" s="2">
        <f>AVERAGE(D611:D611)</f>
        <v/>
      </c>
      <c r="H611" s="2">
        <f>G611/0.3048</f>
        <v/>
      </c>
      <c r="I611" s="2">
        <f>(H611^2)*AIR_DENSITY_SLG_FT3*TARGET_DRAG_AREA_FT2*0.5</f>
        <v/>
      </c>
      <c r="J611" s="2">
        <f>if(H611=0, ,(2*F611)/(AIR_DENSITY_SLG_FT3*(H611)^2))</f>
        <v/>
      </c>
      <c r="K611" s="2">
        <f>J611/NOM_SA_FT2</f>
        <v/>
      </c>
    </row>
    <row r="612">
      <c r="A612" t="n">
        <v>60990</v>
      </c>
      <c r="B612" s="2" t="n">
        <v>1.07501492514797</v>
      </c>
      <c r="C612" s="2" t="n">
        <v>0.4832304277740569</v>
      </c>
      <c r="D612" s="2">
        <f>B612/ANEMOMETER_FACTOR</f>
        <v/>
      </c>
      <c r="E612" s="2">
        <f>C612/LOAD_CELL_FACTOR</f>
        <v/>
      </c>
      <c r="F612" s="2">
        <f>AVERAGE(E609:E615)</f>
        <v/>
      </c>
      <c r="G612" s="2">
        <f>AVERAGE(D612:D612)</f>
        <v/>
      </c>
      <c r="H612" s="2">
        <f>G612/0.3048</f>
        <v/>
      </c>
      <c r="I612" s="2">
        <f>(H612^2)*AIR_DENSITY_SLG_FT3*TARGET_DRAG_AREA_FT2*0.5</f>
        <v/>
      </c>
      <c r="J612" s="2">
        <f>if(H612=0, ,(2*F612)/(AIR_DENSITY_SLG_FT3*(H612)^2))</f>
        <v/>
      </c>
      <c r="K612" s="2">
        <f>J612/NOM_SA_FT2</f>
        <v/>
      </c>
    </row>
    <row r="613">
      <c r="A613" t="n">
        <v>61100</v>
      </c>
      <c r="B613" s="2" t="n">
        <v>1.154913559969952</v>
      </c>
      <c r="C613" s="2" t="n">
        <v>-0.3026287808803336</v>
      </c>
      <c r="D613" s="2">
        <f>B613/ANEMOMETER_FACTOR</f>
        <v/>
      </c>
      <c r="E613" s="2">
        <f>C613/LOAD_CELL_FACTOR</f>
        <v/>
      </c>
      <c r="F613" s="2">
        <f>AVERAGE(E610:E616)</f>
        <v/>
      </c>
      <c r="G613" s="2">
        <f>AVERAGE(D613:D613)</f>
        <v/>
      </c>
      <c r="H613" s="2">
        <f>G613/0.3048</f>
        <v/>
      </c>
      <c r="I613" s="2">
        <f>(H613^2)*AIR_DENSITY_SLG_FT3*TARGET_DRAG_AREA_FT2*0.5</f>
        <v/>
      </c>
      <c r="J613" s="2">
        <f>if(H613=0, ,(2*F613)/(AIR_DENSITY_SLG_FT3*(H613)^2))</f>
        <v/>
      </c>
      <c r="K613" s="2">
        <f>J613/NOM_SA_FT2</f>
        <v/>
      </c>
    </row>
    <row r="614">
      <c r="A614" t="n">
        <v>61196</v>
      </c>
      <c r="B614" s="2" t="n">
        <v>1.161571779557026</v>
      </c>
      <c r="C614" s="2" t="n">
        <v>0.3085950477826715</v>
      </c>
      <c r="D614" s="2">
        <f>B614/ANEMOMETER_FACTOR</f>
        <v/>
      </c>
      <c r="E614" s="2">
        <f>C614/LOAD_CELL_FACTOR</f>
        <v/>
      </c>
      <c r="F614" s="2">
        <f>AVERAGE(E611:E617)</f>
        <v/>
      </c>
      <c r="G614" s="2">
        <f>AVERAGE(D614:D614)</f>
        <v/>
      </c>
      <c r="H614" s="2">
        <f>G614/0.3048</f>
        <v/>
      </c>
      <c r="I614" s="2">
        <f>(H614^2)*AIR_DENSITY_SLG_FT3*TARGET_DRAG_AREA_FT2*0.5</f>
        <v/>
      </c>
      <c r="J614" s="2">
        <f>if(H614=0, ,(2*F614)/(AIR_DENSITY_SLG_FT3*(H614)^2))</f>
        <v/>
      </c>
      <c r="K614" s="2">
        <f>J614/NOM_SA_FT2</f>
        <v/>
      </c>
    </row>
    <row r="615">
      <c r="A615" t="n">
        <v>61290</v>
      </c>
      <c r="B615" s="2" t="n">
        <v>1.07501492514797</v>
      </c>
      <c r="C615" s="2" t="n">
        <v>0.1339596679575559</v>
      </c>
      <c r="D615" s="2">
        <f>B615/ANEMOMETER_FACTOR</f>
        <v/>
      </c>
      <c r="E615" s="2">
        <f>C615/LOAD_CELL_FACTOR</f>
        <v/>
      </c>
      <c r="F615" s="2">
        <f>AVERAGE(E612:E618)</f>
        <v/>
      </c>
      <c r="G615" s="2">
        <f>AVERAGE(D615:D615)</f>
        <v/>
      </c>
      <c r="H615" s="2">
        <f>G615/0.3048</f>
        <v/>
      </c>
      <c r="I615" s="2">
        <f>(H615^2)*AIR_DENSITY_SLG_FT3*TARGET_DRAG_AREA_FT2*0.5</f>
        <v/>
      </c>
      <c r="J615" s="2">
        <f>if(H615=0, ,(2*F615)/(AIR_DENSITY_SLG_FT3*(H615)^2))</f>
        <v/>
      </c>
      <c r="K615" s="2">
        <f>J615/NOM_SA_FT2</f>
        <v/>
      </c>
    </row>
    <row r="616">
      <c r="A616" t="n">
        <v>61400</v>
      </c>
      <c r="B616" s="2" t="n">
        <v>1.088331364256426</v>
      </c>
      <c r="C616" s="2" t="n">
        <v>0.2212773578493534</v>
      </c>
      <c r="D616" s="2">
        <f>B616/ANEMOMETER_FACTOR</f>
        <v/>
      </c>
      <c r="E616" s="2">
        <f>C616/LOAD_CELL_FACTOR</f>
        <v/>
      </c>
      <c r="F616" s="2">
        <f>AVERAGE(E613:E619)</f>
        <v/>
      </c>
      <c r="G616" s="2">
        <f>AVERAGE(D616:D616)</f>
        <v/>
      </c>
      <c r="H616" s="2">
        <f>G616/0.3048</f>
        <v/>
      </c>
      <c r="I616" s="2">
        <f>(H616^2)*AIR_DENSITY_SLG_FT3*TARGET_DRAG_AREA_FT2*0.5</f>
        <v/>
      </c>
      <c r="J616" s="2">
        <f>if(H616=0, ,(2*F616)/(AIR_DENSITY_SLG_FT3*(H616)^2))</f>
        <v/>
      </c>
      <c r="K616" s="2">
        <f>J616/NOM_SA_FT2</f>
        <v/>
      </c>
    </row>
    <row r="617">
      <c r="A617" t="n">
        <v>61495</v>
      </c>
      <c r="B617" s="2" t="n">
        <v>1.134938901225897</v>
      </c>
      <c r="C617" s="2" t="n">
        <v>0.2212773578493534</v>
      </c>
      <c r="D617" s="2">
        <f>B617/ANEMOMETER_FACTOR</f>
        <v/>
      </c>
      <c r="E617" s="2">
        <f>C617/LOAD_CELL_FACTOR</f>
        <v/>
      </c>
      <c r="F617" s="2">
        <f>AVERAGE(E614:E620)</f>
        <v/>
      </c>
      <c r="G617" s="2">
        <f>AVERAGE(D617:D617)</f>
        <v/>
      </c>
      <c r="H617" s="2">
        <f>G617/0.3048</f>
        <v/>
      </c>
      <c r="I617" s="2">
        <f>(H617^2)*AIR_DENSITY_SLG_FT3*TARGET_DRAG_AREA_FT2*0.5</f>
        <v/>
      </c>
      <c r="J617" s="2">
        <f>if(H617=0, ,(2*F617)/(AIR_DENSITY_SLG_FT3*(H617)^2))</f>
        <v/>
      </c>
      <c r="K617" s="2">
        <f>J617/NOM_SA_FT2</f>
        <v/>
      </c>
    </row>
    <row r="618">
      <c r="A618" t="n">
        <v>61589</v>
      </c>
      <c r="B618" s="2" t="n">
        <v>1.088331364256426</v>
      </c>
      <c r="C618" s="2" t="n">
        <v>0.002983133197602683</v>
      </c>
      <c r="D618" s="2">
        <f>B618/ANEMOMETER_FACTOR</f>
        <v/>
      </c>
      <c r="E618" s="2">
        <f>C618/LOAD_CELL_FACTOR</f>
        <v/>
      </c>
      <c r="F618" s="2">
        <f>AVERAGE(E615:E621)</f>
        <v/>
      </c>
      <c r="G618" s="2">
        <f>AVERAGE(D618:D618)</f>
        <v/>
      </c>
      <c r="H618" s="2">
        <f>G618/0.3048</f>
        <v/>
      </c>
      <c r="I618" s="2">
        <f>(H618^2)*AIR_DENSITY_SLG_FT3*TARGET_DRAG_AREA_FT2*0.5</f>
        <v/>
      </c>
      <c r="J618" s="2">
        <f>if(H618=0, ,(2*F618)/(AIR_DENSITY_SLG_FT3*(H618)^2))</f>
        <v/>
      </c>
      <c r="K618" s="2">
        <f>J618/NOM_SA_FT2</f>
        <v/>
      </c>
    </row>
    <row r="619">
      <c r="A619" t="n">
        <v>61699</v>
      </c>
      <c r="B619" s="2" t="n">
        <v>1.274761512975886</v>
      </c>
      <c r="C619" s="2" t="n">
        <v>0.002983133197602683</v>
      </c>
      <c r="D619" s="2">
        <f>B619/ANEMOMETER_FACTOR</f>
        <v/>
      </c>
      <c r="E619" s="2">
        <f>C619/LOAD_CELL_FACTOR</f>
        <v/>
      </c>
      <c r="F619" s="2">
        <f>AVERAGE(E616:E622)</f>
        <v/>
      </c>
      <c r="G619" s="2">
        <f>AVERAGE(D619:D619)</f>
        <v/>
      </c>
      <c r="H619" s="2">
        <f>G619/0.3048</f>
        <v/>
      </c>
      <c r="I619" s="2">
        <f>(H619^2)*AIR_DENSITY_SLG_FT3*TARGET_DRAG_AREA_FT2*0.5</f>
        <v/>
      </c>
      <c r="J619" s="2">
        <f>if(H619=0, ,(2*F619)/(AIR_DENSITY_SLG_FT3*(H619)^2))</f>
        <v/>
      </c>
      <c r="K619" s="2">
        <f>J619/NOM_SA_FT2</f>
        <v/>
      </c>
    </row>
    <row r="620">
      <c r="A620" t="n">
        <v>61793</v>
      </c>
      <c r="B620" s="2" t="n">
        <v>1.294736171900707</v>
      </c>
      <c r="C620" s="2" t="n">
        <v>0.2649362028108184</v>
      </c>
      <c r="D620" s="2">
        <f>B620/ANEMOMETER_FACTOR</f>
        <v/>
      </c>
      <c r="E620" s="2">
        <f>C620/LOAD_CELL_FACTOR</f>
        <v/>
      </c>
      <c r="F620" s="2">
        <f>AVERAGE(E617:E623)</f>
        <v/>
      </c>
      <c r="G620" s="2">
        <f>AVERAGE(D620:D620)</f>
        <v/>
      </c>
      <c r="H620" s="2">
        <f>G620/0.3048</f>
        <v/>
      </c>
      <c r="I620" s="2">
        <f>(H620^2)*AIR_DENSITY_SLG_FT3*TARGET_DRAG_AREA_FT2*0.5</f>
        <v/>
      </c>
      <c r="J620" s="2">
        <f>if(H620=0, ,(2*F620)/(AIR_DENSITY_SLG_FT3*(H620)^2))</f>
        <v/>
      </c>
      <c r="K620" s="2">
        <f>J620/NOM_SA_FT2</f>
        <v/>
      </c>
    </row>
    <row r="621">
      <c r="A621" t="n">
        <v>61902</v>
      </c>
      <c r="B621" s="2" t="n">
        <v>1.24812863444974</v>
      </c>
      <c r="C621" s="2" t="n">
        <v>0.1339596679575559</v>
      </c>
      <c r="D621" s="2">
        <f>B621/ANEMOMETER_FACTOR</f>
        <v/>
      </c>
      <c r="E621" s="2">
        <f>C621/LOAD_CELL_FACTOR</f>
        <v/>
      </c>
      <c r="F621" s="2">
        <f>AVERAGE(E618:E624)</f>
        <v/>
      </c>
      <c r="G621" s="2">
        <f>AVERAGE(D621:D621)</f>
        <v/>
      </c>
      <c r="H621" s="2">
        <f>G621/0.3048</f>
        <v/>
      </c>
      <c r="I621" s="2">
        <f>(H621^2)*AIR_DENSITY_SLG_FT3*TARGET_DRAG_AREA_FT2*0.5</f>
        <v/>
      </c>
      <c r="J621" s="2">
        <f>if(H621=0, ,(2*F621)/(AIR_DENSITY_SLG_FT3*(H621)^2))</f>
        <v/>
      </c>
      <c r="K621" s="2">
        <f>J621/NOM_SA_FT2</f>
        <v/>
      </c>
    </row>
    <row r="622">
      <c r="A622" t="n">
        <v>61997</v>
      </c>
      <c r="B622" s="2" t="n">
        <v>1.194862877535336</v>
      </c>
      <c r="C622" s="2" t="n">
        <v>0.04664197810722914</v>
      </c>
      <c r="D622" s="2">
        <f>B622/ANEMOMETER_FACTOR</f>
        <v/>
      </c>
      <c r="E622" s="2">
        <f>C622/LOAD_CELL_FACTOR</f>
        <v/>
      </c>
      <c r="F622" s="2">
        <f>AVERAGE(E619:E625)</f>
        <v/>
      </c>
      <c r="G622" s="2">
        <f>AVERAGE(D622:D622)</f>
        <v/>
      </c>
      <c r="H622" s="2">
        <f>G622/0.3048</f>
        <v/>
      </c>
      <c r="I622" s="2">
        <f>(H622^2)*AIR_DENSITY_SLG_FT3*TARGET_DRAG_AREA_FT2*0.5</f>
        <v/>
      </c>
      <c r="J622" s="2">
        <f>if(H622=0, ,(2*F622)/(AIR_DENSITY_SLG_FT3*(H622)^2))</f>
        <v/>
      </c>
      <c r="K622" s="2">
        <f>J622/NOM_SA_FT2</f>
        <v/>
      </c>
    </row>
    <row r="623">
      <c r="A623" t="n">
        <v>62091</v>
      </c>
      <c r="B623" s="2" t="n">
        <v>1.07501492514797</v>
      </c>
      <c r="C623" s="2" t="n">
        <v>-0.4772641601265546</v>
      </c>
      <c r="D623" s="2">
        <f>B623/ANEMOMETER_FACTOR</f>
        <v/>
      </c>
      <c r="E623" s="2">
        <f>C623/LOAD_CELL_FACTOR</f>
        <v/>
      </c>
      <c r="F623" s="2">
        <f>AVERAGE(E620:E626)</f>
        <v/>
      </c>
      <c r="G623" s="2">
        <f>AVERAGE(D623:D623)</f>
        <v/>
      </c>
      <c r="H623" s="2">
        <f>G623/0.3048</f>
        <v/>
      </c>
      <c r="I623" s="2">
        <f>(H623^2)*AIR_DENSITY_SLG_FT3*TARGET_DRAG_AREA_FT2*0.5</f>
        <v/>
      </c>
      <c r="J623" s="2">
        <f>if(H623=0, ,(2*F623)/(AIR_DENSITY_SLG_FT3*(H623)^2))</f>
        <v/>
      </c>
      <c r="K623" s="2">
        <f>J623/NOM_SA_FT2</f>
        <v/>
      </c>
    </row>
    <row r="624">
      <c r="A624" t="n">
        <v>62203</v>
      </c>
      <c r="B624" s="2" t="n">
        <v>1.068356705598017</v>
      </c>
      <c r="C624" s="2" t="n">
        <v>-0.8265349181258017</v>
      </c>
      <c r="D624" s="2">
        <f>B624/ANEMOMETER_FACTOR</f>
        <v/>
      </c>
      <c r="E624" s="2">
        <f>C624/LOAD_CELL_FACTOR</f>
        <v/>
      </c>
      <c r="F624" s="2">
        <f>AVERAGE(E621:E627)</f>
        <v/>
      </c>
      <c r="G624" s="2">
        <f>AVERAGE(D624:D624)</f>
        <v/>
      </c>
      <c r="H624" s="2">
        <f>G624/0.3048</f>
        <v/>
      </c>
      <c r="I624" s="2">
        <f>(H624^2)*AIR_DENSITY_SLG_FT3*TARGET_DRAG_AREA_FT2*0.5</f>
        <v/>
      </c>
      <c r="J624" s="2">
        <f>if(H624=0, ,(2*F624)/(AIR_DENSITY_SLG_FT3*(H624)^2))</f>
        <v/>
      </c>
      <c r="K624" s="2">
        <f>J624/NOM_SA_FT2</f>
        <v/>
      </c>
    </row>
    <row r="625">
      <c r="A625" t="n">
        <v>62299</v>
      </c>
      <c r="B625" s="2" t="n">
        <v>1.07501492514797</v>
      </c>
      <c r="C625" s="2" t="n">
        <v>-0.1279934014692037</v>
      </c>
      <c r="D625" s="2">
        <f>B625/ANEMOMETER_FACTOR</f>
        <v/>
      </c>
      <c r="E625" s="2">
        <f>C625/LOAD_CELL_FACTOR</f>
        <v/>
      </c>
      <c r="F625" s="2">
        <f>AVERAGE(E622:E628)</f>
        <v/>
      </c>
      <c r="G625" s="2">
        <f>AVERAGE(D625:D625)</f>
        <v/>
      </c>
      <c r="H625" s="2">
        <f>G625/0.3048</f>
        <v/>
      </c>
      <c r="I625" s="2">
        <f>(H625^2)*AIR_DENSITY_SLG_FT3*TARGET_DRAG_AREA_FT2*0.5</f>
        <v/>
      </c>
      <c r="J625" s="2">
        <f>if(H625=0, ,(2*F625)/(AIR_DENSITY_SLG_FT3*(H625)^2))</f>
        <v/>
      </c>
      <c r="K625" s="2">
        <f>J625/NOM_SA_FT2</f>
        <v/>
      </c>
    </row>
    <row r="626">
      <c r="A626" t="n">
        <v>62394</v>
      </c>
      <c r="B626" s="2" t="n">
        <v>1.114964242507565</v>
      </c>
      <c r="C626" s="2" t="n">
        <v>0.1339596679575559</v>
      </c>
      <c r="D626" s="2">
        <f>B626/ANEMOMETER_FACTOR</f>
        <v/>
      </c>
      <c r="E626" s="2">
        <f>C626/LOAD_CELL_FACTOR</f>
        <v/>
      </c>
      <c r="F626" s="2">
        <f>AVERAGE(E623:E629)</f>
        <v/>
      </c>
      <c r="G626" s="2">
        <f>AVERAGE(D626:D626)</f>
        <v/>
      </c>
      <c r="H626" s="2">
        <f>G626/0.3048</f>
        <v/>
      </c>
      <c r="I626" s="2">
        <f>(H626^2)*AIR_DENSITY_SLG_FT3*TARGET_DRAG_AREA_FT2*0.5</f>
        <v/>
      </c>
      <c r="J626" s="2">
        <f>if(H626=0, ,(2*F626)/(AIR_DENSITY_SLG_FT3*(H626)^2))</f>
        <v/>
      </c>
      <c r="K626" s="2">
        <f>J626/NOM_SA_FT2</f>
        <v/>
      </c>
    </row>
    <row r="627">
      <c r="A627" t="n">
        <v>62489</v>
      </c>
      <c r="B627" s="2" t="n">
        <v>1.134938901225897</v>
      </c>
      <c r="C627" s="2" t="n">
        <v>-0.3899464705240328</v>
      </c>
      <c r="D627" s="2">
        <f>B627/ANEMOMETER_FACTOR</f>
        <v/>
      </c>
      <c r="E627" s="2">
        <f>C627/LOAD_CELL_FACTOR</f>
        <v/>
      </c>
      <c r="F627" s="2">
        <f>AVERAGE(E624:E630)</f>
        <v/>
      </c>
      <c r="G627" s="2">
        <f>AVERAGE(D627:D627)</f>
        <v/>
      </c>
      <c r="H627" s="2">
        <f>G627/0.3048</f>
        <v/>
      </c>
      <c r="I627" s="2">
        <f>(H627^2)*AIR_DENSITY_SLG_FT3*TARGET_DRAG_AREA_FT2*0.5</f>
        <v/>
      </c>
      <c r="J627" s="2">
        <f>if(H627=0, ,(2*F627)/(AIR_DENSITY_SLG_FT3*(H627)^2))</f>
        <v/>
      </c>
      <c r="K627" s="2">
        <f>J627/NOM_SA_FT2</f>
        <v/>
      </c>
    </row>
    <row r="628">
      <c r="A628" t="n">
        <v>62597</v>
      </c>
      <c r="B628" s="2" t="n">
        <v>1.108306022940498</v>
      </c>
      <c r="C628" s="2" t="n">
        <v>0.4395715827606033</v>
      </c>
      <c r="D628" s="2">
        <f>B628/ANEMOMETER_FACTOR</f>
        <v/>
      </c>
      <c r="E628" s="2">
        <f>C628/LOAD_CELL_FACTOR</f>
        <v/>
      </c>
      <c r="F628" s="2">
        <f>AVERAGE(E625:E631)</f>
        <v/>
      </c>
      <c r="G628" s="2">
        <f>AVERAGE(D628:D628)</f>
        <v/>
      </c>
      <c r="H628" s="2">
        <f>G628/0.3048</f>
        <v/>
      </c>
      <c r="I628" s="2">
        <f>(H628^2)*AIR_DENSITY_SLG_FT3*TARGET_DRAG_AREA_FT2*0.5</f>
        <v/>
      </c>
      <c r="J628" s="2">
        <f>if(H628=0, ,(2*F628)/(AIR_DENSITY_SLG_FT3*(H628)^2))</f>
        <v/>
      </c>
      <c r="K628" s="2">
        <f>J628/NOM_SA_FT2</f>
        <v/>
      </c>
    </row>
    <row r="629">
      <c r="A629" t="n">
        <v>62692</v>
      </c>
      <c r="B629" s="2" t="n">
        <v>1.28807795225622</v>
      </c>
      <c r="C629" s="2" t="n">
        <v>0.04664197810722914</v>
      </c>
      <c r="D629" s="2">
        <f>B629/ANEMOMETER_FACTOR</f>
        <v/>
      </c>
      <c r="E629" s="2">
        <f>C629/LOAD_CELL_FACTOR</f>
        <v/>
      </c>
      <c r="F629" s="2">
        <f>AVERAGE(E626:E632)</f>
        <v/>
      </c>
      <c r="G629" s="2">
        <f>AVERAGE(D629:D629)</f>
        <v/>
      </c>
      <c r="H629" s="2">
        <f>G629/0.3048</f>
        <v/>
      </c>
      <c r="I629" s="2">
        <f>(H629^2)*AIR_DENSITY_SLG_FT3*TARGET_DRAG_AREA_FT2*0.5</f>
        <v/>
      </c>
      <c r="J629" s="2">
        <f>if(H629=0, ,(2*F629)/(AIR_DENSITY_SLG_FT3*(H629)^2))</f>
        <v/>
      </c>
      <c r="K629" s="2">
        <f>J629/NOM_SA_FT2</f>
        <v/>
      </c>
    </row>
    <row r="630">
      <c r="A630" t="n">
        <v>62802</v>
      </c>
      <c r="B630" s="2" t="n">
        <v>1.394609466914165</v>
      </c>
      <c r="C630" s="2" t="n">
        <v>0.61420696287695</v>
      </c>
      <c r="D630" s="2">
        <f>B630/ANEMOMETER_FACTOR</f>
        <v/>
      </c>
      <c r="E630" s="2">
        <f>C630/LOAD_CELL_FACTOR</f>
        <v/>
      </c>
      <c r="F630" s="2">
        <f>AVERAGE(E627:E633)</f>
        <v/>
      </c>
      <c r="G630" s="2">
        <f>AVERAGE(D630:D630)</f>
        <v/>
      </c>
      <c r="H630" s="2">
        <f>G630/0.3048</f>
        <v/>
      </c>
      <c r="I630" s="2">
        <f>(H630^2)*AIR_DENSITY_SLG_FT3*TARGET_DRAG_AREA_FT2*0.5</f>
        <v/>
      </c>
      <c r="J630" s="2">
        <f>if(H630=0, ,(2*F630)/(AIR_DENSITY_SLG_FT3*(H630)^2))</f>
        <v/>
      </c>
      <c r="K630" s="2">
        <f>J630/NOM_SA_FT2</f>
        <v/>
      </c>
    </row>
    <row r="631">
      <c r="A631" t="n">
        <v>62897</v>
      </c>
      <c r="B631" s="2" t="n">
        <v>1.427900565396545</v>
      </c>
      <c r="C631" s="2" t="n">
        <v>0.3522538927649155</v>
      </c>
      <c r="D631" s="2">
        <f>B631/ANEMOMETER_FACTOR</f>
        <v/>
      </c>
      <c r="E631" s="2">
        <f>C631/LOAD_CELL_FACTOR</f>
        <v/>
      </c>
      <c r="F631" s="2">
        <f>AVERAGE(E628:E634)</f>
        <v/>
      </c>
      <c r="G631" s="2">
        <f>AVERAGE(D631:D631)</f>
        <v/>
      </c>
      <c r="H631" s="2">
        <f>G631/0.3048</f>
        <v/>
      </c>
      <c r="I631" s="2">
        <f>(H631^2)*AIR_DENSITY_SLG_FT3*TARGET_DRAG_AREA_FT2*0.5</f>
        <v/>
      </c>
      <c r="J631" s="2">
        <f>if(H631=0, ,(2*F631)/(AIR_DENSITY_SLG_FT3*(H631)^2))</f>
        <v/>
      </c>
      <c r="K631" s="2">
        <f>J631/NOM_SA_FT2</f>
        <v/>
      </c>
    </row>
    <row r="632">
      <c r="A632" t="n">
        <v>62991</v>
      </c>
      <c r="B632" s="2" t="n">
        <v>1.254786854076963</v>
      </c>
      <c r="C632" s="2" t="n">
        <v>-0.4772641601265546</v>
      </c>
      <c r="D632" s="2">
        <f>B632/ANEMOMETER_FACTOR</f>
        <v/>
      </c>
      <c r="E632" s="2">
        <f>C632/LOAD_CELL_FACTOR</f>
        <v/>
      </c>
      <c r="F632" s="2">
        <f>AVERAGE(E629:E635)</f>
        <v/>
      </c>
      <c r="G632" s="2">
        <f>AVERAGE(D632:D632)</f>
        <v/>
      </c>
      <c r="H632" s="2">
        <f>G632/0.3048</f>
        <v/>
      </c>
      <c r="I632" s="2">
        <f>(H632^2)*AIR_DENSITY_SLG_FT3*TARGET_DRAG_AREA_FT2*0.5</f>
        <v/>
      </c>
      <c r="J632" s="2">
        <f>if(H632=0, ,(2*F632)/(AIR_DENSITY_SLG_FT3*(H632)^2))</f>
        <v/>
      </c>
      <c r="K632" s="2">
        <f>J632/NOM_SA_FT2</f>
        <v/>
      </c>
    </row>
    <row r="633">
      <c r="A633" t="n">
        <v>63100</v>
      </c>
      <c r="B633" s="2" t="n">
        <v>1.30805261119832</v>
      </c>
      <c r="C633" s="2" t="n">
        <v>-0.04067571170167295</v>
      </c>
      <c r="D633" s="2">
        <f>B633/ANEMOMETER_FACTOR</f>
        <v/>
      </c>
      <c r="E633" s="2">
        <f>C633/LOAD_CELL_FACTOR</f>
        <v/>
      </c>
      <c r="F633" s="2">
        <f>AVERAGE(E630:E636)</f>
        <v/>
      </c>
      <c r="G633" s="2">
        <f>AVERAGE(D633:D633)</f>
        <v/>
      </c>
      <c r="H633" s="2">
        <f>G633/0.3048</f>
        <v/>
      </c>
      <c r="I633" s="2">
        <f>(H633^2)*AIR_DENSITY_SLG_FT3*TARGET_DRAG_AREA_FT2*0.5</f>
        <v/>
      </c>
      <c r="J633" s="2">
        <f>if(H633=0, ,(2*F633)/(AIR_DENSITY_SLG_FT3*(H633)^2))</f>
        <v/>
      </c>
      <c r="K633" s="2">
        <f>J633/NOM_SA_FT2</f>
        <v/>
      </c>
    </row>
    <row r="634">
      <c r="A634" t="n">
        <v>63194</v>
      </c>
      <c r="B634" s="2" t="n">
        <v>1.261445073707062</v>
      </c>
      <c r="C634" s="2" t="n">
        <v>-0.04067571170167295</v>
      </c>
      <c r="D634" s="2">
        <f>B634/ANEMOMETER_FACTOR</f>
        <v/>
      </c>
      <c r="E634" s="2">
        <f>C634/LOAD_CELL_FACTOR</f>
        <v/>
      </c>
      <c r="F634" s="2">
        <f>AVERAGE(E631:E637)</f>
        <v/>
      </c>
      <c r="G634" s="2">
        <f>AVERAGE(D634:D634)</f>
        <v/>
      </c>
      <c r="H634" s="2">
        <f>G634/0.3048</f>
        <v/>
      </c>
      <c r="I634" s="2">
        <f>(H634^2)*AIR_DENSITY_SLG_FT3*TARGET_DRAG_AREA_FT2*0.5</f>
        <v/>
      </c>
      <c r="J634" s="2">
        <f>if(H634=0, ,(2*F634)/(AIR_DENSITY_SLG_FT3*(H634)^2))</f>
        <v/>
      </c>
      <c r="K634" s="2">
        <f>J634/NOM_SA_FT2</f>
        <v/>
      </c>
    </row>
    <row r="635">
      <c r="A635" t="n">
        <v>63289</v>
      </c>
      <c r="B635" s="2" t="n">
        <v>1.281419732614614</v>
      </c>
      <c r="C635" s="2" t="n">
        <v>0.3085950477826715</v>
      </c>
      <c r="D635" s="2">
        <f>B635/ANEMOMETER_FACTOR</f>
        <v/>
      </c>
      <c r="E635" s="2">
        <f>C635/LOAD_CELL_FACTOR</f>
        <v/>
      </c>
      <c r="F635" s="2">
        <f>AVERAGE(E632:E638)</f>
        <v/>
      </c>
      <c r="G635" s="2">
        <f>AVERAGE(D635:D635)</f>
        <v/>
      </c>
      <c r="H635" s="2">
        <f>G635/0.3048</f>
        <v/>
      </c>
      <c r="I635" s="2">
        <f>(H635^2)*AIR_DENSITY_SLG_FT3*TARGET_DRAG_AREA_FT2*0.5</f>
        <v/>
      </c>
      <c r="J635" s="2">
        <f>if(H635=0, ,(2*F635)/(AIR_DENSITY_SLG_FT3*(H635)^2))</f>
        <v/>
      </c>
      <c r="K635" s="2">
        <f>J635/NOM_SA_FT2</f>
        <v/>
      </c>
    </row>
    <row r="636">
      <c r="A636" t="n">
        <v>63399</v>
      </c>
      <c r="B636" s="2" t="n">
        <v>1.294736171900707</v>
      </c>
      <c r="C636" s="2" t="n">
        <v>0.4832304277740569</v>
      </c>
      <c r="D636" s="2">
        <f>B636/ANEMOMETER_FACTOR</f>
        <v/>
      </c>
      <c r="E636" s="2">
        <f>C636/LOAD_CELL_FACTOR</f>
        <v/>
      </c>
      <c r="F636" s="2">
        <f>AVERAGE(E633:E639)</f>
        <v/>
      </c>
      <c r="G636" s="2">
        <f>AVERAGE(D636:D636)</f>
        <v/>
      </c>
      <c r="H636" s="2">
        <f>G636/0.3048</f>
        <v/>
      </c>
      <c r="I636" s="2">
        <f>(H636^2)*AIR_DENSITY_SLG_FT3*TARGET_DRAG_AREA_FT2*0.5</f>
        <v/>
      </c>
      <c r="J636" s="2">
        <f>if(H636=0, ,(2*F636)/(AIR_DENSITY_SLG_FT3*(H636)^2))</f>
        <v/>
      </c>
      <c r="K636" s="2">
        <f>J636/NOM_SA_FT2</f>
        <v/>
      </c>
    </row>
    <row r="637">
      <c r="A637" t="n">
        <v>63492</v>
      </c>
      <c r="B637" s="2" t="n">
        <v>1.28807795225622</v>
      </c>
      <c r="C637" s="2" t="n">
        <v>-0.7392172286875183</v>
      </c>
      <c r="D637" s="2">
        <f>B637/ANEMOMETER_FACTOR</f>
        <v/>
      </c>
      <c r="E637" s="2">
        <f>C637/LOAD_CELL_FACTOR</f>
        <v/>
      </c>
      <c r="F637" s="2">
        <f>AVERAGE(E634:E640)</f>
        <v/>
      </c>
      <c r="G637" s="2">
        <f>AVERAGE(D637:D637)</f>
        <v/>
      </c>
      <c r="H637" s="2">
        <f>G637/0.3048</f>
        <v/>
      </c>
      <c r="I637" s="2">
        <f>(H637^2)*AIR_DENSITY_SLG_FT3*TARGET_DRAG_AREA_FT2*0.5</f>
        <v/>
      </c>
      <c r="J637" s="2">
        <f>if(H637=0, ,(2*F637)/(AIR_DENSITY_SLG_FT3*(H637)^2))</f>
        <v/>
      </c>
      <c r="K637" s="2">
        <f>J637/NOM_SA_FT2</f>
        <v/>
      </c>
    </row>
    <row r="638">
      <c r="A638" t="n">
        <v>63602</v>
      </c>
      <c r="B638" s="2" t="n">
        <v>1.501140982313043</v>
      </c>
      <c r="C638" s="2" t="n">
        <v>0.4832304277740569</v>
      </c>
      <c r="D638" s="2">
        <f>B638/ANEMOMETER_FACTOR</f>
        <v/>
      </c>
      <c r="E638" s="2">
        <f>C638/LOAD_CELL_FACTOR</f>
        <v/>
      </c>
      <c r="F638" s="2">
        <f>AVERAGE(E635:E641)</f>
        <v/>
      </c>
      <c r="G638" s="2">
        <f>AVERAGE(D638:D638)</f>
        <v/>
      </c>
      <c r="H638" s="2">
        <f>G638/0.3048</f>
        <v/>
      </c>
      <c r="I638" s="2">
        <f>(H638^2)*AIR_DENSITY_SLG_FT3*TARGET_DRAG_AREA_FT2*0.5</f>
        <v/>
      </c>
      <c r="J638" s="2">
        <f>if(H638=0, ,(2*F638)/(AIR_DENSITY_SLG_FT3*(H638)^2))</f>
        <v/>
      </c>
      <c r="K638" s="2">
        <f>J638/NOM_SA_FT2</f>
        <v/>
      </c>
    </row>
    <row r="639">
      <c r="A639" t="n">
        <v>63697</v>
      </c>
      <c r="B639" s="2" t="n">
        <v>1.507799202050162</v>
      </c>
      <c r="C639" s="2" t="n">
        <v>-0.6082406944532281</v>
      </c>
      <c r="D639" s="2">
        <f>B639/ANEMOMETER_FACTOR</f>
        <v/>
      </c>
      <c r="E639" s="2">
        <f>C639/LOAD_CELL_FACTOR</f>
        <v/>
      </c>
      <c r="F639" s="2">
        <f>AVERAGE(E636:E642)</f>
        <v/>
      </c>
      <c r="G639" s="2">
        <f>AVERAGE(D639:D639)</f>
        <v/>
      </c>
      <c r="H639" s="2">
        <f>G639/0.3048</f>
        <v/>
      </c>
      <c r="I639" s="2">
        <f>(H639^2)*AIR_DENSITY_SLG_FT3*TARGET_DRAG_AREA_FT2*0.5</f>
        <v/>
      </c>
      <c r="J639" s="2">
        <f>if(H639=0, ,(2*F639)/(AIR_DENSITY_SLG_FT3*(H639)^2))</f>
        <v/>
      </c>
      <c r="K639" s="2">
        <f>J639/NOM_SA_FT2</f>
        <v/>
      </c>
    </row>
    <row r="640">
      <c r="A640" t="n">
        <v>63793</v>
      </c>
      <c r="B640" s="2" t="n">
        <v>1.454533444234622</v>
      </c>
      <c r="C640" s="2" t="n">
        <v>0.09030082302721176</v>
      </c>
      <c r="D640" s="2">
        <f>B640/ANEMOMETER_FACTOR</f>
        <v/>
      </c>
      <c r="E640" s="2">
        <f>C640/LOAD_CELL_FACTOR</f>
        <v/>
      </c>
      <c r="F640" s="2">
        <f>AVERAGE(E637:E643)</f>
        <v/>
      </c>
      <c r="G640" s="2">
        <f>AVERAGE(D640:D640)</f>
        <v/>
      </c>
      <c r="H640" s="2">
        <f>G640/0.3048</f>
        <v/>
      </c>
      <c r="I640" s="2">
        <f>(H640^2)*AIR_DENSITY_SLG_FT3*TARGET_DRAG_AREA_FT2*0.5</f>
        <v/>
      </c>
      <c r="J640" s="2">
        <f>if(H640=0, ,(2*F640)/(AIR_DENSITY_SLG_FT3*(H640)^2))</f>
        <v/>
      </c>
      <c r="K640" s="2">
        <f>J640/NOM_SA_FT2</f>
        <v/>
      </c>
    </row>
    <row r="641">
      <c r="A641" t="n">
        <v>63903</v>
      </c>
      <c r="B641" s="2" t="n">
        <v>1.381293027541481</v>
      </c>
      <c r="C641" s="2" t="n">
        <v>0.4832304277740569</v>
      </c>
      <c r="D641" s="2">
        <f>B641/ANEMOMETER_FACTOR</f>
        <v/>
      </c>
      <c r="E641" s="2">
        <f>C641/LOAD_CELL_FACTOR</f>
        <v/>
      </c>
      <c r="F641" s="2">
        <f>AVERAGE(E638:E644)</f>
        <v/>
      </c>
      <c r="G641" s="2">
        <f>AVERAGE(D641:D641)</f>
        <v/>
      </c>
      <c r="H641" s="2">
        <f>G641/0.3048</f>
        <v/>
      </c>
      <c r="I641" s="2">
        <f>(H641^2)*AIR_DENSITY_SLG_FT3*TARGET_DRAG_AREA_FT2*0.5</f>
        <v/>
      </c>
      <c r="J641" s="2">
        <f>if(H641=0, ,(2*F641)/(AIR_DENSITY_SLG_FT3*(H641)^2))</f>
        <v/>
      </c>
      <c r="K641" s="2">
        <f>J641/NOM_SA_FT2</f>
        <v/>
      </c>
    </row>
    <row r="642">
      <c r="A642" t="n">
        <v>63997</v>
      </c>
      <c r="B642" s="2" t="n">
        <v>1.381293027541481</v>
      </c>
      <c r="C642" s="2" t="n">
        <v>0.1776185128982704</v>
      </c>
      <c r="D642" s="2">
        <f>B642/ANEMOMETER_FACTOR</f>
        <v/>
      </c>
      <c r="E642" s="2">
        <f>C642/LOAD_CELL_FACTOR</f>
        <v/>
      </c>
      <c r="F642" s="2">
        <f>AVERAGE(E639:E645)</f>
        <v/>
      </c>
      <c r="G642" s="2">
        <f>AVERAGE(D642:D642)</f>
        <v/>
      </c>
      <c r="H642" s="2">
        <f>G642/0.3048</f>
        <v/>
      </c>
      <c r="I642" s="2">
        <f>(H642^2)*AIR_DENSITY_SLG_FT3*TARGET_DRAG_AREA_FT2*0.5</f>
        <v/>
      </c>
      <c r="J642" s="2">
        <f>if(H642=0, ,(2*F642)/(AIR_DENSITY_SLG_FT3*(H642)^2))</f>
        <v/>
      </c>
      <c r="K642" s="2">
        <f>J642/NOM_SA_FT2</f>
        <v/>
      </c>
    </row>
    <row r="643">
      <c r="A643" t="n">
        <v>64091</v>
      </c>
      <c r="B643" s="2" t="n">
        <v>1.387951247226376</v>
      </c>
      <c r="C643" s="2" t="n">
        <v>-0.3026287808803336</v>
      </c>
      <c r="D643" s="2">
        <f>B643/ANEMOMETER_FACTOR</f>
        <v/>
      </c>
      <c r="E643" s="2">
        <f>C643/LOAD_CELL_FACTOR</f>
        <v/>
      </c>
      <c r="F643" s="2">
        <f>AVERAGE(E640:E646)</f>
        <v/>
      </c>
      <c r="G643" s="2">
        <f>AVERAGE(D643:D643)</f>
        <v/>
      </c>
      <c r="H643" s="2">
        <f>G643/0.3048</f>
        <v/>
      </c>
      <c r="I643" s="2">
        <f>(H643^2)*AIR_DENSITY_SLG_FT3*TARGET_DRAG_AREA_FT2*0.5</f>
        <v/>
      </c>
      <c r="J643" s="2">
        <f>if(H643=0, ,(2*F643)/(AIR_DENSITY_SLG_FT3*(H643)^2))</f>
        <v/>
      </c>
      <c r="K643" s="2">
        <f>J643/NOM_SA_FT2</f>
        <v/>
      </c>
    </row>
    <row r="644">
      <c r="A644" t="n">
        <v>64201</v>
      </c>
      <c r="B644" s="2" t="n">
        <v>1.387951247226376</v>
      </c>
      <c r="C644" s="2" t="n">
        <v>0.5268892727979333</v>
      </c>
      <c r="D644" s="2">
        <f>B644/ANEMOMETER_FACTOR</f>
        <v/>
      </c>
      <c r="E644" s="2">
        <f>C644/LOAD_CELL_FACTOR</f>
        <v/>
      </c>
      <c r="F644" s="2">
        <f>AVERAGE(E641:E647)</f>
        <v/>
      </c>
      <c r="G644" s="2">
        <f>AVERAGE(D644:D644)</f>
        <v/>
      </c>
      <c r="H644" s="2">
        <f>G644/0.3048</f>
        <v/>
      </c>
      <c r="I644" s="2">
        <f>(H644^2)*AIR_DENSITY_SLG_FT3*TARGET_DRAG_AREA_FT2*0.5</f>
        <v/>
      </c>
      <c r="J644" s="2">
        <f>if(H644=0, ,(2*F644)/(AIR_DENSITY_SLG_FT3*(H644)^2))</f>
        <v/>
      </c>
      <c r="K644" s="2">
        <f>J644/NOM_SA_FT2</f>
        <v/>
      </c>
    </row>
    <row r="645">
      <c r="A645" t="n">
        <v>64296</v>
      </c>
      <c r="B645" s="2" t="n">
        <v>1.394609466914165</v>
      </c>
      <c r="C645" s="2" t="n">
        <v>0.09030082302721176</v>
      </c>
      <c r="D645" s="2">
        <f>B645/ANEMOMETER_FACTOR</f>
        <v/>
      </c>
      <c r="E645" s="2">
        <f>C645/LOAD_CELL_FACTOR</f>
        <v/>
      </c>
      <c r="F645" s="2">
        <f>AVERAGE(E642:E648)</f>
        <v/>
      </c>
      <c r="G645" s="2">
        <f>AVERAGE(D645:D645)</f>
        <v/>
      </c>
      <c r="H645" s="2">
        <f>G645/0.3048</f>
        <v/>
      </c>
      <c r="I645" s="2">
        <f>(H645^2)*AIR_DENSITY_SLG_FT3*TARGET_DRAG_AREA_FT2*0.5</f>
        <v/>
      </c>
      <c r="J645" s="2">
        <f>if(H645=0, ,(2*F645)/(AIR_DENSITY_SLG_FT3*(H645)^2))</f>
        <v/>
      </c>
      <c r="K645" s="2">
        <f>J645/NOM_SA_FT2</f>
        <v/>
      </c>
    </row>
    <row r="646">
      <c r="A646" t="n">
        <v>64389</v>
      </c>
      <c r="B646" s="2" t="n">
        <v>1.594356058897841</v>
      </c>
      <c r="C646" s="2" t="n">
        <v>0.09030082302721176</v>
      </c>
      <c r="D646" s="2">
        <f>B646/ANEMOMETER_FACTOR</f>
        <v/>
      </c>
      <c r="E646" s="2">
        <f>C646/LOAD_CELL_FACTOR</f>
        <v/>
      </c>
      <c r="F646" s="2">
        <f>AVERAGE(E643:E649)</f>
        <v/>
      </c>
      <c r="G646" s="2">
        <f>AVERAGE(D646:D646)</f>
        <v/>
      </c>
      <c r="H646" s="2">
        <f>G646/0.3048</f>
        <v/>
      </c>
      <c r="I646" s="2">
        <f>(H646^2)*AIR_DENSITY_SLG_FT3*TARGET_DRAG_AREA_FT2*0.5</f>
        <v/>
      </c>
      <c r="J646" s="2">
        <f>if(H646=0, ,(2*F646)/(AIR_DENSITY_SLG_FT3*(H646)^2))</f>
        <v/>
      </c>
      <c r="K646" s="2">
        <f>J646/NOM_SA_FT2</f>
        <v/>
      </c>
    </row>
    <row r="647">
      <c r="A647" t="n">
        <v>64500</v>
      </c>
      <c r="B647" s="2" t="n">
        <v>1.534432081027742</v>
      </c>
      <c r="C647" s="2" t="n">
        <v>-0.4336053153304387</v>
      </c>
      <c r="D647" s="2">
        <f>B647/ANEMOMETER_FACTOR</f>
        <v/>
      </c>
      <c r="E647" s="2">
        <f>C647/LOAD_CELL_FACTOR</f>
        <v/>
      </c>
      <c r="F647" s="2">
        <f>AVERAGE(E644:E650)</f>
        <v/>
      </c>
      <c r="G647" s="2">
        <f>AVERAGE(D647:D647)</f>
        <v/>
      </c>
      <c r="H647" s="2">
        <f>G647/0.3048</f>
        <v/>
      </c>
      <c r="I647" s="2">
        <f>(H647^2)*AIR_DENSITY_SLG_FT3*TARGET_DRAG_AREA_FT2*0.5</f>
        <v/>
      </c>
      <c r="J647" s="2">
        <f>if(H647=0, ,(2*F647)/(AIR_DENSITY_SLG_FT3*(H647)^2))</f>
        <v/>
      </c>
      <c r="K647" s="2">
        <f>J647/NOM_SA_FT2</f>
        <v/>
      </c>
    </row>
    <row r="648">
      <c r="A648" t="n">
        <v>64595</v>
      </c>
      <c r="B648" s="2" t="n">
        <v>1.554406740291517</v>
      </c>
      <c r="C648" s="2" t="n">
        <v>-0.08433455659060929</v>
      </c>
      <c r="D648" s="2">
        <f>B648/ANEMOMETER_FACTOR</f>
        <v/>
      </c>
      <c r="E648" s="2">
        <f>C648/LOAD_CELL_FACTOR</f>
        <v/>
      </c>
      <c r="F648" s="2">
        <f>AVERAGE(E645:E651)</f>
        <v/>
      </c>
      <c r="G648" s="2">
        <f>AVERAGE(D648:D648)</f>
        <v/>
      </c>
      <c r="H648" s="2">
        <f>G648/0.3048</f>
        <v/>
      </c>
      <c r="I648" s="2">
        <f>(H648^2)*AIR_DENSITY_SLG_FT3*TARGET_DRAG_AREA_FT2*0.5</f>
        <v/>
      </c>
      <c r="J648" s="2">
        <f>if(H648=0, ,(2*F648)/(AIR_DENSITY_SLG_FT3*(H648)^2))</f>
        <v/>
      </c>
      <c r="K648" s="2">
        <f>J648/NOM_SA_FT2</f>
        <v/>
      </c>
    </row>
    <row r="649">
      <c r="A649" t="n">
        <v>64689</v>
      </c>
      <c r="B649" s="2" t="n">
        <v>1.381293027541481</v>
      </c>
      <c r="C649" s="2" t="n">
        <v>-0.04067571170167295</v>
      </c>
      <c r="D649" s="2">
        <f>B649/ANEMOMETER_FACTOR</f>
        <v/>
      </c>
      <c r="E649" s="2">
        <f>C649/LOAD_CELL_FACTOR</f>
        <v/>
      </c>
      <c r="F649" s="2">
        <f>AVERAGE(E646:E652)</f>
        <v/>
      </c>
      <c r="G649" s="2">
        <f>AVERAGE(D649:D649)</f>
        <v/>
      </c>
      <c r="H649" s="2">
        <f>G649/0.3048</f>
        <v/>
      </c>
      <c r="I649" s="2">
        <f>(H649^2)*AIR_DENSITY_SLG_FT3*TARGET_DRAG_AREA_FT2*0.5</f>
        <v/>
      </c>
      <c r="J649" s="2">
        <f>if(H649=0, ,(2*F649)/(AIR_DENSITY_SLG_FT3*(H649)^2))</f>
        <v/>
      </c>
      <c r="K649" s="2">
        <f>J649/NOM_SA_FT2</f>
        <v/>
      </c>
    </row>
    <row r="650">
      <c r="A650" t="n">
        <v>64801</v>
      </c>
      <c r="B650" s="2" t="n">
        <v>1.374634807859476</v>
      </c>
      <c r="C650" s="2" t="n">
        <v>-0.7392172286875183</v>
      </c>
      <c r="D650" s="2">
        <f>B650/ANEMOMETER_FACTOR</f>
        <v/>
      </c>
      <c r="E650" s="2">
        <f>C650/LOAD_CELL_FACTOR</f>
        <v/>
      </c>
      <c r="F650" s="2">
        <f>AVERAGE(E647:E653)</f>
        <v/>
      </c>
      <c r="G650" s="2">
        <f>AVERAGE(D650:D650)</f>
        <v/>
      </c>
      <c r="H650" s="2">
        <f>G650/0.3048</f>
        <v/>
      </c>
      <c r="I650" s="2">
        <f>(H650^2)*AIR_DENSITY_SLG_FT3*TARGET_DRAG_AREA_FT2*0.5</f>
        <v/>
      </c>
      <c r="J650" s="2">
        <f>if(H650=0, ,(2*F650)/(AIR_DENSITY_SLG_FT3*(H650)^2))</f>
        <v/>
      </c>
      <c r="K650" s="2">
        <f>J650/NOM_SA_FT2</f>
        <v/>
      </c>
    </row>
    <row r="651">
      <c r="A651" t="n">
        <v>64895</v>
      </c>
      <c r="B651" s="2" t="n">
        <v>1.401267686604848</v>
      </c>
      <c r="C651" s="2" t="n">
        <v>0.3085950477826715</v>
      </c>
      <c r="D651" s="2">
        <f>B651/ANEMOMETER_FACTOR</f>
        <v/>
      </c>
      <c r="E651" s="2">
        <f>C651/LOAD_CELL_FACTOR</f>
        <v/>
      </c>
      <c r="F651" s="2">
        <f>AVERAGE(E648:E654)</f>
        <v/>
      </c>
      <c r="G651" s="2">
        <f>AVERAGE(D651:D651)</f>
        <v/>
      </c>
      <c r="H651" s="2">
        <f>G651/0.3048</f>
        <v/>
      </c>
      <c r="I651" s="2">
        <f>(H651^2)*AIR_DENSITY_SLG_FT3*TARGET_DRAG_AREA_FT2*0.5</f>
        <v/>
      </c>
      <c r="J651" s="2">
        <f>if(H651=0, ,(2*F651)/(AIR_DENSITY_SLG_FT3*(H651)^2))</f>
        <v/>
      </c>
      <c r="K651" s="2">
        <f>J651/NOM_SA_FT2</f>
        <v/>
      </c>
    </row>
    <row r="652">
      <c r="A652" t="n">
        <v>64989</v>
      </c>
      <c r="B652" s="2" t="n">
        <v>1.387951247226376</v>
      </c>
      <c r="C652" s="2" t="n">
        <v>0.3522538927649155</v>
      </c>
      <c r="D652" s="2">
        <f>B652/ANEMOMETER_FACTOR</f>
        <v/>
      </c>
      <c r="E652" s="2">
        <f>C652/LOAD_CELL_FACTOR</f>
        <v/>
      </c>
      <c r="F652" s="2">
        <f>AVERAGE(E649:E655)</f>
        <v/>
      </c>
      <c r="G652" s="2">
        <f>AVERAGE(D652:D652)</f>
        <v/>
      </c>
      <c r="H652" s="2">
        <f>G652/0.3048</f>
        <v/>
      </c>
      <c r="I652" s="2">
        <f>(H652^2)*AIR_DENSITY_SLG_FT3*TARGET_DRAG_AREA_FT2*0.5</f>
        <v/>
      </c>
      <c r="J652" s="2">
        <f>if(H652=0, ,(2*F652)/(AIR_DENSITY_SLG_FT3*(H652)^2))</f>
        <v/>
      </c>
      <c r="K652" s="2">
        <f>J652/NOM_SA_FT2</f>
        <v/>
      </c>
    </row>
    <row r="653">
      <c r="A653" t="n">
        <v>65099</v>
      </c>
      <c r="B653" s="2" t="n">
        <v>1.434558785101713</v>
      </c>
      <c r="C653" s="2" t="n">
        <v>-0.08433455659060929</v>
      </c>
      <c r="D653" s="2">
        <f>B653/ANEMOMETER_FACTOR</f>
        <v/>
      </c>
      <c r="E653" s="2">
        <f>C653/LOAD_CELL_FACTOR</f>
        <v/>
      </c>
      <c r="F653" s="2">
        <f>AVERAGE(E650:E656)</f>
        <v/>
      </c>
      <c r="G653" s="2">
        <f>AVERAGE(D653:D653)</f>
        <v/>
      </c>
      <c r="H653" s="2">
        <f>G653/0.3048</f>
        <v/>
      </c>
      <c r="I653" s="2">
        <f>(H653^2)*AIR_DENSITY_SLG_FT3*TARGET_DRAG_AREA_FT2*0.5</f>
        <v/>
      </c>
      <c r="J653" s="2">
        <f>if(H653=0, ,(2*F653)/(AIR_DENSITY_SLG_FT3*(H653)^2))</f>
        <v/>
      </c>
      <c r="K653" s="2">
        <f>J653/NOM_SA_FT2</f>
        <v/>
      </c>
    </row>
    <row r="654">
      <c r="A654" t="n">
        <v>65193</v>
      </c>
      <c r="B654" s="2" t="n">
        <v>1.567723179815282</v>
      </c>
      <c r="C654" s="2" t="n">
        <v>-0.08433455659060929</v>
      </c>
      <c r="D654" s="2">
        <f>B654/ANEMOMETER_FACTOR</f>
        <v/>
      </c>
      <c r="E654" s="2">
        <f>C654/LOAD_CELL_FACTOR</f>
        <v/>
      </c>
      <c r="F654" s="2">
        <f>AVERAGE(E651:E657)</f>
        <v/>
      </c>
      <c r="G654" s="2">
        <f>AVERAGE(D654:D654)</f>
        <v/>
      </c>
      <c r="H654" s="2">
        <f>G654/0.3048</f>
        <v/>
      </c>
      <c r="I654" s="2">
        <f>(H654^2)*AIR_DENSITY_SLG_FT3*TARGET_DRAG_AREA_FT2*0.5</f>
        <v/>
      </c>
      <c r="J654" s="2">
        <f>if(H654=0, ,(2*F654)/(AIR_DENSITY_SLG_FT3*(H654)^2))</f>
        <v/>
      </c>
      <c r="K654" s="2">
        <f>J654/NOM_SA_FT2</f>
        <v/>
      </c>
    </row>
    <row r="655">
      <c r="A655" t="n">
        <v>65303</v>
      </c>
      <c r="B655" s="2" t="n">
        <v>1.60101427867578</v>
      </c>
      <c r="C655" s="2" t="n">
        <v>0.1339596679575559</v>
      </c>
      <c r="D655" s="2">
        <f>B655/ANEMOMETER_FACTOR</f>
        <v/>
      </c>
      <c r="E655" s="2">
        <f>C655/LOAD_CELL_FACTOR</f>
        <v/>
      </c>
      <c r="F655" s="2">
        <f>AVERAGE(E652:E658)</f>
        <v/>
      </c>
      <c r="G655" s="2">
        <f>AVERAGE(D655:D655)</f>
        <v/>
      </c>
      <c r="H655" s="2">
        <f>G655/0.3048</f>
        <v/>
      </c>
      <c r="I655" s="2">
        <f>(H655^2)*AIR_DENSITY_SLG_FT3*TARGET_DRAG_AREA_FT2*0.5</f>
        <v/>
      </c>
      <c r="J655" s="2">
        <f>if(H655=0, ,(2*F655)/(AIR_DENSITY_SLG_FT3*(H655)^2))</f>
        <v/>
      </c>
      <c r="K655" s="2">
        <f>J655/NOM_SA_FT2</f>
        <v/>
      </c>
    </row>
    <row r="656">
      <c r="A656" t="n">
        <v>65398</v>
      </c>
      <c r="B656" s="2" t="n">
        <v>1.64762181720327</v>
      </c>
      <c r="C656" s="2" t="n">
        <v>0.2212773578493534</v>
      </c>
      <c r="D656" s="2">
        <f>B656/ANEMOMETER_FACTOR</f>
        <v/>
      </c>
      <c r="E656" s="2">
        <f>C656/LOAD_CELL_FACTOR</f>
        <v/>
      </c>
      <c r="F656" s="2">
        <f>AVERAGE(E653:E659)</f>
        <v/>
      </c>
      <c r="G656" s="2">
        <f>AVERAGE(D656:D656)</f>
        <v/>
      </c>
      <c r="H656" s="2">
        <f>G656/0.3048</f>
        <v/>
      </c>
      <c r="I656" s="2">
        <f>(H656^2)*AIR_DENSITY_SLG_FT3*TARGET_DRAG_AREA_FT2*0.5</f>
        <v/>
      </c>
      <c r="J656" s="2">
        <f>if(H656=0, ,(2*F656)/(AIR_DENSITY_SLG_FT3*(H656)^2))</f>
        <v/>
      </c>
      <c r="K656" s="2">
        <f>J656/NOM_SA_FT2</f>
        <v/>
      </c>
    </row>
    <row r="657">
      <c r="A657" t="n">
        <v>65493</v>
      </c>
      <c r="B657" s="2" t="n">
        <v>1.487824542847536</v>
      </c>
      <c r="C657" s="2" t="n">
        <v>0.5705481178322263</v>
      </c>
      <c r="D657" s="2">
        <f>B657/ANEMOMETER_FACTOR</f>
        <v/>
      </c>
      <c r="E657" s="2">
        <f>C657/LOAD_CELL_FACTOR</f>
        <v/>
      </c>
      <c r="F657" s="2">
        <f>AVERAGE(E654:E660)</f>
        <v/>
      </c>
      <c r="G657" s="2">
        <f>AVERAGE(D657:D657)</f>
        <v/>
      </c>
      <c r="H657" s="2">
        <f>G657/0.3048</f>
        <v/>
      </c>
      <c r="I657" s="2">
        <f>(H657^2)*AIR_DENSITY_SLG_FT3*TARGET_DRAG_AREA_FT2*0.5</f>
        <v/>
      </c>
      <c r="J657" s="2">
        <f>if(H657=0, ,(2*F657)/(AIR_DENSITY_SLG_FT3*(H657)^2))</f>
        <v/>
      </c>
      <c r="K657" s="2">
        <f>J657/NOM_SA_FT2</f>
        <v/>
      </c>
    </row>
    <row r="658">
      <c r="A658" t="n">
        <v>65588</v>
      </c>
      <c r="B658" s="2" t="n">
        <v>1.467849883671073</v>
      </c>
      <c r="C658" s="2" t="n">
        <v>0.002983133197602683</v>
      </c>
      <c r="D658" s="2">
        <f>B658/ANEMOMETER_FACTOR</f>
        <v/>
      </c>
      <c r="E658" s="2">
        <f>C658/LOAD_CELL_FACTOR</f>
        <v/>
      </c>
      <c r="F658" s="2">
        <f>AVERAGE(E655:E661)</f>
        <v/>
      </c>
      <c r="G658" s="2">
        <f>AVERAGE(D658:D658)</f>
        <v/>
      </c>
      <c r="H658" s="2">
        <f>G658/0.3048</f>
        <v/>
      </c>
      <c r="I658" s="2">
        <f>(H658^2)*AIR_DENSITY_SLG_FT3*TARGET_DRAG_AREA_FT2*0.5</f>
        <v/>
      </c>
      <c r="J658" s="2">
        <f>if(H658=0, ,(2*F658)/(AIR_DENSITY_SLG_FT3*(H658)^2))</f>
        <v/>
      </c>
      <c r="K658" s="2">
        <f>J658/NOM_SA_FT2</f>
        <v/>
      </c>
    </row>
    <row r="659">
      <c r="A659" t="n">
        <v>65699</v>
      </c>
      <c r="B659" s="2" t="n">
        <v>1.534432081027742</v>
      </c>
      <c r="C659" s="2" t="n">
        <v>-0.215311091195411</v>
      </c>
      <c r="D659" s="2">
        <f>B659/ANEMOMETER_FACTOR</f>
        <v/>
      </c>
      <c r="E659" s="2">
        <f>C659/LOAD_CELL_FACTOR</f>
        <v/>
      </c>
      <c r="F659" s="2">
        <f>AVERAGE(E656:E662)</f>
        <v/>
      </c>
      <c r="G659" s="2">
        <f>AVERAGE(D659:D659)</f>
        <v/>
      </c>
      <c r="H659" s="2">
        <f>G659/0.3048</f>
        <v/>
      </c>
      <c r="I659" s="2">
        <f>(H659^2)*AIR_DENSITY_SLG_FT3*TARGET_DRAG_AREA_FT2*0.5</f>
        <v/>
      </c>
      <c r="J659" s="2">
        <f>if(H659=0, ,(2*F659)/(AIR_DENSITY_SLG_FT3*(H659)^2))</f>
        <v/>
      </c>
      <c r="K659" s="2">
        <f>J659/NOM_SA_FT2</f>
        <v/>
      </c>
    </row>
    <row r="660">
      <c r="A660" t="n">
        <v>65793</v>
      </c>
      <c r="B660" s="2" t="n">
        <v>1.454533444234622</v>
      </c>
      <c r="C660" s="2" t="n">
        <v>0.2212773578493534</v>
      </c>
      <c r="D660" s="2">
        <f>B660/ANEMOMETER_FACTOR</f>
        <v/>
      </c>
      <c r="E660" s="2">
        <f>C660/LOAD_CELL_FACTOR</f>
        <v/>
      </c>
      <c r="F660" s="2">
        <f>AVERAGE(E657:E663)</f>
        <v/>
      </c>
      <c r="G660" s="2">
        <f>AVERAGE(D660:D660)</f>
        <v/>
      </c>
      <c r="H660" s="2">
        <f>G660/0.3048</f>
        <v/>
      </c>
      <c r="I660" s="2">
        <f>(H660^2)*AIR_DENSITY_SLG_FT3*TARGET_DRAG_AREA_FT2*0.5</f>
        <v/>
      </c>
      <c r="J660" s="2">
        <f>if(H660=0, ,(2*F660)/(AIR_DENSITY_SLG_FT3*(H660)^2))</f>
        <v/>
      </c>
      <c r="K660" s="2">
        <f>J660/NOM_SA_FT2</f>
        <v/>
      </c>
    </row>
    <row r="661">
      <c r="A661" t="n">
        <v>65888</v>
      </c>
      <c r="B661" s="2" t="n">
        <v>1.481166323119142</v>
      </c>
      <c r="C661" s="2" t="n">
        <v>0.2649362028108184</v>
      </c>
      <c r="D661" s="2">
        <f>B661/ANEMOMETER_FACTOR</f>
        <v/>
      </c>
      <c r="E661" s="2">
        <f>C661/LOAD_CELL_FACTOR</f>
        <v/>
      </c>
      <c r="F661" s="2">
        <f>AVERAGE(E658:E664)</f>
        <v/>
      </c>
      <c r="G661" s="2">
        <f>AVERAGE(D661:D661)</f>
        <v/>
      </c>
      <c r="H661" s="2">
        <f>G661/0.3048</f>
        <v/>
      </c>
      <c r="I661" s="2">
        <f>(H661^2)*AIR_DENSITY_SLG_FT3*TARGET_DRAG_AREA_FT2*0.5</f>
        <v/>
      </c>
      <c r="J661" s="2">
        <f>if(H661=0, ,(2*F661)/(AIR_DENSITY_SLG_FT3*(H661)^2))</f>
        <v/>
      </c>
      <c r="K661" s="2">
        <f>J661/NOM_SA_FT2</f>
        <v/>
      </c>
    </row>
    <row r="662">
      <c r="A662" t="n">
        <v>65999</v>
      </c>
      <c r="B662" s="2" t="n">
        <v>1.654280037004623</v>
      </c>
      <c r="C662" s="2" t="n">
        <v>0.4832304277740569</v>
      </c>
      <c r="D662" s="2">
        <f>B662/ANEMOMETER_FACTOR</f>
        <v/>
      </c>
      <c r="E662" s="2">
        <f>C662/LOAD_CELL_FACTOR</f>
        <v/>
      </c>
      <c r="F662" s="2">
        <f>AVERAGE(E659:E665)</f>
        <v/>
      </c>
      <c r="G662" s="2">
        <f>AVERAGE(D662:D662)</f>
        <v/>
      </c>
      <c r="H662" s="2">
        <f>G662/0.3048</f>
        <v/>
      </c>
      <c r="I662" s="2">
        <f>(H662^2)*AIR_DENSITY_SLG_FT3*TARGET_DRAG_AREA_FT2*0.5</f>
        <v/>
      </c>
      <c r="J662" s="2">
        <f>if(H662=0, ,(2*F662)/(AIR_DENSITY_SLG_FT3*(H662)^2))</f>
        <v/>
      </c>
      <c r="K662" s="2">
        <f>J662/NOM_SA_FT2</f>
        <v/>
      </c>
    </row>
    <row r="663">
      <c r="A663" t="n">
        <v>66093</v>
      </c>
      <c r="B663" s="2" t="n">
        <v>1.634305377609353</v>
      </c>
      <c r="C663" s="2" t="n">
        <v>0.1339596679575559</v>
      </c>
      <c r="D663" s="2">
        <f>B663/ANEMOMETER_FACTOR</f>
        <v/>
      </c>
      <c r="E663" s="2">
        <f>C663/LOAD_CELL_FACTOR</f>
        <v/>
      </c>
      <c r="F663" s="2">
        <f>AVERAGE(E660:E666)</f>
        <v/>
      </c>
      <c r="G663" s="2">
        <f>AVERAGE(D663:D663)</f>
        <v/>
      </c>
      <c r="H663" s="2">
        <f>G663/0.3048</f>
        <v/>
      </c>
      <c r="I663" s="2">
        <f>(H663^2)*AIR_DENSITY_SLG_FT3*TARGET_DRAG_AREA_FT2*0.5</f>
        <v/>
      </c>
      <c r="J663" s="2">
        <f>if(H663=0, ,(2*F663)/(AIR_DENSITY_SLG_FT3*(H663)^2))</f>
        <v/>
      </c>
      <c r="K663" s="2">
        <f>J663/NOM_SA_FT2</f>
        <v/>
      </c>
    </row>
    <row r="664">
      <c r="A664" t="n">
        <v>66202</v>
      </c>
      <c r="B664" s="2" t="n">
        <v>1.507799202050162</v>
      </c>
      <c r="C664" s="2" t="n">
        <v>0.2212773578493534</v>
      </c>
      <c r="D664" s="2">
        <f>B664/ANEMOMETER_FACTOR</f>
        <v/>
      </c>
      <c r="E664" s="2">
        <f>C664/LOAD_CELL_FACTOR</f>
        <v/>
      </c>
      <c r="F664" s="2">
        <f>AVERAGE(E661:E667)</f>
        <v/>
      </c>
      <c r="G664" s="2">
        <f>AVERAGE(D664:D664)</f>
        <v/>
      </c>
      <c r="H664" s="2">
        <f>G664/0.3048</f>
        <v/>
      </c>
      <c r="I664" s="2">
        <f>(H664^2)*AIR_DENSITY_SLG_FT3*TARGET_DRAG_AREA_FT2*0.5</f>
        <v/>
      </c>
      <c r="J664" s="2">
        <f>if(H664=0, ,(2*F664)/(AIR_DENSITY_SLG_FT3*(H664)^2))</f>
        <v/>
      </c>
      <c r="K664" s="2">
        <f>J664/NOM_SA_FT2</f>
        <v/>
      </c>
    </row>
    <row r="665">
      <c r="A665" t="n">
        <v>66296</v>
      </c>
      <c r="B665" s="2" t="n">
        <v>1.481166323119142</v>
      </c>
      <c r="C665" s="2" t="n">
        <v>0.3522538927649155</v>
      </c>
      <c r="D665" s="2">
        <f>B665/ANEMOMETER_FACTOR</f>
        <v/>
      </c>
      <c r="E665" s="2">
        <f>C665/LOAD_CELL_FACTOR</f>
        <v/>
      </c>
      <c r="F665" s="2">
        <f>AVERAGE(E662:E668)</f>
        <v/>
      </c>
      <c r="G665" s="2">
        <f>AVERAGE(D665:D665)</f>
        <v/>
      </c>
      <c r="H665" s="2">
        <f>G665/0.3048</f>
        <v/>
      </c>
      <c r="I665" s="2">
        <f>(H665^2)*AIR_DENSITY_SLG_FT3*TARGET_DRAG_AREA_FT2*0.5</f>
        <v/>
      </c>
      <c r="J665" s="2">
        <f>if(H665=0, ,(2*F665)/(AIR_DENSITY_SLG_FT3*(H665)^2))</f>
        <v/>
      </c>
      <c r="K665" s="2">
        <f>J665/NOM_SA_FT2</f>
        <v/>
      </c>
    </row>
    <row r="666">
      <c r="A666" t="n">
        <v>66391</v>
      </c>
      <c r="B666" s="2" t="n">
        <v>1.527773861278979</v>
      </c>
      <c r="C666" s="2" t="n">
        <v>0.09030082302721176</v>
      </c>
      <c r="D666" s="2">
        <f>B666/ANEMOMETER_FACTOR</f>
        <v/>
      </c>
      <c r="E666" s="2">
        <f>C666/LOAD_CELL_FACTOR</f>
        <v/>
      </c>
      <c r="F666" s="2">
        <f>AVERAGE(E663:E669)</f>
        <v/>
      </c>
      <c r="G666" s="2">
        <f>AVERAGE(D666:D666)</f>
        <v/>
      </c>
      <c r="H666" s="2">
        <f>G666/0.3048</f>
        <v/>
      </c>
      <c r="I666" s="2">
        <f>(H666^2)*AIR_DENSITY_SLG_FT3*TARGET_DRAG_AREA_FT2*0.5</f>
        <v/>
      </c>
      <c r="J666" s="2">
        <f>if(H666=0, ,(2*F666)/(AIR_DENSITY_SLG_FT3*(H666)^2))</f>
        <v/>
      </c>
      <c r="K666" s="2">
        <f>J666/NOM_SA_FT2</f>
        <v/>
      </c>
    </row>
    <row r="667">
      <c r="A667" t="n">
        <v>66500</v>
      </c>
      <c r="B667" s="2" t="n">
        <v>1.501140982313043</v>
      </c>
      <c r="C667" s="2" t="n">
        <v>0.3959127377575582</v>
      </c>
      <c r="D667" s="2">
        <f>B667/ANEMOMETER_FACTOR</f>
        <v/>
      </c>
      <c r="E667" s="2">
        <f>C667/LOAD_CELL_FACTOR</f>
        <v/>
      </c>
      <c r="F667" s="2">
        <f>AVERAGE(E664:E670)</f>
        <v/>
      </c>
      <c r="G667" s="2">
        <f>AVERAGE(D667:D667)</f>
        <v/>
      </c>
      <c r="H667" s="2">
        <f>G667/0.3048</f>
        <v/>
      </c>
      <c r="I667" s="2">
        <f>(H667^2)*AIR_DENSITY_SLG_FT3*TARGET_DRAG_AREA_FT2*0.5</f>
        <v/>
      </c>
      <c r="J667" s="2">
        <f>if(H667=0, ,(2*F667)/(AIR_DENSITY_SLG_FT3*(H667)^2))</f>
        <v/>
      </c>
      <c r="K667" s="2">
        <f>J667/NOM_SA_FT2</f>
        <v/>
      </c>
    </row>
    <row r="668">
      <c r="A668" t="n">
        <v>66593</v>
      </c>
      <c r="B668" s="2" t="n">
        <v>1.487824542847536</v>
      </c>
      <c r="C668" s="2" t="n">
        <v>0.2212773578493534</v>
      </c>
      <c r="D668" s="2">
        <f>B668/ANEMOMETER_FACTOR</f>
        <v/>
      </c>
      <c r="E668" s="2">
        <f>C668/LOAD_CELL_FACTOR</f>
        <v/>
      </c>
      <c r="F668" s="2">
        <f>AVERAGE(E665:E671)</f>
        <v/>
      </c>
      <c r="G668" s="2">
        <f>AVERAGE(D668:D668)</f>
        <v/>
      </c>
      <c r="H668" s="2">
        <f>G668/0.3048</f>
        <v/>
      </c>
      <c r="I668" s="2">
        <f>(H668^2)*AIR_DENSITY_SLG_FT3*TARGET_DRAG_AREA_FT2*0.5</f>
        <v/>
      </c>
      <c r="J668" s="2">
        <f>if(H668=0, ,(2*F668)/(AIR_DENSITY_SLG_FT3*(H668)^2))</f>
        <v/>
      </c>
      <c r="K668" s="2">
        <f>J668/NOM_SA_FT2</f>
        <v/>
      </c>
    </row>
    <row r="669">
      <c r="A669" t="n">
        <v>66689</v>
      </c>
      <c r="B669" s="2" t="n">
        <v>1.654280037004623</v>
      </c>
      <c r="C669" s="2" t="n">
        <v>-0.3026287808803336</v>
      </c>
      <c r="D669" s="2">
        <f>B669/ANEMOMETER_FACTOR</f>
        <v/>
      </c>
      <c r="E669" s="2">
        <f>C669/LOAD_CELL_FACTOR</f>
        <v/>
      </c>
      <c r="F669" s="2">
        <f>AVERAGE(E666:E672)</f>
        <v/>
      </c>
      <c r="G669" s="2">
        <f>AVERAGE(D669:D669)</f>
        <v/>
      </c>
      <c r="H669" s="2">
        <f>G669/0.3048</f>
        <v/>
      </c>
      <c r="I669" s="2">
        <f>(H669^2)*AIR_DENSITY_SLG_FT3*TARGET_DRAG_AREA_FT2*0.5</f>
        <v/>
      </c>
      <c r="J669" s="2">
        <f>if(H669=0, ,(2*F669)/(AIR_DENSITY_SLG_FT3*(H669)^2))</f>
        <v/>
      </c>
      <c r="K669" s="2">
        <f>J669/NOM_SA_FT2</f>
        <v/>
      </c>
    </row>
    <row r="670">
      <c r="A670" t="n">
        <v>66799</v>
      </c>
      <c r="B670" s="2" t="n">
        <v>1.727520455013096</v>
      </c>
      <c r="C670" s="2" t="n">
        <v>0.5268892727979333</v>
      </c>
      <c r="D670" s="2">
        <f>B670/ANEMOMETER_FACTOR</f>
        <v/>
      </c>
      <c r="E670" s="2">
        <f>C670/LOAD_CELL_FACTOR</f>
        <v/>
      </c>
      <c r="F670" s="2">
        <f>AVERAGE(E667:E673)</f>
        <v/>
      </c>
      <c r="G670" s="2">
        <f>AVERAGE(D670:D670)</f>
        <v/>
      </c>
      <c r="H670" s="2">
        <f>G670/0.3048</f>
        <v/>
      </c>
      <c r="I670" s="2">
        <f>(H670^2)*AIR_DENSITY_SLG_FT3*TARGET_DRAG_AREA_FT2*0.5</f>
        <v/>
      </c>
      <c r="J670" s="2">
        <f>if(H670=0, ,(2*F670)/(AIR_DENSITY_SLG_FT3*(H670)^2))</f>
        <v/>
      </c>
      <c r="K670" s="2">
        <f>J670/NOM_SA_FT2</f>
        <v/>
      </c>
    </row>
    <row r="671">
      <c r="A671" t="n">
        <v>66892</v>
      </c>
      <c r="B671" s="2" t="n">
        <v>1.567723179815282</v>
      </c>
      <c r="C671" s="2" t="n">
        <v>0.1776185128982704</v>
      </c>
      <c r="D671" s="2">
        <f>B671/ANEMOMETER_FACTOR</f>
        <v/>
      </c>
      <c r="E671" s="2">
        <f>C671/LOAD_CELL_FACTOR</f>
        <v/>
      </c>
      <c r="F671" s="2">
        <f>AVERAGE(E668:E674)</f>
        <v/>
      </c>
      <c r="G671" s="2">
        <f>AVERAGE(D671:D671)</f>
        <v/>
      </c>
      <c r="H671" s="2">
        <f>G671/0.3048</f>
        <v/>
      </c>
      <c r="I671" s="2">
        <f>(H671^2)*AIR_DENSITY_SLG_FT3*TARGET_DRAG_AREA_FT2*0.5</f>
        <v/>
      </c>
      <c r="J671" s="2">
        <f>if(H671=0, ,(2*F671)/(AIR_DENSITY_SLG_FT3*(H671)^2))</f>
        <v/>
      </c>
      <c r="K671" s="2">
        <f>J671/NOM_SA_FT2</f>
        <v/>
      </c>
    </row>
    <row r="672">
      <c r="A672" t="n">
        <v>66987</v>
      </c>
      <c r="B672" s="2" t="n">
        <v>1.667596476616115</v>
      </c>
      <c r="C672" s="2" t="n">
        <v>0.3085950477826715</v>
      </c>
      <c r="D672" s="2">
        <f>B672/ANEMOMETER_FACTOR</f>
        <v/>
      </c>
      <c r="E672" s="2">
        <f>C672/LOAD_CELL_FACTOR</f>
        <v/>
      </c>
      <c r="F672" s="2">
        <f>AVERAGE(E669:E675)</f>
        <v/>
      </c>
      <c r="G672" s="2">
        <f>AVERAGE(D672:D672)</f>
        <v/>
      </c>
      <c r="H672" s="2">
        <f>G672/0.3048</f>
        <v/>
      </c>
      <c r="I672" s="2">
        <f>(H672^2)*AIR_DENSITY_SLG_FT3*TARGET_DRAG_AREA_FT2*0.5</f>
        <v/>
      </c>
      <c r="J672" s="2">
        <f>if(H672=0, ,(2*F672)/(AIR_DENSITY_SLG_FT3*(H672)^2))</f>
        <v/>
      </c>
      <c r="K672" s="2">
        <f>J672/NOM_SA_FT2</f>
        <v/>
      </c>
    </row>
    <row r="673">
      <c r="A673" t="n">
        <v>67099</v>
      </c>
      <c r="B673" s="2" t="n">
        <v>1.607672498456646</v>
      </c>
      <c r="C673" s="2" t="n">
        <v>0.5705481178322263</v>
      </c>
      <c r="D673" s="2">
        <f>B673/ANEMOMETER_FACTOR</f>
        <v/>
      </c>
      <c r="E673" s="2">
        <f>C673/LOAD_CELL_FACTOR</f>
        <v/>
      </c>
      <c r="F673" s="2">
        <f>AVERAGE(E670:E676)</f>
        <v/>
      </c>
      <c r="G673" s="2">
        <f>AVERAGE(D673:D673)</f>
        <v/>
      </c>
      <c r="H673" s="2">
        <f>G673/0.3048</f>
        <v/>
      </c>
      <c r="I673" s="2">
        <f>(H673^2)*AIR_DENSITY_SLG_FT3*TARGET_DRAG_AREA_FT2*0.5</f>
        <v/>
      </c>
      <c r="J673" s="2">
        <f>if(H673=0, ,(2*F673)/(AIR_DENSITY_SLG_FT3*(H673)^2))</f>
        <v/>
      </c>
      <c r="K673" s="2">
        <f>J673/NOM_SA_FT2</f>
        <v/>
      </c>
    </row>
    <row r="674">
      <c r="A674" t="n">
        <v>67193</v>
      </c>
      <c r="B674" s="2" t="n">
        <v>1.567723179815282</v>
      </c>
      <c r="C674" s="2" t="n">
        <v>-0.5645818496879422</v>
      </c>
      <c r="D674" s="2">
        <f>B674/ANEMOMETER_FACTOR</f>
        <v/>
      </c>
      <c r="E674" s="2">
        <f>C674/LOAD_CELL_FACTOR</f>
        <v/>
      </c>
      <c r="F674" s="2">
        <f>AVERAGE(E671:E677)</f>
        <v/>
      </c>
      <c r="G674" s="2">
        <f>AVERAGE(D674:D674)</f>
        <v/>
      </c>
      <c r="H674" s="2">
        <f>G674/0.3048</f>
        <v/>
      </c>
      <c r="I674" s="2">
        <f>(H674^2)*AIR_DENSITY_SLG_FT3*TARGET_DRAG_AREA_FT2*0.5</f>
        <v/>
      </c>
      <c r="J674" s="2">
        <f>if(H674=0, ,(2*F674)/(AIR_DENSITY_SLG_FT3*(H674)^2))</f>
        <v/>
      </c>
      <c r="K674" s="2">
        <f>J674/NOM_SA_FT2</f>
        <v/>
      </c>
    </row>
    <row r="675">
      <c r="A675" t="n">
        <v>67302</v>
      </c>
      <c r="B675" s="2" t="n">
        <v>1.60101427867578</v>
      </c>
      <c r="C675" s="2" t="n">
        <v>0.5268892727979333</v>
      </c>
      <c r="D675" s="2">
        <f>B675/ANEMOMETER_FACTOR</f>
        <v/>
      </c>
      <c r="E675" s="2">
        <f>C675/LOAD_CELL_FACTOR</f>
        <v/>
      </c>
      <c r="F675" s="2">
        <f>AVERAGE(E672:E678)</f>
        <v/>
      </c>
      <c r="G675" s="2">
        <f>AVERAGE(D675:D675)</f>
        <v/>
      </c>
      <c r="H675" s="2">
        <f>G675/0.3048</f>
        <v/>
      </c>
      <c r="I675" s="2">
        <f>(H675^2)*AIR_DENSITY_SLG_FT3*TARGET_DRAG_AREA_FT2*0.5</f>
        <v/>
      </c>
      <c r="J675" s="2">
        <f>if(H675=0, ,(2*F675)/(AIR_DENSITY_SLG_FT3*(H675)^2))</f>
        <v/>
      </c>
      <c r="K675" s="2">
        <f>J675/NOM_SA_FT2</f>
        <v/>
      </c>
    </row>
    <row r="676">
      <c r="A676" t="n">
        <v>67397</v>
      </c>
      <c r="B676" s="2" t="n">
        <v>1.840710192635575</v>
      </c>
      <c r="C676" s="2" t="n">
        <v>0.3522538927649155</v>
      </c>
      <c r="D676" s="2">
        <f>B676/ANEMOMETER_FACTOR</f>
        <v/>
      </c>
      <c r="E676" s="2">
        <f>C676/LOAD_CELL_FACTOR</f>
        <v/>
      </c>
      <c r="F676" s="2">
        <f>AVERAGE(E673:E679)</f>
        <v/>
      </c>
      <c r="G676" s="2">
        <f>AVERAGE(D676:D676)</f>
        <v/>
      </c>
      <c r="H676" s="2">
        <f>G676/0.3048</f>
        <v/>
      </c>
      <c r="I676" s="2">
        <f>(H676^2)*AIR_DENSITY_SLG_FT3*TARGET_DRAG_AREA_FT2*0.5</f>
        <v/>
      </c>
      <c r="J676" s="2">
        <f>if(H676=0, ,(2*F676)/(AIR_DENSITY_SLG_FT3*(H676)^2))</f>
        <v/>
      </c>
      <c r="K676" s="2">
        <f>J676/NOM_SA_FT2</f>
        <v/>
      </c>
    </row>
    <row r="677">
      <c r="A677" t="n">
        <v>67492</v>
      </c>
      <c r="B677" s="2" t="n">
        <v>1.874001292098695</v>
      </c>
      <c r="C677" s="2" t="n">
        <v>0.1776185128982704</v>
      </c>
      <c r="D677" s="2">
        <f>B677/ANEMOMETER_FACTOR</f>
        <v/>
      </c>
      <c r="E677" s="2">
        <f>C677/LOAD_CELL_FACTOR</f>
        <v/>
      </c>
      <c r="F677" s="2">
        <f>AVERAGE(E674:E680)</f>
        <v/>
      </c>
      <c r="G677" s="2">
        <f>AVERAGE(D677:D677)</f>
        <v/>
      </c>
      <c r="H677" s="2">
        <f>G677/0.3048</f>
        <v/>
      </c>
      <c r="I677" s="2">
        <f>(H677^2)*AIR_DENSITY_SLG_FT3*TARGET_DRAG_AREA_FT2*0.5</f>
        <v/>
      </c>
      <c r="J677" s="2">
        <f>if(H677=0, ,(2*F677)/(AIR_DENSITY_SLG_FT3*(H677)^2))</f>
        <v/>
      </c>
      <c r="K677" s="2">
        <f>J677/NOM_SA_FT2</f>
        <v/>
      </c>
    </row>
    <row r="678">
      <c r="A678" t="n">
        <v>67601</v>
      </c>
      <c r="B678" s="2" t="n">
        <v>1.787444433648259</v>
      </c>
      <c r="C678" s="2" t="n">
        <v>0.7451834980737511</v>
      </c>
      <c r="D678" s="2">
        <f>B678/ANEMOMETER_FACTOR</f>
        <v/>
      </c>
      <c r="E678" s="2">
        <f>C678/LOAD_CELL_FACTOR</f>
        <v/>
      </c>
      <c r="F678" s="2">
        <f>AVERAGE(E675:E681)</f>
        <v/>
      </c>
      <c r="G678" s="2">
        <f>AVERAGE(D678:D678)</f>
        <v/>
      </c>
      <c r="H678" s="2">
        <f>G678/0.3048</f>
        <v/>
      </c>
      <c r="I678" s="2">
        <f>(H678^2)*AIR_DENSITY_SLG_FT3*TARGET_DRAG_AREA_FT2*0.5</f>
        <v/>
      </c>
      <c r="J678" s="2">
        <f>if(H678=0, ,(2*F678)/(AIR_DENSITY_SLG_FT3*(H678)^2))</f>
        <v/>
      </c>
      <c r="K678" s="2">
        <f>J678/NOM_SA_FT2</f>
        <v/>
      </c>
    </row>
    <row r="679">
      <c r="A679" t="n">
        <v>67696</v>
      </c>
      <c r="B679" s="2" t="n">
        <v>1.834051972751821</v>
      </c>
      <c r="C679" s="2" t="n">
        <v>0.2649362028108184</v>
      </c>
      <c r="D679" s="2">
        <f>B679/ANEMOMETER_FACTOR</f>
        <v/>
      </c>
      <c r="E679" s="2">
        <f>C679/LOAD_CELL_FACTOR</f>
        <v/>
      </c>
      <c r="F679" s="2">
        <f>AVERAGE(E676:E682)</f>
        <v/>
      </c>
      <c r="G679" s="2">
        <f>AVERAGE(D679:D679)</f>
        <v/>
      </c>
      <c r="H679" s="2">
        <f>G679/0.3048</f>
        <v/>
      </c>
      <c r="I679" s="2">
        <f>(H679^2)*AIR_DENSITY_SLG_FT3*TARGET_DRAG_AREA_FT2*0.5</f>
        <v/>
      </c>
      <c r="J679" s="2">
        <f>if(H679=0, ,(2*F679)/(AIR_DENSITY_SLG_FT3*(H679)^2))</f>
        <v/>
      </c>
      <c r="K679" s="2">
        <f>J679/NOM_SA_FT2</f>
        <v/>
      </c>
    </row>
    <row r="680">
      <c r="A680" t="n">
        <v>67791</v>
      </c>
      <c r="B680" s="2" t="n">
        <v>1.814077313118295</v>
      </c>
      <c r="C680" s="2" t="n">
        <v>0.3522538927649155</v>
      </c>
      <c r="D680" s="2">
        <f>B680/ANEMOMETER_FACTOR</f>
        <v/>
      </c>
      <c r="E680" s="2">
        <f>C680/LOAD_CELL_FACTOR</f>
        <v/>
      </c>
      <c r="F680" s="2">
        <f>AVERAGE(E677:E683)</f>
        <v/>
      </c>
      <c r="G680" s="2">
        <f>AVERAGE(D680:D680)</f>
        <v/>
      </c>
      <c r="H680" s="2">
        <f>G680/0.3048</f>
        <v/>
      </c>
      <c r="I680" s="2">
        <f>(H680^2)*AIR_DENSITY_SLG_FT3*TARGET_DRAG_AREA_FT2*0.5</f>
        <v/>
      </c>
      <c r="J680" s="2">
        <f>if(H680=0, ,(2*F680)/(AIR_DENSITY_SLG_FT3*(H680)^2))</f>
        <v/>
      </c>
      <c r="K680" s="2">
        <f>J680/NOM_SA_FT2</f>
        <v/>
      </c>
    </row>
    <row r="681">
      <c r="A681" t="n">
        <v>67900</v>
      </c>
      <c r="B681" s="2" t="n">
        <v>1.933925271318925</v>
      </c>
      <c r="C681" s="2" t="n">
        <v>0.002983133197602683</v>
      </c>
      <c r="D681" s="2">
        <f>B681/ANEMOMETER_FACTOR</f>
        <v/>
      </c>
      <c r="E681" s="2">
        <f>C681/LOAD_CELL_FACTOR</f>
        <v/>
      </c>
      <c r="F681" s="2">
        <f>AVERAGE(E678:E684)</f>
        <v/>
      </c>
      <c r="G681" s="2">
        <f>AVERAGE(D681:D681)</f>
        <v/>
      </c>
      <c r="H681" s="2">
        <f>G681/0.3048</f>
        <v/>
      </c>
      <c r="I681" s="2">
        <f>(H681^2)*AIR_DENSITY_SLG_FT3*TARGET_DRAG_AREA_FT2*0.5</f>
        <v/>
      </c>
      <c r="J681" s="2">
        <f>if(H681=0, ,(2*F681)/(AIR_DENSITY_SLG_FT3*(H681)^2))</f>
        <v/>
      </c>
      <c r="K681" s="2">
        <f>J681/NOM_SA_FT2</f>
        <v/>
      </c>
    </row>
    <row r="682">
      <c r="A682" t="n">
        <v>67993</v>
      </c>
      <c r="B682" s="2" t="n">
        <v>2.027140350584244</v>
      </c>
      <c r="C682" s="2" t="n">
        <v>-0.2589699360430284</v>
      </c>
      <c r="D682" s="2">
        <f>B682/ANEMOMETER_FACTOR</f>
        <v/>
      </c>
      <c r="E682" s="2">
        <f>C682/LOAD_CELL_FACTOR</f>
        <v/>
      </c>
      <c r="F682" s="2">
        <f>AVERAGE(E679:E685)</f>
        <v/>
      </c>
      <c r="G682" s="2">
        <f>AVERAGE(D682:D682)</f>
        <v/>
      </c>
      <c r="H682" s="2">
        <f>G682/0.3048</f>
        <v/>
      </c>
      <c r="I682" s="2">
        <f>(H682^2)*AIR_DENSITY_SLG_FT3*TARGET_DRAG_AREA_FT2*0.5</f>
        <v/>
      </c>
      <c r="J682" s="2">
        <f>if(H682=0, ,(2*F682)/(AIR_DENSITY_SLG_FT3*(H682)^2))</f>
        <v/>
      </c>
      <c r="K682" s="2">
        <f>J682/NOM_SA_FT2</f>
        <v/>
      </c>
    </row>
    <row r="683">
      <c r="A683" t="n">
        <v>68089</v>
      </c>
      <c r="B683" s="2" t="n">
        <v>1.96055815104952</v>
      </c>
      <c r="C683" s="2" t="n">
        <v>0.7888423431602511</v>
      </c>
      <c r="D683" s="2">
        <f>B683/ANEMOMETER_FACTOR</f>
        <v/>
      </c>
      <c r="E683" s="2">
        <f>C683/LOAD_CELL_FACTOR</f>
        <v/>
      </c>
      <c r="F683" s="2">
        <f>AVERAGE(E680:E686)</f>
        <v/>
      </c>
      <c r="G683" s="2">
        <f>AVERAGE(D683:D683)</f>
        <v/>
      </c>
      <c r="H683" s="2">
        <f>G683/0.3048</f>
        <v/>
      </c>
      <c r="I683" s="2">
        <f>(H683^2)*AIR_DENSITY_SLG_FT3*TARGET_DRAG_AREA_FT2*0.5</f>
        <v/>
      </c>
      <c r="J683" s="2">
        <f>if(H683=0, ,(2*F683)/(AIR_DENSITY_SLG_FT3*(H683)^2))</f>
        <v/>
      </c>
      <c r="K683" s="2">
        <f>J683/NOM_SA_FT2</f>
        <v/>
      </c>
    </row>
    <row r="684">
      <c r="A684" t="n">
        <v>68197</v>
      </c>
      <c r="B684" s="2" t="n">
        <v>1.947241711178281</v>
      </c>
      <c r="C684" s="2" t="n">
        <v>-0.04067571170167295</v>
      </c>
      <c r="D684" s="2">
        <f>B684/ANEMOMETER_FACTOR</f>
        <v/>
      </c>
      <c r="E684" s="2">
        <f>C684/LOAD_CELL_FACTOR</f>
        <v/>
      </c>
      <c r="F684" s="2">
        <f>AVERAGE(E681:E687)</f>
        <v/>
      </c>
      <c r="G684" s="2">
        <f>AVERAGE(D684:D684)</f>
        <v/>
      </c>
      <c r="H684" s="2">
        <f>G684/0.3048</f>
        <v/>
      </c>
      <c r="I684" s="2">
        <f>(H684^2)*AIR_DENSITY_SLG_FT3*TARGET_DRAG_AREA_FT2*0.5</f>
        <v/>
      </c>
      <c r="J684" s="2">
        <f>if(H684=0, ,(2*F684)/(AIR_DENSITY_SLG_FT3*(H684)^2))</f>
        <v/>
      </c>
      <c r="K684" s="2">
        <f>J684/NOM_SA_FT2</f>
        <v/>
      </c>
    </row>
    <row r="685">
      <c r="A685" t="n">
        <v>68293</v>
      </c>
      <c r="B685" s="2" t="n">
        <v>2.047115010502772</v>
      </c>
      <c r="C685" s="2" t="n">
        <v>-0.1279934014692037</v>
      </c>
      <c r="D685" s="2">
        <f>B685/ANEMOMETER_FACTOR</f>
        <v/>
      </c>
      <c r="E685" s="2">
        <f>C685/LOAD_CELL_FACTOR</f>
        <v/>
      </c>
      <c r="F685" s="2">
        <f>AVERAGE(E682:E688)</f>
        <v/>
      </c>
      <c r="G685" s="2">
        <f>AVERAGE(D685:D685)</f>
        <v/>
      </c>
      <c r="H685" s="2">
        <f>G685/0.3048</f>
        <v/>
      </c>
      <c r="I685" s="2">
        <f>(H685^2)*AIR_DENSITY_SLG_FT3*TARGET_DRAG_AREA_FT2*0.5</f>
        <v/>
      </c>
      <c r="J685" s="2">
        <f>if(H685=0, ,(2*F685)/(AIR_DENSITY_SLG_FT3*(H685)^2))</f>
        <v/>
      </c>
      <c r="K685" s="2">
        <f>J685/NOM_SA_FT2</f>
        <v/>
      </c>
    </row>
    <row r="686">
      <c r="A686" t="n">
        <v>68388</v>
      </c>
      <c r="B686" s="2" t="n">
        <v>2.020482130617369</v>
      </c>
      <c r="C686" s="2" t="n">
        <v>2.753490382969621</v>
      </c>
      <c r="D686" s="2">
        <f>B686/ANEMOMETER_FACTOR</f>
        <v/>
      </c>
      <c r="E686" s="2">
        <f>C686/LOAD_CELL_FACTOR</f>
        <v/>
      </c>
      <c r="F686" s="2">
        <f>AVERAGE(E683:E689)</f>
        <v/>
      </c>
      <c r="G686" s="2">
        <f>AVERAGE(D686:D686)</f>
        <v/>
      </c>
      <c r="H686" s="2">
        <f>G686/0.3048</f>
        <v/>
      </c>
      <c r="I686" s="2">
        <f>(H686^2)*AIR_DENSITY_SLG_FT3*TARGET_DRAG_AREA_FT2*0.5</f>
        <v/>
      </c>
      <c r="J686" s="2">
        <f>if(H686=0, ,(2*F686)/(AIR_DENSITY_SLG_FT3*(H686)^2))</f>
        <v/>
      </c>
      <c r="K686" s="2">
        <f>J686/NOM_SA_FT2</f>
        <v/>
      </c>
    </row>
    <row r="687">
      <c r="A687" t="n">
        <v>68499</v>
      </c>
      <c r="B687" s="2" t="n">
        <v>2.2002540707725</v>
      </c>
      <c r="C687" s="2" t="n">
        <v>2.447878464252591</v>
      </c>
      <c r="D687" s="2">
        <f>B687/ANEMOMETER_FACTOR</f>
        <v/>
      </c>
      <c r="E687" s="2">
        <f>C687/LOAD_CELL_FACTOR</f>
        <v/>
      </c>
      <c r="F687" s="2">
        <f>AVERAGE(E684:E690)</f>
        <v/>
      </c>
      <c r="G687" s="2">
        <f>AVERAGE(D687:D687)</f>
        <v/>
      </c>
      <c r="H687" s="2">
        <f>G687/0.3048</f>
        <v/>
      </c>
      <c r="I687" s="2">
        <f>(H687^2)*AIR_DENSITY_SLG_FT3*TARGET_DRAG_AREA_FT2*0.5</f>
        <v/>
      </c>
      <c r="J687" s="2">
        <f>if(H687=0, ,(2*F687)/(AIR_DENSITY_SLG_FT3*(H687)^2))</f>
        <v/>
      </c>
      <c r="K687" s="2">
        <f>J687/NOM_SA_FT2</f>
        <v/>
      </c>
    </row>
    <row r="688">
      <c r="A688" t="n">
        <v>68592</v>
      </c>
      <c r="B688" s="2" t="n">
        <v>2.113697210425359</v>
      </c>
      <c r="C688" s="2" t="n">
        <v>0.2649362028108184</v>
      </c>
      <c r="D688" s="2">
        <f>B688/ANEMOMETER_FACTOR</f>
        <v/>
      </c>
      <c r="E688" s="2">
        <f>C688/LOAD_CELL_FACTOR</f>
        <v/>
      </c>
      <c r="F688" s="2">
        <f>AVERAGE(E685:E691)</f>
        <v/>
      </c>
      <c r="G688" s="2">
        <f>AVERAGE(D688:D688)</f>
        <v/>
      </c>
      <c r="H688" s="2">
        <f>G688/0.3048</f>
        <v/>
      </c>
      <c r="I688" s="2">
        <f>(H688^2)*AIR_DENSITY_SLG_FT3*TARGET_DRAG_AREA_FT2*0.5</f>
        <v/>
      </c>
      <c r="J688" s="2">
        <f>if(H688=0, ,(2*F688)/(AIR_DENSITY_SLG_FT3*(H688)^2))</f>
        <v/>
      </c>
      <c r="K688" s="2">
        <f>J688/NOM_SA_FT2</f>
        <v/>
      </c>
    </row>
    <row r="689">
      <c r="A689" t="n">
        <v>68702</v>
      </c>
      <c r="B689" s="2" t="n">
        <v>2.146988310498879</v>
      </c>
      <c r="C689" s="2" t="n">
        <v>0.3522538927649155</v>
      </c>
      <c r="D689" s="2">
        <f>B689/ANEMOMETER_FACTOR</f>
        <v/>
      </c>
      <c r="E689" s="2">
        <f>C689/LOAD_CELL_FACTOR</f>
        <v/>
      </c>
      <c r="F689" s="2">
        <f>AVERAGE(E686:E692)</f>
        <v/>
      </c>
      <c r="G689" s="2">
        <f>AVERAGE(D689:D689)</f>
        <v/>
      </c>
      <c r="H689" s="2">
        <f>G689/0.3048</f>
        <v/>
      </c>
      <c r="I689" s="2">
        <f>(H689^2)*AIR_DENSITY_SLG_FT3*TARGET_DRAG_AREA_FT2*0.5</f>
        <v/>
      </c>
      <c r="J689" s="2">
        <f>if(H689=0, ,(2*F689)/(AIR_DENSITY_SLG_FT3*(H689)^2))</f>
        <v/>
      </c>
      <c r="K689" s="2">
        <f>J689/NOM_SA_FT2</f>
        <v/>
      </c>
    </row>
    <row r="690">
      <c r="A690" t="n">
        <v>68797</v>
      </c>
      <c r="B690" s="2" t="n">
        <v>2.153646530522577</v>
      </c>
      <c r="C690" s="2" t="n">
        <v>0.04664197810722914</v>
      </c>
      <c r="D690" s="2">
        <f>B690/ANEMOMETER_FACTOR</f>
        <v/>
      </c>
      <c r="E690" s="2">
        <f>C690/LOAD_CELL_FACTOR</f>
        <v/>
      </c>
      <c r="F690" s="2">
        <f>AVERAGE(E687:E693)</f>
        <v/>
      </c>
      <c r="G690" s="2">
        <f>AVERAGE(D690:D690)</f>
        <v/>
      </c>
      <c r="H690" s="2">
        <f>G690/0.3048</f>
        <v/>
      </c>
      <c r="I690" s="2">
        <f>(H690^2)*AIR_DENSITY_SLG_FT3*TARGET_DRAG_AREA_FT2*0.5</f>
        <v/>
      </c>
      <c r="J690" s="2">
        <f>if(H690=0, ,(2*F690)/(AIR_DENSITY_SLG_FT3*(H690)^2))</f>
        <v/>
      </c>
      <c r="K690" s="2">
        <f>J690/NOM_SA_FT2</f>
        <v/>
      </c>
    </row>
    <row r="691">
      <c r="A691" t="n">
        <v>68891</v>
      </c>
      <c r="B691" s="2" t="n">
        <v>2.366709572869796</v>
      </c>
      <c r="C691" s="2" t="n">
        <v>0.4832304277740569</v>
      </c>
      <c r="D691" s="2">
        <f>B691/ANEMOMETER_FACTOR</f>
        <v/>
      </c>
      <c r="E691" s="2">
        <f>C691/LOAD_CELL_FACTOR</f>
        <v/>
      </c>
      <c r="F691" s="2">
        <f>AVERAGE(E688:E694)</f>
        <v/>
      </c>
      <c r="G691" s="2">
        <f>AVERAGE(D691:D691)</f>
        <v/>
      </c>
      <c r="H691" s="2">
        <f>G691/0.3048</f>
        <v/>
      </c>
      <c r="I691" s="2">
        <f>(H691^2)*AIR_DENSITY_SLG_FT3*TARGET_DRAG_AREA_FT2*0.5</f>
        <v/>
      </c>
      <c r="J691" s="2">
        <f>if(H691=0, ,(2*F691)/(AIR_DENSITY_SLG_FT3*(H691)^2))</f>
        <v/>
      </c>
      <c r="K691" s="2">
        <f>J691/NOM_SA_FT2</f>
        <v/>
      </c>
    </row>
    <row r="692">
      <c r="A692" t="n">
        <v>69001</v>
      </c>
      <c r="B692" s="2" t="n">
        <v>2.553139737467257</v>
      </c>
      <c r="C692" s="2" t="n">
        <v>0.919818878482519</v>
      </c>
      <c r="D692" s="2">
        <f>B692/ANEMOMETER_FACTOR</f>
        <v/>
      </c>
      <c r="E692" s="2">
        <f>C692/LOAD_CELL_FACTOR</f>
        <v/>
      </c>
      <c r="F692" s="2">
        <f>AVERAGE(E689:E695)</f>
        <v/>
      </c>
      <c r="G692" s="2">
        <f>AVERAGE(D692:D692)</f>
        <v/>
      </c>
      <c r="H692" s="2">
        <f>G692/0.3048</f>
        <v/>
      </c>
      <c r="I692" s="2">
        <f>(H692^2)*AIR_DENSITY_SLG_FT3*TARGET_DRAG_AREA_FT2*0.5</f>
        <v/>
      </c>
      <c r="J692" s="2">
        <f>if(H692=0, ,(2*F692)/(AIR_DENSITY_SLG_FT3*(H692)^2))</f>
        <v/>
      </c>
      <c r="K692" s="2">
        <f>J692/NOM_SA_FT2</f>
        <v/>
      </c>
    </row>
    <row r="693">
      <c r="A693" t="n">
        <v>69096</v>
      </c>
      <c r="B693" s="2" t="n">
        <v>2.413317113795706</v>
      </c>
      <c r="C693" s="2" t="n">
        <v>0.657865807932108</v>
      </c>
      <c r="D693" s="2">
        <f>B693/ANEMOMETER_FACTOR</f>
        <v/>
      </c>
      <c r="E693" s="2">
        <f>C693/LOAD_CELL_FACTOR</f>
        <v/>
      </c>
      <c r="F693" s="2">
        <f>AVERAGE(E690:E696)</f>
        <v/>
      </c>
      <c r="G693" s="2">
        <f>AVERAGE(D693:D693)</f>
        <v/>
      </c>
      <c r="H693" s="2">
        <f>G693/0.3048</f>
        <v/>
      </c>
      <c r="I693" s="2">
        <f>(H693^2)*AIR_DENSITY_SLG_FT3*TARGET_DRAG_AREA_FT2*0.5</f>
        <v/>
      </c>
      <c r="J693" s="2">
        <f>if(H693=0, ,(2*F693)/(AIR_DENSITY_SLG_FT3*(H693)^2))</f>
        <v/>
      </c>
      <c r="K693" s="2">
        <f>J693/NOM_SA_FT2</f>
        <v/>
      </c>
    </row>
    <row r="694">
      <c r="A694" t="n">
        <v>69191</v>
      </c>
      <c r="B694" s="2" t="n">
        <v>2.43994999439157</v>
      </c>
      <c r="C694" s="2" t="n">
        <v>2.273243082363876</v>
      </c>
      <c r="D694" s="2">
        <f>B694/ANEMOMETER_FACTOR</f>
        <v/>
      </c>
      <c r="E694" s="2">
        <f>C694/LOAD_CELL_FACTOR</f>
        <v/>
      </c>
      <c r="F694" s="2">
        <f>AVERAGE(E691:E697)</f>
        <v/>
      </c>
      <c r="G694" s="2">
        <f>AVERAGE(D694:D694)</f>
        <v/>
      </c>
      <c r="H694" s="2">
        <f>G694/0.3048</f>
        <v/>
      </c>
      <c r="I694" s="2">
        <f>(H694^2)*AIR_DENSITY_SLG_FT3*TARGET_DRAG_AREA_FT2*0.5</f>
        <v/>
      </c>
      <c r="J694" s="2">
        <f>if(H694=0, ,(2*F694)/(AIR_DENSITY_SLG_FT3*(H694)^2))</f>
        <v/>
      </c>
      <c r="K694" s="2">
        <f>J694/NOM_SA_FT2</f>
        <v/>
      </c>
    </row>
    <row r="695">
      <c r="A695" t="n">
        <v>69301</v>
      </c>
      <c r="B695" s="2" t="n">
        <v>2.63303838016968</v>
      </c>
      <c r="C695" s="2" t="n">
        <v>6.508151142191623</v>
      </c>
      <c r="D695" s="2">
        <f>B695/ANEMOMETER_FACTOR</f>
        <v/>
      </c>
      <c r="E695" s="2">
        <f>C695/LOAD_CELL_FACTOR</f>
        <v/>
      </c>
      <c r="F695" s="2">
        <f>AVERAGE(E692:E698)</f>
        <v/>
      </c>
      <c r="G695" s="2">
        <f>AVERAGE(D695:D695)</f>
        <v/>
      </c>
      <c r="H695" s="2">
        <f>G695/0.3048</f>
        <v/>
      </c>
      <c r="I695" s="2">
        <f>(H695^2)*AIR_DENSITY_SLG_FT3*TARGET_DRAG_AREA_FT2*0.5</f>
        <v/>
      </c>
      <c r="J695" s="2">
        <f>if(H695=0, ,(2*F695)/(AIR_DENSITY_SLG_FT3*(H695)^2))</f>
        <v/>
      </c>
      <c r="K695" s="2">
        <f>J695/NOM_SA_FT2</f>
        <v/>
      </c>
    </row>
    <row r="696">
      <c r="A696" t="n">
        <v>69396</v>
      </c>
      <c r="B696" s="2" t="n">
        <v>2.712937023313662</v>
      </c>
      <c r="C696" s="2" t="n">
        <v>2.840808074128124</v>
      </c>
      <c r="D696" s="2">
        <f>B696/ANEMOMETER_FACTOR</f>
        <v/>
      </c>
      <c r="E696" s="2">
        <f>C696/LOAD_CELL_FACTOR</f>
        <v/>
      </c>
      <c r="F696" s="2">
        <f>AVERAGE(E693:E699)</f>
        <v/>
      </c>
      <c r="G696" s="2">
        <f>AVERAGE(D696:D696)</f>
        <v/>
      </c>
      <c r="H696" s="2">
        <f>G696/0.3048</f>
        <v/>
      </c>
      <c r="I696" s="2">
        <f>(H696^2)*AIR_DENSITY_SLG_FT3*TARGET_DRAG_AREA_FT2*0.5</f>
        <v/>
      </c>
      <c r="J696" s="2">
        <f>if(H696=0, ,(2*F696)/(AIR_DENSITY_SLG_FT3*(H696)^2))</f>
        <v/>
      </c>
      <c r="K696" s="2">
        <f>J696/NOM_SA_FT2</f>
        <v/>
      </c>
    </row>
    <row r="697">
      <c r="A697" t="n">
        <v>69491</v>
      </c>
      <c r="B697" s="2" t="n">
        <v>2.81946854819528</v>
      </c>
      <c r="C697" s="2" t="n">
        <v>5.678633060451989</v>
      </c>
      <c r="D697" s="2">
        <f>B697/ANEMOMETER_FACTOR</f>
        <v/>
      </c>
      <c r="E697" s="2">
        <f>C697/LOAD_CELL_FACTOR</f>
        <v/>
      </c>
      <c r="F697" s="2">
        <f>AVERAGE(E694:E700)</f>
        <v/>
      </c>
      <c r="G697" s="2">
        <f>AVERAGE(D697:D697)</f>
        <v/>
      </c>
      <c r="H697" s="2">
        <f>G697/0.3048</f>
        <v/>
      </c>
      <c r="I697" s="2">
        <f>(H697^2)*AIR_DENSITY_SLG_FT3*TARGET_DRAG_AREA_FT2*0.5</f>
        <v/>
      </c>
      <c r="J697" s="2">
        <f>if(H697=0, ,(2*F697)/(AIR_DENSITY_SLG_FT3*(H697)^2))</f>
        <v/>
      </c>
      <c r="K697" s="2">
        <f>J697/NOM_SA_FT2</f>
        <v/>
      </c>
    </row>
    <row r="698">
      <c r="A698" t="n">
        <v>69603</v>
      </c>
      <c r="B698" s="2" t="n">
        <v>3.052506261638928</v>
      </c>
      <c r="C698" s="2" t="n">
        <v>3.495690759190109</v>
      </c>
      <c r="D698" s="2">
        <f>B698/ANEMOMETER_FACTOR</f>
        <v/>
      </c>
      <c r="E698" s="2">
        <f>C698/LOAD_CELL_FACTOR</f>
        <v/>
      </c>
      <c r="F698" s="2">
        <f>AVERAGE(E695:E701)</f>
        <v/>
      </c>
      <c r="G698" s="2">
        <f>AVERAGE(D698:D698)</f>
        <v/>
      </c>
      <c r="H698" s="2">
        <f>G698/0.3048</f>
        <v/>
      </c>
      <c r="I698" s="2">
        <f>(H698^2)*AIR_DENSITY_SLG_FT3*TARGET_DRAG_AREA_FT2*0.5</f>
        <v/>
      </c>
      <c r="J698" s="2">
        <f>if(H698=0, ,(2*F698)/(AIR_DENSITY_SLG_FT3*(H698)^2))</f>
        <v/>
      </c>
      <c r="K698" s="2">
        <f>J698/NOM_SA_FT2</f>
        <v/>
      </c>
    </row>
    <row r="699">
      <c r="A699" t="n">
        <v>69697</v>
      </c>
      <c r="B699" s="2" t="n">
        <v>3.085797363870995</v>
      </c>
      <c r="C699" s="2" t="n">
        <v>5.503997675336351</v>
      </c>
      <c r="D699" s="2">
        <f>B699/ANEMOMETER_FACTOR</f>
        <v/>
      </c>
      <c r="E699" s="2">
        <f>C699/LOAD_CELL_FACTOR</f>
        <v/>
      </c>
      <c r="F699" s="2">
        <f>AVERAGE(E696:E702)</f>
        <v/>
      </c>
      <c r="G699" s="2">
        <f>AVERAGE(D699:D699)</f>
        <v/>
      </c>
      <c r="H699" s="2">
        <f>G699/0.3048</f>
        <v/>
      </c>
      <c r="I699" s="2">
        <f>(H699^2)*AIR_DENSITY_SLG_FT3*TARGET_DRAG_AREA_FT2*0.5</f>
        <v/>
      </c>
      <c r="J699" s="2">
        <f>if(H699=0, ,(2*F699)/(AIR_DENSITY_SLG_FT3*(H699)^2))</f>
        <v/>
      </c>
      <c r="K699" s="2">
        <f>J699/NOM_SA_FT2</f>
        <v/>
      </c>
    </row>
    <row r="700">
      <c r="A700" t="n">
        <v>69791</v>
      </c>
      <c r="B700" s="2" t="n">
        <v>3.145721348085937</v>
      </c>
      <c r="C700" s="2" t="n">
        <v>4.412526522377111</v>
      </c>
      <c r="D700" s="2">
        <f>B700/ANEMOMETER_FACTOR</f>
        <v/>
      </c>
      <c r="E700" s="2">
        <f>C700/LOAD_CELL_FACTOR</f>
        <v/>
      </c>
      <c r="F700" s="2">
        <f>AVERAGE(E697:E703)</f>
        <v/>
      </c>
      <c r="G700" s="2">
        <f>AVERAGE(D700:D700)</f>
        <v/>
      </c>
      <c r="H700" s="2">
        <f>G700/0.3048</f>
        <v/>
      </c>
      <c r="I700" s="2">
        <f>(H700^2)*AIR_DENSITY_SLG_FT3*TARGET_DRAG_AREA_FT2*0.5</f>
        <v/>
      </c>
      <c r="J700" s="2">
        <f>if(H700=0, ,(2*F700)/(AIR_DENSITY_SLG_FT3*(H700)^2))</f>
        <v/>
      </c>
      <c r="K700" s="2">
        <f>J700/NOM_SA_FT2</f>
        <v/>
      </c>
    </row>
    <row r="701">
      <c r="A701" t="n">
        <v>69901</v>
      </c>
      <c r="B701" s="2" t="n">
        <v>3.372100846308314</v>
      </c>
      <c r="C701" s="2" t="n">
        <v>4.194232292610478</v>
      </c>
      <c r="D701" s="2">
        <f>B701/ANEMOMETER_FACTOR</f>
        <v/>
      </c>
      <c r="E701" s="2">
        <f>C701/LOAD_CELL_FACTOR</f>
        <v/>
      </c>
      <c r="F701" s="2">
        <f>AVERAGE(E698:E704)</f>
        <v/>
      </c>
      <c r="G701" s="2">
        <f>AVERAGE(D701:D701)</f>
        <v/>
      </c>
      <c r="H701" s="2">
        <f>G701/0.3048</f>
        <v/>
      </c>
      <c r="I701" s="2">
        <f>(H701^2)*AIR_DENSITY_SLG_FT3*TARGET_DRAG_AREA_FT2*0.5</f>
        <v/>
      </c>
      <c r="J701" s="2">
        <f>if(H701=0, ,(2*F701)/(AIR_DENSITY_SLG_FT3*(H701)^2))</f>
        <v/>
      </c>
      <c r="K701" s="2">
        <f>J701/NOM_SA_FT2</f>
        <v/>
      </c>
    </row>
    <row r="702">
      <c r="A702" t="n">
        <v>69997</v>
      </c>
      <c r="B702" s="2" t="n">
        <v>3.312176861129711</v>
      </c>
      <c r="C702" s="2" t="n">
        <v>4.063255754881735</v>
      </c>
      <c r="D702" s="2">
        <f>B702/ANEMOMETER_FACTOR</f>
        <v/>
      </c>
      <c r="E702" s="2">
        <f>C702/LOAD_CELL_FACTOR</f>
        <v/>
      </c>
      <c r="F702" s="2">
        <f>AVERAGE(E699:E705)</f>
        <v/>
      </c>
      <c r="G702" s="2">
        <f>AVERAGE(D702:D702)</f>
        <v/>
      </c>
      <c r="H702" s="2">
        <f>G702/0.3048</f>
        <v/>
      </c>
      <c r="I702" s="2">
        <f>(H702^2)*AIR_DENSITY_SLG_FT3*TARGET_DRAG_AREA_FT2*0.5</f>
        <v/>
      </c>
      <c r="J702" s="2">
        <f>if(H702=0, ,(2*F702)/(AIR_DENSITY_SLG_FT3*(H702)^2))</f>
        <v/>
      </c>
      <c r="K702" s="2">
        <f>J702/NOM_SA_FT2</f>
        <v/>
      </c>
    </row>
    <row r="703">
      <c r="A703" t="n">
        <v>70091</v>
      </c>
      <c r="B703" s="2" t="n">
        <v>3.392075508091523</v>
      </c>
      <c r="C703" s="2" t="n">
        <v>3.626667296494399</v>
      </c>
      <c r="D703" s="2">
        <f>B703/ANEMOMETER_FACTOR</f>
        <v/>
      </c>
      <c r="E703" s="2">
        <f>C703/LOAD_CELL_FACTOR</f>
        <v/>
      </c>
      <c r="F703" s="2">
        <f>AVERAGE(E700:E706)</f>
        <v/>
      </c>
      <c r="G703" s="2">
        <f>AVERAGE(D703:D703)</f>
        <v/>
      </c>
      <c r="H703" s="2">
        <f>G703/0.3048</f>
        <v/>
      </c>
      <c r="I703" s="2">
        <f>(H703^2)*AIR_DENSITY_SLG_FT3*TARGET_DRAG_AREA_FT2*0.5</f>
        <v/>
      </c>
      <c r="J703" s="2">
        <f>if(H703=0, ,(2*F703)/(AIR_DENSITY_SLG_FT3*(H703)^2))</f>
        <v/>
      </c>
      <c r="K703" s="2">
        <f>J703/NOM_SA_FT2</f>
        <v/>
      </c>
    </row>
    <row r="704">
      <c r="A704" t="n">
        <v>70201</v>
      </c>
      <c r="B704" s="2" t="n">
        <v>3.611796789596452</v>
      </c>
      <c r="C704" s="2" t="n">
        <v>3.975938063117151</v>
      </c>
      <c r="D704" s="2">
        <f>B704/ANEMOMETER_FACTOR</f>
        <v/>
      </c>
      <c r="E704" s="2">
        <f>C704/LOAD_CELL_FACTOR</f>
        <v/>
      </c>
      <c r="F704" s="2">
        <f>AVERAGE(E701:E707)</f>
        <v/>
      </c>
      <c r="G704" s="2">
        <f>AVERAGE(D704:D704)</f>
        <v/>
      </c>
      <c r="H704" s="2">
        <f>G704/0.3048</f>
        <v/>
      </c>
      <c r="I704" s="2">
        <f>(H704^2)*AIR_DENSITY_SLG_FT3*TARGET_DRAG_AREA_FT2*0.5</f>
        <v/>
      </c>
      <c r="J704" s="2">
        <f>if(H704=0, ,(2*F704)/(AIR_DENSITY_SLG_FT3*(H704)^2))</f>
        <v/>
      </c>
      <c r="K704" s="2">
        <f>J704/NOM_SA_FT2</f>
        <v/>
      </c>
    </row>
    <row r="705">
      <c r="A705" t="n">
        <v>70295</v>
      </c>
      <c r="B705" s="2" t="n">
        <v>3.678378996800092</v>
      </c>
      <c r="C705" s="2" t="n">
        <v>5.285703444191831</v>
      </c>
      <c r="D705" s="2">
        <f>B705/ANEMOMETER_FACTOR</f>
        <v/>
      </c>
      <c r="E705" s="2">
        <f>C705/LOAD_CELL_FACTOR</f>
        <v/>
      </c>
      <c r="F705" s="2">
        <f>AVERAGE(E702:E708)</f>
        <v/>
      </c>
      <c r="G705" s="2">
        <f>AVERAGE(D705:D705)</f>
        <v/>
      </c>
      <c r="H705" s="2">
        <f>G705/0.3048</f>
        <v/>
      </c>
      <c r="I705" s="2">
        <f>(H705^2)*AIR_DENSITY_SLG_FT3*TARGET_DRAG_AREA_FT2*0.5</f>
        <v/>
      </c>
      <c r="J705" s="2">
        <f>if(H705=0, ,(2*F705)/(AIR_DENSITY_SLG_FT3*(H705)^2))</f>
        <v/>
      </c>
      <c r="K705" s="2">
        <f>J705/NOM_SA_FT2</f>
        <v/>
      </c>
    </row>
    <row r="706">
      <c r="A706" t="n">
        <v>70389</v>
      </c>
      <c r="B706" s="2" t="n">
        <v>3.738302983557942</v>
      </c>
      <c r="C706" s="2" t="n">
        <v>4.499844214360457</v>
      </c>
      <c r="D706" s="2">
        <f>B706/ANEMOMETER_FACTOR</f>
        <v/>
      </c>
      <c r="E706" s="2">
        <f>C706/LOAD_CELL_FACTOR</f>
        <v/>
      </c>
      <c r="F706" s="2">
        <f>AVERAGE(E703:E709)</f>
        <v/>
      </c>
      <c r="G706" s="2">
        <f>AVERAGE(D706:D706)</f>
        <v/>
      </c>
      <c r="H706" s="2">
        <f>G706/0.3048</f>
        <v/>
      </c>
      <c r="I706" s="2">
        <f>(H706^2)*AIR_DENSITY_SLG_FT3*TARGET_DRAG_AREA_FT2*0.5</f>
        <v/>
      </c>
      <c r="J706" s="2">
        <f>if(H706=0, ,(2*F706)/(AIR_DENSITY_SLG_FT3*(H706)^2))</f>
        <v/>
      </c>
      <c r="K706" s="2">
        <f>J706/NOM_SA_FT2</f>
        <v/>
      </c>
    </row>
    <row r="707">
      <c r="A707" t="n">
        <v>70498</v>
      </c>
      <c r="B707" s="2" t="n">
        <v>4.077872246798856</v>
      </c>
      <c r="C707" s="2" t="n">
        <v>4.106914600780391</v>
      </c>
      <c r="D707" s="2">
        <f>B707/ANEMOMETER_FACTOR</f>
        <v/>
      </c>
      <c r="E707" s="2">
        <f>C707/LOAD_CELL_FACTOR</f>
        <v/>
      </c>
      <c r="F707" s="2">
        <f>AVERAGE(E704:E710)</f>
        <v/>
      </c>
      <c r="G707" s="2">
        <f>AVERAGE(D707:D707)</f>
        <v/>
      </c>
      <c r="H707" s="2">
        <f>G707/0.3048</f>
        <v/>
      </c>
      <c r="I707" s="2">
        <f>(H707^2)*AIR_DENSITY_SLG_FT3*TARGET_DRAG_AREA_FT2*0.5</f>
        <v/>
      </c>
      <c r="J707" s="2">
        <f>if(H707=0, ,(2*F707)/(AIR_DENSITY_SLG_FT3*(H707)^2))</f>
        <v/>
      </c>
      <c r="K707" s="2">
        <f>J707/NOM_SA_FT2</f>
        <v/>
      </c>
    </row>
    <row r="708">
      <c r="A708" t="n">
        <v>70593</v>
      </c>
      <c r="B708" s="2" t="n">
        <v>4.144454456270106</v>
      </c>
      <c r="C708" s="2" t="n">
        <v>4.630820752417805</v>
      </c>
      <c r="D708" s="2">
        <f>B708/ANEMOMETER_FACTOR</f>
        <v/>
      </c>
      <c r="E708" s="2">
        <f>C708/LOAD_CELL_FACTOR</f>
        <v/>
      </c>
      <c r="F708" s="2">
        <f>AVERAGE(E705:E711)</f>
        <v/>
      </c>
      <c r="G708" s="2">
        <f>AVERAGE(D708:D708)</f>
        <v/>
      </c>
      <c r="H708" s="2">
        <f>G708/0.3048</f>
        <v/>
      </c>
      <c r="I708" s="2">
        <f>(H708^2)*AIR_DENSITY_SLG_FT3*TARGET_DRAG_AREA_FT2*0.5</f>
        <v/>
      </c>
      <c r="J708" s="2">
        <f>if(H708=0, ,(2*F708)/(AIR_DENSITY_SLG_FT3*(H708)^2))</f>
        <v/>
      </c>
      <c r="K708" s="2">
        <f>J708/NOM_SA_FT2</f>
        <v/>
      </c>
    </row>
    <row r="709">
      <c r="A709" t="n">
        <v>70689</v>
      </c>
      <c r="B709" s="2" t="n">
        <v>4.4374161818485</v>
      </c>
      <c r="C709" s="2" t="n">
        <v>4.849114982733316</v>
      </c>
      <c r="D709" s="2">
        <f>B709/ANEMOMETER_FACTOR</f>
        <v/>
      </c>
      <c r="E709" s="2">
        <f>C709/LOAD_CELL_FACTOR</f>
        <v/>
      </c>
      <c r="F709" s="2">
        <f>AVERAGE(E706:E712)</f>
        <v/>
      </c>
      <c r="G709" s="2">
        <f>AVERAGE(D709:D709)</f>
        <v/>
      </c>
      <c r="H709" s="2">
        <f>G709/0.3048</f>
        <v/>
      </c>
      <c r="I709" s="2">
        <f>(H709^2)*AIR_DENSITY_SLG_FT3*TARGET_DRAG_AREA_FT2*0.5</f>
        <v/>
      </c>
      <c r="J709" s="2">
        <f>if(H709=0, ,(2*F709)/(AIR_DENSITY_SLG_FT3*(H709)^2))</f>
        <v/>
      </c>
      <c r="K709" s="2">
        <f>J709/NOM_SA_FT2</f>
        <v/>
      </c>
    </row>
    <row r="710">
      <c r="A710" t="n">
        <v>70800</v>
      </c>
      <c r="B710" s="2" t="n">
        <v>4.497340171959923</v>
      </c>
      <c r="C710" s="2" t="n">
        <v>5.242044597996203</v>
      </c>
      <c r="D710" s="2">
        <f>B710/ANEMOMETER_FACTOR</f>
        <v/>
      </c>
      <c r="E710" s="2">
        <f>C710/LOAD_CELL_FACTOR</f>
        <v/>
      </c>
      <c r="F710" s="2">
        <f>AVERAGE(E707:E713)</f>
        <v/>
      </c>
      <c r="G710" s="2">
        <f>AVERAGE(D710:D710)</f>
        <v/>
      </c>
      <c r="H710" s="2">
        <f>G710/0.3048</f>
        <v/>
      </c>
      <c r="I710" s="2">
        <f>(H710^2)*AIR_DENSITY_SLG_FT3*TARGET_DRAG_AREA_FT2*0.5</f>
        <v/>
      </c>
      <c r="J710" s="2">
        <f>if(H710=0, ,(2*F710)/(AIR_DENSITY_SLG_FT3*(H710)^2))</f>
        <v/>
      </c>
      <c r="K710" s="2">
        <f>J710/NOM_SA_FT2</f>
        <v/>
      </c>
    </row>
    <row r="711">
      <c r="A711" t="n">
        <v>70895</v>
      </c>
      <c r="B711" s="2" t="n">
        <v>4.823593011754085</v>
      </c>
      <c r="C711" s="2" t="n">
        <v>7.512304615000093</v>
      </c>
      <c r="D711" s="2">
        <f>B711/ANEMOMETER_FACTOR</f>
        <v/>
      </c>
      <c r="E711" s="2">
        <f>C711/LOAD_CELL_FACTOR</f>
        <v/>
      </c>
      <c r="F711" s="2">
        <f>AVERAGE(E708:E714)</f>
        <v/>
      </c>
      <c r="G711" s="2">
        <f>AVERAGE(D711:D711)</f>
        <v/>
      </c>
      <c r="H711" s="2">
        <f>G711/0.3048</f>
        <v/>
      </c>
      <c r="I711" s="2">
        <f>(H711^2)*AIR_DENSITY_SLG_FT3*TARGET_DRAG_AREA_FT2*0.5</f>
        <v/>
      </c>
      <c r="J711" s="2">
        <f>if(H711=0, ,(2*F711)/(AIR_DENSITY_SLG_FT3*(H711)^2))</f>
        <v/>
      </c>
      <c r="K711" s="2">
        <f>J711/NOM_SA_FT2</f>
        <v/>
      </c>
    </row>
    <row r="712">
      <c r="A712" t="n">
        <v>70989</v>
      </c>
      <c r="B712" s="2" t="n">
        <v>4.803618347861736</v>
      </c>
      <c r="C712" s="2" t="n">
        <v>5.285703444191831</v>
      </c>
      <c r="D712" s="2">
        <f>B712/ANEMOMETER_FACTOR</f>
        <v/>
      </c>
      <c r="E712" s="2">
        <f>C712/LOAD_CELL_FACTOR</f>
        <v/>
      </c>
      <c r="F712" s="2">
        <f>AVERAGE(E709:E715)</f>
        <v/>
      </c>
      <c r="G712" s="2">
        <f>AVERAGE(D712:D712)</f>
        <v/>
      </c>
      <c r="H712" s="2">
        <f>G712/0.3048</f>
        <v/>
      </c>
      <c r="I712" s="2">
        <f>(H712^2)*AIR_DENSITY_SLG_FT3*TARGET_DRAG_AREA_FT2*0.5</f>
        <v/>
      </c>
      <c r="J712" s="2">
        <f>if(H712=0, ,(2*F712)/(AIR_DENSITY_SLG_FT3*(H712)^2))</f>
        <v/>
      </c>
      <c r="K712" s="2">
        <f>J712/NOM_SA_FT2</f>
        <v/>
      </c>
    </row>
    <row r="713">
      <c r="A713" t="n">
        <v>71101</v>
      </c>
      <c r="B713" s="2" t="n">
        <v>5.029997873756013</v>
      </c>
      <c r="C713" s="2" t="n">
        <v>6.071562677614351</v>
      </c>
      <c r="D713" s="2">
        <f>B713/ANEMOMETER_FACTOR</f>
        <v/>
      </c>
      <c r="E713" s="2">
        <f>C713/LOAD_CELL_FACTOR</f>
        <v/>
      </c>
      <c r="F713" s="2">
        <f>AVERAGE(E710:E716)</f>
        <v/>
      </c>
      <c r="G713" s="2">
        <f>AVERAGE(D713:D713)</f>
        <v/>
      </c>
      <c r="H713" s="2">
        <f>G713/0.3048</f>
        <v/>
      </c>
      <c r="I713" s="2">
        <f>(H713^2)*AIR_DENSITY_SLG_FT3*TARGET_DRAG_AREA_FT2*0.5</f>
        <v/>
      </c>
      <c r="J713" s="2">
        <f>if(H713=0, ,(2*F713)/(AIR_DENSITY_SLG_FT3*(H713)^2))</f>
        <v/>
      </c>
      <c r="K713" s="2">
        <f>J713/NOM_SA_FT2</f>
        <v/>
      </c>
    </row>
    <row r="714">
      <c r="A714" t="n">
        <v>71195</v>
      </c>
      <c r="B714" s="2" t="n">
        <v>5.136529416710909</v>
      </c>
      <c r="C714" s="2" t="n">
        <v>6.333515756226011</v>
      </c>
      <c r="D714" s="2">
        <f>B714/ANEMOMETER_FACTOR</f>
        <v/>
      </c>
      <c r="E714" s="2">
        <f>C714/LOAD_CELL_FACTOR</f>
        <v/>
      </c>
      <c r="F714" s="2">
        <f>AVERAGE(E711:E717)</f>
        <v/>
      </c>
      <c r="G714" s="2">
        <f>AVERAGE(D714:D714)</f>
        <v/>
      </c>
      <c r="H714" s="2">
        <f>G714/0.3048</f>
        <v/>
      </c>
      <c r="I714" s="2">
        <f>(H714^2)*AIR_DENSITY_SLG_FT3*TARGET_DRAG_AREA_FT2*0.5</f>
        <v/>
      </c>
      <c r="J714" s="2">
        <f>if(H714=0, ,(2*F714)/(AIR_DENSITY_SLG_FT3*(H714)^2))</f>
        <v/>
      </c>
      <c r="K714" s="2">
        <f>J714/NOM_SA_FT2</f>
        <v/>
      </c>
    </row>
    <row r="715">
      <c r="A715" t="n">
        <v>71289</v>
      </c>
      <c r="B715" s="2" t="n">
        <v>5.482756937370519</v>
      </c>
      <c r="C715" s="2" t="n">
        <v>7.294010381270712</v>
      </c>
      <c r="D715" s="2">
        <f>B715/ANEMOMETER_FACTOR</f>
        <v/>
      </c>
      <c r="E715" s="2">
        <f>C715/LOAD_CELL_FACTOR</f>
        <v/>
      </c>
      <c r="F715" s="2">
        <f>AVERAGE(E712:E718)</f>
        <v/>
      </c>
      <c r="G715" s="2">
        <f>AVERAGE(D715:D715)</f>
        <v/>
      </c>
      <c r="H715" s="2">
        <f>G715/0.3048</f>
        <v/>
      </c>
      <c r="I715" s="2">
        <f>(H715^2)*AIR_DENSITY_SLG_FT3*TARGET_DRAG_AREA_FT2*0.5</f>
        <v/>
      </c>
      <c r="J715" s="2">
        <f>if(H715=0, ,(2*F715)/(AIR_DENSITY_SLG_FT3*(H715)^2))</f>
        <v/>
      </c>
      <c r="K715" s="2">
        <f>J715/NOM_SA_FT2</f>
        <v/>
      </c>
    </row>
    <row r="716">
      <c r="A716" t="n">
        <v>71398</v>
      </c>
      <c r="B716" s="2" t="n">
        <v>5.555997375628488</v>
      </c>
      <c r="C716" s="2" t="n">
        <v>6.289856909762695</v>
      </c>
      <c r="D716" s="2">
        <f>B716/ANEMOMETER_FACTOR</f>
        <v/>
      </c>
      <c r="E716" s="2">
        <f>C716/LOAD_CELL_FACTOR</f>
        <v/>
      </c>
      <c r="F716" s="2">
        <f>AVERAGE(E713:E719)</f>
        <v/>
      </c>
      <c r="G716" s="2">
        <f>AVERAGE(D716:D716)</f>
        <v/>
      </c>
      <c r="H716" s="2">
        <f>G716/0.3048</f>
        <v/>
      </c>
      <c r="I716" s="2">
        <f>(H716^2)*AIR_DENSITY_SLG_FT3*TARGET_DRAG_AREA_FT2*0.5</f>
        <v/>
      </c>
      <c r="J716" s="2">
        <f>if(H716=0, ,(2*F716)/(AIR_DENSITY_SLG_FT3*(H716)^2))</f>
        <v/>
      </c>
      <c r="K716" s="2">
        <f>J716/NOM_SA_FT2</f>
        <v/>
      </c>
    </row>
    <row r="717">
      <c r="A717" t="n">
        <v>71492</v>
      </c>
      <c r="B717" s="2" t="n">
        <v>5.70247825340623</v>
      </c>
      <c r="C717" s="2" t="n">
        <v>7.948893083314107</v>
      </c>
      <c r="D717" s="2">
        <f>B717/ANEMOMETER_FACTOR</f>
        <v/>
      </c>
      <c r="E717" s="2">
        <f>C717/LOAD_CELL_FACTOR</f>
        <v/>
      </c>
      <c r="F717" s="2">
        <f>AVERAGE(E714:E720)</f>
        <v/>
      </c>
      <c r="G717" s="2">
        <f>AVERAGE(D717:D717)</f>
        <v/>
      </c>
      <c r="H717" s="2">
        <f>G717/0.3048</f>
        <v/>
      </c>
      <c r="I717" s="2">
        <f>(H717^2)*AIR_DENSITY_SLG_FT3*TARGET_DRAG_AREA_FT2*0.5</f>
        <v/>
      </c>
      <c r="J717" s="2">
        <f>if(H717=0, ,(2*F717)/(AIR_DENSITY_SLG_FT3*(H717)^2))</f>
        <v/>
      </c>
      <c r="K717" s="2">
        <f>J717/NOM_SA_FT2</f>
        <v/>
      </c>
    </row>
    <row r="718">
      <c r="A718" t="n">
        <v>71588</v>
      </c>
      <c r="B718" s="2" t="n">
        <v>5.948832460759178</v>
      </c>
      <c r="C718" s="2" t="n">
        <v>8.734752329169801</v>
      </c>
      <c r="D718" s="2">
        <f>B718/ANEMOMETER_FACTOR</f>
        <v/>
      </c>
      <c r="E718" s="2">
        <f>C718/LOAD_CELL_FACTOR</f>
        <v/>
      </c>
      <c r="F718" s="2">
        <f>AVERAGE(E715:E721)</f>
        <v/>
      </c>
      <c r="G718" s="2">
        <f>AVERAGE(D718:D718)</f>
        <v/>
      </c>
      <c r="H718" s="2">
        <f>G718/0.3048</f>
        <v/>
      </c>
      <c r="I718" s="2">
        <f>(H718^2)*AIR_DENSITY_SLG_FT3*TARGET_DRAG_AREA_FT2*0.5</f>
        <v/>
      </c>
      <c r="J718" s="2">
        <f>if(H718=0, ,(2*F718)/(AIR_DENSITY_SLG_FT3*(H718)^2))</f>
        <v/>
      </c>
      <c r="K718" s="2">
        <f>J718/NOM_SA_FT2</f>
        <v/>
      </c>
    </row>
    <row r="719">
      <c r="A719" t="n">
        <v>71698</v>
      </c>
      <c r="B719" s="2" t="n">
        <v>6.168553784903263</v>
      </c>
      <c r="C719" s="2" t="n">
        <v>6.20253921686973</v>
      </c>
      <c r="D719" s="2">
        <f>B719/ANEMOMETER_FACTOR</f>
        <v/>
      </c>
      <c r="E719" s="2">
        <f>C719/LOAD_CELL_FACTOR</f>
        <v/>
      </c>
      <c r="F719" s="2">
        <f>AVERAGE(E716:E722)</f>
        <v/>
      </c>
      <c r="G719" s="2">
        <f>AVERAGE(D719:D719)</f>
        <v/>
      </c>
      <c r="H719" s="2">
        <f>G719/0.3048</f>
        <v/>
      </c>
      <c r="I719" s="2">
        <f>(H719^2)*AIR_DENSITY_SLG_FT3*TARGET_DRAG_AREA_FT2*0.5</f>
        <v/>
      </c>
      <c r="J719" s="2">
        <f>if(H719=0, ,(2*F719)/(AIR_DENSITY_SLG_FT3*(H719)^2))</f>
        <v/>
      </c>
      <c r="K719" s="2">
        <f>J719/NOM_SA_FT2</f>
        <v/>
      </c>
    </row>
    <row r="720">
      <c r="A720" t="n">
        <v>71793</v>
      </c>
      <c r="B720" s="2" t="n">
        <v>6.461515556461332</v>
      </c>
      <c r="C720" s="2" t="n">
        <v>8.29816385878971</v>
      </c>
      <c r="D720" s="2">
        <f>B720/ANEMOMETER_FACTOR</f>
        <v/>
      </c>
      <c r="E720" s="2">
        <f>C720/LOAD_CELL_FACTOR</f>
        <v/>
      </c>
      <c r="F720" s="2">
        <f>AVERAGE(E717:E723)</f>
        <v/>
      </c>
      <c r="G720" s="2">
        <f>AVERAGE(D720:D720)</f>
        <v/>
      </c>
      <c r="H720" s="2">
        <f>G720/0.3048</f>
        <v/>
      </c>
      <c r="I720" s="2">
        <f>(H720^2)*AIR_DENSITY_SLG_FT3*TARGET_DRAG_AREA_FT2*0.5</f>
        <v/>
      </c>
      <c r="J720" s="2">
        <f>if(H720=0, ,(2*F720)/(AIR_DENSITY_SLG_FT3*(H720)^2))</f>
        <v/>
      </c>
      <c r="K720" s="2">
        <f>J720/NOM_SA_FT2</f>
        <v/>
      </c>
    </row>
    <row r="721">
      <c r="A721" t="n">
        <v>71902</v>
      </c>
      <c r="B721" s="2" t="n">
        <v>6.51478133385443</v>
      </c>
      <c r="C721" s="2" t="n">
        <v>6.377174602700552</v>
      </c>
      <c r="D721" s="2">
        <f>B721/ANEMOMETER_FACTOR</f>
        <v/>
      </c>
      <c r="E721" s="2">
        <f>C721/LOAD_CELL_FACTOR</f>
        <v/>
      </c>
      <c r="F721" s="2">
        <f>AVERAGE(E718:E724)</f>
        <v/>
      </c>
      <c r="G721" s="2">
        <f>AVERAGE(D721:D721)</f>
        <v/>
      </c>
      <c r="H721" s="2">
        <f>G721/0.3048</f>
        <v/>
      </c>
      <c r="I721" s="2">
        <f>(H721^2)*AIR_DENSITY_SLG_FT3*TARGET_DRAG_AREA_FT2*0.5</f>
        <v/>
      </c>
      <c r="J721" s="2">
        <f>if(H721=0, ,(2*F721)/(AIR_DENSITY_SLG_FT3*(H721)^2))</f>
        <v/>
      </c>
      <c r="K721" s="2">
        <f>J721/NOM_SA_FT2</f>
        <v/>
      </c>
    </row>
    <row r="722">
      <c r="A722" t="n">
        <v>71998</v>
      </c>
      <c r="B722" s="2" t="n">
        <v>6.714528001137777</v>
      </c>
      <c r="C722" s="2" t="n">
        <v>7.424986921474203</v>
      </c>
      <c r="D722" s="2">
        <f>B722/ANEMOMETER_FACTOR</f>
        <v/>
      </c>
      <c r="E722" s="2">
        <f>C722/LOAD_CELL_FACTOR</f>
        <v/>
      </c>
      <c r="F722" s="2">
        <f>AVERAGE(E719:E725)</f>
        <v/>
      </c>
      <c r="G722" s="2">
        <f>AVERAGE(D722:D722)</f>
        <v/>
      </c>
      <c r="H722" s="2">
        <f>G722/0.3048</f>
        <v/>
      </c>
      <c r="I722" s="2">
        <f>(H722^2)*AIR_DENSITY_SLG_FT3*TARGET_DRAG_AREA_FT2*0.5</f>
        <v/>
      </c>
      <c r="J722" s="2">
        <f>if(H722=0, ,(2*F722)/(AIR_DENSITY_SLG_FT3*(H722)^2))</f>
        <v/>
      </c>
      <c r="K722" s="2">
        <f>J722/NOM_SA_FT2</f>
        <v/>
      </c>
    </row>
    <row r="723">
      <c r="A723" t="n">
        <v>72092</v>
      </c>
      <c r="B723" s="2" t="n">
        <v>7.034122675603735</v>
      </c>
      <c r="C723" s="2" t="n">
        <v>6.813763068064943</v>
      </c>
      <c r="D723" s="2">
        <f>B723/ANEMOMETER_FACTOR</f>
        <v/>
      </c>
      <c r="E723" s="2">
        <f>C723/LOAD_CELL_FACTOR</f>
        <v/>
      </c>
      <c r="F723" s="2">
        <f>AVERAGE(E720:E726)</f>
        <v/>
      </c>
      <c r="G723" s="2">
        <f>AVERAGE(D723:D723)</f>
        <v/>
      </c>
      <c r="H723" s="2">
        <f>G723/0.3048</f>
        <v/>
      </c>
      <c r="I723" s="2">
        <f>(H723^2)*AIR_DENSITY_SLG_FT3*TARGET_DRAG_AREA_FT2*0.5</f>
        <v/>
      </c>
      <c r="J723" s="2">
        <f>if(H723=0, ,(2*F723)/(AIR_DENSITY_SLG_FT3*(H723)^2))</f>
        <v/>
      </c>
      <c r="K723" s="2">
        <f>J723/NOM_SA_FT2</f>
        <v/>
      </c>
    </row>
    <row r="724">
      <c r="A724" t="n">
        <v>72201</v>
      </c>
      <c r="B724" s="2" t="n">
        <v>7.100704900514053</v>
      </c>
      <c r="C724" s="2" t="n">
        <v>5.634974214156386</v>
      </c>
      <c r="D724" s="2">
        <f>B724/ANEMOMETER_FACTOR</f>
        <v/>
      </c>
      <c r="E724" s="2">
        <f>C724/LOAD_CELL_FACTOR</f>
        <v/>
      </c>
      <c r="F724" s="2">
        <f>AVERAGE(E721:E727)</f>
        <v/>
      </c>
      <c r="G724" s="2">
        <f>AVERAGE(D724:D724)</f>
        <v/>
      </c>
      <c r="H724" s="2">
        <f>G724/0.3048</f>
        <v/>
      </c>
      <c r="I724" s="2">
        <f>(H724^2)*AIR_DENSITY_SLG_FT3*TARGET_DRAG_AREA_FT2*0.5</f>
        <v/>
      </c>
      <c r="J724" s="2">
        <f>if(H724=0, ,(2*F724)/(AIR_DENSITY_SLG_FT3*(H724)^2))</f>
        <v/>
      </c>
      <c r="K724" s="2">
        <f>J724/NOM_SA_FT2</f>
        <v/>
      </c>
    </row>
    <row r="725">
      <c r="A725" t="n">
        <v>72295</v>
      </c>
      <c r="B725" s="2" t="n">
        <v>7.307109800083452</v>
      </c>
      <c r="C725" s="2" t="n">
        <v>8.167187317900257</v>
      </c>
      <c r="D725" s="2">
        <f>B725/ANEMOMETER_FACTOR</f>
        <v/>
      </c>
      <c r="E725" s="2">
        <f>C725/LOAD_CELL_FACTOR</f>
        <v/>
      </c>
      <c r="F725" s="2">
        <f>AVERAGE(E722:E728)</f>
        <v/>
      </c>
      <c r="G725" s="2">
        <f>AVERAGE(D725:D725)</f>
        <v/>
      </c>
      <c r="H725" s="2">
        <f>G725/0.3048</f>
        <v/>
      </c>
      <c r="I725" s="2">
        <f>(H725^2)*AIR_DENSITY_SLG_FT3*TARGET_DRAG_AREA_FT2*0.5</f>
        <v/>
      </c>
      <c r="J725" s="2">
        <f>if(H725=0, ,(2*F725)/(AIR_DENSITY_SLG_FT3*(H725)^2))</f>
        <v/>
      </c>
      <c r="K725" s="2">
        <f>J725/NOM_SA_FT2</f>
        <v/>
      </c>
    </row>
    <row r="726">
      <c r="A726" t="n">
        <v>72389</v>
      </c>
      <c r="B726" s="2" t="n">
        <v>7.393666694512461</v>
      </c>
      <c r="C726" s="2" t="n">
        <v>8.909387717645263</v>
      </c>
      <c r="D726" s="2">
        <f>B726/ANEMOMETER_FACTOR</f>
        <v/>
      </c>
      <c r="E726" s="2">
        <f>C726/LOAD_CELL_FACTOR</f>
        <v/>
      </c>
      <c r="F726" s="2">
        <f>AVERAGE(E723:E729)</f>
        <v/>
      </c>
      <c r="G726" s="2">
        <f>AVERAGE(D726:D726)</f>
        <v/>
      </c>
      <c r="H726" s="2">
        <f>G726/0.3048</f>
        <v/>
      </c>
      <c r="I726" s="2">
        <f>(H726^2)*AIR_DENSITY_SLG_FT3*TARGET_DRAG_AREA_FT2*0.5</f>
        <v/>
      </c>
      <c r="J726" s="2">
        <f>if(H726=0, ,(2*F726)/(AIR_DENSITY_SLG_FT3*(H726)^2))</f>
        <v/>
      </c>
      <c r="K726" s="2">
        <f>J726/NOM_SA_FT2</f>
        <v/>
      </c>
    </row>
    <row r="727">
      <c r="A727" t="n">
        <v>72499</v>
      </c>
      <c r="B727" s="2" t="n">
        <v>7.713261387108613</v>
      </c>
      <c r="C727" s="2" t="n">
        <v>7.337669227993836</v>
      </c>
      <c r="D727" s="2">
        <f>B727/ANEMOMETER_FACTOR</f>
        <v/>
      </c>
      <c r="E727" s="2">
        <f>C727/LOAD_CELL_FACTOR</f>
        <v/>
      </c>
      <c r="F727" s="2">
        <f>AVERAGE(E724:E730)</f>
        <v/>
      </c>
      <c r="G727" s="2">
        <f>AVERAGE(D727:D727)</f>
        <v/>
      </c>
      <c r="H727" s="2">
        <f>G727/0.3048</f>
        <v/>
      </c>
      <c r="I727" s="2">
        <f>(H727^2)*AIR_DENSITY_SLG_FT3*TARGET_DRAG_AREA_FT2*0.5</f>
        <v/>
      </c>
      <c r="J727" s="2">
        <f>if(H727=0, ,(2*F727)/(AIR_DENSITY_SLG_FT3*(H727)^2))</f>
        <v/>
      </c>
      <c r="K727" s="2">
        <f>J727/NOM_SA_FT2</f>
        <v/>
      </c>
    </row>
    <row r="728">
      <c r="A728" t="n">
        <v>72593</v>
      </c>
      <c r="B728" s="2" t="n">
        <v>7.713261387108613</v>
      </c>
      <c r="C728" s="2" t="n">
        <v>5.634974214156386</v>
      </c>
      <c r="D728" s="2">
        <f>B728/ANEMOMETER_FACTOR</f>
        <v/>
      </c>
      <c r="E728" s="2">
        <f>C728/LOAD_CELL_FACTOR</f>
        <v/>
      </c>
      <c r="F728" s="2">
        <f>AVERAGE(E725:E731)</f>
        <v/>
      </c>
      <c r="G728" s="2">
        <f>AVERAGE(D728:D728)</f>
        <v/>
      </c>
      <c r="H728" s="2">
        <f>G728/0.3048</f>
        <v/>
      </c>
      <c r="I728" s="2">
        <f>(H728^2)*AIR_DENSITY_SLG_FT3*TARGET_DRAG_AREA_FT2*0.5</f>
        <v/>
      </c>
      <c r="J728" s="2">
        <f>if(H728=0, ,(2*F728)/(AIR_DENSITY_SLG_FT3*(H728)^2))</f>
        <v/>
      </c>
      <c r="K728" s="2">
        <f>J728/NOM_SA_FT2</f>
        <v/>
      </c>
    </row>
    <row r="729">
      <c r="A729" t="n">
        <v>72688</v>
      </c>
      <c r="B729" s="2" t="n">
        <v>7.839767621990072</v>
      </c>
      <c r="C729" s="2" t="n">
        <v>6.20253921686973</v>
      </c>
      <c r="D729" s="2">
        <f>B729/ANEMOMETER_FACTOR</f>
        <v/>
      </c>
      <c r="E729" s="2">
        <f>C729/LOAD_CELL_FACTOR</f>
        <v/>
      </c>
      <c r="F729" s="2">
        <f>AVERAGE(E726:E732)</f>
        <v/>
      </c>
      <c r="G729" s="2">
        <f>AVERAGE(D729:D729)</f>
        <v/>
      </c>
      <c r="H729" s="2">
        <f>G729/0.3048</f>
        <v/>
      </c>
      <c r="I729" s="2">
        <f>(H729^2)*AIR_DENSITY_SLG_FT3*TARGET_DRAG_AREA_FT2*0.5</f>
        <v/>
      </c>
      <c r="J729" s="2">
        <f>if(H729=0, ,(2*F729)/(AIR_DENSITY_SLG_FT3*(H729)^2))</f>
        <v/>
      </c>
      <c r="K729" s="2">
        <f>J729/NOM_SA_FT2</f>
        <v/>
      </c>
    </row>
    <row r="730">
      <c r="A730" t="n">
        <v>72798</v>
      </c>
      <c r="B730" s="2" t="n">
        <v>7.939640966283688</v>
      </c>
      <c r="C730" s="2" t="n">
        <v>8.167187317900257</v>
      </c>
      <c r="D730" s="2">
        <f>B730/ANEMOMETER_FACTOR</f>
        <v/>
      </c>
      <c r="E730" s="2">
        <f>C730/LOAD_CELL_FACTOR</f>
        <v/>
      </c>
      <c r="F730" s="2">
        <f>AVERAGE(E727:E733)</f>
        <v/>
      </c>
      <c r="G730" s="2">
        <f>AVERAGE(D730:D730)</f>
        <v/>
      </c>
      <c r="H730" s="2">
        <f>G730/0.3048</f>
        <v/>
      </c>
      <c r="I730" s="2">
        <f>(H730^2)*AIR_DENSITY_SLG_FT3*TARGET_DRAG_AREA_FT2*0.5</f>
        <v/>
      </c>
      <c r="J730" s="2">
        <f>if(H730=0, ,(2*F730)/(AIR_DENSITY_SLG_FT3*(H730)^2))</f>
        <v/>
      </c>
      <c r="K730" s="2">
        <f>J730/NOM_SA_FT2</f>
        <v/>
      </c>
    </row>
    <row r="731">
      <c r="A731" t="n">
        <v>72893</v>
      </c>
      <c r="B731" s="2" t="n">
        <v>8.245919227467772</v>
      </c>
      <c r="C731" s="2" t="n">
        <v>10.481106222314</v>
      </c>
      <c r="D731" s="2">
        <f>B731/ANEMOMETER_FACTOR</f>
        <v/>
      </c>
      <c r="E731" s="2">
        <f>C731/LOAD_CELL_FACTOR</f>
        <v/>
      </c>
      <c r="F731" s="2">
        <f>AVERAGE(E728:E734)</f>
        <v/>
      </c>
      <c r="G731" s="2">
        <f>AVERAGE(D731:D731)</f>
        <v/>
      </c>
      <c r="H731" s="2">
        <f>G731/0.3048</f>
        <v/>
      </c>
      <c r="I731" s="2">
        <f>(H731^2)*AIR_DENSITY_SLG_FT3*TARGET_DRAG_AREA_FT2*0.5</f>
        <v/>
      </c>
      <c r="J731" s="2">
        <f>if(H731=0, ,(2*F731)/(AIR_DENSITY_SLG_FT3*(H731)^2))</f>
        <v/>
      </c>
      <c r="K731" s="2">
        <f>J731/NOM_SA_FT2</f>
        <v/>
      </c>
    </row>
    <row r="732">
      <c r="A732" t="n">
        <v>72988</v>
      </c>
      <c r="B732" s="2" t="n">
        <v>8.12607121125748</v>
      </c>
      <c r="C732" s="2" t="n">
        <v>5.678633060451989</v>
      </c>
      <c r="D732" s="2">
        <f>B732/ANEMOMETER_FACTOR</f>
        <v/>
      </c>
      <c r="E732" s="2">
        <f>C732/LOAD_CELL_FACTOR</f>
        <v/>
      </c>
      <c r="F732" s="2">
        <f>AVERAGE(E729:E735)</f>
        <v/>
      </c>
      <c r="G732" s="2">
        <f>AVERAGE(D732:D732)</f>
        <v/>
      </c>
      <c r="H732" s="2">
        <f>G732/0.3048</f>
        <v/>
      </c>
      <c r="I732" s="2">
        <f>(H732^2)*AIR_DENSITY_SLG_FT3*TARGET_DRAG_AREA_FT2*0.5</f>
        <v/>
      </c>
      <c r="J732" s="2">
        <f>if(H732=0, ,(2*F732)/(AIR_DENSITY_SLG_FT3*(H732)^2))</f>
        <v/>
      </c>
      <c r="K732" s="2">
        <f>J732/NOM_SA_FT2</f>
        <v/>
      </c>
    </row>
    <row r="733">
      <c r="A733" t="n">
        <v>73097</v>
      </c>
      <c r="B733" s="2" t="n">
        <v>8.112754765088591</v>
      </c>
      <c r="C733" s="2" t="n">
        <v>7.250351534558949</v>
      </c>
      <c r="D733" s="2">
        <f>B733/ANEMOMETER_FACTOR</f>
        <v/>
      </c>
      <c r="E733" s="2">
        <f>C733/LOAD_CELL_FACTOR</f>
        <v/>
      </c>
      <c r="F733" s="2">
        <f>AVERAGE(E730:E736)</f>
        <v/>
      </c>
      <c r="G733" s="2">
        <f>AVERAGE(D733:D733)</f>
        <v/>
      </c>
      <c r="H733" s="2">
        <f>G733/0.3048</f>
        <v/>
      </c>
      <c r="I733" s="2">
        <f>(H733^2)*AIR_DENSITY_SLG_FT3*TARGET_DRAG_AREA_FT2*0.5</f>
        <v/>
      </c>
      <c r="J733" s="2">
        <f>if(H733=0, ,(2*F733)/(AIR_DENSITY_SLG_FT3*(H733)^2))</f>
        <v/>
      </c>
      <c r="K733" s="2">
        <f>J733/NOM_SA_FT2</f>
        <v/>
      </c>
    </row>
    <row r="734">
      <c r="A734" t="n">
        <v>73192</v>
      </c>
      <c r="B734" s="2" t="n">
        <v>8.19265344233188</v>
      </c>
      <c r="C734" s="2" t="n">
        <v>7.992551930208406</v>
      </c>
      <c r="D734" s="2">
        <f>B734/ANEMOMETER_FACTOR</f>
        <v/>
      </c>
      <c r="E734" s="2">
        <f>C734/LOAD_CELL_FACTOR</f>
        <v/>
      </c>
      <c r="F734" s="2">
        <f>AVERAGE(E731:E737)</f>
        <v/>
      </c>
      <c r="G734" s="2">
        <f>AVERAGE(D734:D734)</f>
        <v/>
      </c>
      <c r="H734" s="2">
        <f>G734/0.3048</f>
        <v/>
      </c>
      <c r="I734" s="2">
        <f>(H734^2)*AIR_DENSITY_SLG_FT3*TARGET_DRAG_AREA_FT2*0.5</f>
        <v/>
      </c>
      <c r="J734" s="2">
        <f>if(H734=0, ,(2*F734)/(AIR_DENSITY_SLG_FT3*(H734)^2))</f>
        <v/>
      </c>
      <c r="K734" s="2">
        <f>J734/NOM_SA_FT2</f>
        <v/>
      </c>
    </row>
    <row r="735">
      <c r="A735" t="n">
        <v>73301</v>
      </c>
      <c r="B735" s="2" t="n">
        <v>8.345792575261454</v>
      </c>
      <c r="C735" s="2" t="n">
        <v>7.119374994491777</v>
      </c>
      <c r="D735" s="2">
        <f>B735/ANEMOMETER_FACTOR</f>
        <v/>
      </c>
      <c r="E735" s="2">
        <f>C735/LOAD_CELL_FACTOR</f>
        <v/>
      </c>
      <c r="F735" s="2">
        <f>AVERAGE(E732:E738)</f>
        <v/>
      </c>
      <c r="G735" s="2">
        <f>AVERAGE(D735:D735)</f>
        <v/>
      </c>
      <c r="H735" s="2">
        <f>G735/0.3048</f>
        <v/>
      </c>
      <c r="I735" s="2">
        <f>(H735^2)*AIR_DENSITY_SLG_FT3*TARGET_DRAG_AREA_FT2*0.5</f>
        <v/>
      </c>
      <c r="J735" s="2">
        <f>if(H735=0, ,(2*F735)/(AIR_DENSITY_SLG_FT3*(H735)^2))</f>
        <v/>
      </c>
      <c r="K735" s="2">
        <f>J735/NOM_SA_FT2</f>
        <v/>
      </c>
    </row>
    <row r="736">
      <c r="A736" t="n">
        <v>73395</v>
      </c>
      <c r="B736" s="2" t="n">
        <v>8.225944558012985</v>
      </c>
      <c r="C736" s="2" t="n">
        <v>6.246198063310604</v>
      </c>
      <c r="D736" s="2">
        <f>B736/ANEMOMETER_FACTOR</f>
        <v/>
      </c>
      <c r="E736" s="2">
        <f>C736/LOAD_CELL_FACTOR</f>
        <v/>
      </c>
      <c r="F736" s="2">
        <f>AVERAGE(E733:E739)</f>
        <v/>
      </c>
      <c r="G736" s="2">
        <f>AVERAGE(D736:D736)</f>
        <v/>
      </c>
      <c r="H736" s="2">
        <f>G736/0.3048</f>
        <v/>
      </c>
      <c r="I736" s="2">
        <f>(H736^2)*AIR_DENSITY_SLG_FT3*TARGET_DRAG_AREA_FT2*0.5</f>
        <v/>
      </c>
      <c r="J736" s="2">
        <f>if(H736=0, ,(2*F736)/(AIR_DENSITY_SLG_FT3*(H736)^2))</f>
        <v/>
      </c>
      <c r="K736" s="2">
        <f>J736/NOM_SA_FT2</f>
        <v/>
      </c>
    </row>
    <row r="737">
      <c r="A737" t="n">
        <v>73490</v>
      </c>
      <c r="B737" s="2" t="n">
        <v>8.225944558012985</v>
      </c>
      <c r="C737" s="2" t="n">
        <v>7.555963461780125</v>
      </c>
      <c r="D737" s="2">
        <f>B737/ANEMOMETER_FACTOR</f>
        <v/>
      </c>
      <c r="E737" s="2">
        <f>C737/LOAD_CELL_FACTOR</f>
        <v/>
      </c>
      <c r="F737" s="2">
        <f>AVERAGE(E734:E740)</f>
        <v/>
      </c>
      <c r="G737" s="2">
        <f>AVERAGE(D737:D737)</f>
        <v/>
      </c>
      <c r="H737" s="2">
        <f>G737/0.3048</f>
        <v/>
      </c>
      <c r="I737" s="2">
        <f>(H737^2)*AIR_DENSITY_SLG_FT3*TARGET_DRAG_AREA_FT2*0.5</f>
        <v/>
      </c>
      <c r="J737" s="2">
        <f>if(H737=0, ,(2*F737)/(AIR_DENSITY_SLG_FT3*(H737)^2))</f>
        <v/>
      </c>
      <c r="K737" s="2">
        <f>J737/NOM_SA_FT2</f>
        <v/>
      </c>
    </row>
    <row r="738">
      <c r="A738" t="n">
        <v>73600</v>
      </c>
      <c r="B738" s="2" t="n">
        <v>8.265893896957172</v>
      </c>
      <c r="C738" s="2" t="n">
        <v>9.607929273404995</v>
      </c>
      <c r="D738" s="2">
        <f>B738/ANEMOMETER_FACTOR</f>
        <v/>
      </c>
      <c r="E738" s="2">
        <f>C738/LOAD_CELL_FACTOR</f>
        <v/>
      </c>
      <c r="F738" s="2">
        <f>AVERAGE(E735:E741)</f>
        <v/>
      </c>
      <c r="G738" s="2">
        <f>AVERAGE(D738:D738)</f>
        <v/>
      </c>
      <c r="H738" s="2">
        <f>G738/0.3048</f>
        <v/>
      </c>
      <c r="I738" s="2">
        <f>(H738^2)*AIR_DENSITY_SLG_FT3*TARGET_DRAG_AREA_FT2*0.5</f>
        <v/>
      </c>
      <c r="J738" s="2">
        <f>if(H738=0, ,(2*F738)/(AIR_DENSITY_SLG_FT3*(H738)^2))</f>
        <v/>
      </c>
      <c r="K738" s="2">
        <f>J738/NOM_SA_FT2</f>
        <v/>
      </c>
    </row>
    <row r="739">
      <c r="A739" t="n">
        <v>73695</v>
      </c>
      <c r="B739" s="2" t="n">
        <v>8.379083691385548</v>
      </c>
      <c r="C739" s="2" t="n">
        <v>9.957200052405021</v>
      </c>
      <c r="D739" s="2">
        <f>B739/ANEMOMETER_FACTOR</f>
        <v/>
      </c>
      <c r="E739" s="2">
        <f>C739/LOAD_CELL_FACTOR</f>
        <v/>
      </c>
      <c r="F739" s="2">
        <f>AVERAGE(E736:E742)</f>
        <v/>
      </c>
      <c r="G739" s="2">
        <f>AVERAGE(D739:D739)</f>
        <v/>
      </c>
      <c r="H739" s="2">
        <f>G739/0.3048</f>
        <v/>
      </c>
      <c r="I739" s="2">
        <f>(H739^2)*AIR_DENSITY_SLG_FT3*TARGET_DRAG_AREA_FT2*0.5</f>
        <v/>
      </c>
      <c r="J739" s="2">
        <f>if(H739=0, ,(2*F739)/(AIR_DENSITY_SLG_FT3*(H739)^2))</f>
        <v/>
      </c>
      <c r="K739" s="2">
        <f>J739/NOM_SA_FT2</f>
        <v/>
      </c>
    </row>
    <row r="740">
      <c r="A740" t="n">
        <v>73788</v>
      </c>
      <c r="B740" s="2" t="n">
        <v>8.099438318935009</v>
      </c>
      <c r="C740" s="2" t="n">
        <v>9.476952731472949</v>
      </c>
      <c r="D740" s="2">
        <f>B740/ANEMOMETER_FACTOR</f>
        <v/>
      </c>
      <c r="E740" s="2">
        <f>C740/LOAD_CELL_FACTOR</f>
        <v/>
      </c>
      <c r="F740" s="2">
        <f>AVERAGE(E737:E743)</f>
        <v/>
      </c>
      <c r="G740" s="2">
        <f>AVERAGE(D740:D740)</f>
        <v/>
      </c>
      <c r="H740" s="2">
        <f>G740/0.3048</f>
        <v/>
      </c>
      <c r="I740" s="2">
        <f>(H740^2)*AIR_DENSITY_SLG_FT3*TARGET_DRAG_AREA_FT2*0.5</f>
        <v/>
      </c>
      <c r="J740" s="2">
        <f>if(H740=0, ,(2*F740)/(AIR_DENSITY_SLG_FT3*(H740)^2))</f>
        <v/>
      </c>
      <c r="K740" s="2">
        <f>J740/NOM_SA_FT2</f>
        <v/>
      </c>
    </row>
    <row r="741">
      <c r="A741" t="n">
        <v>73898</v>
      </c>
      <c r="B741" s="2" t="n">
        <v>8.03285608839653</v>
      </c>
      <c r="C741" s="2" t="n">
        <v>7.948893083314107</v>
      </c>
      <c r="D741" s="2">
        <f>B741/ANEMOMETER_FACTOR</f>
        <v/>
      </c>
      <c r="E741" s="2">
        <f>C741/LOAD_CELL_FACTOR</f>
        <v/>
      </c>
      <c r="F741" s="2">
        <f>AVERAGE(E738:E744)</f>
        <v/>
      </c>
      <c r="G741" s="2">
        <f>AVERAGE(D741:D741)</f>
        <v/>
      </c>
      <c r="H741" s="2">
        <f>G741/0.3048</f>
        <v/>
      </c>
      <c r="I741" s="2">
        <f>(H741^2)*AIR_DENSITY_SLG_FT3*TARGET_DRAG_AREA_FT2*0.5</f>
        <v/>
      </c>
      <c r="J741" s="2">
        <f>if(H741=0, ,(2*F741)/(AIR_DENSITY_SLG_FT3*(H741)^2))</f>
        <v/>
      </c>
      <c r="K741" s="2">
        <f>J741/NOM_SA_FT2</f>
        <v/>
      </c>
    </row>
    <row r="742">
      <c r="A742" t="n">
        <v>73992</v>
      </c>
      <c r="B742" s="2" t="n">
        <v>7.932982743304185</v>
      </c>
      <c r="C742" s="2" t="n">
        <v>7.424986921474203</v>
      </c>
      <c r="D742" s="2">
        <f>B742/ANEMOMETER_FACTOR</f>
        <v/>
      </c>
      <c r="E742" s="2">
        <f>C742/LOAD_CELL_FACTOR</f>
        <v/>
      </c>
      <c r="F742" s="2">
        <f>AVERAGE(E739:E745)</f>
        <v/>
      </c>
      <c r="G742" s="2">
        <f>AVERAGE(D742:D742)</f>
        <v/>
      </c>
      <c r="H742" s="2">
        <f>G742/0.3048</f>
        <v/>
      </c>
      <c r="I742" s="2">
        <f>(H742^2)*AIR_DENSITY_SLG_FT3*TARGET_DRAG_AREA_FT2*0.5</f>
        <v/>
      </c>
      <c r="J742" s="2">
        <f>if(H742=0, ,(2*F742)/(AIR_DENSITY_SLG_FT3*(H742)^2))</f>
        <v/>
      </c>
      <c r="K742" s="2">
        <f>J742/NOM_SA_FT2</f>
        <v/>
      </c>
    </row>
    <row r="743">
      <c r="A743" t="n">
        <v>74102</v>
      </c>
      <c r="B743" s="2" t="n">
        <v>7.986248527246753</v>
      </c>
      <c r="C743" s="2" t="n">
        <v>7.075716147825404</v>
      </c>
      <c r="D743" s="2">
        <f>B743/ANEMOMETER_FACTOR</f>
        <v/>
      </c>
      <c r="E743" s="2">
        <f>C743/LOAD_CELL_FACTOR</f>
        <v/>
      </c>
      <c r="F743" s="2">
        <f>AVERAGE(E740:E746)</f>
        <v/>
      </c>
      <c r="G743" s="2">
        <f>AVERAGE(D743:D743)</f>
        <v/>
      </c>
      <c r="H743" s="2">
        <f>G743/0.3048</f>
        <v/>
      </c>
      <c r="I743" s="2">
        <f>(H743^2)*AIR_DENSITY_SLG_FT3*TARGET_DRAG_AREA_FT2*0.5</f>
        <v/>
      </c>
      <c r="J743" s="2">
        <f>if(H743=0, ,(2*F743)/(AIR_DENSITY_SLG_FT3*(H743)^2))</f>
        <v/>
      </c>
      <c r="K743" s="2">
        <f>J743/NOM_SA_FT2</f>
        <v/>
      </c>
    </row>
    <row r="744">
      <c r="A744" t="n">
        <v>74196</v>
      </c>
      <c r="B744" s="2" t="n">
        <v>7.779843615823427</v>
      </c>
      <c r="C744" s="2" t="n">
        <v>6.115221524021611</v>
      </c>
      <c r="D744" s="2">
        <f>B744/ANEMOMETER_FACTOR</f>
        <v/>
      </c>
      <c r="E744" s="2">
        <f>C744/LOAD_CELL_FACTOR</f>
        <v/>
      </c>
      <c r="F744" s="2">
        <f>AVERAGE(E741:E747)</f>
        <v/>
      </c>
      <c r="G744" s="2">
        <f>AVERAGE(D744:D744)</f>
        <v/>
      </c>
      <c r="H744" s="2">
        <f>G744/0.3048</f>
        <v/>
      </c>
      <c r="I744" s="2">
        <f>(H744^2)*AIR_DENSITY_SLG_FT3*TARGET_DRAG_AREA_FT2*0.5</f>
        <v/>
      </c>
      <c r="J744" s="2">
        <f>if(H744=0, ,(2*F744)/(AIR_DENSITY_SLG_FT3*(H744)^2))</f>
        <v/>
      </c>
      <c r="K744" s="2">
        <f>J744/NOM_SA_FT2</f>
        <v/>
      </c>
    </row>
    <row r="745">
      <c r="A745" t="n">
        <v>74290</v>
      </c>
      <c r="B745" s="2" t="n">
        <v>7.699944941410948</v>
      </c>
      <c r="C745" s="2" t="n">
        <v>5.547656521598575</v>
      </c>
      <c r="D745" s="2">
        <f>B745/ANEMOMETER_FACTOR</f>
        <v/>
      </c>
      <c r="E745" s="2">
        <f>C745/LOAD_CELL_FACTOR</f>
        <v/>
      </c>
      <c r="F745" s="2">
        <f>AVERAGE(E742:E748)</f>
        <v/>
      </c>
      <c r="G745" s="2">
        <f>AVERAGE(D745:D745)</f>
        <v/>
      </c>
      <c r="H745" s="2">
        <f>G745/0.3048</f>
        <v/>
      </c>
      <c r="I745" s="2">
        <f>(H745^2)*AIR_DENSITY_SLG_FT3*TARGET_DRAG_AREA_FT2*0.5</f>
        <v/>
      </c>
      <c r="J745" s="2">
        <f>if(H745=0, ,(2*F745)/(AIR_DENSITY_SLG_FT3*(H745)^2))</f>
        <v/>
      </c>
      <c r="K745" s="2">
        <f>J745/NOM_SA_FT2</f>
        <v/>
      </c>
    </row>
    <row r="746">
      <c r="A746" t="n">
        <v>74399</v>
      </c>
      <c r="B746" s="2" t="n">
        <v>7.733236055683406</v>
      </c>
      <c r="C746" s="2" t="n">
        <v>6.333515756226011</v>
      </c>
      <c r="D746" s="2">
        <f>B746/ANEMOMETER_FACTOR</f>
        <v/>
      </c>
      <c r="E746" s="2">
        <f>C746/LOAD_CELL_FACTOR</f>
        <v/>
      </c>
      <c r="F746" s="2">
        <f>AVERAGE(E743:E749)</f>
        <v/>
      </c>
      <c r="G746" s="2">
        <f>AVERAGE(D746:D746)</f>
        <v/>
      </c>
      <c r="H746" s="2">
        <f>G746/0.3048</f>
        <v/>
      </c>
      <c r="I746" s="2">
        <f>(H746^2)*AIR_DENSITY_SLG_FT3*TARGET_DRAG_AREA_FT2*0.5</f>
        <v/>
      </c>
      <c r="J746" s="2">
        <f>if(H746=0, ,(2*F746)/(AIR_DENSITY_SLG_FT3*(H746)^2))</f>
        <v/>
      </c>
      <c r="K746" s="2">
        <f>J746/NOM_SA_FT2</f>
        <v/>
      </c>
    </row>
    <row r="747">
      <c r="A747" t="n">
        <v>74492</v>
      </c>
      <c r="B747" s="2" t="n">
        <v>7.47356536685224</v>
      </c>
      <c r="C747" s="2" t="n">
        <v>8.341822705775858</v>
      </c>
      <c r="D747" s="2">
        <f>B747/ANEMOMETER_FACTOR</f>
        <v/>
      </c>
      <c r="E747" s="2">
        <f>C747/LOAD_CELL_FACTOR</f>
        <v/>
      </c>
      <c r="F747" s="2">
        <f>AVERAGE(E744:E750)</f>
        <v/>
      </c>
      <c r="G747" s="2">
        <f>AVERAGE(D747:D747)</f>
        <v/>
      </c>
      <c r="H747" s="2">
        <f>G747/0.3048</f>
        <v/>
      </c>
      <c r="I747" s="2">
        <f>(H747^2)*AIR_DENSITY_SLG_FT3*TARGET_DRAG_AREA_FT2*0.5</f>
        <v/>
      </c>
      <c r="J747" s="2">
        <f>if(H747=0, ,(2*F747)/(AIR_DENSITY_SLG_FT3*(H747)^2))</f>
        <v/>
      </c>
      <c r="K747" s="2">
        <f>J747/NOM_SA_FT2</f>
        <v/>
      </c>
    </row>
    <row r="748">
      <c r="A748" t="n">
        <v>74602</v>
      </c>
      <c r="B748" s="2" t="n">
        <v>7.393666694512461</v>
      </c>
      <c r="C748" s="2" t="n">
        <v>5.285703444191831</v>
      </c>
      <c r="D748" s="2">
        <f>B748/ANEMOMETER_FACTOR</f>
        <v/>
      </c>
      <c r="E748" s="2">
        <f>C748/LOAD_CELL_FACTOR</f>
        <v/>
      </c>
      <c r="F748" s="2">
        <f>AVERAGE(E745:E751)</f>
        <v/>
      </c>
      <c r="G748" s="2">
        <f>AVERAGE(D748:D748)</f>
        <v/>
      </c>
      <c r="H748" s="2">
        <f>G748/0.3048</f>
        <v/>
      </c>
      <c r="I748" s="2">
        <f>(H748^2)*AIR_DENSITY_SLG_FT3*TARGET_DRAG_AREA_FT2*0.5</f>
        <v/>
      </c>
      <c r="J748" s="2">
        <f>if(H748=0, ,(2*F748)/(AIR_DENSITY_SLG_FT3*(H748)^2))</f>
        <v/>
      </c>
      <c r="K748" s="2">
        <f>J748/NOM_SA_FT2</f>
        <v/>
      </c>
    </row>
    <row r="749">
      <c r="A749" t="n">
        <v>74696</v>
      </c>
      <c r="B749" s="2" t="n">
        <v>7.560122262494669</v>
      </c>
      <c r="C749" s="2" t="n">
        <v>5.547656521598575</v>
      </c>
      <c r="D749" s="2">
        <f>B749/ANEMOMETER_FACTOR</f>
        <v/>
      </c>
      <c r="E749" s="2">
        <f>C749/LOAD_CELL_FACTOR</f>
        <v/>
      </c>
      <c r="F749" s="2">
        <f>AVERAGE(E746:E752)</f>
        <v/>
      </c>
      <c r="G749" s="2">
        <f>AVERAGE(D749:D749)</f>
        <v/>
      </c>
      <c r="H749" s="2">
        <f>G749/0.3048</f>
        <v/>
      </c>
      <c r="I749" s="2">
        <f>(H749^2)*AIR_DENSITY_SLG_FT3*TARGET_DRAG_AREA_FT2*0.5</f>
        <v/>
      </c>
      <c r="J749" s="2">
        <f>if(H749=0, ,(2*F749)/(AIR_DENSITY_SLG_FT3*(H749)^2))</f>
        <v/>
      </c>
      <c r="K749" s="2">
        <f>J749/NOM_SA_FT2</f>
        <v/>
      </c>
    </row>
    <row r="750">
      <c r="A750" t="n">
        <v>74790</v>
      </c>
      <c r="B750" s="2" t="n">
        <v>7.393666694512461</v>
      </c>
      <c r="C750" s="2" t="n">
        <v>6.726445374901888</v>
      </c>
      <c r="D750" s="2">
        <f>B750/ANEMOMETER_FACTOR</f>
        <v/>
      </c>
      <c r="E750" s="2">
        <f>C750/LOAD_CELL_FACTOR</f>
        <v/>
      </c>
      <c r="F750" s="2">
        <f>AVERAGE(E747:E753)</f>
        <v/>
      </c>
      <c r="G750" s="2">
        <f>AVERAGE(D750:D750)</f>
        <v/>
      </c>
      <c r="H750" s="2">
        <f>G750/0.3048</f>
        <v/>
      </c>
      <c r="I750" s="2">
        <f>(H750^2)*AIR_DENSITY_SLG_FT3*TARGET_DRAG_AREA_FT2*0.5</f>
        <v/>
      </c>
      <c r="J750" s="2">
        <f>if(H750=0, ,(2*F750)/(AIR_DENSITY_SLG_FT3*(H750)^2))</f>
        <v/>
      </c>
      <c r="K750" s="2">
        <f>J750/NOM_SA_FT2</f>
        <v/>
      </c>
    </row>
    <row r="751">
      <c r="A751" t="n">
        <v>74901</v>
      </c>
      <c r="B751" s="2" t="n">
        <v>7.460248921424929</v>
      </c>
      <c r="C751" s="2" t="n">
        <v>8.691093482079857</v>
      </c>
      <c r="D751" s="2">
        <f>B751/ANEMOMETER_FACTOR</f>
        <v/>
      </c>
      <c r="E751" s="2">
        <f>C751/LOAD_CELL_FACTOR</f>
        <v/>
      </c>
      <c r="F751" s="2">
        <f>AVERAGE(E748:E754)</f>
        <v/>
      </c>
      <c r="G751" s="2">
        <f>AVERAGE(D751:D751)</f>
        <v/>
      </c>
      <c r="H751" s="2">
        <f>G751/0.3048</f>
        <v/>
      </c>
      <c r="I751" s="2">
        <f>(H751^2)*AIR_DENSITY_SLG_FT3*TARGET_DRAG_AREA_FT2*0.5</f>
        <v/>
      </c>
      <c r="J751" s="2">
        <f>if(H751=0, ,(2*F751)/(AIR_DENSITY_SLG_FT3*(H751)^2))</f>
        <v/>
      </c>
      <c r="K751" s="2">
        <f>J751/NOM_SA_FT2</f>
        <v/>
      </c>
    </row>
    <row r="752">
      <c r="A752" t="n">
        <v>74994</v>
      </c>
      <c r="B752" s="2" t="n">
        <v>7.573438708034336</v>
      </c>
      <c r="C752" s="2" t="n">
        <v>7.337669227993836</v>
      </c>
      <c r="D752" s="2">
        <f>B752/ANEMOMETER_FACTOR</f>
        <v/>
      </c>
      <c r="E752" s="2">
        <f>C752/LOAD_CELL_FACTOR</f>
        <v/>
      </c>
      <c r="F752" s="2">
        <f>AVERAGE(E749:E755)</f>
        <v/>
      </c>
      <c r="G752" s="2">
        <f>AVERAGE(D752:D752)</f>
        <v/>
      </c>
      <c r="H752" s="2">
        <f>G752/0.3048</f>
        <v/>
      </c>
      <c r="I752" s="2">
        <f>(H752^2)*AIR_DENSITY_SLG_FT3*TARGET_DRAG_AREA_FT2*0.5</f>
        <v/>
      </c>
      <c r="J752" s="2">
        <f>if(H752=0, ,(2*F752)/(AIR_DENSITY_SLG_FT3*(H752)^2))</f>
        <v/>
      </c>
      <c r="K752" s="2">
        <f>J752/NOM_SA_FT2</f>
        <v/>
      </c>
    </row>
    <row r="753">
      <c r="A753" t="n">
        <v>75088</v>
      </c>
      <c r="B753" s="2" t="n">
        <v>7.340400913250948</v>
      </c>
      <c r="C753" s="2" t="n">
        <v>6.420833449186332</v>
      </c>
      <c r="D753" s="2">
        <f>B753/ANEMOMETER_FACTOR</f>
        <v/>
      </c>
      <c r="E753" s="2">
        <f>C753/LOAD_CELL_FACTOR</f>
        <v/>
      </c>
      <c r="F753" s="2">
        <f>AVERAGE(E750:E756)</f>
        <v/>
      </c>
      <c r="G753" s="2">
        <f>AVERAGE(D753:D753)</f>
        <v/>
      </c>
      <c r="H753" s="2">
        <f>G753/0.3048</f>
        <v/>
      </c>
      <c r="I753" s="2">
        <f>(H753^2)*AIR_DENSITY_SLG_FT3*TARGET_DRAG_AREA_FT2*0.5</f>
        <v/>
      </c>
      <c r="J753" s="2">
        <f>if(H753=0, ,(2*F753)/(AIR_DENSITY_SLG_FT3*(H753)^2))</f>
        <v/>
      </c>
      <c r="K753" s="2">
        <f>J753/NOM_SA_FT2</f>
        <v/>
      </c>
    </row>
    <row r="754">
      <c r="A754" t="n">
        <v>75198</v>
      </c>
      <c r="B754" s="2" t="n">
        <v>7.340400913250948</v>
      </c>
      <c r="C754" s="2" t="n">
        <v>6.682786528337291</v>
      </c>
      <c r="D754" s="2">
        <f>B754/ANEMOMETER_FACTOR</f>
        <v/>
      </c>
      <c r="E754" s="2">
        <f>C754/LOAD_CELL_FACTOR</f>
        <v/>
      </c>
      <c r="F754" s="2">
        <f>AVERAGE(E751:E757)</f>
        <v/>
      </c>
      <c r="G754" s="2">
        <f>AVERAGE(D754:D754)</f>
        <v/>
      </c>
      <c r="H754" s="2">
        <f>G754/0.3048</f>
        <v/>
      </c>
      <c r="I754" s="2">
        <f>(H754^2)*AIR_DENSITY_SLG_FT3*TARGET_DRAG_AREA_FT2*0.5</f>
        <v/>
      </c>
      <c r="J754" s="2">
        <f>if(H754=0, ,(2*F754)/(AIR_DENSITY_SLG_FT3*(H754)^2))</f>
        <v/>
      </c>
      <c r="K754" s="2">
        <f>J754/NOM_SA_FT2</f>
        <v/>
      </c>
    </row>
    <row r="755">
      <c r="A755" t="n">
        <v>75292</v>
      </c>
      <c r="B755" s="2" t="n">
        <v>7.433616030615145</v>
      </c>
      <c r="C755" s="2" t="n">
        <v>5.89692729209719</v>
      </c>
      <c r="D755" s="2">
        <f>B755/ANEMOMETER_FACTOR</f>
        <v/>
      </c>
      <c r="E755" s="2">
        <f>C755/LOAD_CELL_FACTOR</f>
        <v/>
      </c>
      <c r="F755" s="2">
        <f>AVERAGE(E752:E758)</f>
        <v/>
      </c>
      <c r="G755" s="2">
        <f>AVERAGE(D755:D755)</f>
        <v/>
      </c>
      <c r="H755" s="2">
        <f>G755/0.3048</f>
        <v/>
      </c>
      <c r="I755" s="2">
        <f>(H755^2)*AIR_DENSITY_SLG_FT3*TARGET_DRAG_AREA_FT2*0.5</f>
        <v/>
      </c>
      <c r="J755" s="2">
        <f>if(H755=0, ,(2*F755)/(AIR_DENSITY_SLG_FT3*(H755)^2))</f>
        <v/>
      </c>
      <c r="K755" s="2">
        <f>J755/NOM_SA_FT2</f>
        <v/>
      </c>
    </row>
    <row r="756">
      <c r="A756" t="n">
        <v>75402</v>
      </c>
      <c r="B756" s="2" t="n">
        <v>7.233869351441815</v>
      </c>
      <c r="C756" s="2" t="n">
        <v>7.468645768231455</v>
      </c>
      <c r="D756" s="2">
        <f>B756/ANEMOMETER_FACTOR</f>
        <v/>
      </c>
      <c r="E756" s="2">
        <f>C756/LOAD_CELL_FACTOR</f>
        <v/>
      </c>
      <c r="F756" s="2">
        <f>AVERAGE(E753:E759)</f>
        <v/>
      </c>
      <c r="G756" s="2">
        <f>AVERAGE(D756:D756)</f>
        <v/>
      </c>
      <c r="H756" s="2">
        <f>G756/0.3048</f>
        <v/>
      </c>
      <c r="I756" s="2">
        <f>(H756^2)*AIR_DENSITY_SLG_FT3*TARGET_DRAG_AREA_FT2*0.5</f>
        <v/>
      </c>
      <c r="J756" s="2">
        <f>if(H756=0, ,(2*F756)/(AIR_DENSITY_SLG_FT3*(H756)^2))</f>
        <v/>
      </c>
      <c r="K756" s="2">
        <f>J756/NOM_SA_FT2</f>
        <v/>
      </c>
    </row>
    <row r="757">
      <c r="A757" t="n">
        <v>75497</v>
      </c>
      <c r="B757" s="2" t="n">
        <v>7.247185796615996</v>
      </c>
      <c r="C757" s="2" t="n">
        <v>5.416679982845243</v>
      </c>
      <c r="D757" s="2">
        <f>B757/ANEMOMETER_FACTOR</f>
        <v/>
      </c>
      <c r="E757" s="2">
        <f>C757/LOAD_CELL_FACTOR</f>
        <v/>
      </c>
      <c r="F757" s="2">
        <f>AVERAGE(E754:E760)</f>
        <v/>
      </c>
      <c r="G757" s="2">
        <f>AVERAGE(D757:D757)</f>
        <v/>
      </c>
      <c r="H757" s="2">
        <f>G757/0.3048</f>
        <v/>
      </c>
      <c r="I757" s="2">
        <f>(H757^2)*AIR_DENSITY_SLG_FT3*TARGET_DRAG_AREA_FT2*0.5</f>
        <v/>
      </c>
      <c r="J757" s="2">
        <f>if(H757=0, ,(2*F757)/(AIR_DENSITY_SLG_FT3*(H757)^2))</f>
        <v/>
      </c>
      <c r="K757" s="2">
        <f>J757/NOM_SA_FT2</f>
        <v/>
      </c>
    </row>
    <row r="758">
      <c r="A758" t="n">
        <v>75592</v>
      </c>
      <c r="B758" s="2" t="n">
        <v>7.413641362547017</v>
      </c>
      <c r="C758" s="2" t="n">
        <v>6.508151142191623</v>
      </c>
      <c r="D758" s="2">
        <f>B758/ANEMOMETER_FACTOR</f>
        <v/>
      </c>
      <c r="E758" s="2">
        <f>C758/LOAD_CELL_FACTOR</f>
        <v/>
      </c>
      <c r="F758" s="2">
        <f>AVERAGE(E755:E761)</f>
        <v/>
      </c>
      <c r="G758" s="2">
        <f>AVERAGE(D758:D758)</f>
        <v/>
      </c>
      <c r="H758" s="2">
        <f>G758/0.3048</f>
        <v/>
      </c>
      <c r="I758" s="2">
        <f>(H758^2)*AIR_DENSITY_SLG_FT3*TARGET_DRAG_AREA_FT2*0.5</f>
        <v/>
      </c>
      <c r="J758" s="2">
        <f>if(H758=0, ,(2*F758)/(AIR_DENSITY_SLG_FT3*(H758)^2))</f>
        <v/>
      </c>
      <c r="K758" s="2">
        <f>J758/NOM_SA_FT2</f>
        <v/>
      </c>
    </row>
    <row r="759">
      <c r="A759" t="n">
        <v>75702</v>
      </c>
      <c r="B759" s="2" t="n">
        <v>7.247185796615996</v>
      </c>
      <c r="C759" s="2" t="n">
        <v>5.765950753076612</v>
      </c>
      <c r="D759" s="2">
        <f>B759/ANEMOMETER_FACTOR</f>
        <v/>
      </c>
      <c r="E759" s="2">
        <f>C759/LOAD_CELL_FACTOR</f>
        <v/>
      </c>
      <c r="F759" s="2">
        <f>AVERAGE(E756:E762)</f>
        <v/>
      </c>
      <c r="G759" s="2">
        <f>AVERAGE(D759:D759)</f>
        <v/>
      </c>
      <c r="H759" s="2">
        <f>G759/0.3048</f>
        <v/>
      </c>
      <c r="I759" s="2">
        <f>(H759^2)*AIR_DENSITY_SLG_FT3*TARGET_DRAG_AREA_FT2*0.5</f>
        <v/>
      </c>
      <c r="J759" s="2">
        <f>if(H759=0, ,(2*F759)/(AIR_DENSITY_SLG_FT3*(H759)^2))</f>
        <v/>
      </c>
      <c r="K759" s="2">
        <f>J759/NOM_SA_FT2</f>
        <v/>
      </c>
    </row>
    <row r="760">
      <c r="A760" t="n">
        <v>75797</v>
      </c>
      <c r="B760" s="2" t="n">
        <v>7.273818687008859</v>
      </c>
      <c r="C760" s="2" t="n">
        <v>6.988398454526652</v>
      </c>
      <c r="D760" s="2">
        <f>B760/ANEMOMETER_FACTOR</f>
        <v/>
      </c>
      <c r="E760" s="2">
        <f>C760/LOAD_CELL_FACTOR</f>
        <v/>
      </c>
      <c r="F760" s="2">
        <f>AVERAGE(E757:E763)</f>
        <v/>
      </c>
      <c r="G760" s="2">
        <f>AVERAGE(D760:D760)</f>
        <v/>
      </c>
      <c r="H760" s="2">
        <f>G760/0.3048</f>
        <v/>
      </c>
      <c r="I760" s="2">
        <f>(H760^2)*AIR_DENSITY_SLG_FT3*TARGET_DRAG_AREA_FT2*0.5</f>
        <v/>
      </c>
      <c r="J760" s="2">
        <f>if(H760=0, ,(2*F760)/(AIR_DENSITY_SLG_FT3*(H760)^2))</f>
        <v/>
      </c>
      <c r="K760" s="2">
        <f>J760/NOM_SA_FT2</f>
        <v/>
      </c>
    </row>
    <row r="761">
      <c r="A761" t="n">
        <v>75891</v>
      </c>
      <c r="B761" s="2" t="n">
        <v>7.300451577461105</v>
      </c>
      <c r="C761" s="2" t="n">
        <v>7.599622308571555</v>
      </c>
      <c r="D761" s="2">
        <f>B761/ANEMOMETER_FACTOR</f>
        <v/>
      </c>
      <c r="E761" s="2">
        <f>C761/LOAD_CELL_FACTOR</f>
        <v/>
      </c>
      <c r="F761" s="2">
        <f>AVERAGE(E758:E764)</f>
        <v/>
      </c>
      <c r="G761" s="2">
        <f>AVERAGE(D761:D761)</f>
        <v/>
      </c>
      <c r="H761" s="2">
        <f>G761/0.3048</f>
        <v/>
      </c>
      <c r="I761" s="2">
        <f>(H761^2)*AIR_DENSITY_SLG_FT3*TARGET_DRAG_AREA_FT2*0.5</f>
        <v/>
      </c>
      <c r="J761" s="2">
        <f>if(H761=0, ,(2*F761)/(AIR_DENSITY_SLG_FT3*(H761)^2))</f>
        <v/>
      </c>
      <c r="K761" s="2">
        <f>J761/NOM_SA_FT2</f>
        <v/>
      </c>
    </row>
    <row r="762">
      <c r="A762" t="n">
        <v>76001</v>
      </c>
      <c r="B762" s="2" t="n">
        <v>7.546805816970005</v>
      </c>
      <c r="C762" s="2" t="n">
        <v>6.158880370440067</v>
      </c>
      <c r="D762" s="2">
        <f>B762/ANEMOMETER_FACTOR</f>
        <v/>
      </c>
      <c r="E762" s="2">
        <f>C762/LOAD_CELL_FACTOR</f>
        <v/>
      </c>
      <c r="F762" s="2">
        <f>AVERAGE(E759:E765)</f>
        <v/>
      </c>
      <c r="G762" s="2">
        <f>AVERAGE(D762:D762)</f>
        <v/>
      </c>
      <c r="H762" s="2">
        <f>G762/0.3048</f>
        <v/>
      </c>
      <c r="I762" s="2">
        <f>(H762^2)*AIR_DENSITY_SLG_FT3*TARGET_DRAG_AREA_FT2*0.5</f>
        <v/>
      </c>
      <c r="J762" s="2">
        <f>if(H762=0, ,(2*F762)/(AIR_DENSITY_SLG_FT3*(H762)^2))</f>
        <v/>
      </c>
      <c r="K762" s="2">
        <f>J762/NOM_SA_FT2</f>
        <v/>
      </c>
    </row>
    <row r="763">
      <c r="A763" t="n">
        <v>76095</v>
      </c>
      <c r="B763" s="2" t="n">
        <v>7.513514703223947</v>
      </c>
      <c r="C763" s="2" t="n">
        <v>6.901080761273181</v>
      </c>
      <c r="D763" s="2">
        <f>B763/ANEMOMETER_FACTOR</f>
        <v/>
      </c>
      <c r="E763" s="2">
        <f>C763/LOAD_CELL_FACTOR</f>
        <v/>
      </c>
      <c r="F763" s="2">
        <f>AVERAGE(E760:E766)</f>
        <v/>
      </c>
      <c r="G763" s="2">
        <f>AVERAGE(D763:D763)</f>
        <v/>
      </c>
      <c r="H763" s="2">
        <f>G763/0.3048</f>
        <v/>
      </c>
      <c r="I763" s="2">
        <f>(H763^2)*AIR_DENSITY_SLG_FT3*TARGET_DRAG_AREA_FT2*0.5</f>
        <v/>
      </c>
      <c r="J763" s="2">
        <f>if(H763=0, ,(2*F763)/(AIR_DENSITY_SLG_FT3*(H763)^2))</f>
        <v/>
      </c>
      <c r="K763" s="2">
        <f>J763/NOM_SA_FT2</f>
        <v/>
      </c>
    </row>
    <row r="764">
      <c r="A764" t="n">
        <v>76188</v>
      </c>
      <c r="B764" s="2" t="n">
        <v>7.726577832821366</v>
      </c>
      <c r="C764" s="2" t="n">
        <v>6.682786528337291</v>
      </c>
      <c r="D764" s="2">
        <f>B764/ANEMOMETER_FACTOR</f>
        <v/>
      </c>
      <c r="E764" s="2">
        <f>C764/LOAD_CELL_FACTOR</f>
        <v/>
      </c>
      <c r="F764" s="2">
        <f>AVERAGE(E761:E767)</f>
        <v/>
      </c>
      <c r="G764" s="2">
        <f>AVERAGE(D764:D764)</f>
        <v/>
      </c>
      <c r="H764" s="2">
        <f>G764/0.3048</f>
        <v/>
      </c>
      <c r="I764" s="2">
        <f>(H764^2)*AIR_DENSITY_SLG_FT3*TARGET_DRAG_AREA_FT2*0.5</f>
        <v/>
      </c>
      <c r="J764" s="2">
        <f>if(H764=0, ,(2*F764)/(AIR_DENSITY_SLG_FT3*(H764)^2))</f>
        <v/>
      </c>
      <c r="K764" s="2">
        <f>J764/NOM_SA_FT2</f>
        <v/>
      </c>
    </row>
    <row r="765">
      <c r="A765" t="n">
        <v>76299</v>
      </c>
      <c r="B765" s="2" t="n">
        <v>7.886375182554113</v>
      </c>
      <c r="C765" s="2" t="n">
        <v>6.639127681783973</v>
      </c>
      <c r="D765" s="2">
        <f>B765/ANEMOMETER_FACTOR</f>
        <v/>
      </c>
      <c r="E765" s="2">
        <f>C765/LOAD_CELL_FACTOR</f>
        <v/>
      </c>
      <c r="F765" s="2">
        <f>AVERAGE(E762:E768)</f>
        <v/>
      </c>
      <c r="G765" s="2">
        <f>AVERAGE(D765:D765)</f>
        <v/>
      </c>
      <c r="H765" s="2">
        <f>G765/0.3048</f>
        <v/>
      </c>
      <c r="I765" s="2">
        <f>(H765^2)*AIR_DENSITY_SLG_FT3*TARGET_DRAG_AREA_FT2*0.5</f>
        <v/>
      </c>
      <c r="J765" s="2">
        <f>if(H765=0, ,(2*F765)/(AIR_DENSITY_SLG_FT3*(H765)^2))</f>
        <v/>
      </c>
      <c r="K765" s="2">
        <f>J765/NOM_SA_FT2</f>
        <v/>
      </c>
    </row>
    <row r="766">
      <c r="A766" t="n">
        <v>76393</v>
      </c>
      <c r="B766" s="2" t="n">
        <v>8.19265344233188</v>
      </c>
      <c r="C766" s="2" t="n">
        <v>8.036210777114164</v>
      </c>
      <c r="D766" s="2">
        <f>B766/ANEMOMETER_FACTOR</f>
        <v/>
      </c>
      <c r="E766" s="2">
        <f>C766/LOAD_CELL_FACTOR</f>
        <v/>
      </c>
      <c r="F766" s="2">
        <f>AVERAGE(E763:E769)</f>
        <v/>
      </c>
      <c r="G766" s="2">
        <f>AVERAGE(D766:D766)</f>
        <v/>
      </c>
      <c r="H766" s="2">
        <f>G766/0.3048</f>
        <v/>
      </c>
      <c r="I766" s="2">
        <f>(H766^2)*AIR_DENSITY_SLG_FT3*TARGET_DRAG_AREA_FT2*0.5</f>
        <v/>
      </c>
      <c r="J766" s="2">
        <f>if(H766=0, ,(2*F766)/(AIR_DENSITY_SLG_FT3*(H766)^2))</f>
        <v/>
      </c>
      <c r="K766" s="2">
        <f>J766/NOM_SA_FT2</f>
        <v/>
      </c>
    </row>
    <row r="767">
      <c r="A767" t="n">
        <v>76488</v>
      </c>
      <c r="B767" s="2" t="n">
        <v>8.166020549856102</v>
      </c>
      <c r="C767" s="2" t="n">
        <v>11.70355395873102</v>
      </c>
      <c r="D767" s="2">
        <f>B767/ANEMOMETER_FACTOR</f>
        <v/>
      </c>
      <c r="E767" s="2">
        <f>C767/LOAD_CELL_FACTOR</f>
        <v/>
      </c>
      <c r="F767" s="2">
        <f>AVERAGE(E764:E770)</f>
        <v/>
      </c>
      <c r="G767" s="2">
        <f>AVERAGE(D767:D767)</f>
        <v/>
      </c>
      <c r="H767" s="2">
        <f>G767/0.3048</f>
        <v/>
      </c>
      <c r="I767" s="2">
        <f>(H767^2)*AIR_DENSITY_SLG_FT3*TARGET_DRAG_AREA_FT2*0.5</f>
        <v/>
      </c>
      <c r="J767" s="2">
        <f>if(H767=0, ,(2*F767)/(AIR_DENSITY_SLG_FT3*(H767)^2))</f>
        <v/>
      </c>
      <c r="K767" s="2">
        <f>J767/NOM_SA_FT2</f>
        <v/>
      </c>
    </row>
    <row r="768">
      <c r="A768" t="n">
        <v>76598</v>
      </c>
      <c r="B768" s="2" t="n">
        <v>8.325817905633331</v>
      </c>
      <c r="C768" s="2" t="n">
        <v>11.61623626296287</v>
      </c>
      <c r="D768" s="2">
        <f>B768/ANEMOMETER_FACTOR</f>
        <v/>
      </c>
      <c r="E768" s="2">
        <f>C768/LOAD_CELL_FACTOR</f>
        <v/>
      </c>
      <c r="F768" s="2">
        <f>AVERAGE(E765:E771)</f>
        <v/>
      </c>
      <c r="G768" s="2">
        <f>AVERAGE(D768:D768)</f>
        <v/>
      </c>
      <c r="H768" s="2">
        <f>G768/0.3048</f>
        <v/>
      </c>
      <c r="I768" s="2">
        <f>(H768^2)*AIR_DENSITY_SLG_FT3*TARGET_DRAG_AREA_FT2*0.5</f>
        <v/>
      </c>
      <c r="J768" s="2">
        <f>if(H768=0, ,(2*F768)/(AIR_DENSITY_SLG_FT3*(H768)^2))</f>
        <v/>
      </c>
      <c r="K768" s="2">
        <f>J768/NOM_SA_FT2</f>
        <v/>
      </c>
    </row>
    <row r="769">
      <c r="A769" t="n">
        <v>76693</v>
      </c>
      <c r="B769" s="2" t="n">
        <v>8.47895704033804</v>
      </c>
      <c r="C769" s="2" t="n">
        <v>8.341822705775858</v>
      </c>
      <c r="D769" s="2">
        <f>B769/ANEMOMETER_FACTOR</f>
        <v/>
      </c>
      <c r="E769" s="2">
        <f>C769/LOAD_CELL_FACTOR</f>
        <v/>
      </c>
      <c r="F769" s="2">
        <f>AVERAGE(E766:E772)</f>
        <v/>
      </c>
      <c r="G769" s="2">
        <f>AVERAGE(D769:D769)</f>
        <v/>
      </c>
      <c r="H769" s="2">
        <f>G769/0.3048</f>
        <v/>
      </c>
      <c r="I769" s="2">
        <f>(H769^2)*AIR_DENSITY_SLG_FT3*TARGET_DRAG_AREA_FT2*0.5</f>
        <v/>
      </c>
      <c r="J769" s="2">
        <f>if(H769=0, ,(2*F769)/(AIR_DENSITY_SLG_FT3*(H769)^2))</f>
        <v/>
      </c>
      <c r="K769" s="2">
        <f>J769/NOM_SA_FT2</f>
        <v/>
      </c>
    </row>
    <row r="770">
      <c r="A770" t="n">
        <v>76788</v>
      </c>
      <c r="B770" s="2" t="n">
        <v>8.672045517457017</v>
      </c>
      <c r="C770" s="2" t="n">
        <v>8.996705411952497</v>
      </c>
      <c r="D770" s="2">
        <f>B770/ANEMOMETER_FACTOR</f>
        <v/>
      </c>
      <c r="E770" s="2">
        <f>C770/LOAD_CELL_FACTOR</f>
        <v/>
      </c>
      <c r="F770" s="2">
        <f>AVERAGE(E767:E773)</f>
        <v/>
      </c>
      <c r="G770" s="2">
        <f>AVERAGE(D770:D770)</f>
        <v/>
      </c>
      <c r="H770" s="2">
        <f>G770/0.3048</f>
        <v/>
      </c>
      <c r="I770" s="2">
        <f>(H770^2)*AIR_DENSITY_SLG_FT3*TARGET_DRAG_AREA_FT2*0.5</f>
        <v/>
      </c>
      <c r="J770" s="2">
        <f>if(H770=0, ,(2*F770)/(AIR_DENSITY_SLG_FT3*(H770)^2))</f>
        <v/>
      </c>
      <c r="K770" s="2">
        <f>J770/NOM_SA_FT2</f>
        <v/>
      </c>
    </row>
    <row r="771">
      <c r="A771" t="n">
        <v>76898</v>
      </c>
      <c r="B771" s="2" t="n">
        <v>8.978323798254214</v>
      </c>
      <c r="C771" s="2" t="n">
        <v>7.992551930208406</v>
      </c>
      <c r="D771" s="2">
        <f>B771/ANEMOMETER_FACTOR</f>
        <v/>
      </c>
      <c r="E771" s="2">
        <f>C771/LOAD_CELL_FACTOR</f>
        <v/>
      </c>
      <c r="F771" s="2">
        <f>AVERAGE(E768:E774)</f>
        <v/>
      </c>
      <c r="G771" s="2">
        <f>AVERAGE(D771:D771)</f>
        <v/>
      </c>
      <c r="H771" s="2">
        <f>G771/0.3048</f>
        <v/>
      </c>
      <c r="I771" s="2">
        <f>(H771^2)*AIR_DENSITY_SLG_FT3*TARGET_DRAG_AREA_FT2*0.5</f>
        <v/>
      </c>
      <c r="J771" s="2">
        <f>if(H771=0, ,(2*F771)/(AIR_DENSITY_SLG_FT3*(H771)^2))</f>
        <v/>
      </c>
      <c r="K771" s="2">
        <f>J771/NOM_SA_FT2</f>
        <v/>
      </c>
    </row>
    <row r="772">
      <c r="A772" t="n">
        <v>76992</v>
      </c>
      <c r="B772" s="2" t="n">
        <v>9.031589587069247</v>
      </c>
      <c r="C772" s="2" t="n">
        <v>8.778411176271309</v>
      </c>
      <c r="D772" s="2">
        <f>B772/ANEMOMETER_FACTOR</f>
        <v/>
      </c>
      <c r="E772" s="2">
        <f>C772/LOAD_CELL_FACTOR</f>
        <v/>
      </c>
      <c r="F772" s="2">
        <f>AVERAGE(E769:E775)</f>
        <v/>
      </c>
      <c r="G772" s="2">
        <f>AVERAGE(D772:D772)</f>
        <v/>
      </c>
      <c r="H772" s="2">
        <f>G772/0.3048</f>
        <v/>
      </c>
      <c r="I772" s="2">
        <f>(H772^2)*AIR_DENSITY_SLG_FT3*TARGET_DRAG_AREA_FT2*0.5</f>
        <v/>
      </c>
      <c r="J772" s="2">
        <f>if(H772=0, ,(2*F772)/(AIR_DENSITY_SLG_FT3*(H772)^2))</f>
        <v/>
      </c>
      <c r="K772" s="2">
        <f>J772/NOM_SA_FT2</f>
        <v/>
      </c>
    </row>
    <row r="773">
      <c r="A773" t="n">
        <v>77101</v>
      </c>
      <c r="B773" s="2" t="n">
        <v>8.971665574670117</v>
      </c>
      <c r="C773" s="2" t="n">
        <v>9.957200052405021</v>
      </c>
      <c r="D773" s="2">
        <f>B773/ANEMOMETER_FACTOR</f>
        <v/>
      </c>
      <c r="E773" s="2">
        <f>C773/LOAD_CELL_FACTOR</f>
        <v/>
      </c>
      <c r="F773" s="2">
        <f>AVERAGE(E770:E776)</f>
        <v/>
      </c>
      <c r="G773" s="2">
        <f>AVERAGE(D773:D773)</f>
        <v/>
      </c>
      <c r="H773" s="2">
        <f>G773/0.3048</f>
        <v/>
      </c>
      <c r="I773" s="2">
        <f>(H773^2)*AIR_DENSITY_SLG_FT3*TARGET_DRAG_AREA_FT2*0.5</f>
        <v/>
      </c>
      <c r="J773" s="2">
        <f>if(H773=0, ,(2*F773)/(AIR_DENSITY_SLG_FT3*(H773)^2))</f>
        <v/>
      </c>
      <c r="K773" s="2">
        <f>J773/NOM_SA_FT2</f>
        <v/>
      </c>
    </row>
    <row r="774">
      <c r="A774" t="n">
        <v>77195</v>
      </c>
      <c r="B774" s="2" t="n">
        <v>9.024931363453531</v>
      </c>
      <c r="C774" s="2" t="n">
        <v>8.603775787934637</v>
      </c>
      <c r="D774" s="2">
        <f>B774/ANEMOMETER_FACTOR</f>
        <v/>
      </c>
      <c r="E774" s="2">
        <f>C774/LOAD_CELL_FACTOR</f>
        <v/>
      </c>
      <c r="F774" s="2">
        <f>AVERAGE(E771:E777)</f>
        <v/>
      </c>
      <c r="G774" s="2">
        <f>AVERAGE(D774:D774)</f>
        <v/>
      </c>
      <c r="H774" s="2">
        <f>G774/0.3048</f>
        <v/>
      </c>
      <c r="I774" s="2">
        <f>(H774^2)*AIR_DENSITY_SLG_FT3*TARGET_DRAG_AREA_FT2*0.5</f>
        <v/>
      </c>
      <c r="J774" s="2">
        <f>if(H774=0, ,(2*F774)/(AIR_DENSITY_SLG_FT3*(H774)^2))</f>
        <v/>
      </c>
      <c r="K774" s="2">
        <f>J774/NOM_SA_FT2</f>
        <v/>
      </c>
    </row>
    <row r="775">
      <c r="A775" t="n">
        <v>77289</v>
      </c>
      <c r="B775" s="2" t="n">
        <v>9.011614916233968</v>
      </c>
      <c r="C775" s="2" t="n">
        <v>7.817916542699913</v>
      </c>
      <c r="D775" s="2">
        <f>B775/ANEMOMETER_FACTOR</f>
        <v/>
      </c>
      <c r="E775" s="2">
        <f>C775/LOAD_CELL_FACTOR</f>
        <v/>
      </c>
      <c r="F775" s="2">
        <f>AVERAGE(E772:E778)</f>
        <v/>
      </c>
      <c r="G775" s="2">
        <f>AVERAGE(D775:D775)</f>
        <v/>
      </c>
      <c r="H775" s="2">
        <f>G775/0.3048</f>
        <v/>
      </c>
      <c r="I775" s="2">
        <f>(H775^2)*AIR_DENSITY_SLG_FT3*TARGET_DRAG_AREA_FT2*0.5</f>
        <v/>
      </c>
      <c r="J775" s="2">
        <f>if(H775=0, ,(2*F775)/(AIR_DENSITY_SLG_FT3*(H775)^2))</f>
        <v/>
      </c>
      <c r="K775" s="2">
        <f>J775/NOM_SA_FT2</f>
        <v/>
      </c>
    </row>
    <row r="776">
      <c r="A776" t="n">
        <v>77397</v>
      </c>
      <c r="B776" s="2" t="n">
        <v>9.031589587069247</v>
      </c>
      <c r="C776" s="2" t="n">
        <v>8.167187317900257</v>
      </c>
      <c r="D776" s="2">
        <f>B776/ANEMOMETER_FACTOR</f>
        <v/>
      </c>
      <c r="E776" s="2">
        <f>C776/LOAD_CELL_FACTOR</f>
        <v/>
      </c>
      <c r="F776" s="2">
        <f>AVERAGE(E773:E779)</f>
        <v/>
      </c>
      <c r="G776" s="2">
        <f>AVERAGE(D776:D776)</f>
        <v/>
      </c>
      <c r="H776" s="2">
        <f>G776/0.3048</f>
        <v/>
      </c>
      <c r="I776" s="2">
        <f>(H776^2)*AIR_DENSITY_SLG_FT3*TARGET_DRAG_AREA_FT2*0.5</f>
        <v/>
      </c>
      <c r="J776" s="2">
        <f>if(H776=0, ,(2*F776)/(AIR_DENSITY_SLG_FT3*(H776)^2))</f>
        <v/>
      </c>
      <c r="K776" s="2">
        <f>J776/NOM_SA_FT2</f>
        <v/>
      </c>
    </row>
    <row r="777">
      <c r="A777" t="n">
        <v>77493</v>
      </c>
      <c r="B777" s="2" t="n">
        <v>9.198045178750101</v>
      </c>
      <c r="C777" s="2" t="n">
        <v>6.246198063310604</v>
      </c>
      <c r="D777" s="2">
        <f>B777/ANEMOMETER_FACTOR</f>
        <v/>
      </c>
      <c r="E777" s="2">
        <f>C777/LOAD_CELL_FACTOR</f>
        <v/>
      </c>
      <c r="F777" s="2">
        <f>AVERAGE(E774:E780)</f>
        <v/>
      </c>
      <c r="G777" s="2">
        <f>AVERAGE(D777:D777)</f>
        <v/>
      </c>
      <c r="H777" s="2">
        <f>G777/0.3048</f>
        <v/>
      </c>
      <c r="I777" s="2">
        <f>(H777^2)*AIR_DENSITY_SLG_FT3*TARGET_DRAG_AREA_FT2*0.5</f>
        <v/>
      </c>
      <c r="J777" s="2">
        <f>if(H777=0, ,(2*F777)/(AIR_DENSITY_SLG_FT3*(H777)^2))</f>
        <v/>
      </c>
      <c r="K777" s="2">
        <f>J777/NOM_SA_FT2</f>
        <v/>
      </c>
    </row>
    <row r="778">
      <c r="A778" t="n">
        <v>77588</v>
      </c>
      <c r="B778" s="2" t="n">
        <v>9.164754060215449</v>
      </c>
      <c r="C778" s="2" t="n">
        <v>8.123528470960082</v>
      </c>
      <c r="D778" s="2">
        <f>B778/ANEMOMETER_FACTOR</f>
        <v/>
      </c>
      <c r="E778" s="2">
        <f>C778/LOAD_CELL_FACTOR</f>
        <v/>
      </c>
      <c r="F778" s="2">
        <f>AVERAGE(E775:E781)</f>
        <v/>
      </c>
      <c r="G778" s="2">
        <f>AVERAGE(D778:D778)</f>
        <v/>
      </c>
      <c r="H778" s="2">
        <f>G778/0.3048</f>
        <v/>
      </c>
      <c r="I778" s="2">
        <f>(H778^2)*AIR_DENSITY_SLG_FT3*TARGET_DRAG_AREA_FT2*0.5</f>
        <v/>
      </c>
      <c r="J778" s="2">
        <f>if(H778=0, ,(2*F778)/(AIR_DENSITY_SLG_FT3*(H778)^2))</f>
        <v/>
      </c>
      <c r="K778" s="2">
        <f>J778/NOM_SA_FT2</f>
        <v/>
      </c>
    </row>
    <row r="779">
      <c r="A779" t="n">
        <v>77698</v>
      </c>
      <c r="B779" s="2" t="n">
        <v>8.878450444906742</v>
      </c>
      <c r="C779" s="2" t="n">
        <v>8.865728870509031</v>
      </c>
      <c r="D779" s="2">
        <f>B779/ANEMOMETER_FACTOR</f>
        <v/>
      </c>
      <c r="E779" s="2">
        <f>C779/LOAD_CELL_FACTOR</f>
        <v/>
      </c>
      <c r="F779" s="2">
        <f>AVERAGE(E776:E782)</f>
        <v/>
      </c>
      <c r="G779" s="2">
        <f>AVERAGE(D779:D779)</f>
        <v/>
      </c>
      <c r="H779" s="2">
        <f>G779/0.3048</f>
        <v/>
      </c>
      <c r="I779" s="2">
        <f>(H779^2)*AIR_DENSITY_SLG_FT3*TARGET_DRAG_AREA_FT2*0.5</f>
        <v/>
      </c>
      <c r="J779" s="2">
        <f>if(H779=0, ,(2*F779)/(AIR_DENSITY_SLG_FT3*(H779)^2))</f>
        <v/>
      </c>
      <c r="K779" s="2">
        <f>J779/NOM_SA_FT2</f>
        <v/>
      </c>
    </row>
    <row r="780">
      <c r="A780" t="n">
        <v>77791</v>
      </c>
      <c r="B780" s="2" t="n">
        <v>8.785235315914518</v>
      </c>
      <c r="C780" s="2" t="n">
        <v>8.734752329169801</v>
      </c>
      <c r="D780" s="2">
        <f>B780/ANEMOMETER_FACTOR</f>
        <v/>
      </c>
      <c r="E780" s="2">
        <f>C780/LOAD_CELL_FACTOR</f>
        <v/>
      </c>
      <c r="F780" s="2">
        <f>AVERAGE(E777:E783)</f>
        <v/>
      </c>
      <c r="G780" s="2">
        <f>AVERAGE(D780:D780)</f>
        <v/>
      </c>
      <c r="H780" s="2">
        <f>G780/0.3048</f>
        <v/>
      </c>
      <c r="I780" s="2">
        <f>(H780^2)*AIR_DENSITY_SLG_FT3*TARGET_DRAG_AREA_FT2*0.5</f>
        <v/>
      </c>
      <c r="J780" s="2">
        <f>if(H780=0, ,(2*F780)/(AIR_DENSITY_SLG_FT3*(H780)^2))</f>
        <v/>
      </c>
      <c r="K780" s="2">
        <f>J780/NOM_SA_FT2</f>
        <v/>
      </c>
    </row>
    <row r="781">
      <c r="A781" t="n">
        <v>77901</v>
      </c>
      <c r="B781" s="2" t="n">
        <v>8.731969528264207</v>
      </c>
      <c r="C781" s="2" t="n">
        <v>8.079869624031389</v>
      </c>
      <c r="D781" s="2">
        <f>B781/ANEMOMETER_FACTOR</f>
        <v/>
      </c>
      <c r="E781" s="2">
        <f>C781/LOAD_CELL_FACTOR</f>
        <v/>
      </c>
      <c r="F781" s="2">
        <f>AVERAGE(E778:E784)</f>
        <v/>
      </c>
      <c r="G781" s="2">
        <f>AVERAGE(D781:D781)</f>
        <v/>
      </c>
      <c r="H781" s="2">
        <f>G781/0.3048</f>
        <v/>
      </c>
      <c r="I781" s="2">
        <f>(H781^2)*AIR_DENSITY_SLG_FT3*TARGET_DRAG_AREA_FT2*0.5</f>
        <v/>
      </c>
      <c r="J781" s="2">
        <f>if(H781=0, ,(2*F781)/(AIR_DENSITY_SLG_FT3*(H781)^2))</f>
        <v/>
      </c>
      <c r="K781" s="2">
        <f>J781/NOM_SA_FT2</f>
        <v/>
      </c>
    </row>
    <row r="782">
      <c r="A782" t="n">
        <v>77996</v>
      </c>
      <c r="B782" s="2" t="n">
        <v>8.89842511550532</v>
      </c>
      <c r="C782" s="2" t="n">
        <v>9.21499964792368</v>
      </c>
      <c r="D782" s="2">
        <f>B782/ANEMOMETER_FACTOR</f>
        <v/>
      </c>
      <c r="E782" s="2">
        <f>C782/LOAD_CELL_FACTOR</f>
        <v/>
      </c>
      <c r="F782" s="2">
        <f>AVERAGE(E779:E785)</f>
        <v/>
      </c>
      <c r="G782" s="2">
        <f>AVERAGE(D782:D782)</f>
        <v/>
      </c>
      <c r="H782" s="2">
        <f>G782/0.3048</f>
        <v/>
      </c>
      <c r="I782" s="2">
        <f>(H782^2)*AIR_DENSITY_SLG_FT3*TARGET_DRAG_AREA_FT2*0.5</f>
        <v/>
      </c>
      <c r="J782" s="2">
        <f>if(H782=0, ,(2*F782)/(AIR_DENSITY_SLG_FT3*(H782)^2))</f>
        <v/>
      </c>
      <c r="K782" s="2">
        <f>J782/NOM_SA_FT2</f>
        <v/>
      </c>
    </row>
    <row r="783">
      <c r="A783" t="n">
        <v>78090</v>
      </c>
      <c r="B783" s="2" t="n">
        <v>8.891766891968524</v>
      </c>
      <c r="C783" s="2" t="n">
        <v>7.905234236431263</v>
      </c>
      <c r="D783" s="2">
        <f>B783/ANEMOMETER_FACTOR</f>
        <v/>
      </c>
      <c r="E783" s="2">
        <f>C783/LOAD_CELL_FACTOR</f>
        <v/>
      </c>
      <c r="F783" s="2">
        <f>AVERAGE(E780:E786)</f>
        <v/>
      </c>
      <c r="G783" s="2">
        <f>AVERAGE(D783:D783)</f>
        <v/>
      </c>
      <c r="H783" s="2">
        <f>G783/0.3048</f>
        <v/>
      </c>
      <c r="I783" s="2">
        <f>(H783^2)*AIR_DENSITY_SLG_FT3*TARGET_DRAG_AREA_FT2*0.5</f>
        <v/>
      </c>
      <c r="J783" s="2">
        <f>if(H783=0, ,(2*F783)/(AIR_DENSITY_SLG_FT3*(H783)^2))</f>
        <v/>
      </c>
      <c r="K783" s="2">
        <f>J783/NOM_SA_FT2</f>
        <v/>
      </c>
    </row>
    <row r="784">
      <c r="A784" t="n">
        <v>78201</v>
      </c>
      <c r="B784" s="2" t="n">
        <v>8.645412623866518</v>
      </c>
      <c r="C784" s="2" t="n">
        <v>8.036210777114164</v>
      </c>
      <c r="D784" s="2">
        <f>B784/ANEMOMETER_FACTOR</f>
        <v/>
      </c>
      <c r="E784" s="2">
        <f>C784/LOAD_CELL_FACTOR</f>
        <v/>
      </c>
      <c r="F784" s="2">
        <f>AVERAGE(E781:E787)</f>
        <v/>
      </c>
      <c r="G784" s="2">
        <f>AVERAGE(D784:D784)</f>
        <v/>
      </c>
      <c r="H784" s="2">
        <f>G784/0.3048</f>
        <v/>
      </c>
      <c r="I784" s="2">
        <f>(H784^2)*AIR_DENSITY_SLG_FT3*TARGET_DRAG_AREA_FT2*0.5</f>
        <v/>
      </c>
      <c r="J784" s="2">
        <f>if(H784=0, ,(2*F784)/(AIR_DENSITY_SLG_FT3*(H784)^2))</f>
        <v/>
      </c>
      <c r="K784" s="2">
        <f>J784/NOM_SA_FT2</f>
        <v/>
      </c>
    </row>
    <row r="785">
      <c r="A785" t="n">
        <v>78296</v>
      </c>
      <c r="B785" s="2" t="n">
        <v>8.498931710233171</v>
      </c>
      <c r="C785" s="2" t="n">
        <v>8.516458093835595</v>
      </c>
      <c r="D785" s="2">
        <f>B785/ANEMOMETER_FACTOR</f>
        <v/>
      </c>
      <c r="E785" s="2">
        <f>C785/LOAD_CELL_FACTOR</f>
        <v/>
      </c>
      <c r="F785" s="2">
        <f>AVERAGE(E782:E788)</f>
        <v/>
      </c>
      <c r="G785" s="2">
        <f>AVERAGE(D785:D785)</f>
        <v/>
      </c>
      <c r="H785" s="2">
        <f>G785/0.3048</f>
        <v/>
      </c>
      <c r="I785" s="2">
        <f>(H785^2)*AIR_DENSITY_SLG_FT3*TARGET_DRAG_AREA_FT2*0.5</f>
        <v/>
      </c>
      <c r="J785" s="2">
        <f>if(H785=0, ,(2*F785)/(AIR_DENSITY_SLG_FT3*(H785)^2))</f>
        <v/>
      </c>
      <c r="K785" s="2">
        <f>J785/NOM_SA_FT2</f>
        <v/>
      </c>
    </row>
    <row r="786">
      <c r="A786" t="n">
        <v>78390</v>
      </c>
      <c r="B786" s="2" t="n">
        <v>8.47895704033804</v>
      </c>
      <c r="C786" s="2" t="n">
        <v>8.123528470960082</v>
      </c>
      <c r="D786" s="2">
        <f>B786/ANEMOMETER_FACTOR</f>
        <v/>
      </c>
      <c r="E786" s="2">
        <f>C786/LOAD_CELL_FACTOR</f>
        <v/>
      </c>
      <c r="F786" s="2">
        <f>AVERAGE(E783:E789)</f>
        <v/>
      </c>
      <c r="G786" s="2">
        <f>AVERAGE(D786:D786)</f>
        <v/>
      </c>
      <c r="H786" s="2">
        <f>G786/0.3048</f>
        <v/>
      </c>
      <c r="I786" s="2">
        <f>(H786^2)*AIR_DENSITY_SLG_FT3*TARGET_DRAG_AREA_FT2*0.5</f>
        <v/>
      </c>
      <c r="J786" s="2">
        <f>if(H786=0, ,(2*F786)/(AIR_DENSITY_SLG_FT3*(H786)^2))</f>
        <v/>
      </c>
      <c r="K786" s="2">
        <f>J786/NOM_SA_FT2</f>
        <v/>
      </c>
    </row>
    <row r="787">
      <c r="A787" t="n">
        <v>78499</v>
      </c>
      <c r="B787" s="2" t="n">
        <v>8.605463283597812</v>
      </c>
      <c r="C787" s="2" t="n">
        <v>8.996705411952497</v>
      </c>
      <c r="D787" s="2">
        <f>B787/ANEMOMETER_FACTOR</f>
        <v/>
      </c>
      <c r="E787" s="2">
        <f>C787/LOAD_CELL_FACTOR</f>
        <v/>
      </c>
      <c r="F787" s="2">
        <f>AVERAGE(E784:E790)</f>
        <v/>
      </c>
      <c r="G787" s="2">
        <f>AVERAGE(D787:D787)</f>
        <v/>
      </c>
      <c r="H787" s="2">
        <f>G787/0.3048</f>
        <v/>
      </c>
      <c r="I787" s="2">
        <f>(H787^2)*AIR_DENSITY_SLG_FT3*TARGET_DRAG_AREA_FT2*0.5</f>
        <v/>
      </c>
      <c r="J787" s="2">
        <f>if(H787=0, ,(2*F787)/(AIR_DENSITY_SLG_FT3*(H787)^2))</f>
        <v/>
      </c>
      <c r="K787" s="2">
        <f>J787/NOM_SA_FT2</f>
        <v/>
      </c>
    </row>
    <row r="788">
      <c r="A788" t="n">
        <v>78593</v>
      </c>
      <c r="B788" s="2" t="n">
        <v>8.532222826802697</v>
      </c>
      <c r="C788" s="2" t="n">
        <v>8.560116940879347</v>
      </c>
      <c r="D788" s="2">
        <f>B788/ANEMOMETER_FACTOR</f>
        <v/>
      </c>
      <c r="E788" s="2">
        <f>C788/LOAD_CELL_FACTOR</f>
        <v/>
      </c>
      <c r="F788" s="2">
        <f>AVERAGE(E785:E791)</f>
        <v/>
      </c>
      <c r="G788" s="2">
        <f>AVERAGE(D788:D788)</f>
        <v/>
      </c>
      <c r="H788" s="2">
        <f>G788/0.3048</f>
        <v/>
      </c>
      <c r="I788" s="2">
        <f>(H788^2)*AIR_DENSITY_SLG_FT3*TARGET_DRAG_AREA_FT2*0.5</f>
        <v/>
      </c>
      <c r="J788" s="2">
        <f>if(H788=0, ,(2*F788)/(AIR_DENSITY_SLG_FT3*(H788)^2))</f>
        <v/>
      </c>
      <c r="K788" s="2">
        <f>J788/NOM_SA_FT2</f>
        <v/>
      </c>
    </row>
    <row r="789">
      <c r="A789" t="n">
        <v>78702</v>
      </c>
      <c r="B789" s="2" t="n">
        <v>8.332476128838847</v>
      </c>
      <c r="C789" s="2" t="n">
        <v>8.429140399782685</v>
      </c>
      <c r="D789" s="2">
        <f>B789/ANEMOMETER_FACTOR</f>
        <v/>
      </c>
      <c r="E789" s="2">
        <f>C789/LOAD_CELL_FACTOR</f>
        <v/>
      </c>
      <c r="F789" s="2">
        <f>AVERAGE(E786:E792)</f>
        <v/>
      </c>
      <c r="G789" s="2">
        <f>AVERAGE(D789:D789)</f>
        <v/>
      </c>
      <c r="H789" s="2">
        <f>G789/0.3048</f>
        <v/>
      </c>
      <c r="I789" s="2">
        <f>(H789^2)*AIR_DENSITY_SLG_FT3*TARGET_DRAG_AREA_FT2*0.5</f>
        <v/>
      </c>
      <c r="J789" s="2">
        <f>if(H789=0, ,(2*F789)/(AIR_DENSITY_SLG_FT3*(H789)^2))</f>
        <v/>
      </c>
      <c r="K789" s="2">
        <f>J789/NOM_SA_FT2</f>
        <v/>
      </c>
    </row>
    <row r="790">
      <c r="A790" t="n">
        <v>78796</v>
      </c>
      <c r="B790" s="2" t="n">
        <v>8.385741914621958</v>
      </c>
      <c r="C790" s="2" t="n">
        <v>6.464492295683352</v>
      </c>
      <c r="D790" s="2">
        <f>B790/ANEMOMETER_FACTOR</f>
        <v/>
      </c>
      <c r="E790" s="2">
        <f>C790/LOAD_CELL_FACTOR</f>
        <v/>
      </c>
      <c r="F790" s="2">
        <f>AVERAGE(E787:E793)</f>
        <v/>
      </c>
      <c r="G790" s="2">
        <f>AVERAGE(D790:D790)</f>
        <v/>
      </c>
      <c r="H790" s="2">
        <f>G790/0.3048</f>
        <v/>
      </c>
      <c r="I790" s="2">
        <f>(H790^2)*AIR_DENSITY_SLG_FT3*TARGET_DRAG_AREA_FT2*0.5</f>
        <v/>
      </c>
      <c r="J790" s="2">
        <f>if(H790=0, ,(2*F790)/(AIR_DENSITY_SLG_FT3*(H790)^2))</f>
        <v/>
      </c>
      <c r="K790" s="2">
        <f>J790/NOM_SA_FT2</f>
        <v/>
      </c>
    </row>
    <row r="791">
      <c r="A791" t="n">
        <v>78890</v>
      </c>
      <c r="B791" s="2" t="n">
        <v>8.465640593760684</v>
      </c>
      <c r="C791" s="2" t="n">
        <v>6.289856909762695</v>
      </c>
      <c r="D791" s="2">
        <f>B791/ANEMOMETER_FACTOR</f>
        <v/>
      </c>
      <c r="E791" s="2">
        <f>C791/LOAD_CELL_FACTOR</f>
        <v/>
      </c>
      <c r="F791" s="2">
        <f>AVERAGE(E788:E794)</f>
        <v/>
      </c>
      <c r="G791" s="2">
        <f>AVERAGE(D791:D791)</f>
        <v/>
      </c>
      <c r="H791" s="2">
        <f>G791/0.3048</f>
        <v/>
      </c>
      <c r="I791" s="2">
        <f>(H791^2)*AIR_DENSITY_SLG_FT3*TARGET_DRAG_AREA_FT2*0.5</f>
        <v/>
      </c>
      <c r="J791" s="2">
        <f>if(H791=0, ,(2*F791)/(AIR_DENSITY_SLG_FT3*(H791)^2))</f>
        <v/>
      </c>
      <c r="K791" s="2">
        <f>J791/NOM_SA_FT2</f>
        <v/>
      </c>
    </row>
    <row r="792">
      <c r="A792" t="n">
        <v>79001</v>
      </c>
      <c r="B792" s="2" t="n">
        <v>8.412374807606264</v>
      </c>
      <c r="C792" s="2" t="n">
        <v>8.29816385878971</v>
      </c>
      <c r="D792" s="2">
        <f>B792/ANEMOMETER_FACTOR</f>
        <v/>
      </c>
      <c r="E792" s="2">
        <f>C792/LOAD_CELL_FACTOR</f>
        <v/>
      </c>
      <c r="F792" s="2">
        <f>AVERAGE(E789:E795)</f>
        <v/>
      </c>
      <c r="G792" s="2">
        <f>AVERAGE(D792:D792)</f>
        <v/>
      </c>
      <c r="H792" s="2">
        <f>G792/0.3048</f>
        <v/>
      </c>
      <c r="I792" s="2">
        <f>(H792^2)*AIR_DENSITY_SLG_FT3*TARGET_DRAG_AREA_FT2*0.5</f>
        <v/>
      </c>
      <c r="J792" s="2">
        <f>if(H792=0, ,(2*F792)/(AIR_DENSITY_SLG_FT3*(H792)^2))</f>
        <v/>
      </c>
      <c r="K792" s="2">
        <f>J792/NOM_SA_FT2</f>
        <v/>
      </c>
    </row>
    <row r="793">
      <c r="A793" t="n">
        <v>79096</v>
      </c>
      <c r="B793" s="2" t="n">
        <v>8.239261004312331</v>
      </c>
      <c r="C793" s="2" t="n">
        <v>8.036210777114164</v>
      </c>
      <c r="D793" s="2">
        <f>B793/ANEMOMETER_FACTOR</f>
        <v/>
      </c>
      <c r="E793" s="2">
        <f>C793/LOAD_CELL_FACTOR</f>
        <v/>
      </c>
      <c r="F793" s="2">
        <f>AVERAGE(E790:E796)</f>
        <v/>
      </c>
      <c r="G793" s="2">
        <f>AVERAGE(D793:D793)</f>
        <v/>
      </c>
      <c r="H793" s="2">
        <f>G793/0.3048</f>
        <v/>
      </c>
      <c r="I793" s="2">
        <f>(H793^2)*AIR_DENSITY_SLG_FT3*TARGET_DRAG_AREA_FT2*0.5</f>
        <v/>
      </c>
      <c r="J793" s="2">
        <f>if(H793=0, ,(2*F793)/(AIR_DENSITY_SLG_FT3*(H793)^2))</f>
        <v/>
      </c>
      <c r="K793" s="2">
        <f>J793/NOM_SA_FT2</f>
        <v/>
      </c>
    </row>
    <row r="794">
      <c r="A794" t="n">
        <v>79189</v>
      </c>
      <c r="B794" s="2" t="n">
        <v>8.205969888592799</v>
      </c>
      <c r="C794" s="2" t="n">
        <v>8.036210777114164</v>
      </c>
      <c r="D794" s="2">
        <f>B794/ANEMOMETER_FACTOR</f>
        <v/>
      </c>
      <c r="E794" s="2">
        <f>C794/LOAD_CELL_FACTOR</f>
        <v/>
      </c>
      <c r="F794" s="2">
        <f>AVERAGE(E791:E797)</f>
        <v/>
      </c>
      <c r="G794" s="2">
        <f>AVERAGE(D794:D794)</f>
        <v/>
      </c>
      <c r="H794" s="2">
        <f>G794/0.3048</f>
        <v/>
      </c>
      <c r="I794" s="2">
        <f>(H794^2)*AIR_DENSITY_SLG_FT3*TARGET_DRAG_AREA_FT2*0.5</f>
        <v/>
      </c>
      <c r="J794" s="2">
        <f>if(H794=0, ,(2*F794)/(AIR_DENSITY_SLG_FT3*(H794)^2))</f>
        <v/>
      </c>
      <c r="K794" s="2">
        <f>J794/NOM_SA_FT2</f>
        <v/>
      </c>
    </row>
    <row r="795">
      <c r="A795" t="n">
        <v>79299</v>
      </c>
      <c r="B795" s="2" t="n">
        <v>8.205969888592799</v>
      </c>
      <c r="C795" s="2" t="n">
        <v>6.464492295683352</v>
      </c>
      <c r="D795" s="2">
        <f>B795/ANEMOMETER_FACTOR</f>
        <v/>
      </c>
      <c r="E795" s="2">
        <f>C795/LOAD_CELL_FACTOR</f>
        <v/>
      </c>
      <c r="F795" s="2">
        <f>AVERAGE(E792:E798)</f>
        <v/>
      </c>
      <c r="G795" s="2">
        <f>AVERAGE(D795:D795)</f>
        <v/>
      </c>
      <c r="H795" s="2">
        <f>G795/0.3048</f>
        <v/>
      </c>
      <c r="I795" s="2">
        <f>(H795^2)*AIR_DENSITY_SLG_FT3*TARGET_DRAG_AREA_FT2*0.5</f>
        <v/>
      </c>
      <c r="J795" s="2">
        <f>if(H795=0, ,(2*F795)/(AIR_DENSITY_SLG_FT3*(H795)^2))</f>
        <v/>
      </c>
      <c r="K795" s="2">
        <f>J795/NOM_SA_FT2</f>
        <v/>
      </c>
    </row>
    <row r="796">
      <c r="A796" t="n">
        <v>79393</v>
      </c>
      <c r="B796" s="2" t="n">
        <v>8.485615263632537</v>
      </c>
      <c r="C796" s="2" t="n">
        <v>5.416679982845243</v>
      </c>
      <c r="D796" s="2">
        <f>B796/ANEMOMETER_FACTOR</f>
        <v/>
      </c>
      <c r="E796" s="2">
        <f>C796/LOAD_CELL_FACTOR</f>
        <v/>
      </c>
      <c r="F796" s="2">
        <f>AVERAGE(E793:E799)</f>
        <v/>
      </c>
      <c r="G796" s="2">
        <f>AVERAGE(D796:D796)</f>
        <v/>
      </c>
      <c r="H796" s="2">
        <f>G796/0.3048</f>
        <v/>
      </c>
      <c r="I796" s="2">
        <f>(H796^2)*AIR_DENSITY_SLG_FT3*TARGET_DRAG_AREA_FT2*0.5</f>
        <v/>
      </c>
      <c r="J796" s="2">
        <f>if(H796=0, ,(2*F796)/(AIR_DENSITY_SLG_FT3*(H796)^2))</f>
        <v/>
      </c>
      <c r="K796" s="2">
        <f>J796/NOM_SA_FT2</f>
        <v/>
      </c>
    </row>
    <row r="797">
      <c r="A797" t="n">
        <v>79488</v>
      </c>
      <c r="B797" s="2" t="n">
        <v>8.325817905633331</v>
      </c>
      <c r="C797" s="2" t="n">
        <v>5.460338829085246</v>
      </c>
      <c r="D797" s="2">
        <f>B797/ANEMOMETER_FACTOR</f>
        <v/>
      </c>
      <c r="E797" s="2">
        <f>C797/LOAD_CELL_FACTOR</f>
        <v/>
      </c>
      <c r="F797" s="2">
        <f>AVERAGE(E794:E800)</f>
        <v/>
      </c>
      <c r="G797" s="2">
        <f>AVERAGE(D797:D797)</f>
        <v/>
      </c>
      <c r="H797" s="2">
        <f>G797/0.3048</f>
        <v/>
      </c>
      <c r="I797" s="2">
        <f>(H797^2)*AIR_DENSITY_SLG_FT3*TARGET_DRAG_AREA_FT2*0.5</f>
        <v/>
      </c>
      <c r="J797" s="2">
        <f>if(H797=0, ,(2*F797)/(AIR_DENSITY_SLG_FT3*(H797)^2))</f>
        <v/>
      </c>
      <c r="K797" s="2">
        <f>J797/NOM_SA_FT2</f>
        <v/>
      </c>
    </row>
    <row r="798">
      <c r="A798" t="n">
        <v>79597</v>
      </c>
      <c r="B798" s="2" t="n">
        <v>8.279210343302681</v>
      </c>
      <c r="C798" s="2" t="n">
        <v>5.89692729209719</v>
      </c>
      <c r="D798" s="2">
        <f>B798/ANEMOMETER_FACTOR</f>
        <v/>
      </c>
      <c r="E798" s="2">
        <f>C798/LOAD_CELL_FACTOR</f>
        <v/>
      </c>
      <c r="F798" s="2">
        <f>AVERAGE(E795:E801)</f>
        <v/>
      </c>
      <c r="G798" s="2">
        <f>AVERAGE(D798:D798)</f>
        <v/>
      </c>
      <c r="H798" s="2">
        <f>G798/0.3048</f>
        <v/>
      </c>
      <c r="I798" s="2">
        <f>(H798^2)*AIR_DENSITY_SLG_FT3*TARGET_DRAG_AREA_FT2*0.5</f>
        <v/>
      </c>
      <c r="J798" s="2">
        <f>if(H798=0, ,(2*F798)/(AIR_DENSITY_SLG_FT3*(H798)^2))</f>
        <v/>
      </c>
      <c r="K798" s="2">
        <f>J798/NOM_SA_FT2</f>
        <v/>
      </c>
    </row>
    <row r="799">
      <c r="A799" t="n">
        <v>79693</v>
      </c>
      <c r="B799" s="2" t="n">
        <v>8.279210343302681</v>
      </c>
      <c r="C799" s="2" t="n">
        <v>7.774257695851394</v>
      </c>
      <c r="D799" s="2">
        <f>B799/ANEMOMETER_FACTOR</f>
        <v/>
      </c>
      <c r="E799" s="2">
        <f>C799/LOAD_CELL_FACTOR</f>
        <v/>
      </c>
      <c r="F799" s="2">
        <f>AVERAGE(E796:E802)</f>
        <v/>
      </c>
      <c r="G799" s="2">
        <f>AVERAGE(D799:D799)</f>
        <v/>
      </c>
      <c r="H799" s="2">
        <f>G799/0.3048</f>
        <v/>
      </c>
      <c r="I799" s="2">
        <f>(H799^2)*AIR_DENSITY_SLG_FT3*TARGET_DRAG_AREA_FT2*0.5</f>
        <v/>
      </c>
      <c r="J799" s="2">
        <f>if(H799=0, ,(2*F799)/(AIR_DENSITY_SLG_FT3*(H799)^2))</f>
        <v/>
      </c>
      <c r="K799" s="2">
        <f>J799/NOM_SA_FT2</f>
        <v/>
      </c>
    </row>
    <row r="800">
      <c r="A800" t="n">
        <v>79789</v>
      </c>
      <c r="B800" s="2" t="n">
        <v>8.405716584354389</v>
      </c>
      <c r="C800" s="2" t="n">
        <v>7.774257695851394</v>
      </c>
      <c r="D800" s="2">
        <f>B800/ANEMOMETER_FACTOR</f>
        <v/>
      </c>
      <c r="E800" s="2">
        <f>C800/LOAD_CELL_FACTOR</f>
        <v/>
      </c>
      <c r="F800" s="2">
        <f>AVERAGE(E797:E803)</f>
        <v/>
      </c>
      <c r="G800" s="2">
        <f>AVERAGE(D800:D800)</f>
        <v/>
      </c>
      <c r="H800" s="2">
        <f>G800/0.3048</f>
        <v/>
      </c>
      <c r="I800" s="2">
        <f>(H800^2)*AIR_DENSITY_SLG_FT3*TARGET_DRAG_AREA_FT2*0.5</f>
        <v/>
      </c>
      <c r="J800" s="2">
        <f>if(H800=0, ,(2*F800)/(AIR_DENSITY_SLG_FT3*(H800)^2))</f>
        <v/>
      </c>
      <c r="K800" s="2">
        <f>J800/NOM_SA_FT2</f>
        <v/>
      </c>
    </row>
    <row r="801">
      <c r="A801" t="n">
        <v>79898</v>
      </c>
      <c r="B801" s="2" t="n">
        <v>8.212628111729019</v>
      </c>
      <c r="C801" s="2" t="n">
        <v>7.512304615000093</v>
      </c>
      <c r="D801" s="2">
        <f>B801/ANEMOMETER_FACTOR</f>
        <v/>
      </c>
      <c r="E801" s="2">
        <f>C801/LOAD_CELL_FACTOR</f>
        <v/>
      </c>
      <c r="F801" s="2">
        <f>AVERAGE(E798:E804)</f>
        <v/>
      </c>
      <c r="G801" s="2">
        <f>AVERAGE(D801:D801)</f>
        <v/>
      </c>
      <c r="H801" s="2">
        <f>G801/0.3048</f>
        <v/>
      </c>
      <c r="I801" s="2">
        <f>(H801^2)*AIR_DENSITY_SLG_FT3*TARGET_DRAG_AREA_FT2*0.5</f>
        <v/>
      </c>
      <c r="J801" s="2">
        <f>if(H801=0, ,(2*F801)/(AIR_DENSITY_SLG_FT3*(H801)^2))</f>
        <v/>
      </c>
      <c r="K801" s="2">
        <f>J801/NOM_SA_FT2</f>
        <v/>
      </c>
    </row>
    <row r="802">
      <c r="A802" t="n">
        <v>79993</v>
      </c>
      <c r="B802" s="2" t="n">
        <v>8.185995219207181</v>
      </c>
      <c r="C802" s="2" t="n">
        <v>8.079869624031389</v>
      </c>
      <c r="D802" s="2">
        <f>B802/ANEMOMETER_FACTOR</f>
        <v/>
      </c>
      <c r="E802" s="2">
        <f>C802/LOAD_CELL_FACTOR</f>
        <v/>
      </c>
      <c r="F802" s="2">
        <f>AVERAGE(E799:E805)</f>
        <v/>
      </c>
      <c r="G802" s="2">
        <f>AVERAGE(D802:D802)</f>
        <v/>
      </c>
      <c r="H802" s="2">
        <f>G802/0.3048</f>
        <v/>
      </c>
      <c r="I802" s="2">
        <f>(H802^2)*AIR_DENSITY_SLG_FT3*TARGET_DRAG_AREA_FT2*0.5</f>
        <v/>
      </c>
      <c r="J802" s="2">
        <f>if(H802=0, ,(2*F802)/(AIR_DENSITY_SLG_FT3*(H802)^2))</f>
        <v/>
      </c>
      <c r="K802" s="2">
        <f>J802/NOM_SA_FT2</f>
        <v/>
      </c>
    </row>
    <row r="803">
      <c r="A803" t="n">
        <v>80088</v>
      </c>
      <c r="B803" s="2" t="n">
        <v>8.12607121125748</v>
      </c>
      <c r="C803" s="2" t="n">
        <v>8.341822705775858</v>
      </c>
      <c r="D803" s="2">
        <f>B803/ANEMOMETER_FACTOR</f>
        <v/>
      </c>
      <c r="E803" s="2">
        <f>C803/LOAD_CELL_FACTOR</f>
        <v/>
      </c>
      <c r="F803" s="2">
        <f>AVERAGE(E800:E806)</f>
        <v/>
      </c>
      <c r="G803" s="2">
        <f>AVERAGE(D803:D803)</f>
        <v/>
      </c>
      <c r="H803" s="2">
        <f>G803/0.3048</f>
        <v/>
      </c>
      <c r="I803" s="2">
        <f>(H803^2)*AIR_DENSITY_SLG_FT3*TARGET_DRAG_AREA_FT2*0.5</f>
        <v/>
      </c>
      <c r="J803" s="2">
        <f>if(H803=0, ,(2*F803)/(AIR_DENSITY_SLG_FT3*(H803)^2))</f>
        <v/>
      </c>
      <c r="K803" s="2">
        <f>J803/NOM_SA_FT2</f>
        <v/>
      </c>
    </row>
    <row r="804">
      <c r="A804" t="n">
        <v>80197</v>
      </c>
      <c r="B804" s="2" t="n">
        <v>8.21928633486908</v>
      </c>
      <c r="C804" s="2" t="n">
        <v>8.167187317900257</v>
      </c>
      <c r="D804" s="2">
        <f>B804/ANEMOMETER_FACTOR</f>
        <v/>
      </c>
      <c r="E804" s="2">
        <f>C804/LOAD_CELL_FACTOR</f>
        <v/>
      </c>
      <c r="F804" s="2">
        <f>AVERAGE(E801:E807)</f>
        <v/>
      </c>
      <c r="G804" s="2">
        <f>AVERAGE(D804:D804)</f>
        <v/>
      </c>
      <c r="H804" s="2">
        <f>G804/0.3048</f>
        <v/>
      </c>
      <c r="I804" s="2">
        <f>(H804^2)*AIR_DENSITY_SLG_FT3*TARGET_DRAG_AREA_FT2*0.5</f>
        <v/>
      </c>
      <c r="J804" s="2">
        <f>if(H804=0, ,(2*F804)/(AIR_DENSITY_SLG_FT3*(H804)^2))</f>
        <v/>
      </c>
      <c r="K804" s="2">
        <f>J804/NOM_SA_FT2</f>
        <v/>
      </c>
    </row>
    <row r="805">
      <c r="A805" t="n">
        <v>80292</v>
      </c>
      <c r="B805" s="2" t="n">
        <v>7.906349851424205</v>
      </c>
      <c r="C805" s="2" t="n">
        <v>8.996705411952497</v>
      </c>
      <c r="D805" s="2">
        <f>B805/ANEMOMETER_FACTOR</f>
        <v/>
      </c>
      <c r="E805" s="2">
        <f>C805/LOAD_CELL_FACTOR</f>
        <v/>
      </c>
      <c r="F805" s="2">
        <f>AVERAGE(E802:E808)</f>
        <v/>
      </c>
      <c r="G805" s="2">
        <f>AVERAGE(D805:D805)</f>
        <v/>
      </c>
      <c r="H805" s="2">
        <f>G805/0.3048</f>
        <v/>
      </c>
      <c r="I805" s="2">
        <f>(H805^2)*AIR_DENSITY_SLG_FT3*TARGET_DRAG_AREA_FT2*0.5</f>
        <v/>
      </c>
      <c r="J805" s="2">
        <f>if(H805=0, ,(2*F805)/(AIR_DENSITY_SLG_FT3*(H805)^2))</f>
        <v/>
      </c>
      <c r="K805" s="2">
        <f>J805/NOM_SA_FT2</f>
        <v/>
      </c>
    </row>
    <row r="806">
      <c r="A806" t="n">
        <v>80402</v>
      </c>
      <c r="B806" s="2" t="n">
        <v>7.786501838715694</v>
      </c>
      <c r="C806" s="2" t="n">
        <v>7.730598849014306</v>
      </c>
      <c r="D806" s="2">
        <f>B806/ANEMOMETER_FACTOR</f>
        <v/>
      </c>
      <c r="E806" s="2">
        <f>C806/LOAD_CELL_FACTOR</f>
        <v/>
      </c>
      <c r="F806" s="2">
        <f>AVERAGE(E803:E809)</f>
        <v/>
      </c>
      <c r="G806" s="2">
        <f>AVERAGE(D806:D806)</f>
        <v/>
      </c>
      <c r="H806" s="2">
        <f>G806/0.3048</f>
        <v/>
      </c>
      <c r="I806" s="2">
        <f>(H806^2)*AIR_DENSITY_SLG_FT3*TARGET_DRAG_AREA_FT2*0.5</f>
        <v/>
      </c>
      <c r="J806" s="2">
        <f>if(H806=0, ,(2*F806)/(AIR_DENSITY_SLG_FT3*(H806)^2))</f>
        <v/>
      </c>
      <c r="K806" s="2">
        <f>J806/NOM_SA_FT2</f>
        <v/>
      </c>
    </row>
    <row r="807">
      <c r="A807" t="n">
        <v>80495</v>
      </c>
      <c r="B807" s="2" t="n">
        <v>7.946299189266993</v>
      </c>
      <c r="C807" s="2" t="n">
        <v>5.678633060451989</v>
      </c>
      <c r="D807" s="2">
        <f>B807/ANEMOMETER_FACTOR</f>
        <v/>
      </c>
      <c r="E807" s="2">
        <f>C807/LOAD_CELL_FACTOR</f>
        <v/>
      </c>
      <c r="F807" s="2">
        <f>AVERAGE(E804:E810)</f>
        <v/>
      </c>
      <c r="G807" s="2">
        <f>AVERAGE(D807:D807)</f>
        <v/>
      </c>
      <c r="H807" s="2">
        <f>G807/0.3048</f>
        <v/>
      </c>
      <c r="I807" s="2">
        <f>(H807^2)*AIR_DENSITY_SLG_FT3*TARGET_DRAG_AREA_FT2*0.5</f>
        <v/>
      </c>
      <c r="J807" s="2">
        <f>if(H807=0, ,(2*F807)/(AIR_DENSITY_SLG_FT3*(H807)^2))</f>
        <v/>
      </c>
      <c r="K807" s="2">
        <f>J807/NOM_SA_FT2</f>
        <v/>
      </c>
    </row>
    <row r="808">
      <c r="A808" t="n">
        <v>80589</v>
      </c>
      <c r="B808" s="2" t="n">
        <v>7.893033405507012</v>
      </c>
      <c r="C808" s="2" t="n">
        <v>3.932279217251213</v>
      </c>
      <c r="D808" s="2">
        <f>B808/ANEMOMETER_FACTOR</f>
        <v/>
      </c>
      <c r="E808" s="2">
        <f>C808/LOAD_CELL_FACTOR</f>
        <v/>
      </c>
      <c r="F808" s="2">
        <f>AVERAGE(E805:E811)</f>
        <v/>
      </c>
      <c r="G808" s="2">
        <f>AVERAGE(D808:D808)</f>
        <v/>
      </c>
      <c r="H808" s="2">
        <f>G808/0.3048</f>
        <v/>
      </c>
      <c r="I808" s="2">
        <f>(H808^2)*AIR_DENSITY_SLG_FT3*TARGET_DRAG_AREA_FT2*0.5</f>
        <v/>
      </c>
      <c r="J808" s="2">
        <f>if(H808=0, ,(2*F808)/(AIR_DENSITY_SLG_FT3*(H808)^2))</f>
        <v/>
      </c>
      <c r="K808" s="2">
        <f>J808/NOM_SA_FT2</f>
        <v/>
      </c>
    </row>
    <row r="809">
      <c r="A809" t="n">
        <v>80699</v>
      </c>
      <c r="B809" s="2" t="n">
        <v>7.826451176148755</v>
      </c>
      <c r="C809" s="2" t="n">
        <v>4.587161906387704</v>
      </c>
      <c r="D809" s="2">
        <f>B809/ANEMOMETER_FACTOR</f>
        <v/>
      </c>
      <c r="E809" s="2">
        <f>C809/LOAD_CELL_FACTOR</f>
        <v/>
      </c>
      <c r="F809" s="2">
        <f>AVERAGE(E806:E812)</f>
        <v/>
      </c>
      <c r="G809" s="2">
        <f>AVERAGE(D809:D809)</f>
        <v/>
      </c>
      <c r="H809" s="2">
        <f>G809/0.3048</f>
        <v/>
      </c>
      <c r="I809" s="2">
        <f>(H809^2)*AIR_DENSITY_SLG_FT3*TARGET_DRAG_AREA_FT2*0.5</f>
        <v/>
      </c>
      <c r="J809" s="2">
        <f>if(H809=0, ,(2*F809)/(AIR_DENSITY_SLG_FT3*(H809)^2))</f>
        <v/>
      </c>
      <c r="K809" s="2">
        <f>J809/NOM_SA_FT2</f>
        <v/>
      </c>
    </row>
    <row r="810">
      <c r="A810" t="n">
        <v>80793</v>
      </c>
      <c r="B810" s="2" t="n">
        <v>7.833109399067519</v>
      </c>
      <c r="C810" s="2" t="n">
        <v>6.857421914663411</v>
      </c>
      <c r="D810" s="2">
        <f>B810/ANEMOMETER_FACTOR</f>
        <v/>
      </c>
      <c r="E810" s="2">
        <f>C810/LOAD_CELL_FACTOR</f>
        <v/>
      </c>
      <c r="F810" s="2">
        <f>AVERAGE(E807:E813)</f>
        <v/>
      </c>
      <c r="G810" s="2">
        <f>AVERAGE(D810:D810)</f>
        <v/>
      </c>
      <c r="H810" s="2">
        <f>G810/0.3048</f>
        <v/>
      </c>
      <c r="I810" s="2">
        <f>(H810^2)*AIR_DENSITY_SLG_FT3*TARGET_DRAG_AREA_FT2*0.5</f>
        <v/>
      </c>
      <c r="J810" s="2">
        <f>if(H810=0, ,(2*F810)/(AIR_DENSITY_SLG_FT3*(H810)^2))</f>
        <v/>
      </c>
      <c r="K810" s="2">
        <f>J810/NOM_SA_FT2</f>
        <v/>
      </c>
    </row>
    <row r="811">
      <c r="A811" t="n">
        <v>80889</v>
      </c>
      <c r="B811" s="2" t="n">
        <v>8.006223196288063</v>
      </c>
      <c r="C811" s="2" t="n">
        <v>7.599622308571555</v>
      </c>
      <c r="D811" s="2">
        <f>B811/ANEMOMETER_FACTOR</f>
        <v/>
      </c>
      <c r="E811" s="2">
        <f>C811/LOAD_CELL_FACTOR</f>
        <v/>
      </c>
      <c r="F811" s="2">
        <f>AVERAGE(E808:E814)</f>
        <v/>
      </c>
      <c r="G811" s="2">
        <f>AVERAGE(D811:D811)</f>
        <v/>
      </c>
      <c r="H811" s="2">
        <f>G811/0.3048</f>
        <v/>
      </c>
      <c r="I811" s="2">
        <f>(H811^2)*AIR_DENSITY_SLG_FT3*TARGET_DRAG_AREA_FT2*0.5</f>
        <v/>
      </c>
      <c r="J811" s="2">
        <f>if(H811=0, ,(2*F811)/(AIR_DENSITY_SLG_FT3*(H811)^2))</f>
        <v/>
      </c>
      <c r="K811" s="2">
        <f>J811/NOM_SA_FT2</f>
        <v/>
      </c>
    </row>
    <row r="812">
      <c r="A812" t="n">
        <v>80997</v>
      </c>
      <c r="B812" s="2" t="n">
        <v>7.866400513718192</v>
      </c>
      <c r="C812" s="2" t="n">
        <v>5.984244984833409</v>
      </c>
      <c r="D812" s="2">
        <f>B812/ANEMOMETER_FACTOR</f>
        <v/>
      </c>
      <c r="E812" s="2">
        <f>C812/LOAD_CELL_FACTOR</f>
        <v/>
      </c>
      <c r="F812" s="2">
        <f>AVERAGE(E809:E815)</f>
        <v/>
      </c>
      <c r="G812" s="2">
        <f>AVERAGE(D812:D812)</f>
        <v/>
      </c>
      <c r="H812" s="2">
        <f>G812/0.3048</f>
        <v/>
      </c>
      <c r="I812" s="2">
        <f>(H812^2)*AIR_DENSITY_SLG_FT3*TARGET_DRAG_AREA_FT2*0.5</f>
        <v/>
      </c>
      <c r="J812" s="2">
        <f>if(H812=0, ,(2*F812)/(AIR_DENSITY_SLG_FT3*(H812)^2))</f>
        <v/>
      </c>
      <c r="K812" s="2">
        <f>J812/NOM_SA_FT2</f>
        <v/>
      </c>
    </row>
    <row r="813">
      <c r="A813" t="n">
        <v>81091</v>
      </c>
      <c r="B813" s="2" t="n">
        <v>7.926324520328487</v>
      </c>
      <c r="C813" s="2" t="n">
        <v>5.242044597996203</v>
      </c>
      <c r="D813" s="2">
        <f>B813/ANEMOMETER_FACTOR</f>
        <v/>
      </c>
      <c r="E813" s="2">
        <f>C813/LOAD_CELL_FACTOR</f>
        <v/>
      </c>
      <c r="F813" s="2">
        <f>AVERAGE(E810:E816)</f>
        <v/>
      </c>
      <c r="G813" s="2">
        <f>AVERAGE(D813:D813)</f>
        <v/>
      </c>
      <c r="H813" s="2">
        <f>G813/0.3048</f>
        <v/>
      </c>
      <c r="I813" s="2">
        <f>(H813^2)*AIR_DENSITY_SLG_FT3*TARGET_DRAG_AREA_FT2*0.5</f>
        <v/>
      </c>
      <c r="J813" s="2">
        <f>if(H813=0, ,(2*F813)/(AIR_DENSITY_SLG_FT3*(H813)^2))</f>
        <v/>
      </c>
      <c r="K813" s="2">
        <f>J813/NOM_SA_FT2</f>
        <v/>
      </c>
    </row>
    <row r="814">
      <c r="A814" t="n">
        <v>81201</v>
      </c>
      <c r="B814" s="2" t="n">
        <v>7.946299189266993</v>
      </c>
      <c r="C814" s="2" t="n">
        <v>5.023750367184102</v>
      </c>
      <c r="D814" s="2">
        <f>B814/ANEMOMETER_FACTOR</f>
        <v/>
      </c>
      <c r="E814" s="2">
        <f>C814/LOAD_CELL_FACTOR</f>
        <v/>
      </c>
      <c r="F814" s="2">
        <f>AVERAGE(E811:E817)</f>
        <v/>
      </c>
      <c r="G814" s="2">
        <f>AVERAGE(D814:D814)</f>
        <v/>
      </c>
      <c r="H814" s="2">
        <f>G814/0.3048</f>
        <v/>
      </c>
      <c r="I814" s="2">
        <f>(H814^2)*AIR_DENSITY_SLG_FT3*TARGET_DRAG_AREA_FT2*0.5</f>
        <v/>
      </c>
      <c r="J814" s="2">
        <f>if(H814=0, ,(2*F814)/(AIR_DENSITY_SLG_FT3*(H814)^2))</f>
        <v/>
      </c>
      <c r="K814" s="2">
        <f>J814/NOM_SA_FT2</f>
        <v/>
      </c>
    </row>
    <row r="815">
      <c r="A815" t="n">
        <v>81296</v>
      </c>
      <c r="B815" s="2" t="n">
        <v>8.132729434347672</v>
      </c>
      <c r="C815" s="2" t="n">
        <v>7.163033841169486</v>
      </c>
      <c r="D815" s="2">
        <f>B815/ANEMOMETER_FACTOR</f>
        <v/>
      </c>
      <c r="E815" s="2">
        <f>C815/LOAD_CELL_FACTOR</f>
        <v/>
      </c>
      <c r="F815" s="2">
        <f>AVERAGE(E812:E818)</f>
        <v/>
      </c>
      <c r="G815" s="2">
        <f>AVERAGE(D815:D815)</f>
        <v/>
      </c>
      <c r="H815" s="2">
        <f>G815/0.3048</f>
        <v/>
      </c>
      <c r="I815" s="2">
        <f>(H815^2)*AIR_DENSITY_SLG_FT3*TARGET_DRAG_AREA_FT2*0.5</f>
        <v/>
      </c>
      <c r="J815" s="2">
        <f>if(H815=0, ,(2*F815)/(AIR_DENSITY_SLG_FT3*(H815)^2))</f>
        <v/>
      </c>
      <c r="K815" s="2">
        <f>J815/NOM_SA_FT2</f>
        <v/>
      </c>
    </row>
    <row r="816">
      <c r="A816" t="n">
        <v>81390</v>
      </c>
      <c r="B816" s="2" t="n">
        <v>8.019539642334665</v>
      </c>
      <c r="C816" s="2" t="n">
        <v>7.905234236431263</v>
      </c>
      <c r="D816" s="2">
        <f>B816/ANEMOMETER_FACTOR</f>
        <v/>
      </c>
      <c r="E816" s="2">
        <f>C816/LOAD_CELL_FACTOR</f>
        <v/>
      </c>
      <c r="F816" s="2">
        <f>AVERAGE(E813:E819)</f>
        <v/>
      </c>
      <c r="G816" s="2">
        <f>AVERAGE(D816:D816)</f>
        <v/>
      </c>
      <c r="H816" s="2">
        <f>G816/0.3048</f>
        <v/>
      </c>
      <c r="I816" s="2">
        <f>(H816^2)*AIR_DENSITY_SLG_FT3*TARGET_DRAG_AREA_FT2*0.5</f>
        <v/>
      </c>
      <c r="J816" s="2">
        <f>if(H816=0, ,(2*F816)/(AIR_DENSITY_SLG_FT3*(H816)^2))</f>
        <v/>
      </c>
      <c r="K816" s="2">
        <f>J816/NOM_SA_FT2</f>
        <v/>
      </c>
    </row>
    <row r="817">
      <c r="A817" t="n">
        <v>81500</v>
      </c>
      <c r="B817" s="2" t="n">
        <v>8.006223196288063</v>
      </c>
      <c r="C817" s="2" t="n">
        <v>8.254505011815066</v>
      </c>
      <c r="D817" s="2">
        <f>B817/ANEMOMETER_FACTOR</f>
        <v/>
      </c>
      <c r="E817" s="2">
        <f>C817/LOAD_CELL_FACTOR</f>
        <v/>
      </c>
      <c r="F817" s="2">
        <f>AVERAGE(E814:E820)</f>
        <v/>
      </c>
      <c r="G817" s="2">
        <f>AVERAGE(D817:D817)</f>
        <v/>
      </c>
      <c r="H817" s="2">
        <f>G817/0.3048</f>
        <v/>
      </c>
      <c r="I817" s="2">
        <f>(H817^2)*AIR_DENSITY_SLG_FT3*TARGET_DRAG_AREA_FT2*0.5</f>
        <v/>
      </c>
      <c r="J817" s="2">
        <f>if(H817=0, ,(2*F817)/(AIR_DENSITY_SLG_FT3*(H817)^2))</f>
        <v/>
      </c>
      <c r="K817" s="2">
        <f>J817/NOM_SA_FT2</f>
        <v/>
      </c>
    </row>
    <row r="818">
      <c r="A818" t="n">
        <v>81595</v>
      </c>
      <c r="B818" s="2" t="n">
        <v>7.959615635245017</v>
      </c>
      <c r="C818" s="2" t="n">
        <v>7.686940002188641</v>
      </c>
      <c r="D818" s="2">
        <f>B818/ANEMOMETER_FACTOR</f>
        <v/>
      </c>
      <c r="E818" s="2">
        <f>C818/LOAD_CELL_FACTOR</f>
        <v/>
      </c>
      <c r="F818" s="2">
        <f>AVERAGE(E815:E821)</f>
        <v/>
      </c>
      <c r="G818" s="2">
        <f>AVERAGE(D818:D818)</f>
        <v/>
      </c>
      <c r="H818" s="2">
        <f>G818/0.3048</f>
        <v/>
      </c>
      <c r="I818" s="2">
        <f>(H818^2)*AIR_DENSITY_SLG_FT3*TARGET_DRAG_AREA_FT2*0.5</f>
        <v/>
      </c>
      <c r="J818" s="2">
        <f>if(H818=0, ,(2*F818)/(AIR_DENSITY_SLG_FT3*(H818)^2))</f>
        <v/>
      </c>
      <c r="K818" s="2">
        <f>J818/NOM_SA_FT2</f>
        <v/>
      </c>
    </row>
    <row r="819">
      <c r="A819" t="n">
        <v>81689</v>
      </c>
      <c r="B819" s="2" t="n">
        <v>8.12607121125748</v>
      </c>
      <c r="C819" s="2" t="n">
        <v>6.813763068064943</v>
      </c>
      <c r="D819" s="2">
        <f>B819/ANEMOMETER_FACTOR</f>
        <v/>
      </c>
      <c r="E819" s="2">
        <f>C819/LOAD_CELL_FACTOR</f>
        <v/>
      </c>
      <c r="F819" s="2">
        <f>AVERAGE(E816:E822)</f>
        <v/>
      </c>
      <c r="G819" s="2">
        <f>AVERAGE(D819:D819)</f>
        <v/>
      </c>
      <c r="H819" s="2">
        <f>G819/0.3048</f>
        <v/>
      </c>
      <c r="I819" s="2">
        <f>(H819^2)*AIR_DENSITY_SLG_FT3*TARGET_DRAG_AREA_FT2*0.5</f>
        <v/>
      </c>
      <c r="J819" s="2">
        <f>if(H819=0, ,(2*F819)/(AIR_DENSITY_SLG_FT3*(H819)^2))</f>
        <v/>
      </c>
      <c r="K819" s="2">
        <f>J819/NOM_SA_FT2</f>
        <v/>
      </c>
    </row>
    <row r="820">
      <c r="A820" t="n">
        <v>81800</v>
      </c>
      <c r="B820" s="2" t="n">
        <v>7.979590304240608</v>
      </c>
      <c r="C820" s="2" t="n">
        <v>7.424986921474203</v>
      </c>
      <c r="D820" s="2">
        <f>B820/ANEMOMETER_FACTOR</f>
        <v/>
      </c>
      <c r="E820" s="2">
        <f>C820/LOAD_CELL_FACTOR</f>
        <v/>
      </c>
      <c r="F820" s="2">
        <f>AVERAGE(E817:E823)</f>
        <v/>
      </c>
      <c r="G820" s="2">
        <f>AVERAGE(D820:D820)</f>
        <v/>
      </c>
      <c r="H820" s="2">
        <f>G820/0.3048</f>
        <v/>
      </c>
      <c r="I820" s="2">
        <f>(H820^2)*AIR_DENSITY_SLG_FT3*TARGET_DRAG_AREA_FT2*0.5</f>
        <v/>
      </c>
      <c r="J820" s="2">
        <f>if(H820=0, ,(2*F820)/(AIR_DENSITY_SLG_FT3*(H820)^2))</f>
        <v/>
      </c>
      <c r="K820" s="2">
        <f>J820/NOM_SA_FT2</f>
        <v/>
      </c>
    </row>
    <row r="821">
      <c r="A821" t="n">
        <v>81895</v>
      </c>
      <c r="B821" s="2" t="n">
        <v>8.019539642334665</v>
      </c>
      <c r="C821" s="2" t="n">
        <v>7.512304615000093</v>
      </c>
      <c r="D821" s="2">
        <f>B821/ANEMOMETER_FACTOR</f>
        <v/>
      </c>
      <c r="E821" s="2">
        <f>C821/LOAD_CELL_FACTOR</f>
        <v/>
      </c>
      <c r="F821" s="2">
        <f>AVERAGE(E818:E824)</f>
        <v/>
      </c>
      <c r="G821" s="2">
        <f>AVERAGE(D821:D821)</f>
        <v/>
      </c>
      <c r="H821" s="2">
        <f>G821/0.3048</f>
        <v/>
      </c>
      <c r="I821" s="2">
        <f>(H821^2)*AIR_DENSITY_SLG_FT3*TARGET_DRAG_AREA_FT2*0.5</f>
        <v/>
      </c>
      <c r="J821" s="2">
        <f>if(H821=0, ,(2*F821)/(AIR_DENSITY_SLG_FT3*(H821)^2))</f>
        <v/>
      </c>
      <c r="K821" s="2">
        <f>J821/NOM_SA_FT2</f>
        <v/>
      </c>
    </row>
    <row r="822">
      <c r="A822" t="n">
        <v>81989</v>
      </c>
      <c r="B822" s="2" t="n">
        <v>8.099438318935009</v>
      </c>
      <c r="C822" s="2" t="n">
        <v>8.516458093835595</v>
      </c>
      <c r="D822" s="2">
        <f>B822/ANEMOMETER_FACTOR</f>
        <v/>
      </c>
      <c r="E822" s="2">
        <f>C822/LOAD_CELL_FACTOR</f>
        <v/>
      </c>
      <c r="F822" s="2">
        <f>AVERAGE(E819:E825)</f>
        <v/>
      </c>
      <c r="G822" s="2">
        <f>AVERAGE(D822:D822)</f>
        <v/>
      </c>
      <c r="H822" s="2">
        <f>G822/0.3048</f>
        <v/>
      </c>
      <c r="I822" s="2">
        <f>(H822^2)*AIR_DENSITY_SLG_FT3*TARGET_DRAG_AREA_FT2*0.5</f>
        <v/>
      </c>
      <c r="J822" s="2">
        <f>if(H822=0, ,(2*F822)/(AIR_DENSITY_SLG_FT3*(H822)^2))</f>
        <v/>
      </c>
      <c r="K822" s="2">
        <f>J822/NOM_SA_FT2</f>
        <v/>
      </c>
    </row>
    <row r="823">
      <c r="A823" t="n">
        <v>82100</v>
      </c>
      <c r="B823" s="2" t="n">
        <v>8.272552120127999</v>
      </c>
      <c r="C823" s="2" t="n">
        <v>7.599622308571555</v>
      </c>
      <c r="D823" s="2">
        <f>B823/ANEMOMETER_FACTOR</f>
        <v/>
      </c>
      <c r="E823" s="2">
        <f>C823/LOAD_CELL_FACTOR</f>
        <v/>
      </c>
      <c r="F823" s="2">
        <f>AVERAGE(E820:E826)</f>
        <v/>
      </c>
      <c r="G823" s="2">
        <f>AVERAGE(D823:D823)</f>
        <v/>
      </c>
      <c r="H823" s="2">
        <f>G823/0.3048</f>
        <v/>
      </c>
      <c r="I823" s="2">
        <f>(H823^2)*AIR_DENSITY_SLG_FT3*TARGET_DRAG_AREA_FT2*0.5</f>
        <v/>
      </c>
      <c r="J823" s="2">
        <f>if(H823=0, ,(2*F823)/(AIR_DENSITY_SLG_FT3*(H823)^2))</f>
        <v/>
      </c>
      <c r="K823" s="2">
        <f>J823/NOM_SA_FT2</f>
        <v/>
      </c>
    </row>
    <row r="824">
      <c r="A824" t="n">
        <v>82193</v>
      </c>
      <c r="B824" s="2" t="n">
        <v>8.13938765744169</v>
      </c>
      <c r="C824" s="2" t="n">
        <v>6.726445374901888</v>
      </c>
      <c r="D824" s="2">
        <f>B824/ANEMOMETER_FACTOR</f>
        <v/>
      </c>
      <c r="E824" s="2">
        <f>C824/LOAD_CELL_FACTOR</f>
        <v/>
      </c>
      <c r="F824" s="2">
        <f>AVERAGE(E821:E827)</f>
        <v/>
      </c>
      <c r="G824" s="2">
        <f>AVERAGE(D824:D824)</f>
        <v/>
      </c>
      <c r="H824" s="2">
        <f>G824/0.3048</f>
        <v/>
      </c>
      <c r="I824" s="2">
        <f>(H824^2)*AIR_DENSITY_SLG_FT3*TARGET_DRAG_AREA_FT2*0.5</f>
        <v/>
      </c>
      <c r="J824" s="2">
        <f>if(H824=0, ,(2*F824)/(AIR_DENSITY_SLG_FT3*(H824)^2))</f>
        <v/>
      </c>
      <c r="K824" s="2">
        <f>J824/NOM_SA_FT2</f>
        <v/>
      </c>
    </row>
    <row r="825">
      <c r="A825" t="n">
        <v>82288</v>
      </c>
      <c r="B825" s="2" t="n">
        <v>8.12607121125748</v>
      </c>
      <c r="C825" s="2" t="n">
        <v>7.643281155374393</v>
      </c>
      <c r="D825" s="2">
        <f>B825/ANEMOMETER_FACTOR</f>
        <v/>
      </c>
      <c r="E825" s="2">
        <f>C825/LOAD_CELL_FACTOR</f>
        <v/>
      </c>
      <c r="F825" s="2">
        <f>AVERAGE(E822:E828)</f>
        <v/>
      </c>
      <c r="G825" s="2">
        <f>AVERAGE(D825:D825)</f>
        <v/>
      </c>
      <c r="H825" s="2">
        <f>G825/0.3048</f>
        <v/>
      </c>
      <c r="I825" s="2">
        <f>(H825^2)*AIR_DENSITY_SLG_FT3*TARGET_DRAG_AREA_FT2*0.5</f>
        <v/>
      </c>
      <c r="J825" s="2">
        <f>if(H825=0, ,(2*F825)/(AIR_DENSITY_SLG_FT3*(H825)^2))</f>
        <v/>
      </c>
      <c r="K825" s="2">
        <f>J825/NOM_SA_FT2</f>
        <v/>
      </c>
    </row>
    <row r="826">
      <c r="A826" t="n">
        <v>82398</v>
      </c>
      <c r="B826" s="2" t="n">
        <v>8.232602781160734</v>
      </c>
      <c r="C826" s="2" t="n">
        <v>8.29816385878971</v>
      </c>
      <c r="D826" s="2">
        <f>B826/ANEMOMETER_FACTOR</f>
        <v/>
      </c>
      <c r="E826" s="2">
        <f>C826/LOAD_CELL_FACTOR</f>
        <v/>
      </c>
      <c r="F826" s="2">
        <f>AVERAGE(E823:E829)</f>
        <v/>
      </c>
      <c r="G826" s="2">
        <f>AVERAGE(D826:D826)</f>
        <v/>
      </c>
      <c r="H826" s="2">
        <f>G826/0.3048</f>
        <v/>
      </c>
      <c r="I826" s="2">
        <f>(H826^2)*AIR_DENSITY_SLG_FT3*TARGET_DRAG_AREA_FT2*0.5</f>
        <v/>
      </c>
      <c r="J826" s="2">
        <f>if(H826=0, ,(2*F826)/(AIR_DENSITY_SLG_FT3*(H826)^2))</f>
        <v/>
      </c>
      <c r="K826" s="2">
        <f>J826/NOM_SA_FT2</f>
        <v/>
      </c>
    </row>
    <row r="827">
      <c r="A827" t="n">
        <v>82492</v>
      </c>
      <c r="B827" s="2" t="n">
        <v>8.372425468153002</v>
      </c>
      <c r="C827" s="2" t="n">
        <v>7.817916542699913</v>
      </c>
      <c r="D827" s="2">
        <f>B827/ANEMOMETER_FACTOR</f>
        <v/>
      </c>
      <c r="E827" s="2">
        <f>C827/LOAD_CELL_FACTOR</f>
        <v/>
      </c>
      <c r="F827" s="2">
        <f>AVERAGE(E824:E830)</f>
        <v/>
      </c>
      <c r="G827" s="2">
        <f>AVERAGE(D827:D827)</f>
        <v/>
      </c>
      <c r="H827" s="2">
        <f>G827/0.3048</f>
        <v/>
      </c>
      <c r="I827" s="2">
        <f>(H827^2)*AIR_DENSITY_SLG_FT3*TARGET_DRAG_AREA_FT2*0.5</f>
        <v/>
      </c>
      <c r="J827" s="2">
        <f>if(H827=0, ,(2*F827)/(AIR_DENSITY_SLG_FT3*(H827)^2))</f>
        <v/>
      </c>
      <c r="K827" s="2">
        <f>J827/NOM_SA_FT2</f>
        <v/>
      </c>
    </row>
    <row r="828">
      <c r="A828" t="n">
        <v>82602</v>
      </c>
      <c r="B828" s="2" t="n">
        <v>8.245919227467772</v>
      </c>
      <c r="C828" s="2" t="n">
        <v>7.861575389559866</v>
      </c>
      <c r="D828" s="2">
        <f>B828/ANEMOMETER_FACTOR</f>
        <v/>
      </c>
      <c r="E828" s="2">
        <f>C828/LOAD_CELL_FACTOR</f>
        <v/>
      </c>
      <c r="F828" s="2">
        <f>AVERAGE(E825:E831)</f>
        <v/>
      </c>
      <c r="G828" s="2">
        <f>AVERAGE(D828:D828)</f>
        <v/>
      </c>
      <c r="H828" s="2">
        <f>G828/0.3048</f>
        <v/>
      </c>
      <c r="I828" s="2">
        <f>(H828^2)*AIR_DENSITY_SLG_FT3*TARGET_DRAG_AREA_FT2*0.5</f>
        <v/>
      </c>
      <c r="J828" s="2">
        <f>if(H828=0, ,(2*F828)/(AIR_DENSITY_SLG_FT3*(H828)^2))</f>
        <v/>
      </c>
      <c r="K828" s="2">
        <f>J828/NOM_SA_FT2</f>
        <v/>
      </c>
    </row>
    <row r="829">
      <c r="A829" t="n">
        <v>82695</v>
      </c>
      <c r="B829" s="2" t="n">
        <v>8.292526789663595</v>
      </c>
      <c r="C829" s="2" t="n">
        <v>7.468645768231455</v>
      </c>
      <c r="D829" s="2">
        <f>B829/ANEMOMETER_FACTOR</f>
        <v/>
      </c>
      <c r="E829" s="2">
        <f>C829/LOAD_CELL_FACTOR</f>
        <v/>
      </c>
      <c r="F829" s="2">
        <f>AVERAGE(E826:E832)</f>
        <v/>
      </c>
      <c r="G829" s="2">
        <f>AVERAGE(D829:D829)</f>
        <v/>
      </c>
      <c r="H829" s="2">
        <f>G829/0.3048</f>
        <v/>
      </c>
      <c r="I829" s="2">
        <f>(H829^2)*AIR_DENSITY_SLG_FT3*TARGET_DRAG_AREA_FT2*0.5</f>
        <v/>
      </c>
      <c r="J829" s="2">
        <f>if(H829=0, ,(2*F829)/(AIR_DENSITY_SLG_FT3*(H829)^2))</f>
        <v/>
      </c>
      <c r="K829" s="2">
        <f>J829/NOM_SA_FT2</f>
        <v/>
      </c>
    </row>
    <row r="830">
      <c r="A830" t="n">
        <v>82789</v>
      </c>
      <c r="B830" s="2" t="n">
        <v>8.299185012849835</v>
      </c>
      <c r="C830" s="2" t="n">
        <v>8.603775787934637</v>
      </c>
      <c r="D830" s="2">
        <f>B830/ANEMOMETER_FACTOR</f>
        <v/>
      </c>
      <c r="E830" s="2">
        <f>C830/LOAD_CELL_FACTOR</f>
        <v/>
      </c>
      <c r="F830" s="2">
        <f>AVERAGE(E827:E833)</f>
        <v/>
      </c>
      <c r="G830" s="2">
        <f>AVERAGE(D830:D830)</f>
        <v/>
      </c>
      <c r="H830" s="2">
        <f>G830/0.3048</f>
        <v/>
      </c>
      <c r="I830" s="2">
        <f>(H830^2)*AIR_DENSITY_SLG_FT3*TARGET_DRAG_AREA_FT2*0.5</f>
        <v/>
      </c>
      <c r="J830" s="2">
        <f>if(H830=0, ,(2*F830)/(AIR_DENSITY_SLG_FT3*(H830)^2))</f>
        <v/>
      </c>
      <c r="K830" s="2">
        <f>J830/NOM_SA_FT2</f>
        <v/>
      </c>
    </row>
    <row r="831">
      <c r="A831" t="n">
        <v>82899</v>
      </c>
      <c r="B831" s="2" t="n">
        <v>8.359109021699505</v>
      </c>
      <c r="C831" s="2" t="n">
        <v>7.294010381270712</v>
      </c>
      <c r="D831" s="2">
        <f>B831/ANEMOMETER_FACTOR</f>
        <v/>
      </c>
      <c r="E831" s="2">
        <f>C831/LOAD_CELL_FACTOR</f>
        <v/>
      </c>
      <c r="F831" s="2">
        <f>AVERAGE(E828:E834)</f>
        <v/>
      </c>
      <c r="G831" s="2">
        <f>AVERAGE(D831:D831)</f>
        <v/>
      </c>
      <c r="H831" s="2">
        <f>G831/0.3048</f>
        <v/>
      </c>
      <c r="I831" s="2">
        <f>(H831^2)*AIR_DENSITY_SLG_FT3*TARGET_DRAG_AREA_FT2*0.5</f>
        <v/>
      </c>
      <c r="J831" s="2">
        <f>if(H831=0, ,(2*F831)/(AIR_DENSITY_SLG_FT3*(H831)^2))</f>
        <v/>
      </c>
      <c r="K831" s="2">
        <f>J831/NOM_SA_FT2</f>
        <v/>
      </c>
    </row>
    <row r="832">
      <c r="A832" t="n">
        <v>82993</v>
      </c>
      <c r="B832" s="2" t="n">
        <v>8.15936232674675</v>
      </c>
      <c r="C832" s="2" t="n">
        <v>7.817916542699913</v>
      </c>
      <c r="D832" s="2">
        <f>B832/ANEMOMETER_FACTOR</f>
        <v/>
      </c>
      <c r="E832" s="2">
        <f>C832/LOAD_CELL_FACTOR</f>
        <v/>
      </c>
      <c r="F832" s="2">
        <f>AVERAGE(E829:E835)</f>
        <v/>
      </c>
      <c r="G832" s="2">
        <f>AVERAGE(D832:D832)</f>
        <v/>
      </c>
      <c r="H832" s="2">
        <f>G832/0.3048</f>
        <v/>
      </c>
      <c r="I832" s="2">
        <f>(H832^2)*AIR_DENSITY_SLG_FT3*TARGET_DRAG_AREA_FT2*0.5</f>
        <v/>
      </c>
      <c r="J832" s="2">
        <f>if(H832=0, ,(2*F832)/(AIR_DENSITY_SLG_FT3*(H832)^2))</f>
        <v/>
      </c>
      <c r="K832" s="2">
        <f>J832/NOM_SA_FT2</f>
        <v/>
      </c>
    </row>
    <row r="833">
      <c r="A833" t="n">
        <v>83088</v>
      </c>
      <c r="B833" s="2" t="n">
        <v>8.09278009586396</v>
      </c>
      <c r="C833" s="2" t="n">
        <v>8.647434635001471</v>
      </c>
      <c r="D833" s="2">
        <f>B833/ANEMOMETER_FACTOR</f>
        <v/>
      </c>
      <c r="E833" s="2">
        <f>C833/LOAD_CELL_FACTOR</f>
        <v/>
      </c>
      <c r="F833" s="2">
        <f>AVERAGE(E830:E836)</f>
        <v/>
      </c>
      <c r="G833" s="2">
        <f>AVERAGE(D833:D833)</f>
        <v/>
      </c>
      <c r="H833" s="2">
        <f>G833/0.3048</f>
        <v/>
      </c>
      <c r="I833" s="2">
        <f>(H833^2)*AIR_DENSITY_SLG_FT3*TARGET_DRAG_AREA_FT2*0.5</f>
        <v/>
      </c>
      <c r="J833" s="2">
        <f>if(H833=0, ,(2*F833)/(AIR_DENSITY_SLG_FT3*(H833)^2))</f>
        <v/>
      </c>
      <c r="K833" s="2">
        <f>J833/NOM_SA_FT2</f>
        <v/>
      </c>
    </row>
    <row r="834">
      <c r="A834" t="n">
        <v>83199</v>
      </c>
      <c r="B834" s="2" t="n">
        <v>8.039514311433186</v>
      </c>
      <c r="C834" s="2" t="n">
        <v>6.420833449186332</v>
      </c>
      <c r="D834" s="2">
        <f>B834/ANEMOMETER_FACTOR</f>
        <v/>
      </c>
      <c r="E834" s="2">
        <f>C834/LOAD_CELL_FACTOR</f>
        <v/>
      </c>
      <c r="F834" s="2">
        <f>AVERAGE(E831:E837)</f>
        <v/>
      </c>
      <c r="G834" s="2">
        <f>AVERAGE(D834:D834)</f>
        <v/>
      </c>
      <c r="H834" s="2">
        <f>G834/0.3048</f>
        <v/>
      </c>
      <c r="I834" s="2">
        <f>(H834^2)*AIR_DENSITY_SLG_FT3*TARGET_DRAG_AREA_FT2*0.5</f>
        <v/>
      </c>
      <c r="J834" s="2">
        <f>if(H834=0, ,(2*F834)/(AIR_DENSITY_SLG_FT3*(H834)^2))</f>
        <v/>
      </c>
      <c r="K834" s="2">
        <f>J834/NOM_SA_FT2</f>
        <v/>
      </c>
    </row>
    <row r="835">
      <c r="A835" t="n">
        <v>83294</v>
      </c>
      <c r="B835" s="2" t="n">
        <v>8.13938765744169</v>
      </c>
      <c r="C835" s="2" t="n">
        <v>6.901080761273181</v>
      </c>
      <c r="D835" s="2">
        <f>B835/ANEMOMETER_FACTOR</f>
        <v/>
      </c>
      <c r="E835" s="2">
        <f>C835/LOAD_CELL_FACTOR</f>
        <v/>
      </c>
      <c r="F835" s="2">
        <f>AVERAGE(E832:E838)</f>
        <v/>
      </c>
      <c r="G835" s="2">
        <f>AVERAGE(D835:D835)</f>
        <v/>
      </c>
      <c r="H835" s="2">
        <f>G835/0.3048</f>
        <v/>
      </c>
      <c r="I835" s="2">
        <f>(H835^2)*AIR_DENSITY_SLG_FT3*TARGET_DRAG_AREA_FT2*0.5</f>
        <v/>
      </c>
      <c r="J835" s="2">
        <f>if(H835=0, ,(2*F835)/(AIR_DENSITY_SLG_FT3*(H835)^2))</f>
        <v/>
      </c>
      <c r="K835" s="2">
        <f>J835/NOM_SA_FT2</f>
        <v/>
      </c>
    </row>
    <row r="836">
      <c r="A836" t="n">
        <v>83388</v>
      </c>
      <c r="B836" s="2" t="n">
        <v>7.906349851424205</v>
      </c>
      <c r="C836" s="2" t="n">
        <v>7.250351534558949</v>
      </c>
      <c r="D836" s="2">
        <f>B836/ANEMOMETER_FACTOR</f>
        <v/>
      </c>
      <c r="E836" s="2">
        <f>C836/LOAD_CELL_FACTOR</f>
        <v/>
      </c>
      <c r="F836" s="2">
        <f>AVERAGE(E833:E839)</f>
        <v/>
      </c>
      <c r="G836" s="2">
        <f>AVERAGE(D836:D836)</f>
        <v/>
      </c>
      <c r="H836" s="2">
        <f>G836/0.3048</f>
        <v/>
      </c>
      <c r="I836" s="2">
        <f>(H836^2)*AIR_DENSITY_SLG_FT3*TARGET_DRAG_AREA_FT2*0.5</f>
        <v/>
      </c>
      <c r="J836" s="2">
        <f>if(H836=0, ,(2*F836)/(AIR_DENSITY_SLG_FT3*(H836)^2))</f>
        <v/>
      </c>
      <c r="K836" s="2">
        <f>J836/NOM_SA_FT2</f>
        <v/>
      </c>
    </row>
    <row r="837">
      <c r="A837" t="n">
        <v>83499</v>
      </c>
      <c r="B837" s="2" t="n">
        <v>7.853084067846549</v>
      </c>
      <c r="C837" s="2" t="n">
        <v>7.163033841169486</v>
      </c>
      <c r="D837" s="2">
        <f>B837/ANEMOMETER_FACTOR</f>
        <v/>
      </c>
      <c r="E837" s="2">
        <f>C837/LOAD_CELL_FACTOR</f>
        <v/>
      </c>
      <c r="F837" s="2">
        <f>AVERAGE(E834:E840)</f>
        <v/>
      </c>
      <c r="G837" s="2">
        <f>AVERAGE(D837:D837)</f>
        <v/>
      </c>
      <c r="H837" s="2">
        <f>G837/0.3048</f>
        <v/>
      </c>
      <c r="I837" s="2">
        <f>(H837^2)*AIR_DENSITY_SLG_FT3*TARGET_DRAG_AREA_FT2*0.5</f>
        <v/>
      </c>
      <c r="J837" s="2">
        <f>if(H837=0, ,(2*F837)/(AIR_DENSITY_SLG_FT3*(H837)^2))</f>
        <v/>
      </c>
      <c r="K837" s="2">
        <f>J837/NOM_SA_FT2</f>
        <v/>
      </c>
    </row>
    <row r="838">
      <c r="A838" t="n">
        <v>83593</v>
      </c>
      <c r="B838" s="2" t="n">
        <v>7.886375182554113</v>
      </c>
      <c r="C838" s="2" t="n">
        <v>7.119374994491777</v>
      </c>
      <c r="D838" s="2">
        <f>B838/ANEMOMETER_FACTOR</f>
        <v/>
      </c>
      <c r="E838" s="2">
        <f>C838/LOAD_CELL_FACTOR</f>
        <v/>
      </c>
      <c r="F838" s="2">
        <f>AVERAGE(E835:E841)</f>
        <v/>
      </c>
      <c r="G838" s="2">
        <f>AVERAGE(D838:D838)</f>
        <v/>
      </c>
      <c r="H838" s="2">
        <f>G838/0.3048</f>
        <v/>
      </c>
      <c r="I838" s="2">
        <f>(H838^2)*AIR_DENSITY_SLG_FT3*TARGET_DRAG_AREA_FT2*0.5</f>
        <v/>
      </c>
      <c r="J838" s="2">
        <f>if(H838=0, ,(2*F838)/(AIR_DENSITY_SLG_FT3*(H838)^2))</f>
        <v/>
      </c>
      <c r="K838" s="2">
        <f>J838/NOM_SA_FT2</f>
        <v/>
      </c>
    </row>
    <row r="839">
      <c r="A839" t="n">
        <v>83689</v>
      </c>
      <c r="B839" s="2" t="n">
        <v>7.626704490343199</v>
      </c>
      <c r="C839" s="2" t="n">
        <v>6.464492295683352</v>
      </c>
      <c r="D839" s="2">
        <f>B839/ANEMOMETER_FACTOR</f>
        <v/>
      </c>
      <c r="E839" s="2">
        <f>C839/LOAD_CELL_FACTOR</f>
        <v/>
      </c>
      <c r="F839" s="2">
        <f>AVERAGE(E836:E842)</f>
        <v/>
      </c>
      <c r="G839" s="2">
        <f>AVERAGE(D839:D839)</f>
        <v/>
      </c>
      <c r="H839" s="2">
        <f>G839/0.3048</f>
        <v/>
      </c>
      <c r="I839" s="2">
        <f>(H839^2)*AIR_DENSITY_SLG_FT3*TARGET_DRAG_AREA_FT2*0.5</f>
        <v/>
      </c>
      <c r="J839" s="2">
        <f>if(H839=0, ,(2*F839)/(AIR_DENSITY_SLG_FT3*(H839)^2))</f>
        <v/>
      </c>
      <c r="K839" s="2">
        <f>J839/NOM_SA_FT2</f>
        <v/>
      </c>
    </row>
    <row r="840">
      <c r="A840" t="n">
        <v>83797</v>
      </c>
      <c r="B840" s="2" t="n">
        <v>7.600071599158714</v>
      </c>
      <c r="C840" s="2" t="n">
        <v>6.071562677614351</v>
      </c>
      <c r="D840" s="2">
        <f>B840/ANEMOMETER_FACTOR</f>
        <v/>
      </c>
      <c r="E840" s="2">
        <f>C840/LOAD_CELL_FACTOR</f>
        <v/>
      </c>
      <c r="F840" s="2">
        <f>AVERAGE(E837:E843)</f>
        <v/>
      </c>
      <c r="G840" s="2">
        <f>AVERAGE(D840:D840)</f>
        <v/>
      </c>
      <c r="H840" s="2">
        <f>G840/0.3048</f>
        <v/>
      </c>
      <c r="I840" s="2">
        <f>(H840^2)*AIR_DENSITY_SLG_FT3*TARGET_DRAG_AREA_FT2*0.5</f>
        <v/>
      </c>
      <c r="J840" s="2">
        <f>if(H840=0, ,(2*F840)/(AIR_DENSITY_SLG_FT3*(H840)^2))</f>
        <v/>
      </c>
      <c r="K840" s="2">
        <f>J840/NOM_SA_FT2</f>
        <v/>
      </c>
    </row>
    <row r="841">
      <c r="A841" t="n">
        <v>83891</v>
      </c>
      <c r="B841" s="2" t="n">
        <v>7.566780485262628</v>
      </c>
      <c r="C841" s="2" t="n">
        <v>6.115221524021611</v>
      </c>
      <c r="D841" s="2">
        <f>B841/ANEMOMETER_FACTOR</f>
        <v/>
      </c>
      <c r="E841" s="2">
        <f>C841/LOAD_CELL_FACTOR</f>
        <v/>
      </c>
      <c r="F841" s="2">
        <f>AVERAGE(E838:E844)</f>
        <v/>
      </c>
      <c r="G841" s="2">
        <f>AVERAGE(D841:D841)</f>
        <v/>
      </c>
      <c r="H841" s="2">
        <f>G841/0.3048</f>
        <v/>
      </c>
      <c r="I841" s="2">
        <f>(H841^2)*AIR_DENSITY_SLG_FT3*TARGET_DRAG_AREA_FT2*0.5</f>
        <v/>
      </c>
      <c r="J841" s="2">
        <f>if(H841=0, ,(2*F841)/(AIR_DENSITY_SLG_FT3*(H841)^2))</f>
        <v/>
      </c>
      <c r="K841" s="2">
        <f>J841/NOM_SA_FT2</f>
        <v/>
      </c>
    </row>
    <row r="842">
      <c r="A842" t="n">
        <v>84000</v>
      </c>
      <c r="B842" s="2" t="n">
        <v>7.653337381587852</v>
      </c>
      <c r="C842" s="2" t="n">
        <v>4.936432674936641</v>
      </c>
      <c r="D842" s="2">
        <f>B842/ANEMOMETER_FACTOR</f>
        <v/>
      </c>
      <c r="E842" s="2">
        <f>C842/LOAD_CELL_FACTOR</f>
        <v/>
      </c>
      <c r="F842" s="2">
        <f>AVERAGE(E839:E845)</f>
        <v/>
      </c>
      <c r="G842" s="2">
        <f>AVERAGE(D842:D842)</f>
        <v/>
      </c>
      <c r="H842" s="2">
        <f>G842/0.3048</f>
        <v/>
      </c>
      <c r="I842" s="2">
        <f>(H842^2)*AIR_DENSITY_SLG_FT3*TARGET_DRAG_AREA_FT2*0.5</f>
        <v/>
      </c>
      <c r="J842" s="2">
        <f>if(H842=0, ,(2*F842)/(AIR_DENSITY_SLG_FT3*(H842)^2))</f>
        <v/>
      </c>
      <c r="K842" s="2">
        <f>J842/NOM_SA_FT2</f>
        <v/>
      </c>
    </row>
    <row r="843">
      <c r="A843" t="n">
        <v>84093</v>
      </c>
      <c r="B843" s="2" t="n">
        <v>7.560122262494669</v>
      </c>
      <c r="C843" s="2" t="n">
        <v>5.984244984833409</v>
      </c>
      <c r="D843" s="2">
        <f>B843/ANEMOMETER_FACTOR</f>
        <v/>
      </c>
      <c r="E843" s="2">
        <f>C843/LOAD_CELL_FACTOR</f>
        <v/>
      </c>
      <c r="F843" s="2">
        <f>AVERAGE(E840:E846)</f>
        <v/>
      </c>
      <c r="G843" s="2">
        <f>AVERAGE(D843:D843)</f>
        <v/>
      </c>
      <c r="H843" s="2">
        <f>G843/0.3048</f>
        <v/>
      </c>
      <c r="I843" s="2">
        <f>(H843^2)*AIR_DENSITY_SLG_FT3*TARGET_DRAG_AREA_FT2*0.5</f>
        <v/>
      </c>
      <c r="J843" s="2">
        <f>if(H843=0, ,(2*F843)/(AIR_DENSITY_SLG_FT3*(H843)^2))</f>
        <v/>
      </c>
      <c r="K843" s="2">
        <f>J843/NOM_SA_FT2</f>
        <v/>
      </c>
    </row>
    <row r="844">
      <c r="A844" t="n">
        <v>84202</v>
      </c>
      <c r="B844" s="2" t="n">
        <v>7.440274253311991</v>
      </c>
      <c r="C844" s="2" t="n">
        <v>5.984244984833409</v>
      </c>
      <c r="D844" s="2">
        <f>B844/ANEMOMETER_FACTOR</f>
        <v/>
      </c>
      <c r="E844" s="2">
        <f>C844/LOAD_CELL_FACTOR</f>
        <v/>
      </c>
      <c r="F844" s="2">
        <f>AVERAGE(E841:E847)</f>
        <v/>
      </c>
      <c r="G844" s="2">
        <f>AVERAGE(D844:D844)</f>
        <v/>
      </c>
      <c r="H844" s="2">
        <f>G844/0.3048</f>
        <v/>
      </c>
      <c r="I844" s="2">
        <f>(H844^2)*AIR_DENSITY_SLG_FT3*TARGET_DRAG_AREA_FT2*0.5</f>
        <v/>
      </c>
      <c r="J844" s="2">
        <f>if(H844=0, ,(2*F844)/(AIR_DENSITY_SLG_FT3*(H844)^2))</f>
        <v/>
      </c>
      <c r="K844" s="2">
        <f>J844/NOM_SA_FT2</f>
        <v/>
      </c>
    </row>
    <row r="845">
      <c r="A845" t="n">
        <v>84296</v>
      </c>
      <c r="B845" s="2" t="n">
        <v>7.62004626754144</v>
      </c>
      <c r="C845" s="2" t="n">
        <v>5.547656521598575</v>
      </c>
      <c r="D845" s="2">
        <f>B845/ANEMOMETER_FACTOR</f>
        <v/>
      </c>
      <c r="E845" s="2">
        <f>C845/LOAD_CELL_FACTOR</f>
        <v/>
      </c>
      <c r="F845" s="2">
        <f>AVERAGE(E842:E848)</f>
        <v/>
      </c>
      <c r="G845" s="2">
        <f>AVERAGE(D845:D845)</f>
        <v/>
      </c>
      <c r="H845" s="2">
        <f>G845/0.3048</f>
        <v/>
      </c>
      <c r="I845" s="2">
        <f>(H845^2)*AIR_DENSITY_SLG_FT3*TARGET_DRAG_AREA_FT2*0.5</f>
        <v/>
      </c>
      <c r="J845" s="2">
        <f>if(H845=0, ,(2*F845)/(AIR_DENSITY_SLG_FT3*(H845)^2))</f>
        <v/>
      </c>
      <c r="K845" s="2">
        <f>J845/NOM_SA_FT2</f>
        <v/>
      </c>
    </row>
    <row r="846">
      <c r="A846" t="n">
        <v>84391</v>
      </c>
      <c r="B846" s="2" t="n">
        <v>7.406983139865101</v>
      </c>
      <c r="C846" s="2" t="n">
        <v>4.063255754881735</v>
      </c>
      <c r="D846" s="2">
        <f>B846/ANEMOMETER_FACTOR</f>
        <v/>
      </c>
      <c r="E846" s="2">
        <f>C846/LOAD_CELL_FACTOR</f>
        <v/>
      </c>
      <c r="F846" s="2">
        <f>AVERAGE(E843:E849)</f>
        <v/>
      </c>
      <c r="G846" s="2">
        <f>AVERAGE(D846:D846)</f>
        <v/>
      </c>
      <c r="H846" s="2">
        <f>G846/0.3048</f>
        <v/>
      </c>
      <c r="I846" s="2">
        <f>(H846^2)*AIR_DENSITY_SLG_FT3*TARGET_DRAG_AREA_FT2*0.5</f>
        <v/>
      </c>
      <c r="J846" s="2">
        <f>if(H846=0, ,(2*F846)/(AIR_DENSITY_SLG_FT3*(H846)^2))</f>
        <v/>
      </c>
      <c r="K846" s="2">
        <f>J846/NOM_SA_FT2</f>
        <v/>
      </c>
    </row>
    <row r="847">
      <c r="A847" t="n">
        <v>84501</v>
      </c>
      <c r="B847" s="2" t="n">
        <v>7.373692026511458</v>
      </c>
      <c r="C847" s="2" t="n">
        <v>2.840808074128124</v>
      </c>
      <c r="D847" s="2">
        <f>B847/ANEMOMETER_FACTOR</f>
        <v/>
      </c>
      <c r="E847" s="2">
        <f>C847/LOAD_CELL_FACTOR</f>
        <v/>
      </c>
      <c r="F847" s="2">
        <f>AVERAGE(E844:E850)</f>
        <v/>
      </c>
      <c r="G847" s="2">
        <f>AVERAGE(D847:D847)</f>
        <v/>
      </c>
      <c r="H847" s="2">
        <f>G847/0.3048</f>
        <v/>
      </c>
      <c r="I847" s="2">
        <f>(H847^2)*AIR_DENSITY_SLG_FT3*TARGET_DRAG_AREA_FT2*0.5</f>
        <v/>
      </c>
      <c r="J847" s="2">
        <f>if(H847=0, ,(2*F847)/(AIR_DENSITY_SLG_FT3*(H847)^2))</f>
        <v/>
      </c>
      <c r="K847" s="2">
        <f>J847/NOM_SA_FT2</f>
        <v/>
      </c>
    </row>
    <row r="848">
      <c r="A848" t="n">
        <v>84596</v>
      </c>
      <c r="B848" s="2" t="n">
        <v>7.47356536685224</v>
      </c>
      <c r="C848" s="2" t="n">
        <v>3.975938063117151</v>
      </c>
      <c r="D848" s="2">
        <f>B848/ANEMOMETER_FACTOR</f>
        <v/>
      </c>
      <c r="E848" s="2">
        <f>C848/LOAD_CELL_FACTOR</f>
        <v/>
      </c>
      <c r="F848" s="2">
        <f>AVERAGE(E845:E851)</f>
        <v/>
      </c>
      <c r="G848" s="2">
        <f>AVERAGE(D848:D848)</f>
        <v/>
      </c>
      <c r="H848" s="2">
        <f>G848/0.3048</f>
        <v/>
      </c>
      <c r="I848" s="2">
        <f>(H848^2)*AIR_DENSITY_SLG_FT3*TARGET_DRAG_AREA_FT2*0.5</f>
        <v/>
      </c>
      <c r="J848" s="2">
        <f>if(H848=0, ,(2*F848)/(AIR_DENSITY_SLG_FT3*(H848)^2))</f>
        <v/>
      </c>
      <c r="K848" s="2">
        <f>J848/NOM_SA_FT2</f>
        <v/>
      </c>
    </row>
    <row r="849">
      <c r="A849" t="n">
        <v>84691</v>
      </c>
      <c r="B849" s="2" t="n">
        <v>7.247185796615996</v>
      </c>
      <c r="C849" s="2" t="n">
        <v>5.023750367184102</v>
      </c>
      <c r="D849" s="2">
        <f>B849/ANEMOMETER_FACTOR</f>
        <v/>
      </c>
      <c r="E849" s="2">
        <f>C849/LOAD_CELL_FACTOR</f>
        <v/>
      </c>
      <c r="F849" s="2">
        <f>AVERAGE(E846:E852)</f>
        <v/>
      </c>
      <c r="G849" s="2">
        <f>AVERAGE(D849:D849)</f>
        <v/>
      </c>
      <c r="H849" s="2">
        <f>G849/0.3048</f>
        <v/>
      </c>
      <c r="I849" s="2">
        <f>(H849^2)*AIR_DENSITY_SLG_FT3*TARGET_DRAG_AREA_FT2*0.5</f>
        <v/>
      </c>
      <c r="J849" s="2">
        <f>if(H849=0, ,(2*F849)/(AIR_DENSITY_SLG_FT3*(H849)^2))</f>
        <v/>
      </c>
      <c r="K849" s="2">
        <f>J849/NOM_SA_FT2</f>
        <v/>
      </c>
    </row>
    <row r="850">
      <c r="A850" t="n">
        <v>84800</v>
      </c>
      <c r="B850" s="2" t="n">
        <v>7.200578238571193</v>
      </c>
      <c r="C850" s="2" t="n">
        <v>5.591315367871915</v>
      </c>
      <c r="D850" s="2">
        <f>B850/ANEMOMETER_FACTOR</f>
        <v/>
      </c>
      <c r="E850" s="2">
        <f>C850/LOAD_CELL_FACTOR</f>
        <v/>
      </c>
      <c r="F850" s="2">
        <f>AVERAGE(E847:E853)</f>
        <v/>
      </c>
      <c r="G850" s="2">
        <f>AVERAGE(D850:D850)</f>
        <v/>
      </c>
      <c r="H850" s="2">
        <f>G850/0.3048</f>
        <v/>
      </c>
      <c r="I850" s="2">
        <f>(H850^2)*AIR_DENSITY_SLG_FT3*TARGET_DRAG_AREA_FT2*0.5</f>
        <v/>
      </c>
      <c r="J850" s="2">
        <f>if(H850=0, ,(2*F850)/(AIR_DENSITY_SLG_FT3*(H850)^2))</f>
        <v/>
      </c>
      <c r="K850" s="2">
        <f>J850/NOM_SA_FT2</f>
        <v/>
      </c>
    </row>
    <row r="851">
      <c r="A851" t="n">
        <v>84893</v>
      </c>
      <c r="B851" s="2" t="n">
        <v>7.287135132227558</v>
      </c>
      <c r="C851" s="2" t="n">
        <v>7.643281155374393</v>
      </c>
      <c r="D851" s="2">
        <f>B851/ANEMOMETER_FACTOR</f>
        <v/>
      </c>
      <c r="E851" s="2">
        <f>C851/LOAD_CELL_FACTOR</f>
        <v/>
      </c>
      <c r="F851" s="2">
        <f>AVERAGE(E848:E854)</f>
        <v/>
      </c>
      <c r="G851" s="2">
        <f>AVERAGE(D851:D851)</f>
        <v/>
      </c>
      <c r="H851" s="2">
        <f>G851/0.3048</f>
        <v/>
      </c>
      <c r="I851" s="2">
        <f>(H851^2)*AIR_DENSITY_SLG_FT3*TARGET_DRAG_AREA_FT2*0.5</f>
        <v/>
      </c>
      <c r="J851" s="2">
        <f>if(H851=0, ,(2*F851)/(AIR_DENSITY_SLG_FT3*(H851)^2))</f>
        <v/>
      </c>
      <c r="K851" s="2">
        <f>J851/NOM_SA_FT2</f>
        <v/>
      </c>
    </row>
    <row r="852">
      <c r="A852" t="n">
        <v>84988</v>
      </c>
      <c r="B852" s="2" t="n">
        <v>7.180603570893243</v>
      </c>
      <c r="C852" s="2" t="n">
        <v>8.516458093835595</v>
      </c>
      <c r="D852" s="2">
        <f>B852/ANEMOMETER_FACTOR</f>
        <v/>
      </c>
      <c r="E852" s="2">
        <f>C852/LOAD_CELL_FACTOR</f>
        <v/>
      </c>
      <c r="F852" s="2">
        <f>AVERAGE(E849:E855)</f>
        <v/>
      </c>
      <c r="G852" s="2">
        <f>AVERAGE(D852:D852)</f>
        <v/>
      </c>
      <c r="H852" s="2">
        <f>G852/0.3048</f>
        <v/>
      </c>
      <c r="I852" s="2">
        <f>(H852^2)*AIR_DENSITY_SLG_FT3*TARGET_DRAG_AREA_FT2*0.5</f>
        <v/>
      </c>
      <c r="J852" s="2">
        <f>if(H852=0, ,(2*F852)/(AIR_DENSITY_SLG_FT3*(H852)^2))</f>
        <v/>
      </c>
      <c r="K852" s="2">
        <f>J852/NOM_SA_FT2</f>
        <v/>
      </c>
    </row>
    <row r="853">
      <c r="A853" t="n">
        <v>85097</v>
      </c>
      <c r="B853" s="2" t="n">
        <v>7.193920016008176</v>
      </c>
      <c r="C853" s="2" t="n">
        <v>6.813763068064943</v>
      </c>
      <c r="D853" s="2">
        <f>B853/ANEMOMETER_FACTOR</f>
        <v/>
      </c>
      <c r="E853" s="2">
        <f>C853/LOAD_CELL_FACTOR</f>
        <v/>
      </c>
      <c r="F853" s="2">
        <f>AVERAGE(E850:E856)</f>
        <v/>
      </c>
      <c r="G853" s="2">
        <f>AVERAGE(D853:D853)</f>
        <v/>
      </c>
      <c r="H853" s="2">
        <f>G853/0.3048</f>
        <v/>
      </c>
      <c r="I853" s="2">
        <f>(H853^2)*AIR_DENSITY_SLG_FT3*TARGET_DRAG_AREA_FT2*0.5</f>
        <v/>
      </c>
      <c r="J853" s="2">
        <f>if(H853=0, ,(2*F853)/(AIR_DENSITY_SLG_FT3*(H853)^2))</f>
        <v/>
      </c>
      <c r="K853" s="2">
        <f>J853/NOM_SA_FT2</f>
        <v/>
      </c>
    </row>
    <row r="854">
      <c r="A854" t="n">
        <v>85190</v>
      </c>
      <c r="B854" s="2" t="n">
        <v>7.347059135895604</v>
      </c>
      <c r="C854" s="2" t="n">
        <v>6.901080761273181</v>
      </c>
      <c r="D854" s="2">
        <f>B854/ANEMOMETER_FACTOR</f>
        <v/>
      </c>
      <c r="E854" s="2">
        <f>C854/LOAD_CELL_FACTOR</f>
        <v/>
      </c>
      <c r="F854" s="2">
        <f>AVERAGE(E851:E857)</f>
        <v/>
      </c>
      <c r="G854" s="2">
        <f>AVERAGE(D854:D854)</f>
        <v/>
      </c>
      <c r="H854" s="2">
        <f>G854/0.3048</f>
        <v/>
      </c>
      <c r="I854" s="2">
        <f>(H854^2)*AIR_DENSITY_SLG_FT3*TARGET_DRAG_AREA_FT2*0.5</f>
        <v/>
      </c>
      <c r="J854" s="2">
        <f>if(H854=0, ,(2*F854)/(AIR_DENSITY_SLG_FT3*(H854)^2))</f>
        <v/>
      </c>
      <c r="K854" s="2">
        <f>J854/NOM_SA_FT2</f>
        <v/>
      </c>
    </row>
    <row r="855">
      <c r="A855" t="n">
        <v>85300</v>
      </c>
      <c r="B855" s="2" t="n">
        <v>7.233869351441815</v>
      </c>
      <c r="C855" s="2" t="n">
        <v>4.630820752417805</v>
      </c>
      <c r="D855" s="2">
        <f>B855/ANEMOMETER_FACTOR</f>
        <v/>
      </c>
      <c r="E855" s="2">
        <f>C855/LOAD_CELL_FACTOR</f>
        <v/>
      </c>
      <c r="F855" s="2">
        <f>AVERAGE(E852:E858)</f>
        <v/>
      </c>
      <c r="G855" s="2">
        <f>AVERAGE(D855:D855)</f>
        <v/>
      </c>
      <c r="H855" s="2">
        <f>G855/0.3048</f>
        <v/>
      </c>
      <c r="I855" s="2">
        <f>(H855^2)*AIR_DENSITY_SLG_FT3*TARGET_DRAG_AREA_FT2*0.5</f>
        <v/>
      </c>
      <c r="J855" s="2">
        <f>if(H855=0, ,(2*F855)/(AIR_DENSITY_SLG_FT3*(H855)^2))</f>
        <v/>
      </c>
      <c r="K855" s="2">
        <f>J855/NOM_SA_FT2</f>
        <v/>
      </c>
    </row>
    <row r="856">
      <c r="A856" t="n">
        <v>85394</v>
      </c>
      <c r="B856" s="2" t="n">
        <v>7.287135132227558</v>
      </c>
      <c r="C856" s="2" t="n">
        <v>4.849114982733316</v>
      </c>
      <c r="D856" s="2">
        <f>B856/ANEMOMETER_FACTOR</f>
        <v/>
      </c>
      <c r="E856" s="2">
        <f>C856/LOAD_CELL_FACTOR</f>
        <v/>
      </c>
      <c r="F856" s="2">
        <f>AVERAGE(E853:E859)</f>
        <v/>
      </c>
      <c r="G856" s="2">
        <f>AVERAGE(D856:D856)</f>
        <v/>
      </c>
      <c r="H856" s="2">
        <f>G856/0.3048</f>
        <v/>
      </c>
      <c r="I856" s="2">
        <f>(H856^2)*AIR_DENSITY_SLG_FT3*TARGET_DRAG_AREA_FT2*0.5</f>
        <v/>
      </c>
      <c r="J856" s="2">
        <f>if(H856=0, ,(2*F856)/(AIR_DENSITY_SLG_FT3*(H856)^2))</f>
        <v/>
      </c>
      <c r="K856" s="2">
        <f>J856/NOM_SA_FT2</f>
        <v/>
      </c>
    </row>
    <row r="857">
      <c r="A857" t="n">
        <v>85487</v>
      </c>
      <c r="B857" s="2" t="n">
        <v>7.47356536685224</v>
      </c>
      <c r="C857" s="2" t="n">
        <v>5.329362290398543</v>
      </c>
      <c r="D857" s="2">
        <f>B857/ANEMOMETER_FACTOR</f>
        <v/>
      </c>
      <c r="E857" s="2">
        <f>C857/LOAD_CELL_FACTOR</f>
        <v/>
      </c>
      <c r="F857" s="2">
        <f>AVERAGE(E854:E860)</f>
        <v/>
      </c>
      <c r="G857" s="2">
        <f>AVERAGE(D857:D857)</f>
        <v/>
      </c>
      <c r="H857" s="2">
        <f>G857/0.3048</f>
        <v/>
      </c>
      <c r="I857" s="2">
        <f>(H857^2)*AIR_DENSITY_SLG_FT3*TARGET_DRAG_AREA_FT2*0.5</f>
        <v/>
      </c>
      <c r="J857" s="2">
        <f>if(H857=0, ,(2*F857)/(AIR_DENSITY_SLG_FT3*(H857)^2))</f>
        <v/>
      </c>
      <c r="K857" s="2">
        <f>J857/NOM_SA_FT2</f>
        <v/>
      </c>
    </row>
    <row r="858">
      <c r="A858" t="n">
        <v>85598</v>
      </c>
      <c r="B858" s="2" t="n">
        <v>7.393666694512461</v>
      </c>
      <c r="C858" s="2" t="n">
        <v>5.460338829085246</v>
      </c>
      <c r="D858" s="2">
        <f>B858/ANEMOMETER_FACTOR</f>
        <v/>
      </c>
      <c r="E858" s="2">
        <f>C858/LOAD_CELL_FACTOR</f>
        <v/>
      </c>
      <c r="F858" s="2">
        <f>AVERAGE(E855:E861)</f>
        <v/>
      </c>
      <c r="G858" s="2">
        <f>AVERAGE(D858:D858)</f>
        <v/>
      </c>
      <c r="H858" s="2">
        <f>G858/0.3048</f>
        <v/>
      </c>
      <c r="I858" s="2">
        <f>(H858^2)*AIR_DENSITY_SLG_FT3*TARGET_DRAG_AREA_FT2*0.5</f>
        <v/>
      </c>
      <c r="J858" s="2">
        <f>if(H858=0, ,(2*F858)/(AIR_DENSITY_SLG_FT3*(H858)^2))</f>
        <v/>
      </c>
      <c r="K858" s="2">
        <f>J858/NOM_SA_FT2</f>
        <v/>
      </c>
    </row>
    <row r="859">
      <c r="A859" t="n">
        <v>85691</v>
      </c>
      <c r="B859" s="2" t="n">
        <v>7.47356536685224</v>
      </c>
      <c r="C859" s="2" t="n">
        <v>6.20253921686973</v>
      </c>
      <c r="D859" s="2">
        <f>B859/ANEMOMETER_FACTOR</f>
        <v/>
      </c>
      <c r="E859" s="2">
        <f>C859/LOAD_CELL_FACTOR</f>
        <v/>
      </c>
      <c r="F859" s="2">
        <f>AVERAGE(E856:E862)</f>
        <v/>
      </c>
      <c r="G859" s="2">
        <f>AVERAGE(D859:D859)</f>
        <v/>
      </c>
      <c r="H859" s="2">
        <f>G859/0.3048</f>
        <v/>
      </c>
      <c r="I859" s="2">
        <f>(H859^2)*AIR_DENSITY_SLG_FT3*TARGET_DRAG_AREA_FT2*0.5</f>
        <v/>
      </c>
      <c r="J859" s="2">
        <f>if(H859=0, ,(2*F859)/(AIR_DENSITY_SLG_FT3*(H859)^2))</f>
        <v/>
      </c>
      <c r="K859" s="2">
        <f>J859/NOM_SA_FT2</f>
        <v/>
      </c>
    </row>
    <row r="860">
      <c r="A860" t="n">
        <v>85800</v>
      </c>
      <c r="B860" s="2" t="n">
        <v>7.52683114871113</v>
      </c>
      <c r="C860" s="2" t="n">
        <v>4.150573446689974</v>
      </c>
      <c r="D860" s="2">
        <f>B860/ANEMOMETER_FACTOR</f>
        <v/>
      </c>
      <c r="E860" s="2">
        <f>C860/LOAD_CELL_FACTOR</f>
        <v/>
      </c>
      <c r="F860" s="2">
        <f>AVERAGE(E857:E863)</f>
        <v/>
      </c>
      <c r="G860" s="2">
        <f>AVERAGE(D860:D860)</f>
        <v/>
      </c>
      <c r="H860" s="2">
        <f>G860/0.3048</f>
        <v/>
      </c>
      <c r="I860" s="2">
        <f>(H860^2)*AIR_DENSITY_SLG_FT3*TARGET_DRAG_AREA_FT2*0.5</f>
        <v/>
      </c>
      <c r="J860" s="2">
        <f>if(H860=0, ,(2*F860)/(AIR_DENSITY_SLG_FT3*(H860)^2))</f>
        <v/>
      </c>
      <c r="K860" s="2">
        <f>J860/NOM_SA_FT2</f>
        <v/>
      </c>
    </row>
    <row r="861">
      <c r="A861" t="n">
        <v>85895</v>
      </c>
      <c r="B861" s="2" t="n">
        <v>7.766527170050241</v>
      </c>
      <c r="C861" s="2" t="n">
        <v>5.067409213324406</v>
      </c>
      <c r="D861" s="2">
        <f>B861/ANEMOMETER_FACTOR</f>
        <v/>
      </c>
      <c r="E861" s="2">
        <f>C861/LOAD_CELL_FACTOR</f>
        <v/>
      </c>
      <c r="F861" s="2">
        <f>AVERAGE(E858:E864)</f>
        <v/>
      </c>
      <c r="G861" s="2">
        <f>AVERAGE(D861:D861)</f>
        <v/>
      </c>
      <c r="H861" s="2">
        <f>G861/0.3048</f>
        <v/>
      </c>
      <c r="I861" s="2">
        <f>(H861^2)*AIR_DENSITY_SLG_FT3*TARGET_DRAG_AREA_FT2*0.5</f>
        <v/>
      </c>
      <c r="J861" s="2">
        <f>if(H861=0, ,(2*F861)/(AIR_DENSITY_SLG_FT3*(H861)^2))</f>
        <v/>
      </c>
      <c r="K861" s="2">
        <f>J861/NOM_SA_FT2</f>
        <v/>
      </c>
    </row>
    <row r="862">
      <c r="A862" t="n">
        <v>85989</v>
      </c>
      <c r="B862" s="2" t="n">
        <v>7.699944941410948</v>
      </c>
      <c r="C862" s="2" t="n">
        <v>4.936432674936641</v>
      </c>
      <c r="D862" s="2">
        <f>B862/ANEMOMETER_FACTOR</f>
        <v/>
      </c>
      <c r="E862" s="2">
        <f>C862/LOAD_CELL_FACTOR</f>
        <v/>
      </c>
      <c r="F862" s="2">
        <f>AVERAGE(E859:E865)</f>
        <v/>
      </c>
      <c r="G862" s="2">
        <f>AVERAGE(D862:D862)</f>
        <v/>
      </c>
      <c r="H862" s="2">
        <f>G862/0.3048</f>
        <v/>
      </c>
      <c r="I862" s="2">
        <f>(H862^2)*AIR_DENSITY_SLG_FT3*TARGET_DRAG_AREA_FT2*0.5</f>
        <v/>
      </c>
      <c r="J862" s="2">
        <f>if(H862=0, ,(2*F862)/(AIR_DENSITY_SLG_FT3*(H862)^2))</f>
        <v/>
      </c>
      <c r="K862" s="2">
        <f>J862/NOM_SA_FT2</f>
        <v/>
      </c>
    </row>
    <row r="863">
      <c r="A863" t="n">
        <v>86099</v>
      </c>
      <c r="B863" s="2" t="n">
        <v>7.686628495728367</v>
      </c>
      <c r="C863" s="2" t="n">
        <v>5.591315367871915</v>
      </c>
      <c r="D863" s="2">
        <f>B863/ANEMOMETER_FACTOR</f>
        <v/>
      </c>
      <c r="E863" s="2">
        <f>C863/LOAD_CELL_FACTOR</f>
        <v/>
      </c>
      <c r="F863" s="2">
        <f>AVERAGE(E860:E866)</f>
        <v/>
      </c>
      <c r="G863" s="2">
        <f>AVERAGE(D863:D863)</f>
        <v/>
      </c>
      <c r="H863" s="2">
        <f>G863/0.3048</f>
        <v/>
      </c>
      <c r="I863" s="2">
        <f>(H863^2)*AIR_DENSITY_SLG_FT3*TARGET_DRAG_AREA_FT2*0.5</f>
        <v/>
      </c>
      <c r="J863" s="2">
        <f>if(H863=0, ,(2*F863)/(AIR_DENSITY_SLG_FT3*(H863)^2))</f>
        <v/>
      </c>
      <c r="K863" s="2">
        <f>J863/NOM_SA_FT2</f>
        <v/>
      </c>
    </row>
    <row r="864">
      <c r="A864" t="n">
        <v>86194</v>
      </c>
      <c r="B864" s="2" t="n">
        <v>7.846425844916416</v>
      </c>
      <c r="C864" s="2" t="n">
        <v>5.285703444191831</v>
      </c>
      <c r="D864" s="2">
        <f>B864/ANEMOMETER_FACTOR</f>
        <v/>
      </c>
      <c r="E864" s="2">
        <f>C864/LOAD_CELL_FACTOR</f>
        <v/>
      </c>
      <c r="F864" s="2">
        <f>AVERAGE(E861:E867)</f>
        <v/>
      </c>
      <c r="G864" s="2">
        <f>AVERAGE(D864:D864)</f>
        <v/>
      </c>
      <c r="H864" s="2">
        <f>G864/0.3048</f>
        <v/>
      </c>
      <c r="I864" s="2">
        <f>(H864^2)*AIR_DENSITY_SLG_FT3*TARGET_DRAG_AREA_FT2*0.5</f>
        <v/>
      </c>
      <c r="J864" s="2">
        <f>if(H864=0, ,(2*F864)/(AIR_DENSITY_SLG_FT3*(H864)^2))</f>
        <v/>
      </c>
      <c r="K864" s="2">
        <f>J864/NOM_SA_FT2</f>
        <v/>
      </c>
    </row>
    <row r="865">
      <c r="A865" t="n">
        <v>86289</v>
      </c>
      <c r="B865" s="2" t="n">
        <v>7.679970272892731</v>
      </c>
      <c r="C865" s="2" t="n">
        <v>8.079869624031389</v>
      </c>
      <c r="D865" s="2">
        <f>B865/ANEMOMETER_FACTOR</f>
        <v/>
      </c>
      <c r="E865" s="2">
        <f>C865/LOAD_CELL_FACTOR</f>
        <v/>
      </c>
      <c r="F865" s="2">
        <f>AVERAGE(E862:E868)</f>
        <v/>
      </c>
      <c r="G865" s="2">
        <f>AVERAGE(D865:D865)</f>
        <v/>
      </c>
      <c r="H865" s="2">
        <f>G865/0.3048</f>
        <v/>
      </c>
      <c r="I865" s="2">
        <f>(H865^2)*AIR_DENSITY_SLG_FT3*TARGET_DRAG_AREA_FT2*0.5</f>
        <v/>
      </c>
      <c r="J865" s="2">
        <f>if(H865=0, ,(2*F865)/(AIR_DENSITY_SLG_FT3*(H865)^2))</f>
        <v/>
      </c>
      <c r="K865" s="2">
        <f>J865/NOM_SA_FT2</f>
        <v/>
      </c>
    </row>
    <row r="866">
      <c r="A866" t="n">
        <v>86398</v>
      </c>
      <c r="B866" s="2" t="n">
        <v>7.699944941410948</v>
      </c>
      <c r="C866" s="2" t="n">
        <v>6.551809988711143</v>
      </c>
      <c r="D866" s="2">
        <f>B866/ANEMOMETER_FACTOR</f>
        <v/>
      </c>
      <c r="E866" s="2">
        <f>C866/LOAD_CELL_FACTOR</f>
        <v/>
      </c>
      <c r="F866" s="2">
        <f>AVERAGE(E863:E869)</f>
        <v/>
      </c>
      <c r="G866" s="2">
        <f>AVERAGE(D866:D866)</f>
        <v/>
      </c>
      <c r="H866" s="2">
        <f>G866/0.3048</f>
        <v/>
      </c>
      <c r="I866" s="2">
        <f>(H866^2)*AIR_DENSITY_SLG_FT3*TARGET_DRAG_AREA_FT2*0.5</f>
        <v/>
      </c>
      <c r="J866" s="2">
        <f>if(H866=0, ,(2*F866)/(AIR_DENSITY_SLG_FT3*(H866)^2))</f>
        <v/>
      </c>
      <c r="K866" s="2">
        <f>J866/NOM_SA_FT2</f>
        <v/>
      </c>
    </row>
    <row r="867">
      <c r="A867" t="n">
        <v>86491</v>
      </c>
      <c r="B867" s="2" t="n">
        <v>7.846425844916416</v>
      </c>
      <c r="C867" s="2" t="n">
        <v>5.198385751811654</v>
      </c>
      <c r="D867" s="2">
        <f>B867/ANEMOMETER_FACTOR</f>
        <v/>
      </c>
      <c r="E867" s="2">
        <f>C867/LOAD_CELL_FACTOR</f>
        <v/>
      </c>
      <c r="F867" s="2">
        <f>AVERAGE(E864:E870)</f>
        <v/>
      </c>
      <c r="G867" s="2">
        <f>AVERAGE(D867:D867)</f>
        <v/>
      </c>
      <c r="H867" s="2">
        <f>G867/0.3048</f>
        <v/>
      </c>
      <c r="I867" s="2">
        <f>(H867^2)*AIR_DENSITY_SLG_FT3*TARGET_DRAG_AREA_FT2*0.5</f>
        <v/>
      </c>
      <c r="J867" s="2">
        <f>if(H867=0, ,(2*F867)/(AIR_DENSITY_SLG_FT3*(H867)^2))</f>
        <v/>
      </c>
      <c r="K867" s="2">
        <f>J867/NOM_SA_FT2</f>
        <v/>
      </c>
    </row>
    <row r="868">
      <c r="A868" t="n">
        <v>86600</v>
      </c>
      <c r="B868" s="2" t="n">
        <v>7.879716959605013</v>
      </c>
      <c r="C868" s="2" t="n">
        <v>6.551809988711143</v>
      </c>
      <c r="D868" s="2">
        <f>B868/ANEMOMETER_FACTOR</f>
        <v/>
      </c>
      <c r="E868" s="2">
        <f>C868/LOAD_CELL_FACTOR</f>
        <v/>
      </c>
      <c r="F868" s="2">
        <f>AVERAGE(E865:E871)</f>
        <v/>
      </c>
      <c r="G868" s="2">
        <f>AVERAGE(D868:D868)</f>
        <v/>
      </c>
      <c r="H868" s="2">
        <f>G868/0.3048</f>
        <v/>
      </c>
      <c r="I868" s="2">
        <f>(H868^2)*AIR_DENSITY_SLG_FT3*TARGET_DRAG_AREA_FT2*0.5</f>
        <v/>
      </c>
      <c r="J868" s="2">
        <f>if(H868=0, ,(2*F868)/(AIR_DENSITY_SLG_FT3*(H868)^2))</f>
        <v/>
      </c>
      <c r="K868" s="2">
        <f>J868/NOM_SA_FT2</f>
        <v/>
      </c>
    </row>
    <row r="869">
      <c r="A869" t="n">
        <v>86693</v>
      </c>
      <c r="B869" s="2" t="n">
        <v>7.673312050060863</v>
      </c>
      <c r="C869" s="2" t="n">
        <v>4.980091521054852</v>
      </c>
      <c r="D869" s="2">
        <f>B869/ANEMOMETER_FACTOR</f>
        <v/>
      </c>
      <c r="E869" s="2">
        <f>C869/LOAD_CELL_FACTOR</f>
        <v/>
      </c>
      <c r="F869" s="2">
        <f>AVERAGE(E866:E872)</f>
        <v/>
      </c>
      <c r="G869" s="2">
        <f>AVERAGE(D869:D869)</f>
        <v/>
      </c>
      <c r="H869" s="2">
        <f>G869/0.3048</f>
        <v/>
      </c>
      <c r="I869" s="2">
        <f>(H869^2)*AIR_DENSITY_SLG_FT3*TARGET_DRAG_AREA_FT2*0.5</f>
        <v/>
      </c>
      <c r="J869" s="2">
        <f>if(H869=0, ,(2*F869)/(AIR_DENSITY_SLG_FT3*(H869)^2))</f>
        <v/>
      </c>
      <c r="K869" s="2">
        <f>J869/NOM_SA_FT2</f>
        <v/>
      </c>
    </row>
    <row r="870">
      <c r="A870" t="n">
        <v>86789</v>
      </c>
      <c r="B870" s="2" t="n">
        <v>7.580096930809798</v>
      </c>
      <c r="C870" s="2" t="n">
        <v>4.587161906387704</v>
      </c>
      <c r="D870" s="2">
        <f>B870/ANEMOMETER_FACTOR</f>
        <v/>
      </c>
      <c r="E870" s="2">
        <f>C870/LOAD_CELL_FACTOR</f>
        <v/>
      </c>
      <c r="F870" s="2">
        <f>AVERAGE(E867:E873)</f>
        <v/>
      </c>
      <c r="G870" s="2">
        <f>AVERAGE(D870:D870)</f>
        <v/>
      </c>
      <c r="H870" s="2">
        <f>G870/0.3048</f>
        <v/>
      </c>
      <c r="I870" s="2">
        <f>(H870^2)*AIR_DENSITY_SLG_FT3*TARGET_DRAG_AREA_FT2*0.5</f>
        <v/>
      </c>
      <c r="J870" s="2">
        <f>if(H870=0, ,(2*F870)/(AIR_DENSITY_SLG_FT3*(H870)^2))</f>
        <v/>
      </c>
      <c r="K870" s="2">
        <f>J870/NOM_SA_FT2</f>
        <v/>
      </c>
    </row>
    <row r="871">
      <c r="A871" t="n">
        <v>86899</v>
      </c>
      <c r="B871" s="2" t="n">
        <v>7.693286718567773</v>
      </c>
      <c r="C871" s="2" t="n">
        <v>3.626667296494399</v>
      </c>
      <c r="D871" s="2">
        <f>B871/ANEMOMETER_FACTOR</f>
        <v/>
      </c>
      <c r="E871" s="2">
        <f>C871/LOAD_CELL_FACTOR</f>
        <v/>
      </c>
      <c r="F871" s="2">
        <f>AVERAGE(E868:E874)</f>
        <v/>
      </c>
      <c r="G871" s="2">
        <f>AVERAGE(D871:D871)</f>
        <v/>
      </c>
      <c r="H871" s="2">
        <f>G871/0.3048</f>
        <v/>
      </c>
      <c r="I871" s="2">
        <f>(H871^2)*AIR_DENSITY_SLG_FT3*TARGET_DRAG_AREA_FT2*0.5</f>
        <v/>
      </c>
      <c r="J871" s="2">
        <f>if(H871=0, ,(2*F871)/(AIR_DENSITY_SLG_FT3*(H871)^2))</f>
        <v/>
      </c>
      <c r="K871" s="2">
        <f>J871/NOM_SA_FT2</f>
        <v/>
      </c>
    </row>
    <row r="872">
      <c r="A872" t="n">
        <v>86992</v>
      </c>
      <c r="B872" s="2" t="n">
        <v>7.500198257751745</v>
      </c>
      <c r="C872" s="2" t="n">
        <v>4.980091521054852</v>
      </c>
      <c r="D872" s="2">
        <f>B872/ANEMOMETER_FACTOR</f>
        <v/>
      </c>
      <c r="E872" s="2">
        <f>C872/LOAD_CELL_FACTOR</f>
        <v/>
      </c>
      <c r="F872" s="2">
        <f>AVERAGE(E869:E875)</f>
        <v/>
      </c>
      <c r="G872" s="2">
        <f>AVERAGE(D872:D872)</f>
        <v/>
      </c>
      <c r="H872" s="2">
        <f>G872/0.3048</f>
        <v/>
      </c>
      <c r="I872" s="2">
        <f>(H872^2)*AIR_DENSITY_SLG_FT3*TARGET_DRAG_AREA_FT2*0.5</f>
        <v/>
      </c>
      <c r="J872" s="2">
        <f>if(H872=0, ,(2*F872)/(AIR_DENSITY_SLG_FT3*(H872)^2))</f>
        <v/>
      </c>
      <c r="K872" s="2">
        <f>J872/NOM_SA_FT2</f>
        <v/>
      </c>
    </row>
    <row r="873">
      <c r="A873" t="n">
        <v>87101</v>
      </c>
      <c r="B873" s="2" t="n">
        <v>7.413641362547017</v>
      </c>
      <c r="C873" s="2" t="n">
        <v>5.503997675336351</v>
      </c>
      <c r="D873" s="2">
        <f>B873/ANEMOMETER_FACTOR</f>
        <v/>
      </c>
      <c r="E873" s="2">
        <f>C873/LOAD_CELL_FACTOR</f>
        <v/>
      </c>
      <c r="F873" s="2">
        <f>AVERAGE(E870:E876)</f>
        <v/>
      </c>
      <c r="G873" s="2">
        <f>AVERAGE(D873:D873)</f>
        <v/>
      </c>
      <c r="H873" s="2">
        <f>G873/0.3048</f>
        <v/>
      </c>
      <c r="I873" s="2">
        <f>(H873^2)*AIR_DENSITY_SLG_FT3*TARGET_DRAG_AREA_FT2*0.5</f>
        <v/>
      </c>
      <c r="J873" s="2">
        <f>if(H873=0, ,(2*F873)/(AIR_DENSITY_SLG_FT3*(H873)^2))</f>
        <v/>
      </c>
      <c r="K873" s="2">
        <f>J873/NOM_SA_FT2</f>
        <v/>
      </c>
    </row>
    <row r="874">
      <c r="A874" t="n">
        <v>87195</v>
      </c>
      <c r="B874" s="2" t="n">
        <v>7.513514703223947</v>
      </c>
      <c r="C874" s="2" t="n">
        <v>4.892773828829463</v>
      </c>
      <c r="D874" s="2">
        <f>B874/ANEMOMETER_FACTOR</f>
        <v/>
      </c>
      <c r="E874" s="2">
        <f>C874/LOAD_CELL_FACTOR</f>
        <v/>
      </c>
      <c r="F874" s="2">
        <f>AVERAGE(E871:E877)</f>
        <v/>
      </c>
      <c r="G874" s="2">
        <f>AVERAGE(D874:D874)</f>
        <v/>
      </c>
      <c r="H874" s="2">
        <f>G874/0.3048</f>
        <v/>
      </c>
      <c r="I874" s="2">
        <f>(H874^2)*AIR_DENSITY_SLG_FT3*TARGET_DRAG_AREA_FT2*0.5</f>
        <v/>
      </c>
      <c r="J874" s="2">
        <f>if(H874=0, ,(2*F874)/(AIR_DENSITY_SLG_FT3*(H874)^2))</f>
        <v/>
      </c>
      <c r="K874" s="2">
        <f>J874/NOM_SA_FT2</f>
        <v/>
      </c>
    </row>
    <row r="875">
      <c r="A875" t="n">
        <v>87289</v>
      </c>
      <c r="B875" s="2" t="n">
        <v>7.293793354842474</v>
      </c>
      <c r="C875" s="2" t="n">
        <v>5.547656521598575</v>
      </c>
      <c r="D875" s="2">
        <f>B875/ANEMOMETER_FACTOR</f>
        <v/>
      </c>
      <c r="E875" s="2">
        <f>C875/LOAD_CELL_FACTOR</f>
        <v/>
      </c>
      <c r="F875" s="2">
        <f>AVERAGE(E872:E878)</f>
        <v/>
      </c>
      <c r="G875" s="2">
        <f>AVERAGE(D875:D875)</f>
        <v/>
      </c>
      <c r="H875" s="2">
        <f>G875/0.3048</f>
        <v/>
      </c>
      <c r="I875" s="2">
        <f>(H875^2)*AIR_DENSITY_SLG_FT3*TARGET_DRAG_AREA_FT2*0.5</f>
        <v/>
      </c>
      <c r="J875" s="2">
        <f>if(H875=0, ,(2*F875)/(AIR_DENSITY_SLG_FT3*(H875)^2))</f>
        <v/>
      </c>
      <c r="K875" s="2">
        <f>J875/NOM_SA_FT2</f>
        <v/>
      </c>
    </row>
    <row r="876">
      <c r="A876" t="n">
        <v>87398</v>
      </c>
      <c r="B876" s="2" t="n">
        <v>7.193920016008176</v>
      </c>
      <c r="C876" s="2" t="n">
        <v>4.674479598458894</v>
      </c>
      <c r="D876" s="2">
        <f>B876/ANEMOMETER_FACTOR</f>
        <v/>
      </c>
      <c r="E876" s="2">
        <f>C876/LOAD_CELL_FACTOR</f>
        <v/>
      </c>
      <c r="F876" s="2">
        <f>AVERAGE(E873:E879)</f>
        <v/>
      </c>
      <c r="G876" s="2">
        <f>AVERAGE(D876:D876)</f>
        <v/>
      </c>
      <c r="H876" s="2">
        <f>G876/0.3048</f>
        <v/>
      </c>
      <c r="I876" s="2">
        <f>(H876^2)*AIR_DENSITY_SLG_FT3*TARGET_DRAG_AREA_FT2*0.5</f>
        <v/>
      </c>
      <c r="J876" s="2">
        <f>if(H876=0, ,(2*F876)/(AIR_DENSITY_SLG_FT3*(H876)^2))</f>
        <v/>
      </c>
      <c r="K876" s="2">
        <f>J876/NOM_SA_FT2</f>
        <v/>
      </c>
    </row>
    <row r="877">
      <c r="A877" t="n">
        <v>87492</v>
      </c>
      <c r="B877" s="2" t="n">
        <v>7.233869351441815</v>
      </c>
      <c r="C877" s="2" t="n">
        <v>5.940586138459712</v>
      </c>
      <c r="D877" s="2">
        <f>B877/ANEMOMETER_FACTOR</f>
        <v/>
      </c>
      <c r="E877" s="2">
        <f>C877/LOAD_CELL_FACTOR</f>
        <v/>
      </c>
      <c r="F877" s="2">
        <f>AVERAGE(E874:E880)</f>
        <v/>
      </c>
      <c r="G877" s="2">
        <f>AVERAGE(D877:D877)</f>
        <v/>
      </c>
      <c r="H877" s="2">
        <f>G877/0.3048</f>
        <v/>
      </c>
      <c r="I877" s="2">
        <f>(H877^2)*AIR_DENSITY_SLG_FT3*TARGET_DRAG_AREA_FT2*0.5</f>
        <v/>
      </c>
      <c r="J877" s="2">
        <f>if(H877=0, ,(2*F877)/(AIR_DENSITY_SLG_FT3*(H877)^2))</f>
        <v/>
      </c>
      <c r="K877" s="2">
        <f>J877/NOM_SA_FT2</f>
        <v/>
      </c>
    </row>
    <row r="878">
      <c r="A878" t="n">
        <v>87601</v>
      </c>
      <c r="B878" s="2" t="n">
        <v>7.034122675603735</v>
      </c>
      <c r="C878" s="2" t="n">
        <v>6.901080761273181</v>
      </c>
      <c r="D878" s="2">
        <f>B878/ANEMOMETER_FACTOR</f>
        <v/>
      </c>
      <c r="E878" s="2">
        <f>C878/LOAD_CELL_FACTOR</f>
        <v/>
      </c>
      <c r="F878" s="2">
        <f>AVERAGE(E875:E881)</f>
        <v/>
      </c>
      <c r="G878" s="2">
        <f>AVERAGE(D878:D878)</f>
        <v/>
      </c>
      <c r="H878" s="2">
        <f>G878/0.3048</f>
        <v/>
      </c>
      <c r="I878" s="2">
        <f>(H878^2)*AIR_DENSITY_SLG_FT3*TARGET_DRAG_AREA_FT2*0.5</f>
        <v/>
      </c>
      <c r="J878" s="2">
        <f>if(H878=0, ,(2*F878)/(AIR_DENSITY_SLG_FT3*(H878)^2))</f>
        <v/>
      </c>
      <c r="K878" s="2">
        <f>J878/NOM_SA_FT2</f>
        <v/>
      </c>
    </row>
    <row r="879">
      <c r="A879" t="n">
        <v>87694</v>
      </c>
      <c r="B879" s="2" t="n">
        <v>7.100704900514053</v>
      </c>
      <c r="C879" s="2" t="n">
        <v>4.936432674936641</v>
      </c>
      <c r="D879" s="2">
        <f>B879/ANEMOMETER_FACTOR</f>
        <v/>
      </c>
      <c r="E879" s="2">
        <f>C879/LOAD_CELL_FACTOR</f>
        <v/>
      </c>
      <c r="F879" s="2">
        <f>AVERAGE(E876:E882)</f>
        <v/>
      </c>
      <c r="G879" s="2">
        <f>AVERAGE(D879:D879)</f>
        <v/>
      </c>
      <c r="H879" s="2">
        <f>G879/0.3048</f>
        <v/>
      </c>
      <c r="I879" s="2">
        <f>(H879^2)*AIR_DENSITY_SLG_FT3*TARGET_DRAG_AREA_FT2*0.5</f>
        <v/>
      </c>
      <c r="J879" s="2">
        <f>if(H879=0, ,(2*F879)/(AIR_DENSITY_SLG_FT3*(H879)^2))</f>
        <v/>
      </c>
      <c r="K879" s="2">
        <f>J879/NOM_SA_FT2</f>
        <v/>
      </c>
    </row>
    <row r="880">
      <c r="A880" t="n">
        <v>87789</v>
      </c>
      <c r="B880" s="2" t="n">
        <v>6.7944266689654</v>
      </c>
      <c r="C880" s="2" t="n">
        <v>4.936432674936641</v>
      </c>
      <c r="D880" s="2">
        <f>B880/ANEMOMETER_FACTOR</f>
        <v/>
      </c>
      <c r="E880" s="2">
        <f>C880/LOAD_CELL_FACTOR</f>
        <v/>
      </c>
      <c r="F880" s="2">
        <f>AVERAGE(E877:E883)</f>
        <v/>
      </c>
      <c r="G880" s="2">
        <f>AVERAGE(D880:D880)</f>
        <v/>
      </c>
      <c r="H880" s="2">
        <f>G880/0.3048</f>
        <v/>
      </c>
      <c r="I880" s="2">
        <f>(H880^2)*AIR_DENSITY_SLG_FT3*TARGET_DRAG_AREA_FT2*0.5</f>
        <v/>
      </c>
      <c r="J880" s="2">
        <f>if(H880=0, ,(2*F880)/(AIR_DENSITY_SLG_FT3*(H880)^2))</f>
        <v/>
      </c>
      <c r="K880" s="2">
        <f>J880/NOM_SA_FT2</f>
        <v/>
      </c>
    </row>
    <row r="881">
      <c r="A881" t="n">
        <v>87898</v>
      </c>
      <c r="B881" s="2" t="n">
        <v>6.761135557306865</v>
      </c>
      <c r="C881" s="2" t="n">
        <v>4.325208830437613</v>
      </c>
      <c r="D881" s="2">
        <f>B881/ANEMOMETER_FACTOR</f>
        <v/>
      </c>
      <c r="E881" s="2">
        <f>C881/LOAD_CELL_FACTOR</f>
        <v/>
      </c>
      <c r="F881" s="2">
        <f>AVERAGE(E878:E884)</f>
        <v/>
      </c>
      <c r="G881" s="2">
        <f>AVERAGE(D881:D881)</f>
        <v/>
      </c>
      <c r="H881" s="2">
        <f>G881/0.3048</f>
        <v/>
      </c>
      <c r="I881" s="2">
        <f>(H881^2)*AIR_DENSITY_SLG_FT3*TARGET_DRAG_AREA_FT2*0.5</f>
        <v/>
      </c>
      <c r="J881" s="2">
        <f>if(H881=0, ,(2*F881)/(AIR_DENSITY_SLG_FT3*(H881)^2))</f>
        <v/>
      </c>
      <c r="K881" s="2">
        <f>J881/NOM_SA_FT2</f>
        <v/>
      </c>
    </row>
    <row r="882">
      <c r="A882" t="n">
        <v>87992</v>
      </c>
      <c r="B882" s="2" t="n">
        <v>6.601338222610631</v>
      </c>
      <c r="C882" s="2" t="n">
        <v>3.713984988084843</v>
      </c>
      <c r="D882" s="2">
        <f>B882/ANEMOMETER_FACTOR</f>
        <v/>
      </c>
      <c r="E882" s="2">
        <f>C882/LOAD_CELL_FACTOR</f>
        <v/>
      </c>
      <c r="F882" s="2">
        <f>AVERAGE(E879:E885)</f>
        <v/>
      </c>
      <c r="G882" s="2">
        <f>AVERAGE(D882:D882)</f>
        <v/>
      </c>
      <c r="H882" s="2">
        <f>G882/0.3048</f>
        <v/>
      </c>
      <c r="I882" s="2">
        <f>(H882^2)*AIR_DENSITY_SLG_FT3*TARGET_DRAG_AREA_FT2*0.5</f>
        <v/>
      </c>
      <c r="J882" s="2">
        <f>if(H882=0, ,(2*F882)/(AIR_DENSITY_SLG_FT3*(H882)^2))</f>
        <v/>
      </c>
      <c r="K882" s="2">
        <f>J882/NOM_SA_FT2</f>
        <v/>
      </c>
    </row>
    <row r="883">
      <c r="A883" t="n">
        <v>88102</v>
      </c>
      <c r="B883" s="2" t="n">
        <v>6.408249779298536</v>
      </c>
      <c r="C883" s="2" t="n">
        <v>4.587161906387704</v>
      </c>
      <c r="D883" s="2">
        <f>B883/ANEMOMETER_FACTOR</f>
        <v/>
      </c>
      <c r="E883" s="2">
        <f>C883/LOAD_CELL_FACTOR</f>
        <v/>
      </c>
      <c r="F883" s="2">
        <f>AVERAGE(E880:E886)</f>
        <v/>
      </c>
      <c r="G883" s="2">
        <f>AVERAGE(D883:D883)</f>
        <v/>
      </c>
      <c r="H883" s="2">
        <f>G883/0.3048</f>
        <v/>
      </c>
      <c r="I883" s="2">
        <f>(H883^2)*AIR_DENSITY_SLG_FT3*TARGET_DRAG_AREA_FT2*0.5</f>
        <v/>
      </c>
      <c r="J883" s="2">
        <f>if(H883=0, ,(2*F883)/(AIR_DENSITY_SLG_FT3*(H883)^2))</f>
        <v/>
      </c>
      <c r="K883" s="2">
        <f>J883/NOM_SA_FT2</f>
        <v/>
      </c>
    </row>
    <row r="884">
      <c r="A884" t="n">
        <v>88197</v>
      </c>
      <c r="B884" s="2" t="n">
        <v>6.42156622356767</v>
      </c>
      <c r="C884" s="2" t="n">
        <v>3.277396530566253</v>
      </c>
      <c r="D884" s="2">
        <f>B884/ANEMOMETER_FACTOR</f>
        <v/>
      </c>
      <c r="E884" s="2">
        <f>C884/LOAD_CELL_FACTOR</f>
        <v/>
      </c>
      <c r="F884" s="2">
        <f>AVERAGE(E881:E887)</f>
        <v/>
      </c>
      <c r="G884" s="2">
        <f>AVERAGE(D884:D884)</f>
        <v/>
      </c>
      <c r="H884" s="2">
        <f>G884/0.3048</f>
        <v/>
      </c>
      <c r="I884" s="2">
        <f>(H884^2)*AIR_DENSITY_SLG_FT3*TARGET_DRAG_AREA_FT2*0.5</f>
        <v/>
      </c>
      <c r="J884" s="2">
        <f>if(H884=0, ,(2*F884)/(AIR_DENSITY_SLG_FT3*(H884)^2))</f>
        <v/>
      </c>
      <c r="K884" s="2">
        <f>J884/NOM_SA_FT2</f>
        <v/>
      </c>
    </row>
    <row r="885">
      <c r="A885" t="n">
        <v>88290</v>
      </c>
      <c r="B885" s="2" t="n">
        <v>6.121946230974308</v>
      </c>
      <c r="C885" s="2" t="n">
        <v>2.666172691854042</v>
      </c>
      <c r="D885" s="2">
        <f>B885/ANEMOMETER_FACTOR</f>
        <v/>
      </c>
      <c r="E885" s="2">
        <f>C885/LOAD_CELL_FACTOR</f>
        <v/>
      </c>
      <c r="F885" s="2">
        <f>AVERAGE(E882:E888)</f>
        <v/>
      </c>
      <c r="G885" s="2">
        <f>AVERAGE(D885:D885)</f>
        <v/>
      </c>
      <c r="H885" s="2">
        <f>G885/0.3048</f>
        <v/>
      </c>
      <c r="I885" s="2">
        <f>(H885^2)*AIR_DENSITY_SLG_FT3*TARGET_DRAG_AREA_FT2*0.5</f>
        <v/>
      </c>
      <c r="J885" s="2">
        <f>if(H885=0, ,(2*F885)/(AIR_DENSITY_SLG_FT3*(H885)^2))</f>
        <v/>
      </c>
      <c r="K885" s="2">
        <f>J885/NOM_SA_FT2</f>
        <v/>
      </c>
    </row>
    <row r="886">
      <c r="A886" t="n">
        <v>88401</v>
      </c>
      <c r="B886" s="2" t="n">
        <v>6.101971565058044</v>
      </c>
      <c r="C886" s="2" t="n">
        <v>2.098607700645803</v>
      </c>
      <c r="D886" s="2">
        <f>B886/ANEMOMETER_FACTOR</f>
        <v/>
      </c>
      <c r="E886" s="2">
        <f>C886/LOAD_CELL_FACTOR</f>
        <v/>
      </c>
      <c r="F886" s="2">
        <f>AVERAGE(E883:E889)</f>
        <v/>
      </c>
      <c r="G886" s="2">
        <f>AVERAGE(D886:D886)</f>
        <v/>
      </c>
      <c r="H886" s="2">
        <f>G886/0.3048</f>
        <v/>
      </c>
      <c r="I886" s="2">
        <f>(H886^2)*AIR_DENSITY_SLG_FT3*TARGET_DRAG_AREA_FT2*0.5</f>
        <v/>
      </c>
      <c r="J886" s="2">
        <f>if(H886=0, ,(2*F886)/(AIR_DENSITY_SLG_FT3*(H886)^2))</f>
        <v/>
      </c>
      <c r="K886" s="2">
        <f>J886/NOM_SA_FT2</f>
        <v/>
      </c>
    </row>
    <row r="887">
      <c r="A887" t="n">
        <v>88495</v>
      </c>
      <c r="B887" s="2" t="n">
        <v>5.84230091104375</v>
      </c>
      <c r="C887" s="2" t="n">
        <v>1.269089639803342</v>
      </c>
      <c r="D887" s="2">
        <f>B887/ANEMOMETER_FACTOR</f>
        <v/>
      </c>
      <c r="E887" s="2">
        <f>C887/LOAD_CELL_FACTOR</f>
        <v/>
      </c>
      <c r="F887" s="2">
        <f>AVERAGE(E884:E890)</f>
        <v/>
      </c>
      <c r="G887" s="2">
        <f>AVERAGE(D887:D887)</f>
        <v/>
      </c>
      <c r="H887" s="2">
        <f>G887/0.3048</f>
        <v/>
      </c>
      <c r="I887" s="2">
        <f>(H887^2)*AIR_DENSITY_SLG_FT3*TARGET_DRAG_AREA_FT2*0.5</f>
        <v/>
      </c>
      <c r="J887" s="2">
        <f>if(H887=0, ,(2*F887)/(AIR_DENSITY_SLG_FT3*(H887)^2))</f>
        <v/>
      </c>
      <c r="K887" s="2">
        <f>J887/NOM_SA_FT2</f>
        <v/>
      </c>
    </row>
    <row r="888">
      <c r="A888" t="n">
        <v>88590</v>
      </c>
      <c r="B888" s="2" t="n">
        <v>5.982123570230254</v>
      </c>
      <c r="C888" s="2" t="n">
        <v>1.749336937720027</v>
      </c>
      <c r="D888" s="2">
        <f>B888/ANEMOMETER_FACTOR</f>
        <v/>
      </c>
      <c r="E888" s="2">
        <f>C888/LOAD_CELL_FACTOR</f>
        <v/>
      </c>
      <c r="F888" s="2">
        <f>AVERAGE(E885:E891)</f>
        <v/>
      </c>
      <c r="G888" s="2">
        <f>AVERAGE(D888:D888)</f>
        <v/>
      </c>
      <c r="H888" s="2">
        <f>G888/0.3048</f>
        <v/>
      </c>
      <c r="I888" s="2">
        <f>(H888^2)*AIR_DENSITY_SLG_FT3*TARGET_DRAG_AREA_FT2*0.5</f>
        <v/>
      </c>
      <c r="J888" s="2">
        <f>if(H888=0, ,(2*F888)/(AIR_DENSITY_SLG_FT3*(H888)^2))</f>
        <v/>
      </c>
      <c r="K888" s="2">
        <f>J888/NOM_SA_FT2</f>
        <v/>
      </c>
    </row>
    <row r="889">
      <c r="A889" t="n">
        <v>88700</v>
      </c>
      <c r="B889" s="2" t="n">
        <v>5.722452918688507</v>
      </c>
      <c r="C889" s="2" t="n">
        <v>2.622513846312338</v>
      </c>
      <c r="D889" s="2">
        <f>B889/ANEMOMETER_FACTOR</f>
        <v/>
      </c>
      <c r="E889" s="2">
        <f>C889/LOAD_CELL_FACTOR</f>
        <v/>
      </c>
      <c r="F889" s="2">
        <f>AVERAGE(E886:E892)</f>
        <v/>
      </c>
      <c r="G889" s="2">
        <f>AVERAGE(D889:D889)</f>
        <v/>
      </c>
      <c r="H889" s="2">
        <f>G889/0.3048</f>
        <v/>
      </c>
      <c r="I889" s="2">
        <f>(H889^2)*AIR_DENSITY_SLG_FT3*TARGET_DRAG_AREA_FT2*0.5</f>
        <v/>
      </c>
      <c r="J889" s="2">
        <f>if(H889=0, ,(2*F889)/(AIR_DENSITY_SLG_FT3*(H889)^2))</f>
        <v/>
      </c>
      <c r="K889" s="2">
        <f>J889/NOM_SA_FT2</f>
        <v/>
      </c>
    </row>
    <row r="890">
      <c r="A890" t="n">
        <v>88793</v>
      </c>
      <c r="B890" s="2" t="n">
        <v>5.742427584002245</v>
      </c>
      <c r="C890" s="2" t="n">
        <v>0.7888423431602511</v>
      </c>
      <c r="D890" s="2">
        <f>B890/ANEMOMETER_FACTOR</f>
        <v/>
      </c>
      <c r="E890" s="2">
        <f>C890/LOAD_CELL_FACTOR</f>
        <v/>
      </c>
      <c r="F890" s="2">
        <f>AVERAGE(E887:E893)</f>
        <v/>
      </c>
      <c r="G890" s="2">
        <f>AVERAGE(D890:D890)</f>
        <v/>
      </c>
      <c r="H890" s="2">
        <f>G890/0.3048</f>
        <v/>
      </c>
      <c r="I890" s="2">
        <f>(H890^2)*AIR_DENSITY_SLG_FT3*TARGET_DRAG_AREA_FT2*0.5</f>
        <v/>
      </c>
      <c r="J890" s="2">
        <f>if(H890=0, ,(2*F890)/(AIR_DENSITY_SLG_FT3*(H890)^2))</f>
        <v/>
      </c>
      <c r="K890" s="2">
        <f>J890/NOM_SA_FT2</f>
        <v/>
      </c>
    </row>
    <row r="891">
      <c r="A891" t="n">
        <v>88888</v>
      </c>
      <c r="B891" s="2" t="n">
        <v>5.469440494095936</v>
      </c>
      <c r="C891" s="2" t="n">
        <v>2.535196155261061</v>
      </c>
      <c r="D891" s="2">
        <f>B891/ANEMOMETER_FACTOR</f>
        <v/>
      </c>
      <c r="E891" s="2">
        <f>C891/LOAD_CELL_FACTOR</f>
        <v/>
      </c>
      <c r="F891" s="2">
        <f>AVERAGE(E888:E894)</f>
        <v/>
      </c>
      <c r="G891" s="2">
        <f>AVERAGE(D891:D891)</f>
        <v/>
      </c>
      <c r="H891" s="2">
        <f>G891/0.3048</f>
        <v/>
      </c>
      <c r="I891" s="2">
        <f>(H891^2)*AIR_DENSITY_SLG_FT3*TARGET_DRAG_AREA_FT2*0.5</f>
        <v/>
      </c>
      <c r="J891" s="2">
        <f>if(H891=0, ,(2*F891)/(AIR_DENSITY_SLG_FT3*(H891)^2))</f>
        <v/>
      </c>
      <c r="K891" s="2">
        <f>J891/NOM_SA_FT2</f>
        <v/>
      </c>
    </row>
    <row r="892">
      <c r="A892" t="n">
        <v>88997</v>
      </c>
      <c r="B892" s="2" t="n">
        <v>5.549339153951328</v>
      </c>
      <c r="C892" s="2" t="n">
        <v>1.792995783048612</v>
      </c>
      <c r="D892" s="2">
        <f>B892/ANEMOMETER_FACTOR</f>
        <v/>
      </c>
      <c r="E892" s="2">
        <f>C892/LOAD_CELL_FACTOR</f>
        <v/>
      </c>
      <c r="F892" s="2">
        <f>AVERAGE(E889:E895)</f>
        <v/>
      </c>
      <c r="G892" s="2">
        <f>AVERAGE(D892:D892)</f>
        <v/>
      </c>
      <c r="H892" s="2">
        <f>G892/0.3048</f>
        <v/>
      </c>
      <c r="I892" s="2">
        <f>(H892^2)*AIR_DENSITY_SLG_FT3*TARGET_DRAG_AREA_FT2*0.5</f>
        <v/>
      </c>
      <c r="J892" s="2">
        <f>if(H892=0, ,(2*F892)/(AIR_DENSITY_SLG_FT3*(H892)^2))</f>
        <v/>
      </c>
      <c r="K892" s="2">
        <f>J892/NOM_SA_FT2</f>
        <v/>
      </c>
    </row>
    <row r="893">
      <c r="A893" t="n">
        <v>89092</v>
      </c>
      <c r="B893" s="2" t="n">
        <v>5.309643175878534</v>
      </c>
      <c r="C893" s="2" t="n">
        <v>0.919818878482519</v>
      </c>
      <c r="D893" s="2">
        <f>B893/ANEMOMETER_FACTOR</f>
        <v/>
      </c>
      <c r="E893" s="2">
        <f>C893/LOAD_CELL_FACTOR</f>
        <v/>
      </c>
      <c r="F893" s="2">
        <f>AVERAGE(E890:E896)</f>
        <v/>
      </c>
      <c r="G893" s="2">
        <f>AVERAGE(D893:D893)</f>
        <v/>
      </c>
      <c r="H893" s="2">
        <f>G893/0.3048</f>
        <v/>
      </c>
      <c r="I893" s="2">
        <f>(H893^2)*AIR_DENSITY_SLG_FT3*TARGET_DRAG_AREA_FT2*0.5</f>
        <v/>
      </c>
      <c r="J893" s="2">
        <f>if(H893=0, ,(2*F893)/(AIR_DENSITY_SLG_FT3*(H893)^2))</f>
        <v/>
      </c>
      <c r="K893" s="2">
        <f>J893/NOM_SA_FT2</f>
        <v/>
      </c>
    </row>
    <row r="894">
      <c r="A894" t="n">
        <v>89201</v>
      </c>
      <c r="B894" s="2" t="n">
        <v>5.356250726820123</v>
      </c>
      <c r="C894" s="2" t="n">
        <v>1.618360401797799</v>
      </c>
      <c r="D894" s="2">
        <f>B894/ANEMOMETER_FACTOR</f>
        <v/>
      </c>
      <c r="E894" s="2">
        <f>C894/LOAD_CELL_FACTOR</f>
        <v/>
      </c>
      <c r="F894" s="2">
        <f>AVERAGE(E891:E897)</f>
        <v/>
      </c>
      <c r="G894" s="2">
        <f>AVERAGE(D894:D894)</f>
        <v/>
      </c>
      <c r="H894" s="2">
        <f>G894/0.3048</f>
        <v/>
      </c>
      <c r="I894" s="2">
        <f>(H894^2)*AIR_DENSITY_SLG_FT3*TARGET_DRAG_AREA_FT2*0.5</f>
        <v/>
      </c>
      <c r="J894" s="2">
        <f>if(H894=0, ,(2*F894)/(AIR_DENSITY_SLG_FT3*(H894)^2))</f>
        <v/>
      </c>
      <c r="K894" s="2">
        <f>J894/NOM_SA_FT2</f>
        <v/>
      </c>
    </row>
    <row r="895">
      <c r="A895" t="n">
        <v>89296</v>
      </c>
      <c r="B895" s="2" t="n">
        <v>5.236402739024891</v>
      </c>
      <c r="C895" s="2" t="n">
        <v>1.050795413899085</v>
      </c>
      <c r="D895" s="2">
        <f>B895/ANEMOMETER_FACTOR</f>
        <v/>
      </c>
      <c r="E895" s="2">
        <f>C895/LOAD_CELL_FACTOR</f>
        <v/>
      </c>
      <c r="F895" s="2">
        <f>AVERAGE(E892:E898)</f>
        <v/>
      </c>
      <c r="G895" s="2">
        <f>AVERAGE(D895:D895)</f>
        <v/>
      </c>
      <c r="H895" s="2">
        <f>G895/0.3048</f>
        <v/>
      </c>
      <c r="I895" s="2">
        <f>(H895^2)*AIR_DENSITY_SLG_FT3*TARGET_DRAG_AREA_FT2*0.5</f>
        <v/>
      </c>
      <c r="J895" s="2">
        <f>if(H895=0, ,(2*F895)/(AIR_DENSITY_SLG_FT3*(H895)^2))</f>
        <v/>
      </c>
      <c r="K895" s="2">
        <f>J895/NOM_SA_FT2</f>
        <v/>
      </c>
    </row>
    <row r="896">
      <c r="A896" t="n">
        <v>89391</v>
      </c>
      <c r="B896" s="2" t="n">
        <v>5.149845859641653</v>
      </c>
      <c r="C896" s="2" t="n">
        <v>1.792995783048612</v>
      </c>
      <c r="D896" s="2">
        <f>B896/ANEMOMETER_FACTOR</f>
        <v/>
      </c>
      <c r="E896" s="2">
        <f>C896/LOAD_CELL_FACTOR</f>
        <v/>
      </c>
      <c r="F896" s="2">
        <f>AVERAGE(E893:E899)</f>
        <v/>
      </c>
      <c r="G896" s="2">
        <f>AVERAGE(D896:D896)</f>
        <v/>
      </c>
      <c r="H896" s="2">
        <f>G896/0.3048</f>
        <v/>
      </c>
      <c r="I896" s="2">
        <f>(H896^2)*AIR_DENSITY_SLG_FT3*TARGET_DRAG_AREA_FT2*0.5</f>
        <v/>
      </c>
      <c r="J896" s="2">
        <f>if(H896=0, ,(2*F896)/(AIR_DENSITY_SLG_FT3*(H896)^2))</f>
        <v/>
      </c>
      <c r="K896" s="2">
        <f>J896/NOM_SA_FT2</f>
        <v/>
      </c>
    </row>
    <row r="897">
      <c r="A897" t="n">
        <v>89501</v>
      </c>
      <c r="B897" s="2" t="n">
        <v>5.183136967028309</v>
      </c>
      <c r="C897" s="2" t="n">
        <v>0.5705481178322263</v>
      </c>
      <c r="D897" s="2">
        <f>B897/ANEMOMETER_FACTOR</f>
        <v/>
      </c>
      <c r="E897" s="2">
        <f>C897/LOAD_CELL_FACTOR</f>
        <v/>
      </c>
      <c r="F897" s="2">
        <f>AVERAGE(E894:E900)</f>
        <v/>
      </c>
      <c r="G897" s="2">
        <f>AVERAGE(D897:D897)</f>
        <v/>
      </c>
      <c r="H897" s="2">
        <f>G897/0.3048</f>
        <v/>
      </c>
      <c r="I897" s="2">
        <f>(H897^2)*AIR_DENSITY_SLG_FT3*TARGET_DRAG_AREA_FT2*0.5</f>
        <v/>
      </c>
      <c r="J897" s="2">
        <f>if(H897=0, ,(2*F897)/(AIR_DENSITY_SLG_FT3*(H897)^2))</f>
        <v/>
      </c>
      <c r="K897" s="2">
        <f>J897/NOM_SA_FT2</f>
        <v/>
      </c>
    </row>
    <row r="898">
      <c r="A898" t="n">
        <v>89597</v>
      </c>
      <c r="B898" s="2" t="n">
        <v>4.883517003613257</v>
      </c>
      <c r="C898" s="2" t="n">
        <v>-0.3026287808803336</v>
      </c>
      <c r="D898" s="2">
        <f>B898/ANEMOMETER_FACTOR</f>
        <v/>
      </c>
      <c r="E898" s="2">
        <f>C898/LOAD_CELL_FACTOR</f>
        <v/>
      </c>
      <c r="F898" s="2">
        <f>AVERAGE(E895:E901)</f>
        <v/>
      </c>
      <c r="G898" s="2">
        <f>AVERAGE(D898:D898)</f>
        <v/>
      </c>
      <c r="H898" s="2">
        <f>G898/0.3048</f>
        <v/>
      </c>
      <c r="I898" s="2">
        <f>(H898^2)*AIR_DENSITY_SLG_FT3*TARGET_DRAG_AREA_FT2*0.5</f>
        <v/>
      </c>
      <c r="J898" s="2">
        <f>if(H898=0, ,(2*F898)/(AIR_DENSITY_SLG_FT3*(H898)^2))</f>
        <v/>
      </c>
      <c r="K898" s="2">
        <f>J898/NOM_SA_FT2</f>
        <v/>
      </c>
    </row>
    <row r="899">
      <c r="A899" t="n">
        <v>89691</v>
      </c>
      <c r="B899" s="2" t="n">
        <v>5.056630759413</v>
      </c>
      <c r="C899" s="2" t="n">
        <v>0.61420696287695</v>
      </c>
      <c r="D899" s="2">
        <f>B899/ANEMOMETER_FACTOR</f>
        <v/>
      </c>
      <c r="E899" s="2">
        <f>C899/LOAD_CELL_FACTOR</f>
        <v/>
      </c>
      <c r="F899" s="2">
        <f>AVERAGE(E896:E902)</f>
        <v/>
      </c>
      <c r="G899" s="2">
        <f>AVERAGE(D899:D899)</f>
        <v/>
      </c>
      <c r="H899" s="2">
        <f>G899/0.3048</f>
        <v/>
      </c>
      <c r="I899" s="2">
        <f>(H899^2)*AIR_DENSITY_SLG_FT3*TARGET_DRAG_AREA_FT2*0.5</f>
        <v/>
      </c>
      <c r="J899" s="2">
        <f>if(H899=0, ,(2*F899)/(AIR_DENSITY_SLG_FT3*(H899)^2))</f>
        <v/>
      </c>
      <c r="K899" s="2">
        <f>J899/NOM_SA_FT2</f>
        <v/>
      </c>
    </row>
    <row r="900">
      <c r="A900" t="n">
        <v>89801</v>
      </c>
      <c r="B900" s="2" t="n">
        <v>4.710403250097839</v>
      </c>
      <c r="C900" s="2" t="n">
        <v>-0.1279934014692037</v>
      </c>
      <c r="D900" s="2">
        <f>B900/ANEMOMETER_FACTOR</f>
        <v/>
      </c>
      <c r="E900" s="2">
        <f>C900/LOAD_CELL_FACTOR</f>
        <v/>
      </c>
      <c r="F900" s="2">
        <f>AVERAGE(E897:E903)</f>
        <v/>
      </c>
      <c r="G900" s="2">
        <f>AVERAGE(D900:D900)</f>
        <v/>
      </c>
      <c r="H900" s="2">
        <f>G900/0.3048</f>
        <v/>
      </c>
      <c r="I900" s="2">
        <f>(H900^2)*AIR_DENSITY_SLG_FT3*TARGET_DRAG_AREA_FT2*0.5</f>
        <v/>
      </c>
      <c r="J900" s="2">
        <f>if(H900=0, ,(2*F900)/(AIR_DENSITY_SLG_FT3*(H900)^2))</f>
        <v/>
      </c>
      <c r="K900" s="2">
        <f>J900/NOM_SA_FT2</f>
        <v/>
      </c>
    </row>
    <row r="901">
      <c r="A901" t="n">
        <v>89896</v>
      </c>
      <c r="B901" s="2" t="n">
        <v>4.657137480242454</v>
      </c>
      <c r="C901" s="2" t="n">
        <v>-0.6955583839530104</v>
      </c>
      <c r="D901" s="2">
        <f>B901/ANEMOMETER_FACTOR</f>
        <v/>
      </c>
      <c r="E901" s="2">
        <f>C901/LOAD_CELL_FACTOR</f>
        <v/>
      </c>
      <c r="F901" s="2">
        <f>AVERAGE(E898:E904)</f>
        <v/>
      </c>
      <c r="G901" s="2">
        <f>AVERAGE(D901:D901)</f>
        <v/>
      </c>
      <c r="H901" s="2">
        <f>G901/0.3048</f>
        <v/>
      </c>
      <c r="I901" s="2">
        <f>(H901^2)*AIR_DENSITY_SLG_FT3*TARGET_DRAG_AREA_FT2*0.5</f>
        <v/>
      </c>
      <c r="J901" s="2">
        <f>if(H901=0, ,(2*F901)/(AIR_DENSITY_SLG_FT3*(H901)^2))</f>
        <v/>
      </c>
      <c r="K901" s="2">
        <f>J901/NOM_SA_FT2</f>
        <v/>
      </c>
    </row>
    <row r="902">
      <c r="A902" t="n">
        <v>89991</v>
      </c>
      <c r="B902" s="2" t="n">
        <v>4.670453922686194</v>
      </c>
      <c r="C902" s="2" t="n">
        <v>-0.1279934014692037</v>
      </c>
      <c r="D902" s="2">
        <f>B902/ANEMOMETER_FACTOR</f>
        <v/>
      </c>
      <c r="E902" s="2">
        <f>C902/LOAD_CELL_FACTOR</f>
        <v/>
      </c>
      <c r="F902" s="2">
        <f>AVERAGE(E899:E905)</f>
        <v/>
      </c>
      <c r="G902" s="2">
        <f>AVERAGE(D902:D902)</f>
        <v/>
      </c>
      <c r="H902" s="2">
        <f>G902/0.3048</f>
        <v/>
      </c>
      <c r="I902" s="2">
        <f>(H902^2)*AIR_DENSITY_SLG_FT3*TARGET_DRAG_AREA_FT2*0.5</f>
        <v/>
      </c>
      <c r="J902" s="2">
        <f>if(H902=0, ,(2*F902)/(AIR_DENSITY_SLG_FT3*(H902)^2))</f>
        <v/>
      </c>
      <c r="K902" s="2">
        <f>J902/NOM_SA_FT2</f>
        <v/>
      </c>
    </row>
    <row r="903">
      <c r="A903" t="n">
        <v>90102</v>
      </c>
      <c r="B903" s="2" t="n">
        <v>4.370833970928684</v>
      </c>
      <c r="C903" s="2" t="n">
        <v>-0.5209230049123863</v>
      </c>
      <c r="D903" s="2">
        <f>B903/ANEMOMETER_FACTOR</f>
        <v/>
      </c>
      <c r="E903" s="2">
        <f>C903/LOAD_CELL_FACTOR</f>
        <v/>
      </c>
      <c r="F903" s="2">
        <f>AVERAGE(E900:E906)</f>
        <v/>
      </c>
      <c r="G903" s="2">
        <f>AVERAGE(D903:D903)</f>
        <v/>
      </c>
      <c r="H903" s="2">
        <f>G903/0.3048</f>
        <v/>
      </c>
      <c r="I903" s="2">
        <f>(H903^2)*AIR_DENSITY_SLG_FT3*TARGET_DRAG_AREA_FT2*0.5</f>
        <v/>
      </c>
      <c r="J903" s="2">
        <f>if(H903=0, ,(2*F903)/(AIR_DENSITY_SLG_FT3*(H903)^2))</f>
        <v/>
      </c>
      <c r="K903" s="2">
        <f>J903/NOM_SA_FT2</f>
        <v/>
      </c>
    </row>
    <row r="904">
      <c r="A904" t="n">
        <v>90196</v>
      </c>
      <c r="B904" s="2" t="n">
        <v>4.290935318261472</v>
      </c>
      <c r="C904" s="2" t="n">
        <v>-0.4336053153304387</v>
      </c>
      <c r="D904" s="2">
        <f>B904/ANEMOMETER_FACTOR</f>
        <v/>
      </c>
      <c r="E904" s="2">
        <f>C904/LOAD_CELL_FACTOR</f>
        <v/>
      </c>
      <c r="F904" s="2">
        <f>AVERAGE(E901:E907)</f>
        <v/>
      </c>
      <c r="G904" s="2">
        <f>AVERAGE(D904:D904)</f>
        <v/>
      </c>
      <c r="H904" s="2">
        <f>G904/0.3048</f>
        <v/>
      </c>
      <c r="I904" s="2">
        <f>(H904^2)*AIR_DENSITY_SLG_FT3*TARGET_DRAG_AREA_FT2*0.5</f>
        <v/>
      </c>
      <c r="J904" s="2">
        <f>if(H904=0, ,(2*F904)/(AIR_DENSITY_SLG_FT3*(H904)^2))</f>
        <v/>
      </c>
      <c r="K904" s="2">
        <f>J904/NOM_SA_FT2</f>
        <v/>
      </c>
    </row>
    <row r="905">
      <c r="A905" t="n">
        <v>90289</v>
      </c>
      <c r="B905" s="2" t="n">
        <v>4.337542865592884</v>
      </c>
      <c r="C905" s="2" t="n">
        <v>-0.4336053153304387</v>
      </c>
      <c r="D905" s="2">
        <f>B905/ANEMOMETER_FACTOR</f>
        <v/>
      </c>
      <c r="E905" s="2">
        <f>C905/LOAD_CELL_FACTOR</f>
        <v/>
      </c>
      <c r="F905" s="2">
        <f>AVERAGE(E902:E908)</f>
        <v/>
      </c>
      <c r="G905" s="2">
        <f>AVERAGE(D905:D905)</f>
        <v/>
      </c>
      <c r="H905" s="2">
        <f>G905/0.3048</f>
        <v/>
      </c>
      <c r="I905" s="2">
        <f>(H905^2)*AIR_DENSITY_SLG_FT3*TARGET_DRAG_AREA_FT2*0.5</f>
        <v/>
      </c>
      <c r="J905" s="2">
        <f>if(H905=0, ,(2*F905)/(AIR_DENSITY_SLG_FT3*(H905)^2))</f>
        <v/>
      </c>
      <c r="K905" s="2">
        <f>J905/NOM_SA_FT2</f>
        <v/>
      </c>
    </row>
    <row r="906">
      <c r="A906" t="n">
        <v>90398</v>
      </c>
      <c r="B906" s="2" t="n">
        <v>4.051239363101889</v>
      </c>
      <c r="C906" s="2" t="n">
        <v>-0.6518995392082467</v>
      </c>
      <c r="D906" s="2">
        <f>B906/ANEMOMETER_FACTOR</f>
        <v/>
      </c>
      <c r="E906" s="2">
        <f>C906/LOAD_CELL_FACTOR</f>
        <v/>
      </c>
      <c r="F906" s="2">
        <f>AVERAGE(E903:E909)</f>
        <v/>
      </c>
      <c r="G906" s="2">
        <f>AVERAGE(D906:D906)</f>
        <v/>
      </c>
      <c r="H906" s="2">
        <f>G906/0.3048</f>
        <v/>
      </c>
      <c r="I906" s="2">
        <f>(H906^2)*AIR_DENSITY_SLG_FT3*TARGET_DRAG_AREA_FT2*0.5</f>
        <v/>
      </c>
      <c r="J906" s="2">
        <f>if(H906=0, ,(2*F906)/(AIR_DENSITY_SLG_FT3*(H906)^2))</f>
        <v/>
      </c>
      <c r="K906" s="2">
        <f>J906/NOM_SA_FT2</f>
        <v/>
      </c>
    </row>
    <row r="907">
      <c r="A907" t="n">
        <v>90492</v>
      </c>
      <c r="B907" s="2" t="n">
        <v>4.051239363101889</v>
      </c>
      <c r="C907" s="2" t="n">
        <v>-0.04067571170167295</v>
      </c>
      <c r="D907" s="2">
        <f>B907/ANEMOMETER_FACTOR</f>
        <v/>
      </c>
      <c r="E907" s="2">
        <f>C907/LOAD_CELL_FACTOR</f>
        <v/>
      </c>
      <c r="F907" s="2">
        <f>AVERAGE(E904:E910)</f>
        <v/>
      </c>
      <c r="G907" s="2">
        <f>AVERAGE(D907:D907)</f>
        <v/>
      </c>
      <c r="H907" s="2">
        <f>G907/0.3048</f>
        <v/>
      </c>
      <c r="I907" s="2">
        <f>(H907^2)*AIR_DENSITY_SLG_FT3*TARGET_DRAG_AREA_FT2*0.5</f>
        <v/>
      </c>
      <c r="J907" s="2">
        <f>if(H907=0, ,(2*F907)/(AIR_DENSITY_SLG_FT3*(H907)^2))</f>
        <v/>
      </c>
      <c r="K907" s="2">
        <f>J907/NOM_SA_FT2</f>
        <v/>
      </c>
    </row>
    <row r="908">
      <c r="A908" t="n">
        <v>90601</v>
      </c>
      <c r="B908" s="2" t="n">
        <v>4.091188688666938</v>
      </c>
      <c r="C908" s="2" t="n">
        <v>0.002983133197602683</v>
      </c>
      <c r="D908" s="2">
        <f>B908/ANEMOMETER_FACTOR</f>
        <v/>
      </c>
      <c r="E908" s="2">
        <f>C908/LOAD_CELL_FACTOR</f>
        <v/>
      </c>
      <c r="F908" s="2">
        <f>AVERAGE(E905:E911)</f>
        <v/>
      </c>
      <c r="G908" s="2">
        <f>AVERAGE(D908:D908)</f>
        <v/>
      </c>
      <c r="H908" s="2">
        <f>G908/0.3048</f>
        <v/>
      </c>
      <c r="I908" s="2">
        <f>(H908^2)*AIR_DENSITY_SLG_FT3*TARGET_DRAG_AREA_FT2*0.5</f>
        <v/>
      </c>
      <c r="J908" s="2">
        <f>if(H908=0, ,(2*F908)/(AIR_DENSITY_SLG_FT3*(H908)^2))</f>
        <v/>
      </c>
      <c r="K908" s="2">
        <f>J908/NOM_SA_FT2</f>
        <v/>
      </c>
    </row>
    <row r="909">
      <c r="A909" t="n">
        <v>90697</v>
      </c>
      <c r="B909" s="2" t="n">
        <v>3.751619425095083</v>
      </c>
      <c r="C909" s="2" t="n">
        <v>-0.6082406944532281</v>
      </c>
      <c r="D909" s="2">
        <f>B909/ANEMOMETER_FACTOR</f>
        <v/>
      </c>
      <c r="E909" s="2">
        <f>C909/LOAD_CELL_FACTOR</f>
        <v/>
      </c>
      <c r="F909" s="2">
        <f>AVERAGE(E906:E912)</f>
        <v/>
      </c>
      <c r="G909" s="2">
        <f>AVERAGE(D909:D909)</f>
        <v/>
      </c>
      <c r="H909" s="2">
        <f>G909/0.3048</f>
        <v/>
      </c>
      <c r="I909" s="2">
        <f>(H909^2)*AIR_DENSITY_SLG_FT3*TARGET_DRAG_AREA_FT2*0.5</f>
        <v/>
      </c>
      <c r="J909" s="2">
        <f>if(H909=0, ,(2*F909)/(AIR_DENSITY_SLG_FT3*(H909)^2))</f>
        <v/>
      </c>
      <c r="K909" s="2">
        <f>J909/NOM_SA_FT2</f>
        <v/>
      </c>
    </row>
    <row r="910">
      <c r="A910" t="n">
        <v>90791</v>
      </c>
      <c r="B910" s="2" t="n">
        <v>3.705011879771423</v>
      </c>
      <c r="C910" s="2" t="n">
        <v>0.09030082302721176</v>
      </c>
      <c r="D910" s="2">
        <f>B910/ANEMOMETER_FACTOR</f>
        <v/>
      </c>
      <c r="E910" s="2">
        <f>C910/LOAD_CELL_FACTOR</f>
        <v/>
      </c>
      <c r="F910" s="2">
        <f>AVERAGE(E907:E913)</f>
        <v/>
      </c>
      <c r="G910" s="2">
        <f>AVERAGE(D910:D910)</f>
        <v/>
      </c>
      <c r="H910" s="2">
        <f>G910/0.3048</f>
        <v/>
      </c>
      <c r="I910" s="2">
        <f>(H910^2)*AIR_DENSITY_SLG_FT3*TARGET_DRAG_AREA_FT2*0.5</f>
        <v/>
      </c>
      <c r="J910" s="2">
        <f>if(H910=0, ,(2*F910)/(AIR_DENSITY_SLG_FT3*(H910)^2))</f>
        <v/>
      </c>
      <c r="K910" s="2">
        <f>J910/NOM_SA_FT2</f>
        <v/>
      </c>
    </row>
    <row r="911">
      <c r="A911" t="n">
        <v>90902</v>
      </c>
      <c r="B911" s="2" t="n">
        <v>3.77159408742496</v>
      </c>
      <c r="C911" s="2" t="n">
        <v>0.04664197810722914</v>
      </c>
      <c r="D911" s="2">
        <f>B911/ANEMOMETER_FACTOR</f>
        <v/>
      </c>
      <c r="E911" s="2">
        <f>C911/LOAD_CELL_FACTOR</f>
        <v/>
      </c>
      <c r="F911" s="2">
        <f>AVERAGE(E908:E914)</f>
        <v/>
      </c>
      <c r="G911" s="2">
        <f>AVERAGE(D911:D911)</f>
        <v/>
      </c>
      <c r="H911" s="2">
        <f>G911/0.3048</f>
        <v/>
      </c>
      <c r="I911" s="2">
        <f>(H911^2)*AIR_DENSITY_SLG_FT3*TARGET_DRAG_AREA_FT2*0.5</f>
        <v/>
      </c>
      <c r="J911" s="2">
        <f>if(H911=0, ,(2*F911)/(AIR_DENSITY_SLG_FT3*(H911)^2))</f>
        <v/>
      </c>
      <c r="K911" s="2">
        <f>J911/NOM_SA_FT2</f>
        <v/>
      </c>
    </row>
    <row r="912">
      <c r="A912" t="n">
        <v>90997</v>
      </c>
      <c r="B912" s="2" t="n">
        <v>3.505265258736344</v>
      </c>
      <c r="C912" s="2" t="n">
        <v>1.181771949410106</v>
      </c>
      <c r="D912" s="2">
        <f>B912/ANEMOMETER_FACTOR</f>
        <v/>
      </c>
      <c r="E912" s="2">
        <f>C912/LOAD_CELL_FACTOR</f>
        <v/>
      </c>
      <c r="F912" s="2">
        <f>AVERAGE(E909:E915)</f>
        <v/>
      </c>
      <c r="G912" s="2">
        <f>AVERAGE(D912:D912)</f>
        <v/>
      </c>
      <c r="H912" s="2">
        <f>G912/0.3048</f>
        <v/>
      </c>
      <c r="I912" s="2">
        <f>(H912^2)*AIR_DENSITY_SLG_FT3*TARGET_DRAG_AREA_FT2*0.5</f>
        <v/>
      </c>
      <c r="J912" s="2">
        <f>if(H912=0, ,(2*F912)/(AIR_DENSITY_SLG_FT3*(H912)^2))</f>
        <v/>
      </c>
      <c r="K912" s="2">
        <f>J912/NOM_SA_FT2</f>
        <v/>
      </c>
    </row>
    <row r="913">
      <c r="A913" t="n">
        <v>91091</v>
      </c>
      <c r="B913" s="2" t="n">
        <v>3.398733728692269</v>
      </c>
      <c r="C913" s="2" t="n">
        <v>0.7451834980737511</v>
      </c>
      <c r="D913" s="2">
        <f>B913/ANEMOMETER_FACTOR</f>
        <v/>
      </c>
      <c r="E913" s="2">
        <f>C913/LOAD_CELL_FACTOR</f>
        <v/>
      </c>
      <c r="F913" s="2">
        <f>AVERAGE(E910:E916)</f>
        <v/>
      </c>
      <c r="G913" s="2">
        <f>AVERAGE(D913:D913)</f>
        <v/>
      </c>
      <c r="H913" s="2">
        <f>G913/0.3048</f>
        <v/>
      </c>
      <c r="I913" s="2">
        <f>(H913^2)*AIR_DENSITY_SLG_FT3*TARGET_DRAG_AREA_FT2*0.5</f>
        <v/>
      </c>
      <c r="J913" s="2">
        <f>if(H913=0, ,(2*F913)/(AIR_DENSITY_SLG_FT3*(H913)^2))</f>
        <v/>
      </c>
      <c r="K913" s="2">
        <f>J913/NOM_SA_FT2</f>
        <v/>
      </c>
    </row>
    <row r="914">
      <c r="A914" t="n">
        <v>91201</v>
      </c>
      <c r="B914" s="2" t="n">
        <v>3.445341272986386</v>
      </c>
      <c r="C914" s="2" t="n">
        <v>0.4832304277740569</v>
      </c>
      <c r="D914" s="2">
        <f>B914/ANEMOMETER_FACTOR</f>
        <v/>
      </c>
      <c r="E914" s="2">
        <f>C914/LOAD_CELL_FACTOR</f>
        <v/>
      </c>
      <c r="F914" s="2">
        <f>AVERAGE(E911:E917)</f>
        <v/>
      </c>
      <c r="G914" s="2">
        <f>AVERAGE(D914:D914)</f>
        <v/>
      </c>
      <c r="H914" s="2">
        <f>G914/0.3048</f>
        <v/>
      </c>
      <c r="I914" s="2">
        <f>(H914^2)*AIR_DENSITY_SLG_FT3*TARGET_DRAG_AREA_FT2*0.5</f>
        <v/>
      </c>
      <c r="J914" s="2">
        <f>if(H914=0, ,(2*F914)/(AIR_DENSITY_SLG_FT3*(H914)^2))</f>
        <v/>
      </c>
      <c r="K914" s="2">
        <f>J914/NOM_SA_FT2</f>
        <v/>
      </c>
    </row>
    <row r="915">
      <c r="A915" t="n">
        <v>91296</v>
      </c>
      <c r="B915" s="2" t="n">
        <v>3.458657714241877</v>
      </c>
      <c r="C915" s="2" t="n">
        <v>0.657865807932108</v>
      </c>
      <c r="D915" s="2">
        <f>B915/ANEMOMETER_FACTOR</f>
        <v/>
      </c>
      <c r="E915" s="2">
        <f>C915/LOAD_CELL_FACTOR</f>
        <v/>
      </c>
      <c r="F915" s="2">
        <f>AVERAGE(E912:E918)</f>
        <v/>
      </c>
      <c r="G915" s="2">
        <f>AVERAGE(D915:D915)</f>
        <v/>
      </c>
      <c r="H915" s="2">
        <f>G915/0.3048</f>
        <v/>
      </c>
      <c r="I915" s="2">
        <f>(H915^2)*AIR_DENSITY_SLG_FT3*TARGET_DRAG_AREA_FT2*0.5</f>
        <v/>
      </c>
      <c r="J915" s="2">
        <f>if(H915=0, ,(2*F915)/(AIR_DENSITY_SLG_FT3*(H915)^2))</f>
        <v/>
      </c>
      <c r="K915" s="2">
        <f>J915/NOM_SA_FT2</f>
        <v/>
      </c>
    </row>
    <row r="916">
      <c r="A916" t="n">
        <v>91391</v>
      </c>
      <c r="B916" s="2" t="n">
        <v>3.185670671037053</v>
      </c>
      <c r="C916" s="2" t="n">
        <v>0.1339596679575559</v>
      </c>
      <c r="D916" s="2">
        <f>B916/ANEMOMETER_FACTOR</f>
        <v/>
      </c>
      <c r="E916" s="2">
        <f>C916/LOAD_CELL_FACTOR</f>
        <v/>
      </c>
      <c r="F916" s="2">
        <f>AVERAGE(E913:E919)</f>
        <v/>
      </c>
      <c r="G916" s="2">
        <f>AVERAGE(D916:D916)</f>
        <v/>
      </c>
      <c r="H916" s="2">
        <f>G916/0.3048</f>
        <v/>
      </c>
      <c r="I916" s="2">
        <f>(H916^2)*AIR_DENSITY_SLG_FT3*TARGET_DRAG_AREA_FT2*0.5</f>
        <v/>
      </c>
      <c r="J916" s="2">
        <f>if(H916=0, ,(2*F916)/(AIR_DENSITY_SLG_FT3*(H916)^2))</f>
        <v/>
      </c>
      <c r="K916" s="2">
        <f>J916/NOM_SA_FT2</f>
        <v/>
      </c>
    </row>
    <row r="917">
      <c r="A917" t="n">
        <v>91501</v>
      </c>
      <c r="B917" s="2" t="n">
        <v>3.09911380478572</v>
      </c>
      <c r="C917" s="2" t="n">
        <v>0.4832304277740569</v>
      </c>
      <c r="D917" s="2">
        <f>B917/ANEMOMETER_FACTOR</f>
        <v/>
      </c>
      <c r="E917" s="2">
        <f>C917/LOAD_CELL_FACTOR</f>
        <v/>
      </c>
      <c r="F917" s="2">
        <f>AVERAGE(E914:E920)</f>
        <v/>
      </c>
      <c r="G917" s="2">
        <f>AVERAGE(D917:D917)</f>
        <v/>
      </c>
      <c r="H917" s="2">
        <f>G917/0.3048</f>
        <v/>
      </c>
      <c r="I917" s="2">
        <f>(H917^2)*AIR_DENSITY_SLG_FT3*TARGET_DRAG_AREA_FT2*0.5</f>
        <v/>
      </c>
      <c r="J917" s="2">
        <f>if(H917=0, ,(2*F917)/(AIR_DENSITY_SLG_FT3*(H917)^2))</f>
        <v/>
      </c>
      <c r="K917" s="2">
        <f>J917/NOM_SA_FT2</f>
        <v/>
      </c>
    </row>
    <row r="918">
      <c r="A918" t="n">
        <v>91596</v>
      </c>
      <c r="B918" s="2" t="n">
        <v>3.145721348085937</v>
      </c>
      <c r="C918" s="2" t="n">
        <v>0.657865807932108</v>
      </c>
      <c r="D918" s="2">
        <f>B918/ANEMOMETER_FACTOR</f>
        <v/>
      </c>
      <c r="E918" s="2">
        <f>C918/LOAD_CELL_FACTOR</f>
        <v/>
      </c>
      <c r="F918" s="2">
        <f>AVERAGE(E915:E921)</f>
        <v/>
      </c>
      <c r="G918" s="2">
        <f>AVERAGE(D918:D918)</f>
        <v/>
      </c>
      <c r="H918" s="2">
        <f>G918/0.3048</f>
        <v/>
      </c>
      <c r="I918" s="2">
        <f>(H918^2)*AIR_DENSITY_SLG_FT3*TARGET_DRAG_AREA_FT2*0.5</f>
        <v/>
      </c>
      <c r="J918" s="2">
        <f>if(H918=0, ,(2*F918)/(AIR_DENSITY_SLG_FT3*(H918)^2))</f>
        <v/>
      </c>
      <c r="K918" s="2">
        <f>J918/NOM_SA_FT2</f>
        <v/>
      </c>
    </row>
    <row r="919">
      <c r="A919" t="n">
        <v>91690</v>
      </c>
      <c r="B919" s="2" t="n">
        <v>3.185670671037053</v>
      </c>
      <c r="C919" s="2" t="n">
        <v>0.1339596679575559</v>
      </c>
      <c r="D919" s="2">
        <f>B919/ANEMOMETER_FACTOR</f>
        <v/>
      </c>
      <c r="E919" s="2">
        <f>C919/LOAD_CELL_FACTOR</f>
        <v/>
      </c>
      <c r="F919" s="2">
        <f>AVERAGE(E916:E922)</f>
        <v/>
      </c>
      <c r="G919" s="2">
        <f>AVERAGE(D919:D919)</f>
        <v/>
      </c>
      <c r="H919" s="2">
        <f>G919/0.3048</f>
        <v/>
      </c>
      <c r="I919" s="2">
        <f>(H919^2)*AIR_DENSITY_SLG_FT3*TARGET_DRAG_AREA_FT2*0.5</f>
        <v/>
      </c>
      <c r="J919" s="2">
        <f>if(H919=0, ,(2*F919)/(AIR_DENSITY_SLG_FT3*(H919)^2))</f>
        <v/>
      </c>
      <c r="K919" s="2">
        <f>J919/NOM_SA_FT2</f>
        <v/>
      </c>
    </row>
    <row r="920">
      <c r="A920" t="n">
        <v>91800</v>
      </c>
      <c r="B920" s="2" t="n">
        <v>2.959291175804362</v>
      </c>
      <c r="C920" s="2" t="n">
        <v>0.3959127377575582</v>
      </c>
      <c r="D920" s="2">
        <f>B920/ANEMOMETER_FACTOR</f>
        <v/>
      </c>
      <c r="E920" s="2">
        <f>C920/LOAD_CELL_FACTOR</f>
        <v/>
      </c>
      <c r="F920" s="2">
        <f>AVERAGE(E917:E923)</f>
        <v/>
      </c>
      <c r="G920" s="2">
        <f>AVERAGE(D920:D920)</f>
        <v/>
      </c>
      <c r="H920" s="2">
        <f>G920/0.3048</f>
        <v/>
      </c>
      <c r="I920" s="2">
        <f>(H920^2)*AIR_DENSITY_SLG_FT3*TARGET_DRAG_AREA_FT2*0.5</f>
        <v/>
      </c>
      <c r="J920" s="2">
        <f>if(H920=0, ,(2*F920)/(AIR_DENSITY_SLG_FT3*(H920)^2))</f>
        <v/>
      </c>
      <c r="K920" s="2">
        <f>J920/NOM_SA_FT2</f>
        <v/>
      </c>
    </row>
    <row r="921">
      <c r="A921" t="n">
        <v>91894</v>
      </c>
      <c r="B921" s="2" t="n">
        <v>2.899367192375793</v>
      </c>
      <c r="C921" s="2" t="n">
        <v>0.657865807932108</v>
      </c>
      <c r="D921" s="2">
        <f>B921/ANEMOMETER_FACTOR</f>
        <v/>
      </c>
      <c r="E921" s="2">
        <f>C921/LOAD_CELL_FACTOR</f>
        <v/>
      </c>
      <c r="F921" s="2">
        <f>AVERAGE(E918:E924)</f>
        <v/>
      </c>
      <c r="G921" s="2">
        <f>AVERAGE(D921:D921)</f>
        <v/>
      </c>
      <c r="H921" s="2">
        <f>G921/0.3048</f>
        <v/>
      </c>
      <c r="I921" s="2">
        <f>(H921^2)*AIR_DENSITY_SLG_FT3*TARGET_DRAG_AREA_FT2*0.5</f>
        <v/>
      </c>
      <c r="J921" s="2">
        <f>if(H921=0, ,(2*F921)/(AIR_DENSITY_SLG_FT3*(H921)^2))</f>
        <v/>
      </c>
      <c r="K921" s="2">
        <f>J921/NOM_SA_FT2</f>
        <v/>
      </c>
    </row>
    <row r="922">
      <c r="A922" t="n">
        <v>91989</v>
      </c>
      <c r="B922" s="2" t="n">
        <v>2.846101429539228</v>
      </c>
      <c r="C922" s="2" t="n">
        <v>0.09030082302721176</v>
      </c>
      <c r="D922" s="2">
        <f>B922/ANEMOMETER_FACTOR</f>
        <v/>
      </c>
      <c r="E922" s="2">
        <f>C922/LOAD_CELL_FACTOR</f>
        <v/>
      </c>
      <c r="F922" s="2">
        <f>AVERAGE(E919:E925)</f>
        <v/>
      </c>
      <c r="G922" s="2">
        <f>AVERAGE(D922:D922)</f>
        <v/>
      </c>
      <c r="H922" s="2">
        <f>G922/0.3048</f>
        <v/>
      </c>
      <c r="I922" s="2">
        <f>(H922^2)*AIR_DENSITY_SLG_FT3*TARGET_DRAG_AREA_FT2*0.5</f>
        <v/>
      </c>
      <c r="J922" s="2">
        <f>if(H922=0, ,(2*F922)/(AIR_DENSITY_SLG_FT3*(H922)^2))</f>
        <v/>
      </c>
      <c r="K922" s="2">
        <f>J922/NOM_SA_FT2</f>
        <v/>
      </c>
    </row>
    <row r="923">
      <c r="A923" t="n">
        <v>92099</v>
      </c>
      <c r="B923" s="2" t="n">
        <v>2.952632955410976</v>
      </c>
      <c r="C923" s="2" t="n">
        <v>-0.1279934014692037</v>
      </c>
      <c r="D923" s="2">
        <f>B923/ANEMOMETER_FACTOR</f>
        <v/>
      </c>
      <c r="E923" s="2">
        <f>C923/LOAD_CELL_FACTOR</f>
        <v/>
      </c>
      <c r="F923" s="2">
        <f>AVERAGE(E920:E926)</f>
        <v/>
      </c>
      <c r="G923" s="2">
        <f>AVERAGE(D923:D923)</f>
        <v/>
      </c>
      <c r="H923" s="2">
        <f>G923/0.3048</f>
        <v/>
      </c>
      <c r="I923" s="2">
        <f>(H923^2)*AIR_DENSITY_SLG_FT3*TARGET_DRAG_AREA_FT2*0.5</f>
        <v/>
      </c>
      <c r="J923" s="2">
        <f>if(H923=0, ,(2*F923)/(AIR_DENSITY_SLG_FT3*(H923)^2))</f>
        <v/>
      </c>
      <c r="K923" s="2">
        <f>J923/NOM_SA_FT2</f>
        <v/>
      </c>
    </row>
    <row r="924">
      <c r="A924" t="n">
        <v>92194</v>
      </c>
      <c r="B924" s="2" t="n">
        <v>2.859417870229775</v>
      </c>
      <c r="C924" s="2" t="n">
        <v>0.1339596679575559</v>
      </c>
      <c r="D924" s="2">
        <f>B924/ANEMOMETER_FACTOR</f>
        <v/>
      </c>
      <c r="E924" s="2">
        <f>C924/LOAD_CELL_FACTOR</f>
        <v/>
      </c>
      <c r="F924" s="2">
        <f>AVERAGE(E921:E927)</f>
        <v/>
      </c>
      <c r="G924" s="2">
        <f>AVERAGE(D924:D924)</f>
        <v/>
      </c>
      <c r="H924" s="2">
        <f>G924/0.3048</f>
        <v/>
      </c>
      <c r="I924" s="2">
        <f>(H924^2)*AIR_DENSITY_SLG_FT3*TARGET_DRAG_AREA_FT2*0.5</f>
        <v/>
      </c>
      <c r="J924" s="2">
        <f>if(H924=0, ,(2*F924)/(AIR_DENSITY_SLG_FT3*(H924)^2))</f>
        <v/>
      </c>
      <c r="K924" s="2">
        <f>J924/NOM_SA_FT2</f>
        <v/>
      </c>
    </row>
    <row r="925">
      <c r="A925" t="n">
        <v>92289</v>
      </c>
      <c r="B925" s="2" t="n">
        <v>2.646354820662967</v>
      </c>
      <c r="C925" s="2" t="n">
        <v>-0.3899464705240328</v>
      </c>
      <c r="D925" s="2">
        <f>B925/ANEMOMETER_FACTOR</f>
        <v/>
      </c>
      <c r="E925" s="2">
        <f>C925/LOAD_CELL_FACTOR</f>
        <v/>
      </c>
      <c r="F925" s="2">
        <f>AVERAGE(E922:E928)</f>
        <v/>
      </c>
      <c r="G925" s="2">
        <f>AVERAGE(D925:D925)</f>
        <v/>
      </c>
      <c r="H925" s="2">
        <f>G925/0.3048</f>
        <v/>
      </c>
      <c r="I925" s="2">
        <f>(H925^2)*AIR_DENSITY_SLG_FT3*TARGET_DRAG_AREA_FT2*0.5</f>
        <v/>
      </c>
      <c r="J925" s="2">
        <f>if(H925=0, ,(2*F925)/(AIR_DENSITY_SLG_FT3*(H925)^2))</f>
        <v/>
      </c>
      <c r="K925" s="2">
        <f>J925/NOM_SA_FT2</f>
        <v/>
      </c>
    </row>
    <row r="926">
      <c r="A926" t="n">
        <v>92398</v>
      </c>
      <c r="B926" s="2" t="n">
        <v>2.626380159927633</v>
      </c>
      <c r="C926" s="2" t="n">
        <v>0.002983133197602683</v>
      </c>
      <c r="D926" s="2">
        <f>B926/ANEMOMETER_FACTOR</f>
        <v/>
      </c>
      <c r="E926" s="2">
        <f>C926/LOAD_CELL_FACTOR</f>
        <v/>
      </c>
      <c r="F926" s="2">
        <f>AVERAGE(E923:E929)</f>
        <v/>
      </c>
      <c r="G926" s="2">
        <f>AVERAGE(D926:D926)</f>
        <v/>
      </c>
      <c r="H926" s="2">
        <f>G926/0.3048</f>
        <v/>
      </c>
      <c r="I926" s="2">
        <f>(H926^2)*AIR_DENSITY_SLG_FT3*TARGET_DRAG_AREA_FT2*0.5</f>
        <v/>
      </c>
      <c r="J926" s="2">
        <f>if(H926=0, ,(2*F926)/(AIR_DENSITY_SLG_FT3*(H926)^2))</f>
        <v/>
      </c>
      <c r="K926" s="2">
        <f>J926/NOM_SA_FT2</f>
        <v/>
      </c>
    </row>
    <row r="927">
      <c r="A927" t="n">
        <v>92492</v>
      </c>
      <c r="B927" s="2" t="n">
        <v>2.653013040914217</v>
      </c>
      <c r="C927" s="2" t="n">
        <v>-0.3026287808803336</v>
      </c>
      <c r="D927" s="2">
        <f>B927/ANEMOMETER_FACTOR</f>
        <v/>
      </c>
      <c r="E927" s="2">
        <f>C927/LOAD_CELL_FACTOR</f>
        <v/>
      </c>
      <c r="F927" s="2">
        <f>AVERAGE(E924:E930)</f>
        <v/>
      </c>
      <c r="G927" s="2">
        <f>AVERAGE(D927:D927)</f>
        <v/>
      </c>
      <c r="H927" s="2">
        <f>G927/0.3048</f>
        <v/>
      </c>
      <c r="I927" s="2">
        <f>(H927^2)*AIR_DENSITY_SLG_FT3*TARGET_DRAG_AREA_FT2*0.5</f>
        <v/>
      </c>
      <c r="J927" s="2">
        <f>if(H927=0, ,(2*F927)/(AIR_DENSITY_SLG_FT3*(H927)^2))</f>
        <v/>
      </c>
      <c r="K927" s="2">
        <f>J927/NOM_SA_FT2</f>
        <v/>
      </c>
    </row>
    <row r="928">
      <c r="A928" t="n">
        <v>92602</v>
      </c>
      <c r="B928" s="2" t="n">
        <v>2.712937023313662</v>
      </c>
      <c r="C928" s="2" t="n">
        <v>0.04664197810722914</v>
      </c>
      <c r="D928" s="2">
        <f>B928/ANEMOMETER_FACTOR</f>
        <v/>
      </c>
      <c r="E928" s="2">
        <f>C928/LOAD_CELL_FACTOR</f>
        <v/>
      </c>
      <c r="F928" s="2">
        <f>AVERAGE(E925:E931)</f>
        <v/>
      </c>
      <c r="G928" s="2">
        <f>AVERAGE(D928:D928)</f>
        <v/>
      </c>
      <c r="H928" s="2">
        <f>G928/0.3048</f>
        <v/>
      </c>
      <c r="I928" s="2">
        <f>(H928^2)*AIR_DENSITY_SLG_FT3*TARGET_DRAG_AREA_FT2*0.5</f>
        <v/>
      </c>
      <c r="J928" s="2">
        <f>if(H928=0, ,(2*F928)/(AIR_DENSITY_SLG_FT3*(H928)^2))</f>
        <v/>
      </c>
      <c r="K928" s="2">
        <f>J928/NOM_SA_FT2</f>
        <v/>
      </c>
    </row>
    <row r="929">
      <c r="A929" t="n">
        <v>92695</v>
      </c>
      <c r="B929" s="2" t="n">
        <v>2.653013040914217</v>
      </c>
      <c r="C929" s="2" t="n">
        <v>0.4395715827606033</v>
      </c>
      <c r="D929" s="2">
        <f>B929/ANEMOMETER_FACTOR</f>
        <v/>
      </c>
      <c r="E929" s="2">
        <f>C929/LOAD_CELL_FACTOR</f>
        <v/>
      </c>
      <c r="F929" s="2">
        <f>AVERAGE(E926:E932)</f>
        <v/>
      </c>
      <c r="G929" s="2">
        <f>AVERAGE(D929:D929)</f>
        <v/>
      </c>
      <c r="H929" s="2">
        <f>G929/0.3048</f>
        <v/>
      </c>
      <c r="I929" s="2">
        <f>(H929^2)*AIR_DENSITY_SLG_FT3*TARGET_DRAG_AREA_FT2*0.5</f>
        <v/>
      </c>
      <c r="J929" s="2">
        <f>if(H929=0, ,(2*F929)/(AIR_DENSITY_SLG_FT3*(H929)^2))</f>
        <v/>
      </c>
      <c r="K929" s="2">
        <f>J929/NOM_SA_FT2</f>
        <v/>
      </c>
    </row>
    <row r="930">
      <c r="A930" t="n">
        <v>92788</v>
      </c>
      <c r="B930" s="2" t="n">
        <v>2.466582875036062</v>
      </c>
      <c r="C930" s="2" t="n">
        <v>0.3522538927649155</v>
      </c>
      <c r="D930" s="2">
        <f>B930/ANEMOMETER_FACTOR</f>
        <v/>
      </c>
      <c r="E930" s="2">
        <f>C930/LOAD_CELL_FACTOR</f>
        <v/>
      </c>
      <c r="F930" s="2">
        <f>AVERAGE(E927:E933)</f>
        <v/>
      </c>
      <c r="G930" s="2">
        <f>AVERAGE(D930:D930)</f>
        <v/>
      </c>
      <c r="H930" s="2">
        <f>G930/0.3048</f>
        <v/>
      </c>
      <c r="I930" s="2">
        <f>(H930^2)*AIR_DENSITY_SLG_FT3*TARGET_DRAG_AREA_FT2*0.5</f>
        <v/>
      </c>
      <c r="J930" s="2">
        <f>if(H930=0, ,(2*F930)/(AIR_DENSITY_SLG_FT3*(H930)^2))</f>
        <v/>
      </c>
      <c r="K930" s="2">
        <f>J930/NOM_SA_FT2</f>
        <v/>
      </c>
    </row>
    <row r="931">
      <c r="A931" t="n">
        <v>92899</v>
      </c>
      <c r="B931" s="2" t="n">
        <v>2.43994999439157</v>
      </c>
      <c r="C931" s="2" t="n">
        <v>0.7451834980737511</v>
      </c>
      <c r="D931" s="2">
        <f>B931/ANEMOMETER_FACTOR</f>
        <v/>
      </c>
      <c r="E931" s="2">
        <f>C931/LOAD_CELL_FACTOR</f>
        <v/>
      </c>
      <c r="F931" s="2">
        <f>AVERAGE(E928:E934)</f>
        <v/>
      </c>
      <c r="G931" s="2">
        <f>AVERAGE(D931:D931)</f>
        <v/>
      </c>
      <c r="H931" s="2">
        <f>G931/0.3048</f>
        <v/>
      </c>
      <c r="I931" s="2">
        <f>(H931^2)*AIR_DENSITY_SLG_FT3*TARGET_DRAG_AREA_FT2*0.5</f>
        <v/>
      </c>
      <c r="J931" s="2">
        <f>if(H931=0, ,(2*F931)/(AIR_DENSITY_SLG_FT3*(H931)^2))</f>
        <v/>
      </c>
      <c r="K931" s="2">
        <f>J931/NOM_SA_FT2</f>
        <v/>
      </c>
    </row>
    <row r="932">
      <c r="A932" t="n">
        <v>92993</v>
      </c>
      <c r="B932" s="2" t="n">
        <v>2.433291774238047</v>
      </c>
      <c r="C932" s="2" t="n">
        <v>0.3522538927649155</v>
      </c>
      <c r="D932" s="2">
        <f>B932/ANEMOMETER_FACTOR</f>
        <v/>
      </c>
      <c r="E932" s="2">
        <f>C932/LOAD_CELL_FACTOR</f>
        <v/>
      </c>
      <c r="F932" s="2">
        <f>AVERAGE(E929:E935)</f>
        <v/>
      </c>
      <c r="G932" s="2">
        <f>AVERAGE(D932:D932)</f>
        <v/>
      </c>
      <c r="H932" s="2">
        <f>G932/0.3048</f>
        <v/>
      </c>
      <c r="I932" s="2">
        <f>(H932^2)*AIR_DENSITY_SLG_FT3*TARGET_DRAG_AREA_FT2*0.5</f>
        <v/>
      </c>
      <c r="J932" s="2">
        <f>if(H932=0, ,(2*F932)/(AIR_DENSITY_SLG_FT3*(H932)^2))</f>
        <v/>
      </c>
      <c r="K932" s="2">
        <f>J932/NOM_SA_FT2</f>
        <v/>
      </c>
    </row>
    <row r="933">
      <c r="A933" t="n">
        <v>93089</v>
      </c>
      <c r="B933" s="2" t="n">
        <v>2.546481517261935</v>
      </c>
      <c r="C933" s="2" t="n">
        <v>0.1776185128982704</v>
      </c>
      <c r="D933" s="2">
        <f>B933/ANEMOMETER_FACTOR</f>
        <v/>
      </c>
      <c r="E933" s="2">
        <f>C933/LOAD_CELL_FACTOR</f>
        <v/>
      </c>
      <c r="F933" s="2">
        <f>AVERAGE(E930:E936)</f>
        <v/>
      </c>
      <c r="G933" s="2">
        <f>AVERAGE(D933:D933)</f>
        <v/>
      </c>
      <c r="H933" s="2">
        <f>G933/0.3048</f>
        <v/>
      </c>
      <c r="I933" s="2">
        <f>(H933^2)*AIR_DENSITY_SLG_FT3*TARGET_DRAG_AREA_FT2*0.5</f>
        <v/>
      </c>
      <c r="J933" s="2">
        <f>if(H933=0, ,(2*F933)/(AIR_DENSITY_SLG_FT3*(H933)^2))</f>
        <v/>
      </c>
      <c r="K933" s="2">
        <f>J933/NOM_SA_FT2</f>
        <v/>
      </c>
    </row>
    <row r="934">
      <c r="A934" t="n">
        <v>93198</v>
      </c>
      <c r="B934" s="2" t="n">
        <v>2.499873975910161</v>
      </c>
      <c r="C934" s="2" t="n">
        <v>-0.08433455659060929</v>
      </c>
      <c r="D934" s="2">
        <f>B934/ANEMOMETER_FACTOR</f>
        <v/>
      </c>
      <c r="E934" s="2">
        <f>C934/LOAD_CELL_FACTOR</f>
        <v/>
      </c>
      <c r="F934" s="2">
        <f>AVERAGE(E931:E937)</f>
        <v/>
      </c>
      <c r="G934" s="2">
        <f>AVERAGE(D934:D934)</f>
        <v/>
      </c>
      <c r="H934" s="2">
        <f>G934/0.3048</f>
        <v/>
      </c>
      <c r="I934" s="2">
        <f>(H934^2)*AIR_DENSITY_SLG_FT3*TARGET_DRAG_AREA_FT2*0.5</f>
        <v/>
      </c>
      <c r="J934" s="2">
        <f>if(H934=0, ,(2*F934)/(AIR_DENSITY_SLG_FT3*(H934)^2))</f>
        <v/>
      </c>
      <c r="K934" s="2">
        <f>J934/NOM_SA_FT2</f>
        <v/>
      </c>
    </row>
    <row r="935">
      <c r="A935" t="n">
        <v>93291</v>
      </c>
      <c r="B935" s="2" t="n">
        <v>2.246861611169727</v>
      </c>
      <c r="C935" s="2" t="n">
        <v>0.3959127377575582</v>
      </c>
      <c r="D935" s="2">
        <f>B935/ANEMOMETER_FACTOR</f>
        <v/>
      </c>
      <c r="E935" s="2">
        <f>C935/LOAD_CELL_FACTOR</f>
        <v/>
      </c>
      <c r="F935" s="2">
        <f>AVERAGE(E932:E938)</f>
        <v/>
      </c>
      <c r="G935" s="2">
        <f>AVERAGE(D935:D935)</f>
        <v/>
      </c>
      <c r="H935" s="2">
        <f>G935/0.3048</f>
        <v/>
      </c>
      <c r="I935" s="2">
        <f>(H935^2)*AIR_DENSITY_SLG_FT3*TARGET_DRAG_AREA_FT2*0.5</f>
        <v/>
      </c>
      <c r="J935" s="2">
        <f>if(H935=0, ,(2*F935)/(AIR_DENSITY_SLG_FT3*(H935)^2))</f>
        <v/>
      </c>
      <c r="K935" s="2">
        <f>J935/NOM_SA_FT2</f>
        <v/>
      </c>
    </row>
    <row r="936">
      <c r="A936" t="n">
        <v>93400</v>
      </c>
      <c r="B936" s="2" t="n">
        <v>2.186937630686074</v>
      </c>
      <c r="C936" s="2" t="n">
        <v>0.2212773578493534</v>
      </c>
      <c r="D936" s="2">
        <f>B936/ANEMOMETER_FACTOR</f>
        <v/>
      </c>
      <c r="E936" s="2">
        <f>C936/LOAD_CELL_FACTOR</f>
        <v/>
      </c>
      <c r="F936" s="2">
        <f>AVERAGE(E933:E939)</f>
        <v/>
      </c>
      <c r="G936" s="2">
        <f>AVERAGE(D936:D936)</f>
        <v/>
      </c>
      <c r="H936" s="2">
        <f>G936/0.3048</f>
        <v/>
      </c>
      <c r="I936" s="2">
        <f>(H936^2)*AIR_DENSITY_SLG_FT3*TARGET_DRAG_AREA_FT2*0.5</f>
        <v/>
      </c>
      <c r="J936" s="2">
        <f>if(H936=0, ,(2*F936)/(AIR_DENSITY_SLG_FT3*(H936)^2))</f>
        <v/>
      </c>
      <c r="K936" s="2">
        <f>J936/NOM_SA_FT2</f>
        <v/>
      </c>
    </row>
    <row r="937">
      <c r="A937" t="n">
        <v>93495</v>
      </c>
      <c r="B937" s="2" t="n">
        <v>2.213570510870948</v>
      </c>
      <c r="C937" s="2" t="n">
        <v>0.1776185128982704</v>
      </c>
      <c r="D937" s="2">
        <f>B937/ANEMOMETER_FACTOR</f>
        <v/>
      </c>
      <c r="E937" s="2">
        <f>C937/LOAD_CELL_FACTOR</f>
        <v/>
      </c>
      <c r="F937" s="2">
        <f>AVERAGE(E934:E940)</f>
        <v/>
      </c>
      <c r="G937" s="2">
        <f>AVERAGE(D937:D937)</f>
        <v/>
      </c>
      <c r="H937" s="2">
        <f>G937/0.3048</f>
        <v/>
      </c>
      <c r="I937" s="2">
        <f>(H937^2)*AIR_DENSITY_SLG_FT3*TARGET_DRAG_AREA_FT2*0.5</f>
        <v/>
      </c>
      <c r="J937" s="2">
        <f>if(H937=0, ,(2*F937)/(AIR_DENSITY_SLG_FT3*(H937)^2))</f>
        <v/>
      </c>
      <c r="K937" s="2">
        <f>J937/NOM_SA_FT2</f>
        <v/>
      </c>
    </row>
    <row r="938">
      <c r="A938" t="n">
        <v>93589</v>
      </c>
      <c r="B938" s="2" t="n">
        <v>2.213570510870948</v>
      </c>
      <c r="C938" s="2" t="n">
        <v>0.3959127377575582</v>
      </c>
      <c r="D938" s="2">
        <f>B938/ANEMOMETER_FACTOR</f>
        <v/>
      </c>
      <c r="E938" s="2">
        <f>C938/LOAD_CELL_FACTOR</f>
        <v/>
      </c>
      <c r="F938" s="2">
        <f>AVERAGE(E935:E941)</f>
        <v/>
      </c>
      <c r="G938" s="2">
        <f>AVERAGE(D938:D938)</f>
        <v/>
      </c>
      <c r="H938" s="2">
        <f>G938/0.3048</f>
        <v/>
      </c>
      <c r="I938" s="2">
        <f>(H938^2)*AIR_DENSITY_SLG_FT3*TARGET_DRAG_AREA_FT2*0.5</f>
        <v/>
      </c>
      <c r="J938" s="2">
        <f>if(H938=0, ,(2*F938)/(AIR_DENSITY_SLG_FT3*(H938)^2))</f>
        <v/>
      </c>
      <c r="K938" s="2">
        <f>J938/NOM_SA_FT2</f>
        <v/>
      </c>
    </row>
    <row r="939">
      <c r="A939" t="n">
        <v>93698</v>
      </c>
      <c r="B939" s="2" t="n">
        <v>2.320102032092324</v>
      </c>
      <c r="C939" s="2" t="n">
        <v>0.3522538927649155</v>
      </c>
      <c r="D939" s="2">
        <f>B939/ANEMOMETER_FACTOR</f>
        <v/>
      </c>
      <c r="E939" s="2">
        <f>C939/LOAD_CELL_FACTOR</f>
        <v/>
      </c>
      <c r="F939" s="2">
        <f>AVERAGE(E936:E942)</f>
        <v/>
      </c>
      <c r="G939" s="2">
        <f>AVERAGE(D939:D939)</f>
        <v/>
      </c>
      <c r="H939" s="2">
        <f>G939/0.3048</f>
        <v/>
      </c>
      <c r="I939" s="2">
        <f>(H939^2)*AIR_DENSITY_SLG_FT3*TARGET_DRAG_AREA_FT2*0.5</f>
        <v/>
      </c>
      <c r="J939" s="2">
        <f>if(H939=0, ,(2*F939)/(AIR_DENSITY_SLG_FT3*(H939)^2))</f>
        <v/>
      </c>
      <c r="K939" s="2">
        <f>J939/NOM_SA_FT2</f>
        <v/>
      </c>
    </row>
    <row r="940">
      <c r="A940" t="n">
        <v>93791</v>
      </c>
      <c r="B940" s="2" t="n">
        <v>2.286810931627691</v>
      </c>
      <c r="C940" s="2" t="n">
        <v>-0.1716522463374686</v>
      </c>
      <c r="D940" s="2">
        <f>B940/ANEMOMETER_FACTOR</f>
        <v/>
      </c>
      <c r="E940" s="2">
        <f>C940/LOAD_CELL_FACTOR</f>
        <v/>
      </c>
      <c r="F940" s="2">
        <f>AVERAGE(E937:E943)</f>
        <v/>
      </c>
      <c r="G940" s="2">
        <f>AVERAGE(D940:D940)</f>
        <v/>
      </c>
      <c r="H940" s="2">
        <f>G940/0.3048</f>
        <v/>
      </c>
      <c r="I940" s="2">
        <f>(H940^2)*AIR_DENSITY_SLG_FT3*TARGET_DRAG_AREA_FT2*0.5</f>
        <v/>
      </c>
      <c r="J940" s="2">
        <f>if(H940=0, ,(2*F940)/(AIR_DENSITY_SLG_FT3*(H940)^2))</f>
        <v/>
      </c>
      <c r="K940" s="2">
        <f>J940/NOM_SA_FT2</f>
        <v/>
      </c>
    </row>
    <row r="941">
      <c r="A941" t="n">
        <v>93901</v>
      </c>
      <c r="B941" s="2" t="n">
        <v>2.020482130617369</v>
      </c>
      <c r="C941" s="2" t="n">
        <v>-0.1279934014692037</v>
      </c>
      <c r="D941" s="2">
        <f>B941/ANEMOMETER_FACTOR</f>
        <v/>
      </c>
      <c r="E941" s="2">
        <f>C941/LOAD_CELL_FACTOR</f>
        <v/>
      </c>
      <c r="F941" s="2">
        <f>AVERAGE(E938:E944)</f>
        <v/>
      </c>
      <c r="G941" s="2">
        <f>AVERAGE(D941:D941)</f>
        <v/>
      </c>
      <c r="H941" s="2">
        <f>G941/0.3048</f>
        <v/>
      </c>
      <c r="I941" s="2">
        <f>(H941^2)*AIR_DENSITY_SLG_FT3*TARGET_DRAG_AREA_FT2*0.5</f>
        <v/>
      </c>
      <c r="J941" s="2">
        <f>if(H941=0, ,(2*F941)/(AIR_DENSITY_SLG_FT3*(H941)^2))</f>
        <v/>
      </c>
      <c r="K941" s="2">
        <f>J941/NOM_SA_FT2</f>
        <v/>
      </c>
    </row>
    <row r="942">
      <c r="A942" t="n">
        <v>93995</v>
      </c>
      <c r="B942" s="2" t="n">
        <v>2.013823910653473</v>
      </c>
      <c r="C942" s="2" t="n">
        <v>0.2649362028108184</v>
      </c>
      <c r="D942" s="2">
        <f>B942/ANEMOMETER_FACTOR</f>
        <v/>
      </c>
      <c r="E942" s="2">
        <f>C942/LOAD_CELL_FACTOR</f>
        <v/>
      </c>
      <c r="F942" s="2">
        <f>AVERAGE(E939:E945)</f>
        <v/>
      </c>
      <c r="G942" s="2">
        <f>AVERAGE(D942:D942)</f>
        <v/>
      </c>
      <c r="H942" s="2">
        <f>G942/0.3048</f>
        <v/>
      </c>
      <c r="I942" s="2">
        <f>(H942^2)*AIR_DENSITY_SLG_FT3*TARGET_DRAG_AREA_FT2*0.5</f>
        <v/>
      </c>
      <c r="J942" s="2">
        <f>if(H942=0, ,(2*F942)/(AIR_DENSITY_SLG_FT3*(H942)^2))</f>
        <v/>
      </c>
      <c r="K942" s="2">
        <f>J942/NOM_SA_FT2</f>
        <v/>
      </c>
    </row>
    <row r="943">
      <c r="A943" t="n">
        <v>94089</v>
      </c>
      <c r="B943" s="2" t="n">
        <v>2.013823910653473</v>
      </c>
      <c r="C943" s="2" t="n">
        <v>0.1339596679575559</v>
      </c>
      <c r="D943" s="2">
        <f>B943/ANEMOMETER_FACTOR</f>
        <v/>
      </c>
      <c r="E943" s="2">
        <f>C943/LOAD_CELL_FACTOR</f>
        <v/>
      </c>
      <c r="F943" s="2">
        <f>AVERAGE(E940:E946)</f>
        <v/>
      </c>
      <c r="G943" s="2">
        <f>AVERAGE(D943:D943)</f>
        <v/>
      </c>
      <c r="H943" s="2">
        <f>G943/0.3048</f>
        <v/>
      </c>
      <c r="I943" s="2">
        <f>(H943^2)*AIR_DENSITY_SLG_FT3*TARGET_DRAG_AREA_FT2*0.5</f>
        <v/>
      </c>
      <c r="J943" s="2">
        <f>if(H943=0, ,(2*F943)/(AIR_DENSITY_SLG_FT3*(H943)^2))</f>
        <v/>
      </c>
      <c r="K943" s="2">
        <f>J943/NOM_SA_FT2</f>
        <v/>
      </c>
    </row>
    <row r="944">
      <c r="A944" t="n">
        <v>94196</v>
      </c>
      <c r="B944" s="2" t="n">
        <v>2.00050747073462</v>
      </c>
      <c r="C944" s="2" t="n">
        <v>0.002983133197602683</v>
      </c>
      <c r="D944" s="2">
        <f>B944/ANEMOMETER_FACTOR</f>
        <v/>
      </c>
      <c r="E944" s="2">
        <f>C944/LOAD_CELL_FACTOR</f>
        <v/>
      </c>
      <c r="F944" s="2">
        <f>AVERAGE(E941:E947)</f>
        <v/>
      </c>
      <c r="G944" s="2">
        <f>AVERAGE(D944:D944)</f>
        <v/>
      </c>
      <c r="H944" s="2">
        <f>G944/0.3048</f>
        <v/>
      </c>
      <c r="I944" s="2">
        <f>(H944^2)*AIR_DENSITY_SLG_FT3*TARGET_DRAG_AREA_FT2*0.5</f>
        <v/>
      </c>
      <c r="J944" s="2">
        <f>if(H944=0, ,(2*F944)/(AIR_DENSITY_SLG_FT3*(H944)^2))</f>
        <v/>
      </c>
      <c r="K944" s="2">
        <f>J944/NOM_SA_FT2</f>
        <v/>
      </c>
    </row>
    <row r="945">
      <c r="A945" t="n">
        <v>94289</v>
      </c>
      <c r="B945" s="2" t="n">
        <v>2.146988310498879</v>
      </c>
      <c r="C945" s="2" t="n">
        <v>0.4395715827606033</v>
      </c>
      <c r="D945" s="2">
        <f>B945/ANEMOMETER_FACTOR</f>
        <v/>
      </c>
      <c r="E945" s="2">
        <f>C945/LOAD_CELL_FACTOR</f>
        <v/>
      </c>
      <c r="F945" s="2">
        <f>AVERAGE(E942:E948)</f>
        <v/>
      </c>
      <c r="G945" s="2">
        <f>AVERAGE(D945:D945)</f>
        <v/>
      </c>
      <c r="H945" s="2">
        <f>G945/0.3048</f>
        <v/>
      </c>
      <c r="I945" s="2">
        <f>(H945^2)*AIR_DENSITY_SLG_FT3*TARGET_DRAG_AREA_FT2*0.5</f>
        <v/>
      </c>
      <c r="J945" s="2">
        <f>if(H945=0, ,(2*F945)/(AIR_DENSITY_SLG_FT3*(H945)^2))</f>
        <v/>
      </c>
      <c r="K945" s="2">
        <f>J945/NOM_SA_FT2</f>
        <v/>
      </c>
    </row>
    <row r="946">
      <c r="A946" t="n">
        <v>94399</v>
      </c>
      <c r="B946" s="2" t="n">
        <v>2.073747890435937</v>
      </c>
      <c r="C946" s="2" t="n">
        <v>0.3522538927649155</v>
      </c>
      <c r="D946" s="2">
        <f>B946/ANEMOMETER_FACTOR</f>
        <v/>
      </c>
      <c r="E946" s="2">
        <f>C946/LOAD_CELL_FACTOR</f>
        <v/>
      </c>
      <c r="F946" s="2">
        <f>AVERAGE(E943:E949)</f>
        <v/>
      </c>
      <c r="G946" s="2">
        <f>AVERAGE(D946:D946)</f>
        <v/>
      </c>
      <c r="H946" s="2">
        <f>G946/0.3048</f>
        <v/>
      </c>
      <c r="I946" s="2">
        <f>(H946^2)*AIR_DENSITY_SLG_FT3*TARGET_DRAG_AREA_FT2*0.5</f>
        <v/>
      </c>
      <c r="J946" s="2">
        <f>if(H946=0, ,(2*F946)/(AIR_DENSITY_SLG_FT3*(H946)^2))</f>
        <v/>
      </c>
      <c r="K946" s="2">
        <f>J946/NOM_SA_FT2</f>
        <v/>
      </c>
    </row>
    <row r="947">
      <c r="A947" t="n">
        <v>94492</v>
      </c>
      <c r="B947" s="2" t="n">
        <v>2.093722550417185</v>
      </c>
      <c r="C947" s="2" t="n">
        <v>0.5705481178322263</v>
      </c>
      <c r="D947" s="2">
        <f>B947/ANEMOMETER_FACTOR</f>
        <v/>
      </c>
      <c r="E947" s="2">
        <f>C947/LOAD_CELL_FACTOR</f>
        <v/>
      </c>
      <c r="F947" s="2">
        <f>AVERAGE(E944:E950)</f>
        <v/>
      </c>
      <c r="G947" s="2">
        <f>AVERAGE(D947:D947)</f>
        <v/>
      </c>
      <c r="H947" s="2">
        <f>G947/0.3048</f>
        <v/>
      </c>
      <c r="I947" s="2">
        <f>(H947^2)*AIR_DENSITY_SLG_FT3*TARGET_DRAG_AREA_FT2*0.5</f>
        <v/>
      </c>
      <c r="J947" s="2">
        <f>if(H947=0, ,(2*F947)/(AIR_DENSITY_SLG_FT3*(H947)^2))</f>
        <v/>
      </c>
      <c r="K947" s="2">
        <f>J947/NOM_SA_FT2</f>
        <v/>
      </c>
    </row>
    <row r="948">
      <c r="A948" t="n">
        <v>94588</v>
      </c>
      <c r="B948" s="2" t="n">
        <v>1.820735532993185</v>
      </c>
      <c r="C948" s="2" t="n">
        <v>0.3085950477826715</v>
      </c>
      <c r="D948" s="2">
        <f>B948/ANEMOMETER_FACTOR</f>
        <v/>
      </c>
      <c r="E948" s="2">
        <f>C948/LOAD_CELL_FACTOR</f>
        <v/>
      </c>
      <c r="F948" s="2">
        <f>AVERAGE(E945:E951)</f>
        <v/>
      </c>
      <c r="G948" s="2">
        <f>AVERAGE(D948:D948)</f>
        <v/>
      </c>
      <c r="H948" s="2">
        <f>G948/0.3048</f>
        <v/>
      </c>
      <c r="I948" s="2">
        <f>(H948^2)*AIR_DENSITY_SLG_FT3*TARGET_DRAG_AREA_FT2*0.5</f>
        <v/>
      </c>
      <c r="J948" s="2">
        <f>if(H948=0, ,(2*F948)/(AIR_DENSITY_SLG_FT3*(H948)^2))</f>
        <v/>
      </c>
      <c r="K948" s="2">
        <f>J948/NOM_SA_FT2</f>
        <v/>
      </c>
    </row>
    <row r="949">
      <c r="A949" t="n">
        <v>94697</v>
      </c>
      <c r="B949" s="2" t="n">
        <v>1.787444433648259</v>
      </c>
      <c r="C949" s="2" t="n">
        <v>-0.5645818496879422</v>
      </c>
      <c r="D949" s="2">
        <f>B949/ANEMOMETER_FACTOR</f>
        <v/>
      </c>
      <c r="E949" s="2">
        <f>C949/LOAD_CELL_FACTOR</f>
        <v/>
      </c>
      <c r="F949" s="2">
        <f>AVERAGE(E946:E952)</f>
        <v/>
      </c>
      <c r="G949" s="2">
        <f>AVERAGE(D949:D949)</f>
        <v/>
      </c>
      <c r="H949" s="2">
        <f>G949/0.3048</f>
        <v/>
      </c>
      <c r="I949" s="2">
        <f>(H949^2)*AIR_DENSITY_SLG_FT3*TARGET_DRAG_AREA_FT2*0.5</f>
        <v/>
      </c>
      <c r="J949" s="2">
        <f>if(H949=0, ,(2*F949)/(AIR_DENSITY_SLG_FT3*(H949)^2))</f>
        <v/>
      </c>
      <c r="K949" s="2">
        <f>J949/NOM_SA_FT2</f>
        <v/>
      </c>
    </row>
    <row r="950">
      <c r="A950" t="n">
        <v>94791</v>
      </c>
      <c r="B950" s="2" t="n">
        <v>1.800760873377376</v>
      </c>
      <c r="C950" s="2" t="n">
        <v>-0.08433455659060929</v>
      </c>
      <c r="D950" s="2">
        <f>B950/ANEMOMETER_FACTOR</f>
        <v/>
      </c>
      <c r="E950" s="2">
        <f>C950/LOAD_CELL_FACTOR</f>
        <v/>
      </c>
      <c r="F950" s="2">
        <f>AVERAGE(E947:E953)</f>
        <v/>
      </c>
      <c r="G950" s="2">
        <f>AVERAGE(D950:D950)</f>
        <v/>
      </c>
      <c r="H950" s="2">
        <f>G950/0.3048</f>
        <v/>
      </c>
      <c r="I950" s="2">
        <f>(H950^2)*AIR_DENSITY_SLG_FT3*TARGET_DRAG_AREA_FT2*0.5</f>
        <v/>
      </c>
      <c r="J950" s="2">
        <f>if(H950=0, ,(2*F950)/(AIR_DENSITY_SLG_FT3*(H950)^2))</f>
        <v/>
      </c>
      <c r="K950" s="2">
        <f>J950/NOM_SA_FT2</f>
        <v/>
      </c>
    </row>
    <row r="951">
      <c r="A951" t="n">
        <v>94900</v>
      </c>
      <c r="B951" s="2" t="n">
        <v>1.794102653511345</v>
      </c>
      <c r="C951" s="2" t="n">
        <v>0.002983133197602683</v>
      </c>
      <c r="D951" s="2">
        <f>B951/ANEMOMETER_FACTOR</f>
        <v/>
      </c>
      <c r="E951" s="2">
        <f>C951/LOAD_CELL_FACTOR</f>
        <v/>
      </c>
      <c r="F951" s="2">
        <f>AVERAGE(E948:E954)</f>
        <v/>
      </c>
      <c r="G951" s="2">
        <f>AVERAGE(D951:D951)</f>
        <v/>
      </c>
      <c r="H951" s="2">
        <f>G951/0.3048</f>
        <v/>
      </c>
      <c r="I951" s="2">
        <f>(H951^2)*AIR_DENSITY_SLG_FT3*TARGET_DRAG_AREA_FT2*0.5</f>
        <v/>
      </c>
      <c r="J951" s="2">
        <f>if(H951=0, ,(2*F951)/(AIR_DENSITY_SLG_FT3*(H951)^2))</f>
        <v/>
      </c>
      <c r="K951" s="2">
        <f>J951/NOM_SA_FT2</f>
        <v/>
      </c>
    </row>
    <row r="952">
      <c r="A952" t="n">
        <v>94994</v>
      </c>
      <c r="B952" s="2" t="n">
        <v>1.9672163709896</v>
      </c>
      <c r="C952" s="2" t="n">
        <v>-0.215311091195411</v>
      </c>
      <c r="D952" s="2">
        <f>B952/ANEMOMETER_FACTOR</f>
        <v/>
      </c>
      <c r="E952" s="2">
        <f>C952/LOAD_CELL_FACTOR</f>
        <v/>
      </c>
      <c r="F952" s="2">
        <f>AVERAGE(E949:E955)</f>
        <v/>
      </c>
      <c r="G952" s="2">
        <f>AVERAGE(D952:D952)</f>
        <v/>
      </c>
      <c r="H952" s="2">
        <f>G952/0.3048</f>
        <v/>
      </c>
      <c r="I952" s="2">
        <f>(H952^2)*AIR_DENSITY_SLG_FT3*TARGET_DRAG_AREA_FT2*0.5</f>
        <v/>
      </c>
      <c r="J952" s="2">
        <f>if(H952=0, ,(2*F952)/(AIR_DENSITY_SLG_FT3*(H952)^2))</f>
        <v/>
      </c>
      <c r="K952" s="2">
        <f>J952/NOM_SA_FT2</f>
        <v/>
      </c>
    </row>
    <row r="953">
      <c r="A953" t="n">
        <v>95089</v>
      </c>
      <c r="B953" s="2" t="n">
        <v>1.907292391635837</v>
      </c>
      <c r="C953" s="2" t="n">
        <v>0.04664197810722914</v>
      </c>
      <c r="D953" s="2">
        <f>B953/ANEMOMETER_FACTOR</f>
        <v/>
      </c>
      <c r="E953" s="2">
        <f>C953/LOAD_CELL_FACTOR</f>
        <v/>
      </c>
      <c r="F953" s="2">
        <f>AVERAGE(E950:E956)</f>
        <v/>
      </c>
      <c r="G953" s="2">
        <f>AVERAGE(D953:D953)</f>
        <v/>
      </c>
      <c r="H953" s="2">
        <f>G953/0.3048</f>
        <v/>
      </c>
      <c r="I953" s="2">
        <f>(H953^2)*AIR_DENSITY_SLG_FT3*TARGET_DRAG_AREA_FT2*0.5</f>
        <v/>
      </c>
      <c r="J953" s="2">
        <f>if(H953=0, ,(2*F953)/(AIR_DENSITY_SLG_FT3*(H953)^2))</f>
        <v/>
      </c>
      <c r="K953" s="2">
        <f>J953/NOM_SA_FT2</f>
        <v/>
      </c>
    </row>
    <row r="954">
      <c r="A954" t="n">
        <v>95200</v>
      </c>
      <c r="B954" s="2" t="n">
        <v>1.840710192635575</v>
      </c>
      <c r="C954" s="2" t="n">
        <v>0.3085950477826715</v>
      </c>
      <c r="D954" s="2">
        <f>B954/ANEMOMETER_FACTOR</f>
        <v/>
      </c>
      <c r="E954" s="2">
        <f>C954/LOAD_CELL_FACTOR</f>
        <v/>
      </c>
      <c r="F954" s="2">
        <f>AVERAGE(E951:E957)</f>
        <v/>
      </c>
      <c r="G954" s="2">
        <f>AVERAGE(D954:D954)</f>
        <v/>
      </c>
      <c r="H954" s="2">
        <f>G954/0.3048</f>
        <v/>
      </c>
      <c r="I954" s="2">
        <f>(H954^2)*AIR_DENSITY_SLG_FT3*TARGET_DRAG_AREA_FT2*0.5</f>
        <v/>
      </c>
      <c r="J954" s="2">
        <f>if(H954=0, ,(2*F954)/(AIR_DENSITY_SLG_FT3*(H954)^2))</f>
        <v/>
      </c>
      <c r="K954" s="2">
        <f>J954/NOM_SA_FT2</f>
        <v/>
      </c>
    </row>
    <row r="955">
      <c r="A955" t="n">
        <v>95293</v>
      </c>
      <c r="B955" s="2" t="n">
        <v>1.587697839122818</v>
      </c>
      <c r="C955" s="2" t="n">
        <v>-0.3026287808803336</v>
      </c>
      <c r="D955" s="2">
        <f>B955/ANEMOMETER_FACTOR</f>
        <v/>
      </c>
      <c r="E955" s="2">
        <f>C955/LOAD_CELL_FACTOR</f>
        <v/>
      </c>
      <c r="F955" s="2">
        <f>AVERAGE(E952:E958)</f>
        <v/>
      </c>
      <c r="G955" s="2">
        <f>AVERAGE(D955:D955)</f>
        <v/>
      </c>
      <c r="H955" s="2">
        <f>G955/0.3048</f>
        <v/>
      </c>
      <c r="I955" s="2">
        <f>(H955^2)*AIR_DENSITY_SLG_FT3*TARGET_DRAG_AREA_FT2*0.5</f>
        <v/>
      </c>
      <c r="J955" s="2">
        <f>if(H955=0, ,(2*F955)/(AIR_DENSITY_SLG_FT3*(H955)^2))</f>
        <v/>
      </c>
      <c r="K955" s="2">
        <f>J955/NOM_SA_FT2</f>
        <v/>
      </c>
    </row>
    <row r="956">
      <c r="A956" t="n">
        <v>95402</v>
      </c>
      <c r="B956" s="2" t="n">
        <v>1.640963597404848</v>
      </c>
      <c r="C956" s="2" t="n">
        <v>0.3522538927649155</v>
      </c>
      <c r="D956" s="2">
        <f>B956/ANEMOMETER_FACTOR</f>
        <v/>
      </c>
      <c r="E956" s="2">
        <f>C956/LOAD_CELL_FACTOR</f>
        <v/>
      </c>
      <c r="F956" s="2">
        <f>AVERAGE(E953:E959)</f>
        <v/>
      </c>
      <c r="G956" s="2">
        <f>AVERAGE(D956:D956)</f>
        <v/>
      </c>
      <c r="H956" s="2">
        <f>G956/0.3048</f>
        <v/>
      </c>
      <c r="I956" s="2">
        <f>(H956^2)*AIR_DENSITY_SLG_FT3*TARGET_DRAG_AREA_FT2*0.5</f>
        <v/>
      </c>
      <c r="J956" s="2">
        <f>if(H956=0, ,(2*F956)/(AIR_DENSITY_SLG_FT3*(H956)^2))</f>
        <v/>
      </c>
      <c r="K956" s="2">
        <f>J956/NOM_SA_FT2</f>
        <v/>
      </c>
    </row>
    <row r="957">
      <c r="A957" t="n">
        <v>95495</v>
      </c>
      <c r="B957" s="2" t="n">
        <v>1.594356058897841</v>
      </c>
      <c r="C957" s="2" t="n">
        <v>0.2212773578493534</v>
      </c>
      <c r="D957" s="2">
        <f>B957/ANEMOMETER_FACTOR</f>
        <v/>
      </c>
      <c r="E957" s="2">
        <f>C957/LOAD_CELL_FACTOR</f>
        <v/>
      </c>
      <c r="F957" s="2">
        <f>AVERAGE(E954:E960)</f>
        <v/>
      </c>
      <c r="G957" s="2">
        <f>AVERAGE(D957:D957)</f>
        <v/>
      </c>
      <c r="H957" s="2">
        <f>G957/0.3048</f>
        <v/>
      </c>
      <c r="I957" s="2">
        <f>(H957^2)*AIR_DENSITY_SLG_FT3*TARGET_DRAG_AREA_FT2*0.5</f>
        <v/>
      </c>
      <c r="J957" s="2">
        <f>if(H957=0, ,(2*F957)/(AIR_DENSITY_SLG_FT3*(H957)^2))</f>
        <v/>
      </c>
      <c r="K957" s="2">
        <f>J957/NOM_SA_FT2</f>
        <v/>
      </c>
    </row>
    <row r="958">
      <c r="A958" t="n">
        <v>95589</v>
      </c>
      <c r="B958" s="2" t="n">
        <v>1.587697839122818</v>
      </c>
      <c r="C958" s="2" t="n">
        <v>0.1339596679575559</v>
      </c>
      <c r="D958" s="2">
        <f>B958/ANEMOMETER_FACTOR</f>
        <v/>
      </c>
      <c r="E958" s="2">
        <f>C958/LOAD_CELL_FACTOR</f>
        <v/>
      </c>
      <c r="F958" s="2">
        <f>AVERAGE(E955:E961)</f>
        <v/>
      </c>
      <c r="G958" s="2">
        <f>AVERAGE(D958:D958)</f>
        <v/>
      </c>
      <c r="H958" s="2">
        <f>G958/0.3048</f>
        <v/>
      </c>
      <c r="I958" s="2">
        <f>(H958^2)*AIR_DENSITY_SLG_FT3*TARGET_DRAG_AREA_FT2*0.5</f>
        <v/>
      </c>
      <c r="J958" s="2">
        <f>if(H958=0, ,(2*F958)/(AIR_DENSITY_SLG_FT3*(H958)^2))</f>
        <v/>
      </c>
      <c r="K958" s="2">
        <f>J958/NOM_SA_FT2</f>
        <v/>
      </c>
    </row>
    <row r="959">
      <c r="A959" t="n">
        <v>95700</v>
      </c>
      <c r="B959" s="2" t="n">
        <v>1.574381399581542</v>
      </c>
      <c r="C959" s="2" t="n">
        <v>-0.3462876257073368</v>
      </c>
      <c r="D959" s="2">
        <f>B959/ANEMOMETER_FACTOR</f>
        <v/>
      </c>
      <c r="E959" s="2">
        <f>C959/LOAD_CELL_FACTOR</f>
        <v/>
      </c>
      <c r="F959" s="2">
        <f>AVERAGE(E956:E962)</f>
        <v/>
      </c>
      <c r="G959" s="2">
        <f>AVERAGE(D959:D959)</f>
        <v/>
      </c>
      <c r="H959" s="2">
        <f>G959/0.3048</f>
        <v/>
      </c>
      <c r="I959" s="2">
        <f>(H959^2)*AIR_DENSITY_SLG_FT3*TARGET_DRAG_AREA_FT2*0.5</f>
        <v/>
      </c>
      <c r="J959" s="2">
        <f>if(H959=0, ,(2*F959)/(AIR_DENSITY_SLG_FT3*(H959)^2))</f>
        <v/>
      </c>
      <c r="K959" s="2">
        <f>J959/NOM_SA_FT2</f>
        <v/>
      </c>
    </row>
    <row r="960">
      <c r="A960" t="n">
        <v>95793</v>
      </c>
      <c r="B960" s="2" t="n">
        <v>1.800760873377376</v>
      </c>
      <c r="C960" s="2" t="n">
        <v>0.3085950477826715</v>
      </c>
      <c r="D960" s="2">
        <f>B960/ANEMOMETER_FACTOR</f>
        <v/>
      </c>
      <c r="E960" s="2">
        <f>C960/LOAD_CELL_FACTOR</f>
        <v/>
      </c>
      <c r="F960" s="2">
        <f>AVERAGE(E957:E963)</f>
        <v/>
      </c>
      <c r="G960" s="2">
        <f>AVERAGE(D960:D960)</f>
        <v/>
      </c>
      <c r="H960" s="2">
        <f>G960/0.3048</f>
        <v/>
      </c>
      <c r="I960" s="2">
        <f>(H960^2)*AIR_DENSITY_SLG_FT3*TARGET_DRAG_AREA_FT2*0.5</f>
        <v/>
      </c>
      <c r="J960" s="2">
        <f>if(H960=0, ,(2*F960)/(AIR_DENSITY_SLG_FT3*(H960)^2))</f>
        <v/>
      </c>
      <c r="K960" s="2">
        <f>J960/NOM_SA_FT2</f>
        <v/>
      </c>
    </row>
    <row r="961">
      <c r="A961" t="n">
        <v>95902</v>
      </c>
      <c r="B961" s="2" t="n">
        <v>1.694229355874301</v>
      </c>
      <c r="C961" s="2" t="n">
        <v>0.3959127377575582</v>
      </c>
      <c r="D961" s="2">
        <f>B961/ANEMOMETER_FACTOR</f>
        <v/>
      </c>
      <c r="E961" s="2">
        <f>C961/LOAD_CELL_FACTOR</f>
        <v/>
      </c>
      <c r="F961" s="2">
        <f>AVERAGE(E958:E964)</f>
        <v/>
      </c>
      <c r="G961" s="2">
        <f>AVERAGE(D961:D961)</f>
        <v/>
      </c>
      <c r="H961" s="2">
        <f>G961/0.3048</f>
        <v/>
      </c>
      <c r="I961" s="2">
        <f>(H961^2)*AIR_DENSITY_SLG_FT3*TARGET_DRAG_AREA_FT2*0.5</f>
        <v/>
      </c>
      <c r="J961" s="2">
        <f>if(H961=0, ,(2*F961)/(AIR_DENSITY_SLG_FT3*(H961)^2))</f>
        <v/>
      </c>
      <c r="K961" s="2">
        <f>J961/NOM_SA_FT2</f>
        <v/>
      </c>
    </row>
    <row r="962">
      <c r="A962" t="n">
        <v>95995</v>
      </c>
      <c r="B962" s="2" t="n">
        <v>1.667596476616115</v>
      </c>
      <c r="C962" s="2" t="n">
        <v>-0.5209230049123863</v>
      </c>
      <c r="D962" s="2">
        <f>B962/ANEMOMETER_FACTOR</f>
        <v/>
      </c>
      <c r="E962" s="2">
        <f>C962/LOAD_CELL_FACTOR</f>
        <v/>
      </c>
      <c r="F962" s="2">
        <f>AVERAGE(E959:E965)</f>
        <v/>
      </c>
      <c r="G962" s="2">
        <f>AVERAGE(D962:D962)</f>
        <v/>
      </c>
      <c r="H962" s="2">
        <f>G962/0.3048</f>
        <v/>
      </c>
      <c r="I962" s="2">
        <f>(H962^2)*AIR_DENSITY_SLG_FT3*TARGET_DRAG_AREA_FT2*0.5</f>
        <v/>
      </c>
      <c r="J962" s="2">
        <f>if(H962=0, ,(2*F962)/(AIR_DENSITY_SLG_FT3*(H962)^2))</f>
        <v/>
      </c>
      <c r="K962" s="2">
        <f>J962/NOM_SA_FT2</f>
        <v/>
      </c>
    </row>
    <row r="963">
      <c r="A963" t="n">
        <v>96089</v>
      </c>
      <c r="B963" s="2" t="n">
        <v>1.501140982313043</v>
      </c>
      <c r="C963" s="2" t="n">
        <v>0.1776185128982704</v>
      </c>
      <c r="D963" s="2">
        <f>B963/ANEMOMETER_FACTOR</f>
        <v/>
      </c>
      <c r="E963" s="2">
        <f>C963/LOAD_CELL_FACTOR</f>
        <v/>
      </c>
      <c r="F963" s="2">
        <f>AVERAGE(E960:E966)</f>
        <v/>
      </c>
      <c r="G963" s="2">
        <f>AVERAGE(D963:D963)</f>
        <v/>
      </c>
      <c r="H963" s="2">
        <f>G963/0.3048</f>
        <v/>
      </c>
      <c r="I963" s="2">
        <f>(H963^2)*AIR_DENSITY_SLG_FT3*TARGET_DRAG_AREA_FT2*0.5</f>
        <v/>
      </c>
      <c r="J963" s="2">
        <f>if(H963=0, ,(2*F963)/(AIR_DENSITY_SLG_FT3*(H963)^2))</f>
        <v/>
      </c>
      <c r="K963" s="2">
        <f>J963/NOM_SA_FT2</f>
        <v/>
      </c>
    </row>
    <row r="964">
      <c r="A964" t="n">
        <v>96199</v>
      </c>
      <c r="B964" s="2" t="n">
        <v>1.481166323119142</v>
      </c>
      <c r="C964" s="2" t="n">
        <v>-0.5645818496879422</v>
      </c>
      <c r="D964" s="2">
        <f>B964/ANEMOMETER_FACTOR</f>
        <v/>
      </c>
      <c r="E964" s="2">
        <f>C964/LOAD_CELL_FACTOR</f>
        <v/>
      </c>
      <c r="F964" s="2">
        <f>AVERAGE(E961:E967)</f>
        <v/>
      </c>
      <c r="G964" s="2">
        <f>AVERAGE(D964:D964)</f>
        <v/>
      </c>
      <c r="H964" s="2">
        <f>G964/0.3048</f>
        <v/>
      </c>
      <c r="I964" s="2">
        <f>(H964^2)*AIR_DENSITY_SLG_FT3*TARGET_DRAG_AREA_FT2*0.5</f>
        <v/>
      </c>
      <c r="J964" s="2">
        <f>if(H964=0, ,(2*F964)/(AIR_DENSITY_SLG_FT3*(H964)^2))</f>
        <v/>
      </c>
      <c r="K964" s="2">
        <f>J964/NOM_SA_FT2</f>
        <v/>
      </c>
    </row>
    <row r="965">
      <c r="A965" t="n">
        <v>96293</v>
      </c>
      <c r="B965" s="2" t="n">
        <v>1.501140982313043</v>
      </c>
      <c r="C965" s="2" t="n">
        <v>0.2649362028108184</v>
      </c>
      <c r="D965" s="2">
        <f>B965/ANEMOMETER_FACTOR</f>
        <v/>
      </c>
      <c r="E965" s="2">
        <f>C965/LOAD_CELL_FACTOR</f>
        <v/>
      </c>
      <c r="F965" s="2">
        <f>AVERAGE(E962:E968)</f>
        <v/>
      </c>
      <c r="G965" s="2">
        <f>AVERAGE(D965:D965)</f>
        <v/>
      </c>
      <c r="H965" s="2">
        <f>G965/0.3048</f>
        <v/>
      </c>
      <c r="I965" s="2">
        <f>(H965^2)*AIR_DENSITY_SLG_FT3*TARGET_DRAG_AREA_FT2*0.5</f>
        <v/>
      </c>
      <c r="J965" s="2">
        <f>if(H965=0, ,(2*F965)/(AIR_DENSITY_SLG_FT3*(H965)^2))</f>
        <v/>
      </c>
      <c r="K965" s="2">
        <f>J965/NOM_SA_FT2</f>
        <v/>
      </c>
    </row>
    <row r="966">
      <c r="A966" t="n">
        <v>96388</v>
      </c>
      <c r="B966" s="2" t="n">
        <v>1.581039619350721</v>
      </c>
      <c r="C966" s="2" t="n">
        <v>0.61420696287695</v>
      </c>
      <c r="D966" s="2">
        <f>B966/ANEMOMETER_FACTOR</f>
        <v/>
      </c>
      <c r="E966" s="2">
        <f>C966/LOAD_CELL_FACTOR</f>
        <v/>
      </c>
      <c r="F966" s="2">
        <f>AVERAGE(E963:E969)</f>
        <v/>
      </c>
      <c r="G966" s="2">
        <f>AVERAGE(D966:D966)</f>
        <v/>
      </c>
      <c r="H966" s="2">
        <f>G966/0.3048</f>
        <v/>
      </c>
      <c r="I966" s="2">
        <f>(H966^2)*AIR_DENSITY_SLG_FT3*TARGET_DRAG_AREA_FT2*0.5</f>
        <v/>
      </c>
      <c r="J966" s="2">
        <f>if(H966=0, ,(2*F966)/(AIR_DENSITY_SLG_FT3*(H966)^2))</f>
        <v/>
      </c>
      <c r="K966" s="2">
        <f>J966/NOM_SA_FT2</f>
        <v/>
      </c>
    </row>
    <row r="967">
      <c r="A967" t="n">
        <v>96497</v>
      </c>
      <c r="B967" s="2" t="n">
        <v>1.467849883671073</v>
      </c>
      <c r="C967" s="2" t="n">
        <v>0.002983133197602683</v>
      </c>
      <c r="D967" s="2">
        <f>B967/ANEMOMETER_FACTOR</f>
        <v/>
      </c>
      <c r="E967" s="2">
        <f>C967/LOAD_CELL_FACTOR</f>
        <v/>
      </c>
      <c r="F967" s="2">
        <f>AVERAGE(E964:E970)</f>
        <v/>
      </c>
      <c r="G967" s="2">
        <f>AVERAGE(D967:D967)</f>
        <v/>
      </c>
      <c r="H967" s="2">
        <f>G967/0.3048</f>
        <v/>
      </c>
      <c r="I967" s="2">
        <f>(H967^2)*AIR_DENSITY_SLG_FT3*TARGET_DRAG_AREA_FT2*0.5</f>
        <v/>
      </c>
      <c r="J967" s="2">
        <f>if(H967=0, ,(2*F967)/(AIR_DENSITY_SLG_FT3*(H967)^2))</f>
        <v/>
      </c>
      <c r="K967" s="2">
        <f>J967/NOM_SA_FT2</f>
        <v/>
      </c>
    </row>
    <row r="968">
      <c r="A968" t="n">
        <v>96590</v>
      </c>
      <c r="B968" s="2" t="n">
        <v>1.527773861278979</v>
      </c>
      <c r="C968" s="2" t="n">
        <v>0.5268892727979333</v>
      </c>
      <c r="D968" s="2">
        <f>B968/ANEMOMETER_FACTOR</f>
        <v/>
      </c>
      <c r="E968" s="2">
        <f>C968/LOAD_CELL_FACTOR</f>
        <v/>
      </c>
      <c r="F968" s="2">
        <f>AVERAGE(E965:E971)</f>
        <v/>
      </c>
      <c r="G968" s="2">
        <f>AVERAGE(D968:D968)</f>
        <v/>
      </c>
      <c r="H968" s="2">
        <f>G968/0.3048</f>
        <v/>
      </c>
      <c r="I968" s="2">
        <f>(H968^2)*AIR_DENSITY_SLG_FT3*TARGET_DRAG_AREA_FT2*0.5</f>
        <v/>
      </c>
      <c r="J968" s="2">
        <f>if(H968=0, ,(2*F968)/(AIR_DENSITY_SLG_FT3*(H968)^2))</f>
        <v/>
      </c>
      <c r="K968" s="2">
        <f>J968/NOM_SA_FT2</f>
        <v/>
      </c>
    </row>
    <row r="969">
      <c r="A969" t="n">
        <v>96700</v>
      </c>
      <c r="B969" s="2" t="n">
        <v>1.634305377609353</v>
      </c>
      <c r="C969" s="2" t="n">
        <v>0.04664197810722914</v>
      </c>
      <c r="D969" s="2">
        <f>B969/ANEMOMETER_FACTOR</f>
        <v/>
      </c>
      <c r="E969" s="2">
        <f>C969/LOAD_CELL_FACTOR</f>
        <v/>
      </c>
      <c r="F969" s="2">
        <f>AVERAGE(E966:E972)</f>
        <v/>
      </c>
      <c r="G969" s="2">
        <f>AVERAGE(D969:D969)</f>
        <v/>
      </c>
      <c r="H969" s="2">
        <f>G969/0.3048</f>
        <v/>
      </c>
      <c r="I969" s="2">
        <f>(H969^2)*AIR_DENSITY_SLG_FT3*TARGET_DRAG_AREA_FT2*0.5</f>
        <v/>
      </c>
      <c r="J969" s="2">
        <f>if(H969=0, ,(2*F969)/(AIR_DENSITY_SLG_FT3*(H969)^2))</f>
        <v/>
      </c>
      <c r="K969" s="2">
        <f>J969/NOM_SA_FT2</f>
        <v/>
      </c>
    </row>
    <row r="970">
      <c r="A970" t="n">
        <v>96793</v>
      </c>
      <c r="B970" s="2" t="n">
        <v>1.627647157816787</v>
      </c>
      <c r="C970" s="2" t="n">
        <v>0.2649362028108184</v>
      </c>
      <c r="D970" s="2">
        <f>B970/ANEMOMETER_FACTOR</f>
        <v/>
      </c>
      <c r="E970" s="2">
        <f>C970/LOAD_CELL_FACTOR</f>
        <v/>
      </c>
      <c r="F970" s="2">
        <f>AVERAGE(E967:E973)</f>
        <v/>
      </c>
      <c r="G970" s="2">
        <f>AVERAGE(D970:D970)</f>
        <v/>
      </c>
      <c r="H970" s="2">
        <f>G970/0.3048</f>
        <v/>
      </c>
      <c r="I970" s="2">
        <f>(H970^2)*AIR_DENSITY_SLG_FT3*TARGET_DRAG_AREA_FT2*0.5</f>
        <v/>
      </c>
      <c r="J970" s="2">
        <f>if(H970=0, ,(2*F970)/(AIR_DENSITY_SLG_FT3*(H970)^2))</f>
        <v/>
      </c>
      <c r="K970" s="2">
        <f>J970/NOM_SA_FT2</f>
        <v/>
      </c>
    </row>
    <row r="971">
      <c r="A971" t="n">
        <v>96903</v>
      </c>
      <c r="B971" s="2" t="n">
        <v>1.587697839122818</v>
      </c>
      <c r="C971" s="2" t="n">
        <v>0.5268892727979333</v>
      </c>
      <c r="D971" s="2">
        <f>B971/ANEMOMETER_FACTOR</f>
        <v/>
      </c>
      <c r="E971" s="2">
        <f>C971/LOAD_CELL_FACTOR</f>
        <v/>
      </c>
      <c r="F971" s="2">
        <f>AVERAGE(E968:E974)</f>
        <v/>
      </c>
      <c r="G971" s="2">
        <f>AVERAGE(D971:D971)</f>
        <v/>
      </c>
      <c r="H971" s="2">
        <f>G971/0.3048</f>
        <v/>
      </c>
      <c r="I971" s="2">
        <f>(H971^2)*AIR_DENSITY_SLG_FT3*TARGET_DRAG_AREA_FT2*0.5</f>
        <v/>
      </c>
      <c r="J971" s="2">
        <f>if(H971=0, ,(2*F971)/(AIR_DENSITY_SLG_FT3*(H971)^2))</f>
        <v/>
      </c>
      <c r="K971" s="2">
        <f>J971/NOM_SA_FT2</f>
        <v/>
      </c>
    </row>
    <row r="972">
      <c r="A972" t="n">
        <v>96997</v>
      </c>
      <c r="B972" s="2" t="n">
        <v>1.394609466914165</v>
      </c>
      <c r="C972" s="2" t="n">
        <v>-0.04067571170167295</v>
      </c>
      <c r="D972" s="2">
        <f>B972/ANEMOMETER_FACTOR</f>
        <v/>
      </c>
      <c r="E972" s="2">
        <f>C972/LOAD_CELL_FACTOR</f>
        <v/>
      </c>
      <c r="F972" s="2">
        <f>AVERAGE(E969:E975)</f>
        <v/>
      </c>
      <c r="G972" s="2">
        <f>AVERAGE(D972:D972)</f>
        <v/>
      </c>
      <c r="H972" s="2">
        <f>G972/0.3048</f>
        <v/>
      </c>
      <c r="I972" s="2">
        <f>(H972^2)*AIR_DENSITY_SLG_FT3*TARGET_DRAG_AREA_FT2*0.5</f>
        <v/>
      </c>
      <c r="J972" s="2">
        <f>if(H972=0, ,(2*F972)/(AIR_DENSITY_SLG_FT3*(H972)^2))</f>
        <v/>
      </c>
      <c r="K972" s="2">
        <f>J972/NOM_SA_FT2</f>
        <v/>
      </c>
    </row>
    <row r="973">
      <c r="A973" t="n">
        <v>97091</v>
      </c>
      <c r="B973" s="2" t="n">
        <v>1.454533444234622</v>
      </c>
      <c r="C973" s="2" t="n">
        <v>0.2649362028108184</v>
      </c>
      <c r="D973" s="2">
        <f>B973/ANEMOMETER_FACTOR</f>
        <v/>
      </c>
      <c r="E973" s="2">
        <f>C973/LOAD_CELL_FACTOR</f>
        <v/>
      </c>
      <c r="F973" s="2">
        <f>AVERAGE(E970:E976)</f>
        <v/>
      </c>
      <c r="G973" s="2">
        <f>AVERAGE(D973:D973)</f>
        <v/>
      </c>
      <c r="H973" s="2">
        <f>G973/0.3048</f>
        <v/>
      </c>
      <c r="I973" s="2">
        <f>(H973^2)*AIR_DENSITY_SLG_FT3*TARGET_DRAG_AREA_FT2*0.5</f>
        <v/>
      </c>
      <c r="J973" s="2">
        <f>if(H973=0, ,(2*F973)/(AIR_DENSITY_SLG_FT3*(H973)^2))</f>
        <v/>
      </c>
      <c r="K973" s="2">
        <f>J973/NOM_SA_FT2</f>
        <v/>
      </c>
    </row>
    <row r="974">
      <c r="A974" t="n">
        <v>97201</v>
      </c>
      <c r="B974" s="2" t="n">
        <v>1.381293027541481</v>
      </c>
      <c r="C974" s="2" t="n">
        <v>-0.1716522463374686</v>
      </c>
      <c r="D974" s="2">
        <f>B974/ANEMOMETER_FACTOR</f>
        <v/>
      </c>
      <c r="E974" s="2">
        <f>C974/LOAD_CELL_FACTOR</f>
        <v/>
      </c>
      <c r="F974" s="2">
        <f>AVERAGE(E971:E977)</f>
        <v/>
      </c>
      <c r="G974" s="2">
        <f>AVERAGE(D974:D974)</f>
        <v/>
      </c>
      <c r="H974" s="2">
        <f>G974/0.3048</f>
        <v/>
      </c>
      <c r="I974" s="2">
        <f>(H974^2)*AIR_DENSITY_SLG_FT3*TARGET_DRAG_AREA_FT2*0.5</f>
        <v/>
      </c>
      <c r="J974" s="2">
        <f>if(H974=0, ,(2*F974)/(AIR_DENSITY_SLG_FT3*(H974)^2))</f>
        <v/>
      </c>
      <c r="K974" s="2">
        <f>J974/NOM_SA_FT2</f>
        <v/>
      </c>
    </row>
    <row r="975">
      <c r="A975" t="n">
        <v>97297</v>
      </c>
      <c r="B975" s="2" t="n">
        <v>1.387951247226376</v>
      </c>
      <c r="C975" s="2" t="n">
        <v>0.2649362028108184</v>
      </c>
      <c r="D975" s="2">
        <f>B975/ANEMOMETER_FACTOR</f>
        <v/>
      </c>
      <c r="E975" s="2">
        <f>C975/LOAD_CELL_FACTOR</f>
        <v/>
      </c>
      <c r="F975" s="2">
        <f>AVERAGE(E972:E978)</f>
        <v/>
      </c>
      <c r="G975" s="2">
        <f>AVERAGE(D975:D975)</f>
        <v/>
      </c>
      <c r="H975" s="2">
        <f>G975/0.3048</f>
        <v/>
      </c>
      <c r="I975" s="2">
        <f>(H975^2)*AIR_DENSITY_SLG_FT3*TARGET_DRAG_AREA_FT2*0.5</f>
        <v/>
      </c>
      <c r="J975" s="2">
        <f>if(H975=0, ,(2*F975)/(AIR_DENSITY_SLG_FT3*(H975)^2))</f>
        <v/>
      </c>
      <c r="K975" s="2">
        <f>J975/NOM_SA_FT2</f>
        <v/>
      </c>
    </row>
    <row r="976">
      <c r="A976" t="n">
        <v>97391</v>
      </c>
      <c r="B976" s="2" t="n">
        <v>1.394609466914165</v>
      </c>
      <c r="C976" s="2" t="n">
        <v>0.002983133197602683</v>
      </c>
      <c r="D976" s="2">
        <f>B976/ANEMOMETER_FACTOR</f>
        <v/>
      </c>
      <c r="E976" s="2">
        <f>C976/LOAD_CELL_FACTOR</f>
        <v/>
      </c>
      <c r="F976" s="2">
        <f>AVERAGE(E973:E979)</f>
        <v/>
      </c>
      <c r="G976" s="2">
        <f>AVERAGE(D976:D976)</f>
        <v/>
      </c>
      <c r="H976" s="2">
        <f>G976/0.3048</f>
        <v/>
      </c>
      <c r="I976" s="2">
        <f>(H976^2)*AIR_DENSITY_SLG_FT3*TARGET_DRAG_AREA_FT2*0.5</f>
        <v/>
      </c>
      <c r="J976" s="2">
        <f>if(H976=0, ,(2*F976)/(AIR_DENSITY_SLG_FT3*(H976)^2))</f>
        <v/>
      </c>
      <c r="K976" s="2">
        <f>J976/NOM_SA_FT2</f>
        <v/>
      </c>
    </row>
    <row r="977">
      <c r="A977" t="n">
        <v>97501</v>
      </c>
      <c r="B977" s="2" t="n">
        <v>1.387951247226376</v>
      </c>
      <c r="C977" s="2" t="n">
        <v>0.1339596679575559</v>
      </c>
      <c r="D977" s="2">
        <f>B977/ANEMOMETER_FACTOR</f>
        <v/>
      </c>
      <c r="E977" s="2">
        <f>C977/LOAD_CELL_FACTOR</f>
        <v/>
      </c>
      <c r="F977" s="2">
        <f>AVERAGE(E974:E980)</f>
        <v/>
      </c>
      <c r="G977" s="2">
        <f>AVERAGE(D977:D977)</f>
        <v/>
      </c>
      <c r="H977" s="2">
        <f>G977/0.3048</f>
        <v/>
      </c>
      <c r="I977" s="2">
        <f>(H977^2)*AIR_DENSITY_SLG_FT3*TARGET_DRAG_AREA_FT2*0.5</f>
        <v/>
      </c>
      <c r="J977" s="2">
        <f>if(H977=0, ,(2*F977)/(AIR_DENSITY_SLG_FT3*(H977)^2))</f>
        <v/>
      </c>
      <c r="K977" s="2">
        <f>J977/NOM_SA_FT2</f>
        <v/>
      </c>
    </row>
    <row r="978">
      <c r="A978" t="n">
        <v>97594</v>
      </c>
      <c r="B978" s="2" t="n">
        <v>1.434558785101713</v>
      </c>
      <c r="C978" s="2" t="n">
        <v>0.3085950477826715</v>
      </c>
      <c r="D978" s="2">
        <f>B978/ANEMOMETER_FACTOR</f>
        <v/>
      </c>
      <c r="E978" s="2">
        <f>C978/LOAD_CELL_FACTOR</f>
        <v/>
      </c>
      <c r="F978" s="2">
        <f>AVERAGE(E975:E981)</f>
        <v/>
      </c>
      <c r="G978" s="2">
        <f>AVERAGE(D978:D978)</f>
        <v/>
      </c>
      <c r="H978" s="2">
        <f>G978/0.3048</f>
        <v/>
      </c>
      <c r="I978" s="2">
        <f>(H978^2)*AIR_DENSITY_SLG_FT3*TARGET_DRAG_AREA_FT2*0.5</f>
        <v/>
      </c>
      <c r="J978" s="2">
        <f>if(H978=0, ,(2*F978)/(AIR_DENSITY_SLG_FT3*(H978)^2))</f>
        <v/>
      </c>
      <c r="K978" s="2">
        <f>J978/NOM_SA_FT2</f>
        <v/>
      </c>
    </row>
    <row r="979">
      <c r="A979" t="n">
        <v>97689</v>
      </c>
      <c r="B979" s="2" t="n">
        <v>1.547748520534011</v>
      </c>
      <c r="C979" s="2" t="n">
        <v>0.4832304277740569</v>
      </c>
      <c r="D979" s="2">
        <f>B979/ANEMOMETER_FACTOR</f>
        <v/>
      </c>
      <c r="E979" s="2">
        <f>C979/LOAD_CELL_FACTOR</f>
        <v/>
      </c>
      <c r="F979" s="2">
        <f>AVERAGE(E976:E982)</f>
        <v/>
      </c>
      <c r="G979" s="2">
        <f>AVERAGE(D979:D979)</f>
        <v/>
      </c>
      <c r="H979" s="2">
        <f>G979/0.3048</f>
        <v/>
      </c>
      <c r="I979" s="2">
        <f>(H979^2)*AIR_DENSITY_SLG_FT3*TARGET_DRAG_AREA_FT2*0.5</f>
        <v/>
      </c>
      <c r="J979" s="2">
        <f>if(H979=0, ,(2*F979)/(AIR_DENSITY_SLG_FT3*(H979)^2))</f>
        <v/>
      </c>
      <c r="K979" s="2">
        <f>J979/NOM_SA_FT2</f>
        <v/>
      </c>
    </row>
    <row r="980">
      <c r="A980" t="n">
        <v>97798</v>
      </c>
      <c r="B980" s="2" t="n">
        <v>1.427900565396545</v>
      </c>
      <c r="C980" s="2" t="n">
        <v>0.1339596679575559</v>
      </c>
      <c r="D980" s="2">
        <f>B980/ANEMOMETER_FACTOR</f>
        <v/>
      </c>
      <c r="E980" s="2">
        <f>C980/LOAD_CELL_FACTOR</f>
        <v/>
      </c>
      <c r="F980" s="2">
        <f>AVERAGE(E977:E983)</f>
        <v/>
      </c>
      <c r="G980" s="2">
        <f>AVERAGE(D980:D980)</f>
        <v/>
      </c>
      <c r="H980" s="2">
        <f>G980/0.3048</f>
        <v/>
      </c>
      <c r="I980" s="2">
        <f>(H980^2)*AIR_DENSITY_SLG_FT3*TARGET_DRAG_AREA_FT2*0.5</f>
        <v/>
      </c>
      <c r="J980" s="2">
        <f>if(H980=0, ,(2*F980)/(AIR_DENSITY_SLG_FT3*(H980)^2))</f>
        <v/>
      </c>
      <c r="K980" s="2">
        <f>J980/NOM_SA_FT2</f>
        <v/>
      </c>
    </row>
    <row r="981">
      <c r="A981" t="n">
        <v>97891</v>
      </c>
      <c r="B981" s="2" t="n">
        <v>1.421242345694274</v>
      </c>
      <c r="C981" s="2" t="n">
        <v>0.3522538927649155</v>
      </c>
      <c r="D981" s="2">
        <f>B981/ANEMOMETER_FACTOR</f>
        <v/>
      </c>
      <c r="E981" s="2">
        <f>C981/LOAD_CELL_FACTOR</f>
        <v/>
      </c>
      <c r="F981" s="2">
        <f>AVERAGE(E978:E984)</f>
        <v/>
      </c>
      <c r="G981" s="2">
        <f>AVERAGE(D981:D981)</f>
        <v/>
      </c>
      <c r="H981" s="2">
        <f>G981/0.3048</f>
        <v/>
      </c>
      <c r="I981" s="2">
        <f>(H981^2)*AIR_DENSITY_SLG_FT3*TARGET_DRAG_AREA_FT2*0.5</f>
        <v/>
      </c>
      <c r="J981" s="2">
        <f>if(H981=0, ,(2*F981)/(AIR_DENSITY_SLG_FT3*(H981)^2))</f>
        <v/>
      </c>
      <c r="K981" s="2">
        <f>J981/NOM_SA_FT2</f>
        <v/>
      </c>
    </row>
    <row r="982">
      <c r="A982" t="n">
        <v>98003</v>
      </c>
      <c r="B982" s="2" t="n">
        <v>1.24812863444974</v>
      </c>
      <c r="C982" s="2" t="n">
        <v>0.5268892727979333</v>
      </c>
      <c r="D982" s="2">
        <f>B982/ANEMOMETER_FACTOR</f>
        <v/>
      </c>
      <c r="E982" s="2">
        <f>C982/LOAD_CELL_FACTOR</f>
        <v/>
      </c>
      <c r="F982" s="2">
        <f>AVERAGE(E979:E985)</f>
        <v/>
      </c>
      <c r="G982" s="2">
        <f>AVERAGE(D982:D982)</f>
        <v/>
      </c>
      <c r="H982" s="2">
        <f>G982/0.3048</f>
        <v/>
      </c>
      <c r="I982" s="2">
        <f>(H982^2)*AIR_DENSITY_SLG_FT3*TARGET_DRAG_AREA_FT2*0.5</f>
        <v/>
      </c>
      <c r="J982" s="2">
        <f>if(H982=0, ,(2*F982)/(AIR_DENSITY_SLG_FT3*(H982)^2))</f>
        <v/>
      </c>
      <c r="K982" s="2">
        <f>J982/NOM_SA_FT2</f>
        <v/>
      </c>
    </row>
    <row r="983">
      <c r="A983" t="n">
        <v>98098</v>
      </c>
      <c r="B983" s="2" t="n">
        <v>1.228153975585309</v>
      </c>
      <c r="C983" s="2" t="n">
        <v>0.1339596679575559</v>
      </c>
      <c r="D983" s="2">
        <f>B983/ANEMOMETER_FACTOR</f>
        <v/>
      </c>
      <c r="E983" s="2">
        <f>C983/LOAD_CELL_FACTOR</f>
        <v/>
      </c>
      <c r="F983" s="2">
        <f>AVERAGE(E980:E986)</f>
        <v/>
      </c>
      <c r="G983" s="2">
        <f>AVERAGE(D983:D983)</f>
        <v/>
      </c>
      <c r="H983" s="2">
        <f>G983/0.3048</f>
        <v/>
      </c>
      <c r="I983" s="2">
        <f>(H983^2)*AIR_DENSITY_SLG_FT3*TARGET_DRAG_AREA_FT2*0.5</f>
        <v/>
      </c>
      <c r="J983" s="2">
        <f>if(H983=0, ,(2*F983)/(AIR_DENSITY_SLG_FT3*(H983)^2))</f>
        <v/>
      </c>
      <c r="K983" s="2">
        <f>J983/NOM_SA_FT2</f>
        <v/>
      </c>
    </row>
    <row r="984">
      <c r="A984" t="n">
        <v>98191</v>
      </c>
      <c r="B984" s="2" t="n">
        <v>1.201521097139594</v>
      </c>
      <c r="C984" s="2" t="n">
        <v>0.2649362028108184</v>
      </c>
      <c r="D984" s="2">
        <f>B984/ANEMOMETER_FACTOR</f>
        <v/>
      </c>
      <c r="E984" s="2">
        <f>C984/LOAD_CELL_FACTOR</f>
        <v/>
      </c>
      <c r="F984" s="2">
        <f>AVERAGE(E981:E987)</f>
        <v/>
      </c>
      <c r="G984" s="2">
        <f>AVERAGE(D984:D984)</f>
        <v/>
      </c>
      <c r="H984" s="2">
        <f>G984/0.3048</f>
        <v/>
      </c>
      <c r="I984" s="2">
        <f>(H984^2)*AIR_DENSITY_SLG_FT3*TARGET_DRAG_AREA_FT2*0.5</f>
        <v/>
      </c>
      <c r="J984" s="2">
        <f>if(H984=0, ,(2*F984)/(AIR_DENSITY_SLG_FT3*(H984)^2))</f>
        <v/>
      </c>
      <c r="K984" s="2">
        <f>J984/NOM_SA_FT2</f>
        <v/>
      </c>
    </row>
    <row r="985">
      <c r="A985" t="n">
        <v>98301</v>
      </c>
      <c r="B985" s="2" t="n">
        <v>1.188204657933944</v>
      </c>
      <c r="C985" s="2" t="n">
        <v>0.2212773578493534</v>
      </c>
      <c r="D985" s="2">
        <f>B985/ANEMOMETER_FACTOR</f>
        <v/>
      </c>
      <c r="E985" s="2">
        <f>C985/LOAD_CELL_FACTOR</f>
        <v/>
      </c>
      <c r="F985" s="2">
        <f>AVERAGE(E982:E988)</f>
        <v/>
      </c>
      <c r="G985" s="2">
        <f>AVERAGE(D985:D985)</f>
        <v/>
      </c>
      <c r="H985" s="2">
        <f>G985/0.3048</f>
        <v/>
      </c>
      <c r="I985" s="2">
        <f>(H985^2)*AIR_DENSITY_SLG_FT3*TARGET_DRAG_AREA_FT2*0.5</f>
        <v/>
      </c>
      <c r="J985" s="2">
        <f>if(H985=0, ,(2*F985)/(AIR_DENSITY_SLG_FT3*(H985)^2))</f>
        <v/>
      </c>
      <c r="K985" s="2">
        <f>J985/NOM_SA_FT2</f>
        <v/>
      </c>
    </row>
    <row r="986">
      <c r="A986" t="n">
        <v>98396</v>
      </c>
      <c r="B986" s="2" t="n">
        <v>1.254786854076963</v>
      </c>
      <c r="C986" s="2" t="n">
        <v>0.3085950477826715</v>
      </c>
      <c r="D986" s="2">
        <f>B986/ANEMOMETER_FACTOR</f>
        <v/>
      </c>
      <c r="E986" s="2">
        <f>C986/LOAD_CELL_FACTOR</f>
        <v/>
      </c>
      <c r="F986" s="2">
        <f>AVERAGE(E983:E989)</f>
        <v/>
      </c>
      <c r="G986" s="2">
        <f>AVERAGE(D986:D986)</f>
        <v/>
      </c>
      <c r="H986" s="2">
        <f>G986/0.3048</f>
        <v/>
      </c>
      <c r="I986" s="2">
        <f>(H986^2)*AIR_DENSITY_SLG_FT3*TARGET_DRAG_AREA_FT2*0.5</f>
        <v/>
      </c>
      <c r="J986" s="2">
        <f>if(H986=0, ,(2*F986)/(AIR_DENSITY_SLG_FT3*(H986)^2))</f>
        <v/>
      </c>
      <c r="K986" s="2">
        <f>J986/NOM_SA_FT2</f>
        <v/>
      </c>
    </row>
    <row r="987">
      <c r="A987" t="n">
        <v>98491</v>
      </c>
      <c r="B987" s="2" t="n">
        <v>1.208179316746719</v>
      </c>
      <c r="C987" s="2" t="n">
        <v>0.4395715827606033</v>
      </c>
      <c r="D987" s="2">
        <f>B987/ANEMOMETER_FACTOR</f>
        <v/>
      </c>
      <c r="E987" s="2">
        <f>C987/LOAD_CELL_FACTOR</f>
        <v/>
      </c>
      <c r="F987" s="2">
        <f>AVERAGE(E984:E990)</f>
        <v/>
      </c>
      <c r="G987" s="2">
        <f>AVERAGE(D987:D987)</f>
        <v/>
      </c>
      <c r="H987" s="2">
        <f>G987/0.3048</f>
        <v/>
      </c>
      <c r="I987" s="2">
        <f>(H987^2)*AIR_DENSITY_SLG_FT3*TARGET_DRAG_AREA_FT2*0.5</f>
        <v/>
      </c>
      <c r="J987" s="2">
        <f>if(H987=0, ,(2*F987)/(AIR_DENSITY_SLG_FT3*(H987)^2))</f>
        <v/>
      </c>
      <c r="K987" s="2">
        <f>J987/NOM_SA_FT2</f>
        <v/>
      </c>
    </row>
    <row r="988">
      <c r="A988" t="n">
        <v>98602</v>
      </c>
      <c r="B988" s="2" t="n">
        <v>1.221495755969576</v>
      </c>
      <c r="C988" s="2" t="n">
        <v>0.1339596679575559</v>
      </c>
      <c r="D988" s="2">
        <f>B988/ANEMOMETER_FACTOR</f>
        <v/>
      </c>
      <c r="E988" s="2">
        <f>C988/LOAD_CELL_FACTOR</f>
        <v/>
      </c>
      <c r="F988" s="2">
        <f>AVERAGE(E985:E991)</f>
        <v/>
      </c>
      <c r="G988" s="2">
        <f>AVERAGE(D988:D988)</f>
        <v/>
      </c>
      <c r="H988" s="2">
        <f>G988/0.3048</f>
        <v/>
      </c>
      <c r="I988" s="2">
        <f>(H988^2)*AIR_DENSITY_SLG_FT3*TARGET_DRAG_AREA_FT2*0.5</f>
        <v/>
      </c>
      <c r="J988" s="2">
        <f>if(H988=0, ,(2*F988)/(AIR_DENSITY_SLG_FT3*(H988)^2))</f>
        <v/>
      </c>
      <c r="K988" s="2">
        <f>J988/NOM_SA_FT2</f>
        <v/>
      </c>
    </row>
    <row r="989">
      <c r="A989" t="n">
        <v>98697</v>
      </c>
      <c r="B989" s="2" t="n">
        <v>1.221495755969576</v>
      </c>
      <c r="C989" s="2" t="n">
        <v>0.3085950477826715</v>
      </c>
      <c r="D989" s="2">
        <f>B989/ANEMOMETER_FACTOR</f>
        <v/>
      </c>
      <c r="E989" s="2">
        <f>C989/LOAD_CELL_FACTOR</f>
        <v/>
      </c>
      <c r="F989" s="2">
        <f>AVERAGE(E986:E992)</f>
        <v/>
      </c>
      <c r="G989" s="2">
        <f>AVERAGE(D989:D989)</f>
        <v/>
      </c>
      <c r="H989" s="2">
        <f>G989/0.3048</f>
        <v/>
      </c>
      <c r="I989" s="2">
        <f>(H989^2)*AIR_DENSITY_SLG_FT3*TARGET_DRAG_AREA_FT2*0.5</f>
        <v/>
      </c>
      <c r="J989" s="2">
        <f>if(H989=0, ,(2*F989)/(AIR_DENSITY_SLG_FT3*(H989)^2))</f>
        <v/>
      </c>
      <c r="K989" s="2">
        <f>J989/NOM_SA_FT2</f>
        <v/>
      </c>
    </row>
    <row r="990">
      <c r="A990" t="n">
        <v>98791</v>
      </c>
      <c r="B990" s="2" t="n">
        <v>1.31471083085145</v>
      </c>
      <c r="C990" s="2" t="n">
        <v>-0.08433455659060929</v>
      </c>
      <c r="D990" s="2">
        <f>B990/ANEMOMETER_FACTOR</f>
        <v/>
      </c>
      <c r="E990" s="2">
        <f>C990/LOAD_CELL_FACTOR</f>
        <v/>
      </c>
      <c r="F990" s="2">
        <f>AVERAGE(E987:E993)</f>
        <v/>
      </c>
      <c r="G990" s="2">
        <f>AVERAGE(D990:D990)</f>
        <v/>
      </c>
      <c r="H990" s="2">
        <f>G990/0.3048</f>
        <v/>
      </c>
      <c r="I990" s="2">
        <f>(H990^2)*AIR_DENSITY_SLG_FT3*TARGET_DRAG_AREA_FT2*0.5</f>
        <v/>
      </c>
      <c r="J990" s="2">
        <f>if(H990=0, ,(2*F990)/(AIR_DENSITY_SLG_FT3*(H990)^2))</f>
        <v/>
      </c>
      <c r="K990" s="2">
        <f>J990/NOM_SA_FT2</f>
        <v/>
      </c>
    </row>
    <row r="991">
      <c r="A991" t="n">
        <v>98901</v>
      </c>
      <c r="B991" s="2" t="n">
        <v>1.30805261119832</v>
      </c>
      <c r="C991" s="2" t="n">
        <v>0.002983133197602683</v>
      </c>
      <c r="D991" s="2">
        <f>B991/ANEMOMETER_FACTOR</f>
        <v/>
      </c>
      <c r="E991" s="2">
        <f>C991/LOAD_CELL_FACTOR</f>
        <v/>
      </c>
      <c r="F991" s="2">
        <f>AVERAGE(E988:E994)</f>
        <v/>
      </c>
      <c r="G991" s="2">
        <f>AVERAGE(D991:D991)</f>
        <v/>
      </c>
      <c r="H991" s="2">
        <f>G991/0.3048</f>
        <v/>
      </c>
      <c r="I991" s="2">
        <f>(H991^2)*AIR_DENSITY_SLG_FT3*TARGET_DRAG_AREA_FT2*0.5</f>
        <v/>
      </c>
      <c r="J991" s="2">
        <f>if(H991=0, ,(2*F991)/(AIR_DENSITY_SLG_FT3*(H991)^2))</f>
        <v/>
      </c>
      <c r="K991" s="2">
        <f>J991/NOM_SA_FT2</f>
        <v/>
      </c>
    </row>
    <row r="992">
      <c r="A992" t="n">
        <v>98996</v>
      </c>
      <c r="B992" s="2" t="n">
        <v>1.334685489828145</v>
      </c>
      <c r="C992" s="2" t="n">
        <v>0.3959127377575582</v>
      </c>
      <c r="D992" s="2">
        <f>B992/ANEMOMETER_FACTOR</f>
        <v/>
      </c>
      <c r="E992" s="2">
        <f>C992/LOAD_CELL_FACTOR</f>
        <v/>
      </c>
      <c r="F992" s="2">
        <f>AVERAGE(E989:E995)</f>
        <v/>
      </c>
      <c r="G992" s="2">
        <f>AVERAGE(D992:D992)</f>
        <v/>
      </c>
      <c r="H992" s="2">
        <f>G992/0.3048</f>
        <v/>
      </c>
      <c r="I992" s="2">
        <f>(H992^2)*AIR_DENSITY_SLG_FT3*TARGET_DRAG_AREA_FT2*0.5</f>
        <v/>
      </c>
      <c r="J992" s="2">
        <f>if(H992=0, ,(2*F992)/(AIR_DENSITY_SLG_FT3*(H992)^2))</f>
        <v/>
      </c>
      <c r="K992" s="2">
        <f>J992/NOM_SA_FT2</f>
        <v/>
      </c>
    </row>
    <row r="993">
      <c r="A993" t="n">
        <v>99090</v>
      </c>
      <c r="B993" s="2" t="n">
        <v>1.274761512975886</v>
      </c>
      <c r="C993" s="2" t="n">
        <v>0.2212773578493534</v>
      </c>
      <c r="D993" s="2">
        <f>B993/ANEMOMETER_FACTOR</f>
        <v/>
      </c>
      <c r="E993" s="2">
        <f>C993/LOAD_CELL_FACTOR</f>
        <v/>
      </c>
      <c r="F993" s="2">
        <f>AVERAGE(E990:E996)</f>
        <v/>
      </c>
      <c r="G993" s="2">
        <f>AVERAGE(D993:D993)</f>
        <v/>
      </c>
      <c r="H993" s="2">
        <f>G993/0.3048</f>
        <v/>
      </c>
      <c r="I993" s="2">
        <f>(H993^2)*AIR_DENSITY_SLG_FT3*TARGET_DRAG_AREA_FT2*0.5</f>
        <v/>
      </c>
      <c r="J993" s="2">
        <f>if(H993=0, ,(2*F993)/(AIR_DENSITY_SLG_FT3*(H993)^2))</f>
        <v/>
      </c>
      <c r="K993" s="2">
        <f>J993/NOM_SA_FT2</f>
        <v/>
      </c>
    </row>
    <row r="994">
      <c r="A994" t="n">
        <v>99200</v>
      </c>
      <c r="B994" s="2" t="n">
        <v>1.088331364256426</v>
      </c>
      <c r="C994" s="2" t="n">
        <v>-0.6518995392082467</v>
      </c>
      <c r="D994" s="2">
        <f>B994/ANEMOMETER_FACTOR</f>
        <v/>
      </c>
      <c r="E994" s="2">
        <f>C994/LOAD_CELL_FACTOR</f>
        <v/>
      </c>
      <c r="F994" s="2">
        <f>AVERAGE(E991:E997)</f>
        <v/>
      </c>
      <c r="G994" s="2">
        <f>AVERAGE(D994:D994)</f>
        <v/>
      </c>
      <c r="H994" s="2">
        <f>G994/0.3048</f>
        <v/>
      </c>
      <c r="I994" s="2">
        <f>(H994^2)*AIR_DENSITY_SLG_FT3*TARGET_DRAG_AREA_FT2*0.5</f>
        <v/>
      </c>
      <c r="J994" s="2">
        <f>if(H994=0, ,(2*F994)/(AIR_DENSITY_SLG_FT3*(H994)^2))</f>
        <v/>
      </c>
      <c r="K994" s="2">
        <f>J994/NOM_SA_FT2</f>
        <v/>
      </c>
    </row>
    <row r="995">
      <c r="A995" t="n">
        <v>99293</v>
      </c>
      <c r="B995" s="2" t="n">
        <v>1.101647803376288</v>
      </c>
      <c r="C995" s="2" t="n">
        <v>0.657865807932108</v>
      </c>
      <c r="D995" s="2">
        <f>B995/ANEMOMETER_FACTOR</f>
        <v/>
      </c>
      <c r="E995" s="2">
        <f>C995/LOAD_CELL_FACTOR</f>
        <v/>
      </c>
      <c r="F995" s="2">
        <f>AVERAGE(E992:E998)</f>
        <v/>
      </c>
      <c r="G995" s="2">
        <f>AVERAGE(D995:D995)</f>
        <v/>
      </c>
      <c r="H995" s="2">
        <f>G995/0.3048</f>
        <v/>
      </c>
      <c r="I995" s="2">
        <f>(H995^2)*AIR_DENSITY_SLG_FT3*TARGET_DRAG_AREA_FT2*0.5</f>
        <v/>
      </c>
      <c r="J995" s="2">
        <f>if(H995=0, ,(2*F995)/(AIR_DENSITY_SLG_FT3*(H995)^2))</f>
        <v/>
      </c>
      <c r="K995" s="2">
        <f>J995/NOM_SA_FT2</f>
        <v/>
      </c>
    </row>
    <row r="996">
      <c r="A996" t="n">
        <v>99388</v>
      </c>
      <c r="B996" s="2" t="n">
        <v>1.068356705598017</v>
      </c>
      <c r="C996" s="2" t="n">
        <v>-0.215311091195411</v>
      </c>
      <c r="D996" s="2">
        <f>B996/ANEMOMETER_FACTOR</f>
        <v/>
      </c>
      <c r="E996" s="2">
        <f>C996/LOAD_CELL_FACTOR</f>
        <v/>
      </c>
      <c r="F996" s="2">
        <f>AVERAGE(E993:E999)</f>
        <v/>
      </c>
      <c r="G996" s="2">
        <f>AVERAGE(D996:D996)</f>
        <v/>
      </c>
      <c r="H996" s="2">
        <f>G996/0.3048</f>
        <v/>
      </c>
      <c r="I996" s="2">
        <f>(H996^2)*AIR_DENSITY_SLG_FT3*TARGET_DRAG_AREA_FT2*0.5</f>
        <v/>
      </c>
      <c r="J996" s="2">
        <f>if(H996=0, ,(2*F996)/(AIR_DENSITY_SLG_FT3*(H996)^2))</f>
        <v/>
      </c>
      <c r="K996" s="2">
        <f>J996/NOM_SA_FT2</f>
        <v/>
      </c>
    </row>
    <row r="997">
      <c r="A997" t="n">
        <v>99499</v>
      </c>
      <c r="B997" s="2" t="n">
        <v>1.07501492514797</v>
      </c>
      <c r="C997" s="2" t="n">
        <v>-0.4336053153304387</v>
      </c>
      <c r="D997" s="2">
        <f>B997/ANEMOMETER_FACTOR</f>
        <v/>
      </c>
      <c r="E997" s="2">
        <f>C997/LOAD_CELL_FACTOR</f>
        <v/>
      </c>
      <c r="F997" s="2">
        <f>AVERAGE(E994:E1000)</f>
        <v/>
      </c>
      <c r="G997" s="2">
        <f>AVERAGE(D997:D997)</f>
        <v/>
      </c>
      <c r="H997" s="2">
        <f>G997/0.3048</f>
        <v/>
      </c>
      <c r="I997" s="2">
        <f>(H997^2)*AIR_DENSITY_SLG_FT3*TARGET_DRAG_AREA_FT2*0.5</f>
        <v/>
      </c>
      <c r="J997" s="2">
        <f>if(H997=0, ,(2*F997)/(AIR_DENSITY_SLG_FT3*(H997)^2))</f>
        <v/>
      </c>
      <c r="K997" s="2">
        <f>J997/NOM_SA_FT2</f>
        <v/>
      </c>
    </row>
    <row r="998">
      <c r="A998" t="n">
        <v>99593</v>
      </c>
      <c r="B998" s="2" t="n">
        <v>1.081673144700771</v>
      </c>
      <c r="C998" s="2" t="n">
        <v>0.2649362028108184</v>
      </c>
      <c r="D998" s="2">
        <f>B998/ANEMOMETER_FACTOR</f>
        <v/>
      </c>
      <c r="E998" s="2">
        <f>C998/LOAD_CELL_FACTOR</f>
        <v/>
      </c>
      <c r="F998" s="2">
        <f>AVERAGE(E995:E1001)</f>
        <v/>
      </c>
      <c r="G998" s="2">
        <f>AVERAGE(D998:D998)</f>
        <v/>
      </c>
      <c r="H998" s="2">
        <f>G998/0.3048</f>
        <v/>
      </c>
      <c r="I998" s="2">
        <f>(H998^2)*AIR_DENSITY_SLG_FT3*TARGET_DRAG_AREA_FT2*0.5</f>
        <v/>
      </c>
      <c r="J998" s="2">
        <f>if(H998=0, ,(2*F998)/(AIR_DENSITY_SLG_FT3*(H998)^2))</f>
        <v/>
      </c>
      <c r="K998" s="2">
        <f>J998/NOM_SA_FT2</f>
        <v/>
      </c>
    </row>
    <row r="999">
      <c r="A999" t="n">
        <v>99688</v>
      </c>
      <c r="B999" s="2" t="n">
        <v>1.161571779557026</v>
      </c>
      <c r="C999" s="2" t="n">
        <v>0.1776185128982704</v>
      </c>
      <c r="D999" s="2">
        <f>B999/ANEMOMETER_FACTOR</f>
        <v/>
      </c>
      <c r="E999" s="2">
        <f>C999/LOAD_CELL_FACTOR</f>
        <v/>
      </c>
      <c r="F999" s="2">
        <f>AVERAGE(E996:E1002)</f>
        <v/>
      </c>
      <c r="G999" s="2">
        <f>AVERAGE(D999:D999)</f>
        <v/>
      </c>
      <c r="H999" s="2">
        <f>G999/0.3048</f>
        <v/>
      </c>
      <c r="I999" s="2">
        <f>(H999^2)*AIR_DENSITY_SLG_FT3*TARGET_DRAG_AREA_FT2*0.5</f>
        <v/>
      </c>
      <c r="J999" s="2">
        <f>if(H999=0, ,(2*F999)/(AIR_DENSITY_SLG_FT3*(H999)^2))</f>
        <v/>
      </c>
      <c r="K999" s="2">
        <f>J999/NOM_SA_FT2</f>
        <v/>
      </c>
    </row>
    <row r="1000">
      <c r="A1000" t="n">
        <v>99797</v>
      </c>
      <c r="B1000" s="2" t="n">
        <v>1.108306022940498</v>
      </c>
      <c r="C1000" s="2" t="n">
        <v>0.7888423431602511</v>
      </c>
      <c r="D1000" s="2">
        <f>B1000/ANEMOMETER_FACTOR</f>
        <v/>
      </c>
      <c r="E1000" s="2">
        <f>C1000/LOAD_CELL_FACTOR</f>
        <v/>
      </c>
      <c r="F1000" s="2">
        <f>AVERAGE(E997:E1003)</f>
        <v/>
      </c>
      <c r="G1000" s="2">
        <f>AVERAGE(D1000:D1000)</f>
        <v/>
      </c>
      <c r="H1000" s="2">
        <f>G1000/0.3048</f>
        <v/>
      </c>
      <c r="I1000" s="2">
        <f>(H1000^2)*AIR_DENSITY_SLG_FT3*TARGET_DRAG_AREA_FT2*0.5</f>
        <v/>
      </c>
      <c r="J1000" s="2">
        <f>if(H1000=0, ,(2*F1000)/(AIR_DENSITY_SLG_FT3*(H1000)^2))</f>
        <v/>
      </c>
      <c r="K1000" s="2">
        <f>J1000/NOM_SA_FT2</f>
        <v/>
      </c>
    </row>
    <row r="1001">
      <c r="A1001" t="n">
        <v>99890</v>
      </c>
      <c r="B1001" s="2" t="n">
        <v>1.094989583814931</v>
      </c>
      <c r="C1001" s="2" t="n">
        <v>1.181771949410106</v>
      </c>
      <c r="D1001" s="2">
        <f>B1001/ANEMOMETER_FACTOR</f>
        <v/>
      </c>
      <c r="E1001" s="2">
        <f>C1001/LOAD_CELL_FACTOR</f>
        <v/>
      </c>
      <c r="F1001" s="2">
        <f>AVERAGE(E998:E1004)</f>
        <v/>
      </c>
      <c r="G1001" s="2">
        <f>AVERAGE(D1001:D1001)</f>
        <v/>
      </c>
      <c r="H1001" s="2">
        <f>G1001/0.3048</f>
        <v/>
      </c>
      <c r="I1001" s="2">
        <f>(H1001^2)*AIR_DENSITY_SLG_FT3*TARGET_DRAG_AREA_FT2*0.5</f>
        <v/>
      </c>
      <c r="J1001" s="2">
        <f>if(H1001=0, ,(2*F1001)/(AIR_DENSITY_SLG_FT3*(H1001)^2))</f>
        <v/>
      </c>
      <c r="K1001" s="2">
        <f>J1001/NOM_SA_FT2</f>
        <v/>
      </c>
    </row>
    <row r="1002">
      <c r="A1002" t="n">
        <v>100001</v>
      </c>
      <c r="B1002" s="2" t="n">
        <v>1.081673144700771</v>
      </c>
      <c r="C1002" s="2" t="n">
        <v>0.7888423431602511</v>
      </c>
      <c r="D1002" s="2">
        <f>B1002/ANEMOMETER_FACTOR</f>
        <v/>
      </c>
      <c r="E1002" s="2">
        <f>C1002/LOAD_CELL_FACTOR</f>
        <v/>
      </c>
      <c r="F1002" s="2">
        <f>AVERAGE(E999:E1005)</f>
        <v/>
      </c>
      <c r="G1002" s="2">
        <f>AVERAGE(D1002:D1002)</f>
        <v/>
      </c>
      <c r="H1002" s="2">
        <f>G1002/0.3048</f>
        <v/>
      </c>
      <c r="I1002" s="2">
        <f>(H1002^2)*AIR_DENSITY_SLG_FT3*TARGET_DRAG_AREA_FT2*0.5</f>
        <v/>
      </c>
      <c r="J1002" s="2">
        <f>if(H1002=0, ,(2*F1002)/(AIR_DENSITY_SLG_FT3*(H1002)^2))</f>
        <v/>
      </c>
      <c r="K1002" s="2">
        <f>J1002/NOM_SA_FT2</f>
        <v/>
      </c>
    </row>
    <row r="1003">
      <c r="A1003" t="n">
        <v>100096</v>
      </c>
      <c r="B1003" s="2" t="n">
        <v>1.208179316746719</v>
      </c>
      <c r="C1003" s="2" t="n">
        <v>0.4395715827606033</v>
      </c>
      <c r="D1003" s="2">
        <f>B1003/ANEMOMETER_FACTOR</f>
        <v/>
      </c>
      <c r="E1003" s="2">
        <f>C1003/LOAD_CELL_FACTOR</f>
        <v/>
      </c>
      <c r="F1003" s="2">
        <f>AVERAGE(E1000:E1006)</f>
        <v/>
      </c>
      <c r="G1003" s="2">
        <f>AVERAGE(D1003:D1003)</f>
        <v/>
      </c>
      <c r="H1003" s="2">
        <f>G1003/0.3048</f>
        <v/>
      </c>
      <c r="I1003" s="2">
        <f>(H1003^2)*AIR_DENSITY_SLG_FT3*TARGET_DRAG_AREA_FT2*0.5</f>
        <v/>
      </c>
      <c r="J1003" s="2">
        <f>if(H1003=0, ,(2*F1003)/(AIR_DENSITY_SLG_FT3*(H1003)^2))</f>
        <v/>
      </c>
      <c r="K1003" s="2">
        <f>J1003/NOM_SA_FT2</f>
        <v/>
      </c>
    </row>
    <row r="1004">
      <c r="A1004" t="n">
        <v>100191</v>
      </c>
      <c r="B1004" s="2" t="n">
        <v>1.181546438335419</v>
      </c>
      <c r="C1004" s="2" t="n">
        <v>0.7015246529977048</v>
      </c>
      <c r="D1004" s="2">
        <f>B1004/ANEMOMETER_FACTOR</f>
        <v/>
      </c>
      <c r="E1004" s="2">
        <f>C1004/LOAD_CELL_FACTOR</f>
        <v/>
      </c>
      <c r="F1004" s="2">
        <f>AVERAGE(E1001:E1007)</f>
        <v/>
      </c>
      <c r="G1004" s="2">
        <f>AVERAGE(D1004:D1004)</f>
        <v/>
      </c>
      <c r="H1004" s="2">
        <f>G1004/0.3048</f>
        <v/>
      </c>
      <c r="I1004" s="2">
        <f>(H1004^2)*AIR_DENSITY_SLG_FT3*TARGET_DRAG_AREA_FT2*0.5</f>
        <v/>
      </c>
      <c r="J1004" s="2">
        <f>if(H1004=0, ,(2*F1004)/(AIR_DENSITY_SLG_FT3*(H1004)^2))</f>
        <v/>
      </c>
      <c r="K1004" s="2">
        <f>J1004/NOM_SA_FT2</f>
        <v/>
      </c>
    </row>
    <row r="1005">
      <c r="A1005" t="n">
        <v>100302</v>
      </c>
      <c r="B1005" s="2" t="n">
        <v>1.268103293340035</v>
      </c>
      <c r="C1005" s="2" t="n">
        <v>0.9634777236108905</v>
      </c>
      <c r="D1005" s="2">
        <f>B1005/ANEMOMETER_FACTOR</f>
        <v/>
      </c>
      <c r="E1005" s="2">
        <f>C1005/LOAD_CELL_FACTOR</f>
        <v/>
      </c>
      <c r="F1005" s="2">
        <f>AVERAGE(E1002:E1008)</f>
        <v/>
      </c>
      <c r="G1005" s="2">
        <f>AVERAGE(D1005:D1005)</f>
        <v/>
      </c>
      <c r="H1005" s="2">
        <f>G1005/0.3048</f>
        <v/>
      </c>
      <c r="I1005" s="2">
        <f>(H1005^2)*AIR_DENSITY_SLG_FT3*TARGET_DRAG_AREA_FT2*0.5</f>
        <v/>
      </c>
      <c r="J1005" s="2">
        <f>if(H1005=0, ,(2*F1005)/(AIR_DENSITY_SLG_FT3*(H1005)^2))</f>
        <v/>
      </c>
      <c r="K1005" s="2">
        <f>J1005/NOM_SA_FT2</f>
        <v/>
      </c>
    </row>
    <row r="1006">
      <c r="A1006" t="n">
        <v>100397</v>
      </c>
      <c r="B1006" s="2" t="n">
        <v>1.201521097139594</v>
      </c>
      <c r="C1006" s="2" t="n">
        <v>0.8325011882572051</v>
      </c>
      <c r="D1006" s="2">
        <f>B1006/ANEMOMETER_FACTOR</f>
        <v/>
      </c>
      <c r="E1006" s="2">
        <f>C1006/LOAD_CELL_FACTOR</f>
        <v/>
      </c>
      <c r="F1006" s="2">
        <f>AVERAGE(E1003:E1009)</f>
        <v/>
      </c>
      <c r="G1006" s="2">
        <f>AVERAGE(D1006:D1006)</f>
        <v/>
      </c>
      <c r="H1006" s="2">
        <f>G1006/0.3048</f>
        <v/>
      </c>
      <c r="I1006" s="2">
        <f>(H1006^2)*AIR_DENSITY_SLG_FT3*TARGET_DRAG_AREA_FT2*0.5</f>
        <v/>
      </c>
      <c r="J1006" s="2">
        <f>if(H1006=0, ,(2*F1006)/(AIR_DENSITY_SLG_FT3*(H1006)^2))</f>
        <v/>
      </c>
      <c r="K1006" s="2">
        <f>J1006/NOM_SA_FT2</f>
        <v/>
      </c>
    </row>
    <row r="1007">
      <c r="A1007" t="n">
        <v>100492</v>
      </c>
      <c r="B1007" s="2" t="n">
        <v>0.9884580712205384</v>
      </c>
      <c r="C1007" s="2" t="n">
        <v>0.1339596679575559</v>
      </c>
      <c r="D1007" s="2">
        <f>B1007/ANEMOMETER_FACTOR</f>
        <v/>
      </c>
      <c r="E1007" s="2">
        <f>C1007/LOAD_CELL_FACTOR</f>
        <v/>
      </c>
      <c r="F1007" s="2">
        <f>AVERAGE(E1004:E1010)</f>
        <v/>
      </c>
      <c r="G1007" s="2">
        <f>AVERAGE(D1007:D1007)</f>
        <v/>
      </c>
      <c r="H1007" s="2">
        <f>G1007/0.3048</f>
        <v/>
      </c>
      <c r="I1007" s="2">
        <f>(H1007^2)*AIR_DENSITY_SLG_FT3*TARGET_DRAG_AREA_FT2*0.5</f>
        <v/>
      </c>
      <c r="J1007" s="2">
        <f>if(H1007=0, ,(2*F1007)/(AIR_DENSITY_SLG_FT3*(H1007)^2))</f>
        <v/>
      </c>
      <c r="K1007" s="2">
        <f>J1007/NOM_SA_FT2</f>
        <v/>
      </c>
    </row>
    <row r="1008">
      <c r="A1008" t="n">
        <v>100588</v>
      </c>
      <c r="B1008" s="2" t="n">
        <v>0.9817998517075495</v>
      </c>
      <c r="C1008" s="2" t="n">
        <v>-0.04067571170167295</v>
      </c>
      <c r="D1008" s="2">
        <f>B1008/ANEMOMETER_FACTOR</f>
        <v/>
      </c>
      <c r="E1008" s="2">
        <f>C1008/LOAD_CELL_FACTOR</f>
        <v/>
      </c>
      <c r="F1008" s="2">
        <f>AVERAGE(E1005:E1011)</f>
        <v/>
      </c>
      <c r="G1008" s="2">
        <f>AVERAGE(D1008:D1008)</f>
        <v/>
      </c>
      <c r="H1008" s="2">
        <f>G1008/0.3048</f>
        <v/>
      </c>
      <c r="I1008" s="2">
        <f>(H1008^2)*AIR_DENSITY_SLG_FT3*TARGET_DRAG_AREA_FT2*0.5</f>
        <v/>
      </c>
      <c r="J1008" s="2">
        <f>if(H1008=0, ,(2*F1008)/(AIR_DENSITY_SLG_FT3*(H1008)^2))</f>
        <v/>
      </c>
      <c r="K1008" s="2">
        <f>J1008/NOM_SA_FT2</f>
        <v/>
      </c>
    </row>
    <row r="1009">
      <c r="A1009" t="n">
        <v>100699</v>
      </c>
      <c r="B1009" s="2" t="n">
        <v>0.941850534689161</v>
      </c>
      <c r="C1009" s="2" t="n">
        <v>-0.04067571170167295</v>
      </c>
      <c r="D1009" s="2">
        <f>B1009/ANEMOMETER_FACTOR</f>
        <v/>
      </c>
      <c r="E1009" s="2">
        <f>C1009/LOAD_CELL_FACTOR</f>
        <v/>
      </c>
      <c r="F1009" s="2">
        <f>AVERAGE(E1006:E1012)</f>
        <v/>
      </c>
      <c r="G1009" s="2">
        <f>AVERAGE(D1009:D1009)</f>
        <v/>
      </c>
      <c r="H1009" s="2">
        <f>G1009/0.3048</f>
        <v/>
      </c>
      <c r="I1009" s="2">
        <f>(H1009^2)*AIR_DENSITY_SLG_FT3*TARGET_DRAG_AREA_FT2*0.5</f>
        <v/>
      </c>
      <c r="J1009" s="2">
        <f>if(H1009=0, ,(2*F1009)/(AIR_DENSITY_SLG_FT3*(H1009)^2))</f>
        <v/>
      </c>
      <c r="K1009" s="2">
        <f>J1009/NOM_SA_FT2</f>
        <v/>
      </c>
    </row>
    <row r="1010">
      <c r="A1010" t="n">
        <v>100794</v>
      </c>
      <c r="B1010" s="2" t="n">
        <v>0.9884580712205384</v>
      </c>
      <c r="C1010" s="2" t="n">
        <v>0.09030082302721176</v>
      </c>
      <c r="D1010" s="2">
        <f>B1010/ANEMOMETER_FACTOR</f>
        <v/>
      </c>
      <c r="E1010" s="2">
        <f>C1010/LOAD_CELL_FACTOR</f>
        <v/>
      </c>
      <c r="F1010" s="2">
        <f>AVERAGE(E1007:E1013)</f>
        <v/>
      </c>
      <c r="G1010" s="2">
        <f>AVERAGE(D1010:D1010)</f>
        <v/>
      </c>
      <c r="H1010" s="2">
        <f>G1010/0.3048</f>
        <v/>
      </c>
      <c r="I1010" s="2">
        <f>(H1010^2)*AIR_DENSITY_SLG_FT3*TARGET_DRAG_AREA_FT2*0.5</f>
        <v/>
      </c>
      <c r="J1010" s="2">
        <f>if(H1010=0, ,(2*F1010)/(AIR_DENSITY_SLG_FT3*(H1010)^2))</f>
        <v/>
      </c>
      <c r="K1010" s="2">
        <f>J1010/NOM_SA_FT2</f>
        <v/>
      </c>
    </row>
    <row r="1011">
      <c r="A1011" t="n">
        <v>100888</v>
      </c>
      <c r="B1011" s="2" t="n">
        <v>1.01509094930088</v>
      </c>
      <c r="C1011" s="2" t="n">
        <v>0.657865807932108</v>
      </c>
      <c r="D1011" s="2">
        <f>B1011/ANEMOMETER_FACTOR</f>
        <v/>
      </c>
      <c r="E1011" s="2">
        <f>C1011/LOAD_CELL_FACTOR</f>
        <v/>
      </c>
      <c r="F1011" s="2">
        <f>AVERAGE(E1008:E1014)</f>
        <v/>
      </c>
      <c r="G1011" s="2">
        <f>AVERAGE(D1011:D1011)</f>
        <v/>
      </c>
      <c r="H1011" s="2">
        <f>G1011/0.3048</f>
        <v/>
      </c>
      <c r="I1011" s="2">
        <f>(H1011^2)*AIR_DENSITY_SLG_FT3*TARGET_DRAG_AREA_FT2*0.5</f>
        <v/>
      </c>
      <c r="J1011" s="2">
        <f>if(H1011=0, ,(2*F1011)/(AIR_DENSITY_SLG_FT3*(H1011)^2))</f>
        <v/>
      </c>
      <c r="K1011" s="2">
        <f>J1011/NOM_SA_FT2</f>
        <v/>
      </c>
    </row>
    <row r="1012">
      <c r="A1012" t="n">
        <v>100997</v>
      </c>
      <c r="B1012" s="2" t="n">
        <v>1.028407388358097</v>
      </c>
      <c r="C1012" s="2" t="n">
        <v>-0.4772641601265546</v>
      </c>
      <c r="D1012" s="2">
        <f>B1012/ANEMOMETER_FACTOR</f>
        <v/>
      </c>
      <c r="E1012" s="2">
        <f>C1012/LOAD_CELL_FACTOR</f>
        <v/>
      </c>
      <c r="F1012" s="2">
        <f>AVERAGE(E1009:E1015)</f>
        <v/>
      </c>
      <c r="G1012" s="2">
        <f>AVERAGE(D1012:D1012)</f>
        <v/>
      </c>
      <c r="H1012" s="2">
        <f>G1012/0.3048</f>
        <v/>
      </c>
      <c r="I1012" s="2">
        <f>(H1012^2)*AIR_DENSITY_SLG_FT3*TARGET_DRAG_AREA_FT2*0.5</f>
        <v/>
      </c>
      <c r="J1012" s="2">
        <f>if(H1012=0, ,(2*F1012)/(AIR_DENSITY_SLG_FT3*(H1012)^2))</f>
        <v/>
      </c>
      <c r="K1012" s="2">
        <f>J1012/NOM_SA_FT2</f>
        <v/>
      </c>
    </row>
    <row r="1013">
      <c r="A1013" t="n">
        <v>101092</v>
      </c>
      <c r="B1013" s="2" t="n">
        <v>0.9884580712205384</v>
      </c>
      <c r="C1013" s="2" t="n">
        <v>0.1339596679575559</v>
      </c>
      <c r="D1013" s="2">
        <f>B1013/ANEMOMETER_FACTOR</f>
        <v/>
      </c>
      <c r="E1013" s="2">
        <f>C1013/LOAD_CELL_FACTOR</f>
        <v/>
      </c>
      <c r="F1013" s="2">
        <f>AVERAGE(E1010:E1016)</f>
        <v/>
      </c>
      <c r="G1013" s="2">
        <f>AVERAGE(D1013:D1013)</f>
        <v/>
      </c>
      <c r="H1013" s="2">
        <f>G1013/0.3048</f>
        <v/>
      </c>
      <c r="I1013" s="2">
        <f>(H1013^2)*AIR_DENSITY_SLG_FT3*TARGET_DRAG_AREA_FT2*0.5</f>
        <v/>
      </c>
      <c r="J1013" s="2">
        <f>if(H1013=0, ,(2*F1013)/(AIR_DENSITY_SLG_FT3*(H1013)^2))</f>
        <v/>
      </c>
      <c r="K1013" s="2">
        <f>J1013/NOM_SA_FT2</f>
        <v/>
      </c>
    </row>
    <row r="1014">
      <c r="A1014" t="n">
        <v>101188</v>
      </c>
      <c r="B1014" s="2" t="n">
        <v>0.9817998517075495</v>
      </c>
      <c r="C1014" s="2" t="n">
        <v>-0.04067571170167295</v>
      </c>
      <c r="D1014" s="2">
        <f>B1014/ANEMOMETER_FACTOR</f>
        <v/>
      </c>
      <c r="E1014" s="2">
        <f>C1014/LOAD_CELL_FACTOR</f>
        <v/>
      </c>
      <c r="F1014" s="2">
        <f>AVERAGE(E1011:E1017)</f>
        <v/>
      </c>
      <c r="G1014" s="2">
        <f>AVERAGE(D1014:D1014)</f>
        <v/>
      </c>
      <c r="H1014" s="2">
        <f>G1014/0.3048</f>
        <v/>
      </c>
      <c r="I1014" s="2">
        <f>(H1014^2)*AIR_DENSITY_SLG_FT3*TARGET_DRAG_AREA_FT2*0.5</f>
        <v/>
      </c>
      <c r="J1014" s="2">
        <f>if(H1014=0, ,(2*F1014)/(AIR_DENSITY_SLG_FT3*(H1014)^2))</f>
        <v/>
      </c>
      <c r="K1014" s="2">
        <f>J1014/NOM_SA_FT2</f>
        <v/>
      </c>
    </row>
    <row r="1015">
      <c r="A1015" t="n">
        <v>101298</v>
      </c>
      <c r="B1015" s="2" t="n">
        <v>0.9884580712205384</v>
      </c>
      <c r="C1015" s="2" t="n">
        <v>-0.08433455659060929</v>
      </c>
      <c r="D1015" s="2">
        <f>B1015/ANEMOMETER_FACTOR</f>
        <v/>
      </c>
      <c r="E1015" s="2">
        <f>C1015/LOAD_CELL_FACTOR</f>
        <v/>
      </c>
      <c r="F1015" s="2">
        <f>AVERAGE(E1012:E1018)</f>
        <v/>
      </c>
      <c r="G1015" s="2">
        <f>AVERAGE(D1015:D1015)</f>
        <v/>
      </c>
      <c r="H1015" s="2">
        <f>G1015/0.3048</f>
        <v/>
      </c>
      <c r="I1015" s="2">
        <f>(H1015^2)*AIR_DENSITY_SLG_FT3*TARGET_DRAG_AREA_FT2*0.5</f>
        <v/>
      </c>
      <c r="J1015" s="2">
        <f>if(H1015=0, ,(2*F1015)/(AIR_DENSITY_SLG_FT3*(H1015)^2))</f>
        <v/>
      </c>
      <c r="K1015" s="2">
        <f>J1015/NOM_SA_FT2</f>
        <v/>
      </c>
    </row>
    <row r="1016">
      <c r="A1016" t="n">
        <v>101391</v>
      </c>
      <c r="B1016" s="2" t="n">
        <v>1.01509094930088</v>
      </c>
      <c r="C1016" s="2" t="n">
        <v>0.3959127377575582</v>
      </c>
      <c r="D1016" s="2">
        <f>B1016/ANEMOMETER_FACTOR</f>
        <v/>
      </c>
      <c r="E1016" s="2">
        <f>C1016/LOAD_CELL_FACTOR</f>
        <v/>
      </c>
      <c r="F1016" s="2">
        <f>AVERAGE(E1013:E1019)</f>
        <v/>
      </c>
      <c r="G1016" s="2">
        <f>AVERAGE(D1016:D1016)</f>
        <v/>
      </c>
      <c r="H1016" s="2">
        <f>G1016/0.3048</f>
        <v/>
      </c>
      <c r="I1016" s="2">
        <f>(H1016^2)*AIR_DENSITY_SLG_FT3*TARGET_DRAG_AREA_FT2*0.5</f>
        <v/>
      </c>
      <c r="J1016" s="2">
        <f>if(H1016=0, ,(2*F1016)/(AIR_DENSITY_SLG_FT3*(H1016)^2))</f>
        <v/>
      </c>
      <c r="K1016" s="2">
        <f>J1016/NOM_SA_FT2</f>
        <v/>
      </c>
    </row>
    <row r="1017">
      <c r="A1017" t="n">
        <v>101501</v>
      </c>
      <c r="B1017" s="2" t="n">
        <v>1.134938901225897</v>
      </c>
      <c r="C1017" s="2" t="n">
        <v>0.5268892727979333</v>
      </c>
      <c r="D1017" s="2">
        <f>B1017/ANEMOMETER_FACTOR</f>
        <v/>
      </c>
      <c r="E1017" s="2">
        <f>C1017/LOAD_CELL_FACTOR</f>
        <v/>
      </c>
      <c r="F1017" s="2">
        <f>AVERAGE(E1014:E1020)</f>
        <v/>
      </c>
      <c r="G1017" s="2">
        <f>AVERAGE(D1017:D1017)</f>
        <v/>
      </c>
      <c r="H1017" s="2">
        <f>G1017/0.3048</f>
        <v/>
      </c>
      <c r="I1017" s="2">
        <f>(H1017^2)*AIR_DENSITY_SLG_FT3*TARGET_DRAG_AREA_FT2*0.5</f>
        <v/>
      </c>
      <c r="J1017" s="2">
        <f>if(H1017=0, ,(2*F1017)/(AIR_DENSITY_SLG_FT3*(H1017)^2))</f>
        <v/>
      </c>
      <c r="K1017" s="2">
        <f>J1017/NOM_SA_FT2</f>
        <v/>
      </c>
    </row>
    <row r="1018">
      <c r="A1018" t="n">
        <v>101595</v>
      </c>
      <c r="B1018" s="2" t="n">
        <v>1.121622462077484</v>
      </c>
      <c r="C1018" s="2" t="n">
        <v>4.761797290574083</v>
      </c>
      <c r="D1018" s="2">
        <f>B1018/ANEMOMETER_FACTOR</f>
        <v/>
      </c>
      <c r="E1018" s="2">
        <f>C1018/LOAD_CELL_FACTOR</f>
        <v/>
      </c>
      <c r="F1018" s="2">
        <f>AVERAGE(E1015:E1021)</f>
        <v/>
      </c>
      <c r="G1018" s="2">
        <f>AVERAGE(D1018:D1018)</f>
        <v/>
      </c>
      <c r="H1018" s="2">
        <f>G1018/0.3048</f>
        <v/>
      </c>
      <c r="I1018" s="2">
        <f>(H1018^2)*AIR_DENSITY_SLG_FT3*TARGET_DRAG_AREA_FT2*0.5</f>
        <v/>
      </c>
      <c r="J1018" s="2">
        <f>if(H1018=0, ,(2*F1018)/(AIR_DENSITY_SLG_FT3*(H1018)^2))</f>
        <v/>
      </c>
      <c r="K1018" s="2">
        <f>J1018/NOM_SA_FT2</f>
        <v/>
      </c>
    </row>
    <row r="1019">
      <c r="A1019" t="n">
        <v>101689</v>
      </c>
      <c r="B1019" s="2" t="n">
        <v>1.128280681650262</v>
      </c>
      <c r="C1019" s="2" t="n">
        <v>2.884466919723486</v>
      </c>
      <c r="D1019" s="2">
        <f>B1019/ANEMOMETER_FACTOR</f>
        <v/>
      </c>
      <c r="E1019" s="2">
        <f>C1019/LOAD_CELL_FACTOR</f>
        <v/>
      </c>
      <c r="F1019" s="2">
        <f>AVERAGE(E1016:E1022)</f>
        <v/>
      </c>
      <c r="G1019" s="2">
        <f>AVERAGE(D1019:D1019)</f>
        <v/>
      </c>
      <c r="H1019" s="2">
        <f>G1019/0.3048</f>
        <v/>
      </c>
      <c r="I1019" s="2">
        <f>(H1019^2)*AIR_DENSITY_SLG_FT3*TARGET_DRAG_AREA_FT2*0.5</f>
        <v/>
      </c>
      <c r="J1019" s="2">
        <f>if(H1019=0, ,(2*F1019)/(AIR_DENSITY_SLG_FT3*(H1019)^2))</f>
        <v/>
      </c>
      <c r="K1019" s="2">
        <f>J1019/NOM_SA_FT2</f>
        <v/>
      </c>
    </row>
    <row r="1020">
      <c r="A1020" t="n">
        <v>101797</v>
      </c>
      <c r="B1020" s="2" t="n">
        <v>1.081673144700771</v>
      </c>
      <c r="C1020" s="2" t="n">
        <v>0.04664197810722914</v>
      </c>
      <c r="D1020" s="2">
        <f>B1020/ANEMOMETER_FACTOR</f>
        <v/>
      </c>
      <c r="E1020" s="2">
        <f>C1020/LOAD_CELL_FACTOR</f>
        <v/>
      </c>
      <c r="F1020" s="2">
        <f>AVERAGE(E1017:E1023)</f>
        <v/>
      </c>
      <c r="G1020" s="2">
        <f>AVERAGE(D1020:D1020)</f>
        <v/>
      </c>
      <c r="H1020" s="2">
        <f>G1020/0.3048</f>
        <v/>
      </c>
      <c r="I1020" s="2">
        <f>(H1020^2)*AIR_DENSITY_SLG_FT3*TARGET_DRAG_AREA_FT2*0.5</f>
        <v/>
      </c>
      <c r="J1020" s="2">
        <f>if(H1020=0, ,(2*F1020)/(AIR_DENSITY_SLG_FT3*(H1020)^2))</f>
        <v/>
      </c>
      <c r="K1020" s="2">
        <f>J1020/NOM_SA_FT2</f>
        <v/>
      </c>
    </row>
    <row r="1021">
      <c r="A1021" t="n">
        <v>101891</v>
      </c>
      <c r="B1021" s="2" t="n">
        <v>1.07501492514797</v>
      </c>
      <c r="C1021" s="2" t="n">
        <v>2.884466919723486</v>
      </c>
      <c r="D1021" s="2">
        <f>B1021/ANEMOMETER_FACTOR</f>
        <v/>
      </c>
      <c r="E1021" s="2">
        <f>C1021/LOAD_CELL_FACTOR</f>
        <v/>
      </c>
      <c r="F1021" s="2">
        <f>AVERAGE(E1018:E1024)</f>
        <v/>
      </c>
      <c r="G1021" s="2">
        <f>AVERAGE(D1021:D1021)</f>
        <v/>
      </c>
      <c r="H1021" s="2">
        <f>G1021/0.3048</f>
        <v/>
      </c>
      <c r="I1021" s="2">
        <f>(H1021^2)*AIR_DENSITY_SLG_FT3*TARGET_DRAG_AREA_FT2*0.5</f>
        <v/>
      </c>
      <c r="J1021" s="2">
        <f>if(H1021=0, ,(2*F1021)/(AIR_DENSITY_SLG_FT3*(H1021)^2))</f>
        <v/>
      </c>
      <c r="K1021" s="2">
        <f>J1021/NOM_SA_FT2</f>
        <v/>
      </c>
    </row>
    <row r="1022">
      <c r="A1022" t="n">
        <v>102001</v>
      </c>
      <c r="B1022" s="2" t="n">
        <v>0.8885847788231622</v>
      </c>
      <c r="C1022" s="2" t="n">
        <v>0.3959127377575582</v>
      </c>
      <c r="D1022" s="2">
        <f>B1022/ANEMOMETER_FACTOR</f>
        <v/>
      </c>
      <c r="E1022" s="2">
        <f>C1022/LOAD_CELL_FACTOR</f>
        <v/>
      </c>
      <c r="F1022" s="2">
        <f>AVERAGE(E1019:E1025)</f>
        <v/>
      </c>
      <c r="G1022" s="2">
        <f>AVERAGE(D1022:D1022)</f>
        <v/>
      </c>
      <c r="H1022" s="2">
        <f>G1022/0.3048</f>
        <v/>
      </c>
      <c r="I1022" s="2">
        <f>(H1022^2)*AIR_DENSITY_SLG_FT3*TARGET_DRAG_AREA_FT2*0.5</f>
        <v/>
      </c>
      <c r="J1022" s="2">
        <f>if(H1022=0, ,(2*F1022)/(AIR_DENSITY_SLG_FT3*(H1022)^2))</f>
        <v/>
      </c>
      <c r="K1022" s="2">
        <f>J1022/NOM_SA_FT2</f>
        <v/>
      </c>
    </row>
    <row r="1023">
      <c r="A1023" t="n">
        <v>102095</v>
      </c>
      <c r="B1023" s="2" t="n">
        <v>0.8819265593526318</v>
      </c>
      <c r="C1023" s="2" t="n">
        <v>1.269089639803342</v>
      </c>
      <c r="D1023" s="2">
        <f>B1023/ANEMOMETER_FACTOR</f>
        <v/>
      </c>
      <c r="E1023" s="2">
        <f>C1023/LOAD_CELL_FACTOR</f>
        <v/>
      </c>
      <c r="F1023" s="2">
        <f>AVERAGE(E1020:E1026)</f>
        <v/>
      </c>
      <c r="G1023" s="2">
        <f>AVERAGE(D1023:D1023)</f>
        <v/>
      </c>
      <c r="H1023" s="2">
        <f>G1023/0.3048</f>
        <v/>
      </c>
      <c r="I1023" s="2">
        <f>(H1023^2)*AIR_DENSITY_SLG_FT3*TARGET_DRAG_AREA_FT2*0.5</f>
        <v/>
      </c>
      <c r="J1023" s="2">
        <f>if(H1023=0, ,(2*F1023)/(AIR_DENSITY_SLG_FT3*(H1023)^2))</f>
        <v/>
      </c>
      <c r="K1023" s="2">
        <f>J1023/NOM_SA_FT2</f>
        <v/>
      </c>
    </row>
    <row r="1024">
      <c r="A1024" t="n">
        <v>102188</v>
      </c>
      <c r="B1024" s="2" t="n">
        <v>0.8952429982965189</v>
      </c>
      <c r="C1024" s="2" t="n">
        <v>2.666172691854042</v>
      </c>
      <c r="D1024" s="2">
        <f>B1024/ANEMOMETER_FACTOR</f>
        <v/>
      </c>
      <c r="E1024" s="2">
        <f>C1024/LOAD_CELL_FACTOR</f>
        <v/>
      </c>
      <c r="F1024" s="2">
        <f>AVERAGE(E1021:E1027)</f>
        <v/>
      </c>
      <c r="G1024" s="2">
        <f>AVERAGE(D1024:D1024)</f>
        <v/>
      </c>
      <c r="H1024" s="2">
        <f>G1024/0.3048</f>
        <v/>
      </c>
      <c r="I1024" s="2">
        <f>(H1024^2)*AIR_DENSITY_SLG_FT3*TARGET_DRAG_AREA_FT2*0.5</f>
        <v/>
      </c>
      <c r="J1024" s="2">
        <f>if(H1024=0, ,(2*F1024)/(AIR_DENSITY_SLG_FT3*(H1024)^2))</f>
        <v/>
      </c>
      <c r="K1024" s="2">
        <f>J1024/NOM_SA_FT2</f>
        <v/>
      </c>
    </row>
    <row r="1025">
      <c r="A1025" t="n">
        <v>102298</v>
      </c>
      <c r="B1025" s="2" t="n">
        <v>0.9351923151960104</v>
      </c>
      <c r="C1025" s="2" t="n">
        <v>1.094454259058922</v>
      </c>
      <c r="D1025" s="2">
        <f>B1025/ANEMOMETER_FACTOR</f>
        <v/>
      </c>
      <c r="E1025" s="2">
        <f>C1025/LOAD_CELL_FACTOR</f>
        <v/>
      </c>
      <c r="F1025" s="2">
        <f>AVERAGE(E1022:E1028)</f>
        <v/>
      </c>
      <c r="G1025" s="2">
        <f>AVERAGE(D1025:D1025)</f>
        <v/>
      </c>
      <c r="H1025" s="2">
        <f>G1025/0.3048</f>
        <v/>
      </c>
      <c r="I1025" s="2">
        <f>(H1025^2)*AIR_DENSITY_SLG_FT3*TARGET_DRAG_AREA_FT2*0.5</f>
        <v/>
      </c>
      <c r="J1025" s="2">
        <f>if(H1025=0, ,(2*F1025)/(AIR_DENSITY_SLG_FT3*(H1025)^2))</f>
        <v/>
      </c>
      <c r="K1025" s="2">
        <f>J1025/NOM_SA_FT2</f>
        <v/>
      </c>
    </row>
    <row r="1026">
      <c r="A1026" t="n">
        <v>102392</v>
      </c>
      <c r="B1026" s="2" t="n">
        <v>0.8686101204200334</v>
      </c>
      <c r="C1026" s="2" t="n">
        <v>1.531042711235862</v>
      </c>
      <c r="D1026" s="2">
        <f>B1026/ANEMOMETER_FACTOR</f>
        <v/>
      </c>
      <c r="E1026" s="2">
        <f>C1026/LOAD_CELL_FACTOR</f>
        <v/>
      </c>
      <c r="F1026" s="2">
        <f>AVERAGE(E1023:E1029)</f>
        <v/>
      </c>
      <c r="G1026" s="2">
        <f>AVERAGE(D1026:D1026)</f>
        <v/>
      </c>
      <c r="H1026" s="2">
        <f>G1026/0.3048</f>
        <v/>
      </c>
      <c r="I1026" s="2">
        <f>(H1026^2)*AIR_DENSITY_SLG_FT3*TARGET_DRAG_AREA_FT2*0.5</f>
        <v/>
      </c>
      <c r="J1026" s="2">
        <f>if(H1026=0, ,(2*F1026)/(AIR_DENSITY_SLG_FT3*(H1026)^2))</f>
        <v/>
      </c>
      <c r="K1026" s="2">
        <f>J1026/NOM_SA_FT2</f>
        <v/>
      </c>
    </row>
    <row r="1027">
      <c r="A1027" t="n">
        <v>102502</v>
      </c>
      <c r="B1027" s="2" t="n">
        <v>0.8752683398849204</v>
      </c>
      <c r="C1027" s="2" t="n">
        <v>1.749336937720027</v>
      </c>
      <c r="D1027" s="2">
        <f>B1027/ANEMOMETER_FACTOR</f>
        <v/>
      </c>
      <c r="E1027" s="2">
        <f>C1027/LOAD_CELL_FACTOR</f>
        <v/>
      </c>
      <c r="F1027" s="2">
        <f>AVERAGE(E1024:E1030)</f>
        <v/>
      </c>
      <c r="G1027" s="2">
        <f>AVERAGE(D1027:D1027)</f>
        <v/>
      </c>
      <c r="H1027" s="2">
        <f>G1027/0.3048</f>
        <v/>
      </c>
      <c r="I1027" s="2">
        <f>(H1027^2)*AIR_DENSITY_SLG_FT3*TARGET_DRAG_AREA_FT2*0.5</f>
        <v/>
      </c>
      <c r="J1027" s="2">
        <f>if(H1027=0, ,(2*F1027)/(AIR_DENSITY_SLG_FT3*(H1027)^2))</f>
        <v/>
      </c>
      <c r="K1027" s="2">
        <f>J1027/NOM_SA_FT2</f>
        <v/>
      </c>
    </row>
    <row r="1028">
      <c r="A1028" t="n">
        <v>102597</v>
      </c>
      <c r="B1028" s="2" t="n">
        <v>0.8419772425886887</v>
      </c>
      <c r="C1028" s="2" t="n">
        <v>1.181771949410106</v>
      </c>
      <c r="D1028" s="2">
        <f>B1028/ANEMOMETER_FACTOR</f>
        <v/>
      </c>
      <c r="E1028" s="2">
        <f>C1028/LOAD_CELL_FACTOR</f>
        <v/>
      </c>
      <c r="F1028" s="2">
        <f>AVERAGE(E1025:E1031)</f>
        <v/>
      </c>
      <c r="G1028" s="2">
        <f>AVERAGE(D1028:D1028)</f>
        <v/>
      </c>
      <c r="H1028" s="2">
        <f>G1028/0.3048</f>
        <v/>
      </c>
      <c r="I1028" s="2">
        <f>(H1028^2)*AIR_DENSITY_SLG_FT3*TARGET_DRAG_AREA_FT2*0.5</f>
        <v/>
      </c>
      <c r="J1028" s="2">
        <f>if(H1028=0, ,(2*F1028)/(AIR_DENSITY_SLG_FT3*(H1028)^2))</f>
        <v/>
      </c>
      <c r="K1028" s="2">
        <f>J1028/NOM_SA_FT2</f>
        <v/>
      </c>
    </row>
    <row r="1029">
      <c r="A1029" t="n">
        <v>102691</v>
      </c>
      <c r="B1029" s="2" t="n">
        <v>0.8952429982965189</v>
      </c>
      <c r="C1029" s="2" t="n">
        <v>1.574701556511545</v>
      </c>
      <c r="D1029" s="2">
        <f>B1029/ANEMOMETER_FACTOR</f>
        <v/>
      </c>
      <c r="E1029" s="2">
        <f>C1029/LOAD_CELL_FACTOR</f>
        <v/>
      </c>
      <c r="F1029" s="2">
        <f>AVERAGE(E1026:E1032)</f>
        <v/>
      </c>
      <c r="G1029" s="2">
        <f>AVERAGE(D1029:D1029)</f>
        <v/>
      </c>
      <c r="H1029" s="2">
        <f>G1029/0.3048</f>
        <v/>
      </c>
      <c r="I1029" s="2">
        <f>(H1029^2)*AIR_DENSITY_SLG_FT3*TARGET_DRAG_AREA_FT2*0.5</f>
        <v/>
      </c>
      <c r="J1029" s="2">
        <f>if(H1029=0, ,(2*F1029)/(AIR_DENSITY_SLG_FT3*(H1029)^2))</f>
        <v/>
      </c>
      <c r="K1029" s="2">
        <f>J1029/NOM_SA_FT2</f>
        <v/>
      </c>
    </row>
    <row r="1030">
      <c r="A1030" t="n">
        <v>102799</v>
      </c>
      <c r="B1030" s="2" t="n">
        <v>0.9019012177726999</v>
      </c>
      <c r="C1030" s="2" t="n">
        <v>2.49153730975148</v>
      </c>
      <c r="D1030" s="2">
        <f>B1030/ANEMOMETER_FACTOR</f>
        <v/>
      </c>
      <c r="E1030" s="2">
        <f>C1030/LOAD_CELL_FACTOR</f>
        <v/>
      </c>
      <c r="F1030" s="2">
        <f>AVERAGE(E1027:E1033)</f>
        <v/>
      </c>
      <c r="G1030" s="2">
        <f>AVERAGE(D1030:D1030)</f>
        <v/>
      </c>
      <c r="H1030" s="2">
        <f>G1030/0.3048</f>
        <v/>
      </c>
      <c r="I1030" s="2">
        <f>(H1030^2)*AIR_DENSITY_SLG_FT3*TARGET_DRAG_AREA_FT2*0.5</f>
        <v/>
      </c>
      <c r="J1030" s="2">
        <f>if(H1030=0, ,(2*F1030)/(AIR_DENSITY_SLG_FT3*(H1030)^2))</f>
        <v/>
      </c>
      <c r="K1030" s="2">
        <f>J1030/NOM_SA_FT2</f>
        <v/>
      </c>
    </row>
    <row r="1031">
      <c r="A1031" t="n">
        <v>102895</v>
      </c>
      <c r="B1031" s="2" t="n">
        <v>0.9152176567335406</v>
      </c>
      <c r="C1031" s="2" t="n">
        <v>1.749336937720027</v>
      </c>
      <c r="D1031" s="2">
        <f>B1031/ANEMOMETER_FACTOR</f>
        <v/>
      </c>
      <c r="E1031" s="2">
        <f>C1031/LOAD_CELL_FACTOR</f>
        <v/>
      </c>
      <c r="F1031" s="2">
        <f>AVERAGE(E1028:E1034)</f>
        <v/>
      </c>
      <c r="G1031" s="2">
        <f>AVERAGE(D1031:D1031)</f>
        <v/>
      </c>
      <c r="H1031" s="2">
        <f>G1031/0.3048</f>
        <v/>
      </c>
      <c r="I1031" s="2">
        <f>(H1031^2)*AIR_DENSITY_SLG_FT3*TARGET_DRAG_AREA_FT2*0.5</f>
        <v/>
      </c>
      <c r="J1031" s="2">
        <f>if(H1031=0, ,(2*F1031)/(AIR_DENSITY_SLG_FT3*(H1031)^2))</f>
        <v/>
      </c>
      <c r="K1031" s="2">
        <f>J1031/NOM_SA_FT2</f>
        <v/>
      </c>
    </row>
    <row r="1032">
      <c r="A1032" t="n">
        <v>102988</v>
      </c>
      <c r="B1032" s="2" t="n">
        <v>0.9618251931856037</v>
      </c>
      <c r="C1032" s="2" t="n">
        <v>1.35640733023868</v>
      </c>
      <c r="D1032" s="2">
        <f>B1032/ANEMOMETER_FACTOR</f>
        <v/>
      </c>
      <c r="E1032" s="2">
        <f>C1032/LOAD_CELL_FACTOR</f>
        <v/>
      </c>
      <c r="F1032" s="2">
        <f>AVERAGE(E1029:E1035)</f>
        <v/>
      </c>
      <c r="G1032" s="2">
        <f>AVERAGE(D1032:D1032)</f>
        <v/>
      </c>
      <c r="H1032" s="2">
        <f>G1032/0.3048</f>
        <v/>
      </c>
      <c r="I1032" s="2">
        <f>(H1032^2)*AIR_DENSITY_SLG_FT3*TARGET_DRAG_AREA_FT2*0.5</f>
        <v/>
      </c>
      <c r="J1032" s="2">
        <f>if(H1032=0, ,(2*F1032)/(AIR_DENSITY_SLG_FT3*(H1032)^2))</f>
        <v/>
      </c>
      <c r="K1032" s="2">
        <f>J1032/NOM_SA_FT2</f>
        <v/>
      </c>
    </row>
    <row r="1033">
      <c r="A1033" t="n">
        <v>103099</v>
      </c>
      <c r="B1033" s="2" t="n">
        <v>1.01509094930088</v>
      </c>
      <c r="C1033" s="2" t="n">
        <v>1.312748485015747</v>
      </c>
      <c r="D1033" s="2">
        <f>B1033/ANEMOMETER_FACTOR</f>
        <v/>
      </c>
      <c r="E1033" s="2">
        <f>C1033/LOAD_CELL_FACTOR</f>
        <v/>
      </c>
      <c r="F1033" s="2">
        <f>AVERAGE(E1030:E1036)</f>
        <v/>
      </c>
      <c r="G1033" s="2">
        <f>AVERAGE(D1033:D1033)</f>
        <v/>
      </c>
      <c r="H1033" s="2">
        <f>G1033/0.3048</f>
        <v/>
      </c>
      <c r="I1033" s="2">
        <f>(H1033^2)*AIR_DENSITY_SLG_FT3*TARGET_DRAG_AREA_FT2*0.5</f>
        <v/>
      </c>
      <c r="J1033" s="2">
        <f>if(H1033=0, ,(2*F1033)/(AIR_DENSITY_SLG_FT3*(H1033)^2))</f>
        <v/>
      </c>
      <c r="K1033" s="2">
        <f>J1033/NOM_SA_FT2</f>
        <v/>
      </c>
    </row>
    <row r="1034">
      <c r="A1034" t="n">
        <v>103193</v>
      </c>
      <c r="B1034" s="2" t="n">
        <v>0.9817998517075495</v>
      </c>
      <c r="C1034" s="2" t="n">
        <v>3.321055376269388</v>
      </c>
      <c r="D1034" s="2">
        <f>B1034/ANEMOMETER_FACTOR</f>
        <v/>
      </c>
      <c r="E1034" s="2">
        <f>C1034/LOAD_CELL_FACTOR</f>
        <v/>
      </c>
      <c r="F1034" s="2">
        <f>AVERAGE(E1031:E1037)</f>
        <v/>
      </c>
      <c r="G1034" s="2">
        <f>AVERAGE(D1034:D1034)</f>
        <v/>
      </c>
      <c r="H1034" s="2">
        <f>G1034/0.3048</f>
        <v/>
      </c>
      <c r="I1034" s="2">
        <f>(H1034^2)*AIR_DENSITY_SLG_FT3*TARGET_DRAG_AREA_FT2*0.5</f>
        <v/>
      </c>
      <c r="J1034" s="2">
        <f>if(H1034=0, ,(2*F1034)/(AIR_DENSITY_SLG_FT3*(H1034)^2))</f>
        <v/>
      </c>
      <c r="K1034" s="2">
        <f>J1034/NOM_SA_FT2</f>
        <v/>
      </c>
    </row>
    <row r="1035">
      <c r="A1035" t="n">
        <v>103288</v>
      </c>
      <c r="B1035" s="2" t="n">
        <v>0.9684834126900839</v>
      </c>
      <c r="C1035" s="2" t="n">
        <v>1.181771949410106</v>
      </c>
      <c r="D1035" s="2">
        <f>B1035/ANEMOMETER_FACTOR</f>
        <v/>
      </c>
      <c r="E1035" s="2">
        <f>C1035/LOAD_CELL_FACTOR</f>
        <v/>
      </c>
      <c r="F1035" s="2">
        <f>AVERAGE(E1032:E1038)</f>
        <v/>
      </c>
      <c r="G1035" s="2">
        <f>AVERAGE(D1035:D1035)</f>
        <v/>
      </c>
      <c r="H1035" s="2">
        <f>G1035/0.3048</f>
        <v/>
      </c>
      <c r="I1035" s="2">
        <f>(H1035^2)*AIR_DENSITY_SLG_FT3*TARGET_DRAG_AREA_FT2*0.5</f>
        <v/>
      </c>
      <c r="J1035" s="2">
        <f>if(H1035=0, ,(2*F1035)/(AIR_DENSITY_SLG_FT3*(H1035)^2))</f>
        <v/>
      </c>
      <c r="K1035" s="2">
        <f>J1035/NOM_SA_FT2</f>
        <v/>
      </c>
    </row>
    <row r="1036">
      <c r="A1036" t="n">
        <v>103397</v>
      </c>
      <c r="B1036" s="2" t="n">
        <v>0.955166973683955</v>
      </c>
      <c r="C1036" s="2" t="n">
        <v>0.9634777236108905</v>
      </c>
      <c r="D1036" s="2">
        <f>B1036/ANEMOMETER_FACTOR</f>
        <v/>
      </c>
      <c r="E1036" s="2">
        <f>C1036/LOAD_CELL_FACTOR</f>
        <v/>
      </c>
      <c r="F1036" s="2">
        <f>AVERAGE(E1033:E1039)</f>
        <v/>
      </c>
      <c r="G1036" s="2">
        <f>AVERAGE(D1036:D1036)</f>
        <v/>
      </c>
      <c r="H1036" s="2">
        <f>G1036/0.3048</f>
        <v/>
      </c>
      <c r="I1036" s="2">
        <f>(H1036^2)*AIR_DENSITY_SLG_FT3*TARGET_DRAG_AREA_FT2*0.5</f>
        <v/>
      </c>
      <c r="J1036" s="2">
        <f>if(H1036=0, ,(2*F1036)/(AIR_DENSITY_SLG_FT3*(H1036)^2))</f>
        <v/>
      </c>
      <c r="K1036" s="2">
        <f>J1036/NOM_SA_FT2</f>
        <v/>
      </c>
    </row>
    <row r="1037">
      <c r="A1037" t="n">
        <v>103492</v>
      </c>
      <c r="B1037" s="2" t="n">
        <v>0.9684834126900839</v>
      </c>
      <c r="C1037" s="2" t="n">
        <v>1.792995783048612</v>
      </c>
      <c r="D1037" s="2">
        <f>B1037/ANEMOMETER_FACTOR</f>
        <v/>
      </c>
      <c r="E1037" s="2">
        <f>C1037/LOAD_CELL_FACTOR</f>
        <v/>
      </c>
      <c r="F1037" s="2">
        <f>AVERAGE(E1034:E1040)</f>
        <v/>
      </c>
      <c r="G1037" s="2">
        <f>AVERAGE(D1037:D1037)</f>
        <v/>
      </c>
      <c r="H1037" s="2">
        <f>G1037/0.3048</f>
        <v/>
      </c>
      <c r="I1037" s="2">
        <f>(H1037^2)*AIR_DENSITY_SLG_FT3*TARGET_DRAG_AREA_FT2*0.5</f>
        <v/>
      </c>
      <c r="J1037" s="2">
        <f>if(H1037=0, ,(2*F1037)/(AIR_DENSITY_SLG_FT3*(H1037)^2))</f>
        <v/>
      </c>
      <c r="K1037" s="2">
        <f>J1037/NOM_SA_FT2</f>
        <v/>
      </c>
    </row>
    <row r="1038">
      <c r="A1038" t="n">
        <v>103601</v>
      </c>
      <c r="B1038" s="2" t="n">
        <v>1.021749168828066</v>
      </c>
      <c r="C1038" s="2" t="n">
        <v>2.054948855242901</v>
      </c>
      <c r="D1038" s="2">
        <f>B1038/ANEMOMETER_FACTOR</f>
        <v/>
      </c>
      <c r="E1038" s="2">
        <f>C1038/LOAD_CELL_FACTOR</f>
        <v/>
      </c>
      <c r="F1038" s="2">
        <f>AVERAGE(E1035:E1041)</f>
        <v/>
      </c>
      <c r="G1038" s="2">
        <f>AVERAGE(D1038:D1038)</f>
        <v/>
      </c>
      <c r="H1038" s="2">
        <f>G1038/0.3048</f>
        <v/>
      </c>
      <c r="I1038" s="2">
        <f>(H1038^2)*AIR_DENSITY_SLG_FT3*TARGET_DRAG_AREA_FT2*0.5</f>
        <v/>
      </c>
      <c r="J1038" s="2">
        <f>if(H1038=0, ,(2*F1038)/(AIR_DENSITY_SLG_FT3*(H1038)^2))</f>
        <v/>
      </c>
      <c r="K1038" s="2">
        <f>J1038/NOM_SA_FT2</f>
        <v/>
      </c>
    </row>
    <row r="1039">
      <c r="A1039" t="n">
        <v>103695</v>
      </c>
      <c r="B1039" s="2" t="n">
        <v>0.7887114870611747</v>
      </c>
      <c r="C1039" s="2" t="n">
        <v>1.880313473737584</v>
      </c>
      <c r="D1039" s="2">
        <f>B1039/ANEMOMETER_FACTOR</f>
        <v/>
      </c>
      <c r="E1039" s="2">
        <f>C1039/LOAD_CELL_FACTOR</f>
        <v/>
      </c>
      <c r="F1039" s="2">
        <f>AVERAGE(E1036:E1042)</f>
        <v/>
      </c>
      <c r="G1039" s="2">
        <f>AVERAGE(D1039:D1039)</f>
        <v/>
      </c>
      <c r="H1039" s="2">
        <f>G1039/0.3048</f>
        <v/>
      </c>
      <c r="I1039" s="2">
        <f>(H1039^2)*AIR_DENSITY_SLG_FT3*TARGET_DRAG_AREA_FT2*0.5</f>
        <v/>
      </c>
      <c r="J1039" s="2">
        <f>if(H1039=0, ,(2*F1039)/(AIR_DENSITY_SLG_FT3*(H1039)^2))</f>
        <v/>
      </c>
      <c r="K1039" s="2">
        <f>J1039/NOM_SA_FT2</f>
        <v/>
      </c>
    </row>
    <row r="1040">
      <c r="A1040" t="n">
        <v>103791</v>
      </c>
      <c r="B1040" s="2" t="n">
        <v>0.8220025842447658</v>
      </c>
      <c r="C1040" s="2" t="n">
        <v>2.753490382969621</v>
      </c>
      <c r="D1040" s="2">
        <f>B1040/ANEMOMETER_FACTOR</f>
        <v/>
      </c>
      <c r="E1040" s="2">
        <f>C1040/LOAD_CELL_FACTOR</f>
        <v/>
      </c>
      <c r="F1040" s="2">
        <f>AVERAGE(E1037:E1043)</f>
        <v/>
      </c>
      <c r="G1040" s="2">
        <f>AVERAGE(D1040:D1040)</f>
        <v/>
      </c>
      <c r="H1040" s="2">
        <f>G1040/0.3048</f>
        <v/>
      </c>
      <c r="I1040" s="2">
        <f>(H1040^2)*AIR_DENSITY_SLG_FT3*TARGET_DRAG_AREA_FT2*0.5</f>
        <v/>
      </c>
      <c r="J1040" s="2">
        <f>if(H1040=0, ,(2*F1040)/(AIR_DENSITY_SLG_FT3*(H1040)^2))</f>
        <v/>
      </c>
      <c r="K1040" s="2">
        <f>J1040/NOM_SA_FT2</f>
        <v/>
      </c>
    </row>
    <row r="1041">
      <c r="A1041" t="n">
        <v>103901</v>
      </c>
      <c r="B1041" s="2" t="n">
        <v>0.8153443648024208</v>
      </c>
      <c r="C1041" s="2" t="n">
        <v>1.225430794601464</v>
      </c>
      <c r="D1041" s="2">
        <f>B1041/ANEMOMETER_FACTOR</f>
        <v/>
      </c>
      <c r="E1041" s="2">
        <f>C1041/LOAD_CELL_FACTOR</f>
        <v/>
      </c>
      <c r="F1041" s="2">
        <f>AVERAGE(E1038:E1044)</f>
        <v/>
      </c>
      <c r="G1041" s="2">
        <f>AVERAGE(D1041:D1041)</f>
        <v/>
      </c>
      <c r="H1041" s="2">
        <f>G1041/0.3048</f>
        <v/>
      </c>
      <c r="I1041" s="2">
        <f>(H1041^2)*AIR_DENSITY_SLG_FT3*TARGET_DRAG_AREA_FT2*0.5</f>
        <v/>
      </c>
      <c r="J1041" s="2">
        <f>if(H1041=0, ,(2*F1041)/(AIR_DENSITY_SLG_FT3*(H1041)^2))</f>
        <v/>
      </c>
      <c r="K1041" s="2">
        <f>J1041/NOM_SA_FT2</f>
        <v/>
      </c>
    </row>
    <row r="1042">
      <c r="A1042" t="n">
        <v>103996</v>
      </c>
      <c r="B1042" s="2" t="n">
        <v>0.7820532676328895</v>
      </c>
      <c r="C1042" s="2" t="n">
        <v>2.098607700645803</v>
      </c>
      <c r="D1042" s="2">
        <f>B1042/ANEMOMETER_FACTOR</f>
        <v/>
      </c>
      <c r="E1042" s="2">
        <f>C1042/LOAD_CELL_FACTOR</f>
        <v/>
      </c>
      <c r="F1042" s="2">
        <f>AVERAGE(E1039:E1045)</f>
        <v/>
      </c>
      <c r="G1042" s="2">
        <f>AVERAGE(D1042:D1042)</f>
        <v/>
      </c>
      <c r="H1042" s="2">
        <f>G1042/0.3048</f>
        <v/>
      </c>
      <c r="I1042" s="2">
        <f>(H1042^2)*AIR_DENSITY_SLG_FT3*TARGET_DRAG_AREA_FT2*0.5</f>
        <v/>
      </c>
      <c r="J1042" s="2">
        <f>if(H1042=0, ,(2*F1042)/(AIR_DENSITY_SLG_FT3*(H1042)^2))</f>
        <v/>
      </c>
      <c r="K1042" s="2">
        <f>J1042/NOM_SA_FT2</f>
        <v/>
      </c>
    </row>
    <row r="1043">
      <c r="A1043" t="n">
        <v>104089</v>
      </c>
      <c r="B1043" s="2" t="n">
        <v>0.7887114870611747</v>
      </c>
      <c r="C1043" s="2" t="n">
        <v>2.054948855242901</v>
      </c>
      <c r="D1043" s="2">
        <f>B1043/ANEMOMETER_FACTOR</f>
        <v/>
      </c>
      <c r="E1043" s="2">
        <f>C1043/LOAD_CELL_FACTOR</f>
        <v/>
      </c>
      <c r="F1043" s="2">
        <f>AVERAGE(E1040:E1046)</f>
        <v/>
      </c>
      <c r="G1043" s="2">
        <f>AVERAGE(D1043:D1043)</f>
        <v/>
      </c>
      <c r="H1043" s="2">
        <f>G1043/0.3048</f>
        <v/>
      </c>
      <c r="I1043" s="2">
        <f>(H1043^2)*AIR_DENSITY_SLG_FT3*TARGET_DRAG_AREA_FT2*0.5</f>
        <v/>
      </c>
      <c r="J1043" s="2">
        <f>if(H1043=0, ,(2*F1043)/(AIR_DENSITY_SLG_FT3*(H1043)^2))</f>
        <v/>
      </c>
      <c r="K1043" s="2">
        <f>J1043/NOM_SA_FT2</f>
        <v/>
      </c>
    </row>
    <row r="1044">
      <c r="A1044" t="n">
        <v>104200</v>
      </c>
      <c r="B1044" s="2" t="n">
        <v>0.8286608036899228</v>
      </c>
      <c r="C1044" s="2" t="n">
        <v>2.142266546059346</v>
      </c>
      <c r="D1044" s="2">
        <f>B1044/ANEMOMETER_FACTOR</f>
        <v/>
      </c>
      <c r="E1044" s="2">
        <f>C1044/LOAD_CELL_FACTOR</f>
        <v/>
      </c>
      <c r="F1044" s="2">
        <f>AVERAGE(E1041:E1047)</f>
        <v/>
      </c>
      <c r="G1044" s="2">
        <f>AVERAGE(D1044:D1044)</f>
        <v/>
      </c>
      <c r="H1044" s="2">
        <f>G1044/0.3048</f>
        <v/>
      </c>
      <c r="I1044" s="2">
        <f>(H1044^2)*AIR_DENSITY_SLG_FT3*TARGET_DRAG_AREA_FT2*0.5</f>
        <v/>
      </c>
      <c r="J1044" s="2">
        <f>if(H1044=0, ,(2*F1044)/(AIR_DENSITY_SLG_FT3*(H1044)^2))</f>
        <v/>
      </c>
      <c r="K1044" s="2">
        <f>J1044/NOM_SA_FT2</f>
        <v/>
      </c>
    </row>
    <row r="1045">
      <c r="A1045" t="n">
        <v>104295</v>
      </c>
      <c r="B1045" s="2" t="n">
        <v>0.8153443648024208</v>
      </c>
      <c r="C1045" s="2" t="n">
        <v>1.094454259058922</v>
      </c>
      <c r="D1045" s="2">
        <f>B1045/ANEMOMETER_FACTOR</f>
        <v/>
      </c>
      <c r="E1045" s="2">
        <f>C1045/LOAD_CELL_FACTOR</f>
        <v/>
      </c>
      <c r="F1045" s="2">
        <f>AVERAGE(E1042:E1048)</f>
        <v/>
      </c>
      <c r="G1045" s="2">
        <f>AVERAGE(D1045:D1045)</f>
        <v/>
      </c>
      <c r="H1045" s="2">
        <f>G1045/0.3048</f>
        <v/>
      </c>
      <c r="I1045" s="2">
        <f>(H1045^2)*AIR_DENSITY_SLG_FT3*TARGET_DRAG_AREA_FT2*0.5</f>
        <v/>
      </c>
      <c r="J1045" s="2">
        <f>if(H1045=0, ,(2*F1045)/(AIR_DENSITY_SLG_FT3*(H1045)^2))</f>
        <v/>
      </c>
      <c r="K1045" s="2">
        <f>J1045/NOM_SA_FT2</f>
        <v/>
      </c>
    </row>
    <row r="1046">
      <c r="A1046" t="n">
        <v>104389</v>
      </c>
      <c r="B1046" s="2" t="n">
        <v>0.768736828784748</v>
      </c>
      <c r="C1046" s="2" t="n">
        <v>0.2212773578493534</v>
      </c>
      <c r="D1046" s="2">
        <f>B1046/ANEMOMETER_FACTOR</f>
        <v/>
      </c>
      <c r="E1046" s="2">
        <f>C1046/LOAD_CELL_FACTOR</f>
        <v/>
      </c>
      <c r="F1046" s="2">
        <f>AVERAGE(E1043:E1049)</f>
        <v/>
      </c>
      <c r="G1046" s="2">
        <f>AVERAGE(D1046:D1046)</f>
        <v/>
      </c>
      <c r="H1046" s="2">
        <f>G1046/0.3048</f>
        <v/>
      </c>
      <c r="I1046" s="2">
        <f>(H1046^2)*AIR_DENSITY_SLG_FT3*TARGET_DRAG_AREA_FT2*0.5</f>
        <v/>
      </c>
      <c r="J1046" s="2">
        <f>if(H1046=0, ,(2*F1046)/(AIR_DENSITY_SLG_FT3*(H1046)^2))</f>
        <v/>
      </c>
      <c r="K1046" s="2">
        <f>J1046/NOM_SA_FT2</f>
        <v/>
      </c>
    </row>
    <row r="1047">
      <c r="A1047" t="n">
        <v>104499</v>
      </c>
      <c r="B1047" s="2" t="n">
        <v>0.7487621705335883</v>
      </c>
      <c r="C1047" s="2" t="n">
        <v>0.7015246529977048</v>
      </c>
      <c r="D1047" s="2">
        <f>B1047/ANEMOMETER_FACTOR</f>
        <v/>
      </c>
      <c r="E1047" s="2">
        <f>C1047/LOAD_CELL_FACTOR</f>
        <v/>
      </c>
      <c r="F1047" s="2">
        <f>AVERAGE(E1044:E1050)</f>
        <v/>
      </c>
      <c r="G1047" s="2">
        <f>AVERAGE(D1047:D1047)</f>
        <v/>
      </c>
      <c r="H1047" s="2">
        <f>G1047/0.3048</f>
        <v/>
      </c>
      <c r="I1047" s="2">
        <f>(H1047^2)*AIR_DENSITY_SLG_FT3*TARGET_DRAG_AREA_FT2*0.5</f>
        <v/>
      </c>
      <c r="J1047" s="2">
        <f>if(H1047=0, ,(2*F1047)/(AIR_DENSITY_SLG_FT3*(H1047)^2))</f>
        <v/>
      </c>
      <c r="K1047" s="2">
        <f>J1047/NOM_SA_FT2</f>
        <v/>
      </c>
    </row>
    <row r="1048">
      <c r="A1048" t="n">
        <v>104593</v>
      </c>
      <c r="B1048" s="2" t="n">
        <v>0.7887114870611747</v>
      </c>
      <c r="C1048" s="2" t="n">
        <v>0.4395715827606033</v>
      </c>
      <c r="D1048" s="2">
        <f>B1048/ANEMOMETER_FACTOR</f>
        <v/>
      </c>
      <c r="E1048" s="2">
        <f>C1048/LOAD_CELL_FACTOR</f>
        <v/>
      </c>
      <c r="F1048" s="2">
        <f>AVERAGE(E1045:E1051)</f>
        <v/>
      </c>
      <c r="G1048" s="2">
        <f>AVERAGE(D1048:D1048)</f>
        <v/>
      </c>
      <c r="H1048" s="2">
        <f>G1048/0.3048</f>
        <v/>
      </c>
      <c r="I1048" s="2">
        <f>(H1048^2)*AIR_DENSITY_SLG_FT3*TARGET_DRAG_AREA_FT2*0.5</f>
        <v/>
      </c>
      <c r="J1048" s="2">
        <f>if(H1048=0, ,(2*F1048)/(AIR_DENSITY_SLG_FT3*(H1048)^2))</f>
        <v/>
      </c>
      <c r="K1048" s="2">
        <f>J1048/NOM_SA_FT2</f>
        <v/>
      </c>
    </row>
    <row r="1049">
      <c r="A1049" t="n">
        <v>104702</v>
      </c>
      <c r="B1049" s="2" t="n">
        <v>0.8220025842447658</v>
      </c>
      <c r="C1049" s="2" t="n">
        <v>0.5705481178322263</v>
      </c>
      <c r="D1049" s="2">
        <f>B1049/ANEMOMETER_FACTOR</f>
        <v/>
      </c>
      <c r="E1049" s="2">
        <f>C1049/LOAD_CELL_FACTOR</f>
        <v/>
      </c>
      <c r="F1049" s="2">
        <f>AVERAGE(E1046:E1052)</f>
        <v/>
      </c>
      <c r="G1049" s="2">
        <f>AVERAGE(D1049:D1049)</f>
        <v/>
      </c>
      <c r="H1049" s="2">
        <f>G1049/0.3048</f>
        <v/>
      </c>
      <c r="I1049" s="2">
        <f>(H1049^2)*AIR_DENSITY_SLG_FT3*TARGET_DRAG_AREA_FT2*0.5</f>
        <v/>
      </c>
      <c r="J1049" s="2">
        <f>if(H1049=0, ,(2*F1049)/(AIR_DENSITY_SLG_FT3*(H1049)^2))</f>
        <v/>
      </c>
      <c r="K1049" s="2">
        <f>J1049/NOM_SA_FT2</f>
        <v/>
      </c>
    </row>
    <row r="1050">
      <c r="A1050" t="n">
        <v>104796</v>
      </c>
      <c r="B1050" s="2" t="n">
        <v>0.9884580712205384</v>
      </c>
      <c r="C1050" s="2" t="n">
        <v>0.3959127377575582</v>
      </c>
      <c r="D1050" s="2">
        <f>B1050/ANEMOMETER_FACTOR</f>
        <v/>
      </c>
      <c r="E1050" s="2">
        <f>C1050/LOAD_CELL_FACTOR</f>
        <v/>
      </c>
      <c r="F1050" s="2">
        <f>AVERAGE(E1047:E1053)</f>
        <v/>
      </c>
      <c r="G1050" s="2">
        <f>AVERAGE(D1050:D1050)</f>
        <v/>
      </c>
      <c r="H1050" s="2">
        <f>G1050/0.3048</f>
        <v/>
      </c>
      <c r="I1050" s="2">
        <f>(H1050^2)*AIR_DENSITY_SLG_FT3*TARGET_DRAG_AREA_FT2*0.5</f>
        <v/>
      </c>
      <c r="J1050" s="2">
        <f>if(H1050=0, ,(2*F1050)/(AIR_DENSITY_SLG_FT3*(H1050)^2))</f>
        <v/>
      </c>
      <c r="K1050" s="2">
        <f>J1050/NOM_SA_FT2</f>
        <v/>
      </c>
    </row>
    <row r="1051">
      <c r="A1051" t="n">
        <v>104890</v>
      </c>
      <c r="B1051" s="2" t="n">
        <v>1.00177451025503</v>
      </c>
      <c r="C1051" s="2" t="n">
        <v>-0.3026287808803336</v>
      </c>
      <c r="D1051" s="2">
        <f>B1051/ANEMOMETER_FACTOR</f>
        <v/>
      </c>
      <c r="E1051" s="2">
        <f>C1051/LOAD_CELL_FACTOR</f>
        <v/>
      </c>
      <c r="F1051" s="2">
        <f>AVERAGE(E1048:E1054)</f>
        <v/>
      </c>
      <c r="G1051" s="2">
        <f>AVERAGE(D1051:D1051)</f>
        <v/>
      </c>
      <c r="H1051" s="2">
        <f>G1051/0.3048</f>
        <v/>
      </c>
      <c r="I1051" s="2">
        <f>(H1051^2)*AIR_DENSITY_SLG_FT3*TARGET_DRAG_AREA_FT2*0.5</f>
        <v/>
      </c>
      <c r="J1051" s="2">
        <f>if(H1051=0, ,(2*F1051)/(AIR_DENSITY_SLG_FT3*(H1051)^2))</f>
        <v/>
      </c>
      <c r="K1051" s="2">
        <f>J1051/NOM_SA_FT2</f>
        <v/>
      </c>
    </row>
    <row r="1052">
      <c r="A1052" t="n">
        <v>105000</v>
      </c>
      <c r="B1052" s="2" t="n">
        <v>0.941850534689161</v>
      </c>
      <c r="C1052" s="2" t="n">
        <v>-0.6518995392082467</v>
      </c>
      <c r="D1052" s="2">
        <f>B1052/ANEMOMETER_FACTOR</f>
        <v/>
      </c>
      <c r="E1052" s="2">
        <f>C1052/LOAD_CELL_FACTOR</f>
        <v/>
      </c>
      <c r="F1052" s="2">
        <f>AVERAGE(E1049:E1055)</f>
        <v/>
      </c>
      <c r="G1052" s="2">
        <f>AVERAGE(D1052:D1052)</f>
        <v/>
      </c>
      <c r="H1052" s="2">
        <f>G1052/0.3048</f>
        <v/>
      </c>
      <c r="I1052" s="2">
        <f>(H1052^2)*AIR_DENSITY_SLG_FT3*TARGET_DRAG_AREA_FT2*0.5</f>
        <v/>
      </c>
      <c r="J1052" s="2">
        <f>if(H1052=0, ,(2*F1052)/(AIR_DENSITY_SLG_FT3*(H1052)^2))</f>
        <v/>
      </c>
      <c r="K1052" s="2">
        <f>J1052/NOM_SA_FT2</f>
        <v/>
      </c>
    </row>
    <row r="1053">
      <c r="A1053" t="n">
        <v>105095</v>
      </c>
      <c r="B1053" s="2" t="n">
        <v>0.9684834126900839</v>
      </c>
      <c r="C1053" s="2" t="n">
        <v>0.04664197810722914</v>
      </c>
      <c r="D1053" s="2">
        <f>B1053/ANEMOMETER_FACTOR</f>
        <v/>
      </c>
      <c r="E1053" s="2">
        <f>C1053/LOAD_CELL_FACTOR</f>
        <v/>
      </c>
      <c r="F1053" s="2">
        <f>AVERAGE(E1050:E1056)</f>
        <v/>
      </c>
      <c r="G1053" s="2">
        <f>AVERAGE(D1053:D1053)</f>
        <v/>
      </c>
      <c r="H1053" s="2">
        <f>G1053/0.3048</f>
        <v/>
      </c>
      <c r="I1053" s="2">
        <f>(H1053^2)*AIR_DENSITY_SLG_FT3*TARGET_DRAG_AREA_FT2*0.5</f>
        <v/>
      </c>
      <c r="J1053" s="2">
        <f>if(H1053=0, ,(2*F1053)/(AIR_DENSITY_SLG_FT3*(H1053)^2))</f>
        <v/>
      </c>
      <c r="K1053" s="2">
        <f>J1053/NOM_SA_FT2</f>
        <v/>
      </c>
    </row>
    <row r="1054">
      <c r="A1054" t="n">
        <v>105189</v>
      </c>
      <c r="B1054" s="2" t="n">
        <v>0.9285340957056913</v>
      </c>
      <c r="C1054" s="2" t="n">
        <v>0.4832304277740569</v>
      </c>
      <c r="D1054" s="2">
        <f>B1054/ANEMOMETER_FACTOR</f>
        <v/>
      </c>
      <c r="E1054" s="2">
        <f>C1054/LOAD_CELL_FACTOR</f>
        <v/>
      </c>
      <c r="F1054" s="2">
        <f>AVERAGE(E1051:E1057)</f>
        <v/>
      </c>
      <c r="G1054" s="2">
        <f>AVERAGE(D1054:D1054)</f>
        <v/>
      </c>
      <c r="H1054" s="2">
        <f>G1054/0.3048</f>
        <v/>
      </c>
      <c r="I1054" s="2">
        <f>(H1054^2)*AIR_DENSITY_SLG_FT3*TARGET_DRAG_AREA_FT2*0.5</f>
        <v/>
      </c>
      <c r="J1054" s="2">
        <f>if(H1054=0, ,(2*F1054)/(AIR_DENSITY_SLG_FT3*(H1054)^2))</f>
        <v/>
      </c>
      <c r="K1054" s="2">
        <f>J1054/NOM_SA_FT2</f>
        <v/>
      </c>
    </row>
    <row r="1055">
      <c r="A1055" t="n">
        <v>105300</v>
      </c>
      <c r="B1055" s="2" t="n">
        <v>0.9684834126900839</v>
      </c>
      <c r="C1055" s="2" t="n">
        <v>0.3522538927649155</v>
      </c>
      <c r="D1055" s="2">
        <f>B1055/ANEMOMETER_FACTOR</f>
        <v/>
      </c>
      <c r="E1055" s="2">
        <f>C1055/LOAD_CELL_FACTOR</f>
        <v/>
      </c>
      <c r="F1055" s="2">
        <f>AVERAGE(E1052:E1058)</f>
        <v/>
      </c>
      <c r="G1055" s="2">
        <f>AVERAGE(D1055:D1055)</f>
        <v/>
      </c>
      <c r="H1055" s="2">
        <f>G1055/0.3048</f>
        <v/>
      </c>
      <c r="I1055" s="2">
        <f>(H1055^2)*AIR_DENSITY_SLG_FT3*TARGET_DRAG_AREA_FT2*0.5</f>
        <v/>
      </c>
      <c r="J1055" s="2">
        <f>if(H1055=0, ,(2*F1055)/(AIR_DENSITY_SLG_FT3*(H1055)^2))</f>
        <v/>
      </c>
      <c r="K1055" s="2">
        <f>J1055/NOM_SA_FT2</f>
        <v/>
      </c>
    </row>
    <row r="1056">
      <c r="A1056" t="n">
        <v>105393</v>
      </c>
      <c r="B1056" s="2" t="n">
        <v>0.7820532676328895</v>
      </c>
      <c r="C1056" s="2" t="n">
        <v>-0.3462876257073368</v>
      </c>
      <c r="D1056" s="2">
        <f>B1056/ANEMOMETER_FACTOR</f>
        <v/>
      </c>
      <c r="E1056" s="2">
        <f>C1056/LOAD_CELL_FACTOR</f>
        <v/>
      </c>
      <c r="F1056" s="2">
        <f>AVERAGE(E1053:E1059)</f>
        <v/>
      </c>
      <c r="G1056" s="2">
        <f>AVERAGE(D1056:D1056)</f>
        <v/>
      </c>
      <c r="H1056" s="2">
        <f>G1056/0.3048</f>
        <v/>
      </c>
      <c r="I1056" s="2">
        <f>(H1056^2)*AIR_DENSITY_SLG_FT3*TARGET_DRAG_AREA_FT2*0.5</f>
        <v/>
      </c>
      <c r="J1056" s="2">
        <f>if(H1056=0, ,(2*F1056)/(AIR_DENSITY_SLG_FT3*(H1056)^2))</f>
        <v/>
      </c>
      <c r="K1056" s="2">
        <f>J1056/NOM_SA_FT2</f>
        <v/>
      </c>
    </row>
    <row r="1057">
      <c r="A1057" t="n">
        <v>105488</v>
      </c>
      <c r="B1057" s="2" t="n">
        <v>0.7753950482074163</v>
      </c>
      <c r="C1057" s="2" t="n">
        <v>0.3522538927649155</v>
      </c>
      <c r="D1057" s="2">
        <f>B1057/ANEMOMETER_FACTOR</f>
        <v/>
      </c>
      <c r="E1057" s="2">
        <f>C1057/LOAD_CELL_FACTOR</f>
        <v/>
      </c>
      <c r="F1057" s="2">
        <f>AVERAGE(E1054:E1060)</f>
        <v/>
      </c>
      <c r="G1057" s="2">
        <f>AVERAGE(D1057:D1057)</f>
        <v/>
      </c>
      <c r="H1057" s="2">
        <f>G1057/0.3048</f>
        <v/>
      </c>
      <c r="I1057" s="2">
        <f>(H1057^2)*AIR_DENSITY_SLG_FT3*TARGET_DRAG_AREA_FT2*0.5</f>
        <v/>
      </c>
      <c r="J1057" s="2">
        <f>if(H1057=0, ,(2*F1057)/(AIR_DENSITY_SLG_FT3*(H1057)^2))</f>
        <v/>
      </c>
      <c r="K1057" s="2">
        <f>J1057/NOM_SA_FT2</f>
        <v/>
      </c>
    </row>
    <row r="1058">
      <c r="A1058" t="n">
        <v>105599</v>
      </c>
      <c r="B1058" s="2" t="n">
        <v>0.8419772425886887</v>
      </c>
      <c r="C1058" s="2" t="n">
        <v>0.09030082302721176</v>
      </c>
      <c r="D1058" s="2">
        <f>B1058/ANEMOMETER_FACTOR</f>
        <v/>
      </c>
      <c r="E1058" s="2">
        <f>C1058/LOAD_CELL_FACTOR</f>
        <v/>
      </c>
      <c r="F1058" s="2">
        <f>AVERAGE(E1055:E1061)</f>
        <v/>
      </c>
      <c r="G1058" s="2">
        <f>AVERAGE(D1058:D1058)</f>
        <v/>
      </c>
      <c r="H1058" s="2">
        <f>G1058/0.3048</f>
        <v/>
      </c>
      <c r="I1058" s="2">
        <f>(H1058^2)*AIR_DENSITY_SLG_FT3*TARGET_DRAG_AREA_FT2*0.5</f>
        <v/>
      </c>
      <c r="J1058" s="2">
        <f>if(H1058=0, ,(2*F1058)/(AIR_DENSITY_SLG_FT3*(H1058)^2))</f>
        <v/>
      </c>
      <c r="K1058" s="2">
        <f>J1058/NOM_SA_FT2</f>
        <v/>
      </c>
    </row>
    <row r="1059">
      <c r="A1059" t="n">
        <v>105692</v>
      </c>
      <c r="B1059" s="2" t="n">
        <v>0.7753950482074163</v>
      </c>
      <c r="C1059" s="2" t="n">
        <v>0.5268892727979333</v>
      </c>
      <c r="D1059" s="2">
        <f>B1059/ANEMOMETER_FACTOR</f>
        <v/>
      </c>
      <c r="E1059" s="2">
        <f>C1059/LOAD_CELL_FACTOR</f>
        <v/>
      </c>
      <c r="F1059" s="2">
        <f>AVERAGE(E1056:E1062)</f>
        <v/>
      </c>
      <c r="G1059" s="2">
        <f>AVERAGE(D1059:D1059)</f>
        <v/>
      </c>
      <c r="H1059" s="2">
        <f>G1059/0.3048</f>
        <v/>
      </c>
      <c r="I1059" s="2">
        <f>(H1059^2)*AIR_DENSITY_SLG_FT3*TARGET_DRAG_AREA_FT2*0.5</f>
        <v/>
      </c>
      <c r="J1059" s="2">
        <f>if(H1059=0, ,(2*F1059)/(AIR_DENSITY_SLG_FT3*(H1059)^2))</f>
        <v/>
      </c>
      <c r="K1059" s="2">
        <f>J1059/NOM_SA_FT2</f>
        <v/>
      </c>
    </row>
    <row r="1060">
      <c r="A1060" t="n">
        <v>105802</v>
      </c>
      <c r="B1060" s="2" t="n">
        <v>0.7887114870611747</v>
      </c>
      <c r="C1060" s="2" t="n">
        <v>0.2649362028108184</v>
      </c>
      <c r="D1060" s="2">
        <f>B1060/ANEMOMETER_FACTOR</f>
        <v/>
      </c>
      <c r="E1060" s="2">
        <f>C1060/LOAD_CELL_FACTOR</f>
        <v/>
      </c>
      <c r="F1060" s="2">
        <f>AVERAGE(E1057:E1063)</f>
        <v/>
      </c>
      <c r="G1060" s="2">
        <f>AVERAGE(D1060:D1060)</f>
        <v/>
      </c>
      <c r="H1060" s="2">
        <f>G1060/0.3048</f>
        <v/>
      </c>
      <c r="I1060" s="2">
        <f>(H1060^2)*AIR_DENSITY_SLG_FT3*TARGET_DRAG_AREA_FT2*0.5</f>
        <v/>
      </c>
      <c r="J1060" s="2">
        <f>if(H1060=0, ,(2*F1060)/(AIR_DENSITY_SLG_FT3*(H1060)^2))</f>
        <v/>
      </c>
      <c r="K1060" s="2">
        <f>J1060/NOM_SA_FT2</f>
        <v/>
      </c>
    </row>
    <row r="1061">
      <c r="A1061" t="n">
        <v>105897</v>
      </c>
      <c r="B1061" s="2" t="n">
        <v>0.7753950482074163</v>
      </c>
      <c r="C1061" s="2" t="n">
        <v>0.2212773578493534</v>
      </c>
      <c r="D1061" s="2">
        <f>B1061/ANEMOMETER_FACTOR</f>
        <v/>
      </c>
      <c r="E1061" s="2">
        <f>C1061/LOAD_CELL_FACTOR</f>
        <v/>
      </c>
      <c r="F1061" s="2">
        <f>AVERAGE(E1058:E1064)</f>
        <v/>
      </c>
      <c r="G1061" s="2">
        <f>AVERAGE(D1061:D1061)</f>
        <v/>
      </c>
      <c r="H1061" s="2">
        <f>G1061/0.3048</f>
        <v/>
      </c>
      <c r="I1061" s="2">
        <f>(H1061^2)*AIR_DENSITY_SLG_FT3*TARGET_DRAG_AREA_FT2*0.5</f>
        <v/>
      </c>
      <c r="J1061" s="2">
        <f>if(H1061=0, ,(2*F1061)/(AIR_DENSITY_SLG_FT3*(H1061)^2))</f>
        <v/>
      </c>
      <c r="K1061" s="2">
        <f>J1061/NOM_SA_FT2</f>
        <v/>
      </c>
    </row>
    <row r="1062">
      <c r="A1062" t="n">
        <v>105992</v>
      </c>
      <c r="B1062" s="2" t="n">
        <v>0.8153443648024208</v>
      </c>
      <c r="C1062" s="2" t="n">
        <v>0.4832304277740569</v>
      </c>
      <c r="D1062" s="2">
        <f>B1062/ANEMOMETER_FACTOR</f>
        <v/>
      </c>
      <c r="E1062" s="2">
        <f>C1062/LOAD_CELL_FACTOR</f>
        <v/>
      </c>
      <c r="F1062" s="2">
        <f>AVERAGE(E1059:E1065)</f>
        <v/>
      </c>
      <c r="G1062" s="2">
        <f>AVERAGE(D1062:D1062)</f>
        <v/>
      </c>
      <c r="H1062" s="2">
        <f>G1062/0.3048</f>
        <v/>
      </c>
      <c r="I1062" s="2">
        <f>(H1062^2)*AIR_DENSITY_SLG_FT3*TARGET_DRAG_AREA_FT2*0.5</f>
        <v/>
      </c>
      <c r="J1062" s="2">
        <f>if(H1062=0, ,(2*F1062)/(AIR_DENSITY_SLG_FT3*(H1062)^2))</f>
        <v/>
      </c>
      <c r="K1062" s="2">
        <f>J1062/NOM_SA_FT2</f>
        <v/>
      </c>
    </row>
    <row r="1063">
      <c r="A1063" t="n">
        <v>106102</v>
      </c>
      <c r="B1063" s="2" t="n">
        <v>0.7887114870611747</v>
      </c>
      <c r="C1063" s="2" t="n">
        <v>0.04664197810722914</v>
      </c>
      <c r="D1063" s="2">
        <f>B1063/ANEMOMETER_FACTOR</f>
        <v/>
      </c>
      <c r="E1063" s="2">
        <f>C1063/LOAD_CELL_FACTOR</f>
        <v/>
      </c>
      <c r="F1063" s="2">
        <f>AVERAGE(E1060:E1066)</f>
        <v/>
      </c>
      <c r="G1063" s="2">
        <f>AVERAGE(D1063:D1063)</f>
        <v/>
      </c>
      <c r="H1063" s="2">
        <f>G1063/0.3048</f>
        <v/>
      </c>
      <c r="I1063" s="2">
        <f>(H1063^2)*AIR_DENSITY_SLG_FT3*TARGET_DRAG_AREA_FT2*0.5</f>
        <v/>
      </c>
      <c r="J1063" s="2">
        <f>if(H1063=0, ,(2*F1063)/(AIR_DENSITY_SLG_FT3*(H1063)^2))</f>
        <v/>
      </c>
      <c r="K1063" s="2">
        <f>J1063/NOM_SA_FT2</f>
        <v/>
      </c>
    </row>
    <row r="1064">
      <c r="A1064" t="n">
        <v>106197</v>
      </c>
      <c r="B1064" s="2" t="n">
        <v>0.8752683398849204</v>
      </c>
      <c r="C1064" s="2" t="n">
        <v>0.4832304277740569</v>
      </c>
      <c r="D1064" s="2">
        <f>B1064/ANEMOMETER_FACTOR</f>
        <v/>
      </c>
      <c r="E1064" s="2">
        <f>C1064/LOAD_CELL_FACTOR</f>
        <v/>
      </c>
      <c r="F1064" s="2">
        <f>AVERAGE(E1061:E1067)</f>
        <v/>
      </c>
      <c r="G1064" s="2">
        <f>AVERAGE(D1064:D1064)</f>
        <v/>
      </c>
      <c r="H1064" s="2">
        <f>G1064/0.3048</f>
        <v/>
      </c>
      <c r="I1064" s="2">
        <f>(H1064^2)*AIR_DENSITY_SLG_FT3*TARGET_DRAG_AREA_FT2*0.5</f>
        <v/>
      </c>
      <c r="J1064" s="2">
        <f>if(H1064=0, ,(2*F1064)/(AIR_DENSITY_SLG_FT3*(H1064)^2))</f>
        <v/>
      </c>
      <c r="K1064" s="2">
        <f>J1064/NOM_SA_FT2</f>
        <v/>
      </c>
    </row>
    <row r="1065">
      <c r="A1065" t="n">
        <v>106292</v>
      </c>
      <c r="B1065" s="2" t="n">
        <v>0.7487621705335883</v>
      </c>
      <c r="C1065" s="2" t="n">
        <v>0.09030082302721176</v>
      </c>
      <c r="D1065" s="2">
        <f>B1065/ANEMOMETER_FACTOR</f>
        <v/>
      </c>
      <c r="E1065" s="2">
        <f>C1065/LOAD_CELL_FACTOR</f>
        <v/>
      </c>
      <c r="F1065" s="2">
        <f>AVERAGE(E1062:E1068)</f>
        <v/>
      </c>
      <c r="G1065" s="2">
        <f>AVERAGE(D1065:D1065)</f>
        <v/>
      </c>
      <c r="H1065" s="2">
        <f>G1065/0.3048</f>
        <v/>
      </c>
      <c r="I1065" s="2">
        <f>(H1065^2)*AIR_DENSITY_SLG_FT3*TARGET_DRAG_AREA_FT2*0.5</f>
        <v/>
      </c>
      <c r="J1065" s="2">
        <f>if(H1065=0, ,(2*F1065)/(AIR_DENSITY_SLG_FT3*(H1065)^2))</f>
        <v/>
      </c>
      <c r="K1065" s="2">
        <f>J1065/NOM_SA_FT2</f>
        <v/>
      </c>
    </row>
    <row r="1066">
      <c r="A1066" t="n">
        <v>106402</v>
      </c>
      <c r="B1066" s="2" t="n">
        <v>0.7620786093648899</v>
      </c>
      <c r="C1066" s="2" t="n">
        <v>0.09030082302721176</v>
      </c>
      <c r="D1066" s="2">
        <f>B1066/ANEMOMETER_FACTOR</f>
        <v/>
      </c>
      <c r="E1066" s="2">
        <f>C1066/LOAD_CELL_FACTOR</f>
        <v/>
      </c>
      <c r="F1066" s="2">
        <f>AVERAGE(E1063:E1069)</f>
        <v/>
      </c>
      <c r="G1066" s="2">
        <f>AVERAGE(D1066:D1066)</f>
        <v/>
      </c>
      <c r="H1066" s="2">
        <f>G1066/0.3048</f>
        <v/>
      </c>
      <c r="I1066" s="2">
        <f>(H1066^2)*AIR_DENSITY_SLG_FT3*TARGET_DRAG_AREA_FT2*0.5</f>
        <v/>
      </c>
      <c r="J1066" s="2">
        <f>if(H1066=0, ,(2*F1066)/(AIR_DENSITY_SLG_FT3*(H1066)^2))</f>
        <v/>
      </c>
      <c r="K1066" s="2">
        <f>J1066/NOM_SA_FT2</f>
        <v/>
      </c>
    </row>
    <row r="1067">
      <c r="A1067" t="n">
        <v>106497</v>
      </c>
      <c r="B1067" s="2" t="n">
        <v>0.7887114870611747</v>
      </c>
      <c r="C1067" s="2" t="n">
        <v>0.4395715827606033</v>
      </c>
      <c r="D1067" s="2">
        <f>B1067/ANEMOMETER_FACTOR</f>
        <v/>
      </c>
      <c r="E1067" s="2">
        <f>C1067/LOAD_CELL_FACTOR</f>
        <v/>
      </c>
      <c r="F1067" s="2">
        <f>AVERAGE(E1064:E1070)</f>
        <v/>
      </c>
      <c r="G1067" s="2">
        <f>AVERAGE(D1067:D1067)</f>
        <v/>
      </c>
      <c r="H1067" s="2">
        <f>G1067/0.3048</f>
        <v/>
      </c>
      <c r="I1067" s="2">
        <f>(H1067^2)*AIR_DENSITY_SLG_FT3*TARGET_DRAG_AREA_FT2*0.5</f>
        <v/>
      </c>
      <c r="J1067" s="2">
        <f>if(H1067=0, ,(2*F1067)/(AIR_DENSITY_SLG_FT3*(H1067)^2))</f>
        <v/>
      </c>
      <c r="K1067" s="2">
        <f>J1067/NOM_SA_FT2</f>
        <v/>
      </c>
    </row>
    <row r="1068">
      <c r="A1068" t="n">
        <v>106590</v>
      </c>
      <c r="B1068" s="2" t="n">
        <v>0.9285340957056913</v>
      </c>
      <c r="C1068" s="2" t="n">
        <v>0.1776185128982704</v>
      </c>
      <c r="D1068" s="2">
        <f>B1068/ANEMOMETER_FACTOR</f>
        <v/>
      </c>
      <c r="E1068" s="2">
        <f>C1068/LOAD_CELL_FACTOR</f>
        <v/>
      </c>
      <c r="F1068" s="2">
        <f>AVERAGE(E1065:E1071)</f>
        <v/>
      </c>
      <c r="G1068" s="2">
        <f>AVERAGE(D1068:D1068)</f>
        <v/>
      </c>
      <c r="H1068" s="2">
        <f>G1068/0.3048</f>
        <v/>
      </c>
      <c r="I1068" s="2">
        <f>(H1068^2)*AIR_DENSITY_SLG_FT3*TARGET_DRAG_AREA_FT2*0.5</f>
        <v/>
      </c>
      <c r="J1068" s="2">
        <f>if(H1068=0, ,(2*F1068)/(AIR_DENSITY_SLG_FT3*(H1068)^2))</f>
        <v/>
      </c>
      <c r="K1068" s="2">
        <f>J1068/NOM_SA_FT2</f>
        <v/>
      </c>
    </row>
    <row r="1069">
      <c r="A1069" t="n">
        <v>106700</v>
      </c>
      <c r="B1069" s="2" t="n">
        <v>0.8819265593526318</v>
      </c>
      <c r="C1069" s="2" t="n">
        <v>-0.3899464705240328</v>
      </c>
      <c r="D1069" s="2">
        <f>B1069/ANEMOMETER_FACTOR</f>
        <v/>
      </c>
      <c r="E1069" s="2">
        <f>C1069/LOAD_CELL_FACTOR</f>
        <v/>
      </c>
      <c r="F1069" s="2">
        <f>AVERAGE(E1066:E1072)</f>
        <v/>
      </c>
      <c r="G1069" s="2">
        <f>AVERAGE(D1069:D1069)</f>
        <v/>
      </c>
      <c r="H1069" s="2">
        <f>G1069/0.3048</f>
        <v/>
      </c>
      <c r="I1069" s="2">
        <f>(H1069^2)*AIR_DENSITY_SLG_FT3*TARGET_DRAG_AREA_FT2*0.5</f>
        <v/>
      </c>
      <c r="J1069" s="2">
        <f>if(H1069=0, ,(2*F1069)/(AIR_DENSITY_SLG_FT3*(H1069)^2))</f>
        <v/>
      </c>
      <c r="K1069" s="2">
        <f>J1069/NOM_SA_FT2</f>
        <v/>
      </c>
    </row>
    <row r="1070">
      <c r="A1070" t="n">
        <v>106793</v>
      </c>
      <c r="B1070" s="2" t="n">
        <v>0.8819265593526318</v>
      </c>
      <c r="C1070" s="2" t="n">
        <v>0.5705481178322263</v>
      </c>
      <c r="D1070" s="2">
        <f>B1070/ANEMOMETER_FACTOR</f>
        <v/>
      </c>
      <c r="E1070" s="2">
        <f>C1070/LOAD_CELL_FACTOR</f>
        <v/>
      </c>
      <c r="F1070" s="2">
        <f>AVERAGE(E1067:E1073)</f>
        <v/>
      </c>
      <c r="G1070" s="2">
        <f>AVERAGE(D1070:D1070)</f>
        <v/>
      </c>
      <c r="H1070" s="2">
        <f>G1070/0.3048</f>
        <v/>
      </c>
      <c r="I1070" s="2">
        <f>(H1070^2)*AIR_DENSITY_SLG_FT3*TARGET_DRAG_AREA_FT2*0.5</f>
        <v/>
      </c>
      <c r="J1070" s="2">
        <f>if(H1070=0, ,(2*F1070)/(AIR_DENSITY_SLG_FT3*(H1070)^2))</f>
        <v/>
      </c>
      <c r="K1070" s="2">
        <f>J1070/NOM_SA_FT2</f>
        <v/>
      </c>
    </row>
    <row r="1071">
      <c r="A1071" t="n">
        <v>106889</v>
      </c>
      <c r="B1071" s="2" t="n">
        <v>0.9351923151960104</v>
      </c>
      <c r="C1071" s="2" t="n">
        <v>0.1339596679575559</v>
      </c>
      <c r="D1071" s="2">
        <f>B1071/ANEMOMETER_FACTOR</f>
        <v/>
      </c>
      <c r="E1071" s="2">
        <f>C1071/LOAD_CELL_FACTOR</f>
        <v/>
      </c>
      <c r="F1071" s="2">
        <f>AVERAGE(E1068:E1074)</f>
        <v/>
      </c>
      <c r="G1071" s="2">
        <f>AVERAGE(D1071:D1071)</f>
        <v/>
      </c>
      <c r="H1071" s="2">
        <f>G1071/0.3048</f>
        <v/>
      </c>
      <c r="I1071" s="2">
        <f>(H1071^2)*AIR_DENSITY_SLG_FT3*TARGET_DRAG_AREA_FT2*0.5</f>
        <v/>
      </c>
      <c r="J1071" s="2">
        <f>if(H1071=0, ,(2*F1071)/(AIR_DENSITY_SLG_FT3*(H1071)^2))</f>
        <v/>
      </c>
      <c r="K1071" s="2">
        <f>J1071/NOM_SA_FT2</f>
        <v/>
      </c>
    </row>
    <row r="1072">
      <c r="A1072" t="n">
        <v>106999</v>
      </c>
      <c r="B1072" s="2" t="n">
        <v>0.8486354620422958</v>
      </c>
      <c r="C1072" s="2" t="n">
        <v>0.2212773578493534</v>
      </c>
      <c r="D1072" s="2">
        <f>B1072/ANEMOMETER_FACTOR</f>
        <v/>
      </c>
      <c r="E1072" s="2">
        <f>C1072/LOAD_CELL_FACTOR</f>
        <v/>
      </c>
      <c r="F1072" s="2">
        <f>AVERAGE(E1069:E1075)</f>
        <v/>
      </c>
      <c r="G1072" s="2">
        <f>AVERAGE(D1072:D1072)</f>
        <v/>
      </c>
      <c r="H1072" s="2">
        <f>G1072/0.3048</f>
        <v/>
      </c>
      <c r="I1072" s="2">
        <f>(H1072^2)*AIR_DENSITY_SLG_FT3*TARGET_DRAG_AREA_FT2*0.5</f>
        <v/>
      </c>
      <c r="J1072" s="2">
        <f>if(H1072=0, ,(2*F1072)/(AIR_DENSITY_SLG_FT3*(H1072)^2))</f>
        <v/>
      </c>
      <c r="K1072" s="2">
        <f>J1072/NOM_SA_FT2</f>
        <v/>
      </c>
    </row>
    <row r="1073">
      <c r="A1073" t="n">
        <v>107093</v>
      </c>
      <c r="B1073" s="2" t="n">
        <v>0.8552936814987238</v>
      </c>
      <c r="C1073" s="2" t="n">
        <v>0.4395715827606033</v>
      </c>
      <c r="D1073" s="2">
        <f>B1073/ANEMOMETER_FACTOR</f>
        <v/>
      </c>
      <c r="E1073" s="2">
        <f>C1073/LOAD_CELL_FACTOR</f>
        <v/>
      </c>
      <c r="F1073" s="2">
        <f>AVERAGE(E1070:E1076)</f>
        <v/>
      </c>
      <c r="G1073" s="2">
        <f>AVERAGE(D1073:D1073)</f>
        <v/>
      </c>
      <c r="H1073" s="2">
        <f>G1073/0.3048</f>
        <v/>
      </c>
      <c r="I1073" s="2">
        <f>(H1073^2)*AIR_DENSITY_SLG_FT3*TARGET_DRAG_AREA_FT2*0.5</f>
        <v/>
      </c>
      <c r="J1073" s="2">
        <f>if(H1073=0, ,(2*F1073)/(AIR_DENSITY_SLG_FT3*(H1073)^2))</f>
        <v/>
      </c>
      <c r="K1073" s="2">
        <f>J1073/NOM_SA_FT2</f>
        <v/>
      </c>
    </row>
    <row r="1074">
      <c r="A1074" t="n">
        <v>107188</v>
      </c>
      <c r="B1074" s="2" t="n">
        <v>0.7021546347123273</v>
      </c>
      <c r="C1074" s="2" t="n">
        <v>0.04664197810722914</v>
      </c>
      <c r="D1074" s="2">
        <f>B1074/ANEMOMETER_FACTOR</f>
        <v/>
      </c>
      <c r="E1074" s="2">
        <f>C1074/LOAD_CELL_FACTOR</f>
        <v/>
      </c>
      <c r="F1074" s="2">
        <f>AVERAGE(E1071:E1077)</f>
        <v/>
      </c>
      <c r="G1074" s="2">
        <f>AVERAGE(D1074:D1074)</f>
        <v/>
      </c>
      <c r="H1074" s="2">
        <f>G1074/0.3048</f>
        <v/>
      </c>
      <c r="I1074" s="2">
        <f>(H1074^2)*AIR_DENSITY_SLG_FT3*TARGET_DRAG_AREA_FT2*0.5</f>
        <v/>
      </c>
      <c r="J1074" s="2">
        <f>if(H1074=0, ,(2*F1074)/(AIR_DENSITY_SLG_FT3*(H1074)^2))</f>
        <v/>
      </c>
      <c r="K1074" s="2">
        <f>J1074/NOM_SA_FT2</f>
        <v/>
      </c>
    </row>
    <row r="1075">
      <c r="A1075" t="n">
        <v>107297</v>
      </c>
      <c r="B1075" s="2" t="n">
        <v>0.6821799765452052</v>
      </c>
      <c r="C1075" s="2" t="n">
        <v>0.4395715827606033</v>
      </c>
      <c r="D1075" s="2">
        <f>B1075/ANEMOMETER_FACTOR</f>
        <v/>
      </c>
      <c r="E1075" s="2">
        <f>C1075/LOAD_CELL_FACTOR</f>
        <v/>
      </c>
      <c r="F1075" s="2">
        <f>AVERAGE(E1072:E1078)</f>
        <v/>
      </c>
      <c r="G1075" s="2">
        <f>AVERAGE(D1075:D1075)</f>
        <v/>
      </c>
      <c r="H1075" s="2">
        <f>G1075/0.3048</f>
        <v/>
      </c>
      <c r="I1075" s="2">
        <f>(H1075^2)*AIR_DENSITY_SLG_FT3*TARGET_DRAG_AREA_FT2*0.5</f>
        <v/>
      </c>
      <c r="J1075" s="2">
        <f>if(H1075=0, ,(2*F1075)/(AIR_DENSITY_SLG_FT3*(H1075)^2))</f>
        <v/>
      </c>
      <c r="K1075" s="2">
        <f>J1075/NOM_SA_FT2</f>
        <v/>
      </c>
    </row>
    <row r="1076">
      <c r="A1076" t="n">
        <v>107391</v>
      </c>
      <c r="B1076" s="2" t="n">
        <v>0.6755217571617553</v>
      </c>
      <c r="C1076" s="2" t="n">
        <v>-0.5645818496879422</v>
      </c>
      <c r="D1076" s="2">
        <f>B1076/ANEMOMETER_FACTOR</f>
        <v/>
      </c>
      <c r="E1076" s="2">
        <f>C1076/LOAD_CELL_FACTOR</f>
        <v/>
      </c>
      <c r="F1076" s="2">
        <f>AVERAGE(E1073:E1079)</f>
        <v/>
      </c>
      <c r="G1076" s="2">
        <f>AVERAGE(D1076:D1076)</f>
        <v/>
      </c>
      <c r="H1076" s="2">
        <f>G1076/0.3048</f>
        <v/>
      </c>
      <c r="I1076" s="2">
        <f>(H1076^2)*AIR_DENSITY_SLG_FT3*TARGET_DRAG_AREA_FT2*0.5</f>
        <v/>
      </c>
      <c r="J1076" s="2">
        <f>if(H1076=0, ,(2*F1076)/(AIR_DENSITY_SLG_FT3*(H1076)^2))</f>
        <v/>
      </c>
      <c r="K1076" s="2">
        <f>J1076/NOM_SA_FT2</f>
        <v/>
      </c>
    </row>
    <row r="1077">
      <c r="A1077" t="n">
        <v>107500</v>
      </c>
      <c r="B1077" s="2" t="n">
        <v>0.7620786093648899</v>
      </c>
      <c r="C1077" s="2" t="n">
        <v>-0.4772641601265546</v>
      </c>
      <c r="D1077" s="2">
        <f>B1077/ANEMOMETER_FACTOR</f>
        <v/>
      </c>
      <c r="E1077" s="2">
        <f>C1077/LOAD_CELL_FACTOR</f>
        <v/>
      </c>
      <c r="F1077" s="2">
        <f>AVERAGE(E1074:E1080)</f>
        <v/>
      </c>
      <c r="G1077" s="2">
        <f>AVERAGE(D1077:D1077)</f>
        <v/>
      </c>
      <c r="H1077" s="2">
        <f>G1077/0.3048</f>
        <v/>
      </c>
      <c r="I1077" s="2">
        <f>(H1077^2)*AIR_DENSITY_SLG_FT3*TARGET_DRAG_AREA_FT2*0.5</f>
        <v/>
      </c>
      <c r="J1077" s="2">
        <f>if(H1077=0, ,(2*F1077)/(AIR_DENSITY_SLG_FT3*(H1077)^2))</f>
        <v/>
      </c>
      <c r="K1077" s="2">
        <f>J1077/NOM_SA_FT2</f>
        <v/>
      </c>
    </row>
    <row r="1078">
      <c r="A1078" t="n">
        <v>107595</v>
      </c>
      <c r="B1078" s="2" t="n">
        <v>0.6555470990281727</v>
      </c>
      <c r="C1078" s="2" t="n">
        <v>0.3522538927649155</v>
      </c>
      <c r="D1078" s="2">
        <f>B1078/ANEMOMETER_FACTOR</f>
        <v/>
      </c>
      <c r="E1078" s="2">
        <f>C1078/LOAD_CELL_FACTOR</f>
        <v/>
      </c>
      <c r="F1078" s="2">
        <f>AVERAGE(E1075:E1081)</f>
        <v/>
      </c>
      <c r="G1078" s="2">
        <f>AVERAGE(D1078:D1078)</f>
        <v/>
      </c>
      <c r="H1078" s="2">
        <f>G1078/0.3048</f>
        <v/>
      </c>
      <c r="I1078" s="2">
        <f>(H1078^2)*AIR_DENSITY_SLG_FT3*TARGET_DRAG_AREA_FT2*0.5</f>
        <v/>
      </c>
      <c r="J1078" s="2">
        <f>if(H1078=0, ,(2*F1078)/(AIR_DENSITY_SLG_FT3*(H1078)^2))</f>
        <v/>
      </c>
      <c r="K1078" s="2">
        <f>J1078/NOM_SA_FT2</f>
        <v/>
      </c>
    </row>
    <row r="1079">
      <c r="A1079" t="n">
        <v>107689</v>
      </c>
      <c r="B1079" s="2" t="n">
        <v>0.7088128541069647</v>
      </c>
      <c r="C1079" s="2" t="n">
        <v>0.04664197810722914</v>
      </c>
      <c r="D1079" s="2">
        <f>B1079/ANEMOMETER_FACTOR</f>
        <v/>
      </c>
      <c r="E1079" s="2">
        <f>C1079/LOAD_CELL_FACTOR</f>
        <v/>
      </c>
      <c r="F1079" s="2">
        <f>AVERAGE(E1076:E1082)</f>
        <v/>
      </c>
      <c r="G1079" s="2">
        <f>AVERAGE(D1079:D1079)</f>
        <v/>
      </c>
      <c r="H1079" s="2">
        <f>G1079/0.3048</f>
        <v/>
      </c>
      <c r="I1079" s="2">
        <f>(H1079^2)*AIR_DENSITY_SLG_FT3*TARGET_DRAG_AREA_FT2*0.5</f>
        <v/>
      </c>
      <c r="J1079" s="2">
        <f>if(H1079=0, ,(2*F1079)/(AIR_DENSITY_SLG_FT3*(H1079)^2))</f>
        <v/>
      </c>
      <c r="K1079" s="2">
        <f>J1079/NOM_SA_FT2</f>
        <v/>
      </c>
    </row>
    <row r="1080">
      <c r="A1080" t="n">
        <v>107798</v>
      </c>
      <c r="B1080" s="2" t="n">
        <v>0.6688635377811014</v>
      </c>
      <c r="C1080" s="2" t="n">
        <v>0.4395715827606033</v>
      </c>
      <c r="D1080" s="2">
        <f>B1080/ANEMOMETER_FACTOR</f>
        <v/>
      </c>
      <c r="E1080" s="2">
        <f>C1080/LOAD_CELL_FACTOR</f>
        <v/>
      </c>
      <c r="F1080" s="2">
        <f>AVERAGE(E1077:E1083)</f>
        <v/>
      </c>
      <c r="G1080" s="2">
        <f>AVERAGE(D1080:D1080)</f>
        <v/>
      </c>
      <c r="H1080" s="2">
        <f>G1080/0.3048</f>
        <v/>
      </c>
      <c r="I1080" s="2">
        <f>(H1080^2)*AIR_DENSITY_SLG_FT3*TARGET_DRAG_AREA_FT2*0.5</f>
        <v/>
      </c>
      <c r="J1080" s="2">
        <f>if(H1080=0, ,(2*F1080)/(AIR_DENSITY_SLG_FT3*(H1080)^2))</f>
        <v/>
      </c>
      <c r="K1080" s="2">
        <f>J1080/NOM_SA_FT2</f>
        <v/>
      </c>
    </row>
    <row r="1081">
      <c r="A1081" t="n">
        <v>107891</v>
      </c>
      <c r="B1081" s="2" t="n">
        <v>0.6821799765452052</v>
      </c>
      <c r="C1081" s="2" t="n">
        <v>0.3522538927649155</v>
      </c>
      <c r="D1081" s="2">
        <f>B1081/ANEMOMETER_FACTOR</f>
        <v/>
      </c>
      <c r="E1081" s="2">
        <f>C1081/LOAD_CELL_FACTOR</f>
        <v/>
      </c>
      <c r="F1081" s="2">
        <f>AVERAGE(E1078:E1084)</f>
        <v/>
      </c>
      <c r="G1081" s="2">
        <f>AVERAGE(D1081:D1081)</f>
        <v/>
      </c>
      <c r="H1081" s="2">
        <f>G1081/0.3048</f>
        <v/>
      </c>
      <c r="I1081" s="2">
        <f>(H1081^2)*AIR_DENSITY_SLG_FT3*TARGET_DRAG_AREA_FT2*0.5</f>
        <v/>
      </c>
      <c r="J1081" s="2">
        <f>if(H1081=0, ,(2*F1081)/(AIR_DENSITY_SLG_FT3*(H1081)^2))</f>
        <v/>
      </c>
      <c r="K1081" s="2">
        <f>J1081/NOM_SA_FT2</f>
        <v/>
      </c>
    </row>
    <row r="1082">
      <c r="A1082" t="n">
        <v>108001</v>
      </c>
      <c r="B1082" s="2" t="n">
        <v>0.7021546347123273</v>
      </c>
      <c r="C1082" s="2" t="n">
        <v>0.1339596679575559</v>
      </c>
      <c r="D1082" s="2">
        <f>B1082/ANEMOMETER_FACTOR</f>
        <v/>
      </c>
      <c r="E1082" s="2">
        <f>C1082/LOAD_CELL_FACTOR</f>
        <v/>
      </c>
      <c r="F1082" s="2">
        <f>AVERAGE(E1079:E1085)</f>
        <v/>
      </c>
      <c r="G1082" s="2">
        <f>AVERAGE(D1082:D1082)</f>
        <v/>
      </c>
      <c r="H1082" s="2">
        <f>G1082/0.3048</f>
        <v/>
      </c>
      <c r="I1082" s="2">
        <f>(H1082^2)*AIR_DENSITY_SLG_FT3*TARGET_DRAG_AREA_FT2*0.5</f>
        <v/>
      </c>
      <c r="J1082" s="2">
        <f>if(H1082=0, ,(2*F1082)/(AIR_DENSITY_SLG_FT3*(H1082)^2))</f>
        <v/>
      </c>
      <c r="K1082" s="2">
        <f>J1082/NOM_SA_FT2</f>
        <v/>
      </c>
    </row>
    <row r="1083">
      <c r="A1083" t="n">
        <v>108095</v>
      </c>
      <c r="B1083" s="2" t="n">
        <v>0.6821799765452052</v>
      </c>
      <c r="C1083" s="2" t="n">
        <v>-0.1279934014692037</v>
      </c>
      <c r="D1083" s="2">
        <f>B1083/ANEMOMETER_FACTOR</f>
        <v/>
      </c>
      <c r="E1083" s="2">
        <f>C1083/LOAD_CELL_FACTOR</f>
        <v/>
      </c>
      <c r="F1083" s="2">
        <f>AVERAGE(E1080:E1086)</f>
        <v/>
      </c>
      <c r="G1083" s="2">
        <f>AVERAGE(D1083:D1083)</f>
        <v/>
      </c>
      <c r="H1083" s="2">
        <f>G1083/0.3048</f>
        <v/>
      </c>
      <c r="I1083" s="2">
        <f>(H1083^2)*AIR_DENSITY_SLG_FT3*TARGET_DRAG_AREA_FT2*0.5</f>
        <v/>
      </c>
      <c r="J1083" s="2">
        <f>if(H1083=0, ,(2*F1083)/(AIR_DENSITY_SLG_FT3*(H1083)^2))</f>
        <v/>
      </c>
      <c r="K1083" s="2">
        <f>J1083/NOM_SA_FT2</f>
        <v/>
      </c>
    </row>
    <row r="1084">
      <c r="A1084" t="n">
        <v>108189</v>
      </c>
      <c r="B1084" s="2" t="n">
        <v>0.9618251931856037</v>
      </c>
      <c r="C1084" s="2" t="n">
        <v>0.04664197810722914</v>
      </c>
      <c r="D1084" s="2">
        <f>B1084/ANEMOMETER_FACTOR</f>
        <v/>
      </c>
      <c r="E1084" s="2">
        <f>C1084/LOAD_CELL_FACTOR</f>
        <v/>
      </c>
      <c r="F1084" s="2">
        <f>AVERAGE(E1081:E1087)</f>
        <v/>
      </c>
      <c r="G1084" s="2">
        <f>AVERAGE(D1084:D1084)</f>
        <v/>
      </c>
      <c r="H1084" s="2">
        <f>G1084/0.3048</f>
        <v/>
      </c>
      <c r="I1084" s="2">
        <f>(H1084^2)*AIR_DENSITY_SLG_FT3*TARGET_DRAG_AREA_FT2*0.5</f>
        <v/>
      </c>
      <c r="J1084" s="2">
        <f>if(H1084=0, ,(2*F1084)/(AIR_DENSITY_SLG_FT3*(H1084)^2))</f>
        <v/>
      </c>
      <c r="K1084" s="2">
        <f>J1084/NOM_SA_FT2</f>
        <v/>
      </c>
    </row>
    <row r="1085">
      <c r="A1085" t="n">
        <v>108299</v>
      </c>
      <c r="B1085" s="2" t="n">
        <v>0.9285340957056913</v>
      </c>
      <c r="C1085" s="2" t="n">
        <v>-0.08433455659060929</v>
      </c>
      <c r="D1085" s="2">
        <f>B1085/ANEMOMETER_FACTOR</f>
        <v/>
      </c>
      <c r="E1085" s="2">
        <f>C1085/LOAD_CELL_FACTOR</f>
        <v/>
      </c>
      <c r="F1085" s="2">
        <f>AVERAGE(E1082:E1088)</f>
        <v/>
      </c>
      <c r="G1085" s="2">
        <f>AVERAGE(D1085:D1085)</f>
        <v/>
      </c>
      <c r="H1085" s="2">
        <f>G1085/0.3048</f>
        <v/>
      </c>
      <c r="I1085" s="2">
        <f>(H1085^2)*AIR_DENSITY_SLG_FT3*TARGET_DRAG_AREA_FT2*0.5</f>
        <v/>
      </c>
      <c r="J1085" s="2">
        <f>if(H1085=0, ,(2*F1085)/(AIR_DENSITY_SLG_FT3*(H1085)^2))</f>
        <v/>
      </c>
      <c r="K1085" s="2">
        <f>J1085/NOM_SA_FT2</f>
        <v/>
      </c>
    </row>
    <row r="1086">
      <c r="A1086" t="n">
        <v>108393</v>
      </c>
      <c r="B1086" s="2" t="n">
        <v>0.9285340957056913</v>
      </c>
      <c r="C1086" s="2" t="n">
        <v>-0.3462876257073368</v>
      </c>
      <c r="D1086" s="2">
        <f>B1086/ANEMOMETER_FACTOR</f>
        <v/>
      </c>
      <c r="E1086" s="2">
        <f>C1086/LOAD_CELL_FACTOR</f>
        <v/>
      </c>
      <c r="F1086" s="2">
        <f>AVERAGE(E1083:E1089)</f>
        <v/>
      </c>
      <c r="G1086" s="2">
        <f>AVERAGE(D1086:D1086)</f>
        <v/>
      </c>
      <c r="H1086" s="2">
        <f>G1086/0.3048</f>
        <v/>
      </c>
      <c r="I1086" s="2">
        <f>(H1086^2)*AIR_DENSITY_SLG_FT3*TARGET_DRAG_AREA_FT2*0.5</f>
        <v/>
      </c>
      <c r="J1086" s="2">
        <f>if(H1086=0, ,(2*F1086)/(AIR_DENSITY_SLG_FT3*(H1086)^2))</f>
        <v/>
      </c>
      <c r="K1086" s="2">
        <f>J1086/NOM_SA_FT2</f>
        <v/>
      </c>
    </row>
    <row r="1087">
      <c r="A1087" t="n">
        <v>108502</v>
      </c>
      <c r="B1087" s="2" t="n">
        <v>0.9485087541851431</v>
      </c>
      <c r="C1087" s="2" t="n">
        <v>-0.215311091195411</v>
      </c>
      <c r="D1087" s="2">
        <f>B1087/ANEMOMETER_FACTOR</f>
        <v/>
      </c>
      <c r="E1087" s="2">
        <f>C1087/LOAD_CELL_FACTOR</f>
        <v/>
      </c>
      <c r="F1087" s="2">
        <f>AVERAGE(E1084:E1090)</f>
        <v/>
      </c>
      <c r="G1087" s="2">
        <f>AVERAGE(D1087:D1087)</f>
        <v/>
      </c>
      <c r="H1087" s="2">
        <f>G1087/0.3048</f>
        <v/>
      </c>
      <c r="I1087" s="2">
        <f>(H1087^2)*AIR_DENSITY_SLG_FT3*TARGET_DRAG_AREA_FT2*0.5</f>
        <v/>
      </c>
      <c r="J1087" s="2">
        <f>if(H1087=0, ,(2*F1087)/(AIR_DENSITY_SLG_FT3*(H1087)^2))</f>
        <v/>
      </c>
      <c r="K1087" s="2">
        <f>J1087/NOM_SA_FT2</f>
        <v/>
      </c>
    </row>
    <row r="1088">
      <c r="A1088" t="n">
        <v>108597</v>
      </c>
      <c r="B1088" s="2" t="n">
        <v>0.9684834126900839</v>
      </c>
      <c r="C1088" s="2" t="n">
        <v>0.3085950477826715</v>
      </c>
      <c r="D1088" s="2">
        <f>B1088/ANEMOMETER_FACTOR</f>
        <v/>
      </c>
      <c r="E1088" s="2">
        <f>C1088/LOAD_CELL_FACTOR</f>
        <v/>
      </c>
      <c r="F1088" s="2">
        <f>AVERAGE(E1085:E1091)</f>
        <v/>
      </c>
      <c r="G1088" s="2">
        <f>AVERAGE(D1088:D1088)</f>
        <v/>
      </c>
      <c r="H1088" s="2">
        <f>G1088/0.3048</f>
        <v/>
      </c>
      <c r="I1088" s="2">
        <f>(H1088^2)*AIR_DENSITY_SLG_FT3*TARGET_DRAG_AREA_FT2*0.5</f>
        <v/>
      </c>
      <c r="J1088" s="2">
        <f>if(H1088=0, ,(2*F1088)/(AIR_DENSITY_SLG_FT3*(H1088)^2))</f>
        <v/>
      </c>
      <c r="K1088" s="2">
        <f>J1088/NOM_SA_FT2</f>
        <v/>
      </c>
    </row>
    <row r="1089">
      <c r="A1089" t="n">
        <v>108691</v>
      </c>
      <c r="B1089" s="2" t="n">
        <v>0.7887114870611747</v>
      </c>
      <c r="C1089" s="2" t="n">
        <v>-0.3026287808803336</v>
      </c>
      <c r="D1089" s="2">
        <f>B1089/ANEMOMETER_FACTOR</f>
        <v/>
      </c>
      <c r="E1089" s="2">
        <f>C1089/LOAD_CELL_FACTOR</f>
        <v/>
      </c>
      <c r="F1089" s="2">
        <f>AVERAGE(E1086:E1092)</f>
        <v/>
      </c>
      <c r="G1089" s="2">
        <f>AVERAGE(D1089:D1089)</f>
        <v/>
      </c>
      <c r="H1089" s="2">
        <f>G1089/0.3048</f>
        <v/>
      </c>
      <c r="I1089" s="2">
        <f>(H1089^2)*AIR_DENSITY_SLG_FT3*TARGET_DRAG_AREA_FT2*0.5</f>
        <v/>
      </c>
      <c r="J1089" s="2">
        <f>if(H1089=0, ,(2*F1089)/(AIR_DENSITY_SLG_FT3*(H1089)^2))</f>
        <v/>
      </c>
      <c r="K1089" s="2">
        <f>J1089/NOM_SA_FT2</f>
        <v/>
      </c>
    </row>
    <row r="1090">
      <c r="A1090" t="n">
        <v>108802</v>
      </c>
      <c r="B1090" s="2" t="n">
        <v>0.8486354620422958</v>
      </c>
      <c r="C1090" s="2" t="n">
        <v>0.1339596679575559</v>
      </c>
      <c r="D1090" s="2">
        <f>B1090/ANEMOMETER_FACTOR</f>
        <v/>
      </c>
      <c r="E1090" s="2">
        <f>C1090/LOAD_CELL_FACTOR</f>
        <v/>
      </c>
      <c r="F1090" s="2">
        <f>AVERAGE(E1087:E1093)</f>
        <v/>
      </c>
      <c r="G1090" s="2">
        <f>AVERAGE(D1090:D1090)</f>
        <v/>
      </c>
      <c r="H1090" s="2">
        <f>G1090/0.3048</f>
        <v/>
      </c>
      <c r="I1090" s="2">
        <f>(H1090^2)*AIR_DENSITY_SLG_FT3*TARGET_DRAG_AREA_FT2*0.5</f>
        <v/>
      </c>
      <c r="J1090" s="2">
        <f>if(H1090=0, ,(2*F1090)/(AIR_DENSITY_SLG_FT3*(H1090)^2))</f>
        <v/>
      </c>
      <c r="K1090" s="2">
        <f>J1090/NOM_SA_FT2</f>
        <v/>
      </c>
    </row>
    <row r="1091">
      <c r="A1091" t="n">
        <v>108897</v>
      </c>
      <c r="B1091" s="2" t="n">
        <v>0.8086861453628913</v>
      </c>
      <c r="C1091" s="2" t="n">
        <v>0.3959127377575582</v>
      </c>
      <c r="D1091" s="2">
        <f>B1091/ANEMOMETER_FACTOR</f>
        <v/>
      </c>
      <c r="E1091" s="2">
        <f>C1091/LOAD_CELL_FACTOR</f>
        <v/>
      </c>
      <c r="F1091" s="2">
        <f>AVERAGE(E1088:E1094)</f>
        <v/>
      </c>
      <c r="G1091" s="2">
        <f>AVERAGE(D1091:D1091)</f>
        <v/>
      </c>
      <c r="H1091" s="2">
        <f>G1091/0.3048</f>
        <v/>
      </c>
      <c r="I1091" s="2">
        <f>(H1091^2)*AIR_DENSITY_SLG_FT3*TARGET_DRAG_AREA_FT2*0.5</f>
        <v/>
      </c>
      <c r="J1091" s="2">
        <f>if(H1091=0, ,(2*F1091)/(AIR_DENSITY_SLG_FT3*(H1091)^2))</f>
        <v/>
      </c>
      <c r="K1091" s="2">
        <f>J1091/NOM_SA_FT2</f>
        <v/>
      </c>
    </row>
    <row r="1092">
      <c r="A1092" t="n">
        <v>108992</v>
      </c>
      <c r="B1092" s="2" t="n">
        <v>0.7887114870611747</v>
      </c>
      <c r="C1092" s="2" t="n">
        <v>0.1776185128982704</v>
      </c>
      <c r="D1092" s="2">
        <f>B1092/ANEMOMETER_FACTOR</f>
        <v/>
      </c>
      <c r="E1092" s="2">
        <f>C1092/LOAD_CELL_FACTOR</f>
        <v/>
      </c>
      <c r="F1092" s="2">
        <f>AVERAGE(E1089:E1095)</f>
        <v/>
      </c>
      <c r="G1092" s="2">
        <f>AVERAGE(D1092:D1092)</f>
        <v/>
      </c>
      <c r="H1092" s="2">
        <f>G1092/0.3048</f>
        <v/>
      </c>
      <c r="I1092" s="2">
        <f>(H1092^2)*AIR_DENSITY_SLG_FT3*TARGET_DRAG_AREA_FT2*0.5</f>
        <v/>
      </c>
      <c r="J1092" s="2">
        <f>if(H1092=0, ,(2*F1092)/(AIR_DENSITY_SLG_FT3*(H1092)^2))</f>
        <v/>
      </c>
      <c r="K1092" s="2">
        <f>J1092/NOM_SA_FT2</f>
        <v/>
      </c>
    </row>
    <row r="1093">
      <c r="A1093" t="n">
        <v>109102</v>
      </c>
      <c r="B1093" s="2" t="n">
        <v>0.7753950482074163</v>
      </c>
      <c r="C1093" s="2" t="n">
        <v>0.2649362028108184</v>
      </c>
      <c r="D1093" s="2">
        <f>B1093/ANEMOMETER_FACTOR</f>
        <v/>
      </c>
      <c r="E1093" s="2">
        <f>C1093/LOAD_CELL_FACTOR</f>
        <v/>
      </c>
      <c r="F1093" s="2">
        <f>AVERAGE(E1090:E1096)</f>
        <v/>
      </c>
      <c r="G1093" s="2">
        <f>AVERAGE(D1093:D1093)</f>
        <v/>
      </c>
      <c r="H1093" s="2">
        <f>G1093/0.3048</f>
        <v/>
      </c>
      <c r="I1093" s="2">
        <f>(H1093^2)*AIR_DENSITY_SLG_FT3*TARGET_DRAG_AREA_FT2*0.5</f>
        <v/>
      </c>
      <c r="J1093" s="2">
        <f>if(H1093=0, ,(2*F1093)/(AIR_DENSITY_SLG_FT3*(H1093)^2))</f>
        <v/>
      </c>
      <c r="K1093" s="2">
        <f>J1093/NOM_SA_FT2</f>
        <v/>
      </c>
    </row>
    <row r="1094">
      <c r="A1094" t="n">
        <v>109197</v>
      </c>
      <c r="B1094" s="2" t="n">
        <v>0.768736828784748</v>
      </c>
      <c r="C1094" s="2" t="n">
        <v>-0.4336053153304387</v>
      </c>
      <c r="D1094" s="2">
        <f>B1094/ANEMOMETER_FACTOR</f>
        <v/>
      </c>
      <c r="E1094" s="2">
        <f>C1094/LOAD_CELL_FACTOR</f>
        <v/>
      </c>
      <c r="F1094" s="2">
        <f>AVERAGE(E1091:E1097)</f>
        <v/>
      </c>
      <c r="G1094" s="2">
        <f>AVERAGE(D1094:D1094)</f>
        <v/>
      </c>
      <c r="H1094" s="2">
        <f>G1094/0.3048</f>
        <v/>
      </c>
      <c r="I1094" s="2">
        <f>(H1094^2)*AIR_DENSITY_SLG_FT3*TARGET_DRAG_AREA_FT2*0.5</f>
        <v/>
      </c>
      <c r="J1094" s="2">
        <f>if(H1094=0, ,(2*F1094)/(AIR_DENSITY_SLG_FT3*(H1094)^2))</f>
        <v/>
      </c>
      <c r="K1094" s="2">
        <f>J1094/NOM_SA_FT2</f>
        <v/>
      </c>
    </row>
    <row r="1095">
      <c r="A1095" t="n">
        <v>109291</v>
      </c>
      <c r="B1095" s="2" t="n">
        <v>0.7820532676328895</v>
      </c>
      <c r="C1095" s="2" t="n">
        <v>-0.3026287808803336</v>
      </c>
      <c r="D1095" s="2">
        <f>B1095/ANEMOMETER_FACTOR</f>
        <v/>
      </c>
      <c r="E1095" s="2">
        <f>C1095/LOAD_CELL_FACTOR</f>
        <v/>
      </c>
      <c r="F1095" s="2">
        <f>AVERAGE(E1092:E1098)</f>
        <v/>
      </c>
      <c r="G1095" s="2">
        <f>AVERAGE(D1095:D1095)</f>
        <v/>
      </c>
      <c r="H1095" s="2">
        <f>G1095/0.3048</f>
        <v/>
      </c>
      <c r="I1095" s="2">
        <f>(H1095^2)*AIR_DENSITY_SLG_FT3*TARGET_DRAG_AREA_FT2*0.5</f>
        <v/>
      </c>
      <c r="J1095" s="2">
        <f>if(H1095=0, ,(2*F1095)/(AIR_DENSITY_SLG_FT3*(H1095)^2))</f>
        <v/>
      </c>
      <c r="K1095" s="2">
        <f>J1095/NOM_SA_FT2</f>
        <v/>
      </c>
    </row>
    <row r="1096">
      <c r="A1096" t="n">
        <v>109401</v>
      </c>
      <c r="B1096" s="2" t="n">
        <v>0.7620786093648899</v>
      </c>
      <c r="C1096" s="2" t="n">
        <v>-0.08433455659060929</v>
      </c>
      <c r="D1096" s="2">
        <f>B1096/ANEMOMETER_FACTOR</f>
        <v/>
      </c>
      <c r="E1096" s="2">
        <f>C1096/LOAD_CELL_FACTOR</f>
        <v/>
      </c>
      <c r="F1096" s="2">
        <f>AVERAGE(E1093:E1099)</f>
        <v/>
      </c>
      <c r="G1096" s="2">
        <f>AVERAGE(D1096:D1096)</f>
        <v/>
      </c>
      <c r="H1096" s="2">
        <f>G1096/0.3048</f>
        <v/>
      </c>
      <c r="I1096" s="2">
        <f>(H1096^2)*AIR_DENSITY_SLG_FT3*TARGET_DRAG_AREA_FT2*0.5</f>
        <v/>
      </c>
      <c r="J1096" s="2">
        <f>if(H1096=0, ,(2*F1096)/(AIR_DENSITY_SLG_FT3*(H1096)^2))</f>
        <v/>
      </c>
      <c r="K1096" s="2">
        <f>J1096/NOM_SA_FT2</f>
        <v/>
      </c>
    </row>
    <row r="1097">
      <c r="A1097" t="n">
        <v>109496</v>
      </c>
      <c r="B1097" s="2" t="n">
        <v>0.8419772425886887</v>
      </c>
      <c r="C1097" s="2" t="n">
        <v>0.3085950477826715</v>
      </c>
      <c r="D1097" s="2">
        <f>B1097/ANEMOMETER_FACTOR</f>
        <v/>
      </c>
      <c r="E1097" s="2">
        <f>C1097/LOAD_CELL_FACTOR</f>
        <v/>
      </c>
      <c r="F1097" s="2">
        <f>AVERAGE(E1094:E1100)</f>
        <v/>
      </c>
      <c r="G1097" s="2">
        <f>AVERAGE(D1097:D1097)</f>
        <v/>
      </c>
      <c r="H1097" s="2">
        <f>G1097/0.3048</f>
        <v/>
      </c>
      <c r="I1097" s="2">
        <f>(H1097^2)*AIR_DENSITY_SLG_FT3*TARGET_DRAG_AREA_FT2*0.5</f>
        <v/>
      </c>
      <c r="J1097" s="2">
        <f>if(H1097=0, ,(2*F1097)/(AIR_DENSITY_SLG_FT3*(H1097)^2))</f>
        <v/>
      </c>
      <c r="K1097" s="2">
        <f>J1097/NOM_SA_FT2</f>
        <v/>
      </c>
    </row>
    <row r="1098">
      <c r="A1098" t="n">
        <v>109591</v>
      </c>
      <c r="B1098" s="2" t="n">
        <v>0.7953697064922682</v>
      </c>
      <c r="C1098" s="2" t="n">
        <v>0.04664197810722914</v>
      </c>
      <c r="D1098" s="2">
        <f>B1098/ANEMOMETER_FACTOR</f>
        <v/>
      </c>
      <c r="E1098" s="2">
        <f>C1098/LOAD_CELL_FACTOR</f>
        <v/>
      </c>
      <c r="F1098" s="2">
        <f>AVERAGE(E1095:E1101)</f>
        <v/>
      </c>
      <c r="G1098" s="2">
        <f>AVERAGE(D1098:D1098)</f>
        <v/>
      </c>
      <c r="H1098" s="2">
        <f>G1098/0.3048</f>
        <v/>
      </c>
      <c r="I1098" s="2">
        <f>(H1098^2)*AIR_DENSITY_SLG_FT3*TARGET_DRAG_AREA_FT2*0.5</f>
        <v/>
      </c>
      <c r="J1098" s="2">
        <f>if(H1098=0, ,(2*F1098)/(AIR_DENSITY_SLG_FT3*(H1098)^2))</f>
        <v/>
      </c>
      <c r="K1098" s="2">
        <f>J1098/NOM_SA_FT2</f>
        <v/>
      </c>
    </row>
    <row r="1099">
      <c r="A1099" t="n">
        <v>109701</v>
      </c>
      <c r="B1099" s="2" t="n">
        <v>0.9285340957056913</v>
      </c>
      <c r="C1099" s="2" t="n">
        <v>0.657865807932108</v>
      </c>
      <c r="D1099" s="2">
        <f>B1099/ANEMOMETER_FACTOR</f>
        <v/>
      </c>
      <c r="E1099" s="2">
        <f>C1099/LOAD_CELL_FACTOR</f>
        <v/>
      </c>
      <c r="F1099" s="2">
        <f>AVERAGE(E1096:E1102)</f>
        <v/>
      </c>
      <c r="G1099" s="2">
        <f>AVERAGE(D1099:D1099)</f>
        <v/>
      </c>
      <c r="H1099" s="2">
        <f>G1099/0.3048</f>
        <v/>
      </c>
      <c r="I1099" s="2">
        <f>(H1099^2)*AIR_DENSITY_SLG_FT3*TARGET_DRAG_AREA_FT2*0.5</f>
        <v/>
      </c>
      <c r="J1099" s="2">
        <f>if(H1099=0, ,(2*F1099)/(AIR_DENSITY_SLG_FT3*(H1099)^2))</f>
        <v/>
      </c>
      <c r="K1099" s="2">
        <f>J1099/NOM_SA_FT2</f>
        <v/>
      </c>
    </row>
    <row r="1100">
      <c r="A1100" t="n">
        <v>109796</v>
      </c>
      <c r="B1100" s="2" t="n">
        <v>0.955166973683955</v>
      </c>
      <c r="C1100" s="2" t="n">
        <v>-0.6082406944532281</v>
      </c>
      <c r="D1100" s="2">
        <f>B1100/ANEMOMETER_FACTOR</f>
        <v/>
      </c>
      <c r="E1100" s="2">
        <f>C1100/LOAD_CELL_FACTOR</f>
        <v/>
      </c>
      <c r="F1100" s="2">
        <f>AVERAGE(E1097:E1103)</f>
        <v/>
      </c>
      <c r="G1100" s="2">
        <f>AVERAGE(D1100:D1100)</f>
        <v/>
      </c>
      <c r="H1100" s="2">
        <f>G1100/0.3048</f>
        <v/>
      </c>
      <c r="I1100" s="2">
        <f>(H1100^2)*AIR_DENSITY_SLG_FT3*TARGET_DRAG_AREA_FT2*0.5</f>
        <v/>
      </c>
      <c r="J1100" s="2">
        <f>if(H1100=0, ,(2*F1100)/(AIR_DENSITY_SLG_FT3*(H1100)^2))</f>
        <v/>
      </c>
      <c r="K1100" s="2">
        <f>J1100/NOM_SA_FT2</f>
        <v/>
      </c>
    </row>
    <row r="1101">
      <c r="A1101" t="n">
        <v>109890</v>
      </c>
      <c r="B1101" s="2" t="n">
        <v>0.9285340957056913</v>
      </c>
      <c r="C1101" s="2" t="n">
        <v>0.1776185128982704</v>
      </c>
      <c r="D1101" s="2">
        <f>B1101/ANEMOMETER_FACTOR</f>
        <v/>
      </c>
      <c r="E1101" s="2">
        <f>C1101/LOAD_CELL_FACTOR</f>
        <v/>
      </c>
      <c r="F1101" s="2">
        <f>AVERAGE(E1098:E1104)</f>
        <v/>
      </c>
      <c r="G1101" s="2">
        <f>AVERAGE(D1101:D1101)</f>
        <v/>
      </c>
      <c r="H1101" s="2">
        <f>G1101/0.3048</f>
        <v/>
      </c>
      <c r="I1101" s="2">
        <f>(H1101^2)*AIR_DENSITY_SLG_FT3*TARGET_DRAG_AREA_FT2*0.5</f>
        <v/>
      </c>
      <c r="J1101" s="2">
        <f>if(H1101=0, ,(2*F1101)/(AIR_DENSITY_SLG_FT3*(H1101)^2))</f>
        <v/>
      </c>
      <c r="K1101" s="2">
        <f>J1101/NOM_SA_FT2</f>
        <v/>
      </c>
    </row>
    <row r="1102">
      <c r="A1102" t="n">
        <v>109999</v>
      </c>
      <c r="B1102" s="2" t="n">
        <v>0.955166973683955</v>
      </c>
      <c r="C1102" s="2" t="n">
        <v>0.3522538927649155</v>
      </c>
      <c r="D1102" s="2">
        <f>B1102/ANEMOMETER_FACTOR</f>
        <v/>
      </c>
      <c r="E1102" s="2">
        <f>C1102/LOAD_CELL_FACTOR</f>
        <v/>
      </c>
      <c r="F1102" s="2">
        <f>AVERAGE(E1099:E1105)</f>
        <v/>
      </c>
      <c r="G1102" s="2">
        <f>AVERAGE(D1102:D1102)</f>
        <v/>
      </c>
      <c r="H1102" s="2">
        <f>G1102/0.3048</f>
        <v/>
      </c>
      <c r="I1102" s="2">
        <f>(H1102^2)*AIR_DENSITY_SLG_FT3*TARGET_DRAG_AREA_FT2*0.5</f>
        <v/>
      </c>
      <c r="J1102" s="2">
        <f>if(H1102=0, ,(2*F1102)/(AIR_DENSITY_SLG_FT3*(H1102)^2))</f>
        <v/>
      </c>
      <c r="K1102" s="2">
        <f>J1102/NOM_SA_FT2</f>
        <v/>
      </c>
    </row>
    <row r="1103">
      <c r="A1103" t="n">
        <v>110093</v>
      </c>
      <c r="B1103" s="2" t="n">
        <v>1.041723827426688</v>
      </c>
      <c r="C1103" s="2" t="n">
        <v>-0.6518995392082467</v>
      </c>
      <c r="D1103" s="2">
        <f>B1103/ANEMOMETER_FACTOR</f>
        <v/>
      </c>
      <c r="E1103" s="2">
        <f>C1103/LOAD_CELL_FACTOR</f>
        <v/>
      </c>
      <c r="F1103" s="2">
        <f>AVERAGE(E1100:E1106)</f>
        <v/>
      </c>
      <c r="G1103" s="2">
        <f>AVERAGE(D1103:D1103)</f>
        <v/>
      </c>
      <c r="H1103" s="2">
        <f>G1103/0.3048</f>
        <v/>
      </c>
      <c r="I1103" s="2">
        <f>(H1103^2)*AIR_DENSITY_SLG_FT3*TARGET_DRAG_AREA_FT2*0.5</f>
        <v/>
      </c>
      <c r="J1103" s="2">
        <f>if(H1103=0, ,(2*F1103)/(AIR_DENSITY_SLG_FT3*(H1103)^2))</f>
        <v/>
      </c>
      <c r="K1103" s="2">
        <f>J1103/NOM_SA_FT2</f>
        <v/>
      </c>
    </row>
    <row r="1104">
      <c r="A1104" t="n">
        <v>110188</v>
      </c>
      <c r="B1104" s="2" t="n">
        <v>0.8286608036899228</v>
      </c>
      <c r="C1104" s="2" t="n">
        <v>0.2649362028108184</v>
      </c>
      <c r="D1104" s="2">
        <f>B1104/ANEMOMETER_FACTOR</f>
        <v/>
      </c>
      <c r="E1104" s="2">
        <f>C1104/LOAD_CELL_FACTOR</f>
        <v/>
      </c>
      <c r="F1104" s="2">
        <f>AVERAGE(E1101:E1107)</f>
        <v/>
      </c>
      <c r="G1104" s="2">
        <f>AVERAGE(D1104:D1104)</f>
        <v/>
      </c>
      <c r="H1104" s="2">
        <f>G1104/0.3048</f>
        <v/>
      </c>
      <c r="I1104" s="2">
        <f>(H1104^2)*AIR_DENSITY_SLG_FT3*TARGET_DRAG_AREA_FT2*0.5</f>
        <v/>
      </c>
      <c r="J1104" s="2">
        <f>if(H1104=0, ,(2*F1104)/(AIR_DENSITY_SLG_FT3*(H1104)^2))</f>
        <v/>
      </c>
      <c r="K1104" s="2">
        <f>J1104/NOM_SA_FT2</f>
        <v/>
      </c>
    </row>
    <row r="1105">
      <c r="A1105" t="n">
        <v>110297</v>
      </c>
      <c r="B1105" s="2" t="n">
        <v>0.768736828784748</v>
      </c>
      <c r="C1105" s="2" t="n">
        <v>-0.6955583839530104</v>
      </c>
      <c r="D1105" s="2">
        <f>B1105/ANEMOMETER_FACTOR</f>
        <v/>
      </c>
      <c r="E1105" s="2">
        <f>C1105/LOAD_CELL_FACTOR</f>
        <v/>
      </c>
      <c r="F1105" s="2">
        <f>AVERAGE(E1102:E1108)</f>
        <v/>
      </c>
      <c r="G1105" s="2">
        <f>AVERAGE(D1105:D1105)</f>
        <v/>
      </c>
      <c r="H1105" s="2">
        <f>G1105/0.3048</f>
        <v/>
      </c>
      <c r="I1105" s="2">
        <f>(H1105^2)*AIR_DENSITY_SLG_FT3*TARGET_DRAG_AREA_FT2*0.5</f>
        <v/>
      </c>
      <c r="J1105" s="2">
        <f>if(H1105=0, ,(2*F1105)/(AIR_DENSITY_SLG_FT3*(H1105)^2))</f>
        <v/>
      </c>
      <c r="K1105" s="2">
        <f>J1105/NOM_SA_FT2</f>
        <v/>
      </c>
    </row>
    <row r="1106">
      <c r="A1106" t="n">
        <v>110391</v>
      </c>
      <c r="B1106" s="2" t="n">
        <v>0.8220025842447658</v>
      </c>
      <c r="C1106" s="2" t="n">
        <v>-0.1279934014692037</v>
      </c>
      <c r="D1106" s="2">
        <f>B1106/ANEMOMETER_FACTOR</f>
        <v/>
      </c>
      <c r="E1106" s="2">
        <f>C1106/LOAD_CELL_FACTOR</f>
        <v/>
      </c>
      <c r="F1106" s="2">
        <f>AVERAGE(E1103:E1109)</f>
        <v/>
      </c>
      <c r="G1106" s="2">
        <f>AVERAGE(D1106:D1106)</f>
        <v/>
      </c>
      <c r="H1106" s="2">
        <f>G1106/0.3048</f>
        <v/>
      </c>
      <c r="I1106" s="2">
        <f>(H1106^2)*AIR_DENSITY_SLG_FT3*TARGET_DRAG_AREA_FT2*0.5</f>
        <v/>
      </c>
      <c r="J1106" s="2">
        <f>if(H1106=0, ,(2*F1106)/(AIR_DENSITY_SLG_FT3*(H1106)^2))</f>
        <v/>
      </c>
      <c r="K1106" s="2">
        <f>J1106/NOM_SA_FT2</f>
        <v/>
      </c>
    </row>
    <row r="1107">
      <c r="A1107" t="n">
        <v>110502</v>
      </c>
      <c r="B1107" s="2" t="n">
        <v>0.7887114870611747</v>
      </c>
      <c r="C1107" s="2" t="n">
        <v>0.5268892727979333</v>
      </c>
      <c r="D1107" s="2">
        <f>B1107/ANEMOMETER_FACTOR</f>
        <v/>
      </c>
      <c r="E1107" s="2">
        <f>C1107/LOAD_CELL_FACTOR</f>
        <v/>
      </c>
      <c r="F1107" s="2">
        <f>AVERAGE(E1104:E1110)</f>
        <v/>
      </c>
      <c r="G1107" s="2">
        <f>AVERAGE(D1107:D1107)</f>
        <v/>
      </c>
      <c r="H1107" s="2">
        <f>G1107/0.3048</f>
        <v/>
      </c>
      <c r="I1107" s="2">
        <f>(H1107^2)*AIR_DENSITY_SLG_FT3*TARGET_DRAG_AREA_FT2*0.5</f>
        <v/>
      </c>
      <c r="J1107" s="2">
        <f>if(H1107=0, ,(2*F1107)/(AIR_DENSITY_SLG_FT3*(H1107)^2))</f>
        <v/>
      </c>
      <c r="K1107" s="2">
        <f>J1107/NOM_SA_FT2</f>
        <v/>
      </c>
    </row>
    <row r="1108">
      <c r="A1108" t="n">
        <v>110596</v>
      </c>
      <c r="B1108" s="2" t="n">
        <v>0.8286608036899228</v>
      </c>
      <c r="C1108" s="2" t="n">
        <v>-0.1279934014692037</v>
      </c>
      <c r="D1108" s="2">
        <f>B1108/ANEMOMETER_FACTOR</f>
        <v/>
      </c>
      <c r="E1108" s="2">
        <f>C1108/LOAD_CELL_FACTOR</f>
        <v/>
      </c>
      <c r="F1108" s="2">
        <f>AVERAGE(E1105:E1111)</f>
        <v/>
      </c>
      <c r="G1108" s="2">
        <f>AVERAGE(D1108:D1108)</f>
        <v/>
      </c>
      <c r="H1108" s="2">
        <f>G1108/0.3048</f>
        <v/>
      </c>
      <c r="I1108" s="2">
        <f>(H1108^2)*AIR_DENSITY_SLG_FT3*TARGET_DRAG_AREA_FT2*0.5</f>
        <v/>
      </c>
      <c r="J1108" s="2">
        <f>if(H1108=0, ,(2*F1108)/(AIR_DENSITY_SLG_FT3*(H1108)^2))</f>
        <v/>
      </c>
      <c r="K1108" s="2">
        <f>J1108/NOM_SA_FT2</f>
        <v/>
      </c>
    </row>
    <row r="1109">
      <c r="A1109" t="n">
        <v>110691</v>
      </c>
      <c r="B1109" s="2" t="n">
        <v>0.7887114870611747</v>
      </c>
      <c r="C1109" s="2" t="n">
        <v>-0.9138526075231526</v>
      </c>
      <c r="D1109" s="2">
        <f>B1109/ANEMOMETER_FACTOR</f>
        <v/>
      </c>
      <c r="E1109" s="2">
        <f>C1109/LOAD_CELL_FACTOR</f>
        <v/>
      </c>
      <c r="F1109" s="2">
        <f>AVERAGE(E1106:E1112)</f>
        <v/>
      </c>
      <c r="G1109" s="2">
        <f>AVERAGE(D1109:D1109)</f>
        <v/>
      </c>
      <c r="H1109" s="2">
        <f>G1109/0.3048</f>
        <v/>
      </c>
      <c r="I1109" s="2">
        <f>(H1109^2)*AIR_DENSITY_SLG_FT3*TARGET_DRAG_AREA_FT2*0.5</f>
        <v/>
      </c>
      <c r="J1109" s="2">
        <f>if(H1109=0, ,(2*F1109)/(AIR_DENSITY_SLG_FT3*(H1109)^2))</f>
        <v/>
      </c>
      <c r="K1109" s="2">
        <f>J1109/NOM_SA_FT2</f>
        <v/>
      </c>
    </row>
    <row r="1110">
      <c r="A1110" t="n">
        <v>110802</v>
      </c>
      <c r="B1110" s="2" t="n">
        <v>0.8353190231378971</v>
      </c>
      <c r="C1110" s="2" t="n">
        <v>0.3959127377575582</v>
      </c>
      <c r="D1110" s="2">
        <f>B1110/ANEMOMETER_FACTOR</f>
        <v/>
      </c>
      <c r="E1110" s="2">
        <f>C1110/LOAD_CELL_FACTOR</f>
        <v/>
      </c>
      <c r="F1110" s="2">
        <f>AVERAGE(E1107:E1113)</f>
        <v/>
      </c>
      <c r="G1110" s="2">
        <f>AVERAGE(D1110:D1110)</f>
        <v/>
      </c>
      <c r="H1110" s="2">
        <f>G1110/0.3048</f>
        <v/>
      </c>
      <c r="I1110" s="2">
        <f>(H1110^2)*AIR_DENSITY_SLG_FT3*TARGET_DRAG_AREA_FT2*0.5</f>
        <v/>
      </c>
      <c r="J1110" s="2">
        <f>if(H1110=0, ,(2*F1110)/(AIR_DENSITY_SLG_FT3*(H1110)^2))</f>
        <v/>
      </c>
      <c r="K1110" s="2">
        <f>J1110/NOM_SA_FT2</f>
        <v/>
      </c>
    </row>
    <row r="1111">
      <c r="A1111" t="n">
        <v>110896</v>
      </c>
      <c r="B1111" s="2" t="n">
        <v>0.7953697064922682</v>
      </c>
      <c r="C1111" s="2" t="n">
        <v>-0.08433455659060929</v>
      </c>
      <c r="D1111" s="2">
        <f>B1111/ANEMOMETER_FACTOR</f>
        <v/>
      </c>
      <c r="E1111" s="2">
        <f>C1111/LOAD_CELL_FACTOR</f>
        <v/>
      </c>
      <c r="F1111" s="2">
        <f>AVERAGE(E1108:E1114)</f>
        <v/>
      </c>
      <c r="G1111" s="2">
        <f>AVERAGE(D1111:D1111)</f>
        <v/>
      </c>
      <c r="H1111" s="2">
        <f>G1111/0.3048</f>
        <v/>
      </c>
      <c r="I1111" s="2">
        <f>(H1111^2)*AIR_DENSITY_SLG_FT3*TARGET_DRAG_AREA_FT2*0.5</f>
        <v/>
      </c>
      <c r="J1111" s="2">
        <f>if(H1111=0, ,(2*F1111)/(AIR_DENSITY_SLG_FT3*(H1111)^2))</f>
        <v/>
      </c>
      <c r="K1111" s="2">
        <f>J1111/NOM_SA_FT2</f>
        <v/>
      </c>
    </row>
    <row r="1112">
      <c r="A1112" t="n">
        <v>110990</v>
      </c>
      <c r="B1112" s="2" t="n">
        <v>0.8220025842447658</v>
      </c>
      <c r="C1112" s="2" t="n">
        <v>0.09030082302721176</v>
      </c>
      <c r="D1112" s="2">
        <f>B1112/ANEMOMETER_FACTOR</f>
        <v/>
      </c>
      <c r="E1112" s="2">
        <f>C1112/LOAD_CELL_FACTOR</f>
        <v/>
      </c>
      <c r="F1112" s="2">
        <f>AVERAGE(E1109:E1115)</f>
        <v/>
      </c>
      <c r="G1112" s="2">
        <f>AVERAGE(D1112:D1112)</f>
        <v/>
      </c>
      <c r="H1112" s="2">
        <f>G1112/0.3048</f>
        <v/>
      </c>
      <c r="I1112" s="2">
        <f>(H1112^2)*AIR_DENSITY_SLG_FT3*TARGET_DRAG_AREA_FT2*0.5</f>
        <v/>
      </c>
      <c r="J1112" s="2">
        <f>if(H1112=0, ,(2*F1112)/(AIR_DENSITY_SLG_FT3*(H1112)^2))</f>
        <v/>
      </c>
      <c r="K1112" s="2">
        <f>J1112/NOM_SA_FT2</f>
        <v/>
      </c>
    </row>
    <row r="1113">
      <c r="A1113" t="n">
        <v>111099</v>
      </c>
      <c r="B1113" s="2" t="n">
        <v>0.7753950482074163</v>
      </c>
      <c r="C1113" s="2" t="n">
        <v>0.2649362028108184</v>
      </c>
      <c r="D1113" s="2">
        <f>B1113/ANEMOMETER_FACTOR</f>
        <v/>
      </c>
      <c r="E1113" s="2">
        <f>C1113/LOAD_CELL_FACTOR</f>
        <v/>
      </c>
      <c r="F1113" s="2">
        <f>AVERAGE(E1110:E1116)</f>
        <v/>
      </c>
      <c r="G1113" s="2">
        <f>AVERAGE(D1113:D1113)</f>
        <v/>
      </c>
      <c r="H1113" s="2">
        <f>G1113/0.3048</f>
        <v/>
      </c>
      <c r="I1113" s="2">
        <f>(H1113^2)*AIR_DENSITY_SLG_FT3*TARGET_DRAG_AREA_FT2*0.5</f>
        <v/>
      </c>
      <c r="J1113" s="2">
        <f>if(H1113=0, ,(2*F1113)/(AIR_DENSITY_SLG_FT3*(H1113)^2))</f>
        <v/>
      </c>
      <c r="K1113" s="2">
        <f>J1113/NOM_SA_FT2</f>
        <v/>
      </c>
    </row>
    <row r="1114">
      <c r="A1114" t="n">
        <v>111191</v>
      </c>
      <c r="B1114" s="2" t="n">
        <v>0.9285340957056913</v>
      </c>
      <c r="C1114" s="2" t="n">
        <v>-0.04067571170167295</v>
      </c>
      <c r="D1114" s="2">
        <f>B1114/ANEMOMETER_FACTOR</f>
        <v/>
      </c>
      <c r="E1114" s="2">
        <f>C1114/LOAD_CELL_FACTOR</f>
        <v/>
      </c>
      <c r="F1114" s="2">
        <f>AVERAGE(E1111:E1117)</f>
        <v/>
      </c>
      <c r="G1114" s="2">
        <f>AVERAGE(D1114:D1114)</f>
        <v/>
      </c>
      <c r="H1114" s="2">
        <f>G1114/0.3048</f>
        <v/>
      </c>
      <c r="I1114" s="2">
        <f>(H1114^2)*AIR_DENSITY_SLG_FT3*TARGET_DRAG_AREA_FT2*0.5</f>
        <v/>
      </c>
      <c r="J1114" s="2">
        <f>if(H1114=0, ,(2*F1114)/(AIR_DENSITY_SLG_FT3*(H1114)^2))</f>
        <v/>
      </c>
      <c r="K1114" s="2">
        <f>J1114/NOM_SA_FT2</f>
        <v/>
      </c>
    </row>
    <row r="1115">
      <c r="A1115" t="n">
        <v>111301</v>
      </c>
      <c r="B1115" s="2" t="n">
        <v>0.9485087541851431</v>
      </c>
      <c r="C1115" s="2" t="n">
        <v>0.5268892727979333</v>
      </c>
      <c r="D1115" s="2">
        <f>B1115/ANEMOMETER_FACTOR</f>
        <v/>
      </c>
      <c r="E1115" s="2">
        <f>C1115/LOAD_CELL_FACTOR</f>
        <v/>
      </c>
      <c r="F1115" s="2">
        <f>AVERAGE(E1112:E1118)</f>
        <v/>
      </c>
      <c r="G1115" s="2">
        <f>AVERAGE(D1115:D1115)</f>
        <v/>
      </c>
      <c r="H1115" s="2">
        <f>G1115/0.3048</f>
        <v/>
      </c>
      <c r="I1115" s="2">
        <f>(H1115^2)*AIR_DENSITY_SLG_FT3*TARGET_DRAG_AREA_FT2*0.5</f>
        <v/>
      </c>
      <c r="J1115" s="2">
        <f>if(H1115=0, ,(2*F1115)/(AIR_DENSITY_SLG_FT3*(H1115)^2))</f>
        <v/>
      </c>
      <c r="K1115" s="2">
        <f>J1115/NOM_SA_FT2</f>
        <v/>
      </c>
    </row>
    <row r="1116">
      <c r="A1116" t="n">
        <v>111396</v>
      </c>
      <c r="B1116" s="2" t="n">
        <v>0.995116290736366</v>
      </c>
      <c r="C1116" s="2" t="n">
        <v>0.002983133197602683</v>
      </c>
      <c r="D1116" s="2">
        <f>B1116/ANEMOMETER_FACTOR</f>
        <v/>
      </c>
      <c r="E1116" s="2">
        <f>C1116/LOAD_CELL_FACTOR</f>
        <v/>
      </c>
      <c r="F1116" s="2">
        <f>AVERAGE(E1113:E1119)</f>
        <v/>
      </c>
      <c r="G1116" s="2">
        <f>AVERAGE(D1116:D1116)</f>
        <v/>
      </c>
      <c r="H1116" s="2">
        <f>G1116/0.3048</f>
        <v/>
      </c>
      <c r="I1116" s="2">
        <f>(H1116^2)*AIR_DENSITY_SLG_FT3*TARGET_DRAG_AREA_FT2*0.5</f>
        <v/>
      </c>
      <c r="J1116" s="2">
        <f>if(H1116=0, ,(2*F1116)/(AIR_DENSITY_SLG_FT3*(H1116)^2))</f>
        <v/>
      </c>
      <c r="K1116" s="2">
        <f>J1116/NOM_SA_FT2</f>
        <v/>
      </c>
    </row>
    <row r="1117">
      <c r="A1117" t="n">
        <v>111490</v>
      </c>
      <c r="B1117" s="2" t="n">
        <v>1.041723827426688</v>
      </c>
      <c r="C1117" s="2" t="n">
        <v>0.3522538927649155</v>
      </c>
      <c r="D1117" s="2">
        <f>B1117/ANEMOMETER_FACTOR</f>
        <v/>
      </c>
      <c r="E1117" s="2">
        <f>C1117/LOAD_CELL_FACTOR</f>
        <v/>
      </c>
      <c r="F1117" s="2">
        <f>AVERAGE(E1114:E1120)</f>
        <v/>
      </c>
      <c r="G1117" s="2">
        <f>AVERAGE(D1117:D1117)</f>
        <v/>
      </c>
      <c r="H1117" s="2">
        <f>G1117/0.3048</f>
        <v/>
      </c>
      <c r="I1117" s="2">
        <f>(H1117^2)*AIR_DENSITY_SLG_FT3*TARGET_DRAG_AREA_FT2*0.5</f>
        <v/>
      </c>
      <c r="J1117" s="2">
        <f>if(H1117=0, ,(2*F1117)/(AIR_DENSITY_SLG_FT3*(H1117)^2))</f>
        <v/>
      </c>
      <c r="K1117" s="2">
        <f>J1117/NOM_SA_FT2</f>
        <v/>
      </c>
    </row>
    <row r="1118">
      <c r="A1118" t="n">
        <v>111599</v>
      </c>
      <c r="B1118" s="2" t="n">
        <v>0.9351923151960104</v>
      </c>
      <c r="C1118" s="2" t="n">
        <v>0.3959127377575582</v>
      </c>
      <c r="D1118" s="2">
        <f>B1118/ANEMOMETER_FACTOR</f>
        <v/>
      </c>
      <c r="E1118" s="2">
        <f>C1118/LOAD_CELL_FACTOR</f>
        <v/>
      </c>
      <c r="F1118" s="2">
        <f>AVERAGE(E1115:E1121)</f>
        <v/>
      </c>
      <c r="G1118" s="2">
        <f>AVERAGE(D1118:D1118)</f>
        <v/>
      </c>
      <c r="H1118" s="2">
        <f>G1118/0.3048</f>
        <v/>
      </c>
      <c r="I1118" s="2">
        <f>(H1118^2)*AIR_DENSITY_SLG_FT3*TARGET_DRAG_AREA_FT2*0.5</f>
        <v/>
      </c>
      <c r="J1118" s="2">
        <f>if(H1118=0, ,(2*F1118)/(AIR_DENSITY_SLG_FT3*(H1118)^2))</f>
        <v/>
      </c>
      <c r="K1118" s="2">
        <f>J1118/NOM_SA_FT2</f>
        <v/>
      </c>
    </row>
    <row r="1119">
      <c r="A1119" t="n">
        <v>111692</v>
      </c>
      <c r="B1119" s="2" t="n">
        <v>0.7887114870611747</v>
      </c>
      <c r="C1119" s="2" t="n">
        <v>0.002983133197602683</v>
      </c>
      <c r="D1119" s="2">
        <f>B1119/ANEMOMETER_FACTOR</f>
        <v/>
      </c>
      <c r="E1119" s="2">
        <f>C1119/LOAD_CELL_FACTOR</f>
        <v/>
      </c>
      <c r="F1119" s="2">
        <f>AVERAGE(E1116:E1122)</f>
        <v/>
      </c>
      <c r="G1119" s="2">
        <f>AVERAGE(D1119:D1119)</f>
        <v/>
      </c>
      <c r="H1119" s="2">
        <f>G1119/0.3048</f>
        <v/>
      </c>
      <c r="I1119" s="2">
        <f>(H1119^2)*AIR_DENSITY_SLG_FT3*TARGET_DRAG_AREA_FT2*0.5</f>
        <v/>
      </c>
      <c r="J1119" s="2">
        <f>if(H1119=0, ,(2*F1119)/(AIR_DENSITY_SLG_FT3*(H1119)^2))</f>
        <v/>
      </c>
      <c r="K1119" s="2">
        <f>J1119/NOM_SA_FT2</f>
        <v/>
      </c>
    </row>
    <row r="1120">
      <c r="A1120" t="n">
        <v>111801</v>
      </c>
      <c r="B1120" s="2" t="n">
        <v>0.7554203899478349</v>
      </c>
      <c r="C1120" s="2" t="n">
        <v>0.4395715827606033</v>
      </c>
      <c r="D1120" s="2">
        <f>B1120/ANEMOMETER_FACTOR</f>
        <v/>
      </c>
      <c r="E1120" s="2">
        <f>C1120/LOAD_CELL_FACTOR</f>
        <v/>
      </c>
      <c r="F1120" s="2">
        <f>AVERAGE(E1117:E1123)</f>
        <v/>
      </c>
      <c r="G1120" s="2">
        <f>AVERAGE(D1120:D1120)</f>
        <v/>
      </c>
      <c r="H1120" s="2">
        <f>G1120/0.3048</f>
        <v/>
      </c>
      <c r="I1120" s="2">
        <f>(H1120^2)*AIR_DENSITY_SLG_FT3*TARGET_DRAG_AREA_FT2*0.5</f>
        <v/>
      </c>
      <c r="J1120" s="2">
        <f>if(H1120=0, ,(2*F1120)/(AIR_DENSITY_SLG_FT3*(H1120)^2))</f>
        <v/>
      </c>
      <c r="K1120" s="2">
        <f>J1120/NOM_SA_FT2</f>
        <v/>
      </c>
    </row>
    <row r="1121">
      <c r="A1121" t="n">
        <v>111894</v>
      </c>
      <c r="B1121" s="2" t="n">
        <v>0.7887114870611747</v>
      </c>
      <c r="C1121" s="2" t="n">
        <v>-0.7392172286875183</v>
      </c>
      <c r="D1121" s="2">
        <f>B1121/ANEMOMETER_FACTOR</f>
        <v/>
      </c>
      <c r="E1121" s="2">
        <f>C1121/LOAD_CELL_FACTOR</f>
        <v/>
      </c>
      <c r="F1121" s="2">
        <f>AVERAGE(E1118:E1124)</f>
        <v/>
      </c>
      <c r="G1121" s="2">
        <f>AVERAGE(D1121:D1121)</f>
        <v/>
      </c>
      <c r="H1121" s="2">
        <f>G1121/0.3048</f>
        <v/>
      </c>
      <c r="I1121" s="2">
        <f>(H1121^2)*AIR_DENSITY_SLG_FT3*TARGET_DRAG_AREA_FT2*0.5</f>
        <v/>
      </c>
      <c r="J1121" s="2">
        <f>if(H1121=0, ,(2*F1121)/(AIR_DENSITY_SLG_FT3*(H1121)^2))</f>
        <v/>
      </c>
      <c r="K1121" s="2">
        <f>J1121/NOM_SA_FT2</f>
        <v/>
      </c>
    </row>
    <row r="1122">
      <c r="A1122" t="n">
        <v>111989</v>
      </c>
      <c r="B1122" s="2" t="n">
        <v>0.7887114870611747</v>
      </c>
      <c r="C1122" s="2" t="n">
        <v>0.1339596679575559</v>
      </c>
      <c r="D1122" s="2">
        <f>B1122/ANEMOMETER_FACTOR</f>
        <v/>
      </c>
      <c r="E1122" s="2">
        <f>C1122/LOAD_CELL_FACTOR</f>
        <v/>
      </c>
      <c r="F1122" s="2">
        <f>AVERAGE(E1119:E1125)</f>
        <v/>
      </c>
      <c r="G1122" s="2">
        <f>AVERAGE(D1122:D1122)</f>
        <v/>
      </c>
      <c r="H1122" s="2">
        <f>G1122/0.3048</f>
        <v/>
      </c>
      <c r="I1122" s="2">
        <f>(H1122^2)*AIR_DENSITY_SLG_FT3*TARGET_DRAG_AREA_FT2*0.5</f>
        <v/>
      </c>
      <c r="J1122" s="2">
        <f>if(H1122=0, ,(2*F1122)/(AIR_DENSITY_SLG_FT3*(H1122)^2))</f>
        <v/>
      </c>
      <c r="K1122" s="2">
        <f>J1122/NOM_SA_FT2</f>
        <v/>
      </c>
    </row>
    <row r="1123">
      <c r="A1123" t="n">
        <v>112099</v>
      </c>
      <c r="B1123" s="2" t="n">
        <v>0.8686101204200334</v>
      </c>
      <c r="C1123" s="2" t="n">
        <v>0.3959127377575582</v>
      </c>
      <c r="D1123" s="2">
        <f>B1123/ANEMOMETER_FACTOR</f>
        <v/>
      </c>
      <c r="E1123" s="2">
        <f>C1123/LOAD_CELL_FACTOR</f>
        <v/>
      </c>
      <c r="F1123" s="2">
        <f>AVERAGE(E1120:E1126)</f>
        <v/>
      </c>
      <c r="G1123" s="2">
        <f>AVERAGE(D1123:D1123)</f>
        <v/>
      </c>
      <c r="H1123" s="2">
        <f>G1123/0.3048</f>
        <v/>
      </c>
      <c r="I1123" s="2">
        <f>(H1123^2)*AIR_DENSITY_SLG_FT3*TARGET_DRAG_AREA_FT2*0.5</f>
        <v/>
      </c>
      <c r="J1123" s="2">
        <f>if(H1123=0, ,(2*F1123)/(AIR_DENSITY_SLG_FT3*(H1123)^2))</f>
        <v/>
      </c>
      <c r="K1123" s="2">
        <f>J1123/NOM_SA_FT2</f>
        <v/>
      </c>
    </row>
    <row r="1124">
      <c r="A1124" t="n">
        <v>112193</v>
      </c>
      <c r="B1124" s="2" t="n">
        <v>0.7753950482074163</v>
      </c>
      <c r="C1124" s="2" t="n">
        <v>0.1339596679575559</v>
      </c>
      <c r="D1124" s="2">
        <f>B1124/ANEMOMETER_FACTOR</f>
        <v/>
      </c>
      <c r="E1124" s="2">
        <f>C1124/LOAD_CELL_FACTOR</f>
        <v/>
      </c>
      <c r="F1124" s="2">
        <f>AVERAGE(E1121:E1127)</f>
        <v/>
      </c>
      <c r="G1124" s="2">
        <f>AVERAGE(D1124:D1124)</f>
        <v/>
      </c>
      <c r="H1124" s="2">
        <f>G1124/0.3048</f>
        <v/>
      </c>
      <c r="I1124" s="2">
        <f>(H1124^2)*AIR_DENSITY_SLG_FT3*TARGET_DRAG_AREA_FT2*0.5</f>
        <v/>
      </c>
      <c r="J1124" s="2">
        <f>if(H1124=0, ,(2*F1124)/(AIR_DENSITY_SLG_FT3*(H1124)^2))</f>
        <v/>
      </c>
      <c r="K1124" s="2">
        <f>J1124/NOM_SA_FT2</f>
        <v/>
      </c>
    </row>
    <row r="1125">
      <c r="A1125" t="n">
        <v>112289</v>
      </c>
      <c r="B1125" s="2" t="n">
        <v>0.7887114870611747</v>
      </c>
      <c r="C1125" s="2" t="n">
        <v>0.3085950477826715</v>
      </c>
      <c r="D1125" s="2">
        <f>B1125/ANEMOMETER_FACTOR</f>
        <v/>
      </c>
      <c r="E1125" s="2">
        <f>C1125/LOAD_CELL_FACTOR</f>
        <v/>
      </c>
      <c r="F1125" s="2">
        <f>AVERAGE(E1122:E1128)</f>
        <v/>
      </c>
      <c r="G1125" s="2">
        <f>AVERAGE(D1125:D1125)</f>
        <v/>
      </c>
      <c r="H1125" s="2">
        <f>G1125/0.3048</f>
        <v/>
      </c>
      <c r="I1125" s="2">
        <f>(H1125^2)*AIR_DENSITY_SLG_FT3*TARGET_DRAG_AREA_FT2*0.5</f>
        <v/>
      </c>
      <c r="J1125" s="2">
        <f>if(H1125=0, ,(2*F1125)/(AIR_DENSITY_SLG_FT3*(H1125)^2))</f>
        <v/>
      </c>
      <c r="K1125" s="2">
        <f>J1125/NOM_SA_FT2</f>
        <v/>
      </c>
    </row>
    <row r="1126">
      <c r="A1126" t="n">
        <v>112399</v>
      </c>
      <c r="B1126" s="2" t="n">
        <v>0.7887114870611747</v>
      </c>
      <c r="C1126" s="2" t="n">
        <v>0.3085950477826715</v>
      </c>
      <c r="D1126" s="2">
        <f>B1126/ANEMOMETER_FACTOR</f>
        <v/>
      </c>
      <c r="E1126" s="2">
        <f>C1126/LOAD_CELL_FACTOR</f>
        <v/>
      </c>
      <c r="F1126" s="2">
        <f>AVERAGE(E1123:E1129)</f>
        <v/>
      </c>
      <c r="G1126" s="2">
        <f>AVERAGE(D1126:D1126)</f>
        <v/>
      </c>
      <c r="H1126" s="2">
        <f>G1126/0.3048</f>
        <v/>
      </c>
      <c r="I1126" s="2">
        <f>(H1126^2)*AIR_DENSITY_SLG_FT3*TARGET_DRAG_AREA_FT2*0.5</f>
        <v/>
      </c>
      <c r="J1126" s="2">
        <f>if(H1126=0, ,(2*F1126)/(AIR_DENSITY_SLG_FT3*(H1126)^2))</f>
        <v/>
      </c>
      <c r="K1126" s="2">
        <f>J1126/NOM_SA_FT2</f>
        <v/>
      </c>
    </row>
    <row r="1127">
      <c r="A1127" t="n">
        <v>112495</v>
      </c>
      <c r="B1127" s="2" t="n">
        <v>0.8086861453628913</v>
      </c>
      <c r="C1127" s="2" t="n">
        <v>0.1339596679575559</v>
      </c>
      <c r="D1127" s="2">
        <f>B1127/ANEMOMETER_FACTOR</f>
        <v/>
      </c>
      <c r="E1127" s="2">
        <f>C1127/LOAD_CELL_FACTOR</f>
        <v/>
      </c>
      <c r="F1127" s="2">
        <f>AVERAGE(E1124:E1130)</f>
        <v/>
      </c>
      <c r="G1127" s="2">
        <f>AVERAGE(D1127:D1127)</f>
        <v/>
      </c>
      <c r="H1127" s="2">
        <f>G1127/0.3048</f>
        <v/>
      </c>
      <c r="I1127" s="2">
        <f>(H1127^2)*AIR_DENSITY_SLG_FT3*TARGET_DRAG_AREA_FT2*0.5</f>
        <v/>
      </c>
      <c r="J1127" s="2">
        <f>if(H1127=0, ,(2*F1127)/(AIR_DENSITY_SLG_FT3*(H1127)^2))</f>
        <v/>
      </c>
      <c r="K1127" s="2">
        <f>J1127/NOM_SA_FT2</f>
        <v/>
      </c>
    </row>
    <row r="1128">
      <c r="A1128" t="n">
        <v>112588</v>
      </c>
      <c r="B1128" s="2" t="n">
        <v>0.9817998517075495</v>
      </c>
      <c r="C1128" s="2" t="n">
        <v>0.3522538927649155</v>
      </c>
      <c r="D1128" s="2">
        <f>B1128/ANEMOMETER_FACTOR</f>
        <v/>
      </c>
      <c r="E1128" s="2">
        <f>C1128/LOAD_CELL_FACTOR</f>
        <v/>
      </c>
      <c r="F1128" s="2">
        <f>AVERAGE(E1125:E1131)</f>
        <v/>
      </c>
      <c r="G1128" s="2">
        <f>AVERAGE(D1128:D1128)</f>
        <v/>
      </c>
      <c r="H1128" s="2">
        <f>G1128/0.3048</f>
        <v/>
      </c>
      <c r="I1128" s="2">
        <f>(H1128^2)*AIR_DENSITY_SLG_FT3*TARGET_DRAG_AREA_FT2*0.5</f>
        <v/>
      </c>
      <c r="J1128" s="2">
        <f>if(H1128=0, ,(2*F1128)/(AIR_DENSITY_SLG_FT3*(H1128)^2))</f>
        <v/>
      </c>
      <c r="K1128" s="2">
        <f>J1128/NOM_SA_FT2</f>
        <v/>
      </c>
    </row>
    <row r="1129">
      <c r="A1129" t="n">
        <v>112699</v>
      </c>
      <c r="B1129" s="2" t="n">
        <v>1.008432729776537</v>
      </c>
      <c r="C1129" s="2" t="n">
        <v>0.4395715827606033</v>
      </c>
      <c r="D1129" s="2">
        <f>B1129/ANEMOMETER_FACTOR</f>
        <v/>
      </c>
      <c r="E1129" s="2">
        <f>C1129/LOAD_CELL_FACTOR</f>
        <v/>
      </c>
      <c r="F1129" s="2">
        <f>AVERAGE(E1126:E1132)</f>
        <v/>
      </c>
      <c r="G1129" s="2">
        <f>AVERAGE(D1129:D1129)</f>
        <v/>
      </c>
      <c r="H1129" s="2">
        <f>G1129/0.3048</f>
        <v/>
      </c>
      <c r="I1129" s="2">
        <f>(H1129^2)*AIR_DENSITY_SLG_FT3*TARGET_DRAG_AREA_FT2*0.5</f>
        <v/>
      </c>
      <c r="J1129" s="2">
        <f>if(H1129=0, ,(2*F1129)/(AIR_DENSITY_SLG_FT3*(H1129)^2))</f>
        <v/>
      </c>
      <c r="K1129" s="2">
        <f>J1129/NOM_SA_FT2</f>
        <v/>
      </c>
    </row>
    <row r="1130">
      <c r="A1130" t="n">
        <v>112793</v>
      </c>
      <c r="B1130" s="2" t="n">
        <v>1.07501492514797</v>
      </c>
      <c r="C1130" s="2" t="n">
        <v>0.3959127377575582</v>
      </c>
      <c r="D1130" s="2">
        <f>B1130/ANEMOMETER_FACTOR</f>
        <v/>
      </c>
      <c r="E1130" s="2">
        <f>C1130/LOAD_CELL_FACTOR</f>
        <v/>
      </c>
      <c r="F1130" s="2">
        <f>AVERAGE(E1127:E1133)</f>
        <v/>
      </c>
      <c r="G1130" s="2">
        <f>AVERAGE(D1130:D1130)</f>
        <v/>
      </c>
      <c r="H1130" s="2">
        <f>G1130/0.3048</f>
        <v/>
      </c>
      <c r="I1130" s="2">
        <f>(H1130^2)*AIR_DENSITY_SLG_FT3*TARGET_DRAG_AREA_FT2*0.5</f>
        <v/>
      </c>
      <c r="J1130" s="2">
        <f>if(H1130=0, ,(2*F1130)/(AIR_DENSITY_SLG_FT3*(H1130)^2))</f>
        <v/>
      </c>
      <c r="K1130" s="2">
        <f>J1130/NOM_SA_FT2</f>
        <v/>
      </c>
    </row>
    <row r="1131">
      <c r="A1131" t="n">
        <v>112888</v>
      </c>
      <c r="B1131" s="2" t="n">
        <v>1.035065607890971</v>
      </c>
      <c r="C1131" s="2" t="n">
        <v>0.8325011882572051</v>
      </c>
      <c r="D1131" s="2">
        <f>B1131/ANEMOMETER_FACTOR</f>
        <v/>
      </c>
      <c r="E1131" s="2">
        <f>C1131/LOAD_CELL_FACTOR</f>
        <v/>
      </c>
      <c r="F1131" s="2">
        <f>AVERAGE(E1128:E1134)</f>
        <v/>
      </c>
      <c r="G1131" s="2">
        <f>AVERAGE(D1131:D1131)</f>
        <v/>
      </c>
      <c r="H1131" s="2">
        <f>G1131/0.3048</f>
        <v/>
      </c>
      <c r="I1131" s="2">
        <f>(H1131^2)*AIR_DENSITY_SLG_FT3*TARGET_DRAG_AREA_FT2*0.5</f>
        <v/>
      </c>
      <c r="J1131" s="2">
        <f>if(H1131=0, ,(2*F1131)/(AIR_DENSITY_SLG_FT3*(H1131)^2))</f>
        <v/>
      </c>
      <c r="K1131" s="2">
        <f>J1131/NOM_SA_FT2</f>
        <v/>
      </c>
    </row>
    <row r="1132">
      <c r="A1132" t="n">
        <v>112997</v>
      </c>
      <c r="B1132" s="2" t="n">
        <v>0.8686101204200334</v>
      </c>
      <c r="C1132" s="2" t="n">
        <v>0.7451834980737511</v>
      </c>
      <c r="D1132" s="2">
        <f>B1132/ANEMOMETER_FACTOR</f>
        <v/>
      </c>
      <c r="E1132" s="2">
        <f>C1132/LOAD_CELL_FACTOR</f>
        <v/>
      </c>
      <c r="F1132" s="2">
        <f>AVERAGE(E1129:E1135)</f>
        <v/>
      </c>
      <c r="G1132" s="2">
        <f>AVERAGE(D1132:D1132)</f>
        <v/>
      </c>
      <c r="H1132" s="2">
        <f>G1132/0.3048</f>
        <v/>
      </c>
      <c r="I1132" s="2">
        <f>(H1132^2)*AIR_DENSITY_SLG_FT3*TARGET_DRAG_AREA_FT2*0.5</f>
        <v/>
      </c>
      <c r="J1132" s="2">
        <f>if(H1132=0, ,(2*F1132)/(AIR_DENSITY_SLG_FT3*(H1132)^2))</f>
        <v/>
      </c>
      <c r="K1132" s="2">
        <f>J1132/NOM_SA_FT2</f>
        <v/>
      </c>
    </row>
    <row r="1133">
      <c r="A1133" t="n">
        <v>113093</v>
      </c>
      <c r="B1133" s="2" t="n">
        <v>0.9019012177726999</v>
      </c>
      <c r="C1133" s="2" t="n">
        <v>0.2212773578493534</v>
      </c>
      <c r="D1133" s="2">
        <f>B1133/ANEMOMETER_FACTOR</f>
        <v/>
      </c>
      <c r="E1133" s="2">
        <f>C1133/LOAD_CELL_FACTOR</f>
        <v/>
      </c>
      <c r="F1133" s="2">
        <f>AVERAGE(E1130:E1136)</f>
        <v/>
      </c>
      <c r="G1133" s="2">
        <f>AVERAGE(D1133:D1133)</f>
        <v/>
      </c>
      <c r="H1133" s="2">
        <f>G1133/0.3048</f>
        <v/>
      </c>
      <c r="I1133" s="2">
        <f>(H1133^2)*AIR_DENSITY_SLG_FT3*TARGET_DRAG_AREA_FT2*0.5</f>
        <v/>
      </c>
      <c r="J1133" s="2">
        <f>if(H1133=0, ,(2*F1133)/(AIR_DENSITY_SLG_FT3*(H1133)^2))</f>
        <v/>
      </c>
      <c r="K1133" s="2">
        <f>J1133/NOM_SA_FT2</f>
        <v/>
      </c>
    </row>
    <row r="1134">
      <c r="A1134" t="n">
        <v>113202</v>
      </c>
      <c r="B1134" s="2" t="n">
        <v>0.9285340957056913</v>
      </c>
      <c r="C1134" s="2" t="n">
        <v>0.9634777236108905</v>
      </c>
      <c r="D1134" s="2">
        <f>B1134/ANEMOMETER_FACTOR</f>
        <v/>
      </c>
      <c r="E1134" s="2">
        <f>C1134/LOAD_CELL_FACTOR</f>
        <v/>
      </c>
      <c r="F1134" s="2">
        <f>AVERAGE(E1131:E1137)</f>
        <v/>
      </c>
      <c r="G1134" s="2">
        <f>AVERAGE(D1134:D1134)</f>
        <v/>
      </c>
      <c r="H1134" s="2">
        <f>G1134/0.3048</f>
        <v/>
      </c>
      <c r="I1134" s="2">
        <f>(H1134^2)*AIR_DENSITY_SLG_FT3*TARGET_DRAG_AREA_FT2*0.5</f>
        <v/>
      </c>
      <c r="J1134" s="2">
        <f>if(H1134=0, ,(2*F1134)/(AIR_DENSITY_SLG_FT3*(H1134)^2))</f>
        <v/>
      </c>
      <c r="K1134" s="2">
        <f>J1134/NOM_SA_FT2</f>
        <v/>
      </c>
    </row>
    <row r="1135">
      <c r="A1135" t="n">
        <v>113297</v>
      </c>
      <c r="B1135" s="2" t="n">
        <v>0.8819265593526318</v>
      </c>
      <c r="C1135" s="2" t="n">
        <v>-0.8701937628295919</v>
      </c>
      <c r="D1135" s="2">
        <f>B1135/ANEMOMETER_FACTOR</f>
        <v/>
      </c>
      <c r="E1135" s="2">
        <f>C1135/LOAD_CELL_FACTOR</f>
        <v/>
      </c>
      <c r="F1135" s="2">
        <f>AVERAGE(E1132:E1138)</f>
        <v/>
      </c>
      <c r="G1135" s="2">
        <f>AVERAGE(D1135:D1135)</f>
        <v/>
      </c>
      <c r="H1135" s="2">
        <f>G1135/0.3048</f>
        <v/>
      </c>
      <c r="I1135" s="2">
        <f>(H1135^2)*AIR_DENSITY_SLG_FT3*TARGET_DRAG_AREA_FT2*0.5</f>
        <v/>
      </c>
      <c r="J1135" s="2">
        <f>if(H1135=0, ,(2*F1135)/(AIR_DENSITY_SLG_FT3*(H1135)^2))</f>
        <v/>
      </c>
      <c r="K1135" s="2">
        <f>J1135/NOM_SA_FT2</f>
        <v/>
      </c>
    </row>
    <row r="1136">
      <c r="A1136" t="n">
        <v>113393</v>
      </c>
      <c r="B1136" s="2" t="n">
        <v>0.9485087541851431</v>
      </c>
      <c r="C1136" s="2" t="n">
        <v>0.7451834980737511</v>
      </c>
      <c r="D1136" s="2">
        <f>B1136/ANEMOMETER_FACTOR</f>
        <v/>
      </c>
      <c r="E1136" s="2">
        <f>C1136/LOAD_CELL_FACTOR</f>
        <v/>
      </c>
      <c r="F1136" s="2">
        <f>AVERAGE(E1133:E1139)</f>
        <v/>
      </c>
      <c r="G1136" s="2">
        <f>AVERAGE(D1136:D1136)</f>
        <v/>
      </c>
      <c r="H1136" s="2">
        <f>G1136/0.3048</f>
        <v/>
      </c>
      <c r="I1136" s="2">
        <f>(H1136^2)*AIR_DENSITY_SLG_FT3*TARGET_DRAG_AREA_FT2*0.5</f>
        <v/>
      </c>
      <c r="J1136" s="2">
        <f>if(H1136=0, ,(2*F1136)/(AIR_DENSITY_SLG_FT3*(H1136)^2))</f>
        <v/>
      </c>
      <c r="K1136" s="2">
        <f>J1136/NOM_SA_FT2</f>
        <v/>
      </c>
    </row>
    <row r="1137">
      <c r="A1137" t="n">
        <v>113489</v>
      </c>
      <c r="B1137" s="2" t="n">
        <v>0.8752683398849204</v>
      </c>
      <c r="C1137" s="2" t="n">
        <v>1.007136568749742</v>
      </c>
      <c r="D1137" s="2">
        <f>B1137/ANEMOMETER_FACTOR</f>
        <v/>
      </c>
      <c r="E1137" s="2">
        <f>C1137/LOAD_CELL_FACTOR</f>
        <v/>
      </c>
      <c r="F1137" s="2">
        <f>AVERAGE(E1134:E1140)</f>
        <v/>
      </c>
      <c r="G1137" s="2">
        <f>AVERAGE(D1137:D1137)</f>
        <v/>
      </c>
      <c r="H1137" s="2">
        <f>G1137/0.3048</f>
        <v/>
      </c>
      <c r="I1137" s="2">
        <f>(H1137^2)*AIR_DENSITY_SLG_FT3*TARGET_DRAG_AREA_FT2*0.5</f>
        <v/>
      </c>
      <c r="J1137" s="2">
        <f>if(H1137=0, ,(2*F1137)/(AIR_DENSITY_SLG_FT3*(H1137)^2))</f>
        <v/>
      </c>
      <c r="K1137" s="2">
        <f>J1137/NOM_SA_FT2</f>
        <v/>
      </c>
    </row>
    <row r="1138">
      <c r="A1138" t="n">
        <v>113599</v>
      </c>
      <c r="B1138" s="2" t="n">
        <v>1.101647803376288</v>
      </c>
      <c r="C1138" s="2" t="n">
        <v>0.919818878482519</v>
      </c>
      <c r="D1138" s="2">
        <f>B1138/ANEMOMETER_FACTOR</f>
        <v/>
      </c>
      <c r="E1138" s="2">
        <f>C1138/LOAD_CELL_FACTOR</f>
        <v/>
      </c>
      <c r="F1138" s="2">
        <f>AVERAGE(E1135:E1141)</f>
        <v/>
      </c>
      <c r="G1138" s="2">
        <f>AVERAGE(D1138:D1138)</f>
        <v/>
      </c>
      <c r="H1138" s="2">
        <f>G1138/0.3048</f>
        <v/>
      </c>
      <c r="I1138" s="2">
        <f>(H1138^2)*AIR_DENSITY_SLG_FT3*TARGET_DRAG_AREA_FT2*0.5</f>
        <v/>
      </c>
      <c r="J1138" s="2">
        <f>if(H1138=0, ,(2*F1138)/(AIR_DENSITY_SLG_FT3*(H1138)^2))</f>
        <v/>
      </c>
      <c r="K1138" s="2">
        <f>J1138/NOM_SA_FT2</f>
        <v/>
      </c>
    </row>
    <row r="1139">
      <c r="A1139" t="n">
        <v>113693</v>
      </c>
      <c r="B1139" s="2" t="n">
        <v>1.174888218739758</v>
      </c>
      <c r="C1139" s="2" t="n">
        <v>1.007136568749742</v>
      </c>
      <c r="D1139" s="2">
        <f>B1139/ANEMOMETER_FACTOR</f>
        <v/>
      </c>
      <c r="E1139" s="2">
        <f>C1139/LOAD_CELL_FACTOR</f>
        <v/>
      </c>
      <c r="F1139" s="2">
        <f>AVERAGE(E1136:E1142)</f>
        <v/>
      </c>
      <c r="G1139" s="2">
        <f>AVERAGE(D1139:D1139)</f>
        <v/>
      </c>
      <c r="H1139" s="2">
        <f>G1139/0.3048</f>
        <v/>
      </c>
      <c r="I1139" s="2">
        <f>(H1139^2)*AIR_DENSITY_SLG_FT3*TARGET_DRAG_AREA_FT2*0.5</f>
        <v/>
      </c>
      <c r="J1139" s="2">
        <f>if(H1139=0, ,(2*F1139)/(AIR_DENSITY_SLG_FT3*(H1139)^2))</f>
        <v/>
      </c>
      <c r="K1139" s="2">
        <f>J1139/NOM_SA_FT2</f>
        <v/>
      </c>
    </row>
    <row r="1140">
      <c r="A1140" t="n">
        <v>113788</v>
      </c>
      <c r="B1140" s="2" t="n">
        <v>1.254786854076963</v>
      </c>
      <c r="C1140" s="2" t="n">
        <v>0.8325011882572051</v>
      </c>
      <c r="D1140" s="2">
        <f>B1140/ANEMOMETER_FACTOR</f>
        <v/>
      </c>
      <c r="E1140" s="2">
        <f>C1140/LOAD_CELL_FACTOR</f>
        <v/>
      </c>
      <c r="F1140" s="2">
        <f>AVERAGE(E1137:E1143)</f>
        <v/>
      </c>
      <c r="G1140" s="2">
        <f>AVERAGE(D1140:D1140)</f>
        <v/>
      </c>
      <c r="H1140" s="2">
        <f>G1140/0.3048</f>
        <v/>
      </c>
      <c r="I1140" s="2">
        <f>(H1140^2)*AIR_DENSITY_SLG_FT3*TARGET_DRAG_AREA_FT2*0.5</f>
        <v/>
      </c>
      <c r="J1140" s="2">
        <f>if(H1140=0, ,(2*F1140)/(AIR_DENSITY_SLG_FT3*(H1140)^2))</f>
        <v/>
      </c>
      <c r="K1140" s="2">
        <f>J1140/NOM_SA_FT2</f>
        <v/>
      </c>
    </row>
    <row r="1141">
      <c r="A1141" t="n">
        <v>113897</v>
      </c>
      <c r="B1141" s="2" t="n">
        <v>1.134938901225897</v>
      </c>
      <c r="C1141" s="2" t="n">
        <v>0.1776185128982704</v>
      </c>
      <c r="D1141" s="2">
        <f>B1141/ANEMOMETER_FACTOR</f>
        <v/>
      </c>
      <c r="E1141" s="2">
        <f>C1141/LOAD_CELL_FACTOR</f>
        <v/>
      </c>
      <c r="F1141" s="2">
        <f>AVERAGE(E1138:E1144)</f>
        <v/>
      </c>
      <c r="G1141" s="2">
        <f>AVERAGE(D1141:D1141)</f>
        <v/>
      </c>
      <c r="H1141" s="2">
        <f>G1141/0.3048</f>
        <v/>
      </c>
      <c r="I1141" s="2">
        <f>(H1141^2)*AIR_DENSITY_SLG_FT3*TARGET_DRAG_AREA_FT2*0.5</f>
        <v/>
      </c>
      <c r="J1141" s="2">
        <f>if(H1141=0, ,(2*F1141)/(AIR_DENSITY_SLG_FT3*(H1141)^2))</f>
        <v/>
      </c>
      <c r="K1141" s="2">
        <f>J1141/NOM_SA_FT2</f>
        <v/>
      </c>
    </row>
    <row r="1142">
      <c r="A1142" t="n">
        <v>113991</v>
      </c>
      <c r="B1142" s="2" t="n">
        <v>1.148255340385742</v>
      </c>
      <c r="C1142" s="2" t="n">
        <v>0.7015246529977048</v>
      </c>
      <c r="D1142" s="2">
        <f>B1142/ANEMOMETER_FACTOR</f>
        <v/>
      </c>
      <c r="E1142" s="2">
        <f>C1142/LOAD_CELL_FACTOR</f>
        <v/>
      </c>
      <c r="F1142" s="2">
        <f>AVERAGE(E1139:E1145)</f>
        <v/>
      </c>
      <c r="G1142" s="2">
        <f>AVERAGE(D1142:D1142)</f>
        <v/>
      </c>
      <c r="H1142" s="2">
        <f>G1142/0.3048</f>
        <v/>
      </c>
      <c r="I1142" s="2">
        <f>(H1142^2)*AIR_DENSITY_SLG_FT3*TARGET_DRAG_AREA_FT2*0.5</f>
        <v/>
      </c>
      <c r="J1142" s="2">
        <f>if(H1142=0, ,(2*F1142)/(AIR_DENSITY_SLG_FT3*(H1142)^2))</f>
        <v/>
      </c>
      <c r="K1142" s="2">
        <f>J1142/NOM_SA_FT2</f>
        <v/>
      </c>
    </row>
    <row r="1143">
      <c r="A1143" t="n">
        <v>114100</v>
      </c>
      <c r="B1143" s="2" t="n">
        <v>1.221495755969576</v>
      </c>
      <c r="C1143" s="2" t="n">
        <v>0.9634777236108905</v>
      </c>
      <c r="D1143" s="2">
        <f>B1143/ANEMOMETER_FACTOR</f>
        <v/>
      </c>
      <c r="E1143" s="2">
        <f>C1143/LOAD_CELL_FACTOR</f>
        <v/>
      </c>
      <c r="F1143" s="2">
        <f>AVERAGE(E1140:E1146)</f>
        <v/>
      </c>
      <c r="G1143" s="2">
        <f>AVERAGE(D1143:D1143)</f>
        <v/>
      </c>
      <c r="H1143" s="2">
        <f>G1143/0.3048</f>
        <v/>
      </c>
      <c r="I1143" s="2">
        <f>(H1143^2)*AIR_DENSITY_SLG_FT3*TARGET_DRAG_AREA_FT2*0.5</f>
        <v/>
      </c>
      <c r="J1143" s="2">
        <f>if(H1143=0, ,(2*F1143)/(AIR_DENSITY_SLG_FT3*(H1143)^2))</f>
        <v/>
      </c>
      <c r="K1143" s="2">
        <f>J1143/NOM_SA_FT2</f>
        <v/>
      </c>
    </row>
    <row r="1144">
      <c r="A1144" t="n">
        <v>114195</v>
      </c>
      <c r="B1144" s="2" t="n">
        <v>1.201521097139594</v>
      </c>
      <c r="C1144" s="2" t="n">
        <v>1.749336937720027</v>
      </c>
      <c r="D1144" s="2">
        <f>B1144/ANEMOMETER_FACTOR</f>
        <v/>
      </c>
      <c r="E1144" s="2">
        <f>C1144/LOAD_CELL_FACTOR</f>
        <v/>
      </c>
      <c r="F1144" s="2">
        <f>AVERAGE(E1141:E1147)</f>
        <v/>
      </c>
      <c r="G1144" s="2">
        <f>AVERAGE(D1144:D1144)</f>
        <v/>
      </c>
      <c r="H1144" s="2">
        <f>G1144/0.3048</f>
        <v/>
      </c>
      <c r="I1144" s="2">
        <f>(H1144^2)*AIR_DENSITY_SLG_FT3*TARGET_DRAG_AREA_FT2*0.5</f>
        <v/>
      </c>
      <c r="J1144" s="2">
        <f>if(H1144=0, ,(2*F1144)/(AIR_DENSITY_SLG_FT3*(H1144)^2))</f>
        <v/>
      </c>
      <c r="K1144" s="2">
        <f>J1144/NOM_SA_FT2</f>
        <v/>
      </c>
    </row>
    <row r="1145">
      <c r="A1145" t="n">
        <v>114287</v>
      </c>
      <c r="B1145" s="2" t="n">
        <v>1.214837536356713</v>
      </c>
      <c r="C1145" s="2" t="n">
        <v>0.7888423431602511</v>
      </c>
      <c r="D1145" s="2">
        <f>B1145/ANEMOMETER_FACTOR</f>
        <v/>
      </c>
      <c r="E1145" s="2">
        <f>C1145/LOAD_CELL_FACTOR</f>
        <v/>
      </c>
      <c r="F1145" s="2">
        <f>AVERAGE(E1142:E1148)</f>
        <v/>
      </c>
      <c r="G1145" s="2">
        <f>AVERAGE(D1145:D1145)</f>
        <v/>
      </c>
      <c r="H1145" s="2">
        <f>G1145/0.3048</f>
        <v/>
      </c>
      <c r="I1145" s="2">
        <f>(H1145^2)*AIR_DENSITY_SLG_FT3*TARGET_DRAG_AREA_FT2*0.5</f>
        <v/>
      </c>
      <c r="J1145" s="2">
        <f>if(H1145=0, ,(2*F1145)/(AIR_DENSITY_SLG_FT3*(H1145)^2))</f>
        <v/>
      </c>
      <c r="K1145" s="2">
        <f>J1145/NOM_SA_FT2</f>
        <v/>
      </c>
    </row>
    <row r="1146">
      <c r="A1146" t="n">
        <v>114398</v>
      </c>
      <c r="B1146" s="2" t="n">
        <v>1.341343709492813</v>
      </c>
      <c r="C1146" s="2" t="n">
        <v>1.007136568749742</v>
      </c>
      <c r="D1146" s="2">
        <f>B1146/ANEMOMETER_FACTOR</f>
        <v/>
      </c>
      <c r="E1146" s="2">
        <f>C1146/LOAD_CELL_FACTOR</f>
        <v/>
      </c>
      <c r="F1146" s="2">
        <f>AVERAGE(E1143:E1149)</f>
        <v/>
      </c>
      <c r="G1146" s="2">
        <f>AVERAGE(D1146:D1146)</f>
        <v/>
      </c>
      <c r="H1146" s="2">
        <f>G1146/0.3048</f>
        <v/>
      </c>
      <c r="I1146" s="2">
        <f>(H1146^2)*AIR_DENSITY_SLG_FT3*TARGET_DRAG_AREA_FT2*0.5</f>
        <v/>
      </c>
      <c r="J1146" s="2">
        <f>if(H1146=0, ,(2*F1146)/(AIR_DENSITY_SLG_FT3*(H1146)^2))</f>
        <v/>
      </c>
      <c r="K1146" s="2">
        <f>J1146/NOM_SA_FT2</f>
        <v/>
      </c>
    </row>
    <row r="1147">
      <c r="A1147" t="n">
        <v>114492</v>
      </c>
      <c r="B1147" s="2" t="n">
        <v>1.427900565396545</v>
      </c>
      <c r="C1147" s="2" t="n">
        <v>1.70567809240203</v>
      </c>
      <c r="D1147" s="2">
        <f>B1147/ANEMOMETER_FACTOR</f>
        <v/>
      </c>
      <c r="E1147" s="2">
        <f>C1147/LOAD_CELL_FACTOR</f>
        <v/>
      </c>
      <c r="F1147" s="2">
        <f>AVERAGE(E1144:E1150)</f>
        <v/>
      </c>
      <c r="G1147" s="2">
        <f>AVERAGE(D1147:D1147)</f>
        <v/>
      </c>
      <c r="H1147" s="2">
        <f>G1147/0.3048</f>
        <v/>
      </c>
      <c r="I1147" s="2">
        <f>(H1147^2)*AIR_DENSITY_SLG_FT3*TARGET_DRAG_AREA_FT2*0.5</f>
        <v/>
      </c>
      <c r="J1147" s="2">
        <f>if(H1147=0, ,(2*F1147)/(AIR_DENSITY_SLG_FT3*(H1147)^2))</f>
        <v/>
      </c>
      <c r="K1147" s="2">
        <f>J1147/NOM_SA_FT2</f>
        <v/>
      </c>
    </row>
    <row r="1148">
      <c r="A1148" t="n">
        <v>114587</v>
      </c>
      <c r="B1148" s="2" t="n">
        <v>1.481166323119142</v>
      </c>
      <c r="C1148" s="2" t="n">
        <v>1.92397231909798</v>
      </c>
      <c r="D1148" s="2">
        <f>B1148/ANEMOMETER_FACTOR</f>
        <v/>
      </c>
      <c r="E1148" s="2">
        <f>C1148/LOAD_CELL_FACTOR</f>
        <v/>
      </c>
      <c r="F1148" s="2">
        <f>AVERAGE(E1145:E1151)</f>
        <v/>
      </c>
      <c r="G1148" s="2">
        <f>AVERAGE(D1148:D1148)</f>
        <v/>
      </c>
      <c r="H1148" s="2">
        <f>G1148/0.3048</f>
        <v/>
      </c>
      <c r="I1148" s="2">
        <f>(H1148^2)*AIR_DENSITY_SLG_FT3*TARGET_DRAG_AREA_FT2*0.5</f>
        <v/>
      </c>
      <c r="J1148" s="2">
        <f>if(H1148=0, ,(2*F1148)/(AIR_DENSITY_SLG_FT3*(H1148)^2))</f>
        <v/>
      </c>
      <c r="K1148" s="2">
        <f>J1148/NOM_SA_FT2</f>
        <v/>
      </c>
    </row>
    <row r="1149">
      <c r="A1149" t="n">
        <v>114697</v>
      </c>
      <c r="B1149" s="2" t="n">
        <v>1.407925906298427</v>
      </c>
      <c r="C1149" s="2" t="n">
        <v>2.054948855242901</v>
      </c>
      <c r="D1149" s="2">
        <f>B1149/ANEMOMETER_FACTOR</f>
        <v/>
      </c>
      <c r="E1149" s="2">
        <f>C1149/LOAD_CELL_FACTOR</f>
        <v/>
      </c>
      <c r="F1149" s="2">
        <f>AVERAGE(E1146:E1152)</f>
        <v/>
      </c>
      <c r="G1149" s="2">
        <f>AVERAGE(D1149:D1149)</f>
        <v/>
      </c>
      <c r="H1149" s="2">
        <f>G1149/0.3048</f>
        <v/>
      </c>
      <c r="I1149" s="2">
        <f>(H1149^2)*AIR_DENSITY_SLG_FT3*TARGET_DRAG_AREA_FT2*0.5</f>
        <v/>
      </c>
      <c r="J1149" s="2">
        <f>if(H1149=0, ,(2*F1149)/(AIR_DENSITY_SLG_FT3*(H1149)^2))</f>
        <v/>
      </c>
      <c r="K1149" s="2">
        <f>J1149/NOM_SA_FT2</f>
        <v/>
      </c>
    </row>
    <row r="1150">
      <c r="A1150" t="n">
        <v>114791</v>
      </c>
      <c r="B1150" s="2" t="n">
        <v>1.348001929160368</v>
      </c>
      <c r="C1150" s="2" t="n">
        <v>1.792995783048612</v>
      </c>
      <c r="D1150" s="2">
        <f>B1150/ANEMOMETER_FACTOR</f>
        <v/>
      </c>
      <c r="E1150" s="2">
        <f>C1150/LOAD_CELL_FACTOR</f>
        <v/>
      </c>
      <c r="F1150" s="2">
        <f>AVERAGE(E1147:E1153)</f>
        <v/>
      </c>
      <c r="G1150" s="2">
        <f>AVERAGE(D1150:D1150)</f>
        <v/>
      </c>
      <c r="H1150" s="2">
        <f>G1150/0.3048</f>
        <v/>
      </c>
      <c r="I1150" s="2">
        <f>(H1150^2)*AIR_DENSITY_SLG_FT3*TARGET_DRAG_AREA_FT2*0.5</f>
        <v/>
      </c>
      <c r="J1150" s="2">
        <f>if(H1150=0, ,(2*F1150)/(AIR_DENSITY_SLG_FT3*(H1150)^2))</f>
        <v/>
      </c>
      <c r="K1150" s="2">
        <f>J1150/NOM_SA_FT2</f>
        <v/>
      </c>
    </row>
    <row r="1151">
      <c r="A1151" t="n">
        <v>114901</v>
      </c>
      <c r="B1151" s="2" t="n">
        <v>1.401267686604848</v>
      </c>
      <c r="C1151" s="2" t="n">
        <v>0.8325011882572051</v>
      </c>
      <c r="D1151" s="2">
        <f>B1151/ANEMOMETER_FACTOR</f>
        <v/>
      </c>
      <c r="E1151" s="2">
        <f>C1151/LOAD_CELL_FACTOR</f>
        <v/>
      </c>
      <c r="F1151" s="2">
        <f>AVERAGE(E1148:E1154)</f>
        <v/>
      </c>
      <c r="G1151" s="2">
        <f>AVERAGE(D1151:D1151)</f>
        <v/>
      </c>
      <c r="H1151" s="2">
        <f>G1151/0.3048</f>
        <v/>
      </c>
      <c r="I1151" s="2">
        <f>(H1151^2)*AIR_DENSITY_SLG_FT3*TARGET_DRAG_AREA_FT2*0.5</f>
        <v/>
      </c>
      <c r="J1151" s="2">
        <f>if(H1151=0, ,(2*F1151)/(AIR_DENSITY_SLG_FT3*(H1151)^2))</f>
        <v/>
      </c>
      <c r="K1151" s="2">
        <f>J1151/NOM_SA_FT2</f>
        <v/>
      </c>
    </row>
    <row r="1152">
      <c r="A1152" t="n">
        <v>114995</v>
      </c>
      <c r="B1152" s="2" t="n">
        <v>1.427900565396545</v>
      </c>
      <c r="C1152" s="2" t="n">
        <v>0.5705481178322263</v>
      </c>
      <c r="D1152" s="2">
        <f>B1152/ANEMOMETER_FACTOR</f>
        <v/>
      </c>
      <c r="E1152" s="2">
        <f>C1152/LOAD_CELL_FACTOR</f>
        <v/>
      </c>
      <c r="F1152" s="2">
        <f>AVERAGE(E1149:E1155)</f>
        <v/>
      </c>
      <c r="G1152" s="2">
        <f>AVERAGE(D1152:D1152)</f>
        <v/>
      </c>
      <c r="H1152" s="2">
        <f>G1152/0.3048</f>
        <v/>
      </c>
      <c r="I1152" s="2">
        <f>(H1152^2)*AIR_DENSITY_SLG_FT3*TARGET_DRAG_AREA_FT2*0.5</f>
        <v/>
      </c>
      <c r="J1152" s="2">
        <f>if(H1152=0, ,(2*F1152)/(AIR_DENSITY_SLG_FT3*(H1152)^2))</f>
        <v/>
      </c>
      <c r="K1152" s="2">
        <f>J1152/NOM_SA_FT2</f>
        <v/>
      </c>
    </row>
    <row r="1153">
      <c r="A1153" t="n">
        <v>115089</v>
      </c>
      <c r="B1153" s="2" t="n">
        <v>1.427900565396545</v>
      </c>
      <c r="C1153" s="2" t="n">
        <v>0.3959127377575582</v>
      </c>
      <c r="D1153" s="2">
        <f>B1153/ANEMOMETER_FACTOR</f>
        <v/>
      </c>
      <c r="E1153" s="2">
        <f>C1153/LOAD_CELL_FACTOR</f>
        <v/>
      </c>
      <c r="F1153" s="2">
        <f>AVERAGE(E1150:E1156)</f>
        <v/>
      </c>
      <c r="G1153" s="2">
        <f>AVERAGE(D1153:D1153)</f>
        <v/>
      </c>
      <c r="H1153" s="2">
        <f>G1153/0.3048</f>
        <v/>
      </c>
      <c r="I1153" s="2">
        <f>(H1153^2)*AIR_DENSITY_SLG_FT3*TARGET_DRAG_AREA_FT2*0.5</f>
        <v/>
      </c>
      <c r="J1153" s="2">
        <f>if(H1153=0, ,(2*F1153)/(AIR_DENSITY_SLG_FT3*(H1153)^2))</f>
        <v/>
      </c>
      <c r="K1153" s="2">
        <f>J1153/NOM_SA_FT2</f>
        <v/>
      </c>
    </row>
    <row r="1154">
      <c r="A1154" t="n">
        <v>115199</v>
      </c>
      <c r="B1154" s="2" t="n">
        <v>1.587697839122818</v>
      </c>
      <c r="C1154" s="2" t="n">
        <v>0.04664197810722914</v>
      </c>
      <c r="D1154" s="2">
        <f>B1154/ANEMOMETER_FACTOR</f>
        <v/>
      </c>
      <c r="E1154" s="2">
        <f>C1154/LOAD_CELL_FACTOR</f>
        <v/>
      </c>
      <c r="F1154" s="2">
        <f>AVERAGE(E1151:E1157)</f>
        <v/>
      </c>
      <c r="G1154" s="2">
        <f>AVERAGE(D1154:D1154)</f>
        <v/>
      </c>
      <c r="H1154" s="2">
        <f>G1154/0.3048</f>
        <v/>
      </c>
      <c r="I1154" s="2">
        <f>(H1154^2)*AIR_DENSITY_SLG_FT3*TARGET_DRAG_AREA_FT2*0.5</f>
        <v/>
      </c>
      <c r="J1154" s="2">
        <f>if(H1154=0, ,(2*F1154)/(AIR_DENSITY_SLG_FT3*(H1154)^2))</f>
        <v/>
      </c>
      <c r="K1154" s="2">
        <f>J1154/NOM_SA_FT2</f>
        <v/>
      </c>
    </row>
    <row r="1155">
      <c r="A1155" t="n">
        <v>115292</v>
      </c>
      <c r="B1155" s="2" t="n">
        <v>1.674254696426264</v>
      </c>
      <c r="C1155" s="2" t="n">
        <v>0.5705481178322263</v>
      </c>
      <c r="D1155" s="2">
        <f>B1155/ANEMOMETER_FACTOR</f>
        <v/>
      </c>
      <c r="E1155" s="2">
        <f>C1155/LOAD_CELL_FACTOR</f>
        <v/>
      </c>
      <c r="F1155" s="2">
        <f>AVERAGE(E1152:E1158)</f>
        <v/>
      </c>
      <c r="G1155" s="2">
        <f>AVERAGE(D1155:D1155)</f>
        <v/>
      </c>
      <c r="H1155" s="2">
        <f>G1155/0.3048</f>
        <v/>
      </c>
      <c r="I1155" s="2">
        <f>(H1155^2)*AIR_DENSITY_SLG_FT3*TARGET_DRAG_AREA_FT2*0.5</f>
        <v/>
      </c>
      <c r="J1155" s="2">
        <f>if(H1155=0, ,(2*F1155)/(AIR_DENSITY_SLG_FT3*(H1155)^2))</f>
        <v/>
      </c>
      <c r="K1155" s="2">
        <f>J1155/NOM_SA_FT2</f>
        <v/>
      </c>
    </row>
    <row r="1156">
      <c r="A1156" t="n">
        <v>115387</v>
      </c>
      <c r="B1156" s="2" t="n">
        <v>1.581039619350721</v>
      </c>
      <c r="C1156" s="2" t="n">
        <v>0.8325011882572051</v>
      </c>
      <c r="D1156" s="2">
        <f>B1156/ANEMOMETER_FACTOR</f>
        <v/>
      </c>
      <c r="E1156" s="2">
        <f>C1156/LOAD_CELL_FACTOR</f>
        <v/>
      </c>
      <c r="F1156" s="2">
        <f>AVERAGE(E1153:E1159)</f>
        <v/>
      </c>
      <c r="G1156" s="2">
        <f>AVERAGE(D1156:D1156)</f>
        <v/>
      </c>
      <c r="H1156" s="2">
        <f>G1156/0.3048</f>
        <v/>
      </c>
      <c r="I1156" s="2">
        <f>(H1156^2)*AIR_DENSITY_SLG_FT3*TARGET_DRAG_AREA_FT2*0.5</f>
        <v/>
      </c>
      <c r="J1156" s="2">
        <f>if(H1156=0, ,(2*F1156)/(AIR_DENSITY_SLG_FT3*(H1156)^2))</f>
        <v/>
      </c>
      <c r="K1156" s="2">
        <f>J1156/NOM_SA_FT2</f>
        <v/>
      </c>
    </row>
    <row r="1157">
      <c r="A1157" t="n">
        <v>115499</v>
      </c>
      <c r="B1157" s="2" t="n">
        <v>1.567723179815282</v>
      </c>
      <c r="C1157" s="2" t="n">
        <v>0.2649362028108184</v>
      </c>
      <c r="D1157" s="2">
        <f>B1157/ANEMOMETER_FACTOR</f>
        <v/>
      </c>
      <c r="E1157" s="2">
        <f>C1157/LOAD_CELL_FACTOR</f>
        <v/>
      </c>
      <c r="F1157" s="2">
        <f>AVERAGE(E1154:E1160)</f>
        <v/>
      </c>
      <c r="G1157" s="2">
        <f>AVERAGE(D1157:D1157)</f>
        <v/>
      </c>
      <c r="H1157" s="2">
        <f>G1157/0.3048</f>
        <v/>
      </c>
      <c r="I1157" s="2">
        <f>(H1157^2)*AIR_DENSITY_SLG_FT3*TARGET_DRAG_AREA_FT2*0.5</f>
        <v/>
      </c>
      <c r="J1157" s="2">
        <f>if(H1157=0, ,(2*F1157)/(AIR_DENSITY_SLG_FT3*(H1157)^2))</f>
        <v/>
      </c>
      <c r="K1157" s="2">
        <f>J1157/NOM_SA_FT2</f>
        <v/>
      </c>
    </row>
    <row r="1158">
      <c r="A1158" t="n">
        <v>115593</v>
      </c>
      <c r="B1158" s="2" t="n">
        <v>1.541090300779418</v>
      </c>
      <c r="C1158" s="2" t="n">
        <v>0.5268892727979333</v>
      </c>
      <c r="D1158" s="2">
        <f>B1158/ANEMOMETER_FACTOR</f>
        <v/>
      </c>
      <c r="E1158" s="2">
        <f>C1158/LOAD_CELL_FACTOR</f>
        <v/>
      </c>
      <c r="F1158" s="2">
        <f>AVERAGE(E1155:E1161)</f>
        <v/>
      </c>
      <c r="G1158" s="2">
        <f>AVERAGE(D1158:D1158)</f>
        <v/>
      </c>
      <c r="H1158" s="2">
        <f>G1158/0.3048</f>
        <v/>
      </c>
      <c r="I1158" s="2">
        <f>(H1158^2)*AIR_DENSITY_SLG_FT3*TARGET_DRAG_AREA_FT2*0.5</f>
        <v/>
      </c>
      <c r="J1158" s="2">
        <f>if(H1158=0, ,(2*F1158)/(AIR_DENSITY_SLG_FT3*(H1158)^2))</f>
        <v/>
      </c>
      <c r="K1158" s="2">
        <f>J1158/NOM_SA_FT2</f>
        <v/>
      </c>
    </row>
    <row r="1159">
      <c r="A1159" t="n">
        <v>115688</v>
      </c>
      <c r="B1159" s="2" t="n">
        <v>1.574381399581542</v>
      </c>
      <c r="C1159" s="2" t="n">
        <v>0.04664197810722914</v>
      </c>
      <c r="D1159" s="2">
        <f>B1159/ANEMOMETER_FACTOR</f>
        <v/>
      </c>
      <c r="E1159" s="2">
        <f>C1159/LOAD_CELL_FACTOR</f>
        <v/>
      </c>
      <c r="F1159" s="2">
        <f>AVERAGE(E1156:E1162)</f>
        <v/>
      </c>
      <c r="G1159" s="2">
        <f>AVERAGE(D1159:D1159)</f>
        <v/>
      </c>
      <c r="H1159" s="2">
        <f>G1159/0.3048</f>
        <v/>
      </c>
      <c r="I1159" s="2">
        <f>(H1159^2)*AIR_DENSITY_SLG_FT3*TARGET_DRAG_AREA_FT2*0.5</f>
        <v/>
      </c>
      <c r="J1159" s="2">
        <f>if(H1159=0, ,(2*F1159)/(AIR_DENSITY_SLG_FT3*(H1159)^2))</f>
        <v/>
      </c>
      <c r="K1159" s="2">
        <f>J1159/NOM_SA_FT2</f>
        <v/>
      </c>
    </row>
    <row r="1160">
      <c r="A1160" t="n">
        <v>115797</v>
      </c>
      <c r="B1160" s="2" t="n">
        <v>1.774127993930938</v>
      </c>
      <c r="C1160" s="2" t="n">
        <v>0.002983133197602683</v>
      </c>
      <c r="D1160" s="2">
        <f>B1160/ANEMOMETER_FACTOR</f>
        <v/>
      </c>
      <c r="E1160" s="2">
        <f>C1160/LOAD_CELL_FACTOR</f>
        <v/>
      </c>
      <c r="F1160" s="2">
        <f>AVERAGE(E1157:E1163)</f>
        <v/>
      </c>
      <c r="G1160" s="2">
        <f>AVERAGE(D1160:D1160)</f>
        <v/>
      </c>
      <c r="H1160" s="2">
        <f>G1160/0.3048</f>
        <v/>
      </c>
      <c r="I1160" s="2">
        <f>(H1160^2)*AIR_DENSITY_SLG_FT3*TARGET_DRAG_AREA_FT2*0.5</f>
        <v/>
      </c>
      <c r="J1160" s="2">
        <f>if(H1160=0, ,(2*F1160)/(AIR_DENSITY_SLG_FT3*(H1160)^2))</f>
        <v/>
      </c>
      <c r="K1160" s="2">
        <f>J1160/NOM_SA_FT2</f>
        <v/>
      </c>
    </row>
    <row r="1161">
      <c r="A1161" t="n">
        <v>115892</v>
      </c>
      <c r="B1161" s="2" t="n">
        <v>1.834051972751821</v>
      </c>
      <c r="C1161" s="2" t="n">
        <v>0.4395715827606033</v>
      </c>
      <c r="D1161" s="2">
        <f>B1161/ANEMOMETER_FACTOR</f>
        <v/>
      </c>
      <c r="E1161" s="2">
        <f>C1161/LOAD_CELL_FACTOR</f>
        <v/>
      </c>
      <c r="F1161" s="2">
        <f>AVERAGE(E1158:E1164)</f>
        <v/>
      </c>
      <c r="G1161" s="2">
        <f>AVERAGE(D1161:D1161)</f>
        <v/>
      </c>
      <c r="H1161" s="2">
        <f>G1161/0.3048</f>
        <v/>
      </c>
      <c r="I1161" s="2">
        <f>(H1161^2)*AIR_DENSITY_SLG_FT3*TARGET_DRAG_AREA_FT2*0.5</f>
        <v/>
      </c>
      <c r="J1161" s="2">
        <f>if(H1161=0, ,(2*F1161)/(AIR_DENSITY_SLG_FT3*(H1161)^2))</f>
        <v/>
      </c>
      <c r="K1161" s="2">
        <f>J1161/NOM_SA_FT2</f>
        <v/>
      </c>
    </row>
    <row r="1162">
      <c r="A1162" t="n">
        <v>116003</v>
      </c>
      <c r="B1162" s="2" t="n">
        <v>1.787444433648259</v>
      </c>
      <c r="C1162" s="2" t="n">
        <v>0.3085950477826715</v>
      </c>
      <c r="D1162" s="2">
        <f>B1162/ANEMOMETER_FACTOR</f>
        <v/>
      </c>
      <c r="E1162" s="2">
        <f>C1162/LOAD_CELL_FACTOR</f>
        <v/>
      </c>
      <c r="F1162" s="2">
        <f>AVERAGE(E1159:E1165)</f>
        <v/>
      </c>
      <c r="G1162" s="2">
        <f>AVERAGE(D1162:D1162)</f>
        <v/>
      </c>
      <c r="H1162" s="2">
        <f>G1162/0.3048</f>
        <v/>
      </c>
      <c r="I1162" s="2">
        <f>(H1162^2)*AIR_DENSITY_SLG_FT3*TARGET_DRAG_AREA_FT2*0.5</f>
        <v/>
      </c>
      <c r="J1162" s="2">
        <f>if(H1162=0, ,(2*F1162)/(AIR_DENSITY_SLG_FT3*(H1162)^2))</f>
        <v/>
      </c>
      <c r="K1162" s="2">
        <f>J1162/NOM_SA_FT2</f>
        <v/>
      </c>
    </row>
    <row r="1163">
      <c r="A1163" t="n">
        <v>116098</v>
      </c>
      <c r="B1163" s="2" t="n">
        <v>1.747495114531652</v>
      </c>
      <c r="C1163" s="2" t="n">
        <v>0.3959127377575582</v>
      </c>
      <c r="D1163" s="2">
        <f>B1163/ANEMOMETER_FACTOR</f>
        <v/>
      </c>
      <c r="E1163" s="2">
        <f>C1163/LOAD_CELL_FACTOR</f>
        <v/>
      </c>
      <c r="F1163" s="2">
        <f>AVERAGE(E1160:E1166)</f>
        <v/>
      </c>
      <c r="G1163" s="2">
        <f>AVERAGE(D1163:D1163)</f>
        <v/>
      </c>
      <c r="H1163" s="2">
        <f>G1163/0.3048</f>
        <v/>
      </c>
      <c r="I1163" s="2">
        <f>(H1163^2)*AIR_DENSITY_SLG_FT3*TARGET_DRAG_AREA_FT2*0.5</f>
        <v/>
      </c>
      <c r="J1163" s="2">
        <f>if(H1163=0, ,(2*F1163)/(AIR_DENSITY_SLG_FT3*(H1163)^2))</f>
        <v/>
      </c>
      <c r="K1163" s="2">
        <f>J1163/NOM_SA_FT2</f>
        <v/>
      </c>
    </row>
    <row r="1164">
      <c r="A1164" t="n">
        <v>116191</v>
      </c>
      <c r="B1164" s="2" t="n">
        <v>1.754153334377056</v>
      </c>
      <c r="C1164" s="2" t="n">
        <v>0.3085950477826715</v>
      </c>
      <c r="D1164" s="2">
        <f>B1164/ANEMOMETER_FACTOR</f>
        <v/>
      </c>
      <c r="E1164" s="2">
        <f>C1164/LOAD_CELL_FACTOR</f>
        <v/>
      </c>
      <c r="F1164" s="2">
        <f>AVERAGE(E1161:E1167)</f>
        <v/>
      </c>
      <c r="G1164" s="2">
        <f>AVERAGE(D1164:D1164)</f>
        <v/>
      </c>
      <c r="H1164" s="2">
        <f>G1164/0.3048</f>
        <v/>
      </c>
      <c r="I1164" s="2">
        <f>(H1164^2)*AIR_DENSITY_SLG_FT3*TARGET_DRAG_AREA_FT2*0.5</f>
        <v/>
      </c>
      <c r="J1164" s="2">
        <f>if(H1164=0, ,(2*F1164)/(AIR_DENSITY_SLG_FT3*(H1164)^2))</f>
        <v/>
      </c>
      <c r="K1164" s="2">
        <f>J1164/NOM_SA_FT2</f>
        <v/>
      </c>
    </row>
    <row r="1165">
      <c r="A1165" t="n">
        <v>116301</v>
      </c>
      <c r="B1165" s="2" t="n">
        <v>1.754153334377056</v>
      </c>
      <c r="C1165" s="2" t="n">
        <v>0.09030082302721176</v>
      </c>
      <c r="D1165" s="2">
        <f>B1165/ANEMOMETER_FACTOR</f>
        <v/>
      </c>
      <c r="E1165" s="2">
        <f>C1165/LOAD_CELL_FACTOR</f>
        <v/>
      </c>
      <c r="F1165" s="2">
        <f>AVERAGE(E1162:E1168)</f>
        <v/>
      </c>
      <c r="G1165" s="2">
        <f>AVERAGE(D1165:D1165)</f>
        <v/>
      </c>
      <c r="H1165" s="2">
        <f>G1165/0.3048</f>
        <v/>
      </c>
      <c r="I1165" s="2">
        <f>(H1165^2)*AIR_DENSITY_SLG_FT3*TARGET_DRAG_AREA_FT2*0.5</f>
        <v/>
      </c>
      <c r="J1165" s="2">
        <f>if(H1165=0, ,(2*F1165)/(AIR_DENSITY_SLG_FT3*(H1165)^2))</f>
        <v/>
      </c>
      <c r="K1165" s="2">
        <f>J1165/NOM_SA_FT2</f>
        <v/>
      </c>
    </row>
    <row r="1166">
      <c r="A1166" t="n">
        <v>116396</v>
      </c>
      <c r="B1166" s="2" t="n">
        <v>1.987191030827683</v>
      </c>
      <c r="C1166" s="2" t="n">
        <v>0.2212773578493534</v>
      </c>
      <c r="D1166" s="2">
        <f>B1166/ANEMOMETER_FACTOR</f>
        <v/>
      </c>
      <c r="E1166" s="2">
        <f>C1166/LOAD_CELL_FACTOR</f>
        <v/>
      </c>
      <c r="F1166" s="2">
        <f>AVERAGE(E1163:E1169)</f>
        <v/>
      </c>
      <c r="G1166" s="2">
        <f>AVERAGE(D1166:D1166)</f>
        <v/>
      </c>
      <c r="H1166" s="2">
        <f>G1166/0.3048</f>
        <v/>
      </c>
      <c r="I1166" s="2">
        <f>(H1166^2)*AIR_DENSITY_SLG_FT3*TARGET_DRAG_AREA_FT2*0.5</f>
        <v/>
      </c>
      <c r="J1166" s="2">
        <f>if(H1166=0, ,(2*F1166)/(AIR_DENSITY_SLG_FT3*(H1166)^2))</f>
        <v/>
      </c>
      <c r="K1166" s="2">
        <f>J1166/NOM_SA_FT2</f>
        <v/>
      </c>
    </row>
    <row r="1167">
      <c r="A1167" t="n">
        <v>116490</v>
      </c>
      <c r="B1167" s="2" t="n">
        <v>1.98053281087868</v>
      </c>
      <c r="C1167" s="2" t="n">
        <v>-0.6955583839530104</v>
      </c>
      <c r="D1167" s="2">
        <f>B1167/ANEMOMETER_FACTOR</f>
        <v/>
      </c>
      <c r="E1167" s="2">
        <f>C1167/LOAD_CELL_FACTOR</f>
        <v/>
      </c>
      <c r="F1167" s="2">
        <f>AVERAGE(E1164:E1170)</f>
        <v/>
      </c>
      <c r="G1167" s="2">
        <f>AVERAGE(D1167:D1167)</f>
        <v/>
      </c>
      <c r="H1167" s="2">
        <f>G1167/0.3048</f>
        <v/>
      </c>
      <c r="I1167" s="2">
        <f>(H1167^2)*AIR_DENSITY_SLG_FT3*TARGET_DRAG_AREA_FT2*0.5</f>
        <v/>
      </c>
      <c r="J1167" s="2">
        <f>if(H1167=0, ,(2*F1167)/(AIR_DENSITY_SLG_FT3*(H1167)^2))</f>
        <v/>
      </c>
      <c r="K1167" s="2">
        <f>J1167/NOM_SA_FT2</f>
        <v/>
      </c>
    </row>
    <row r="1168">
      <c r="A1168" t="n">
        <v>116600</v>
      </c>
      <c r="B1168" s="2" t="n">
        <v>1.860684852304571</v>
      </c>
      <c r="C1168" s="2" t="n">
        <v>0.3959127377575582</v>
      </c>
      <c r="D1168" s="2">
        <f>B1168/ANEMOMETER_FACTOR</f>
        <v/>
      </c>
      <c r="E1168" s="2">
        <f>C1168/LOAD_CELL_FACTOR</f>
        <v/>
      </c>
      <c r="F1168" s="2">
        <f>AVERAGE(E1165:E1171)</f>
        <v/>
      </c>
      <c r="G1168" s="2">
        <f>AVERAGE(D1168:D1168)</f>
        <v/>
      </c>
      <c r="H1168" s="2">
        <f>G1168/0.3048</f>
        <v/>
      </c>
      <c r="I1168" s="2">
        <f>(H1168^2)*AIR_DENSITY_SLG_FT3*TARGET_DRAG_AREA_FT2*0.5</f>
        <v/>
      </c>
      <c r="J1168" s="2">
        <f>if(H1168=0, ,(2*F1168)/(AIR_DENSITY_SLG_FT3*(H1168)^2))</f>
        <v/>
      </c>
      <c r="K1168" s="2">
        <f>J1168/NOM_SA_FT2</f>
        <v/>
      </c>
    </row>
    <row r="1169">
      <c r="A1169" t="n">
        <v>116695</v>
      </c>
      <c r="B1169" s="2" t="n">
        <v>1.920608831471446</v>
      </c>
      <c r="C1169" s="2" t="n">
        <v>0.657865807932108</v>
      </c>
      <c r="D1169" s="2">
        <f>B1169/ANEMOMETER_FACTOR</f>
        <v/>
      </c>
      <c r="E1169" s="2">
        <f>C1169/LOAD_CELL_FACTOR</f>
        <v/>
      </c>
      <c r="F1169" s="2">
        <f>AVERAGE(E1166:E1172)</f>
        <v/>
      </c>
      <c r="G1169" s="2">
        <f>AVERAGE(D1169:D1169)</f>
        <v/>
      </c>
      <c r="H1169" s="2">
        <f>G1169/0.3048</f>
        <v/>
      </c>
      <c r="I1169" s="2">
        <f>(H1169^2)*AIR_DENSITY_SLG_FT3*TARGET_DRAG_AREA_FT2*0.5</f>
        <v/>
      </c>
      <c r="J1169" s="2">
        <f>if(H1169=0, ,(2*F1169)/(AIR_DENSITY_SLG_FT3*(H1169)^2))</f>
        <v/>
      </c>
      <c r="K1169" s="2">
        <f>J1169/NOM_SA_FT2</f>
        <v/>
      </c>
    </row>
    <row r="1170">
      <c r="A1170" t="n">
        <v>116791</v>
      </c>
      <c r="B1170" s="2" t="n">
        <v>1.880659512000197</v>
      </c>
      <c r="C1170" s="2" t="n">
        <v>0.4832304277740569</v>
      </c>
      <c r="D1170" s="2">
        <f>B1170/ANEMOMETER_FACTOR</f>
        <v/>
      </c>
      <c r="E1170" s="2">
        <f>C1170/LOAD_CELL_FACTOR</f>
        <v/>
      </c>
      <c r="F1170" s="2">
        <f>AVERAGE(E1167:E1173)</f>
        <v/>
      </c>
      <c r="G1170" s="2">
        <f>AVERAGE(D1170:D1170)</f>
        <v/>
      </c>
      <c r="H1170" s="2">
        <f>G1170/0.3048</f>
        <v/>
      </c>
      <c r="I1170" s="2">
        <f>(H1170^2)*AIR_DENSITY_SLG_FT3*TARGET_DRAG_AREA_FT2*0.5</f>
        <v/>
      </c>
      <c r="J1170" s="2">
        <f>if(H1170=0, ,(2*F1170)/(AIR_DENSITY_SLG_FT3*(H1170)^2))</f>
        <v/>
      </c>
      <c r="K1170" s="2">
        <f>J1170/NOM_SA_FT2</f>
        <v/>
      </c>
    </row>
    <row r="1171">
      <c r="A1171" t="n">
        <v>116900</v>
      </c>
      <c r="B1171" s="2" t="n">
        <v>1.89397595181209</v>
      </c>
      <c r="C1171" s="2" t="n">
        <v>1.050795413899085</v>
      </c>
      <c r="D1171" s="2">
        <f>B1171/ANEMOMETER_FACTOR</f>
        <v/>
      </c>
      <c r="E1171" s="2">
        <f>C1171/LOAD_CELL_FACTOR</f>
        <v/>
      </c>
      <c r="F1171" s="2">
        <f>AVERAGE(E1168:E1174)</f>
        <v/>
      </c>
      <c r="G1171" s="2">
        <f>AVERAGE(D1171:D1171)</f>
        <v/>
      </c>
      <c r="H1171" s="2">
        <f>G1171/0.3048</f>
        <v/>
      </c>
      <c r="I1171" s="2">
        <f>(H1171^2)*AIR_DENSITY_SLG_FT3*TARGET_DRAG_AREA_FT2*0.5</f>
        <v/>
      </c>
      <c r="J1171" s="2">
        <f>if(H1171=0, ,(2*F1171)/(AIR_DENSITY_SLG_FT3*(H1171)^2))</f>
        <v/>
      </c>
      <c r="K1171" s="2">
        <f>J1171/NOM_SA_FT2</f>
        <v/>
      </c>
    </row>
    <row r="1172">
      <c r="A1172" t="n">
        <v>116994</v>
      </c>
      <c r="B1172" s="2" t="n">
        <v>2.060431450463382</v>
      </c>
      <c r="C1172" s="2" t="n">
        <v>0.7451834980737511</v>
      </c>
      <c r="D1172" s="2">
        <f>B1172/ANEMOMETER_FACTOR</f>
        <v/>
      </c>
      <c r="E1172" s="2">
        <f>C1172/LOAD_CELL_FACTOR</f>
        <v/>
      </c>
      <c r="F1172" s="2">
        <f>AVERAGE(E1169:E1175)</f>
        <v/>
      </c>
      <c r="G1172" s="2">
        <f>AVERAGE(D1172:D1172)</f>
        <v/>
      </c>
      <c r="H1172" s="2">
        <f>G1172/0.3048</f>
        <v/>
      </c>
      <c r="I1172" s="2">
        <f>(H1172^2)*AIR_DENSITY_SLG_FT3*TARGET_DRAG_AREA_FT2*0.5</f>
        <v/>
      </c>
      <c r="J1172" s="2">
        <f>if(H1172=0, ,(2*F1172)/(AIR_DENSITY_SLG_FT3*(H1172)^2))</f>
        <v/>
      </c>
      <c r="K1172" s="2">
        <f>J1172/NOM_SA_FT2</f>
        <v/>
      </c>
    </row>
    <row r="1173">
      <c r="A1173" t="n">
        <v>117089</v>
      </c>
      <c r="B1173" s="2" t="n">
        <v>2.107038990419642</v>
      </c>
      <c r="C1173" s="2" t="n">
        <v>0.7451834980737511</v>
      </c>
      <c r="D1173" s="2">
        <f>B1173/ANEMOMETER_FACTOR</f>
        <v/>
      </c>
      <c r="E1173" s="2">
        <f>C1173/LOAD_CELL_FACTOR</f>
        <v/>
      </c>
      <c r="F1173" s="2">
        <f>AVERAGE(E1170:E1176)</f>
        <v/>
      </c>
      <c r="G1173" s="2">
        <f>AVERAGE(D1173:D1173)</f>
        <v/>
      </c>
      <c r="H1173" s="2">
        <f>G1173/0.3048</f>
        <v/>
      </c>
      <c r="I1173" s="2">
        <f>(H1173^2)*AIR_DENSITY_SLG_FT3*TARGET_DRAG_AREA_FT2*0.5</f>
        <v/>
      </c>
      <c r="J1173" s="2">
        <f>if(H1173=0, ,(2*F1173)/(AIR_DENSITY_SLG_FT3*(H1173)^2))</f>
        <v/>
      </c>
      <c r="K1173" s="2">
        <f>J1173/NOM_SA_FT2</f>
        <v/>
      </c>
    </row>
    <row r="1174">
      <c r="A1174" t="n">
        <v>117199</v>
      </c>
      <c r="B1174" s="2" t="n">
        <v>2.013823910653473</v>
      </c>
      <c r="C1174" s="2" t="n">
        <v>1.269089639803342</v>
      </c>
      <c r="D1174" s="2">
        <f>B1174/ANEMOMETER_FACTOR</f>
        <v/>
      </c>
      <c r="E1174" s="2">
        <f>C1174/LOAD_CELL_FACTOR</f>
        <v/>
      </c>
      <c r="F1174" s="2">
        <f>AVERAGE(E1171:E1177)</f>
        <v/>
      </c>
      <c r="G1174" s="2">
        <f>AVERAGE(D1174:D1174)</f>
        <v/>
      </c>
      <c r="H1174" s="2">
        <f>G1174/0.3048</f>
        <v/>
      </c>
      <c r="I1174" s="2">
        <f>(H1174^2)*AIR_DENSITY_SLG_FT3*TARGET_DRAG_AREA_FT2*0.5</f>
        <v/>
      </c>
      <c r="J1174" s="2">
        <f>if(H1174=0, ,(2*F1174)/(AIR_DENSITY_SLG_FT3*(H1174)^2))</f>
        <v/>
      </c>
      <c r="K1174" s="2">
        <f>J1174/NOM_SA_FT2</f>
        <v/>
      </c>
    </row>
    <row r="1175">
      <c r="A1175" t="n">
        <v>117293</v>
      </c>
      <c r="B1175" s="2" t="n">
        <v>2.067089670448166</v>
      </c>
      <c r="C1175" s="2" t="n">
        <v>1.618360401797799</v>
      </c>
      <c r="D1175" s="2">
        <f>B1175/ANEMOMETER_FACTOR</f>
        <v/>
      </c>
      <c r="E1175" s="2">
        <f>C1175/LOAD_CELL_FACTOR</f>
        <v/>
      </c>
      <c r="F1175" s="2">
        <f>AVERAGE(E1172:E1178)</f>
        <v/>
      </c>
      <c r="G1175" s="2">
        <f>AVERAGE(D1175:D1175)</f>
        <v/>
      </c>
      <c r="H1175" s="2">
        <f>G1175/0.3048</f>
        <v/>
      </c>
      <c r="I1175" s="2">
        <f>(H1175^2)*AIR_DENSITY_SLG_FT3*TARGET_DRAG_AREA_FT2*0.5</f>
        <v/>
      </c>
      <c r="J1175" s="2">
        <f>if(H1175=0, ,(2*F1175)/(AIR_DENSITY_SLG_FT3*(H1175)^2))</f>
        <v/>
      </c>
      <c r="K1175" s="2">
        <f>J1175/NOM_SA_FT2</f>
        <v/>
      </c>
    </row>
    <row r="1176">
      <c r="A1176" t="n">
        <v>117388</v>
      </c>
      <c r="B1176" s="2" t="n">
        <v>2.040456790526944</v>
      </c>
      <c r="C1176" s="2" t="n">
        <v>1.400066175472157</v>
      </c>
      <c r="D1176" s="2">
        <f>B1176/ANEMOMETER_FACTOR</f>
        <v/>
      </c>
      <c r="E1176" s="2">
        <f>C1176/LOAD_CELL_FACTOR</f>
        <v/>
      </c>
      <c r="F1176" s="2">
        <f>AVERAGE(E1173:E1179)</f>
        <v/>
      </c>
      <c r="G1176" s="2">
        <f>AVERAGE(D1176:D1176)</f>
        <v/>
      </c>
      <c r="H1176" s="2">
        <f>G1176/0.3048</f>
        <v/>
      </c>
      <c r="I1176" s="2">
        <f>(H1176^2)*AIR_DENSITY_SLG_FT3*TARGET_DRAG_AREA_FT2*0.5</f>
        <v/>
      </c>
      <c r="J1176" s="2">
        <f>if(H1176=0, ,(2*F1176)/(AIR_DENSITY_SLG_FT3*(H1176)^2))</f>
        <v/>
      </c>
      <c r="K1176" s="2">
        <f>J1176/NOM_SA_FT2</f>
        <v/>
      </c>
    </row>
    <row r="1177">
      <c r="A1177" t="n">
        <v>117498</v>
      </c>
      <c r="B1177" s="2" t="n">
        <v>2.173621190611668</v>
      </c>
      <c r="C1177" s="2" t="n">
        <v>2.971784610946473</v>
      </c>
      <c r="D1177" s="2">
        <f>B1177/ANEMOMETER_FACTOR</f>
        <v/>
      </c>
      <c r="E1177" s="2">
        <f>C1177/LOAD_CELL_FACTOR</f>
        <v/>
      </c>
      <c r="F1177" s="2">
        <f>AVERAGE(E1174:E1180)</f>
        <v/>
      </c>
      <c r="G1177" s="2">
        <f>AVERAGE(D1177:D1177)</f>
        <v/>
      </c>
      <c r="H1177" s="2">
        <f>G1177/0.3048</f>
        <v/>
      </c>
      <c r="I1177" s="2">
        <f>(H1177^2)*AIR_DENSITY_SLG_FT3*TARGET_DRAG_AREA_FT2*0.5</f>
        <v/>
      </c>
      <c r="J1177" s="2">
        <f>if(H1177=0, ,(2*F1177)/(AIR_DENSITY_SLG_FT3*(H1177)^2))</f>
        <v/>
      </c>
      <c r="K1177" s="2">
        <f>J1177/NOM_SA_FT2</f>
        <v/>
      </c>
    </row>
    <row r="1178">
      <c r="A1178" t="n">
        <v>117593</v>
      </c>
      <c r="B1178" s="2" t="n">
        <v>2.2002540707725</v>
      </c>
      <c r="C1178" s="2" t="n">
        <v>3.452031913443692</v>
      </c>
      <c r="D1178" s="2">
        <f>B1178/ANEMOMETER_FACTOR</f>
        <v/>
      </c>
      <c r="E1178" s="2">
        <f>C1178/LOAD_CELL_FACTOR</f>
        <v/>
      </c>
      <c r="F1178" s="2">
        <f>AVERAGE(E1175:E1181)</f>
        <v/>
      </c>
      <c r="G1178" s="2">
        <f>AVERAGE(D1178:D1178)</f>
        <v/>
      </c>
      <c r="H1178" s="2">
        <f>G1178/0.3048</f>
        <v/>
      </c>
      <c r="I1178" s="2">
        <f>(H1178^2)*AIR_DENSITY_SLG_FT3*TARGET_DRAG_AREA_FT2*0.5</f>
        <v/>
      </c>
      <c r="J1178" s="2">
        <f>if(H1178=0, ,(2*F1178)/(AIR_DENSITY_SLG_FT3*(H1178)^2))</f>
        <v/>
      </c>
      <c r="K1178" s="2">
        <f>J1178/NOM_SA_FT2</f>
        <v/>
      </c>
    </row>
    <row r="1179">
      <c r="A1179" t="n">
        <v>117688</v>
      </c>
      <c r="B1179" s="2" t="n">
        <v>2.053773230481582</v>
      </c>
      <c r="C1179" s="2" t="n">
        <v>2.360560773286879</v>
      </c>
      <c r="D1179" s="2">
        <f>B1179/ANEMOMETER_FACTOR</f>
        <v/>
      </c>
      <c r="E1179" s="2">
        <f>C1179/LOAD_CELL_FACTOR</f>
        <v/>
      </c>
      <c r="F1179" s="2">
        <f>AVERAGE(E1176:E1182)</f>
        <v/>
      </c>
      <c r="G1179" s="2">
        <f>AVERAGE(D1179:D1179)</f>
        <v/>
      </c>
      <c r="H1179" s="2">
        <f>G1179/0.3048</f>
        <v/>
      </c>
      <c r="I1179" s="2">
        <f>(H1179^2)*AIR_DENSITY_SLG_FT3*TARGET_DRAG_AREA_FT2*0.5</f>
        <v/>
      </c>
      <c r="J1179" s="2">
        <f>if(H1179=0, ,(2*F1179)/(AIR_DENSITY_SLG_FT3*(H1179)^2))</f>
        <v/>
      </c>
      <c r="K1179" s="2">
        <f>J1179/NOM_SA_FT2</f>
        <v/>
      </c>
    </row>
    <row r="1180">
      <c r="A1180" t="n">
        <v>117797</v>
      </c>
      <c r="B1180" s="2" t="n">
        <v>2.113697210425359</v>
      </c>
      <c r="C1180" s="2" t="n">
        <v>2.578855000781347</v>
      </c>
      <c r="D1180" s="2">
        <f>B1180/ANEMOMETER_FACTOR</f>
        <v/>
      </c>
      <c r="E1180" s="2">
        <f>C1180/LOAD_CELL_FACTOR</f>
        <v/>
      </c>
      <c r="F1180" s="2">
        <f>AVERAGE(E1177:E1183)</f>
        <v/>
      </c>
      <c r="G1180" s="2">
        <f>AVERAGE(D1180:D1180)</f>
        <v/>
      </c>
      <c r="H1180" s="2">
        <f>G1180/0.3048</f>
        <v/>
      </c>
      <c r="I1180" s="2">
        <f>(H1180^2)*AIR_DENSITY_SLG_FT3*TARGET_DRAG_AREA_FT2*0.5</f>
        <v/>
      </c>
      <c r="J1180" s="2">
        <f>if(H1180=0, ,(2*F1180)/(AIR_DENSITY_SLG_FT3*(H1180)^2))</f>
        <v/>
      </c>
      <c r="K1180" s="2">
        <f>J1180/NOM_SA_FT2</f>
        <v/>
      </c>
    </row>
    <row r="1181">
      <c r="A1181" t="n">
        <v>117890</v>
      </c>
      <c r="B1181" s="2" t="n">
        <v>2.067089670448166</v>
      </c>
      <c r="C1181" s="2" t="n">
        <v>3.233737684873916</v>
      </c>
      <c r="D1181" s="2">
        <f>B1181/ANEMOMETER_FACTOR</f>
        <v/>
      </c>
      <c r="E1181" s="2">
        <f>C1181/LOAD_CELL_FACTOR</f>
        <v/>
      </c>
      <c r="F1181" s="2">
        <f>AVERAGE(E1178:E1184)</f>
        <v/>
      </c>
      <c r="G1181" s="2">
        <f>AVERAGE(D1181:D1181)</f>
        <v/>
      </c>
      <c r="H1181" s="2">
        <f>G1181/0.3048</f>
        <v/>
      </c>
      <c r="I1181" s="2">
        <f>(H1181^2)*AIR_DENSITY_SLG_FT3*TARGET_DRAG_AREA_FT2*0.5</f>
        <v/>
      </c>
      <c r="J1181" s="2">
        <f>if(H1181=0, ,(2*F1181)/(AIR_DENSITY_SLG_FT3*(H1181)^2))</f>
        <v/>
      </c>
      <c r="K1181" s="2">
        <f>J1181/NOM_SA_FT2</f>
        <v/>
      </c>
    </row>
    <row r="1182">
      <c r="A1182" t="n">
        <v>117999</v>
      </c>
      <c r="B1182" s="2" t="n">
        <v>2.300127371804484</v>
      </c>
      <c r="C1182" s="2" t="n">
        <v>5.11106805947576</v>
      </c>
      <c r="D1182" s="2">
        <f>B1182/ANEMOMETER_FACTOR</f>
        <v/>
      </c>
      <c r="E1182" s="2">
        <f>C1182/LOAD_CELL_FACTOR</f>
        <v/>
      </c>
      <c r="F1182" s="2">
        <f>AVERAGE(E1179:E1185)</f>
        <v/>
      </c>
      <c r="G1182" s="2">
        <f>AVERAGE(D1182:D1182)</f>
        <v/>
      </c>
      <c r="H1182" s="2">
        <f>G1182/0.3048</f>
        <v/>
      </c>
      <c r="I1182" s="2">
        <f>(H1182^2)*AIR_DENSITY_SLG_FT3*TARGET_DRAG_AREA_FT2*0.5</f>
        <v/>
      </c>
      <c r="J1182" s="2">
        <f>if(H1182=0, ,(2*F1182)/(AIR_DENSITY_SLG_FT3*(H1182)^2))</f>
        <v/>
      </c>
      <c r="K1182" s="2">
        <f>J1182/NOM_SA_FT2</f>
        <v/>
      </c>
    </row>
    <row r="1183">
      <c r="A1183" t="n">
        <v>118093</v>
      </c>
      <c r="B1183" s="2" t="n">
        <v>2.333418472299329</v>
      </c>
      <c r="C1183" s="2" t="n">
        <v>1.574701556511545</v>
      </c>
      <c r="D1183" s="2">
        <f>B1183/ANEMOMETER_FACTOR</f>
        <v/>
      </c>
      <c r="E1183" s="2">
        <f>C1183/LOAD_CELL_FACTOR</f>
        <v/>
      </c>
      <c r="F1183" s="2">
        <f>AVERAGE(E1180:E1186)</f>
        <v/>
      </c>
      <c r="G1183" s="2">
        <f>AVERAGE(D1183:D1183)</f>
        <v/>
      </c>
      <c r="H1183" s="2">
        <f>G1183/0.3048</f>
        <v/>
      </c>
      <c r="I1183" s="2">
        <f>(H1183^2)*AIR_DENSITY_SLG_FT3*TARGET_DRAG_AREA_FT2*0.5</f>
        <v/>
      </c>
      <c r="J1183" s="2">
        <f>if(H1183=0, ,(2*F1183)/(AIR_DENSITY_SLG_FT3*(H1183)^2))</f>
        <v/>
      </c>
      <c r="K1183" s="2">
        <f>J1183/NOM_SA_FT2</f>
        <v/>
      </c>
    </row>
    <row r="1184">
      <c r="A1184" t="n">
        <v>118188</v>
      </c>
      <c r="B1184" s="2" t="n">
        <v>2.173621190611668</v>
      </c>
      <c r="C1184" s="2" t="n">
        <v>1.531042711235862</v>
      </c>
      <c r="D1184" s="2">
        <f>B1184/ANEMOMETER_FACTOR</f>
        <v/>
      </c>
      <c r="E1184" s="2">
        <f>C1184/LOAD_CELL_FACTOR</f>
        <v/>
      </c>
      <c r="F1184" s="2">
        <f>AVERAGE(E1181:E1187)</f>
        <v/>
      </c>
      <c r="G1184" s="2">
        <f>AVERAGE(D1184:D1184)</f>
        <v/>
      </c>
      <c r="H1184" s="2">
        <f>G1184/0.3048</f>
        <v/>
      </c>
      <c r="I1184" s="2">
        <f>(H1184^2)*AIR_DENSITY_SLG_FT3*TARGET_DRAG_AREA_FT2*0.5</f>
        <v/>
      </c>
      <c r="J1184" s="2">
        <f>if(H1184=0, ,(2*F1184)/(AIR_DENSITY_SLG_FT3*(H1184)^2))</f>
        <v/>
      </c>
      <c r="K1184" s="2">
        <f>J1184/NOM_SA_FT2</f>
        <v/>
      </c>
    </row>
    <row r="1185">
      <c r="A1185" t="n">
        <v>118296</v>
      </c>
      <c r="B1185" s="2" t="n">
        <v>2.2002540707725</v>
      </c>
      <c r="C1185" s="2" t="n">
        <v>1.400066175472157</v>
      </c>
      <c r="D1185" s="2">
        <f>B1185/ANEMOMETER_FACTOR</f>
        <v/>
      </c>
      <c r="E1185" s="2">
        <f>C1185/LOAD_CELL_FACTOR</f>
        <v/>
      </c>
      <c r="F1185" s="2">
        <f>AVERAGE(E1182:E1188)</f>
        <v/>
      </c>
      <c r="G1185" s="2">
        <f>AVERAGE(D1185:D1185)</f>
        <v/>
      </c>
      <c r="H1185" s="2">
        <f>G1185/0.3048</f>
        <v/>
      </c>
      <c r="I1185" s="2">
        <f>(H1185^2)*AIR_DENSITY_SLG_FT3*TARGET_DRAG_AREA_FT2*0.5</f>
        <v/>
      </c>
      <c r="J1185" s="2">
        <f>if(H1185=0, ,(2*F1185)/(AIR_DENSITY_SLG_FT3*(H1185)^2))</f>
        <v/>
      </c>
      <c r="K1185" s="2">
        <f>J1185/NOM_SA_FT2</f>
        <v/>
      </c>
    </row>
    <row r="1186">
      <c r="A1186" t="n">
        <v>118392</v>
      </c>
      <c r="B1186" s="2" t="n">
        <v>2.193595850727785</v>
      </c>
      <c r="C1186" s="2" t="n">
        <v>1.181771949410106</v>
      </c>
      <c r="D1186" s="2">
        <f>B1186/ANEMOMETER_FACTOR</f>
        <v/>
      </c>
      <c r="E1186" s="2">
        <f>C1186/LOAD_CELL_FACTOR</f>
        <v/>
      </c>
      <c r="F1186" s="2">
        <f>AVERAGE(E1183:E1189)</f>
        <v/>
      </c>
      <c r="G1186" s="2">
        <f>AVERAGE(D1186:D1186)</f>
        <v/>
      </c>
      <c r="H1186" s="2">
        <f>G1186/0.3048</f>
        <v/>
      </c>
      <c r="I1186" s="2">
        <f>(H1186^2)*AIR_DENSITY_SLG_FT3*TARGET_DRAG_AREA_FT2*0.5</f>
        <v/>
      </c>
      <c r="J1186" s="2">
        <f>if(H1186=0, ,(2*F1186)/(AIR_DENSITY_SLG_FT3*(H1186)^2))</f>
        <v/>
      </c>
      <c r="K1186" s="2">
        <f>J1186/NOM_SA_FT2</f>
        <v/>
      </c>
    </row>
    <row r="1187">
      <c r="A1187" t="n">
        <v>118501</v>
      </c>
      <c r="B1187" s="2" t="n">
        <v>2.386684233248422</v>
      </c>
      <c r="C1187" s="2" t="n">
        <v>0.876160033364628</v>
      </c>
      <c r="D1187" s="2">
        <f>B1187/ANEMOMETER_FACTOR</f>
        <v/>
      </c>
      <c r="E1187" s="2">
        <f>C1187/LOAD_CELL_FACTOR</f>
        <v/>
      </c>
      <c r="F1187" s="2">
        <f>AVERAGE(E1184:E1190)</f>
        <v/>
      </c>
      <c r="G1187" s="2">
        <f>AVERAGE(D1187:D1187)</f>
        <v/>
      </c>
      <c r="H1187" s="2">
        <f>G1187/0.3048</f>
        <v/>
      </c>
      <c r="I1187" s="2">
        <f>(H1187^2)*AIR_DENSITY_SLG_FT3*TARGET_DRAG_AREA_FT2*0.5</f>
        <v/>
      </c>
      <c r="J1187" s="2">
        <f>if(H1187=0, ,(2*F1187)/(AIR_DENSITY_SLG_FT3*(H1187)^2))</f>
        <v/>
      </c>
      <c r="K1187" s="2">
        <f>J1187/NOM_SA_FT2</f>
        <v/>
      </c>
    </row>
    <row r="1188">
      <c r="A1188" t="n">
        <v>118597</v>
      </c>
      <c r="B1188" s="2" t="n">
        <v>2.459924654870377</v>
      </c>
      <c r="C1188" s="2" t="n">
        <v>0.61420696287695</v>
      </c>
      <c r="D1188" s="2">
        <f>B1188/ANEMOMETER_FACTOR</f>
        <v/>
      </c>
      <c r="E1188" s="2">
        <f>C1188/LOAD_CELL_FACTOR</f>
        <v/>
      </c>
      <c r="F1188" s="2">
        <f>AVERAGE(E1185:E1191)</f>
        <v/>
      </c>
      <c r="G1188" s="2">
        <f>AVERAGE(D1188:D1188)</f>
        <v/>
      </c>
      <c r="H1188" s="2">
        <f>G1188/0.3048</f>
        <v/>
      </c>
      <c r="I1188" s="2">
        <f>(H1188^2)*AIR_DENSITY_SLG_FT3*TARGET_DRAG_AREA_FT2*0.5</f>
        <v/>
      </c>
      <c r="J1188" s="2">
        <f>if(H1188=0, ,(2*F1188)/(AIR_DENSITY_SLG_FT3*(H1188)^2))</f>
        <v/>
      </c>
      <c r="K1188" s="2">
        <f>J1188/NOM_SA_FT2</f>
        <v/>
      </c>
    </row>
    <row r="1189">
      <c r="A1189" t="n">
        <v>118691</v>
      </c>
      <c r="B1189" s="2" t="n">
        <v>2.346734912518436</v>
      </c>
      <c r="C1189" s="2" t="n">
        <v>-0.3462876257073368</v>
      </c>
      <c r="D1189" s="2">
        <f>B1189/ANEMOMETER_FACTOR</f>
        <v/>
      </c>
      <c r="E1189" s="2">
        <f>C1189/LOAD_CELL_FACTOR</f>
        <v/>
      </c>
      <c r="F1189" s="2">
        <f>AVERAGE(E1186:E1192)</f>
        <v/>
      </c>
      <c r="G1189" s="2">
        <f>AVERAGE(D1189:D1189)</f>
        <v/>
      </c>
      <c r="H1189" s="2">
        <f>G1189/0.3048</f>
        <v/>
      </c>
      <c r="I1189" s="2">
        <f>(H1189^2)*AIR_DENSITY_SLG_FT3*TARGET_DRAG_AREA_FT2*0.5</f>
        <v/>
      </c>
      <c r="J1189" s="2">
        <f>if(H1189=0, ,(2*F1189)/(AIR_DENSITY_SLG_FT3*(H1189)^2))</f>
        <v/>
      </c>
      <c r="K1189" s="2">
        <f>J1189/NOM_SA_FT2</f>
        <v/>
      </c>
    </row>
    <row r="1190">
      <c r="A1190" t="n">
        <v>118801</v>
      </c>
      <c r="B1190" s="2" t="n">
        <v>2.280152711543826</v>
      </c>
      <c r="C1190" s="2" t="n">
        <v>0.7451834980737511</v>
      </c>
      <c r="D1190" s="2">
        <f>B1190/ANEMOMETER_FACTOR</f>
        <v/>
      </c>
      <c r="E1190" s="2">
        <f>C1190/LOAD_CELL_FACTOR</f>
        <v/>
      </c>
      <c r="F1190" s="2">
        <f>AVERAGE(E1187:E1193)</f>
        <v/>
      </c>
      <c r="G1190" s="2">
        <f>AVERAGE(D1190:D1190)</f>
        <v/>
      </c>
      <c r="H1190" s="2">
        <f>G1190/0.3048</f>
        <v/>
      </c>
      <c r="I1190" s="2">
        <f>(H1190^2)*AIR_DENSITY_SLG_FT3*TARGET_DRAG_AREA_FT2*0.5</f>
        <v/>
      </c>
      <c r="J1190" s="2">
        <f>if(H1190=0, ,(2*F1190)/(AIR_DENSITY_SLG_FT3*(H1190)^2))</f>
        <v/>
      </c>
      <c r="K1190" s="2">
        <f>J1190/NOM_SA_FT2</f>
        <v/>
      </c>
    </row>
    <row r="1191">
      <c r="A1191" t="n">
        <v>118896</v>
      </c>
      <c r="B1191" s="2" t="n">
        <v>2.280152711543826</v>
      </c>
      <c r="C1191" s="2" t="n">
        <v>0.61420696287695</v>
      </c>
      <c r="D1191" s="2">
        <f>B1191/ANEMOMETER_FACTOR</f>
        <v/>
      </c>
      <c r="E1191" s="2">
        <f>C1191/LOAD_CELL_FACTOR</f>
        <v/>
      </c>
      <c r="F1191" s="2">
        <f>AVERAGE(E1188:E1194)</f>
        <v/>
      </c>
      <c r="G1191" s="2">
        <f>AVERAGE(D1191:D1191)</f>
        <v/>
      </c>
      <c r="H1191" s="2">
        <f>G1191/0.3048</f>
        <v/>
      </c>
      <c r="I1191" s="2">
        <f>(H1191^2)*AIR_DENSITY_SLG_FT3*TARGET_DRAG_AREA_FT2*0.5</f>
        <v/>
      </c>
      <c r="J1191" s="2">
        <f>if(H1191=0, ,(2*F1191)/(AIR_DENSITY_SLG_FT3*(H1191)^2))</f>
        <v/>
      </c>
      <c r="K1191" s="2">
        <f>J1191/NOM_SA_FT2</f>
        <v/>
      </c>
    </row>
    <row r="1192">
      <c r="A1192" t="n">
        <v>118990</v>
      </c>
      <c r="B1192" s="2" t="n">
        <v>2.506532196094119</v>
      </c>
      <c r="C1192" s="2" t="n">
        <v>-0.2589699360430284</v>
      </c>
      <c r="D1192" s="2">
        <f>B1192/ANEMOMETER_FACTOR</f>
        <v/>
      </c>
      <c r="E1192" s="2">
        <f>C1192/LOAD_CELL_FACTOR</f>
        <v/>
      </c>
      <c r="F1192" s="2">
        <f>AVERAGE(E1189:E1195)</f>
        <v/>
      </c>
      <c r="G1192" s="2">
        <f>AVERAGE(D1192:D1192)</f>
        <v/>
      </c>
      <c r="H1192" s="2">
        <f>G1192/0.3048</f>
        <v/>
      </c>
      <c r="I1192" s="2">
        <f>(H1192^2)*AIR_DENSITY_SLG_FT3*TARGET_DRAG_AREA_FT2*0.5</f>
        <v/>
      </c>
      <c r="J1192" s="2">
        <f>if(H1192=0, ,(2*F1192)/(AIR_DENSITY_SLG_FT3*(H1192)^2))</f>
        <v/>
      </c>
      <c r="K1192" s="2">
        <f>J1192/NOM_SA_FT2</f>
        <v/>
      </c>
    </row>
    <row r="1193">
      <c r="A1193" t="n">
        <v>119101</v>
      </c>
      <c r="B1193" s="2" t="n">
        <v>2.366709572869796</v>
      </c>
      <c r="C1193" s="2" t="n">
        <v>-0.6955583839530104</v>
      </c>
      <c r="D1193" s="2">
        <f>B1193/ANEMOMETER_FACTOR</f>
        <v/>
      </c>
      <c r="E1193" s="2">
        <f>C1193/LOAD_CELL_FACTOR</f>
        <v/>
      </c>
      <c r="F1193" s="2">
        <f>AVERAGE(E1190:E1196)</f>
        <v/>
      </c>
      <c r="G1193" s="2">
        <f>AVERAGE(D1193:D1193)</f>
        <v/>
      </c>
      <c r="H1193" s="2">
        <f>G1193/0.3048</f>
        <v/>
      </c>
      <c r="I1193" s="2">
        <f>(H1193^2)*AIR_DENSITY_SLG_FT3*TARGET_DRAG_AREA_FT2*0.5</f>
        <v/>
      </c>
      <c r="J1193" s="2">
        <f>if(H1193=0, ,(2*F1193)/(AIR_DENSITY_SLG_FT3*(H1193)^2))</f>
        <v/>
      </c>
      <c r="K1193" s="2">
        <f>J1193/NOM_SA_FT2</f>
        <v/>
      </c>
    </row>
    <row r="1194">
      <c r="A1194" t="n">
        <v>119196</v>
      </c>
      <c r="B1194" s="2" t="n">
        <v>2.360051352749649</v>
      </c>
      <c r="C1194" s="2" t="n">
        <v>0.09030082302721176</v>
      </c>
      <c r="D1194" s="2">
        <f>B1194/ANEMOMETER_FACTOR</f>
        <v/>
      </c>
      <c r="E1194" s="2">
        <f>C1194/LOAD_CELL_FACTOR</f>
        <v/>
      </c>
      <c r="F1194" s="2">
        <f>AVERAGE(E1191:E1197)</f>
        <v/>
      </c>
      <c r="G1194" s="2">
        <f>AVERAGE(D1194:D1194)</f>
        <v/>
      </c>
      <c r="H1194" s="2">
        <f>G1194/0.3048</f>
        <v/>
      </c>
      <c r="I1194" s="2">
        <f>(H1194^2)*AIR_DENSITY_SLG_FT3*TARGET_DRAG_AREA_FT2*0.5</f>
        <v/>
      </c>
      <c r="J1194" s="2">
        <f>if(H1194=0, ,(2*F1194)/(AIR_DENSITY_SLG_FT3*(H1194)^2))</f>
        <v/>
      </c>
      <c r="K1194" s="2">
        <f>J1194/NOM_SA_FT2</f>
        <v/>
      </c>
    </row>
    <row r="1195">
      <c r="A1195" t="n">
        <v>119290</v>
      </c>
      <c r="B1195" s="2" t="n">
        <v>2.426633554087561</v>
      </c>
      <c r="C1195" s="2" t="n">
        <v>0.09030082302721176</v>
      </c>
      <c r="D1195" s="2">
        <f>B1195/ANEMOMETER_FACTOR</f>
        <v/>
      </c>
      <c r="E1195" s="2">
        <f>C1195/LOAD_CELL_FACTOR</f>
        <v/>
      </c>
      <c r="F1195" s="2">
        <f>AVERAGE(E1192:E1198)</f>
        <v/>
      </c>
      <c r="G1195" s="2">
        <f>AVERAGE(D1195:D1195)</f>
        <v/>
      </c>
      <c r="H1195" s="2">
        <f>G1195/0.3048</f>
        <v/>
      </c>
      <c r="I1195" s="2">
        <f>(H1195^2)*AIR_DENSITY_SLG_FT3*TARGET_DRAG_AREA_FT2*0.5</f>
        <v/>
      </c>
      <c r="J1195" s="2">
        <f>if(H1195=0, ,(2*F1195)/(AIR_DENSITY_SLG_FT3*(H1195)^2))</f>
        <v/>
      </c>
      <c r="K1195" s="2">
        <f>J1195/NOM_SA_FT2</f>
        <v/>
      </c>
    </row>
    <row r="1196">
      <c r="A1196" t="n">
        <v>119400</v>
      </c>
      <c r="B1196" s="2" t="n">
        <v>2.566456177887062</v>
      </c>
      <c r="C1196" s="2" t="n">
        <v>-1.044829141542523</v>
      </c>
      <c r="D1196" s="2">
        <f>B1196/ANEMOMETER_FACTOR</f>
        <v/>
      </c>
      <c r="E1196" s="2">
        <f>C1196/LOAD_CELL_FACTOR</f>
        <v/>
      </c>
      <c r="F1196" s="2">
        <f>AVERAGE(E1193:E1199)</f>
        <v/>
      </c>
      <c r="G1196" s="2">
        <f>AVERAGE(D1196:D1196)</f>
        <v/>
      </c>
      <c r="H1196" s="2">
        <f>G1196/0.3048</f>
        <v/>
      </c>
      <c r="I1196" s="2">
        <f>(H1196^2)*AIR_DENSITY_SLG_FT3*TARGET_DRAG_AREA_FT2*0.5</f>
        <v/>
      </c>
      <c r="J1196" s="2">
        <f>if(H1196=0, ,(2*F1196)/(AIR_DENSITY_SLG_FT3*(H1196)^2))</f>
        <v/>
      </c>
      <c r="K1196" s="2">
        <f>J1196/NOM_SA_FT2</f>
        <v/>
      </c>
    </row>
    <row r="1197">
      <c r="A1197" t="n">
        <v>119495</v>
      </c>
      <c r="B1197" s="2" t="n">
        <v>2.599747278990099</v>
      </c>
      <c r="C1197" s="2" t="n">
        <v>0.2212773578493534</v>
      </c>
      <c r="D1197" s="2">
        <f>B1197/ANEMOMETER_FACTOR</f>
        <v/>
      </c>
      <c r="E1197" s="2">
        <f>C1197/LOAD_CELL_FACTOR</f>
        <v/>
      </c>
      <c r="F1197" s="2">
        <f>AVERAGE(E1194:E1200)</f>
        <v/>
      </c>
      <c r="G1197" s="2">
        <f>AVERAGE(D1197:D1197)</f>
        <v/>
      </c>
      <c r="H1197" s="2">
        <f>G1197/0.3048</f>
        <v/>
      </c>
      <c r="I1197" s="2">
        <f>(H1197^2)*AIR_DENSITY_SLG_FT3*TARGET_DRAG_AREA_FT2*0.5</f>
        <v/>
      </c>
      <c r="J1197" s="2">
        <f>if(H1197=0, ,(2*F1197)/(AIR_DENSITY_SLG_FT3*(H1197)^2))</f>
        <v/>
      </c>
      <c r="K1197" s="2">
        <f>J1197/NOM_SA_FT2</f>
        <v/>
      </c>
    </row>
    <row r="1198">
      <c r="A1198" t="n">
        <v>119589</v>
      </c>
      <c r="B1198" s="2" t="n">
        <v>2.466582875036062</v>
      </c>
      <c r="C1198" s="2" t="n">
        <v>0.7451834980737511</v>
      </c>
      <c r="D1198" s="2">
        <f>B1198/ANEMOMETER_FACTOR</f>
        <v/>
      </c>
      <c r="E1198" s="2">
        <f>C1198/LOAD_CELL_FACTOR</f>
        <v/>
      </c>
      <c r="F1198" s="2">
        <f>AVERAGE(E1195:E1201)</f>
        <v/>
      </c>
      <c r="G1198" s="2">
        <f>AVERAGE(D1198:D1198)</f>
        <v/>
      </c>
      <c r="H1198" s="2">
        <f>G1198/0.3048</f>
        <v/>
      </c>
      <c r="I1198" s="2">
        <f>(H1198^2)*AIR_DENSITY_SLG_FT3*TARGET_DRAG_AREA_FT2*0.5</f>
        <v/>
      </c>
      <c r="J1198" s="2">
        <f>if(H1198=0, ,(2*F1198)/(AIR_DENSITY_SLG_FT3*(H1198)^2))</f>
        <v/>
      </c>
      <c r="K1198" s="2">
        <f>J1198/NOM_SA_FT2</f>
        <v/>
      </c>
    </row>
    <row r="1199">
      <c r="A1199" t="n">
        <v>119699</v>
      </c>
      <c r="B1199" s="2" t="n">
        <v>2.466582875036062</v>
      </c>
      <c r="C1199" s="2" t="n">
        <v>0.3085950477826715</v>
      </c>
      <c r="D1199" s="2">
        <f>B1199/ANEMOMETER_FACTOR</f>
        <v/>
      </c>
      <c r="E1199" s="2">
        <f>C1199/LOAD_CELL_FACTOR</f>
        <v/>
      </c>
      <c r="F1199" s="2">
        <f>AVERAGE(E1196:E1202)</f>
        <v/>
      </c>
      <c r="G1199" s="2">
        <f>AVERAGE(D1199:D1199)</f>
        <v/>
      </c>
      <c r="H1199" s="2">
        <f>G1199/0.3048</f>
        <v/>
      </c>
      <c r="I1199" s="2">
        <f>(H1199^2)*AIR_DENSITY_SLG_FT3*TARGET_DRAG_AREA_FT2*0.5</f>
        <v/>
      </c>
      <c r="J1199" s="2">
        <f>if(H1199=0, ,(2*F1199)/(AIR_DENSITY_SLG_FT3*(H1199)^2))</f>
        <v/>
      </c>
      <c r="K1199" s="2">
        <f>J1199/NOM_SA_FT2</f>
        <v/>
      </c>
    </row>
    <row r="1200">
      <c r="A1200" t="n">
        <v>119793</v>
      </c>
      <c r="B1200" s="2" t="n">
        <v>2.466582875036062</v>
      </c>
      <c r="C1200" s="2" t="n">
        <v>0.919818878482519</v>
      </c>
      <c r="D1200" s="2">
        <f>B1200/ANEMOMETER_FACTOR</f>
        <v/>
      </c>
      <c r="E1200" s="2">
        <f>C1200/LOAD_CELL_FACTOR</f>
        <v/>
      </c>
      <c r="F1200" s="2">
        <f>AVERAGE(E1197:E1203)</f>
        <v/>
      </c>
      <c r="G1200" s="2">
        <f>AVERAGE(D1200:D1200)</f>
        <v/>
      </c>
      <c r="H1200" s="2">
        <f>G1200/0.3048</f>
        <v/>
      </c>
      <c r="I1200" s="2">
        <f>(H1200^2)*AIR_DENSITY_SLG_FT3*TARGET_DRAG_AREA_FT2*0.5</f>
        <v/>
      </c>
      <c r="J1200" s="2">
        <f>if(H1200=0, ,(2*F1200)/(AIR_DENSITY_SLG_FT3*(H1200)^2))</f>
        <v/>
      </c>
      <c r="K1200" s="2">
        <f>J1200/NOM_SA_FT2</f>
        <v/>
      </c>
    </row>
    <row r="1201">
      <c r="A1201" t="n">
        <v>119888</v>
      </c>
      <c r="B1201" s="2" t="n">
        <v>2.706278803034763</v>
      </c>
      <c r="C1201" s="2" t="n">
        <v>0.2212773578493534</v>
      </c>
      <c r="D1201" s="2">
        <f>B1201/ANEMOMETER_FACTOR</f>
        <v/>
      </c>
      <c r="E1201" s="2">
        <f>C1201/LOAD_CELL_FACTOR</f>
        <v/>
      </c>
      <c r="F1201" s="2">
        <f>AVERAGE(E1198:E1204)</f>
        <v/>
      </c>
      <c r="G1201" s="2">
        <f>AVERAGE(D1201:D1201)</f>
        <v/>
      </c>
      <c r="H1201" s="2">
        <f>G1201/0.3048</f>
        <v/>
      </c>
      <c r="I1201" s="2">
        <f>(H1201^2)*AIR_DENSITY_SLG_FT3*TARGET_DRAG_AREA_FT2*0.5</f>
        <v/>
      </c>
      <c r="J1201" s="2">
        <f>if(H1201=0, ,(2*F1201)/(AIR_DENSITY_SLG_FT3*(H1201)^2))</f>
        <v/>
      </c>
      <c r="K1201" s="2">
        <f>J1201/NOM_SA_FT2</f>
        <v/>
      </c>
    </row>
    <row r="1202">
      <c r="A1202" t="n">
        <v>119997</v>
      </c>
      <c r="B1202" s="2" t="n">
        <v>2.546481517261935</v>
      </c>
      <c r="C1202" s="2" t="n">
        <v>0.04664197810722914</v>
      </c>
      <c r="D1202" s="2">
        <f>B1202/ANEMOMETER_FACTOR</f>
        <v/>
      </c>
      <c r="E1202" s="2">
        <f>C1202/LOAD_CELL_FACTOR</f>
        <v/>
      </c>
      <c r="F1202" s="2">
        <f>AVERAGE(E1199:E1205)</f>
        <v/>
      </c>
      <c r="G1202" s="2">
        <f>AVERAGE(D1202:D1202)</f>
        <v/>
      </c>
      <c r="H1202" s="2">
        <f>G1202/0.3048</f>
        <v/>
      </c>
      <c r="I1202" s="2">
        <f>(H1202^2)*AIR_DENSITY_SLG_FT3*TARGET_DRAG_AREA_FT2*0.5</f>
        <v/>
      </c>
      <c r="J1202" s="2">
        <f>if(H1202=0, ,(2*F1202)/(AIR_DENSITY_SLG_FT3*(H1202)^2))</f>
        <v/>
      </c>
      <c r="K1202" s="2">
        <f>J1202/NOM_SA_FT2</f>
        <v/>
      </c>
    </row>
    <row r="1203">
      <c r="A1203" t="n">
        <v>120091</v>
      </c>
      <c r="B1203" s="2" t="n">
        <v>2.473241095204793</v>
      </c>
      <c r="C1203" s="2" t="n">
        <v>0.2649362028108184</v>
      </c>
      <c r="D1203" s="2">
        <f>B1203/ANEMOMETER_FACTOR</f>
        <v/>
      </c>
      <c r="E1203" s="2">
        <f>C1203/LOAD_CELL_FACTOR</f>
        <v/>
      </c>
      <c r="F1203" s="2">
        <f>AVERAGE(E1200:E1206)</f>
        <v/>
      </c>
      <c r="G1203" s="2">
        <f>AVERAGE(D1203:D1203)</f>
        <v/>
      </c>
      <c r="H1203" s="2">
        <f>G1203/0.3048</f>
        <v/>
      </c>
      <c r="I1203" s="2">
        <f>(H1203^2)*AIR_DENSITY_SLG_FT3*TARGET_DRAG_AREA_FT2*0.5</f>
        <v/>
      </c>
      <c r="J1203" s="2">
        <f>if(H1203=0, ,(2*F1203)/(AIR_DENSITY_SLG_FT3*(H1203)^2))</f>
        <v/>
      </c>
      <c r="K1203" s="2">
        <f>J1203/NOM_SA_FT2</f>
        <v/>
      </c>
    </row>
    <row r="1204">
      <c r="A1204" t="n">
        <v>120201</v>
      </c>
      <c r="B1204" s="2" t="n">
        <v>2.479899315376565</v>
      </c>
      <c r="C1204" s="2" t="n">
        <v>0.5268892727979333</v>
      </c>
      <c r="D1204" s="2">
        <f>B1204/ANEMOMETER_FACTOR</f>
        <v/>
      </c>
      <c r="E1204" s="2">
        <f>C1204/LOAD_CELL_FACTOR</f>
        <v/>
      </c>
      <c r="F1204" s="2">
        <f>AVERAGE(E1201:E1207)</f>
        <v/>
      </c>
      <c r="G1204" s="2">
        <f>AVERAGE(D1204:D1204)</f>
        <v/>
      </c>
      <c r="H1204" s="2">
        <f>G1204/0.3048</f>
        <v/>
      </c>
      <c r="I1204" s="2">
        <f>(H1204^2)*AIR_DENSITY_SLG_FT3*TARGET_DRAG_AREA_FT2*0.5</f>
        <v/>
      </c>
      <c r="J1204" s="2">
        <f>if(H1204=0, ,(2*F1204)/(AIR_DENSITY_SLG_FT3*(H1204)^2))</f>
        <v/>
      </c>
      <c r="K1204" s="2">
        <f>J1204/NOM_SA_FT2</f>
        <v/>
      </c>
    </row>
    <row r="1205">
      <c r="A1205" t="n">
        <v>120295</v>
      </c>
      <c r="B1205" s="2" t="n">
        <v>2.639696600414792</v>
      </c>
      <c r="C1205" s="2" t="n">
        <v>0.2649362028108184</v>
      </c>
      <c r="D1205" s="2">
        <f>B1205/ANEMOMETER_FACTOR</f>
        <v/>
      </c>
      <c r="E1205" s="2">
        <f>C1205/LOAD_CELL_FACTOR</f>
        <v/>
      </c>
      <c r="F1205" s="2">
        <f>AVERAGE(E1202:E1208)</f>
        <v/>
      </c>
      <c r="G1205" s="2">
        <f>AVERAGE(D1205:D1205)</f>
        <v/>
      </c>
      <c r="H1205" s="2">
        <f>G1205/0.3048</f>
        <v/>
      </c>
      <c r="I1205" s="2">
        <f>(H1205^2)*AIR_DENSITY_SLG_FT3*TARGET_DRAG_AREA_FT2*0.5</f>
        <v/>
      </c>
      <c r="J1205" s="2">
        <f>if(H1205=0, ,(2*F1205)/(AIR_DENSITY_SLG_FT3*(H1205)^2))</f>
        <v/>
      </c>
      <c r="K1205" s="2">
        <f>J1205/NOM_SA_FT2</f>
        <v/>
      </c>
    </row>
    <row r="1206">
      <c r="A1206" t="n">
        <v>120389</v>
      </c>
      <c r="B1206" s="2" t="n">
        <v>2.606405499219887</v>
      </c>
      <c r="C1206" s="2" t="n">
        <v>0.657865807932108</v>
      </c>
      <c r="D1206" s="2">
        <f>B1206/ANEMOMETER_FACTOR</f>
        <v/>
      </c>
      <c r="E1206" s="2">
        <f>C1206/LOAD_CELL_FACTOR</f>
        <v/>
      </c>
      <c r="F1206" s="2">
        <f>AVERAGE(E1203:E1209)</f>
        <v/>
      </c>
      <c r="G1206" s="2">
        <f>AVERAGE(D1206:D1206)</f>
        <v/>
      </c>
      <c r="H1206" s="2">
        <f>G1206/0.3048</f>
        <v/>
      </c>
      <c r="I1206" s="2">
        <f>(H1206^2)*AIR_DENSITY_SLG_FT3*TARGET_DRAG_AREA_FT2*0.5</f>
        <v/>
      </c>
      <c r="J1206" s="2">
        <f>if(H1206=0, ,(2*F1206)/(AIR_DENSITY_SLG_FT3*(H1206)^2))</f>
        <v/>
      </c>
      <c r="K1206" s="2">
        <f>J1206/NOM_SA_FT2</f>
        <v/>
      </c>
    </row>
    <row r="1207">
      <c r="A1207" t="n">
        <v>120499</v>
      </c>
      <c r="B1207" s="2" t="n">
        <v>2.413317113795706</v>
      </c>
      <c r="C1207" s="2" t="n">
        <v>0.3085950477826715</v>
      </c>
      <c r="D1207" s="2">
        <f>B1207/ANEMOMETER_FACTOR</f>
        <v/>
      </c>
      <c r="E1207" s="2">
        <f>C1207/LOAD_CELL_FACTOR</f>
        <v/>
      </c>
      <c r="F1207" s="2">
        <f>AVERAGE(E1204:E1210)</f>
        <v/>
      </c>
      <c r="G1207" s="2">
        <f>AVERAGE(D1207:D1207)</f>
        <v/>
      </c>
      <c r="H1207" s="2">
        <f>G1207/0.3048</f>
        <v/>
      </c>
      <c r="I1207" s="2">
        <f>(H1207^2)*AIR_DENSITY_SLG_FT3*TARGET_DRAG_AREA_FT2*0.5</f>
        <v/>
      </c>
      <c r="J1207" s="2">
        <f>if(H1207=0, ,(2*F1207)/(AIR_DENSITY_SLG_FT3*(H1207)^2))</f>
        <v/>
      </c>
      <c r="K1207" s="2">
        <f>J1207/NOM_SA_FT2</f>
        <v/>
      </c>
    </row>
    <row r="1208">
      <c r="A1208" t="n">
        <v>120594</v>
      </c>
      <c r="B1208" s="2" t="n">
        <v>2.473241095204793</v>
      </c>
      <c r="C1208" s="2" t="n">
        <v>0.657865807932108</v>
      </c>
      <c r="D1208" s="2">
        <f>B1208/ANEMOMETER_FACTOR</f>
        <v/>
      </c>
      <c r="E1208" s="2">
        <f>C1208/LOAD_CELL_FACTOR</f>
        <v/>
      </c>
      <c r="F1208" s="2">
        <f>AVERAGE(E1205:E1211)</f>
        <v/>
      </c>
      <c r="G1208" s="2">
        <f>AVERAGE(D1208:D1208)</f>
        <v/>
      </c>
      <c r="H1208" s="2">
        <f>G1208/0.3048</f>
        <v/>
      </c>
      <c r="I1208" s="2">
        <f>(H1208^2)*AIR_DENSITY_SLG_FT3*TARGET_DRAG_AREA_FT2*0.5</f>
        <v/>
      </c>
      <c r="J1208" s="2">
        <f>if(H1208=0, ,(2*F1208)/(AIR_DENSITY_SLG_FT3*(H1208)^2))</f>
        <v/>
      </c>
      <c r="K1208" s="2">
        <f>J1208/NOM_SA_FT2</f>
        <v/>
      </c>
    </row>
    <row r="1209">
      <c r="A1209" t="n">
        <v>120689</v>
      </c>
      <c r="B1209" s="2" t="n">
        <v>2.386684233248422</v>
      </c>
      <c r="C1209" s="2" t="n">
        <v>0.7451834980737511</v>
      </c>
      <c r="D1209" s="2">
        <f>B1209/ANEMOMETER_FACTOR</f>
        <v/>
      </c>
      <c r="E1209" s="2">
        <f>C1209/LOAD_CELL_FACTOR</f>
        <v/>
      </c>
      <c r="F1209" s="2">
        <f>AVERAGE(E1206:E1212)</f>
        <v/>
      </c>
      <c r="G1209" s="2">
        <f>AVERAGE(D1209:D1209)</f>
        <v/>
      </c>
      <c r="H1209" s="2">
        <f>G1209/0.3048</f>
        <v/>
      </c>
      <c r="I1209" s="2">
        <f>(H1209^2)*AIR_DENSITY_SLG_FT3*TARGET_DRAG_AREA_FT2*0.5</f>
        <v/>
      </c>
      <c r="J1209" s="2">
        <f>if(H1209=0, ,(2*F1209)/(AIR_DENSITY_SLG_FT3*(H1209)^2))</f>
        <v/>
      </c>
      <c r="K1209" s="2">
        <f>J1209/NOM_SA_FT2</f>
        <v/>
      </c>
    </row>
    <row r="1210">
      <c r="A1210" t="n">
        <v>120798</v>
      </c>
      <c r="B1210" s="2" t="n">
        <v>2.553139737467257</v>
      </c>
      <c r="C1210" s="2" t="n">
        <v>0.4832304277740569</v>
      </c>
      <c r="D1210" s="2">
        <f>B1210/ANEMOMETER_FACTOR</f>
        <v/>
      </c>
      <c r="E1210" s="2">
        <f>C1210/LOAD_CELL_FACTOR</f>
        <v/>
      </c>
      <c r="F1210" s="2">
        <f>AVERAGE(E1207:E1213)</f>
        <v/>
      </c>
      <c r="G1210" s="2">
        <f>AVERAGE(D1210:D1210)</f>
        <v/>
      </c>
      <c r="H1210" s="2">
        <f>G1210/0.3048</f>
        <v/>
      </c>
      <c r="I1210" s="2">
        <f>(H1210^2)*AIR_DENSITY_SLG_FT3*TARGET_DRAG_AREA_FT2*0.5</f>
        <v/>
      </c>
      <c r="J1210" s="2">
        <f>if(H1210=0, ,(2*F1210)/(AIR_DENSITY_SLG_FT3*(H1210)^2))</f>
        <v/>
      </c>
      <c r="K1210" s="2">
        <f>J1210/NOM_SA_FT2</f>
        <v/>
      </c>
    </row>
    <row r="1211">
      <c r="A1211" t="n">
        <v>120892</v>
      </c>
      <c r="B1211" s="2" t="n">
        <v>2.559797957675631</v>
      </c>
      <c r="C1211" s="2" t="n">
        <v>0.002983133197602683</v>
      </c>
      <c r="D1211" s="2">
        <f>B1211/ANEMOMETER_FACTOR</f>
        <v/>
      </c>
      <c r="E1211" s="2">
        <f>C1211/LOAD_CELL_FACTOR</f>
        <v/>
      </c>
      <c r="F1211" s="2">
        <f>AVERAGE(E1208:E1214)</f>
        <v/>
      </c>
      <c r="G1211" s="2">
        <f>AVERAGE(D1211:D1211)</f>
        <v/>
      </c>
      <c r="H1211" s="2">
        <f>G1211/0.3048</f>
        <v/>
      </c>
      <c r="I1211" s="2">
        <f>(H1211^2)*AIR_DENSITY_SLG_FT3*TARGET_DRAG_AREA_FT2*0.5</f>
        <v/>
      </c>
      <c r="J1211" s="2">
        <f>if(H1211=0, ,(2*F1211)/(AIR_DENSITY_SLG_FT3*(H1211)^2))</f>
        <v/>
      </c>
      <c r="K1211" s="2">
        <f>J1211/NOM_SA_FT2</f>
        <v/>
      </c>
    </row>
    <row r="1212">
      <c r="A1212" t="n">
        <v>120988</v>
      </c>
      <c r="B1212" s="2" t="n">
        <v>2.380026013119181</v>
      </c>
      <c r="C1212" s="2" t="n">
        <v>-0.7392172286875183</v>
      </c>
      <c r="D1212" s="2">
        <f>B1212/ANEMOMETER_FACTOR</f>
        <v/>
      </c>
      <c r="E1212" s="2">
        <f>C1212/LOAD_CELL_FACTOR</f>
        <v/>
      </c>
      <c r="F1212" s="2">
        <f>AVERAGE(E1209:E1215)</f>
        <v/>
      </c>
      <c r="G1212" s="2">
        <f>AVERAGE(D1212:D1212)</f>
        <v/>
      </c>
      <c r="H1212" s="2">
        <f>G1212/0.3048</f>
        <v/>
      </c>
      <c r="I1212" s="2">
        <f>(H1212^2)*AIR_DENSITY_SLG_FT3*TARGET_DRAG_AREA_FT2*0.5</f>
        <v/>
      </c>
      <c r="J1212" s="2">
        <f>if(H1212=0, ,(2*F1212)/(AIR_DENSITY_SLG_FT3*(H1212)^2))</f>
        <v/>
      </c>
      <c r="K1212" s="2">
        <f>J1212/NOM_SA_FT2</f>
        <v/>
      </c>
    </row>
    <row r="1213">
      <c r="A1213" t="n">
        <v>121099</v>
      </c>
      <c r="B1213" s="2" t="n">
        <v>2.386684233248422</v>
      </c>
      <c r="C1213" s="2" t="n">
        <v>0.002983133197602683</v>
      </c>
      <c r="D1213" s="2">
        <f>B1213/ANEMOMETER_FACTOR</f>
        <v/>
      </c>
      <c r="E1213" s="2">
        <f>C1213/LOAD_CELL_FACTOR</f>
        <v/>
      </c>
      <c r="F1213" s="2">
        <f>AVERAGE(E1210:E1216)</f>
        <v/>
      </c>
      <c r="G1213" s="2">
        <f>AVERAGE(D1213:D1213)</f>
        <v/>
      </c>
      <c r="H1213" s="2">
        <f>G1213/0.3048</f>
        <v/>
      </c>
      <c r="I1213" s="2">
        <f>(H1213^2)*AIR_DENSITY_SLG_FT3*TARGET_DRAG_AREA_FT2*0.5</f>
        <v/>
      </c>
      <c r="J1213" s="2">
        <f>if(H1213=0, ,(2*F1213)/(AIR_DENSITY_SLG_FT3*(H1213)^2))</f>
        <v/>
      </c>
      <c r="K1213" s="2">
        <f>J1213/NOM_SA_FT2</f>
        <v/>
      </c>
    </row>
    <row r="1214">
      <c r="A1214" t="n">
        <v>121193</v>
      </c>
      <c r="B1214" s="2" t="n">
        <v>2.413317113795706</v>
      </c>
      <c r="C1214" s="2" t="n">
        <v>0.04664197810722914</v>
      </c>
      <c r="D1214" s="2">
        <f>B1214/ANEMOMETER_FACTOR</f>
        <v/>
      </c>
      <c r="E1214" s="2">
        <f>C1214/LOAD_CELL_FACTOR</f>
        <v/>
      </c>
      <c r="F1214" s="2">
        <f>AVERAGE(E1211:E1217)</f>
        <v/>
      </c>
      <c r="G1214" s="2">
        <f>AVERAGE(D1214:D1214)</f>
        <v/>
      </c>
      <c r="H1214" s="2">
        <f>G1214/0.3048</f>
        <v/>
      </c>
      <c r="I1214" s="2">
        <f>(H1214^2)*AIR_DENSITY_SLG_FT3*TARGET_DRAG_AREA_FT2*0.5</f>
        <v/>
      </c>
      <c r="J1214" s="2">
        <f>if(H1214=0, ,(2*F1214)/(AIR_DENSITY_SLG_FT3*(H1214)^2))</f>
        <v/>
      </c>
      <c r="K1214" s="2">
        <f>J1214/NOM_SA_FT2</f>
        <v/>
      </c>
    </row>
    <row r="1215">
      <c r="A1215" t="n">
        <v>121303</v>
      </c>
      <c r="B1215" s="2" t="n">
        <v>2.619721939688654</v>
      </c>
      <c r="C1215" s="2" t="n">
        <v>-0.8701937628295919</v>
      </c>
      <c r="D1215" s="2">
        <f>B1215/ANEMOMETER_FACTOR</f>
        <v/>
      </c>
      <c r="E1215" s="2">
        <f>C1215/LOAD_CELL_FACTOR</f>
        <v/>
      </c>
      <c r="F1215" s="2">
        <f>AVERAGE(E1212:E1218)</f>
        <v/>
      </c>
      <c r="G1215" s="2">
        <f>AVERAGE(D1215:D1215)</f>
        <v/>
      </c>
      <c r="H1215" s="2">
        <f>G1215/0.3048</f>
        <v/>
      </c>
      <c r="I1215" s="2">
        <f>(H1215^2)*AIR_DENSITY_SLG_FT3*TARGET_DRAG_AREA_FT2*0.5</f>
        <v/>
      </c>
      <c r="J1215" s="2">
        <f>if(H1215=0, ,(2*F1215)/(AIR_DENSITY_SLG_FT3*(H1215)^2))</f>
        <v/>
      </c>
      <c r="K1215" s="2">
        <f>J1215/NOM_SA_FT2</f>
        <v/>
      </c>
    </row>
    <row r="1216">
      <c r="A1216" t="n">
        <v>121398</v>
      </c>
      <c r="B1216" s="2" t="n">
        <v>2.493215755729247</v>
      </c>
      <c r="C1216" s="2" t="n">
        <v>0.2649362028108184</v>
      </c>
      <c r="D1216" s="2">
        <f>B1216/ANEMOMETER_FACTOR</f>
        <v/>
      </c>
      <c r="E1216" s="2">
        <f>C1216/LOAD_CELL_FACTOR</f>
        <v/>
      </c>
      <c r="F1216" s="2">
        <f>AVERAGE(E1213:E1219)</f>
        <v/>
      </c>
      <c r="G1216" s="2">
        <f>AVERAGE(D1216:D1216)</f>
        <v/>
      </c>
      <c r="H1216" s="2">
        <f>G1216/0.3048</f>
        <v/>
      </c>
      <c r="I1216" s="2">
        <f>(H1216^2)*AIR_DENSITY_SLG_FT3*TARGET_DRAG_AREA_FT2*0.5</f>
        <v/>
      </c>
      <c r="J1216" s="2">
        <f>if(H1216=0, ,(2*F1216)/(AIR_DENSITY_SLG_FT3*(H1216)^2))</f>
        <v/>
      </c>
      <c r="K1216" s="2">
        <f>J1216/NOM_SA_FT2</f>
        <v/>
      </c>
    </row>
    <row r="1217">
      <c r="A1217" t="n">
        <v>121493</v>
      </c>
      <c r="B1217" s="2" t="n">
        <v>2.313443811993357</v>
      </c>
      <c r="C1217" s="2" t="n">
        <v>0.5705481178322263</v>
      </c>
      <c r="D1217" s="2">
        <f>B1217/ANEMOMETER_FACTOR</f>
        <v/>
      </c>
      <c r="E1217" s="2">
        <f>C1217/LOAD_CELL_FACTOR</f>
        <v/>
      </c>
      <c r="F1217" s="2">
        <f>AVERAGE(E1214:E1220)</f>
        <v/>
      </c>
      <c r="G1217" s="2">
        <f>AVERAGE(D1217:D1217)</f>
        <v/>
      </c>
      <c r="H1217" s="2">
        <f>G1217/0.3048</f>
        <v/>
      </c>
      <c r="I1217" s="2">
        <f>(H1217^2)*AIR_DENSITY_SLG_FT3*TARGET_DRAG_AREA_FT2*0.5</f>
        <v/>
      </c>
      <c r="J1217" s="2">
        <f>if(H1217=0, ,(2*F1217)/(AIR_DENSITY_SLG_FT3*(H1217)^2))</f>
        <v/>
      </c>
      <c r="K1217" s="2">
        <f>J1217/NOM_SA_FT2</f>
        <v/>
      </c>
    </row>
    <row r="1218">
      <c r="A1218" t="n">
        <v>121602</v>
      </c>
      <c r="B1218" s="2" t="n">
        <v>2.346734912518436</v>
      </c>
      <c r="C1218" s="2" t="n">
        <v>-0.3899464705240328</v>
      </c>
      <c r="D1218" s="2">
        <f>B1218/ANEMOMETER_FACTOR</f>
        <v/>
      </c>
      <c r="E1218" s="2">
        <f>C1218/LOAD_CELL_FACTOR</f>
        <v/>
      </c>
      <c r="F1218" s="2">
        <f>AVERAGE(E1215:E1221)</f>
        <v/>
      </c>
      <c r="G1218" s="2">
        <f>AVERAGE(D1218:D1218)</f>
        <v/>
      </c>
      <c r="H1218" s="2">
        <f>G1218/0.3048</f>
        <v/>
      </c>
      <c r="I1218" s="2">
        <f>(H1218^2)*AIR_DENSITY_SLG_FT3*TARGET_DRAG_AREA_FT2*0.5</f>
        <v/>
      </c>
      <c r="J1218" s="2">
        <f>if(H1218=0, ,(2*F1218)/(AIR_DENSITY_SLG_FT3*(H1218)^2))</f>
        <v/>
      </c>
      <c r="K1218" s="2">
        <f>J1218/NOM_SA_FT2</f>
        <v/>
      </c>
    </row>
    <row r="1219">
      <c r="A1219" t="n">
        <v>121696</v>
      </c>
      <c r="B1219" s="2" t="n">
        <v>2.306785591897407</v>
      </c>
      <c r="C1219" s="2" t="n">
        <v>0.5705481178322263</v>
      </c>
      <c r="D1219" s="2">
        <f>B1219/ANEMOMETER_FACTOR</f>
        <v/>
      </c>
      <c r="E1219" s="2">
        <f>C1219/LOAD_CELL_FACTOR</f>
        <v/>
      </c>
      <c r="F1219" s="2">
        <f>AVERAGE(E1216:E1222)</f>
        <v/>
      </c>
      <c r="G1219" s="2">
        <f>AVERAGE(D1219:D1219)</f>
        <v/>
      </c>
      <c r="H1219" s="2">
        <f>G1219/0.3048</f>
        <v/>
      </c>
      <c r="I1219" s="2">
        <f>(H1219^2)*AIR_DENSITY_SLG_FT3*TARGET_DRAG_AREA_FT2*0.5</f>
        <v/>
      </c>
      <c r="J1219" s="2">
        <f>if(H1219=0, ,(2*F1219)/(AIR_DENSITY_SLG_FT3*(H1219)^2))</f>
        <v/>
      </c>
      <c r="K1219" s="2">
        <f>J1219/NOM_SA_FT2</f>
        <v/>
      </c>
    </row>
    <row r="1220">
      <c r="A1220" t="n">
        <v>121790</v>
      </c>
      <c r="B1220" s="2" t="n">
        <v>2.479899315376565</v>
      </c>
      <c r="C1220" s="2" t="n">
        <v>0.09030082302721176</v>
      </c>
      <c r="D1220" s="2">
        <f>B1220/ANEMOMETER_FACTOR</f>
        <v/>
      </c>
      <c r="E1220" s="2">
        <f>C1220/LOAD_CELL_FACTOR</f>
        <v/>
      </c>
      <c r="F1220" s="2">
        <f>AVERAGE(E1217:E1223)</f>
        <v/>
      </c>
      <c r="G1220" s="2">
        <f>AVERAGE(D1220:D1220)</f>
        <v/>
      </c>
      <c r="H1220" s="2">
        <f>G1220/0.3048</f>
        <v/>
      </c>
      <c r="I1220" s="2">
        <f>(H1220^2)*AIR_DENSITY_SLG_FT3*TARGET_DRAG_AREA_FT2*0.5</f>
        <v/>
      </c>
      <c r="J1220" s="2">
        <f>if(H1220=0, ,(2*F1220)/(AIR_DENSITY_SLG_FT3*(H1220)^2))</f>
        <v/>
      </c>
      <c r="K1220" s="2">
        <f>J1220/NOM_SA_FT2</f>
        <v/>
      </c>
    </row>
    <row r="1221">
      <c r="A1221" t="n">
        <v>121900</v>
      </c>
      <c r="B1221" s="2" t="n">
        <v>2.493215755729247</v>
      </c>
      <c r="C1221" s="2" t="n">
        <v>0.3085950477826715</v>
      </c>
      <c r="D1221" s="2">
        <f>B1221/ANEMOMETER_FACTOR</f>
        <v/>
      </c>
      <c r="E1221" s="2">
        <f>C1221/LOAD_CELL_FACTOR</f>
        <v/>
      </c>
      <c r="F1221" s="2">
        <f>AVERAGE(E1218:E1224)</f>
        <v/>
      </c>
      <c r="G1221" s="2">
        <f>AVERAGE(D1221:D1221)</f>
        <v/>
      </c>
      <c r="H1221" s="2">
        <f>G1221/0.3048</f>
        <v/>
      </c>
      <c r="I1221" s="2">
        <f>(H1221^2)*AIR_DENSITY_SLG_FT3*TARGET_DRAG_AREA_FT2*0.5</f>
        <v/>
      </c>
      <c r="J1221" s="2">
        <f>if(H1221=0, ,(2*F1221)/(AIR_DENSITY_SLG_FT3*(H1221)^2))</f>
        <v/>
      </c>
      <c r="K1221" s="2">
        <f>J1221/NOM_SA_FT2</f>
        <v/>
      </c>
    </row>
    <row r="1222">
      <c r="A1222" t="n">
        <v>121995</v>
      </c>
      <c r="B1222" s="2" t="n">
        <v>2.280152711543826</v>
      </c>
      <c r="C1222" s="2" t="n">
        <v>0.5705481178322263</v>
      </c>
      <c r="D1222" s="2">
        <f>B1222/ANEMOMETER_FACTOR</f>
        <v/>
      </c>
      <c r="E1222" s="2">
        <f>C1222/LOAD_CELL_FACTOR</f>
        <v/>
      </c>
      <c r="F1222" s="2">
        <f>AVERAGE(E1219:E1225)</f>
        <v/>
      </c>
      <c r="G1222" s="2">
        <f>AVERAGE(D1222:D1222)</f>
        <v/>
      </c>
      <c r="H1222" s="2">
        <f>G1222/0.3048</f>
        <v/>
      </c>
      <c r="I1222" s="2">
        <f>(H1222^2)*AIR_DENSITY_SLG_FT3*TARGET_DRAG_AREA_FT2*0.5</f>
        <v/>
      </c>
      <c r="J1222" s="2">
        <f>if(H1222=0, ,(2*F1222)/(AIR_DENSITY_SLG_FT3*(H1222)^2))</f>
        <v/>
      </c>
      <c r="K1222" s="2">
        <f>J1222/NOM_SA_FT2</f>
        <v/>
      </c>
    </row>
    <row r="1223">
      <c r="A1223" t="n">
        <v>122089</v>
      </c>
      <c r="B1223" s="2" t="n">
        <v>2.306785591897407</v>
      </c>
      <c r="C1223" s="2" t="n">
        <v>-0.7828760734117819</v>
      </c>
      <c r="D1223" s="2">
        <f>B1223/ANEMOMETER_FACTOR</f>
        <v/>
      </c>
      <c r="E1223" s="2">
        <f>C1223/LOAD_CELL_FACTOR</f>
        <v/>
      </c>
      <c r="F1223" s="2">
        <f>AVERAGE(E1220:E1226)</f>
        <v/>
      </c>
      <c r="G1223" s="2">
        <f>AVERAGE(D1223:D1223)</f>
        <v/>
      </c>
      <c r="H1223" s="2">
        <f>G1223/0.3048</f>
        <v/>
      </c>
      <c r="I1223" s="2">
        <f>(H1223^2)*AIR_DENSITY_SLG_FT3*TARGET_DRAG_AREA_FT2*0.5</f>
        <v/>
      </c>
      <c r="J1223" s="2">
        <f>if(H1223=0, ,(2*F1223)/(AIR_DENSITY_SLG_FT3*(H1223)^2))</f>
        <v/>
      </c>
      <c r="K1223" s="2">
        <f>J1223/NOM_SA_FT2</f>
        <v/>
      </c>
    </row>
    <row r="1224">
      <c r="A1224" t="n">
        <v>122199</v>
      </c>
      <c r="B1224" s="2" t="n">
        <v>2.286810931627691</v>
      </c>
      <c r="C1224" s="2" t="n">
        <v>-0.04067571170167295</v>
      </c>
      <c r="D1224" s="2">
        <f>B1224/ANEMOMETER_FACTOR</f>
        <v/>
      </c>
      <c r="E1224" s="2">
        <f>C1224/LOAD_CELL_FACTOR</f>
        <v/>
      </c>
      <c r="F1224" s="2">
        <f>AVERAGE(E1221:E1227)</f>
        <v/>
      </c>
      <c r="G1224" s="2">
        <f>AVERAGE(D1224:D1224)</f>
        <v/>
      </c>
      <c r="H1224" s="2">
        <f>G1224/0.3048</f>
        <v/>
      </c>
      <c r="I1224" s="2">
        <f>(H1224^2)*AIR_DENSITY_SLG_FT3*TARGET_DRAG_AREA_FT2*0.5</f>
        <v/>
      </c>
      <c r="J1224" s="2">
        <f>if(H1224=0, ,(2*F1224)/(AIR_DENSITY_SLG_FT3*(H1224)^2))</f>
        <v/>
      </c>
      <c r="K1224" s="2">
        <f>J1224/NOM_SA_FT2</f>
        <v/>
      </c>
    </row>
    <row r="1225">
      <c r="A1225" t="n">
        <v>122293</v>
      </c>
      <c r="B1225" s="2" t="n">
        <v>2.426633554087561</v>
      </c>
      <c r="C1225" s="2" t="n">
        <v>0.3522538927649155</v>
      </c>
      <c r="D1225" s="2">
        <f>B1225/ANEMOMETER_FACTOR</f>
        <v/>
      </c>
      <c r="E1225" s="2">
        <f>C1225/LOAD_CELL_FACTOR</f>
        <v/>
      </c>
      <c r="F1225" s="2">
        <f>AVERAGE(E1222:E1228)</f>
        <v/>
      </c>
      <c r="G1225" s="2">
        <f>AVERAGE(D1225:D1225)</f>
        <v/>
      </c>
      <c r="H1225" s="2">
        <f>G1225/0.3048</f>
        <v/>
      </c>
      <c r="I1225" s="2">
        <f>(H1225^2)*AIR_DENSITY_SLG_FT3*TARGET_DRAG_AREA_FT2*0.5</f>
        <v/>
      </c>
      <c r="J1225" s="2">
        <f>if(H1225=0, ,(2*F1225)/(AIR_DENSITY_SLG_FT3*(H1225)^2))</f>
        <v/>
      </c>
      <c r="K1225" s="2">
        <f>J1225/NOM_SA_FT2</f>
        <v/>
      </c>
    </row>
    <row r="1226">
      <c r="A1226" t="n">
        <v>122388</v>
      </c>
      <c r="B1226" s="2" t="n">
        <v>2.380026013119181</v>
      </c>
      <c r="C1226" s="2" t="n">
        <v>0.3522538927649155</v>
      </c>
      <c r="D1226" s="2">
        <f>B1226/ANEMOMETER_FACTOR</f>
        <v/>
      </c>
      <c r="E1226" s="2">
        <f>C1226/LOAD_CELL_FACTOR</f>
        <v/>
      </c>
      <c r="F1226" s="2">
        <f>AVERAGE(E1223:E1229)</f>
        <v/>
      </c>
      <c r="G1226" s="2">
        <f>AVERAGE(D1226:D1226)</f>
        <v/>
      </c>
      <c r="H1226" s="2">
        <f>G1226/0.3048</f>
        <v/>
      </c>
      <c r="I1226" s="2">
        <f>(H1226^2)*AIR_DENSITY_SLG_FT3*TARGET_DRAG_AREA_FT2*0.5</f>
        <v/>
      </c>
      <c r="J1226" s="2">
        <f>if(H1226=0, ,(2*F1226)/(AIR_DENSITY_SLG_FT3*(H1226)^2))</f>
        <v/>
      </c>
      <c r="K1226" s="2">
        <f>J1226/NOM_SA_FT2</f>
        <v/>
      </c>
    </row>
    <row r="1227">
      <c r="A1227" t="n">
        <v>122499</v>
      </c>
      <c r="B1227" s="2" t="n">
        <v>2.213570510870948</v>
      </c>
      <c r="C1227" s="2" t="n">
        <v>0.657865807932108</v>
      </c>
      <c r="D1227" s="2">
        <f>B1227/ANEMOMETER_FACTOR</f>
        <v/>
      </c>
      <c r="E1227" s="2">
        <f>C1227/LOAD_CELL_FACTOR</f>
        <v/>
      </c>
      <c r="F1227" s="2">
        <f>AVERAGE(E1224:E1230)</f>
        <v/>
      </c>
      <c r="G1227" s="2">
        <f>AVERAGE(D1227:D1227)</f>
        <v/>
      </c>
      <c r="H1227" s="2">
        <f>G1227/0.3048</f>
        <v/>
      </c>
      <c r="I1227" s="2">
        <f>(H1227^2)*AIR_DENSITY_SLG_FT3*TARGET_DRAG_AREA_FT2*0.5</f>
        <v/>
      </c>
      <c r="J1227" s="2">
        <f>if(H1227=0, ,(2*F1227)/(AIR_DENSITY_SLG_FT3*(H1227)^2))</f>
        <v/>
      </c>
      <c r="K1227" s="2">
        <f>J1227/NOM_SA_FT2</f>
        <v/>
      </c>
    </row>
    <row r="1228">
      <c r="A1228" t="n">
        <v>122594</v>
      </c>
      <c r="B1228" s="2" t="n">
        <v>2.300127371804484</v>
      </c>
      <c r="C1228" s="2" t="n">
        <v>-0.3899464705240328</v>
      </c>
      <c r="D1228" s="2">
        <f>B1228/ANEMOMETER_FACTOR</f>
        <v/>
      </c>
      <c r="E1228" s="2">
        <f>C1228/LOAD_CELL_FACTOR</f>
        <v/>
      </c>
      <c r="F1228" s="2">
        <f>AVERAGE(E1225:E1231)</f>
        <v/>
      </c>
      <c r="G1228" s="2">
        <f>AVERAGE(D1228:D1228)</f>
        <v/>
      </c>
      <c r="H1228" s="2">
        <f>G1228/0.3048</f>
        <v/>
      </c>
      <c r="I1228" s="2">
        <f>(H1228^2)*AIR_DENSITY_SLG_FT3*TARGET_DRAG_AREA_FT2*0.5</f>
        <v/>
      </c>
      <c r="J1228" s="2">
        <f>if(H1228=0, ,(2*F1228)/(AIR_DENSITY_SLG_FT3*(H1228)^2))</f>
        <v/>
      </c>
      <c r="K1228" s="2">
        <f>J1228/NOM_SA_FT2</f>
        <v/>
      </c>
    </row>
    <row r="1229">
      <c r="A1229" t="n">
        <v>122703</v>
      </c>
      <c r="B1229" s="2" t="n">
        <v>2.2002540707725</v>
      </c>
      <c r="C1229" s="2" t="n">
        <v>0.09030082302721176</v>
      </c>
      <c r="D1229" s="2">
        <f>B1229/ANEMOMETER_FACTOR</f>
        <v/>
      </c>
      <c r="E1229" s="2">
        <f>C1229/LOAD_CELL_FACTOR</f>
        <v/>
      </c>
      <c r="F1229" s="2">
        <f>AVERAGE(E1226:E1232)</f>
        <v/>
      </c>
      <c r="G1229" s="2">
        <f>AVERAGE(D1229:D1229)</f>
        <v/>
      </c>
      <c r="H1229" s="2">
        <f>G1229/0.3048</f>
        <v/>
      </c>
      <c r="I1229" s="2">
        <f>(H1229^2)*AIR_DENSITY_SLG_FT3*TARGET_DRAG_AREA_FT2*0.5</f>
        <v/>
      </c>
      <c r="J1229" s="2">
        <f>if(H1229=0, ,(2*F1229)/(AIR_DENSITY_SLG_FT3*(H1229)^2))</f>
        <v/>
      </c>
      <c r="K1229" s="2">
        <f>J1229/NOM_SA_FT2</f>
        <v/>
      </c>
    </row>
    <row r="1230">
      <c r="A1230" t="n">
        <v>122797</v>
      </c>
      <c r="B1230" s="2" t="n">
        <v>2.2002540707725</v>
      </c>
      <c r="C1230" s="2" t="n">
        <v>0.5268892727979333</v>
      </c>
      <c r="D1230" s="2">
        <f>B1230/ANEMOMETER_FACTOR</f>
        <v/>
      </c>
      <c r="E1230" s="2">
        <f>C1230/LOAD_CELL_FACTOR</f>
        <v/>
      </c>
      <c r="F1230" s="2">
        <f>AVERAGE(E1227:E1233)</f>
        <v/>
      </c>
      <c r="G1230" s="2">
        <f>AVERAGE(D1230:D1230)</f>
        <v/>
      </c>
      <c r="H1230" s="2">
        <f>G1230/0.3048</f>
        <v/>
      </c>
      <c r="I1230" s="2">
        <f>(H1230^2)*AIR_DENSITY_SLG_FT3*TARGET_DRAG_AREA_FT2*0.5</f>
        <v/>
      </c>
      <c r="J1230" s="2">
        <f>if(H1230=0, ,(2*F1230)/(AIR_DENSITY_SLG_FT3*(H1230)^2))</f>
        <v/>
      </c>
      <c r="K1230" s="2">
        <f>J1230/NOM_SA_FT2</f>
        <v/>
      </c>
    </row>
    <row r="1231">
      <c r="A1231" t="n">
        <v>122891</v>
      </c>
      <c r="B1231" s="2" t="n">
        <v>2.293469151714579</v>
      </c>
      <c r="C1231" s="2" t="n">
        <v>-0.1279934014692037</v>
      </c>
      <c r="D1231" s="2">
        <f>B1231/ANEMOMETER_FACTOR</f>
        <v/>
      </c>
      <c r="E1231" s="2">
        <f>C1231/LOAD_CELL_FACTOR</f>
        <v/>
      </c>
      <c r="F1231" s="2">
        <f>AVERAGE(E1228:E1234)</f>
        <v/>
      </c>
      <c r="G1231" s="2">
        <f>AVERAGE(D1231:D1231)</f>
        <v/>
      </c>
      <c r="H1231" s="2">
        <f>G1231/0.3048</f>
        <v/>
      </c>
      <c r="I1231" s="2">
        <f>(H1231^2)*AIR_DENSITY_SLG_FT3*TARGET_DRAG_AREA_FT2*0.5</f>
        <v/>
      </c>
      <c r="J1231" s="2">
        <f>if(H1231=0, ,(2*F1231)/(AIR_DENSITY_SLG_FT3*(H1231)^2))</f>
        <v/>
      </c>
      <c r="K1231" s="2">
        <f>J1231/NOM_SA_FT2</f>
        <v/>
      </c>
    </row>
    <row r="1232">
      <c r="A1232" t="n">
        <v>123001</v>
      </c>
      <c r="B1232" s="2" t="n">
        <v>2.233545171041182</v>
      </c>
      <c r="C1232" s="2" t="n">
        <v>-0.5209230049123863</v>
      </c>
      <c r="D1232" s="2">
        <f>B1232/ANEMOMETER_FACTOR</f>
        <v/>
      </c>
      <c r="E1232" s="2">
        <f>C1232/LOAD_CELL_FACTOR</f>
        <v/>
      </c>
      <c r="F1232" s="2">
        <f>AVERAGE(E1229:E1235)</f>
        <v/>
      </c>
      <c r="G1232" s="2">
        <f>AVERAGE(D1232:D1232)</f>
        <v/>
      </c>
      <c r="H1232" s="2">
        <f>G1232/0.3048</f>
        <v/>
      </c>
      <c r="I1232" s="2">
        <f>(H1232^2)*AIR_DENSITY_SLG_FT3*TARGET_DRAG_AREA_FT2*0.5</f>
        <v/>
      </c>
      <c r="J1232" s="2">
        <f>if(H1232=0, ,(2*F1232)/(AIR_DENSITY_SLG_FT3*(H1232)^2))</f>
        <v/>
      </c>
      <c r="K1232" s="2">
        <f>J1232/NOM_SA_FT2</f>
        <v/>
      </c>
    </row>
    <row r="1233">
      <c r="A1233" t="n">
        <v>123095</v>
      </c>
      <c r="B1233" s="2" t="n">
        <v>2.020482130617369</v>
      </c>
      <c r="C1233" s="2" t="n">
        <v>0.4395715827606033</v>
      </c>
      <c r="D1233" s="2">
        <f>B1233/ANEMOMETER_FACTOR</f>
        <v/>
      </c>
      <c r="E1233" s="2">
        <f>C1233/LOAD_CELL_FACTOR</f>
        <v/>
      </c>
      <c r="F1233" s="2">
        <f>AVERAGE(E1230:E1236)</f>
        <v/>
      </c>
      <c r="G1233" s="2">
        <f>AVERAGE(D1233:D1233)</f>
        <v/>
      </c>
      <c r="H1233" s="2">
        <f>G1233/0.3048</f>
        <v/>
      </c>
      <c r="I1233" s="2">
        <f>(H1233^2)*AIR_DENSITY_SLG_FT3*TARGET_DRAG_AREA_FT2*0.5</f>
        <v/>
      </c>
      <c r="J1233" s="2">
        <f>if(H1233=0, ,(2*F1233)/(AIR_DENSITY_SLG_FT3*(H1233)^2))</f>
        <v/>
      </c>
      <c r="K1233" s="2">
        <f>J1233/NOM_SA_FT2</f>
        <v/>
      </c>
    </row>
    <row r="1234">
      <c r="A1234" t="n">
        <v>123189</v>
      </c>
      <c r="B1234" s="2" t="n">
        <v>2.100380770416917</v>
      </c>
      <c r="C1234" s="2" t="n">
        <v>-0.6518995392082467</v>
      </c>
      <c r="D1234" s="2">
        <f>B1234/ANEMOMETER_FACTOR</f>
        <v/>
      </c>
      <c r="E1234" s="2">
        <f>C1234/LOAD_CELL_FACTOR</f>
        <v/>
      </c>
      <c r="F1234" s="2">
        <f>AVERAGE(E1231:E1237)</f>
        <v/>
      </c>
      <c r="G1234" s="2">
        <f>AVERAGE(D1234:D1234)</f>
        <v/>
      </c>
      <c r="H1234" s="2">
        <f>G1234/0.3048</f>
        <v/>
      </c>
      <c r="I1234" s="2">
        <f>(H1234^2)*AIR_DENSITY_SLG_FT3*TARGET_DRAG_AREA_FT2*0.5</f>
        <v/>
      </c>
      <c r="J1234" s="2">
        <f>if(H1234=0, ,(2*F1234)/(AIR_DENSITY_SLG_FT3*(H1234)^2))</f>
        <v/>
      </c>
      <c r="K1234" s="2">
        <f>J1234/NOM_SA_FT2</f>
        <v/>
      </c>
    </row>
    <row r="1235">
      <c r="A1235" t="n">
        <v>123299</v>
      </c>
      <c r="B1235" s="2" t="n">
        <v>1.98053281087868</v>
      </c>
      <c r="C1235" s="2" t="n">
        <v>0.61420696287695</v>
      </c>
      <c r="D1235" s="2">
        <f>B1235/ANEMOMETER_FACTOR</f>
        <v/>
      </c>
      <c r="E1235" s="2">
        <f>C1235/LOAD_CELL_FACTOR</f>
        <v/>
      </c>
      <c r="F1235" s="2">
        <f>AVERAGE(E1232:E1238)</f>
        <v/>
      </c>
      <c r="G1235" s="2">
        <f>AVERAGE(D1235:D1235)</f>
        <v/>
      </c>
      <c r="H1235" s="2">
        <f>G1235/0.3048</f>
        <v/>
      </c>
      <c r="I1235" s="2">
        <f>(H1235^2)*AIR_DENSITY_SLG_FT3*TARGET_DRAG_AREA_FT2*0.5</f>
        <v/>
      </c>
      <c r="J1235" s="2">
        <f>if(H1235=0, ,(2*F1235)/(AIR_DENSITY_SLG_FT3*(H1235)^2))</f>
        <v/>
      </c>
      <c r="K1235" s="2">
        <f>J1235/NOM_SA_FT2</f>
        <v/>
      </c>
    </row>
    <row r="1236">
      <c r="A1236" t="n">
        <v>123395</v>
      </c>
      <c r="B1236" s="2" t="n">
        <v>2.007165690692556</v>
      </c>
      <c r="C1236" s="2" t="n">
        <v>0.3959127377575582</v>
      </c>
      <c r="D1236" s="2">
        <f>B1236/ANEMOMETER_FACTOR</f>
        <v/>
      </c>
      <c r="E1236" s="2">
        <f>C1236/LOAD_CELL_FACTOR</f>
        <v/>
      </c>
      <c r="F1236" s="2">
        <f>AVERAGE(E1233:E1239)</f>
        <v/>
      </c>
      <c r="G1236" s="2">
        <f>AVERAGE(D1236:D1236)</f>
        <v/>
      </c>
      <c r="H1236" s="2">
        <f>G1236/0.3048</f>
        <v/>
      </c>
      <c r="I1236" s="2">
        <f>(H1236^2)*AIR_DENSITY_SLG_FT3*TARGET_DRAG_AREA_FT2*0.5</f>
        <v/>
      </c>
      <c r="J1236" s="2">
        <f>if(H1236=0, ,(2*F1236)/(AIR_DENSITY_SLG_FT3*(H1236)^2))</f>
        <v/>
      </c>
      <c r="K1236" s="2">
        <f>J1236/NOM_SA_FT2</f>
        <v/>
      </c>
    </row>
    <row r="1237">
      <c r="A1237" t="n">
        <v>123488</v>
      </c>
      <c r="B1237" s="2" t="n">
        <v>2.127013650445779</v>
      </c>
      <c r="C1237" s="2" t="n">
        <v>-0.3899464705240328</v>
      </c>
      <c r="D1237" s="2">
        <f>B1237/ANEMOMETER_FACTOR</f>
        <v/>
      </c>
      <c r="E1237" s="2">
        <f>C1237/LOAD_CELL_FACTOR</f>
        <v/>
      </c>
      <c r="F1237" s="2">
        <f>AVERAGE(E1234:E1240)</f>
        <v/>
      </c>
      <c r="G1237" s="2">
        <f>AVERAGE(D1237:D1237)</f>
        <v/>
      </c>
      <c r="H1237" s="2">
        <f>G1237/0.3048</f>
        <v/>
      </c>
      <c r="I1237" s="2">
        <f>(H1237^2)*AIR_DENSITY_SLG_FT3*TARGET_DRAG_AREA_FT2*0.5</f>
        <v/>
      </c>
      <c r="J1237" s="2">
        <f>if(H1237=0, ,(2*F1237)/(AIR_DENSITY_SLG_FT3*(H1237)^2))</f>
        <v/>
      </c>
      <c r="K1237" s="2">
        <f>J1237/NOM_SA_FT2</f>
        <v/>
      </c>
    </row>
    <row r="1238">
      <c r="A1238" t="n">
        <v>123597</v>
      </c>
      <c r="B1238" s="2" t="n">
        <v>2.093722550417185</v>
      </c>
      <c r="C1238" s="2" t="n">
        <v>-0.4772641601265546</v>
      </c>
      <c r="D1238" s="2">
        <f>B1238/ANEMOMETER_FACTOR</f>
        <v/>
      </c>
      <c r="E1238" s="2">
        <f>C1238/LOAD_CELL_FACTOR</f>
        <v/>
      </c>
      <c r="F1238" s="2">
        <f>AVERAGE(E1235:E1241)</f>
        <v/>
      </c>
      <c r="G1238" s="2">
        <f>AVERAGE(D1238:D1238)</f>
        <v/>
      </c>
      <c r="H1238" s="2">
        <f>G1238/0.3048</f>
        <v/>
      </c>
      <c r="I1238" s="2">
        <f>(H1238^2)*AIR_DENSITY_SLG_FT3*TARGET_DRAG_AREA_FT2*0.5</f>
        <v/>
      </c>
      <c r="J1238" s="2">
        <f>if(H1238=0, ,(2*F1238)/(AIR_DENSITY_SLG_FT3*(H1238)^2))</f>
        <v/>
      </c>
      <c r="K1238" s="2">
        <f>J1238/NOM_SA_FT2</f>
        <v/>
      </c>
    </row>
    <row r="1239">
      <c r="A1239" t="n">
        <v>123691</v>
      </c>
      <c r="B1239" s="2" t="n">
        <v>1.927267051393702</v>
      </c>
      <c r="C1239" s="2" t="n">
        <v>0.2212773578493534</v>
      </c>
      <c r="D1239" s="2">
        <f>B1239/ANEMOMETER_FACTOR</f>
        <v/>
      </c>
      <c r="E1239" s="2">
        <f>C1239/LOAD_CELL_FACTOR</f>
        <v/>
      </c>
      <c r="F1239" s="2">
        <f>AVERAGE(E1236:E1242)</f>
        <v/>
      </c>
      <c r="G1239" s="2">
        <f>AVERAGE(D1239:D1239)</f>
        <v/>
      </c>
      <c r="H1239" s="2">
        <f>G1239/0.3048</f>
        <v/>
      </c>
      <c r="I1239" s="2">
        <f>(H1239^2)*AIR_DENSITY_SLG_FT3*TARGET_DRAG_AREA_FT2*0.5</f>
        <v/>
      </c>
      <c r="J1239" s="2">
        <f>if(H1239=0, ,(2*F1239)/(AIR_DENSITY_SLG_FT3*(H1239)^2))</f>
        <v/>
      </c>
      <c r="K1239" s="2">
        <f>J1239/NOM_SA_FT2</f>
        <v/>
      </c>
    </row>
    <row r="1240">
      <c r="A1240" t="n">
        <v>123801</v>
      </c>
      <c r="B1240" s="2" t="n">
        <v>1.907292391635837</v>
      </c>
      <c r="C1240" s="2" t="n">
        <v>-0.5645818496879422</v>
      </c>
      <c r="D1240" s="2">
        <f>B1240/ANEMOMETER_FACTOR</f>
        <v/>
      </c>
      <c r="E1240" s="2">
        <f>C1240/LOAD_CELL_FACTOR</f>
        <v/>
      </c>
      <c r="F1240" s="2">
        <f>AVERAGE(E1237:E1243)</f>
        <v/>
      </c>
      <c r="G1240" s="2">
        <f>AVERAGE(D1240:D1240)</f>
        <v/>
      </c>
      <c r="H1240" s="2">
        <f>G1240/0.3048</f>
        <v/>
      </c>
      <c r="I1240" s="2">
        <f>(H1240^2)*AIR_DENSITY_SLG_FT3*TARGET_DRAG_AREA_FT2*0.5</f>
        <v/>
      </c>
      <c r="J1240" s="2">
        <f>if(H1240=0, ,(2*F1240)/(AIR_DENSITY_SLG_FT3*(H1240)^2))</f>
        <v/>
      </c>
      <c r="K1240" s="2">
        <f>J1240/NOM_SA_FT2</f>
        <v/>
      </c>
    </row>
    <row r="1241">
      <c r="A1241" t="n">
        <v>123895</v>
      </c>
      <c r="B1241" s="2" t="n">
        <v>1.933925271318925</v>
      </c>
      <c r="C1241" s="2" t="n">
        <v>0.3522538927649155</v>
      </c>
      <c r="D1241" s="2">
        <f>B1241/ANEMOMETER_FACTOR</f>
        <v/>
      </c>
      <c r="E1241" s="2">
        <f>C1241/LOAD_CELL_FACTOR</f>
        <v/>
      </c>
      <c r="F1241" s="2">
        <f>AVERAGE(E1238:E1244)</f>
        <v/>
      </c>
      <c r="G1241" s="2">
        <f>AVERAGE(D1241:D1241)</f>
        <v/>
      </c>
      <c r="H1241" s="2">
        <f>G1241/0.3048</f>
        <v/>
      </c>
      <c r="I1241" s="2">
        <f>(H1241^2)*AIR_DENSITY_SLG_FT3*TARGET_DRAG_AREA_FT2*0.5</f>
        <v/>
      </c>
      <c r="J1241" s="2">
        <f>if(H1241=0, ,(2*F1241)/(AIR_DENSITY_SLG_FT3*(H1241)^2))</f>
        <v/>
      </c>
      <c r="K1241" s="2">
        <f>J1241/NOM_SA_FT2</f>
        <v/>
      </c>
    </row>
    <row r="1242">
      <c r="A1242" t="n">
        <v>123988</v>
      </c>
      <c r="B1242" s="2" t="n">
        <v>1.907292391635837</v>
      </c>
      <c r="C1242" s="2" t="n">
        <v>-0.7828760734117819</v>
      </c>
      <c r="D1242" s="2">
        <f>B1242/ANEMOMETER_FACTOR</f>
        <v/>
      </c>
      <c r="E1242" s="2">
        <f>C1242/LOAD_CELL_FACTOR</f>
        <v/>
      </c>
      <c r="F1242" s="2">
        <f>AVERAGE(E1239:E1245)</f>
        <v/>
      </c>
      <c r="G1242" s="2">
        <f>AVERAGE(D1242:D1242)</f>
        <v/>
      </c>
      <c r="H1242" s="2">
        <f>G1242/0.3048</f>
        <v/>
      </c>
      <c r="I1242" s="2">
        <f>(H1242^2)*AIR_DENSITY_SLG_FT3*TARGET_DRAG_AREA_FT2*0.5</f>
        <v/>
      </c>
      <c r="J1242" s="2">
        <f>if(H1242=0, ,(2*F1242)/(AIR_DENSITY_SLG_FT3*(H1242)^2))</f>
        <v/>
      </c>
      <c r="K1242" s="2">
        <f>J1242/NOM_SA_FT2</f>
        <v/>
      </c>
    </row>
    <row r="1243">
      <c r="A1243" t="n">
        <v>124096</v>
      </c>
      <c r="B1243" s="2" t="n">
        <v>2.040456790526944</v>
      </c>
      <c r="C1243" s="2" t="n">
        <v>0.3085950477826715</v>
      </c>
      <c r="D1243" s="2">
        <f>B1243/ANEMOMETER_FACTOR</f>
        <v/>
      </c>
      <c r="E1243" s="2">
        <f>C1243/LOAD_CELL_FACTOR</f>
        <v/>
      </c>
      <c r="F1243" s="2">
        <f>AVERAGE(E1240:E1246)</f>
        <v/>
      </c>
      <c r="G1243" s="2">
        <f>AVERAGE(D1243:D1243)</f>
        <v/>
      </c>
      <c r="H1243" s="2">
        <f>G1243/0.3048</f>
        <v/>
      </c>
      <c r="I1243" s="2">
        <f>(H1243^2)*AIR_DENSITY_SLG_FT3*TARGET_DRAG_AREA_FT2*0.5</f>
        <v/>
      </c>
      <c r="J1243" s="2">
        <f>if(H1243=0, ,(2*F1243)/(AIR_DENSITY_SLG_FT3*(H1243)^2))</f>
        <v/>
      </c>
      <c r="K1243" s="2">
        <f>J1243/NOM_SA_FT2</f>
        <v/>
      </c>
    </row>
    <row r="1244">
      <c r="A1244" t="n">
        <v>124191</v>
      </c>
      <c r="B1244" s="2" t="n">
        <v>1.973874590932652</v>
      </c>
      <c r="C1244" s="2" t="n">
        <v>0.2212773578493534</v>
      </c>
      <c r="D1244" s="2">
        <f>B1244/ANEMOMETER_FACTOR</f>
        <v/>
      </c>
      <c r="E1244" s="2">
        <f>C1244/LOAD_CELL_FACTOR</f>
        <v/>
      </c>
      <c r="F1244" s="2">
        <f>AVERAGE(E1241:E1247)</f>
        <v/>
      </c>
      <c r="G1244" s="2">
        <f>AVERAGE(D1244:D1244)</f>
        <v/>
      </c>
      <c r="H1244" s="2">
        <f>G1244/0.3048</f>
        <v/>
      </c>
      <c r="I1244" s="2">
        <f>(H1244^2)*AIR_DENSITY_SLG_FT3*TARGET_DRAG_AREA_FT2*0.5</f>
        <v/>
      </c>
      <c r="J1244" s="2">
        <f>if(H1244=0, ,(2*F1244)/(AIR_DENSITY_SLG_FT3*(H1244)^2))</f>
        <v/>
      </c>
      <c r="K1244" s="2">
        <f>J1244/NOM_SA_FT2</f>
        <v/>
      </c>
    </row>
    <row r="1245">
      <c r="A1245" t="n">
        <v>124300</v>
      </c>
      <c r="B1245" s="2" t="n">
        <v>1.920608831471446</v>
      </c>
      <c r="C1245" s="2" t="n">
        <v>0.3085950477826715</v>
      </c>
      <c r="D1245" s="2">
        <f>B1245/ANEMOMETER_FACTOR</f>
        <v/>
      </c>
      <c r="E1245" s="2">
        <f>C1245/LOAD_CELL_FACTOR</f>
        <v/>
      </c>
      <c r="F1245" s="2">
        <f>AVERAGE(E1242:E1248)</f>
        <v/>
      </c>
      <c r="G1245" s="2">
        <f>AVERAGE(D1245:D1245)</f>
        <v/>
      </c>
      <c r="H1245" s="2">
        <f>G1245/0.3048</f>
        <v/>
      </c>
      <c r="I1245" s="2">
        <f>(H1245^2)*AIR_DENSITY_SLG_FT3*TARGET_DRAG_AREA_FT2*0.5</f>
        <v/>
      </c>
      <c r="J1245" s="2">
        <f>if(H1245=0, ,(2*F1245)/(AIR_DENSITY_SLG_FT3*(H1245)^2))</f>
        <v/>
      </c>
      <c r="K1245" s="2">
        <f>J1245/NOM_SA_FT2</f>
        <v/>
      </c>
    </row>
    <row r="1246">
      <c r="A1246" t="n">
        <v>124393</v>
      </c>
      <c r="B1246" s="2" t="n">
        <v>1.700887575696186</v>
      </c>
      <c r="C1246" s="2" t="n">
        <v>0.4832304277740569</v>
      </c>
      <c r="D1246" s="2">
        <f>B1246/ANEMOMETER_FACTOR</f>
        <v/>
      </c>
      <c r="E1246" s="2">
        <f>C1246/LOAD_CELL_FACTOR</f>
        <v/>
      </c>
      <c r="F1246" s="2">
        <f>AVERAGE(E1243:E1249)</f>
        <v/>
      </c>
      <c r="G1246" s="2">
        <f>AVERAGE(D1246:D1246)</f>
        <v/>
      </c>
      <c r="H1246" s="2">
        <f>G1246/0.3048</f>
        <v/>
      </c>
      <c r="I1246" s="2">
        <f>(H1246^2)*AIR_DENSITY_SLG_FT3*TARGET_DRAG_AREA_FT2*0.5</f>
        <v/>
      </c>
      <c r="J1246" s="2">
        <f>if(H1246=0, ,(2*F1246)/(AIR_DENSITY_SLG_FT3*(H1246)^2))</f>
        <v/>
      </c>
      <c r="K1246" s="2">
        <f>J1246/NOM_SA_FT2</f>
        <v/>
      </c>
    </row>
    <row r="1247">
      <c r="A1247" t="n">
        <v>124488</v>
      </c>
      <c r="B1247" s="2" t="n">
        <v>1.754153334377056</v>
      </c>
      <c r="C1247" s="2" t="n">
        <v>0.3085950477826715</v>
      </c>
      <c r="D1247" s="2">
        <f>B1247/ANEMOMETER_FACTOR</f>
        <v/>
      </c>
      <c r="E1247" s="2">
        <f>C1247/LOAD_CELL_FACTOR</f>
        <v/>
      </c>
      <c r="F1247" s="2">
        <f>AVERAGE(E1244:E1250)</f>
        <v/>
      </c>
      <c r="G1247" s="2">
        <f>AVERAGE(D1247:D1247)</f>
        <v/>
      </c>
      <c r="H1247" s="2">
        <f>G1247/0.3048</f>
        <v/>
      </c>
      <c r="I1247" s="2">
        <f>(H1247^2)*AIR_DENSITY_SLG_FT3*TARGET_DRAG_AREA_FT2*0.5</f>
        <v/>
      </c>
      <c r="J1247" s="2">
        <f>if(H1247=0, ,(2*F1247)/(AIR_DENSITY_SLG_FT3*(H1247)^2))</f>
        <v/>
      </c>
      <c r="K1247" s="2">
        <f>J1247/NOM_SA_FT2</f>
        <v/>
      </c>
    </row>
    <row r="1248">
      <c r="A1248" t="n">
        <v>124597</v>
      </c>
      <c r="B1248" s="2" t="n">
        <v>1.680912916239341</v>
      </c>
      <c r="C1248" s="2" t="n">
        <v>0.3959127377575582</v>
      </c>
      <c r="D1248" s="2">
        <f>B1248/ANEMOMETER_FACTOR</f>
        <v/>
      </c>
      <c r="E1248" s="2">
        <f>C1248/LOAD_CELL_FACTOR</f>
        <v/>
      </c>
      <c r="F1248" s="2">
        <f>AVERAGE(E1245:E1251)</f>
        <v/>
      </c>
      <c r="G1248" s="2">
        <f>AVERAGE(D1248:D1248)</f>
        <v/>
      </c>
      <c r="H1248" s="2">
        <f>G1248/0.3048</f>
        <v/>
      </c>
      <c r="I1248" s="2">
        <f>(H1248^2)*AIR_DENSITY_SLG_FT3*TARGET_DRAG_AREA_FT2*0.5</f>
        <v/>
      </c>
      <c r="J1248" s="2">
        <f>if(H1248=0, ,(2*F1248)/(AIR_DENSITY_SLG_FT3*(H1248)^2))</f>
        <v/>
      </c>
      <c r="K1248" s="2">
        <f>J1248/NOM_SA_FT2</f>
        <v/>
      </c>
    </row>
    <row r="1249">
      <c r="A1249" t="n">
        <v>124693</v>
      </c>
      <c r="B1249" s="2" t="n">
        <v>1.700887575696186</v>
      </c>
      <c r="C1249" s="2" t="n">
        <v>0.3959127377575582</v>
      </c>
      <c r="D1249" s="2">
        <f>B1249/ANEMOMETER_FACTOR</f>
        <v/>
      </c>
      <c r="E1249" s="2">
        <f>C1249/LOAD_CELL_FACTOR</f>
        <v/>
      </c>
      <c r="F1249" s="2">
        <f>AVERAGE(E1246:E1252)</f>
        <v/>
      </c>
      <c r="G1249" s="2">
        <f>AVERAGE(D1249:D1249)</f>
        <v/>
      </c>
      <c r="H1249" s="2">
        <f>G1249/0.3048</f>
        <v/>
      </c>
      <c r="I1249" s="2">
        <f>(H1249^2)*AIR_DENSITY_SLG_FT3*TARGET_DRAG_AREA_FT2*0.5</f>
        <v/>
      </c>
      <c r="J1249" s="2">
        <f>if(H1249=0, ,(2*F1249)/(AIR_DENSITY_SLG_FT3*(H1249)^2))</f>
        <v/>
      </c>
      <c r="K1249" s="2">
        <f>J1249/NOM_SA_FT2</f>
        <v/>
      </c>
    </row>
    <row r="1250">
      <c r="A1250" t="n">
        <v>124788</v>
      </c>
      <c r="B1250" s="2" t="n">
        <v>1.64762181720327</v>
      </c>
      <c r="C1250" s="2" t="n">
        <v>-0.8701937628295919</v>
      </c>
      <c r="D1250" s="2">
        <f>B1250/ANEMOMETER_FACTOR</f>
        <v/>
      </c>
      <c r="E1250" s="2">
        <f>C1250/LOAD_CELL_FACTOR</f>
        <v/>
      </c>
      <c r="F1250" s="2">
        <f>AVERAGE(E1247:E1253)</f>
        <v/>
      </c>
      <c r="G1250" s="2">
        <f>AVERAGE(D1250:D1250)</f>
        <v/>
      </c>
      <c r="H1250" s="2">
        <f>G1250/0.3048</f>
        <v/>
      </c>
      <c r="I1250" s="2">
        <f>(H1250^2)*AIR_DENSITY_SLG_FT3*TARGET_DRAG_AREA_FT2*0.5</f>
        <v/>
      </c>
      <c r="J1250" s="2">
        <f>if(H1250=0, ,(2*F1250)/(AIR_DENSITY_SLG_FT3*(H1250)^2))</f>
        <v/>
      </c>
      <c r="K1250" s="2">
        <f>J1250/NOM_SA_FT2</f>
        <v/>
      </c>
    </row>
    <row r="1251">
      <c r="A1251" t="n">
        <v>124899</v>
      </c>
      <c r="B1251" s="2" t="n">
        <v>1.820735532993185</v>
      </c>
      <c r="C1251" s="2" t="n">
        <v>0.4832304277740569</v>
      </c>
      <c r="D1251" s="2">
        <f>B1251/ANEMOMETER_FACTOR</f>
        <v/>
      </c>
      <c r="E1251" s="2">
        <f>C1251/LOAD_CELL_FACTOR</f>
        <v/>
      </c>
      <c r="F1251" s="2">
        <f>AVERAGE(E1248:E1254)</f>
        <v/>
      </c>
      <c r="G1251" s="2">
        <f>AVERAGE(D1251:D1251)</f>
        <v/>
      </c>
      <c r="H1251" s="2">
        <f>G1251/0.3048</f>
        <v/>
      </c>
      <c r="I1251" s="2">
        <f>(H1251^2)*AIR_DENSITY_SLG_FT3*TARGET_DRAG_AREA_FT2*0.5</f>
        <v/>
      </c>
      <c r="J1251" s="2">
        <f>if(H1251=0, ,(2*F1251)/(AIR_DENSITY_SLG_FT3*(H1251)^2))</f>
        <v/>
      </c>
      <c r="K1251" s="2">
        <f>J1251/NOM_SA_FT2</f>
        <v/>
      </c>
    </row>
    <row r="1252">
      <c r="A1252" t="n">
        <v>124993</v>
      </c>
      <c r="B1252" s="2" t="n">
        <v>1.774127993930938</v>
      </c>
      <c r="C1252" s="2" t="n">
        <v>0.2212773578493534</v>
      </c>
      <c r="D1252" s="2">
        <f>B1252/ANEMOMETER_FACTOR</f>
        <v/>
      </c>
      <c r="E1252" s="2">
        <f>C1252/LOAD_CELL_FACTOR</f>
        <v/>
      </c>
      <c r="F1252" s="2">
        <f>AVERAGE(E1249:E1255)</f>
        <v/>
      </c>
      <c r="G1252" s="2">
        <f>AVERAGE(D1252:D1252)</f>
        <v/>
      </c>
      <c r="H1252" s="2">
        <f>G1252/0.3048</f>
        <v/>
      </c>
      <c r="I1252" s="2">
        <f>(H1252^2)*AIR_DENSITY_SLG_FT3*TARGET_DRAG_AREA_FT2*0.5</f>
        <v/>
      </c>
      <c r="J1252" s="2">
        <f>if(H1252=0, ,(2*F1252)/(AIR_DENSITY_SLG_FT3*(H1252)^2))</f>
        <v/>
      </c>
      <c r="K1252" s="2">
        <f>J1252/NOM_SA_FT2</f>
        <v/>
      </c>
    </row>
    <row r="1253">
      <c r="A1253" t="n">
        <v>125102</v>
      </c>
      <c r="B1253" s="2" t="n">
        <v>1.654280037004623</v>
      </c>
      <c r="C1253" s="2" t="n">
        <v>-0.215311091195411</v>
      </c>
      <c r="D1253" s="2">
        <f>B1253/ANEMOMETER_FACTOR</f>
        <v/>
      </c>
      <c r="E1253" s="2">
        <f>C1253/LOAD_CELL_FACTOR</f>
        <v/>
      </c>
      <c r="F1253" s="2">
        <f>AVERAGE(E1250:E1256)</f>
        <v/>
      </c>
      <c r="G1253" s="2">
        <f>AVERAGE(D1253:D1253)</f>
        <v/>
      </c>
      <c r="H1253" s="2">
        <f>G1253/0.3048</f>
        <v/>
      </c>
      <c r="I1253" s="2">
        <f>(H1253^2)*AIR_DENSITY_SLG_FT3*TARGET_DRAG_AREA_FT2*0.5</f>
        <v/>
      </c>
      <c r="J1253" s="2">
        <f>if(H1253=0, ,(2*F1253)/(AIR_DENSITY_SLG_FT3*(H1253)^2))</f>
        <v/>
      </c>
      <c r="K1253" s="2">
        <f>J1253/NOM_SA_FT2</f>
        <v/>
      </c>
    </row>
    <row r="1254">
      <c r="A1254" t="n">
        <v>125196</v>
      </c>
      <c r="B1254" s="2" t="n">
        <v>1.680912916239341</v>
      </c>
      <c r="C1254" s="2" t="n">
        <v>-0.3462876257073368</v>
      </c>
      <c r="D1254" s="2">
        <f>B1254/ANEMOMETER_FACTOR</f>
        <v/>
      </c>
      <c r="E1254" s="2">
        <f>C1254/LOAD_CELL_FACTOR</f>
        <v/>
      </c>
      <c r="F1254" s="2">
        <f>AVERAGE(E1251:E1257)</f>
        <v/>
      </c>
      <c r="G1254" s="2">
        <f>AVERAGE(D1254:D1254)</f>
        <v/>
      </c>
      <c r="H1254" s="2">
        <f>G1254/0.3048</f>
        <v/>
      </c>
      <c r="I1254" s="2">
        <f>(H1254^2)*AIR_DENSITY_SLG_FT3*TARGET_DRAG_AREA_FT2*0.5</f>
        <v/>
      </c>
      <c r="J1254" s="2">
        <f>if(H1254=0, ,(2*F1254)/(AIR_DENSITY_SLG_FT3*(H1254)^2))</f>
        <v/>
      </c>
      <c r="K1254" s="2">
        <f>J1254/NOM_SA_FT2</f>
        <v/>
      </c>
    </row>
    <row r="1255">
      <c r="A1255" t="n">
        <v>125289</v>
      </c>
      <c r="B1255" s="2" t="n">
        <v>1.60101427867578</v>
      </c>
      <c r="C1255" s="2" t="n">
        <v>0.1776185128982704</v>
      </c>
      <c r="D1255" s="2">
        <f>B1255/ANEMOMETER_FACTOR</f>
        <v/>
      </c>
      <c r="E1255" s="2">
        <f>C1255/LOAD_CELL_FACTOR</f>
        <v/>
      </c>
      <c r="F1255" s="2">
        <f>AVERAGE(E1252:E1258)</f>
        <v/>
      </c>
      <c r="G1255" s="2">
        <f>AVERAGE(D1255:D1255)</f>
        <v/>
      </c>
      <c r="H1255" s="2">
        <f>G1255/0.3048</f>
        <v/>
      </c>
      <c r="I1255" s="2">
        <f>(H1255^2)*AIR_DENSITY_SLG_FT3*TARGET_DRAG_AREA_FT2*0.5</f>
        <v/>
      </c>
      <c r="J1255" s="2">
        <f>if(H1255=0, ,(2*F1255)/(AIR_DENSITY_SLG_FT3*(H1255)^2))</f>
        <v/>
      </c>
      <c r="K1255" s="2">
        <f>J1255/NOM_SA_FT2</f>
        <v/>
      </c>
    </row>
    <row r="1256">
      <c r="A1256" t="n">
        <v>125399</v>
      </c>
      <c r="B1256" s="2" t="n">
        <v>1.567723179815282</v>
      </c>
      <c r="C1256" s="2" t="n">
        <v>0.2649362028108184</v>
      </c>
      <c r="D1256" s="2">
        <f>B1256/ANEMOMETER_FACTOR</f>
        <v/>
      </c>
      <c r="E1256" s="2">
        <f>C1256/LOAD_CELL_FACTOR</f>
        <v/>
      </c>
      <c r="F1256" s="2">
        <f>AVERAGE(E1253:E1259)</f>
        <v/>
      </c>
      <c r="G1256" s="2">
        <f>AVERAGE(D1256:D1256)</f>
        <v/>
      </c>
      <c r="H1256" s="2">
        <f>G1256/0.3048</f>
        <v/>
      </c>
      <c r="I1256" s="2">
        <f>(H1256^2)*AIR_DENSITY_SLG_FT3*TARGET_DRAG_AREA_FT2*0.5</f>
        <v/>
      </c>
      <c r="J1256" s="2">
        <f>if(H1256=0, ,(2*F1256)/(AIR_DENSITY_SLG_FT3*(H1256)^2))</f>
        <v/>
      </c>
      <c r="K1256" s="2">
        <f>J1256/NOM_SA_FT2</f>
        <v/>
      </c>
    </row>
    <row r="1257">
      <c r="A1257" t="n">
        <v>125492</v>
      </c>
      <c r="B1257" s="2" t="n">
        <v>1.587697839122818</v>
      </c>
      <c r="C1257" s="2" t="n">
        <v>0.4832304277740569</v>
      </c>
      <c r="D1257" s="2">
        <f>B1257/ANEMOMETER_FACTOR</f>
        <v/>
      </c>
      <c r="E1257" s="2">
        <f>C1257/LOAD_CELL_FACTOR</f>
        <v/>
      </c>
      <c r="F1257" s="2">
        <f>AVERAGE(E1254:E1260)</f>
        <v/>
      </c>
      <c r="G1257" s="2">
        <f>AVERAGE(D1257:D1257)</f>
        <v/>
      </c>
      <c r="H1257" s="2">
        <f>G1257/0.3048</f>
        <v/>
      </c>
      <c r="I1257" s="2">
        <f>(H1257^2)*AIR_DENSITY_SLG_FT3*TARGET_DRAG_AREA_FT2*0.5</f>
        <v/>
      </c>
      <c r="J1257" s="2">
        <f>if(H1257=0, ,(2*F1257)/(AIR_DENSITY_SLG_FT3*(H1257)^2))</f>
        <v/>
      </c>
      <c r="K1257" s="2">
        <f>J1257/NOM_SA_FT2</f>
        <v/>
      </c>
    </row>
    <row r="1258">
      <c r="A1258" t="n">
        <v>125603</v>
      </c>
      <c r="B1258" s="2" t="n">
        <v>1.760811554225405</v>
      </c>
      <c r="C1258" s="2" t="n">
        <v>0.2212773578493534</v>
      </c>
      <c r="D1258" s="2">
        <f>B1258/ANEMOMETER_FACTOR</f>
        <v/>
      </c>
      <c r="E1258" s="2">
        <f>C1258/LOAD_CELL_FACTOR</f>
        <v/>
      </c>
      <c r="F1258" s="2">
        <f>AVERAGE(E1255:E1261)</f>
        <v/>
      </c>
      <c r="G1258" s="2">
        <f>AVERAGE(D1258:D1258)</f>
        <v/>
      </c>
      <c r="H1258" s="2">
        <f>G1258/0.3048</f>
        <v/>
      </c>
      <c r="I1258" s="2">
        <f>(H1258^2)*AIR_DENSITY_SLG_FT3*TARGET_DRAG_AREA_FT2*0.5</f>
        <v/>
      </c>
      <c r="J1258" s="2">
        <f>if(H1258=0, ,(2*F1258)/(AIR_DENSITY_SLG_FT3*(H1258)^2))</f>
        <v/>
      </c>
      <c r="K1258" s="2">
        <f>J1258/NOM_SA_FT2</f>
        <v/>
      </c>
    </row>
    <row r="1259">
      <c r="A1259" t="n">
        <v>125698</v>
      </c>
      <c r="B1259" s="2" t="n">
        <v>1.740836894689192</v>
      </c>
      <c r="C1259" s="2" t="n">
        <v>0.657865807932108</v>
      </c>
      <c r="D1259" s="2">
        <f>B1259/ANEMOMETER_FACTOR</f>
        <v/>
      </c>
      <c r="E1259" s="2">
        <f>C1259/LOAD_CELL_FACTOR</f>
        <v/>
      </c>
      <c r="F1259" s="2">
        <f>AVERAGE(E1256:E1262)</f>
        <v/>
      </c>
      <c r="G1259" s="2">
        <f>AVERAGE(D1259:D1259)</f>
        <v/>
      </c>
      <c r="H1259" s="2">
        <f>G1259/0.3048</f>
        <v/>
      </c>
      <c r="I1259" s="2">
        <f>(H1259^2)*AIR_DENSITY_SLG_FT3*TARGET_DRAG_AREA_FT2*0.5</f>
        <v/>
      </c>
      <c r="J1259" s="2">
        <f>if(H1259=0, ,(2*F1259)/(AIR_DENSITY_SLG_FT3*(H1259)^2))</f>
        <v/>
      </c>
      <c r="K1259" s="2">
        <f>J1259/NOM_SA_FT2</f>
        <v/>
      </c>
    </row>
    <row r="1260">
      <c r="A1260" t="n">
        <v>125792</v>
      </c>
      <c r="B1260" s="2" t="n">
        <v>1.820735532993185</v>
      </c>
      <c r="C1260" s="2" t="n">
        <v>-0.08433455659060929</v>
      </c>
      <c r="D1260" s="2">
        <f>B1260/ANEMOMETER_FACTOR</f>
        <v/>
      </c>
      <c r="E1260" s="2">
        <f>C1260/LOAD_CELL_FACTOR</f>
        <v/>
      </c>
      <c r="F1260" s="2">
        <f>AVERAGE(E1257:E1263)</f>
        <v/>
      </c>
      <c r="G1260" s="2">
        <f>AVERAGE(D1260:D1260)</f>
        <v/>
      </c>
      <c r="H1260" s="2">
        <f>G1260/0.3048</f>
        <v/>
      </c>
      <c r="I1260" s="2">
        <f>(H1260^2)*AIR_DENSITY_SLG_FT3*TARGET_DRAG_AREA_FT2*0.5</f>
        <v/>
      </c>
      <c r="J1260" s="2">
        <f>if(H1260=0, ,(2*F1260)/(AIR_DENSITY_SLG_FT3*(H1260)^2))</f>
        <v/>
      </c>
      <c r="K1260" s="2">
        <f>J1260/NOM_SA_FT2</f>
        <v/>
      </c>
    </row>
    <row r="1261">
      <c r="A1261" t="n">
        <v>125887</v>
      </c>
      <c r="B1261" s="2" t="n">
        <v>1.567723179815282</v>
      </c>
      <c r="C1261" s="2" t="n">
        <v>0.3522538927649155</v>
      </c>
      <c r="D1261" s="2">
        <f>B1261/ANEMOMETER_FACTOR</f>
        <v/>
      </c>
      <c r="E1261" s="2">
        <f>C1261/LOAD_CELL_FACTOR</f>
        <v/>
      </c>
      <c r="F1261" s="2">
        <f>AVERAGE(E1258:E1264)</f>
        <v/>
      </c>
      <c r="G1261" s="2">
        <f>AVERAGE(D1261:D1261)</f>
        <v/>
      </c>
      <c r="H1261" s="2">
        <f>G1261/0.3048</f>
        <v/>
      </c>
      <c r="I1261" s="2">
        <f>(H1261^2)*AIR_DENSITY_SLG_FT3*TARGET_DRAG_AREA_FT2*0.5</f>
        <v/>
      </c>
      <c r="J1261" s="2">
        <f>if(H1261=0, ,(2*F1261)/(AIR_DENSITY_SLG_FT3*(H1261)^2))</f>
        <v/>
      </c>
      <c r="K1261" s="2">
        <f>J1261/NOM_SA_FT2</f>
        <v/>
      </c>
    </row>
    <row r="1262">
      <c r="A1262" t="n">
        <v>125997</v>
      </c>
      <c r="B1262" s="2" t="n">
        <v>1.634305377609353</v>
      </c>
      <c r="C1262" s="2" t="n">
        <v>0.09030082302721176</v>
      </c>
      <c r="D1262" s="2">
        <f>B1262/ANEMOMETER_FACTOR</f>
        <v/>
      </c>
      <c r="E1262" s="2">
        <f>C1262/LOAD_CELL_FACTOR</f>
        <v/>
      </c>
      <c r="F1262" s="2">
        <f>AVERAGE(E1259:E1265)</f>
        <v/>
      </c>
      <c r="G1262" s="2">
        <f>AVERAGE(D1262:D1262)</f>
        <v/>
      </c>
      <c r="H1262" s="2">
        <f>G1262/0.3048</f>
        <v/>
      </c>
      <c r="I1262" s="2">
        <f>(H1262^2)*AIR_DENSITY_SLG_FT3*TARGET_DRAG_AREA_FT2*0.5</f>
        <v/>
      </c>
      <c r="J1262" s="2">
        <f>if(H1262=0, ,(2*F1262)/(AIR_DENSITY_SLG_FT3*(H1262)^2))</f>
        <v/>
      </c>
      <c r="K1262" s="2">
        <f>J1262/NOM_SA_FT2</f>
        <v/>
      </c>
    </row>
    <row r="1263">
      <c r="A1263" t="n">
        <v>126091</v>
      </c>
      <c r="B1263" s="2" t="n">
        <v>1.607672498456646</v>
      </c>
      <c r="C1263" s="2" t="n">
        <v>-0.6518995392082467</v>
      </c>
      <c r="D1263" s="2">
        <f>B1263/ANEMOMETER_FACTOR</f>
        <v/>
      </c>
      <c r="E1263" s="2">
        <f>C1263/LOAD_CELL_FACTOR</f>
        <v/>
      </c>
      <c r="F1263" s="2">
        <f>AVERAGE(E1260:E1266)</f>
        <v/>
      </c>
      <c r="G1263" s="2">
        <f>AVERAGE(D1263:D1263)</f>
        <v/>
      </c>
      <c r="H1263" s="2">
        <f>G1263/0.3048</f>
        <v/>
      </c>
      <c r="I1263" s="2">
        <f>(H1263^2)*AIR_DENSITY_SLG_FT3*TARGET_DRAG_AREA_FT2*0.5</f>
        <v/>
      </c>
      <c r="J1263" s="2">
        <f>if(H1263=0, ,(2*F1263)/(AIR_DENSITY_SLG_FT3*(H1263)^2))</f>
        <v/>
      </c>
      <c r="K1263" s="2">
        <f>J1263/NOM_SA_FT2</f>
        <v/>
      </c>
    </row>
    <row r="1264">
      <c r="A1264" t="n">
        <v>126202</v>
      </c>
      <c r="B1264" s="2" t="n">
        <v>1.581039619350721</v>
      </c>
      <c r="C1264" s="2" t="n">
        <v>0.4395715827606033</v>
      </c>
      <c r="D1264" s="2">
        <f>B1264/ANEMOMETER_FACTOR</f>
        <v/>
      </c>
      <c r="E1264" s="2">
        <f>C1264/LOAD_CELL_FACTOR</f>
        <v/>
      </c>
      <c r="F1264" s="2">
        <f>AVERAGE(E1261:E1267)</f>
        <v/>
      </c>
      <c r="G1264" s="2">
        <f>AVERAGE(D1264:D1264)</f>
        <v/>
      </c>
      <c r="H1264" s="2">
        <f>G1264/0.3048</f>
        <v/>
      </c>
      <c r="I1264" s="2">
        <f>(H1264^2)*AIR_DENSITY_SLG_FT3*TARGET_DRAG_AREA_FT2*0.5</f>
        <v/>
      </c>
      <c r="J1264" s="2">
        <f>if(H1264=0, ,(2*F1264)/(AIR_DENSITY_SLG_FT3*(H1264)^2))</f>
        <v/>
      </c>
      <c r="K1264" s="2">
        <f>J1264/NOM_SA_FT2</f>
        <v/>
      </c>
    </row>
    <row r="1265">
      <c r="A1265" t="n">
        <v>126296</v>
      </c>
      <c r="B1265" s="2" t="n">
        <v>1.614330718240437</v>
      </c>
      <c r="C1265" s="2" t="n">
        <v>0.4832304277740569</v>
      </c>
      <c r="D1265" s="2">
        <f>B1265/ANEMOMETER_FACTOR</f>
        <v/>
      </c>
      <c r="E1265" s="2">
        <f>C1265/LOAD_CELL_FACTOR</f>
        <v/>
      </c>
      <c r="F1265" s="2">
        <f>AVERAGE(E1262:E1268)</f>
        <v/>
      </c>
      <c r="G1265" s="2">
        <f>AVERAGE(D1265:D1265)</f>
        <v/>
      </c>
      <c r="H1265" s="2">
        <f>G1265/0.3048</f>
        <v/>
      </c>
      <c r="I1265" s="2">
        <f>(H1265^2)*AIR_DENSITY_SLG_FT3*TARGET_DRAG_AREA_FT2*0.5</f>
        <v/>
      </c>
      <c r="J1265" s="2">
        <f>if(H1265=0, ,(2*F1265)/(AIR_DENSITY_SLG_FT3*(H1265)^2))</f>
        <v/>
      </c>
      <c r="K1265" s="2">
        <f>J1265/NOM_SA_FT2</f>
        <v/>
      </c>
    </row>
    <row r="1266">
      <c r="A1266" t="n">
        <v>126390</v>
      </c>
      <c r="B1266" s="2" t="n">
        <v>1.720862235179458</v>
      </c>
      <c r="C1266" s="2" t="n">
        <v>-0.1279934014692037</v>
      </c>
      <c r="D1266" s="2">
        <f>B1266/ANEMOMETER_FACTOR</f>
        <v/>
      </c>
      <c r="E1266" s="2">
        <f>C1266/LOAD_CELL_FACTOR</f>
        <v/>
      </c>
      <c r="F1266" s="2">
        <f>AVERAGE(E1263:E1269)</f>
        <v/>
      </c>
      <c r="G1266" s="2">
        <f>AVERAGE(D1266:D1266)</f>
        <v/>
      </c>
      <c r="H1266" s="2">
        <f>G1266/0.3048</f>
        <v/>
      </c>
      <c r="I1266" s="2">
        <f>(H1266^2)*AIR_DENSITY_SLG_FT3*TARGET_DRAG_AREA_FT2*0.5</f>
        <v/>
      </c>
      <c r="J1266" s="2">
        <f>if(H1266=0, ,(2*F1266)/(AIR_DENSITY_SLG_FT3*(H1266)^2))</f>
        <v/>
      </c>
      <c r="K1266" s="2">
        <f>J1266/NOM_SA_FT2</f>
        <v/>
      </c>
    </row>
    <row r="1267">
      <c r="A1267" t="n">
        <v>126501</v>
      </c>
      <c r="B1267" s="2" t="n">
        <v>1.720862235179458</v>
      </c>
      <c r="C1267" s="2" t="n">
        <v>0.1776185128982704</v>
      </c>
      <c r="D1267" s="2">
        <f>B1267/ANEMOMETER_FACTOR</f>
        <v/>
      </c>
      <c r="E1267" s="2">
        <f>C1267/LOAD_CELL_FACTOR</f>
        <v/>
      </c>
      <c r="F1267" s="2">
        <f>AVERAGE(E1264:E1270)</f>
        <v/>
      </c>
      <c r="G1267" s="2">
        <f>AVERAGE(D1267:D1267)</f>
        <v/>
      </c>
      <c r="H1267" s="2">
        <f>G1267/0.3048</f>
        <v/>
      </c>
      <c r="I1267" s="2">
        <f>(H1267^2)*AIR_DENSITY_SLG_FT3*TARGET_DRAG_AREA_FT2*0.5</f>
        <v/>
      </c>
      <c r="J1267" s="2">
        <f>if(H1267=0, ,(2*F1267)/(AIR_DENSITY_SLG_FT3*(H1267)^2))</f>
        <v/>
      </c>
      <c r="K1267" s="2">
        <f>J1267/NOM_SA_FT2</f>
        <v/>
      </c>
    </row>
    <row r="1268">
      <c r="A1268" t="n">
        <v>126597</v>
      </c>
      <c r="B1268" s="2" t="n">
        <v>1.501140982313043</v>
      </c>
      <c r="C1268" s="2" t="n">
        <v>-0.8265349181258017</v>
      </c>
      <c r="D1268" s="2">
        <f>B1268/ANEMOMETER_FACTOR</f>
        <v/>
      </c>
      <c r="E1268" s="2">
        <f>C1268/LOAD_CELL_FACTOR</f>
        <v/>
      </c>
      <c r="F1268" s="2">
        <f>AVERAGE(E1265:E1271)</f>
        <v/>
      </c>
      <c r="G1268" s="2">
        <f>AVERAGE(D1268:D1268)</f>
        <v/>
      </c>
      <c r="H1268" s="2">
        <f>G1268/0.3048</f>
        <v/>
      </c>
      <c r="I1268" s="2">
        <f>(H1268^2)*AIR_DENSITY_SLG_FT3*TARGET_DRAG_AREA_FT2*0.5</f>
        <v/>
      </c>
      <c r="J1268" s="2">
        <f>if(H1268=0, ,(2*F1268)/(AIR_DENSITY_SLG_FT3*(H1268)^2))</f>
        <v/>
      </c>
      <c r="K1268" s="2">
        <f>J1268/NOM_SA_FT2</f>
        <v/>
      </c>
    </row>
    <row r="1269">
      <c r="A1269" t="n">
        <v>126693</v>
      </c>
      <c r="B1269" s="2" t="n">
        <v>1.467849883671073</v>
      </c>
      <c r="C1269" s="2" t="n">
        <v>0.1776185128982704</v>
      </c>
      <c r="D1269" s="2">
        <f>B1269/ANEMOMETER_FACTOR</f>
        <v/>
      </c>
      <c r="E1269" s="2">
        <f>C1269/LOAD_CELL_FACTOR</f>
        <v/>
      </c>
      <c r="F1269" s="2">
        <f>AVERAGE(E1266:E1272)</f>
        <v/>
      </c>
      <c r="G1269" s="2">
        <f>AVERAGE(D1269:D1269)</f>
        <v/>
      </c>
      <c r="H1269" s="2">
        <f>G1269/0.3048</f>
        <v/>
      </c>
      <c r="I1269" s="2">
        <f>(H1269^2)*AIR_DENSITY_SLG_FT3*TARGET_DRAG_AREA_FT2*0.5</f>
        <v/>
      </c>
      <c r="J1269" s="2">
        <f>if(H1269=0, ,(2*F1269)/(AIR_DENSITY_SLG_FT3*(H1269)^2))</f>
        <v/>
      </c>
      <c r="K1269" s="2">
        <f>J1269/NOM_SA_FT2</f>
        <v/>
      </c>
    </row>
    <row r="1270">
      <c r="A1270" t="n">
        <v>126788</v>
      </c>
      <c r="B1270" s="2" t="n">
        <v>1.507799202050162</v>
      </c>
      <c r="C1270" s="2" t="n">
        <v>0.5268892727979333</v>
      </c>
      <c r="D1270" s="2">
        <f>B1270/ANEMOMETER_FACTOR</f>
        <v/>
      </c>
      <c r="E1270" s="2">
        <f>C1270/LOAD_CELL_FACTOR</f>
        <v/>
      </c>
      <c r="F1270" s="2">
        <f>AVERAGE(E1267:E1273)</f>
        <v/>
      </c>
      <c r="G1270" s="2">
        <f>AVERAGE(D1270:D1270)</f>
        <v/>
      </c>
      <c r="H1270" s="2">
        <f>G1270/0.3048</f>
        <v/>
      </c>
      <c r="I1270" s="2">
        <f>(H1270^2)*AIR_DENSITY_SLG_FT3*TARGET_DRAG_AREA_FT2*0.5</f>
        <v/>
      </c>
      <c r="J1270" s="2">
        <f>if(H1270=0, ,(2*F1270)/(AIR_DENSITY_SLG_FT3*(H1270)^2))</f>
        <v/>
      </c>
      <c r="K1270" s="2">
        <f>J1270/NOM_SA_FT2</f>
        <v/>
      </c>
    </row>
    <row r="1271">
      <c r="A1271" t="n">
        <v>126899</v>
      </c>
      <c r="B1271" s="2" t="n">
        <v>1.481166323119142</v>
      </c>
      <c r="C1271" s="2" t="n">
        <v>0.04664197810722914</v>
      </c>
      <c r="D1271" s="2">
        <f>B1271/ANEMOMETER_FACTOR</f>
        <v/>
      </c>
      <c r="E1271" s="2">
        <f>C1271/LOAD_CELL_FACTOR</f>
        <v/>
      </c>
      <c r="F1271" s="2">
        <f>AVERAGE(E1268:E1274)</f>
        <v/>
      </c>
      <c r="G1271" s="2">
        <f>AVERAGE(D1271:D1271)</f>
        <v/>
      </c>
      <c r="H1271" s="2">
        <f>G1271/0.3048</f>
        <v/>
      </c>
      <c r="I1271" s="2">
        <f>(H1271^2)*AIR_DENSITY_SLG_FT3*TARGET_DRAG_AREA_FT2*0.5</f>
        <v/>
      </c>
      <c r="J1271" s="2">
        <f>if(H1271=0, ,(2*F1271)/(AIR_DENSITY_SLG_FT3*(H1271)^2))</f>
        <v/>
      </c>
      <c r="K1271" s="2">
        <f>J1271/NOM_SA_FT2</f>
        <v/>
      </c>
    </row>
    <row r="1272">
      <c r="A1272" t="n">
        <v>126994</v>
      </c>
      <c r="B1272" s="2" t="n">
        <v>1.507799202050162</v>
      </c>
      <c r="C1272" s="2" t="n">
        <v>-0.5645818496879422</v>
      </c>
      <c r="D1272" s="2">
        <f>B1272/ANEMOMETER_FACTOR</f>
        <v/>
      </c>
      <c r="E1272" s="2">
        <f>C1272/LOAD_CELL_FACTOR</f>
        <v/>
      </c>
      <c r="F1272" s="2">
        <f>AVERAGE(E1269:E1275)</f>
        <v/>
      </c>
      <c r="G1272" s="2">
        <f>AVERAGE(D1272:D1272)</f>
        <v/>
      </c>
      <c r="H1272" s="2">
        <f>G1272/0.3048</f>
        <v/>
      </c>
      <c r="I1272" s="2">
        <f>(H1272^2)*AIR_DENSITY_SLG_FT3*TARGET_DRAG_AREA_FT2*0.5</f>
        <v/>
      </c>
      <c r="J1272" s="2">
        <f>if(H1272=0, ,(2*F1272)/(AIR_DENSITY_SLG_FT3*(H1272)^2))</f>
        <v/>
      </c>
      <c r="K1272" s="2">
        <f>J1272/NOM_SA_FT2</f>
        <v/>
      </c>
    </row>
    <row r="1273">
      <c r="A1273" t="n">
        <v>127089</v>
      </c>
      <c r="B1273" s="2" t="n">
        <v>1.694229355874301</v>
      </c>
      <c r="C1273" s="2" t="n">
        <v>0.1339596679575559</v>
      </c>
      <c r="D1273" s="2">
        <f>B1273/ANEMOMETER_FACTOR</f>
        <v/>
      </c>
      <c r="E1273" s="2">
        <f>C1273/LOAD_CELL_FACTOR</f>
        <v/>
      </c>
      <c r="F1273" s="2">
        <f>AVERAGE(E1270:E1276)</f>
        <v/>
      </c>
      <c r="G1273" s="2">
        <f>AVERAGE(D1273:D1273)</f>
        <v/>
      </c>
      <c r="H1273" s="2">
        <f>G1273/0.3048</f>
        <v/>
      </c>
      <c r="I1273" s="2">
        <f>(H1273^2)*AIR_DENSITY_SLG_FT3*TARGET_DRAG_AREA_FT2*0.5</f>
        <v/>
      </c>
      <c r="J1273" s="2">
        <f>if(H1273=0, ,(2*F1273)/(AIR_DENSITY_SLG_FT3*(H1273)^2))</f>
        <v/>
      </c>
      <c r="K1273" s="2">
        <f>J1273/NOM_SA_FT2</f>
        <v/>
      </c>
    </row>
    <row r="1274">
      <c r="A1274" t="n">
        <v>127198</v>
      </c>
      <c r="B1274" s="2" t="n">
        <v>1.640963597404848</v>
      </c>
      <c r="C1274" s="2" t="n">
        <v>-0.3026287808803336</v>
      </c>
      <c r="D1274" s="2">
        <f>B1274/ANEMOMETER_FACTOR</f>
        <v/>
      </c>
      <c r="E1274" s="2">
        <f>C1274/LOAD_CELL_FACTOR</f>
        <v/>
      </c>
      <c r="F1274" s="2">
        <f>AVERAGE(E1271:E1277)</f>
        <v/>
      </c>
      <c r="G1274" s="2">
        <f>AVERAGE(D1274:D1274)</f>
        <v/>
      </c>
      <c r="H1274" s="2">
        <f>G1274/0.3048</f>
        <v/>
      </c>
      <c r="I1274" s="2">
        <f>(H1274^2)*AIR_DENSITY_SLG_FT3*TARGET_DRAG_AREA_FT2*0.5</f>
        <v/>
      </c>
      <c r="J1274" s="2">
        <f>if(H1274=0, ,(2*F1274)/(AIR_DENSITY_SLG_FT3*(H1274)^2))</f>
        <v/>
      </c>
      <c r="K1274" s="2">
        <f>J1274/NOM_SA_FT2</f>
        <v/>
      </c>
    </row>
    <row r="1275">
      <c r="A1275" t="n">
        <v>127292</v>
      </c>
      <c r="B1275" s="2" t="n">
        <v>1.694229355874301</v>
      </c>
      <c r="C1275" s="2" t="n">
        <v>0.3522538927649155</v>
      </c>
      <c r="D1275" s="2">
        <f>B1275/ANEMOMETER_FACTOR</f>
        <v/>
      </c>
      <c r="E1275" s="2">
        <f>C1275/LOAD_CELL_FACTOR</f>
        <v/>
      </c>
      <c r="F1275" s="2">
        <f>AVERAGE(E1272:E1278)</f>
        <v/>
      </c>
      <c r="G1275" s="2">
        <f>AVERAGE(D1275:D1275)</f>
        <v/>
      </c>
      <c r="H1275" s="2">
        <f>G1275/0.3048</f>
        <v/>
      </c>
      <c r="I1275" s="2">
        <f>(H1275^2)*AIR_DENSITY_SLG_FT3*TARGET_DRAG_AREA_FT2*0.5</f>
        <v/>
      </c>
      <c r="J1275" s="2">
        <f>if(H1275=0, ,(2*F1275)/(AIR_DENSITY_SLG_FT3*(H1275)^2))</f>
        <v/>
      </c>
      <c r="K1275" s="2">
        <f>J1275/NOM_SA_FT2</f>
        <v/>
      </c>
    </row>
    <row r="1276">
      <c r="A1276" t="n">
        <v>127401</v>
      </c>
      <c r="B1276" s="2" t="n">
        <v>1.521115641533129</v>
      </c>
      <c r="C1276" s="2" t="n">
        <v>0.1776185128982704</v>
      </c>
      <c r="D1276" s="2">
        <f>B1276/ANEMOMETER_FACTOR</f>
        <v/>
      </c>
      <c r="E1276" s="2">
        <f>C1276/LOAD_CELL_FACTOR</f>
        <v/>
      </c>
      <c r="F1276" s="2">
        <f>AVERAGE(E1273:E1279)</f>
        <v/>
      </c>
      <c r="G1276" s="2">
        <f>AVERAGE(D1276:D1276)</f>
        <v/>
      </c>
      <c r="H1276" s="2">
        <f>G1276/0.3048</f>
        <v/>
      </c>
      <c r="I1276" s="2">
        <f>(H1276^2)*AIR_DENSITY_SLG_FT3*TARGET_DRAG_AREA_FT2*0.5</f>
        <v/>
      </c>
      <c r="J1276" s="2">
        <f>if(H1276=0, ,(2*F1276)/(AIR_DENSITY_SLG_FT3*(H1276)^2))</f>
        <v/>
      </c>
      <c r="K1276" s="2">
        <f>J1276/NOM_SA_FT2</f>
        <v/>
      </c>
    </row>
    <row r="1277">
      <c r="A1277" t="n">
        <v>127494</v>
      </c>
      <c r="B1277" s="2" t="n">
        <v>1.461191663951395</v>
      </c>
      <c r="C1277" s="2" t="n">
        <v>0.3522538927649155</v>
      </c>
      <c r="D1277" s="2">
        <f>B1277/ANEMOMETER_FACTOR</f>
        <v/>
      </c>
      <c r="E1277" s="2">
        <f>C1277/LOAD_CELL_FACTOR</f>
        <v/>
      </c>
      <c r="F1277" s="2">
        <f>AVERAGE(E1274:E1280)</f>
        <v/>
      </c>
      <c r="G1277" s="2">
        <f>AVERAGE(D1277:D1277)</f>
        <v/>
      </c>
      <c r="H1277" s="2">
        <f>G1277/0.3048</f>
        <v/>
      </c>
      <c r="I1277" s="2">
        <f>(H1277^2)*AIR_DENSITY_SLG_FT3*TARGET_DRAG_AREA_FT2*0.5</f>
        <v/>
      </c>
      <c r="J1277" s="2">
        <f>if(H1277=0, ,(2*F1277)/(AIR_DENSITY_SLG_FT3*(H1277)^2))</f>
        <v/>
      </c>
      <c r="K1277" s="2">
        <f>J1277/NOM_SA_FT2</f>
        <v/>
      </c>
    </row>
    <row r="1278">
      <c r="A1278" t="n">
        <v>127589</v>
      </c>
      <c r="B1278" s="2" t="n">
        <v>1.461191663951395</v>
      </c>
      <c r="C1278" s="2" t="n">
        <v>0.3959127377575582</v>
      </c>
      <c r="D1278" s="2">
        <f>B1278/ANEMOMETER_FACTOR</f>
        <v/>
      </c>
      <c r="E1278" s="2">
        <f>C1278/LOAD_CELL_FACTOR</f>
        <v/>
      </c>
      <c r="F1278" s="2">
        <f>AVERAGE(E1275:E1281)</f>
        <v/>
      </c>
      <c r="G1278" s="2">
        <f>AVERAGE(D1278:D1278)</f>
        <v/>
      </c>
      <c r="H1278" s="2">
        <f>G1278/0.3048</f>
        <v/>
      </c>
      <c r="I1278" s="2">
        <f>(H1278^2)*AIR_DENSITY_SLG_FT3*TARGET_DRAG_AREA_FT2*0.5</f>
        <v/>
      </c>
      <c r="J1278" s="2">
        <f>if(H1278=0, ,(2*F1278)/(AIR_DENSITY_SLG_FT3*(H1278)^2))</f>
        <v/>
      </c>
      <c r="K1278" s="2">
        <f>J1278/NOM_SA_FT2</f>
        <v/>
      </c>
    </row>
    <row r="1279">
      <c r="A1279" t="n">
        <v>127699</v>
      </c>
      <c r="B1279" s="2" t="n">
        <v>1.494482762578835</v>
      </c>
      <c r="C1279" s="2" t="n">
        <v>0.1339596679575559</v>
      </c>
      <c r="D1279" s="2">
        <f>B1279/ANEMOMETER_FACTOR</f>
        <v/>
      </c>
      <c r="E1279" s="2">
        <f>C1279/LOAD_CELL_FACTOR</f>
        <v/>
      </c>
      <c r="F1279" s="2">
        <f>AVERAGE(E1276:E1282)</f>
        <v/>
      </c>
      <c r="G1279" s="2">
        <f>AVERAGE(D1279:D1279)</f>
        <v/>
      </c>
      <c r="H1279" s="2">
        <f>G1279/0.3048</f>
        <v/>
      </c>
      <c r="I1279" s="2">
        <f>(H1279^2)*AIR_DENSITY_SLG_FT3*TARGET_DRAG_AREA_FT2*0.5</f>
        <v/>
      </c>
      <c r="J1279" s="2">
        <f>if(H1279=0, ,(2*F1279)/(AIR_DENSITY_SLG_FT3*(H1279)^2))</f>
        <v/>
      </c>
      <c r="K1279" s="2">
        <f>J1279/NOM_SA_FT2</f>
        <v/>
      </c>
    </row>
    <row r="1280">
      <c r="A1280" t="n">
        <v>127794</v>
      </c>
      <c r="B1280" s="2" t="n">
        <v>1.581039619350721</v>
      </c>
      <c r="C1280" s="2" t="n">
        <v>0.3522538927649155</v>
      </c>
      <c r="D1280" s="2">
        <f>B1280/ANEMOMETER_FACTOR</f>
        <v/>
      </c>
      <c r="E1280" s="2">
        <f>C1280/LOAD_CELL_FACTOR</f>
        <v/>
      </c>
      <c r="F1280" s="2">
        <f>AVERAGE(E1277:E1283)</f>
        <v/>
      </c>
      <c r="G1280" s="2">
        <f>AVERAGE(D1280:D1280)</f>
        <v/>
      </c>
      <c r="H1280" s="2">
        <f>G1280/0.3048</f>
        <v/>
      </c>
      <c r="I1280" s="2">
        <f>(H1280^2)*AIR_DENSITY_SLG_FT3*TARGET_DRAG_AREA_FT2*0.5</f>
        <v/>
      </c>
      <c r="J1280" s="2">
        <f>if(H1280=0, ,(2*F1280)/(AIR_DENSITY_SLG_FT3*(H1280)^2))</f>
        <v/>
      </c>
      <c r="K1280" s="2">
        <f>J1280/NOM_SA_FT2</f>
        <v/>
      </c>
    </row>
    <row r="1281">
      <c r="A1281" t="n">
        <v>127888</v>
      </c>
      <c r="B1281" s="2" t="n">
        <v>1.640963597404848</v>
      </c>
      <c r="C1281" s="2" t="n">
        <v>0.61420696287695</v>
      </c>
      <c r="D1281" s="2">
        <f>B1281/ANEMOMETER_FACTOR</f>
        <v/>
      </c>
      <c r="E1281" s="2">
        <f>C1281/LOAD_CELL_FACTOR</f>
        <v/>
      </c>
      <c r="F1281" s="2">
        <f>AVERAGE(E1278:E1284)</f>
        <v/>
      </c>
      <c r="G1281" s="2">
        <f>AVERAGE(D1281:D1281)</f>
        <v/>
      </c>
      <c r="H1281" s="2">
        <f>G1281/0.3048</f>
        <v/>
      </c>
      <c r="I1281" s="2">
        <f>(H1281^2)*AIR_DENSITY_SLG_FT3*TARGET_DRAG_AREA_FT2*0.5</f>
        <v/>
      </c>
      <c r="J1281" s="2">
        <f>if(H1281=0, ,(2*F1281)/(AIR_DENSITY_SLG_FT3*(H1281)^2))</f>
        <v/>
      </c>
      <c r="K1281" s="2">
        <f>J1281/NOM_SA_FT2</f>
        <v/>
      </c>
    </row>
    <row r="1282">
      <c r="A1282" t="n">
        <v>127998</v>
      </c>
      <c r="B1282" s="2" t="n">
        <v>1.627647157816787</v>
      </c>
      <c r="C1282" s="2" t="n">
        <v>0.09030082302721176</v>
      </c>
      <c r="D1282" s="2">
        <f>B1282/ANEMOMETER_FACTOR</f>
        <v/>
      </c>
      <c r="E1282" s="2">
        <f>C1282/LOAD_CELL_FACTOR</f>
        <v/>
      </c>
      <c r="F1282" s="2">
        <f>AVERAGE(E1279:E1285)</f>
        <v/>
      </c>
      <c r="G1282" s="2">
        <f>AVERAGE(D1282:D1282)</f>
        <v/>
      </c>
      <c r="H1282" s="2">
        <f>G1282/0.3048</f>
        <v/>
      </c>
      <c r="I1282" s="2">
        <f>(H1282^2)*AIR_DENSITY_SLG_FT3*TARGET_DRAG_AREA_FT2*0.5</f>
        <v/>
      </c>
      <c r="J1282" s="2">
        <f>if(H1282=0, ,(2*F1282)/(AIR_DENSITY_SLG_FT3*(H1282)^2))</f>
        <v/>
      </c>
      <c r="K1282" s="2">
        <f>J1282/NOM_SA_FT2</f>
        <v/>
      </c>
    </row>
    <row r="1283">
      <c r="A1283" t="n">
        <v>128093</v>
      </c>
      <c r="B1283" s="2" t="n">
        <v>1.640963597404848</v>
      </c>
      <c r="C1283" s="2" t="n">
        <v>0.4832304277740569</v>
      </c>
      <c r="D1283" s="2">
        <f>B1283/ANEMOMETER_FACTOR</f>
        <v/>
      </c>
      <c r="E1283" s="2">
        <f>C1283/LOAD_CELL_FACTOR</f>
        <v/>
      </c>
      <c r="F1283" s="2">
        <f>AVERAGE(E1280:E1286)</f>
        <v/>
      </c>
      <c r="G1283" s="2">
        <f>AVERAGE(D1283:D1283)</f>
        <v/>
      </c>
      <c r="H1283" s="2">
        <f>G1283/0.3048</f>
        <v/>
      </c>
      <c r="I1283" s="2">
        <f>(H1283^2)*AIR_DENSITY_SLG_FT3*TARGET_DRAG_AREA_FT2*0.5</f>
        <v/>
      </c>
      <c r="J1283" s="2">
        <f>if(H1283=0, ,(2*F1283)/(AIR_DENSITY_SLG_FT3*(H1283)^2))</f>
        <v/>
      </c>
      <c r="K1283" s="2">
        <f>J1283/NOM_SA_FT2</f>
        <v/>
      </c>
    </row>
    <row r="1284">
      <c r="A1284" t="n">
        <v>128189</v>
      </c>
      <c r="B1284" s="2" t="n">
        <v>1.474508103393655</v>
      </c>
      <c r="C1284" s="2" t="n">
        <v>0.04664197810722914</v>
      </c>
      <c r="D1284" s="2">
        <f>B1284/ANEMOMETER_FACTOR</f>
        <v/>
      </c>
      <c r="E1284" s="2">
        <f>C1284/LOAD_CELL_FACTOR</f>
        <v/>
      </c>
      <c r="F1284" s="2">
        <f>AVERAGE(E1281:E1287)</f>
        <v/>
      </c>
      <c r="G1284" s="2">
        <f>AVERAGE(D1284:D1284)</f>
        <v/>
      </c>
      <c r="H1284" s="2">
        <f>G1284/0.3048</f>
        <v/>
      </c>
      <c r="I1284" s="2">
        <f>(H1284^2)*AIR_DENSITY_SLG_FT3*TARGET_DRAG_AREA_FT2*0.5</f>
        <v/>
      </c>
      <c r="J1284" s="2">
        <f>if(H1284=0, ,(2*F1284)/(AIR_DENSITY_SLG_FT3*(H1284)^2))</f>
        <v/>
      </c>
      <c r="K1284" s="2">
        <f>J1284/NOM_SA_FT2</f>
        <v/>
      </c>
    </row>
    <row r="1285">
      <c r="A1285" t="n">
        <v>128298</v>
      </c>
      <c r="B1285" s="2" t="n">
        <v>1.521115641533129</v>
      </c>
      <c r="C1285" s="2" t="n">
        <v>-0.4772641601265546</v>
      </c>
      <c r="D1285" s="2">
        <f>B1285/ANEMOMETER_FACTOR</f>
        <v/>
      </c>
      <c r="E1285" s="2">
        <f>C1285/LOAD_CELL_FACTOR</f>
        <v/>
      </c>
      <c r="F1285" s="2">
        <f>AVERAGE(E1282:E1288)</f>
        <v/>
      </c>
      <c r="G1285" s="2">
        <f>AVERAGE(D1285:D1285)</f>
        <v/>
      </c>
      <c r="H1285" s="2">
        <f>G1285/0.3048</f>
        <v/>
      </c>
      <c r="I1285" s="2">
        <f>(H1285^2)*AIR_DENSITY_SLG_FT3*TARGET_DRAG_AREA_FT2*0.5</f>
        <v/>
      </c>
      <c r="J1285" s="2">
        <f>if(H1285=0, ,(2*F1285)/(AIR_DENSITY_SLG_FT3*(H1285)^2))</f>
        <v/>
      </c>
      <c r="K1285" s="2">
        <f>J1285/NOM_SA_FT2</f>
        <v/>
      </c>
    </row>
    <row r="1286">
      <c r="A1286" t="n">
        <v>128393</v>
      </c>
      <c r="B1286" s="2" t="n">
        <v>1.547748520534011</v>
      </c>
      <c r="C1286" s="2" t="n">
        <v>0.3522538927649155</v>
      </c>
      <c r="D1286" s="2">
        <f>B1286/ANEMOMETER_FACTOR</f>
        <v/>
      </c>
      <c r="E1286" s="2">
        <f>C1286/LOAD_CELL_FACTOR</f>
        <v/>
      </c>
      <c r="F1286" s="2">
        <f>AVERAGE(E1283:E1289)</f>
        <v/>
      </c>
      <c r="G1286" s="2">
        <f>AVERAGE(D1286:D1286)</f>
        <v/>
      </c>
      <c r="H1286" s="2">
        <f>G1286/0.3048</f>
        <v/>
      </c>
      <c r="I1286" s="2">
        <f>(H1286^2)*AIR_DENSITY_SLG_FT3*TARGET_DRAG_AREA_FT2*0.5</f>
        <v/>
      </c>
      <c r="J1286" s="2">
        <f>if(H1286=0, ,(2*F1286)/(AIR_DENSITY_SLG_FT3*(H1286)^2))</f>
        <v/>
      </c>
      <c r="K1286" s="2">
        <f>J1286/NOM_SA_FT2</f>
        <v/>
      </c>
    </row>
    <row r="1287">
      <c r="A1287" t="n">
        <v>128502</v>
      </c>
      <c r="B1287" s="2" t="n">
        <v>1.521115641533129</v>
      </c>
      <c r="C1287" s="2" t="n">
        <v>0.1776185128982704</v>
      </c>
      <c r="D1287" s="2">
        <f>B1287/ANEMOMETER_FACTOR</f>
        <v/>
      </c>
      <c r="E1287" s="2">
        <f>C1287/LOAD_CELL_FACTOR</f>
        <v/>
      </c>
      <c r="F1287" s="2">
        <f>AVERAGE(E1284:E1290)</f>
        <v/>
      </c>
      <c r="G1287" s="2">
        <f>AVERAGE(D1287:D1287)</f>
        <v/>
      </c>
      <c r="H1287" s="2">
        <f>G1287/0.3048</f>
        <v/>
      </c>
      <c r="I1287" s="2">
        <f>(H1287^2)*AIR_DENSITY_SLG_FT3*TARGET_DRAG_AREA_FT2*0.5</f>
        <v/>
      </c>
      <c r="J1287" s="2">
        <f>if(H1287=0, ,(2*F1287)/(AIR_DENSITY_SLG_FT3*(H1287)^2))</f>
        <v/>
      </c>
      <c r="K1287" s="2">
        <f>J1287/NOM_SA_FT2</f>
        <v/>
      </c>
    </row>
    <row r="1288">
      <c r="A1288" t="n">
        <v>128596</v>
      </c>
      <c r="B1288" s="2" t="n">
        <v>1.514457421790189</v>
      </c>
      <c r="C1288" s="2" t="n">
        <v>0.3522538927649155</v>
      </c>
      <c r="D1288" s="2">
        <f>B1288/ANEMOMETER_FACTOR</f>
        <v/>
      </c>
      <c r="E1288" s="2">
        <f>C1288/LOAD_CELL_FACTOR</f>
        <v/>
      </c>
      <c r="F1288" s="2">
        <f>AVERAGE(E1285:E1291)</f>
        <v/>
      </c>
      <c r="G1288" s="2">
        <f>AVERAGE(D1288:D1288)</f>
        <v/>
      </c>
      <c r="H1288" s="2">
        <f>G1288/0.3048</f>
        <v/>
      </c>
      <c r="I1288" s="2">
        <f>(H1288^2)*AIR_DENSITY_SLG_FT3*TARGET_DRAG_AREA_FT2*0.5</f>
        <v/>
      </c>
      <c r="J1288" s="2">
        <f>if(H1288=0, ,(2*F1288)/(AIR_DENSITY_SLG_FT3*(H1288)^2))</f>
        <v/>
      </c>
      <c r="K1288" s="2">
        <f>J1288/NOM_SA_FT2</f>
        <v/>
      </c>
    </row>
    <row r="1289">
      <c r="A1289" t="n">
        <v>128691</v>
      </c>
      <c r="B1289" s="2" t="n">
        <v>1.660938256808903</v>
      </c>
      <c r="C1289" s="2" t="n">
        <v>-0.3026287808803336</v>
      </c>
      <c r="D1289" s="2">
        <f>B1289/ANEMOMETER_FACTOR</f>
        <v/>
      </c>
      <c r="E1289" s="2">
        <f>C1289/LOAD_CELL_FACTOR</f>
        <v/>
      </c>
      <c r="F1289" s="2">
        <f>AVERAGE(E1286:E1292)</f>
        <v/>
      </c>
      <c r="G1289" s="2">
        <f>AVERAGE(D1289:D1289)</f>
        <v/>
      </c>
      <c r="H1289" s="2">
        <f>G1289/0.3048</f>
        <v/>
      </c>
      <c r="I1289" s="2">
        <f>(H1289^2)*AIR_DENSITY_SLG_FT3*TARGET_DRAG_AREA_FT2*0.5</f>
        <v/>
      </c>
      <c r="J1289" s="2">
        <f>if(H1289=0, ,(2*F1289)/(AIR_DENSITY_SLG_FT3*(H1289)^2))</f>
        <v/>
      </c>
      <c r="K1289" s="2">
        <f>J1289/NOM_SA_FT2</f>
        <v/>
      </c>
    </row>
    <row r="1290">
      <c r="A1290" t="n">
        <v>128800</v>
      </c>
      <c r="B1290" s="2" t="n">
        <v>1.64762181720327</v>
      </c>
      <c r="C1290" s="2" t="n">
        <v>0.4395715827606033</v>
      </c>
      <c r="D1290" s="2">
        <f>B1290/ANEMOMETER_FACTOR</f>
        <v/>
      </c>
      <c r="E1290" s="2">
        <f>C1290/LOAD_CELL_FACTOR</f>
        <v/>
      </c>
      <c r="F1290" s="2">
        <f>AVERAGE(E1287:E1293)</f>
        <v/>
      </c>
      <c r="G1290" s="2">
        <f>AVERAGE(D1290:D1290)</f>
        <v/>
      </c>
      <c r="H1290" s="2">
        <f>G1290/0.3048</f>
        <v/>
      </c>
      <c r="I1290" s="2">
        <f>(H1290^2)*AIR_DENSITY_SLG_FT3*TARGET_DRAG_AREA_FT2*0.5</f>
        <v/>
      </c>
      <c r="J1290" s="2">
        <f>if(H1290=0, ,(2*F1290)/(AIR_DENSITY_SLG_FT3*(H1290)^2))</f>
        <v/>
      </c>
      <c r="K1290" s="2">
        <f>J1290/NOM_SA_FT2</f>
        <v/>
      </c>
    </row>
    <row r="1291">
      <c r="A1291" t="n">
        <v>128893</v>
      </c>
      <c r="B1291" s="2" t="n">
        <v>1.64762181720327</v>
      </c>
      <c r="C1291" s="2" t="n">
        <v>-0.3026287808803336</v>
      </c>
      <c r="D1291" s="2">
        <f>B1291/ANEMOMETER_FACTOR</f>
        <v/>
      </c>
      <c r="E1291" s="2">
        <f>C1291/LOAD_CELL_FACTOR</f>
        <v/>
      </c>
      <c r="F1291" s="2">
        <f>AVERAGE(E1288:E1294)</f>
        <v/>
      </c>
      <c r="G1291" s="2">
        <f>AVERAGE(D1291:D1291)</f>
        <v/>
      </c>
      <c r="H1291" s="2">
        <f>G1291/0.3048</f>
        <v/>
      </c>
      <c r="I1291" s="2">
        <f>(H1291^2)*AIR_DENSITY_SLG_FT3*TARGET_DRAG_AREA_FT2*0.5</f>
        <v/>
      </c>
      <c r="J1291" s="2">
        <f>if(H1291=0, ,(2*F1291)/(AIR_DENSITY_SLG_FT3*(H1291)^2))</f>
        <v/>
      </c>
      <c r="K1291" s="2">
        <f>J1291/NOM_SA_FT2</f>
        <v/>
      </c>
    </row>
    <row r="1292">
      <c r="A1292" t="n">
        <v>128987</v>
      </c>
      <c r="B1292" s="2" t="n">
        <v>1.527773861278979</v>
      </c>
      <c r="C1292" s="2" t="n">
        <v>0.1339596679575559</v>
      </c>
      <c r="D1292" s="2">
        <f>B1292/ANEMOMETER_FACTOR</f>
        <v/>
      </c>
      <c r="E1292" s="2">
        <f>C1292/LOAD_CELL_FACTOR</f>
        <v/>
      </c>
      <c r="F1292" s="2">
        <f>AVERAGE(E1289:E1295)</f>
        <v/>
      </c>
      <c r="G1292" s="2">
        <f>AVERAGE(D1292:D1292)</f>
        <v/>
      </c>
      <c r="H1292" s="2">
        <f>G1292/0.3048</f>
        <v/>
      </c>
      <c r="I1292" s="2">
        <f>(H1292^2)*AIR_DENSITY_SLG_FT3*TARGET_DRAG_AREA_FT2*0.5</f>
        <v/>
      </c>
      <c r="J1292" s="2">
        <f>if(H1292=0, ,(2*F1292)/(AIR_DENSITY_SLG_FT3*(H1292)^2))</f>
        <v/>
      </c>
      <c r="K1292" s="2">
        <f>J1292/NOM_SA_FT2</f>
        <v/>
      </c>
    </row>
    <row r="1293">
      <c r="A1293" t="n">
        <v>129099</v>
      </c>
      <c r="B1293" s="2" t="n">
        <v>1.541090300779418</v>
      </c>
      <c r="C1293" s="2" t="n">
        <v>-0.6518995392082467</v>
      </c>
      <c r="D1293" s="2">
        <f>B1293/ANEMOMETER_FACTOR</f>
        <v/>
      </c>
      <c r="E1293" s="2">
        <f>C1293/LOAD_CELL_FACTOR</f>
        <v/>
      </c>
      <c r="F1293" s="2">
        <f>AVERAGE(E1290:E1296)</f>
        <v/>
      </c>
      <c r="G1293" s="2">
        <f>AVERAGE(D1293:D1293)</f>
        <v/>
      </c>
      <c r="H1293" s="2">
        <f>G1293/0.3048</f>
        <v/>
      </c>
      <c r="I1293" s="2">
        <f>(H1293^2)*AIR_DENSITY_SLG_FT3*TARGET_DRAG_AREA_FT2*0.5</f>
        <v/>
      </c>
      <c r="J1293" s="2">
        <f>if(H1293=0, ,(2*F1293)/(AIR_DENSITY_SLG_FT3*(H1293)^2))</f>
        <v/>
      </c>
      <c r="K1293" s="2">
        <f>J1293/NOM_SA_FT2</f>
        <v/>
      </c>
    </row>
    <row r="1294">
      <c r="A1294" t="n">
        <v>129193</v>
      </c>
      <c r="B1294" s="2" t="n">
        <v>1.487824542847536</v>
      </c>
      <c r="C1294" s="2" t="n">
        <v>-0.4772641601265546</v>
      </c>
      <c r="D1294" s="2">
        <f>B1294/ANEMOMETER_FACTOR</f>
        <v/>
      </c>
      <c r="E1294" s="2">
        <f>C1294/LOAD_CELL_FACTOR</f>
        <v/>
      </c>
      <c r="F1294" s="2">
        <f>AVERAGE(E1291:E1297)</f>
        <v/>
      </c>
      <c r="G1294" s="2">
        <f>AVERAGE(D1294:D1294)</f>
        <v/>
      </c>
      <c r="H1294" s="2">
        <f>G1294/0.3048</f>
        <v/>
      </c>
      <c r="I1294" s="2">
        <f>(H1294^2)*AIR_DENSITY_SLG_FT3*TARGET_DRAG_AREA_FT2*0.5</f>
        <v/>
      </c>
      <c r="J1294" s="2">
        <f>if(H1294=0, ,(2*F1294)/(AIR_DENSITY_SLG_FT3*(H1294)^2))</f>
        <v/>
      </c>
      <c r="K1294" s="2">
        <f>J1294/NOM_SA_FT2</f>
        <v/>
      </c>
    </row>
    <row r="1295">
      <c r="A1295" t="n">
        <v>129289</v>
      </c>
      <c r="B1295" s="2" t="n">
        <v>1.454533444234622</v>
      </c>
      <c r="C1295" s="2" t="n">
        <v>0.3085950477826715</v>
      </c>
      <c r="D1295" s="2">
        <f>B1295/ANEMOMETER_FACTOR</f>
        <v/>
      </c>
      <c r="E1295" s="2">
        <f>C1295/LOAD_CELL_FACTOR</f>
        <v/>
      </c>
      <c r="F1295" s="2">
        <f>AVERAGE(E1292:E1298)</f>
        <v/>
      </c>
      <c r="G1295" s="2">
        <f>AVERAGE(D1295:D1295)</f>
        <v/>
      </c>
      <c r="H1295" s="2">
        <f>G1295/0.3048</f>
        <v/>
      </c>
      <c r="I1295" s="2">
        <f>(H1295^2)*AIR_DENSITY_SLG_FT3*TARGET_DRAG_AREA_FT2*0.5</f>
        <v/>
      </c>
      <c r="J1295" s="2">
        <f>if(H1295=0, ,(2*F1295)/(AIR_DENSITY_SLG_FT3*(H1295)^2))</f>
        <v/>
      </c>
      <c r="K1295" s="2">
        <f>J1295/NOM_SA_FT2</f>
        <v/>
      </c>
    </row>
    <row r="1296">
      <c r="A1296" t="n">
        <v>129401</v>
      </c>
      <c r="B1296" s="2" t="n">
        <v>1.474508103393655</v>
      </c>
      <c r="C1296" s="2" t="n">
        <v>-0.5209230049123863</v>
      </c>
      <c r="D1296" s="2">
        <f>B1296/ANEMOMETER_FACTOR</f>
        <v/>
      </c>
      <c r="E1296" s="2">
        <f>C1296/LOAD_CELL_FACTOR</f>
        <v/>
      </c>
      <c r="F1296" s="2">
        <f>AVERAGE(E1293:E1299)</f>
        <v/>
      </c>
      <c r="G1296" s="2">
        <f>AVERAGE(D1296:D1296)</f>
        <v/>
      </c>
      <c r="H1296" s="2">
        <f>G1296/0.3048</f>
        <v/>
      </c>
      <c r="I1296" s="2">
        <f>(H1296^2)*AIR_DENSITY_SLG_FT3*TARGET_DRAG_AREA_FT2*0.5</f>
        <v/>
      </c>
      <c r="J1296" s="2">
        <f>if(H1296=0, ,(2*F1296)/(AIR_DENSITY_SLG_FT3*(H1296)^2))</f>
        <v/>
      </c>
      <c r="K1296" s="2">
        <f>J1296/NOM_SA_FT2</f>
        <v/>
      </c>
    </row>
    <row r="1297">
      <c r="A1297" t="n">
        <v>129494</v>
      </c>
      <c r="B1297" s="2" t="n">
        <v>1.640963597404848</v>
      </c>
      <c r="C1297" s="2" t="n">
        <v>-0.04067571170167295</v>
      </c>
      <c r="D1297" s="2">
        <f>B1297/ANEMOMETER_FACTOR</f>
        <v/>
      </c>
      <c r="E1297" s="2">
        <f>C1297/LOAD_CELL_FACTOR</f>
        <v/>
      </c>
      <c r="F1297" s="2">
        <f>AVERAGE(E1294:E1300)</f>
        <v/>
      </c>
      <c r="G1297" s="2">
        <f>AVERAGE(D1297:D1297)</f>
        <v/>
      </c>
      <c r="H1297" s="2">
        <f>G1297/0.3048</f>
        <v/>
      </c>
      <c r="I1297" s="2">
        <f>(H1297^2)*AIR_DENSITY_SLG_FT3*TARGET_DRAG_AREA_FT2*0.5</f>
        <v/>
      </c>
      <c r="J1297" s="2">
        <f>if(H1297=0, ,(2*F1297)/(AIR_DENSITY_SLG_FT3*(H1297)^2))</f>
        <v/>
      </c>
      <c r="K1297" s="2">
        <f>J1297/NOM_SA_FT2</f>
        <v/>
      </c>
    </row>
    <row r="1298">
      <c r="A1298" t="n">
        <v>129588</v>
      </c>
      <c r="B1298" s="2" t="n">
        <v>1.660938256808903</v>
      </c>
      <c r="C1298" s="2" t="n">
        <v>0.3522538927649155</v>
      </c>
      <c r="D1298" s="2">
        <f>B1298/ANEMOMETER_FACTOR</f>
        <v/>
      </c>
      <c r="E1298" s="2">
        <f>C1298/LOAD_CELL_FACTOR</f>
        <v/>
      </c>
      <c r="F1298" s="2">
        <f>AVERAGE(E1295:E1301)</f>
        <v/>
      </c>
      <c r="G1298" s="2">
        <f>AVERAGE(D1298:D1298)</f>
        <v/>
      </c>
      <c r="H1298" s="2">
        <f>G1298/0.3048</f>
        <v/>
      </c>
      <c r="I1298" s="2">
        <f>(H1298^2)*AIR_DENSITY_SLG_FT3*TARGET_DRAG_AREA_FT2*0.5</f>
        <v/>
      </c>
      <c r="J1298" s="2">
        <f>if(H1298=0, ,(2*F1298)/(AIR_DENSITY_SLG_FT3*(H1298)^2))</f>
        <v/>
      </c>
      <c r="K1298" s="2">
        <f>J1298/NOM_SA_FT2</f>
        <v/>
      </c>
    </row>
    <row r="1299">
      <c r="A1299" t="n">
        <v>129697</v>
      </c>
      <c r="B1299" s="2" t="n">
        <v>1.754153334377056</v>
      </c>
      <c r="C1299" s="2" t="n">
        <v>0.1776185128982704</v>
      </c>
      <c r="D1299" s="2">
        <f>B1299/ANEMOMETER_FACTOR</f>
        <v/>
      </c>
      <c r="E1299" s="2">
        <f>C1299/LOAD_CELL_FACTOR</f>
        <v/>
      </c>
      <c r="F1299" s="2">
        <f>AVERAGE(E1296:E1302)</f>
        <v/>
      </c>
      <c r="G1299" s="2">
        <f>AVERAGE(D1299:D1299)</f>
        <v/>
      </c>
      <c r="H1299" s="2">
        <f>G1299/0.3048</f>
        <v/>
      </c>
      <c r="I1299" s="2">
        <f>(H1299^2)*AIR_DENSITY_SLG_FT3*TARGET_DRAG_AREA_FT2*0.5</f>
        <v/>
      </c>
      <c r="J1299" s="2">
        <f>if(H1299=0, ,(2*F1299)/(AIR_DENSITY_SLG_FT3*(H1299)^2))</f>
        <v/>
      </c>
      <c r="K1299" s="2">
        <f>J1299/NOM_SA_FT2</f>
        <v/>
      </c>
    </row>
    <row r="1300">
      <c r="A1300" t="n">
        <v>129791</v>
      </c>
      <c r="B1300" s="2" t="n">
        <v>1.514457421790189</v>
      </c>
      <c r="C1300" s="2" t="n">
        <v>0.4832304277740569</v>
      </c>
      <c r="D1300" s="2">
        <f>B1300/ANEMOMETER_FACTOR</f>
        <v/>
      </c>
      <c r="E1300" s="2">
        <f>C1300/LOAD_CELL_FACTOR</f>
        <v/>
      </c>
      <c r="F1300" s="2">
        <f>AVERAGE(E1297:E1303)</f>
        <v/>
      </c>
      <c r="G1300" s="2">
        <f>AVERAGE(D1300:D1300)</f>
        <v/>
      </c>
      <c r="H1300" s="2">
        <f>G1300/0.3048</f>
        <v/>
      </c>
      <c r="I1300" s="2">
        <f>(H1300^2)*AIR_DENSITY_SLG_FT3*TARGET_DRAG_AREA_FT2*0.5</f>
        <v/>
      </c>
      <c r="J1300" s="2">
        <f>if(H1300=0, ,(2*F1300)/(AIR_DENSITY_SLG_FT3*(H1300)^2))</f>
        <v/>
      </c>
      <c r="K1300" s="2">
        <f>J1300/NOM_SA_FT2</f>
        <v/>
      </c>
    </row>
    <row r="1301">
      <c r="A1301" t="n">
        <v>129900</v>
      </c>
      <c r="B1301" s="2" t="n">
        <v>1.481166323119142</v>
      </c>
      <c r="C1301" s="2" t="n">
        <v>0.2649362028108184</v>
      </c>
      <c r="D1301" s="2">
        <f>B1301/ANEMOMETER_FACTOR</f>
        <v/>
      </c>
      <c r="E1301" s="2">
        <f>C1301/LOAD_CELL_FACTOR</f>
        <v/>
      </c>
      <c r="F1301" s="2">
        <f>AVERAGE(E1298:E1304)</f>
        <v/>
      </c>
      <c r="G1301" s="2">
        <f>AVERAGE(D1301:D1301)</f>
        <v/>
      </c>
      <c r="H1301" s="2">
        <f>G1301/0.3048</f>
        <v/>
      </c>
      <c r="I1301" s="2">
        <f>(H1301^2)*AIR_DENSITY_SLG_FT3*TARGET_DRAG_AREA_FT2*0.5</f>
        <v/>
      </c>
      <c r="J1301" s="2">
        <f>if(H1301=0, ,(2*F1301)/(AIR_DENSITY_SLG_FT3*(H1301)^2))</f>
        <v/>
      </c>
      <c r="K1301" s="2">
        <f>J1301/NOM_SA_FT2</f>
        <v/>
      </c>
    </row>
    <row r="1302">
      <c r="A1302" t="n">
        <v>129994</v>
      </c>
      <c r="B1302" s="2" t="n">
        <v>1.467849883671073</v>
      </c>
      <c r="C1302" s="2" t="n">
        <v>0.1339596679575559</v>
      </c>
      <c r="D1302" s="2">
        <f>B1302/ANEMOMETER_FACTOR</f>
        <v/>
      </c>
      <c r="E1302" s="2">
        <f>C1302/LOAD_CELL_FACTOR</f>
        <v/>
      </c>
      <c r="F1302" s="2">
        <f>AVERAGE(E1299:E1305)</f>
        <v/>
      </c>
      <c r="G1302" s="2">
        <f>AVERAGE(D1302:D1302)</f>
        <v/>
      </c>
      <c r="H1302" s="2">
        <f>G1302/0.3048</f>
        <v/>
      </c>
      <c r="I1302" s="2">
        <f>(H1302^2)*AIR_DENSITY_SLG_FT3*TARGET_DRAG_AREA_FT2*0.5</f>
        <v/>
      </c>
      <c r="J1302" s="2">
        <f>if(H1302=0, ,(2*F1302)/(AIR_DENSITY_SLG_FT3*(H1302)^2))</f>
        <v/>
      </c>
      <c r="K1302" s="2">
        <f>J1302/NOM_SA_FT2</f>
        <v/>
      </c>
    </row>
    <row r="1303">
      <c r="A1303" t="n">
        <v>130089</v>
      </c>
      <c r="B1303" s="2" t="n">
        <v>1.481166323119142</v>
      </c>
      <c r="C1303" s="2" t="n">
        <v>-0.215311091195411</v>
      </c>
      <c r="D1303" s="2">
        <f>B1303/ANEMOMETER_FACTOR</f>
        <v/>
      </c>
      <c r="E1303" s="2">
        <f>C1303/LOAD_CELL_FACTOR</f>
        <v/>
      </c>
      <c r="F1303" s="2">
        <f>AVERAGE(E1300:E1306)</f>
        <v/>
      </c>
      <c r="G1303" s="2">
        <f>AVERAGE(D1303:D1303)</f>
        <v/>
      </c>
      <c r="H1303" s="2">
        <f>G1303/0.3048</f>
        <v/>
      </c>
      <c r="I1303" s="2">
        <f>(H1303^2)*AIR_DENSITY_SLG_FT3*TARGET_DRAG_AREA_FT2*0.5</f>
        <v/>
      </c>
      <c r="J1303" s="2">
        <f>if(H1303=0, ,(2*F1303)/(AIR_DENSITY_SLG_FT3*(H1303)^2))</f>
        <v/>
      </c>
      <c r="K1303" s="2">
        <f>J1303/NOM_SA_FT2</f>
        <v/>
      </c>
    </row>
    <row r="1304">
      <c r="A1304" t="n">
        <v>130199</v>
      </c>
      <c r="B1304" s="2" t="n">
        <v>1.454533444234622</v>
      </c>
      <c r="C1304" s="2" t="n">
        <v>0.7015246529977048</v>
      </c>
      <c r="D1304" s="2">
        <f>B1304/ANEMOMETER_FACTOR</f>
        <v/>
      </c>
      <c r="E1304" s="2">
        <f>C1304/LOAD_CELL_FACTOR</f>
        <v/>
      </c>
      <c r="F1304" s="2">
        <f>AVERAGE(E1301:E1307)</f>
        <v/>
      </c>
      <c r="G1304" s="2">
        <f>AVERAGE(D1304:D1304)</f>
        <v/>
      </c>
      <c r="H1304" s="2">
        <f>G1304/0.3048</f>
        <v/>
      </c>
      <c r="I1304" s="2">
        <f>(H1304^2)*AIR_DENSITY_SLG_FT3*TARGET_DRAG_AREA_FT2*0.5</f>
        <v/>
      </c>
      <c r="J1304" s="2">
        <f>if(H1304=0, ,(2*F1304)/(AIR_DENSITY_SLG_FT3*(H1304)^2))</f>
        <v/>
      </c>
      <c r="K1304" s="2">
        <f>J1304/NOM_SA_FT2</f>
        <v/>
      </c>
    </row>
    <row r="1305">
      <c r="A1305" t="n">
        <v>130293</v>
      </c>
      <c r="B1305" s="2" t="n">
        <v>1.634305377609353</v>
      </c>
      <c r="C1305" s="2" t="n">
        <v>-0.2589699360430284</v>
      </c>
      <c r="D1305" s="2">
        <f>B1305/ANEMOMETER_FACTOR</f>
        <v/>
      </c>
      <c r="E1305" s="2">
        <f>C1305/LOAD_CELL_FACTOR</f>
        <v/>
      </c>
      <c r="F1305" s="2">
        <f>AVERAGE(E1302:E1308)</f>
        <v/>
      </c>
      <c r="G1305" s="2">
        <f>AVERAGE(D1305:D1305)</f>
        <v/>
      </c>
      <c r="H1305" s="2">
        <f>G1305/0.3048</f>
        <v/>
      </c>
      <c r="I1305" s="2">
        <f>(H1305^2)*AIR_DENSITY_SLG_FT3*TARGET_DRAG_AREA_FT2*0.5</f>
        <v/>
      </c>
      <c r="J1305" s="2">
        <f>if(H1305=0, ,(2*F1305)/(AIR_DENSITY_SLG_FT3*(H1305)^2))</f>
        <v/>
      </c>
      <c r="K1305" s="2">
        <f>J1305/NOM_SA_FT2</f>
        <v/>
      </c>
    </row>
    <row r="1306">
      <c r="A1306" t="n">
        <v>130402</v>
      </c>
      <c r="B1306" s="2" t="n">
        <v>1.687571136055352</v>
      </c>
      <c r="C1306" s="2" t="n">
        <v>-0.7828760734117819</v>
      </c>
      <c r="D1306" s="2">
        <f>B1306/ANEMOMETER_FACTOR</f>
        <v/>
      </c>
      <c r="E1306" s="2">
        <f>C1306/LOAD_CELL_FACTOR</f>
        <v/>
      </c>
      <c r="F1306" s="2">
        <f>AVERAGE(E1303:E1309)</f>
        <v/>
      </c>
      <c r="G1306" s="2">
        <f>AVERAGE(D1306:D1306)</f>
        <v/>
      </c>
      <c r="H1306" s="2">
        <f>G1306/0.3048</f>
        <v/>
      </c>
      <c r="I1306" s="2">
        <f>(H1306^2)*AIR_DENSITY_SLG_FT3*TARGET_DRAG_AREA_FT2*0.5</f>
        <v/>
      </c>
      <c r="J1306" s="2">
        <f>if(H1306=0, ,(2*F1306)/(AIR_DENSITY_SLG_FT3*(H1306)^2))</f>
        <v/>
      </c>
      <c r="K1306" s="2">
        <f>J1306/NOM_SA_FT2</f>
        <v/>
      </c>
    </row>
    <row r="1307">
      <c r="A1307" t="n">
        <v>130497</v>
      </c>
      <c r="B1307" s="2" t="n">
        <v>1.474508103393655</v>
      </c>
      <c r="C1307" s="2" t="n">
        <v>0.657865807932108</v>
      </c>
      <c r="D1307" s="2">
        <f>B1307/ANEMOMETER_FACTOR</f>
        <v/>
      </c>
      <c r="E1307" s="2">
        <f>C1307/LOAD_CELL_FACTOR</f>
        <v/>
      </c>
      <c r="F1307" s="2">
        <f>AVERAGE(E1304:E1310)</f>
        <v/>
      </c>
      <c r="G1307" s="2">
        <f>AVERAGE(D1307:D1307)</f>
        <v/>
      </c>
      <c r="H1307" s="2">
        <f>G1307/0.3048</f>
        <v/>
      </c>
      <c r="I1307" s="2">
        <f>(H1307^2)*AIR_DENSITY_SLG_FT3*TARGET_DRAG_AREA_FT2*0.5</f>
        <v/>
      </c>
      <c r="J1307" s="2">
        <f>if(H1307=0, ,(2*F1307)/(AIR_DENSITY_SLG_FT3*(H1307)^2))</f>
        <v/>
      </c>
      <c r="K1307" s="2">
        <f>J1307/NOM_SA_FT2</f>
        <v/>
      </c>
    </row>
    <row r="1308">
      <c r="A1308" t="n">
        <v>130590</v>
      </c>
      <c r="B1308" s="2" t="n">
        <v>1.461191663951395</v>
      </c>
      <c r="C1308" s="2" t="n">
        <v>-0.6518995392082467</v>
      </c>
      <c r="D1308" s="2">
        <f>B1308/ANEMOMETER_FACTOR</f>
        <v/>
      </c>
      <c r="E1308" s="2">
        <f>C1308/LOAD_CELL_FACTOR</f>
        <v/>
      </c>
      <c r="F1308" s="2">
        <f>AVERAGE(E1305:E1311)</f>
        <v/>
      </c>
      <c r="G1308" s="2">
        <f>AVERAGE(D1308:D1308)</f>
        <v/>
      </c>
      <c r="H1308" s="2">
        <f>G1308/0.3048</f>
        <v/>
      </c>
      <c r="I1308" s="2">
        <f>(H1308^2)*AIR_DENSITY_SLG_FT3*TARGET_DRAG_AREA_FT2*0.5</f>
        <v/>
      </c>
      <c r="J1308" s="2">
        <f>if(H1308=0, ,(2*F1308)/(AIR_DENSITY_SLG_FT3*(H1308)^2))</f>
        <v/>
      </c>
      <c r="K1308" s="2">
        <f>J1308/NOM_SA_FT2</f>
        <v/>
      </c>
    </row>
    <row r="1309">
      <c r="A1309" t="n">
        <v>130701</v>
      </c>
      <c r="B1309" s="2" t="n">
        <v>1.481166323119142</v>
      </c>
      <c r="C1309" s="2" t="n">
        <v>0.2649362028108184</v>
      </c>
      <c r="D1309" s="2">
        <f>B1309/ANEMOMETER_FACTOR</f>
        <v/>
      </c>
      <c r="E1309" s="2">
        <f>C1309/LOAD_CELL_FACTOR</f>
        <v/>
      </c>
      <c r="F1309" s="2">
        <f>AVERAGE(E1306:E1312)</f>
        <v/>
      </c>
      <c r="G1309" s="2">
        <f>AVERAGE(D1309:D1309)</f>
        <v/>
      </c>
      <c r="H1309" s="2">
        <f>G1309/0.3048</f>
        <v/>
      </c>
      <c r="I1309" s="2">
        <f>(H1309^2)*AIR_DENSITY_SLG_FT3*TARGET_DRAG_AREA_FT2*0.5</f>
        <v/>
      </c>
      <c r="J1309" s="2">
        <f>if(H1309=0, ,(2*F1309)/(AIR_DENSITY_SLG_FT3*(H1309)^2))</f>
        <v/>
      </c>
      <c r="K1309" s="2">
        <f>J1309/NOM_SA_FT2</f>
        <v/>
      </c>
    </row>
    <row r="1310">
      <c r="A1310" t="n">
        <v>130795</v>
      </c>
      <c r="B1310" s="2" t="n">
        <v>1.487824542847536</v>
      </c>
      <c r="C1310" s="2" t="n">
        <v>0.61420696287695</v>
      </c>
      <c r="D1310" s="2">
        <f>B1310/ANEMOMETER_FACTOR</f>
        <v/>
      </c>
      <c r="E1310" s="2">
        <f>C1310/LOAD_CELL_FACTOR</f>
        <v/>
      </c>
      <c r="F1310" s="2">
        <f>AVERAGE(E1307:E1313)</f>
        <v/>
      </c>
      <c r="G1310" s="2">
        <f>AVERAGE(D1310:D1310)</f>
        <v/>
      </c>
      <c r="H1310" s="2">
        <f>G1310/0.3048</f>
        <v/>
      </c>
      <c r="I1310" s="2">
        <f>(H1310^2)*AIR_DENSITY_SLG_FT3*TARGET_DRAG_AREA_FT2*0.5</f>
        <v/>
      </c>
      <c r="J1310" s="2">
        <f>if(H1310=0, ,(2*F1310)/(AIR_DENSITY_SLG_FT3*(H1310)^2))</f>
        <v/>
      </c>
      <c r="K1310" s="2">
        <f>J1310/NOM_SA_FT2</f>
        <v/>
      </c>
    </row>
    <row r="1311">
      <c r="A1311" t="n">
        <v>130888</v>
      </c>
      <c r="B1311" s="2" t="n">
        <v>1.487824542847536</v>
      </c>
      <c r="C1311" s="2" t="n">
        <v>-0.5645818496879422</v>
      </c>
      <c r="D1311" s="2">
        <f>B1311/ANEMOMETER_FACTOR</f>
        <v/>
      </c>
      <c r="E1311" s="2">
        <f>C1311/LOAD_CELL_FACTOR</f>
        <v/>
      </c>
      <c r="F1311" s="2">
        <f>AVERAGE(E1308:E1314)</f>
        <v/>
      </c>
      <c r="G1311" s="2">
        <f>AVERAGE(D1311:D1311)</f>
        <v/>
      </c>
      <c r="H1311" s="2">
        <f>G1311/0.3048</f>
        <v/>
      </c>
      <c r="I1311" s="2">
        <f>(H1311^2)*AIR_DENSITY_SLG_FT3*TARGET_DRAG_AREA_FT2*0.5</f>
        <v/>
      </c>
      <c r="J1311" s="2">
        <f>if(H1311=0, ,(2*F1311)/(AIR_DENSITY_SLG_FT3*(H1311)^2))</f>
        <v/>
      </c>
      <c r="K1311" s="2">
        <f>J1311/NOM_SA_FT2</f>
        <v/>
      </c>
    </row>
    <row r="1312">
      <c r="A1312" t="n">
        <v>130998</v>
      </c>
      <c r="B1312" s="2" t="n">
        <v>1.754153334377056</v>
      </c>
      <c r="C1312" s="2" t="n">
        <v>0.5268892727979333</v>
      </c>
      <c r="D1312" s="2">
        <f>B1312/ANEMOMETER_FACTOR</f>
        <v/>
      </c>
      <c r="E1312" s="2">
        <f>C1312/LOAD_CELL_FACTOR</f>
        <v/>
      </c>
      <c r="F1312" s="2">
        <f>AVERAGE(E1309:E1315)</f>
        <v/>
      </c>
      <c r="G1312" s="2">
        <f>AVERAGE(D1312:D1312)</f>
        <v/>
      </c>
      <c r="H1312" s="2">
        <f>G1312/0.3048</f>
        <v/>
      </c>
      <c r="I1312" s="2">
        <f>(H1312^2)*AIR_DENSITY_SLG_FT3*TARGET_DRAG_AREA_FT2*0.5</f>
        <v/>
      </c>
      <c r="J1312" s="2">
        <f>if(H1312=0, ,(2*F1312)/(AIR_DENSITY_SLG_FT3*(H1312)^2))</f>
        <v/>
      </c>
      <c r="K1312" s="2">
        <f>J1312/NOM_SA_FT2</f>
        <v/>
      </c>
    </row>
    <row r="1313">
      <c r="A1313" t="n">
        <v>131092</v>
      </c>
      <c r="B1313" s="2" t="n">
        <v>1.740836894689192</v>
      </c>
      <c r="C1313" s="2" t="n">
        <v>0.1776185128982704</v>
      </c>
      <c r="D1313" s="2">
        <f>B1313/ANEMOMETER_FACTOR</f>
        <v/>
      </c>
      <c r="E1313" s="2">
        <f>C1313/LOAD_CELL_FACTOR</f>
        <v/>
      </c>
      <c r="F1313" s="2">
        <f>AVERAGE(E1310:E1316)</f>
        <v/>
      </c>
      <c r="G1313" s="2">
        <f>AVERAGE(D1313:D1313)</f>
        <v/>
      </c>
      <c r="H1313" s="2">
        <f>G1313/0.3048</f>
        <v/>
      </c>
      <c r="I1313" s="2">
        <f>(H1313^2)*AIR_DENSITY_SLG_FT3*TARGET_DRAG_AREA_FT2*0.5</f>
        <v/>
      </c>
      <c r="J1313" s="2">
        <f>if(H1313=0, ,(2*F1313)/(AIR_DENSITY_SLG_FT3*(H1313)^2))</f>
        <v/>
      </c>
      <c r="K1313" s="2">
        <f>J1313/NOM_SA_FT2</f>
        <v/>
      </c>
    </row>
    <row r="1314">
      <c r="A1314" t="n">
        <v>131201</v>
      </c>
      <c r="B1314" s="2" t="n">
        <v>1.554406740291517</v>
      </c>
      <c r="C1314" s="2" t="n">
        <v>0.1776185128982704</v>
      </c>
      <c r="D1314" s="2">
        <f>B1314/ANEMOMETER_FACTOR</f>
        <v/>
      </c>
      <c r="E1314" s="2">
        <f>C1314/LOAD_CELL_FACTOR</f>
        <v/>
      </c>
      <c r="F1314" s="2">
        <f>AVERAGE(E1311:E1317)</f>
        <v/>
      </c>
      <c r="G1314" s="2">
        <f>AVERAGE(D1314:D1314)</f>
        <v/>
      </c>
      <c r="H1314" s="2">
        <f>G1314/0.3048</f>
        <v/>
      </c>
      <c r="I1314" s="2">
        <f>(H1314^2)*AIR_DENSITY_SLG_FT3*TARGET_DRAG_AREA_FT2*0.5</f>
        <v/>
      </c>
      <c r="J1314" s="2">
        <f>if(H1314=0, ,(2*F1314)/(AIR_DENSITY_SLG_FT3*(H1314)^2))</f>
        <v/>
      </c>
      <c r="K1314" s="2">
        <f>J1314/NOM_SA_FT2</f>
        <v/>
      </c>
    </row>
    <row r="1315">
      <c r="A1315" t="n">
        <v>131296</v>
      </c>
      <c r="B1315" s="2" t="n">
        <v>1.614330718240437</v>
      </c>
      <c r="C1315" s="2" t="n">
        <v>0.657865807932108</v>
      </c>
      <c r="D1315" s="2">
        <f>B1315/ANEMOMETER_FACTOR</f>
        <v/>
      </c>
      <c r="E1315" s="2">
        <f>C1315/LOAD_CELL_FACTOR</f>
        <v/>
      </c>
      <c r="F1315" s="2">
        <f>AVERAGE(E1312:E1318)</f>
        <v/>
      </c>
      <c r="G1315" s="2">
        <f>AVERAGE(D1315:D1315)</f>
        <v/>
      </c>
      <c r="H1315" s="2">
        <f>G1315/0.3048</f>
        <v/>
      </c>
      <c r="I1315" s="2">
        <f>(H1315^2)*AIR_DENSITY_SLG_FT3*TARGET_DRAG_AREA_FT2*0.5</f>
        <v/>
      </c>
      <c r="J1315" s="2">
        <f>if(H1315=0, ,(2*F1315)/(AIR_DENSITY_SLG_FT3*(H1315)^2))</f>
        <v/>
      </c>
      <c r="K1315" s="2">
        <f>J1315/NOM_SA_FT2</f>
        <v/>
      </c>
    </row>
    <row r="1316">
      <c r="A1316" t="n">
        <v>131389</v>
      </c>
      <c r="B1316" s="2" t="n">
        <v>1.574381399581542</v>
      </c>
      <c r="C1316" s="2" t="n">
        <v>0.3085950477826715</v>
      </c>
      <c r="D1316" s="2">
        <f>B1316/ANEMOMETER_FACTOR</f>
        <v/>
      </c>
      <c r="E1316" s="2">
        <f>C1316/LOAD_CELL_FACTOR</f>
        <v/>
      </c>
      <c r="F1316" s="2">
        <f>AVERAGE(E1313:E1319)</f>
        <v/>
      </c>
      <c r="G1316" s="2">
        <f>AVERAGE(D1316:D1316)</f>
        <v/>
      </c>
      <c r="H1316" s="2">
        <f>G1316/0.3048</f>
        <v/>
      </c>
      <c r="I1316" s="2">
        <f>(H1316^2)*AIR_DENSITY_SLG_FT3*TARGET_DRAG_AREA_FT2*0.5</f>
        <v/>
      </c>
      <c r="J1316" s="2">
        <f>if(H1316=0, ,(2*F1316)/(AIR_DENSITY_SLG_FT3*(H1316)^2))</f>
        <v/>
      </c>
      <c r="K1316" s="2">
        <f>J1316/NOM_SA_FT2</f>
        <v/>
      </c>
    </row>
    <row r="1317">
      <c r="A1317" t="n">
        <v>131498</v>
      </c>
      <c r="B1317" s="2" t="n">
        <v>1.614330718240437</v>
      </c>
      <c r="C1317" s="2" t="n">
        <v>-0.1279934014692037</v>
      </c>
      <c r="D1317" s="2">
        <f>B1317/ANEMOMETER_FACTOR</f>
        <v/>
      </c>
      <c r="E1317" s="2">
        <f>C1317/LOAD_CELL_FACTOR</f>
        <v/>
      </c>
      <c r="F1317" s="2">
        <f>AVERAGE(E1314:E1320)</f>
        <v/>
      </c>
      <c r="G1317" s="2">
        <f>AVERAGE(D1317:D1317)</f>
        <v/>
      </c>
      <c r="H1317" s="2">
        <f>G1317/0.3048</f>
        <v/>
      </c>
      <c r="I1317" s="2">
        <f>(H1317^2)*AIR_DENSITY_SLG_FT3*TARGET_DRAG_AREA_FT2*0.5</f>
        <v/>
      </c>
      <c r="J1317" s="2">
        <f>if(H1317=0, ,(2*F1317)/(AIR_DENSITY_SLG_FT3*(H1317)^2))</f>
        <v/>
      </c>
      <c r="K1317" s="2">
        <f>J1317/NOM_SA_FT2</f>
        <v/>
      </c>
    </row>
    <row r="1318">
      <c r="A1318" t="n">
        <v>131593</v>
      </c>
      <c r="B1318" s="2" t="n">
        <v>1.614330718240437</v>
      </c>
      <c r="C1318" s="2" t="n">
        <v>0.3085950477826715</v>
      </c>
      <c r="D1318" s="2">
        <f>B1318/ANEMOMETER_FACTOR</f>
        <v/>
      </c>
      <c r="E1318" s="2">
        <f>C1318/LOAD_CELL_FACTOR</f>
        <v/>
      </c>
      <c r="F1318" s="2">
        <f>AVERAGE(E1315:E1321)</f>
        <v/>
      </c>
      <c r="G1318" s="2">
        <f>AVERAGE(D1318:D1318)</f>
        <v/>
      </c>
      <c r="H1318" s="2">
        <f>G1318/0.3048</f>
        <v/>
      </c>
      <c r="I1318" s="2">
        <f>(H1318^2)*AIR_DENSITY_SLG_FT3*TARGET_DRAG_AREA_FT2*0.5</f>
        <v/>
      </c>
      <c r="J1318" s="2">
        <f>if(H1318=0, ,(2*F1318)/(AIR_DENSITY_SLG_FT3*(H1318)^2))</f>
        <v/>
      </c>
      <c r="K1318" s="2">
        <f>J1318/NOM_SA_FT2</f>
        <v/>
      </c>
    </row>
    <row r="1319">
      <c r="A1319" t="n">
        <v>131688</v>
      </c>
      <c r="B1319" s="2" t="n">
        <v>1.794102653511345</v>
      </c>
      <c r="C1319" s="2" t="n">
        <v>0.2212773578493534</v>
      </c>
      <c r="D1319" s="2">
        <f>B1319/ANEMOMETER_FACTOR</f>
        <v/>
      </c>
      <c r="E1319" s="2">
        <f>C1319/LOAD_CELL_FACTOR</f>
        <v/>
      </c>
      <c r="F1319" s="2">
        <f>AVERAGE(E1316:E1322)</f>
        <v/>
      </c>
      <c r="G1319" s="2">
        <f>AVERAGE(D1319:D1319)</f>
        <v/>
      </c>
      <c r="H1319" s="2">
        <f>G1319/0.3048</f>
        <v/>
      </c>
      <c r="I1319" s="2">
        <f>(H1319^2)*AIR_DENSITY_SLG_FT3*TARGET_DRAG_AREA_FT2*0.5</f>
        <v/>
      </c>
      <c r="J1319" s="2">
        <f>if(H1319=0, ,(2*F1319)/(AIR_DENSITY_SLG_FT3*(H1319)^2))</f>
        <v/>
      </c>
      <c r="K1319" s="2">
        <f>J1319/NOM_SA_FT2</f>
        <v/>
      </c>
    </row>
    <row r="1320">
      <c r="A1320" t="n">
        <v>131797</v>
      </c>
      <c r="B1320" s="2" t="n">
        <v>1.847368412522282</v>
      </c>
      <c r="C1320" s="2" t="n">
        <v>0.4832304277740569</v>
      </c>
      <c r="D1320" s="2">
        <f>B1320/ANEMOMETER_FACTOR</f>
        <v/>
      </c>
      <c r="E1320" s="2">
        <f>C1320/LOAD_CELL_FACTOR</f>
        <v/>
      </c>
      <c r="F1320" s="2">
        <f>AVERAGE(E1317:E1323)</f>
        <v/>
      </c>
      <c r="G1320" s="2">
        <f>AVERAGE(D1320:D1320)</f>
        <v/>
      </c>
      <c r="H1320" s="2">
        <f>G1320/0.3048</f>
        <v/>
      </c>
      <c r="I1320" s="2">
        <f>(H1320^2)*AIR_DENSITY_SLG_FT3*TARGET_DRAG_AREA_FT2*0.5</f>
        <v/>
      </c>
      <c r="J1320" s="2">
        <f>if(H1320=0, ,(2*F1320)/(AIR_DENSITY_SLG_FT3*(H1320)^2))</f>
        <v/>
      </c>
      <c r="K1320" s="2">
        <f>J1320/NOM_SA_FT2</f>
        <v/>
      </c>
    </row>
    <row r="1321">
      <c r="A1321" t="n">
        <v>131892</v>
      </c>
      <c r="B1321" s="2" t="n">
        <v>1.654280037004623</v>
      </c>
      <c r="C1321" s="2" t="n">
        <v>0.3522538927649155</v>
      </c>
      <c r="D1321" s="2">
        <f>B1321/ANEMOMETER_FACTOR</f>
        <v/>
      </c>
      <c r="E1321" s="2">
        <f>C1321/LOAD_CELL_FACTOR</f>
        <v/>
      </c>
      <c r="F1321" s="2">
        <f>AVERAGE(E1318:E1324)</f>
        <v/>
      </c>
      <c r="G1321" s="2">
        <f>AVERAGE(D1321:D1321)</f>
        <v/>
      </c>
      <c r="H1321" s="2">
        <f>G1321/0.3048</f>
        <v/>
      </c>
      <c r="I1321" s="2">
        <f>(H1321^2)*AIR_DENSITY_SLG_FT3*TARGET_DRAG_AREA_FT2*0.5</f>
        <v/>
      </c>
      <c r="J1321" s="2">
        <f>if(H1321=0, ,(2*F1321)/(AIR_DENSITY_SLG_FT3*(H1321)^2))</f>
        <v/>
      </c>
      <c r="K1321" s="2">
        <f>J1321/NOM_SA_FT2</f>
        <v/>
      </c>
    </row>
    <row r="1322">
      <c r="A1322" t="n">
        <v>131987</v>
      </c>
      <c r="B1322" s="2" t="n">
        <v>1.674254696426264</v>
      </c>
      <c r="C1322" s="2" t="n">
        <v>0.1776185128982704</v>
      </c>
      <c r="D1322" s="2">
        <f>B1322/ANEMOMETER_FACTOR</f>
        <v/>
      </c>
      <c r="E1322" s="2">
        <f>C1322/LOAD_CELL_FACTOR</f>
        <v/>
      </c>
      <c r="F1322" s="2">
        <f>AVERAGE(E1319:E1325)</f>
        <v/>
      </c>
      <c r="G1322" s="2">
        <f>AVERAGE(D1322:D1322)</f>
        <v/>
      </c>
      <c r="H1322" s="2">
        <f>G1322/0.3048</f>
        <v/>
      </c>
      <c r="I1322" s="2">
        <f>(H1322^2)*AIR_DENSITY_SLG_FT3*TARGET_DRAG_AREA_FT2*0.5</f>
        <v/>
      </c>
      <c r="J1322" s="2">
        <f>if(H1322=0, ,(2*F1322)/(AIR_DENSITY_SLG_FT3*(H1322)^2))</f>
        <v/>
      </c>
      <c r="K1322" s="2">
        <f>J1322/NOM_SA_FT2</f>
        <v/>
      </c>
    </row>
    <row r="1323">
      <c r="A1323" t="n">
        <v>132099</v>
      </c>
      <c r="B1323" s="2" t="n">
        <v>1.640963597404848</v>
      </c>
      <c r="C1323" s="2" t="n">
        <v>0.5268892727979333</v>
      </c>
      <c r="D1323" s="2">
        <f>B1323/ANEMOMETER_FACTOR</f>
        <v/>
      </c>
      <c r="E1323" s="2">
        <f>C1323/LOAD_CELL_FACTOR</f>
        <v/>
      </c>
      <c r="F1323" s="2">
        <f>AVERAGE(E1320:E1326)</f>
        <v/>
      </c>
      <c r="G1323" s="2">
        <f>AVERAGE(D1323:D1323)</f>
        <v/>
      </c>
      <c r="H1323" s="2">
        <f>G1323/0.3048</f>
        <v/>
      </c>
      <c r="I1323" s="2">
        <f>(H1323^2)*AIR_DENSITY_SLG_FT3*TARGET_DRAG_AREA_FT2*0.5</f>
        <v/>
      </c>
      <c r="J1323" s="2">
        <f>if(H1323=0, ,(2*F1323)/(AIR_DENSITY_SLG_FT3*(H1323)^2))</f>
        <v/>
      </c>
      <c r="K1323" s="2">
        <f>J1323/NOM_SA_FT2</f>
        <v/>
      </c>
    </row>
    <row r="1324">
      <c r="A1324" t="n">
        <v>132194</v>
      </c>
      <c r="B1324" s="2" t="n">
        <v>1.674254696426264</v>
      </c>
      <c r="C1324" s="2" t="n">
        <v>0.3522538927649155</v>
      </c>
      <c r="D1324" s="2">
        <f>B1324/ANEMOMETER_FACTOR</f>
        <v/>
      </c>
      <c r="E1324" s="2">
        <f>C1324/LOAD_CELL_FACTOR</f>
        <v/>
      </c>
      <c r="F1324" s="2">
        <f>AVERAGE(E1321:E1327)</f>
        <v/>
      </c>
      <c r="G1324" s="2">
        <f>AVERAGE(D1324:D1324)</f>
        <v/>
      </c>
      <c r="H1324" s="2">
        <f>G1324/0.3048</f>
        <v/>
      </c>
      <c r="I1324" s="2">
        <f>(H1324^2)*AIR_DENSITY_SLG_FT3*TARGET_DRAG_AREA_FT2*0.5</f>
        <v/>
      </c>
      <c r="J1324" s="2">
        <f>if(H1324=0, ,(2*F1324)/(AIR_DENSITY_SLG_FT3*(H1324)^2))</f>
        <v/>
      </c>
      <c r="K1324" s="2">
        <f>J1324/NOM_SA_FT2</f>
        <v/>
      </c>
    </row>
    <row r="1325">
      <c r="A1325" t="n">
        <v>132288</v>
      </c>
      <c r="B1325" s="2" t="n">
        <v>1.687571136055352</v>
      </c>
      <c r="C1325" s="2" t="n">
        <v>0.2649362028108184</v>
      </c>
      <c r="D1325" s="2">
        <f>B1325/ANEMOMETER_FACTOR</f>
        <v/>
      </c>
      <c r="E1325" s="2">
        <f>C1325/LOAD_CELL_FACTOR</f>
        <v/>
      </c>
      <c r="F1325" s="2">
        <f>AVERAGE(E1322:E1328)</f>
        <v/>
      </c>
      <c r="G1325" s="2">
        <f>AVERAGE(D1325:D1325)</f>
        <v/>
      </c>
      <c r="H1325" s="2">
        <f>G1325/0.3048</f>
        <v/>
      </c>
      <c r="I1325" s="2">
        <f>(H1325^2)*AIR_DENSITY_SLG_FT3*TARGET_DRAG_AREA_FT2*0.5</f>
        <v/>
      </c>
      <c r="J1325" s="2">
        <f>if(H1325=0, ,(2*F1325)/(AIR_DENSITY_SLG_FT3*(H1325)^2))</f>
        <v/>
      </c>
      <c r="K1325" s="2">
        <f>J1325/NOM_SA_FT2</f>
        <v/>
      </c>
    </row>
    <row r="1326">
      <c r="A1326" t="n">
        <v>132397</v>
      </c>
      <c r="B1326" s="2" t="n">
        <v>1.89397595181209</v>
      </c>
      <c r="C1326" s="2" t="n">
        <v>1.007136568749742</v>
      </c>
      <c r="D1326" s="2">
        <f>B1326/ANEMOMETER_FACTOR</f>
        <v/>
      </c>
      <c r="E1326" s="2">
        <f>C1326/LOAD_CELL_FACTOR</f>
        <v/>
      </c>
      <c r="F1326" s="2">
        <f>AVERAGE(E1323:E1329)</f>
        <v/>
      </c>
      <c r="G1326" s="2">
        <f>AVERAGE(D1326:D1326)</f>
        <v/>
      </c>
      <c r="H1326" s="2">
        <f>G1326/0.3048</f>
        <v/>
      </c>
      <c r="I1326" s="2">
        <f>(H1326^2)*AIR_DENSITY_SLG_FT3*TARGET_DRAG_AREA_FT2*0.5</f>
        <v/>
      </c>
      <c r="J1326" s="2">
        <f>if(H1326=0, ,(2*F1326)/(AIR_DENSITY_SLG_FT3*(H1326)^2))</f>
        <v/>
      </c>
      <c r="K1326" s="2">
        <f>J1326/NOM_SA_FT2</f>
        <v/>
      </c>
    </row>
    <row r="1327">
      <c r="A1327" t="n">
        <v>132491</v>
      </c>
      <c r="B1327" s="2" t="n">
        <v>1.867343072200152</v>
      </c>
      <c r="C1327" s="2" t="n">
        <v>0.7451834980737511</v>
      </c>
      <c r="D1327" s="2">
        <f>B1327/ANEMOMETER_FACTOR</f>
        <v/>
      </c>
      <c r="E1327" s="2">
        <f>C1327/LOAD_CELL_FACTOR</f>
        <v/>
      </c>
      <c r="F1327" s="2">
        <f>AVERAGE(E1324:E1330)</f>
        <v/>
      </c>
      <c r="G1327" s="2">
        <f>AVERAGE(D1327:D1327)</f>
        <v/>
      </c>
      <c r="H1327" s="2">
        <f>G1327/0.3048</f>
        <v/>
      </c>
      <c r="I1327" s="2">
        <f>(H1327^2)*AIR_DENSITY_SLG_FT3*TARGET_DRAG_AREA_FT2*0.5</f>
        <v/>
      </c>
      <c r="J1327" s="2">
        <f>if(H1327=0, ,(2*F1327)/(AIR_DENSITY_SLG_FT3*(H1327)^2))</f>
        <v/>
      </c>
      <c r="K1327" s="2">
        <f>J1327/NOM_SA_FT2</f>
        <v/>
      </c>
    </row>
    <row r="1328">
      <c r="A1328" t="n">
        <v>132600</v>
      </c>
      <c r="B1328" s="2" t="n">
        <v>1.720862235179458</v>
      </c>
      <c r="C1328" s="2" t="n">
        <v>0.8325011882572051</v>
      </c>
      <c r="D1328" s="2">
        <f>B1328/ANEMOMETER_FACTOR</f>
        <v/>
      </c>
      <c r="E1328" s="2">
        <f>C1328/LOAD_CELL_FACTOR</f>
        <v/>
      </c>
      <c r="F1328" s="2">
        <f>AVERAGE(E1325:E1331)</f>
        <v/>
      </c>
      <c r="G1328" s="2">
        <f>AVERAGE(D1328:D1328)</f>
        <v/>
      </c>
      <c r="H1328" s="2">
        <f>G1328/0.3048</f>
        <v/>
      </c>
      <c r="I1328" s="2">
        <f>(H1328^2)*AIR_DENSITY_SLG_FT3*TARGET_DRAG_AREA_FT2*0.5</f>
        <v/>
      </c>
      <c r="J1328" s="2">
        <f>if(H1328=0, ,(2*F1328)/(AIR_DENSITY_SLG_FT3*(H1328)^2))</f>
        <v/>
      </c>
      <c r="K1328" s="2">
        <f>J1328/NOM_SA_FT2</f>
        <v/>
      </c>
    </row>
    <row r="1329">
      <c r="A1329" t="n">
        <v>132695</v>
      </c>
      <c r="B1329" s="2" t="n">
        <v>1.694229355874301</v>
      </c>
      <c r="C1329" s="2" t="n">
        <v>0.876160033364628</v>
      </c>
      <c r="D1329" s="2">
        <f>B1329/ANEMOMETER_FACTOR</f>
        <v/>
      </c>
      <c r="E1329" s="2">
        <f>C1329/LOAD_CELL_FACTOR</f>
        <v/>
      </c>
      <c r="F1329" s="2">
        <f>AVERAGE(E1326:E1332)</f>
        <v/>
      </c>
      <c r="G1329" s="2">
        <f>AVERAGE(D1329:D1329)</f>
        <v/>
      </c>
      <c r="H1329" s="2">
        <f>G1329/0.3048</f>
        <v/>
      </c>
      <c r="I1329" s="2">
        <f>(H1329^2)*AIR_DENSITY_SLG_FT3*TARGET_DRAG_AREA_FT2*0.5</f>
        <v/>
      </c>
      <c r="J1329" s="2">
        <f>if(H1329=0, ,(2*F1329)/(AIR_DENSITY_SLG_FT3*(H1329)^2))</f>
        <v/>
      </c>
      <c r="K1329" s="2">
        <f>J1329/NOM_SA_FT2</f>
        <v/>
      </c>
    </row>
    <row r="1330">
      <c r="A1330" t="n">
        <v>132788</v>
      </c>
      <c r="B1330" s="2" t="n">
        <v>1.674254696426264</v>
      </c>
      <c r="C1330" s="2" t="n">
        <v>0.61420696287695</v>
      </c>
      <c r="D1330" s="2">
        <f>B1330/ANEMOMETER_FACTOR</f>
        <v/>
      </c>
      <c r="E1330" s="2">
        <f>C1330/LOAD_CELL_FACTOR</f>
        <v/>
      </c>
      <c r="F1330" s="2">
        <f>AVERAGE(E1327:E1333)</f>
        <v/>
      </c>
      <c r="G1330" s="2">
        <f>AVERAGE(D1330:D1330)</f>
        <v/>
      </c>
      <c r="H1330" s="2">
        <f>G1330/0.3048</f>
        <v/>
      </c>
      <c r="I1330" s="2">
        <f>(H1330^2)*AIR_DENSITY_SLG_FT3*TARGET_DRAG_AREA_FT2*0.5</f>
        <v/>
      </c>
      <c r="J1330" s="2">
        <f>if(H1330=0, ,(2*F1330)/(AIR_DENSITY_SLG_FT3*(H1330)^2))</f>
        <v/>
      </c>
      <c r="K1330" s="2">
        <f>J1330/NOM_SA_FT2</f>
        <v/>
      </c>
    </row>
    <row r="1331">
      <c r="A1331" t="n">
        <v>132899</v>
      </c>
      <c r="B1331" s="2" t="n">
        <v>1.707545795521005</v>
      </c>
      <c r="C1331" s="2" t="n">
        <v>0.3085950477826715</v>
      </c>
      <c r="D1331" s="2">
        <f>B1331/ANEMOMETER_FACTOR</f>
        <v/>
      </c>
      <c r="E1331" s="2">
        <f>C1331/LOAD_CELL_FACTOR</f>
        <v/>
      </c>
      <c r="F1331" s="2">
        <f>AVERAGE(E1328:E1334)</f>
        <v/>
      </c>
      <c r="G1331" s="2">
        <f>AVERAGE(D1331:D1331)</f>
        <v/>
      </c>
      <c r="H1331" s="2">
        <f>G1331/0.3048</f>
        <v/>
      </c>
      <c r="I1331" s="2">
        <f>(H1331^2)*AIR_DENSITY_SLG_FT3*TARGET_DRAG_AREA_FT2*0.5</f>
        <v/>
      </c>
      <c r="J1331" s="2">
        <f>if(H1331=0, ,(2*F1331)/(AIR_DENSITY_SLG_FT3*(H1331)^2))</f>
        <v/>
      </c>
      <c r="K1331" s="2">
        <f>J1331/NOM_SA_FT2</f>
        <v/>
      </c>
    </row>
    <row r="1332">
      <c r="A1332" t="n">
        <v>132993</v>
      </c>
      <c r="B1332" s="2" t="n">
        <v>1.920608831471446</v>
      </c>
      <c r="C1332" s="2" t="n">
        <v>0.3085950477826715</v>
      </c>
      <c r="D1332" s="2">
        <f>B1332/ANEMOMETER_FACTOR</f>
        <v/>
      </c>
      <c r="E1332" s="2">
        <f>C1332/LOAD_CELL_FACTOR</f>
        <v/>
      </c>
      <c r="F1332" s="2">
        <f>AVERAGE(E1329:E1335)</f>
        <v/>
      </c>
      <c r="G1332" s="2">
        <f>AVERAGE(D1332:D1332)</f>
        <v/>
      </c>
      <c r="H1332" s="2">
        <f>G1332/0.3048</f>
        <v/>
      </c>
      <c r="I1332" s="2">
        <f>(H1332^2)*AIR_DENSITY_SLG_FT3*TARGET_DRAG_AREA_FT2*0.5</f>
        <v/>
      </c>
      <c r="J1332" s="2">
        <f>if(H1332=0, ,(2*F1332)/(AIR_DENSITY_SLG_FT3*(H1332)^2))</f>
        <v/>
      </c>
      <c r="K1332" s="2">
        <f>J1332/NOM_SA_FT2</f>
        <v/>
      </c>
    </row>
    <row r="1333">
      <c r="A1333" t="n">
        <v>133087</v>
      </c>
      <c r="B1333" s="2" t="n">
        <v>1.840710192635575</v>
      </c>
      <c r="C1333" s="2" t="n">
        <v>0.61420696287695</v>
      </c>
      <c r="D1333" s="2">
        <f>B1333/ANEMOMETER_FACTOR</f>
        <v/>
      </c>
      <c r="E1333" s="2">
        <f>C1333/LOAD_CELL_FACTOR</f>
        <v/>
      </c>
      <c r="F1333" s="2">
        <f>AVERAGE(E1330:E1336)</f>
        <v/>
      </c>
      <c r="G1333" s="2">
        <f>AVERAGE(D1333:D1333)</f>
        <v/>
      </c>
      <c r="H1333" s="2">
        <f>G1333/0.3048</f>
        <v/>
      </c>
      <c r="I1333" s="2">
        <f>(H1333^2)*AIR_DENSITY_SLG_FT3*TARGET_DRAG_AREA_FT2*0.5</f>
        <v/>
      </c>
      <c r="J1333" s="2">
        <f>if(H1333=0, ,(2*F1333)/(AIR_DENSITY_SLG_FT3*(H1333)^2))</f>
        <v/>
      </c>
      <c r="K1333" s="2">
        <f>J1333/NOM_SA_FT2</f>
        <v/>
      </c>
    </row>
    <row r="1334">
      <c r="A1334" t="n">
        <v>133197</v>
      </c>
      <c r="B1334" s="2" t="n">
        <v>1.840710192635575</v>
      </c>
      <c r="C1334" s="2" t="n">
        <v>0.3085950477826715</v>
      </c>
      <c r="D1334" s="2">
        <f>B1334/ANEMOMETER_FACTOR</f>
        <v/>
      </c>
      <c r="E1334" s="2">
        <f>C1334/LOAD_CELL_FACTOR</f>
        <v/>
      </c>
      <c r="F1334" s="2">
        <f>AVERAGE(E1331:E1337)</f>
        <v/>
      </c>
      <c r="G1334" s="2">
        <f>AVERAGE(D1334:D1334)</f>
        <v/>
      </c>
      <c r="H1334" s="2">
        <f>G1334/0.3048</f>
        <v/>
      </c>
      <c r="I1334" s="2">
        <f>(H1334^2)*AIR_DENSITY_SLG_FT3*TARGET_DRAG_AREA_FT2*0.5</f>
        <v/>
      </c>
      <c r="J1334" s="2">
        <f>if(H1334=0, ,(2*F1334)/(AIR_DENSITY_SLG_FT3*(H1334)^2))</f>
        <v/>
      </c>
      <c r="K1334" s="2">
        <f>J1334/NOM_SA_FT2</f>
        <v/>
      </c>
    </row>
    <row r="1335">
      <c r="A1335" t="n">
        <v>133292</v>
      </c>
      <c r="B1335" s="2" t="n">
        <v>1.687571136055352</v>
      </c>
      <c r="C1335" s="2" t="n">
        <v>1.050795413899085</v>
      </c>
      <c r="D1335" s="2">
        <f>B1335/ANEMOMETER_FACTOR</f>
        <v/>
      </c>
      <c r="E1335" s="2">
        <f>C1335/LOAD_CELL_FACTOR</f>
        <v/>
      </c>
      <c r="F1335" s="2">
        <f>AVERAGE(E1332:E1338)</f>
        <v/>
      </c>
      <c r="G1335" s="2">
        <f>AVERAGE(D1335:D1335)</f>
        <v/>
      </c>
      <c r="H1335" s="2">
        <f>G1335/0.3048</f>
        <v/>
      </c>
      <c r="I1335" s="2">
        <f>(H1335^2)*AIR_DENSITY_SLG_FT3*TARGET_DRAG_AREA_FT2*0.5</f>
        <v/>
      </c>
      <c r="J1335" s="2">
        <f>if(H1335=0, ,(2*F1335)/(AIR_DENSITY_SLG_FT3*(H1335)^2))</f>
        <v/>
      </c>
      <c r="K1335" s="2">
        <f>J1335/NOM_SA_FT2</f>
        <v/>
      </c>
    </row>
    <row r="1336">
      <c r="A1336" t="n">
        <v>133403</v>
      </c>
      <c r="B1336" s="2" t="n">
        <v>1.667596476616115</v>
      </c>
      <c r="C1336" s="2" t="n">
        <v>0.9634777236108905</v>
      </c>
      <c r="D1336" s="2">
        <f>B1336/ANEMOMETER_FACTOR</f>
        <v/>
      </c>
      <c r="E1336" s="2">
        <f>C1336/LOAD_CELL_FACTOR</f>
        <v/>
      </c>
      <c r="F1336" s="2">
        <f>AVERAGE(E1333:E1339)</f>
        <v/>
      </c>
      <c r="G1336" s="2">
        <f>AVERAGE(D1336:D1336)</f>
        <v/>
      </c>
      <c r="H1336" s="2">
        <f>G1336/0.3048</f>
        <v/>
      </c>
      <c r="I1336" s="2">
        <f>(H1336^2)*AIR_DENSITY_SLG_FT3*TARGET_DRAG_AREA_FT2*0.5</f>
        <v/>
      </c>
      <c r="J1336" s="2">
        <f>if(H1336=0, ,(2*F1336)/(AIR_DENSITY_SLG_FT3*(H1336)^2))</f>
        <v/>
      </c>
      <c r="K1336" s="2">
        <f>J1336/NOM_SA_FT2</f>
        <v/>
      </c>
    </row>
    <row r="1337">
      <c r="A1337" t="n">
        <v>133497</v>
      </c>
      <c r="B1337" s="2" t="n">
        <v>1.667596476616115</v>
      </c>
      <c r="C1337" s="2" t="n">
        <v>1.007136568749742</v>
      </c>
      <c r="D1337" s="2">
        <f>B1337/ANEMOMETER_FACTOR</f>
        <v/>
      </c>
      <c r="E1337" s="2">
        <f>C1337/LOAD_CELL_FACTOR</f>
        <v/>
      </c>
      <c r="F1337" s="2">
        <f>AVERAGE(E1334:E1340)</f>
        <v/>
      </c>
      <c r="G1337" s="2">
        <f>AVERAGE(D1337:D1337)</f>
        <v/>
      </c>
      <c r="H1337" s="2">
        <f>G1337/0.3048</f>
        <v/>
      </c>
      <c r="I1337" s="2">
        <f>(H1337^2)*AIR_DENSITY_SLG_FT3*TARGET_DRAG_AREA_FT2*0.5</f>
        <v/>
      </c>
      <c r="J1337" s="2">
        <f>if(H1337=0, ,(2*F1337)/(AIR_DENSITY_SLG_FT3*(H1337)^2))</f>
        <v/>
      </c>
      <c r="K1337" s="2">
        <f>J1337/NOM_SA_FT2</f>
        <v/>
      </c>
    </row>
    <row r="1338">
      <c r="A1338" t="n">
        <v>133590</v>
      </c>
      <c r="B1338" s="2" t="n">
        <v>1.674254696426264</v>
      </c>
      <c r="C1338" s="2" t="n">
        <v>0.9634777236108905</v>
      </c>
      <c r="D1338" s="2">
        <f>B1338/ANEMOMETER_FACTOR</f>
        <v/>
      </c>
      <c r="E1338" s="2">
        <f>C1338/LOAD_CELL_FACTOR</f>
        <v/>
      </c>
      <c r="F1338" s="2">
        <f>AVERAGE(E1335:E1341)</f>
        <v/>
      </c>
      <c r="G1338" s="2">
        <f>AVERAGE(D1338:D1338)</f>
        <v/>
      </c>
      <c r="H1338" s="2">
        <f>G1338/0.3048</f>
        <v/>
      </c>
      <c r="I1338" s="2">
        <f>(H1338^2)*AIR_DENSITY_SLG_FT3*TARGET_DRAG_AREA_FT2*0.5</f>
        <v/>
      </c>
      <c r="J1338" s="2">
        <f>if(H1338=0, ,(2*F1338)/(AIR_DENSITY_SLG_FT3*(H1338)^2))</f>
        <v/>
      </c>
      <c r="K1338" s="2">
        <f>J1338/NOM_SA_FT2</f>
        <v/>
      </c>
    </row>
    <row r="1339">
      <c r="A1339" t="n">
        <v>133700</v>
      </c>
      <c r="B1339" s="2" t="n">
        <v>1.90063417172248</v>
      </c>
      <c r="C1339" s="2" t="n">
        <v>2.011290009850635</v>
      </c>
      <c r="D1339" s="2">
        <f>B1339/ANEMOMETER_FACTOR</f>
        <v/>
      </c>
      <c r="E1339" s="2">
        <f>C1339/LOAD_CELL_FACTOR</f>
        <v/>
      </c>
      <c r="F1339" s="2">
        <f>AVERAGE(E1336:E1342)</f>
        <v/>
      </c>
      <c r="G1339" s="2">
        <f>AVERAGE(D1339:D1339)</f>
        <v/>
      </c>
      <c r="H1339" s="2">
        <f>G1339/0.3048</f>
        <v/>
      </c>
      <c r="I1339" s="2">
        <f>(H1339^2)*AIR_DENSITY_SLG_FT3*TARGET_DRAG_AREA_FT2*0.5</f>
        <v/>
      </c>
      <c r="J1339" s="2">
        <f>if(H1339=0, ,(2*F1339)/(AIR_DENSITY_SLG_FT3*(H1339)^2))</f>
        <v/>
      </c>
      <c r="K1339" s="2">
        <f>J1339/NOM_SA_FT2</f>
        <v/>
      </c>
    </row>
    <row r="1340">
      <c r="A1340" t="n">
        <v>133793</v>
      </c>
      <c r="B1340" s="2" t="n">
        <v>1.840710192635575</v>
      </c>
      <c r="C1340" s="2" t="n">
        <v>1.225430794601464</v>
      </c>
      <c r="D1340" s="2">
        <f>B1340/ANEMOMETER_FACTOR</f>
        <v/>
      </c>
      <c r="E1340" s="2">
        <f>C1340/LOAD_CELL_FACTOR</f>
        <v/>
      </c>
      <c r="F1340" s="2">
        <f>AVERAGE(E1337:E1343)</f>
        <v/>
      </c>
      <c r="G1340" s="2">
        <f>AVERAGE(D1340:D1340)</f>
        <v/>
      </c>
      <c r="H1340" s="2">
        <f>G1340/0.3048</f>
        <v/>
      </c>
      <c r="I1340" s="2">
        <f>(H1340^2)*AIR_DENSITY_SLG_FT3*TARGET_DRAG_AREA_FT2*0.5</f>
        <v/>
      </c>
      <c r="J1340" s="2">
        <f>if(H1340=0, ,(2*F1340)/(AIR_DENSITY_SLG_FT3*(H1340)^2))</f>
        <v/>
      </c>
      <c r="K1340" s="2">
        <f>J1340/NOM_SA_FT2</f>
        <v/>
      </c>
    </row>
    <row r="1341">
      <c r="A1341" t="n">
        <v>133902</v>
      </c>
      <c r="B1341" s="2" t="n">
        <v>1.847368412522282</v>
      </c>
      <c r="C1341" s="2" t="n">
        <v>1.92397231909798</v>
      </c>
      <c r="D1341" s="2">
        <f>B1341/ANEMOMETER_FACTOR</f>
        <v/>
      </c>
      <c r="E1341" s="2">
        <f>C1341/LOAD_CELL_FACTOR</f>
        <v/>
      </c>
      <c r="F1341" s="2">
        <f>AVERAGE(E1338:E1344)</f>
        <v/>
      </c>
      <c r="G1341" s="2">
        <f>AVERAGE(D1341:D1341)</f>
        <v/>
      </c>
      <c r="H1341" s="2">
        <f>G1341/0.3048</f>
        <v/>
      </c>
      <c r="I1341" s="2">
        <f>(H1341^2)*AIR_DENSITY_SLG_FT3*TARGET_DRAG_AREA_FT2*0.5</f>
        <v/>
      </c>
      <c r="J1341" s="2">
        <f>if(H1341=0, ,(2*F1341)/(AIR_DENSITY_SLG_FT3*(H1341)^2))</f>
        <v/>
      </c>
      <c r="K1341" s="2">
        <f>J1341/NOM_SA_FT2</f>
        <v/>
      </c>
    </row>
    <row r="1342">
      <c r="A1342" t="n">
        <v>133997</v>
      </c>
      <c r="B1342" s="2" t="n">
        <v>1.64762181720327</v>
      </c>
      <c r="C1342" s="2" t="n">
        <v>2.011290009850635</v>
      </c>
      <c r="D1342" s="2">
        <f>B1342/ANEMOMETER_FACTOR</f>
        <v/>
      </c>
      <c r="E1342" s="2">
        <f>C1342/LOAD_CELL_FACTOR</f>
        <v/>
      </c>
      <c r="F1342" s="2">
        <f>AVERAGE(E1339:E1345)</f>
        <v/>
      </c>
      <c r="G1342" s="2">
        <f>AVERAGE(D1342:D1342)</f>
        <v/>
      </c>
      <c r="H1342" s="2">
        <f>G1342/0.3048</f>
        <v/>
      </c>
      <c r="I1342" s="2">
        <f>(H1342^2)*AIR_DENSITY_SLG_FT3*TARGET_DRAG_AREA_FT2*0.5</f>
        <v/>
      </c>
      <c r="J1342" s="2">
        <f>if(H1342=0, ,(2*F1342)/(AIR_DENSITY_SLG_FT3*(H1342)^2))</f>
        <v/>
      </c>
      <c r="K1342" s="2">
        <f>J1342/NOM_SA_FT2</f>
        <v/>
      </c>
    </row>
    <row r="1343">
      <c r="A1343" t="n">
        <v>134091</v>
      </c>
      <c r="B1343" s="2" t="n">
        <v>1.714204015348761</v>
      </c>
      <c r="C1343" s="2" t="n">
        <v>1.050795413899085</v>
      </c>
      <c r="D1343" s="2">
        <f>B1343/ANEMOMETER_FACTOR</f>
        <v/>
      </c>
      <c r="E1343" s="2">
        <f>C1343/LOAD_CELL_FACTOR</f>
        <v/>
      </c>
      <c r="F1343" s="2">
        <f>AVERAGE(E1340:E1346)</f>
        <v/>
      </c>
      <c r="G1343" s="2">
        <f>AVERAGE(D1343:D1343)</f>
        <v/>
      </c>
      <c r="H1343" s="2">
        <f>G1343/0.3048</f>
        <v/>
      </c>
      <c r="I1343" s="2">
        <f>(H1343^2)*AIR_DENSITY_SLG_FT3*TARGET_DRAG_AREA_FT2*0.5</f>
        <v/>
      </c>
      <c r="J1343" s="2">
        <f>if(H1343=0, ,(2*F1343)/(AIR_DENSITY_SLG_FT3*(H1343)^2))</f>
        <v/>
      </c>
      <c r="K1343" s="2">
        <f>J1343/NOM_SA_FT2</f>
        <v/>
      </c>
    </row>
    <row r="1344">
      <c r="A1344" t="n">
        <v>134200</v>
      </c>
      <c r="B1344" s="2" t="n">
        <v>1.714204015348761</v>
      </c>
      <c r="C1344" s="2" t="n">
        <v>1.181771949410106</v>
      </c>
      <c r="D1344" s="2">
        <f>B1344/ANEMOMETER_FACTOR</f>
        <v/>
      </c>
      <c r="E1344" s="2">
        <f>C1344/LOAD_CELL_FACTOR</f>
        <v/>
      </c>
      <c r="F1344" s="2">
        <f>AVERAGE(E1341:E1347)</f>
        <v/>
      </c>
      <c r="G1344" s="2">
        <f>AVERAGE(D1344:D1344)</f>
        <v/>
      </c>
      <c r="H1344" s="2">
        <f>G1344/0.3048</f>
        <v/>
      </c>
      <c r="I1344" s="2">
        <f>(H1344^2)*AIR_DENSITY_SLG_FT3*TARGET_DRAG_AREA_FT2*0.5</f>
        <v/>
      </c>
      <c r="J1344" s="2">
        <f>if(H1344=0, ,(2*F1344)/(AIR_DENSITY_SLG_FT3*(H1344)^2))</f>
        <v/>
      </c>
      <c r="K1344" s="2">
        <f>J1344/NOM_SA_FT2</f>
        <v/>
      </c>
    </row>
    <row r="1345">
      <c r="A1345" t="n">
        <v>134293</v>
      </c>
      <c r="B1345" s="2" t="n">
        <v>1.727520455013096</v>
      </c>
      <c r="C1345" s="2" t="n">
        <v>1.094454259058922</v>
      </c>
      <c r="D1345" s="2">
        <f>B1345/ANEMOMETER_FACTOR</f>
        <v/>
      </c>
      <c r="E1345" s="2">
        <f>C1345/LOAD_CELL_FACTOR</f>
        <v/>
      </c>
      <c r="F1345" s="2">
        <f>AVERAGE(E1342:E1348)</f>
        <v/>
      </c>
      <c r="G1345" s="2">
        <f>AVERAGE(D1345:D1345)</f>
        <v/>
      </c>
      <c r="H1345" s="2">
        <f>G1345/0.3048</f>
        <v/>
      </c>
      <c r="I1345" s="2">
        <f>(H1345^2)*AIR_DENSITY_SLG_FT3*TARGET_DRAG_AREA_FT2*0.5</f>
        <v/>
      </c>
      <c r="J1345" s="2">
        <f>if(H1345=0, ,(2*F1345)/(AIR_DENSITY_SLG_FT3*(H1345)^2))</f>
        <v/>
      </c>
      <c r="K1345" s="2">
        <f>J1345/NOM_SA_FT2</f>
        <v/>
      </c>
    </row>
    <row r="1346">
      <c r="A1346" t="n">
        <v>134402</v>
      </c>
      <c r="B1346" s="2" t="n">
        <v>1.814077313118295</v>
      </c>
      <c r="C1346" s="2" t="n">
        <v>-0.215311091195411</v>
      </c>
      <c r="D1346" s="2">
        <f>B1346/ANEMOMETER_FACTOR</f>
        <v/>
      </c>
      <c r="E1346" s="2">
        <f>C1346/LOAD_CELL_FACTOR</f>
        <v/>
      </c>
      <c r="F1346" s="2">
        <f>AVERAGE(E1343:E1349)</f>
        <v/>
      </c>
      <c r="G1346" s="2">
        <f>AVERAGE(D1346:D1346)</f>
        <v/>
      </c>
      <c r="H1346" s="2">
        <f>G1346/0.3048</f>
        <v/>
      </c>
      <c r="I1346" s="2">
        <f>(H1346^2)*AIR_DENSITY_SLG_FT3*TARGET_DRAG_AREA_FT2*0.5</f>
        <v/>
      </c>
      <c r="J1346" s="2">
        <f>if(H1346=0, ,(2*F1346)/(AIR_DENSITY_SLG_FT3*(H1346)^2))</f>
        <v/>
      </c>
      <c r="K1346" s="2">
        <f>J1346/NOM_SA_FT2</f>
        <v/>
      </c>
    </row>
    <row r="1347">
      <c r="A1347" t="n">
        <v>134497</v>
      </c>
      <c r="B1347" s="2" t="n">
        <v>1.887317731904661</v>
      </c>
      <c r="C1347" s="2" t="n">
        <v>1.531042711235862</v>
      </c>
      <c r="D1347" s="2">
        <f>B1347/ANEMOMETER_FACTOR</f>
        <v/>
      </c>
      <c r="E1347" s="2">
        <f>C1347/LOAD_CELL_FACTOR</f>
        <v/>
      </c>
      <c r="F1347" s="2">
        <f>AVERAGE(E1344:E1350)</f>
        <v/>
      </c>
      <c r="G1347" s="2">
        <f>AVERAGE(D1347:D1347)</f>
        <v/>
      </c>
      <c r="H1347" s="2">
        <f>G1347/0.3048</f>
        <v/>
      </c>
      <c r="I1347" s="2">
        <f>(H1347^2)*AIR_DENSITY_SLG_FT3*TARGET_DRAG_AREA_FT2*0.5</f>
        <v/>
      </c>
      <c r="J1347" s="2">
        <f>if(H1347=0, ,(2*F1347)/(AIR_DENSITY_SLG_FT3*(H1347)^2))</f>
        <v/>
      </c>
      <c r="K1347" s="2">
        <f>J1347/NOM_SA_FT2</f>
        <v/>
      </c>
    </row>
    <row r="1348">
      <c r="A1348" t="n">
        <v>134592</v>
      </c>
      <c r="B1348" s="2" t="n">
        <v>1.834051972751821</v>
      </c>
      <c r="C1348" s="2" t="n">
        <v>0.7888423431602511</v>
      </c>
      <c r="D1348" s="2">
        <f>B1348/ANEMOMETER_FACTOR</f>
        <v/>
      </c>
      <c r="E1348" s="2">
        <f>C1348/LOAD_CELL_FACTOR</f>
        <v/>
      </c>
      <c r="F1348" s="2">
        <f>AVERAGE(E1345:E1351)</f>
        <v/>
      </c>
      <c r="G1348" s="2">
        <f>AVERAGE(D1348:D1348)</f>
        <v/>
      </c>
      <c r="H1348" s="2">
        <f>G1348/0.3048</f>
        <v/>
      </c>
      <c r="I1348" s="2">
        <f>(H1348^2)*AIR_DENSITY_SLG_FT3*TARGET_DRAG_AREA_FT2*0.5</f>
        <v/>
      </c>
      <c r="J1348" s="2">
        <f>if(H1348=0, ,(2*F1348)/(AIR_DENSITY_SLG_FT3*(H1348)^2))</f>
        <v/>
      </c>
      <c r="K1348" s="2">
        <f>J1348/NOM_SA_FT2</f>
        <v/>
      </c>
    </row>
    <row r="1349">
      <c r="A1349" t="n">
        <v>134701</v>
      </c>
      <c r="B1349" s="2" t="n">
        <v>1.680912916239341</v>
      </c>
      <c r="C1349" s="2" t="n">
        <v>1.269089639803342</v>
      </c>
      <c r="D1349" s="2">
        <f>B1349/ANEMOMETER_FACTOR</f>
        <v/>
      </c>
      <c r="E1349" s="2">
        <f>C1349/LOAD_CELL_FACTOR</f>
        <v/>
      </c>
      <c r="F1349" s="2">
        <f>AVERAGE(E1346:E1352)</f>
        <v/>
      </c>
      <c r="G1349" s="2">
        <f>AVERAGE(D1349:D1349)</f>
        <v/>
      </c>
      <c r="H1349" s="2">
        <f>G1349/0.3048</f>
        <v/>
      </c>
      <c r="I1349" s="2">
        <f>(H1349^2)*AIR_DENSITY_SLG_FT3*TARGET_DRAG_AREA_FT2*0.5</f>
        <v/>
      </c>
      <c r="J1349" s="2">
        <f>if(H1349=0, ,(2*F1349)/(AIR_DENSITY_SLG_FT3*(H1349)^2))</f>
        <v/>
      </c>
      <c r="K1349" s="2">
        <f>J1349/NOM_SA_FT2</f>
        <v/>
      </c>
    </row>
    <row r="1350">
      <c r="A1350" t="n">
        <v>134796</v>
      </c>
      <c r="B1350" s="2" t="n">
        <v>1.660938256808903</v>
      </c>
      <c r="C1350" s="2" t="n">
        <v>1.050795413899085</v>
      </c>
      <c r="D1350" s="2">
        <f>B1350/ANEMOMETER_FACTOR</f>
        <v/>
      </c>
      <c r="E1350" s="2">
        <f>C1350/LOAD_CELL_FACTOR</f>
        <v/>
      </c>
      <c r="F1350" s="2">
        <f>AVERAGE(E1347:E1353)</f>
        <v/>
      </c>
      <c r="G1350" s="2">
        <f>AVERAGE(D1350:D1350)</f>
        <v/>
      </c>
      <c r="H1350" s="2">
        <f>G1350/0.3048</f>
        <v/>
      </c>
      <c r="I1350" s="2">
        <f>(H1350^2)*AIR_DENSITY_SLG_FT3*TARGET_DRAG_AREA_FT2*0.5</f>
        <v/>
      </c>
      <c r="J1350" s="2">
        <f>if(H1350=0, ,(2*F1350)/(AIR_DENSITY_SLG_FT3*(H1350)^2))</f>
        <v/>
      </c>
      <c r="K1350" s="2">
        <f>J1350/NOM_SA_FT2</f>
        <v/>
      </c>
    </row>
    <row r="1351">
      <c r="A1351" t="n">
        <v>134890</v>
      </c>
      <c r="B1351" s="2" t="n">
        <v>1.674254696426264</v>
      </c>
      <c r="C1351" s="2" t="n">
        <v>0.1776185128982704</v>
      </c>
      <c r="D1351" s="2">
        <f>B1351/ANEMOMETER_FACTOR</f>
        <v/>
      </c>
      <c r="E1351" s="2">
        <f>C1351/LOAD_CELL_FACTOR</f>
        <v/>
      </c>
      <c r="F1351" s="2">
        <f>AVERAGE(E1348:E1354)</f>
        <v/>
      </c>
      <c r="G1351" s="2">
        <f>AVERAGE(D1351:D1351)</f>
        <v/>
      </c>
      <c r="H1351" s="2">
        <f>G1351/0.3048</f>
        <v/>
      </c>
      <c r="I1351" s="2">
        <f>(H1351^2)*AIR_DENSITY_SLG_FT3*TARGET_DRAG_AREA_FT2*0.5</f>
        <v/>
      </c>
      <c r="J1351" s="2">
        <f>if(H1351=0, ,(2*F1351)/(AIR_DENSITY_SLG_FT3*(H1351)^2))</f>
        <v/>
      </c>
      <c r="K1351" s="2">
        <f>J1351/NOM_SA_FT2</f>
        <v/>
      </c>
    </row>
    <row r="1352">
      <c r="A1352" t="n">
        <v>135000</v>
      </c>
      <c r="B1352" s="2" t="n">
        <v>1.727520455013096</v>
      </c>
      <c r="C1352" s="2" t="n">
        <v>0.2649362028108184</v>
      </c>
      <c r="D1352" s="2">
        <f>B1352/ANEMOMETER_FACTOR</f>
        <v/>
      </c>
      <c r="E1352" s="2">
        <f>C1352/LOAD_CELL_FACTOR</f>
        <v/>
      </c>
      <c r="F1352" s="2">
        <f>AVERAGE(E1349:E1355)</f>
        <v/>
      </c>
      <c r="G1352" s="2">
        <f>AVERAGE(D1352:D1352)</f>
        <v/>
      </c>
      <c r="H1352" s="2">
        <f>G1352/0.3048</f>
        <v/>
      </c>
      <c r="I1352" s="2">
        <f>(H1352^2)*AIR_DENSITY_SLG_FT3*TARGET_DRAG_AREA_FT2*0.5</f>
        <v/>
      </c>
      <c r="J1352" s="2">
        <f>if(H1352=0, ,(2*F1352)/(AIR_DENSITY_SLG_FT3*(H1352)^2))</f>
        <v/>
      </c>
      <c r="K1352" s="2">
        <f>J1352/NOM_SA_FT2</f>
        <v/>
      </c>
    </row>
    <row r="1353">
      <c r="A1353" t="n">
        <v>135096</v>
      </c>
      <c r="B1353" s="2" t="n">
        <v>1.840710192635575</v>
      </c>
      <c r="C1353" s="2" t="n">
        <v>0.8325011882572051</v>
      </c>
      <c r="D1353" s="2">
        <f>B1353/ANEMOMETER_FACTOR</f>
        <v/>
      </c>
      <c r="E1353" s="2">
        <f>C1353/LOAD_CELL_FACTOR</f>
        <v/>
      </c>
      <c r="F1353" s="2">
        <f>AVERAGE(E1350:E1356)</f>
        <v/>
      </c>
      <c r="G1353" s="2">
        <f>AVERAGE(D1353:D1353)</f>
        <v/>
      </c>
      <c r="H1353" s="2">
        <f>G1353/0.3048</f>
        <v/>
      </c>
      <c r="I1353" s="2">
        <f>(H1353^2)*AIR_DENSITY_SLG_FT3*TARGET_DRAG_AREA_FT2*0.5</f>
        <v/>
      </c>
      <c r="J1353" s="2">
        <f>if(H1353=0, ,(2*F1353)/(AIR_DENSITY_SLG_FT3*(H1353)^2))</f>
        <v/>
      </c>
      <c r="K1353" s="2">
        <f>J1353/NOM_SA_FT2</f>
        <v/>
      </c>
    </row>
    <row r="1354">
      <c r="A1354" t="n">
        <v>135190</v>
      </c>
      <c r="B1354" s="2" t="n">
        <v>1.800760873377376</v>
      </c>
      <c r="C1354" s="2" t="n">
        <v>-0.3462876257073368</v>
      </c>
      <c r="D1354" s="2">
        <f>B1354/ANEMOMETER_FACTOR</f>
        <v/>
      </c>
      <c r="E1354" s="2">
        <f>C1354/LOAD_CELL_FACTOR</f>
        <v/>
      </c>
      <c r="F1354" s="2">
        <f>AVERAGE(E1351:E1357)</f>
        <v/>
      </c>
      <c r="G1354" s="2">
        <f>AVERAGE(D1354:D1354)</f>
        <v/>
      </c>
      <c r="H1354" s="2">
        <f>G1354/0.3048</f>
        <v/>
      </c>
      <c r="I1354" s="2">
        <f>(H1354^2)*AIR_DENSITY_SLG_FT3*TARGET_DRAG_AREA_FT2*0.5</f>
        <v/>
      </c>
      <c r="J1354" s="2">
        <f>if(H1354=0, ,(2*F1354)/(AIR_DENSITY_SLG_FT3*(H1354)^2))</f>
        <v/>
      </c>
      <c r="K1354" s="2">
        <f>J1354/NOM_SA_FT2</f>
        <v/>
      </c>
    </row>
    <row r="1355">
      <c r="A1355" t="n">
        <v>135302</v>
      </c>
      <c r="B1355" s="2" t="n">
        <v>1.820735532993185</v>
      </c>
      <c r="C1355" s="2" t="n">
        <v>0.7451834980737511</v>
      </c>
      <c r="D1355" s="2">
        <f>B1355/ANEMOMETER_FACTOR</f>
        <v/>
      </c>
      <c r="E1355" s="2">
        <f>C1355/LOAD_CELL_FACTOR</f>
        <v/>
      </c>
      <c r="F1355" s="2">
        <f>AVERAGE(E1352:E1358)</f>
        <v/>
      </c>
      <c r="G1355" s="2">
        <f>AVERAGE(D1355:D1355)</f>
        <v/>
      </c>
      <c r="H1355" s="2">
        <f>G1355/0.3048</f>
        <v/>
      </c>
      <c r="I1355" s="2">
        <f>(H1355^2)*AIR_DENSITY_SLG_FT3*TARGET_DRAG_AREA_FT2*0.5</f>
        <v/>
      </c>
      <c r="J1355" s="2">
        <f>if(H1355=0, ,(2*F1355)/(AIR_DENSITY_SLG_FT3*(H1355)^2))</f>
        <v/>
      </c>
      <c r="K1355" s="2">
        <f>J1355/NOM_SA_FT2</f>
        <v/>
      </c>
    </row>
    <row r="1356">
      <c r="A1356" t="n">
        <v>135395</v>
      </c>
      <c r="B1356" s="2" t="n">
        <v>1.60101427867578</v>
      </c>
      <c r="C1356" s="2" t="n">
        <v>0.5705481178322263</v>
      </c>
      <c r="D1356" s="2">
        <f>B1356/ANEMOMETER_FACTOR</f>
        <v/>
      </c>
      <c r="E1356" s="2">
        <f>C1356/LOAD_CELL_FACTOR</f>
        <v/>
      </c>
      <c r="F1356" s="2">
        <f>AVERAGE(E1353:E1359)</f>
        <v/>
      </c>
      <c r="G1356" s="2">
        <f>AVERAGE(D1356:D1356)</f>
        <v/>
      </c>
      <c r="H1356" s="2">
        <f>G1356/0.3048</f>
        <v/>
      </c>
      <c r="I1356" s="2">
        <f>(H1356^2)*AIR_DENSITY_SLG_FT3*TARGET_DRAG_AREA_FT2*0.5</f>
        <v/>
      </c>
      <c r="J1356" s="2">
        <f>if(H1356=0, ,(2*F1356)/(AIR_DENSITY_SLG_FT3*(H1356)^2))</f>
        <v/>
      </c>
      <c r="K1356" s="2">
        <f>J1356/NOM_SA_FT2</f>
        <v/>
      </c>
    </row>
    <row r="1357">
      <c r="A1357" t="n">
        <v>135490</v>
      </c>
      <c r="B1357" s="2" t="n">
        <v>1.620988938027148</v>
      </c>
      <c r="C1357" s="2" t="n">
        <v>0.8325011882572051</v>
      </c>
      <c r="D1357" s="2">
        <f>B1357/ANEMOMETER_FACTOR</f>
        <v/>
      </c>
      <c r="E1357" s="2">
        <f>C1357/LOAD_CELL_FACTOR</f>
        <v/>
      </c>
      <c r="F1357" s="2">
        <f>AVERAGE(E1354:E1360)</f>
        <v/>
      </c>
      <c r="G1357" s="2">
        <f>AVERAGE(D1357:D1357)</f>
        <v/>
      </c>
      <c r="H1357" s="2">
        <f>G1357/0.3048</f>
        <v/>
      </c>
      <c r="I1357" s="2">
        <f>(H1357^2)*AIR_DENSITY_SLG_FT3*TARGET_DRAG_AREA_FT2*0.5</f>
        <v/>
      </c>
      <c r="J1357" s="2">
        <f>if(H1357=0, ,(2*F1357)/(AIR_DENSITY_SLG_FT3*(H1357)^2))</f>
        <v/>
      </c>
      <c r="K1357" s="2">
        <f>J1357/NOM_SA_FT2</f>
        <v/>
      </c>
    </row>
    <row r="1358">
      <c r="A1358" t="n">
        <v>135601</v>
      </c>
      <c r="B1358" s="2" t="n">
        <v>1.654280037004623</v>
      </c>
      <c r="C1358" s="2" t="n">
        <v>0.657865807932108</v>
      </c>
      <c r="D1358" s="2">
        <f>B1358/ANEMOMETER_FACTOR</f>
        <v/>
      </c>
      <c r="E1358" s="2">
        <f>C1358/LOAD_CELL_FACTOR</f>
        <v/>
      </c>
      <c r="F1358" s="2">
        <f>AVERAGE(E1355:E1361)</f>
        <v/>
      </c>
      <c r="G1358" s="2">
        <f>AVERAGE(D1358:D1358)</f>
        <v/>
      </c>
      <c r="H1358" s="2">
        <f>G1358/0.3048</f>
        <v/>
      </c>
      <c r="I1358" s="2">
        <f>(H1358^2)*AIR_DENSITY_SLG_FT3*TARGET_DRAG_AREA_FT2*0.5</f>
        <v/>
      </c>
      <c r="J1358" s="2">
        <f>if(H1358=0, ,(2*F1358)/(AIR_DENSITY_SLG_FT3*(H1358)^2))</f>
        <v/>
      </c>
      <c r="K1358" s="2">
        <f>J1358/NOM_SA_FT2</f>
        <v/>
      </c>
    </row>
    <row r="1359">
      <c r="A1359" t="n">
        <v>135696</v>
      </c>
      <c r="B1359" s="2" t="n">
        <v>1.574381399581542</v>
      </c>
      <c r="C1359" s="2" t="n">
        <v>0.04664197810722914</v>
      </c>
      <c r="D1359" s="2">
        <f>B1359/ANEMOMETER_FACTOR</f>
        <v/>
      </c>
      <c r="E1359" s="2">
        <f>C1359/LOAD_CELL_FACTOR</f>
        <v/>
      </c>
      <c r="F1359" s="2">
        <f>AVERAGE(E1356:E1362)</f>
        <v/>
      </c>
      <c r="G1359" s="2">
        <f>AVERAGE(D1359:D1359)</f>
        <v/>
      </c>
      <c r="H1359" s="2">
        <f>G1359/0.3048</f>
        <v/>
      </c>
      <c r="I1359" s="2">
        <f>(H1359^2)*AIR_DENSITY_SLG_FT3*TARGET_DRAG_AREA_FT2*0.5</f>
        <v/>
      </c>
      <c r="J1359" s="2">
        <f>if(H1359=0, ,(2*F1359)/(AIR_DENSITY_SLG_FT3*(H1359)^2))</f>
        <v/>
      </c>
      <c r="K1359" s="2">
        <f>J1359/NOM_SA_FT2</f>
        <v/>
      </c>
    </row>
    <row r="1360">
      <c r="A1360" t="n">
        <v>135789</v>
      </c>
      <c r="B1360" s="2" t="n">
        <v>1.594356058897841</v>
      </c>
      <c r="C1360" s="2" t="n">
        <v>0.61420696287695</v>
      </c>
      <c r="D1360" s="2">
        <f>B1360/ANEMOMETER_FACTOR</f>
        <v/>
      </c>
      <c r="E1360" s="2">
        <f>C1360/LOAD_CELL_FACTOR</f>
        <v/>
      </c>
      <c r="F1360" s="2">
        <f>AVERAGE(E1357:E1363)</f>
        <v/>
      </c>
      <c r="G1360" s="2">
        <f>AVERAGE(D1360:D1360)</f>
        <v/>
      </c>
      <c r="H1360" s="2">
        <f>G1360/0.3048</f>
        <v/>
      </c>
      <c r="I1360" s="2">
        <f>(H1360^2)*AIR_DENSITY_SLG_FT3*TARGET_DRAG_AREA_FT2*0.5</f>
        <v/>
      </c>
      <c r="J1360" s="2">
        <f>if(H1360=0, ,(2*F1360)/(AIR_DENSITY_SLG_FT3*(H1360)^2))</f>
        <v/>
      </c>
      <c r="K1360" s="2">
        <f>J1360/NOM_SA_FT2</f>
        <v/>
      </c>
    </row>
    <row r="1361">
      <c r="A1361" t="n">
        <v>135898</v>
      </c>
      <c r="B1361" s="2" t="n">
        <v>1.687571136055352</v>
      </c>
      <c r="C1361" s="2" t="n">
        <v>0.7888423431602511</v>
      </c>
      <c r="D1361" s="2">
        <f>B1361/ANEMOMETER_FACTOR</f>
        <v/>
      </c>
      <c r="E1361" s="2">
        <f>C1361/LOAD_CELL_FACTOR</f>
        <v/>
      </c>
      <c r="F1361" s="2">
        <f>AVERAGE(E1358:E1364)</f>
        <v/>
      </c>
      <c r="G1361" s="2">
        <f>AVERAGE(D1361:D1361)</f>
        <v/>
      </c>
      <c r="H1361" s="2">
        <f>G1361/0.3048</f>
        <v/>
      </c>
      <c r="I1361" s="2">
        <f>(H1361^2)*AIR_DENSITY_SLG_FT3*TARGET_DRAG_AREA_FT2*0.5</f>
        <v/>
      </c>
      <c r="J1361" s="2">
        <f>if(H1361=0, ,(2*F1361)/(AIR_DENSITY_SLG_FT3*(H1361)^2))</f>
        <v/>
      </c>
      <c r="K1361" s="2">
        <f>J1361/NOM_SA_FT2</f>
        <v/>
      </c>
    </row>
    <row r="1362">
      <c r="A1362" t="n">
        <v>135993</v>
      </c>
      <c r="B1362" s="2" t="n">
        <v>1.700887575696186</v>
      </c>
      <c r="C1362" s="2" t="n">
        <v>0.5705481178322263</v>
      </c>
      <c r="D1362" s="2">
        <f>B1362/ANEMOMETER_FACTOR</f>
        <v/>
      </c>
      <c r="E1362" s="2">
        <f>C1362/LOAD_CELL_FACTOR</f>
        <v/>
      </c>
      <c r="F1362" s="2">
        <f>AVERAGE(E1359:E1365)</f>
        <v/>
      </c>
      <c r="G1362" s="2">
        <f>AVERAGE(D1362:D1362)</f>
        <v/>
      </c>
      <c r="H1362" s="2">
        <f>G1362/0.3048</f>
        <v/>
      </c>
      <c r="I1362" s="2">
        <f>(H1362^2)*AIR_DENSITY_SLG_FT3*TARGET_DRAG_AREA_FT2*0.5</f>
        <v/>
      </c>
      <c r="J1362" s="2">
        <f>if(H1362=0, ,(2*F1362)/(AIR_DENSITY_SLG_FT3*(H1362)^2))</f>
        <v/>
      </c>
      <c r="K1362" s="2">
        <f>J1362/NOM_SA_FT2</f>
        <v/>
      </c>
    </row>
    <row r="1363">
      <c r="A1363" t="n">
        <v>136103</v>
      </c>
      <c r="B1363" s="2" t="n">
        <v>1.674254696426264</v>
      </c>
      <c r="C1363" s="2" t="n">
        <v>0.7015246529977048</v>
      </c>
      <c r="D1363" s="2">
        <f>B1363/ANEMOMETER_FACTOR</f>
        <v/>
      </c>
      <c r="E1363" s="2">
        <f>C1363/LOAD_CELL_FACTOR</f>
        <v/>
      </c>
      <c r="F1363" s="2">
        <f>AVERAGE(E1360:E1366)</f>
        <v/>
      </c>
      <c r="G1363" s="2">
        <f>AVERAGE(D1363:D1363)</f>
        <v/>
      </c>
      <c r="H1363" s="2">
        <f>G1363/0.3048</f>
        <v/>
      </c>
      <c r="I1363" s="2">
        <f>(H1363^2)*AIR_DENSITY_SLG_FT3*TARGET_DRAG_AREA_FT2*0.5</f>
        <v/>
      </c>
      <c r="J1363" s="2">
        <f>if(H1363=0, ,(2*F1363)/(AIR_DENSITY_SLG_FT3*(H1363)^2))</f>
        <v/>
      </c>
      <c r="K1363" s="2">
        <f>J1363/NOM_SA_FT2</f>
        <v/>
      </c>
    </row>
    <row r="1364">
      <c r="A1364" t="n">
        <v>136199</v>
      </c>
      <c r="B1364" s="2" t="n">
        <v>1.534432081027742</v>
      </c>
      <c r="C1364" s="2" t="n">
        <v>0.5268892727979333</v>
      </c>
      <c r="D1364" s="2">
        <f>B1364/ANEMOMETER_FACTOR</f>
        <v/>
      </c>
      <c r="E1364" s="2">
        <f>C1364/LOAD_CELL_FACTOR</f>
        <v/>
      </c>
      <c r="F1364" s="2">
        <f>AVERAGE(E1361:E1367)</f>
        <v/>
      </c>
      <c r="G1364" s="2">
        <f>AVERAGE(D1364:D1364)</f>
        <v/>
      </c>
      <c r="H1364" s="2">
        <f>G1364/0.3048</f>
        <v/>
      </c>
      <c r="I1364" s="2">
        <f>(H1364^2)*AIR_DENSITY_SLG_FT3*TARGET_DRAG_AREA_FT2*0.5</f>
        <v/>
      </c>
      <c r="J1364" s="2">
        <f>if(H1364=0, ,(2*F1364)/(AIR_DENSITY_SLG_FT3*(H1364)^2))</f>
        <v/>
      </c>
      <c r="K1364" s="2">
        <f>J1364/NOM_SA_FT2</f>
        <v/>
      </c>
    </row>
    <row r="1365">
      <c r="A1365" t="n">
        <v>136295</v>
      </c>
      <c r="B1365" s="2" t="n">
        <v>1.541090300779418</v>
      </c>
      <c r="C1365" s="2" t="n">
        <v>0.657865807932108</v>
      </c>
      <c r="D1365" s="2">
        <f>B1365/ANEMOMETER_FACTOR</f>
        <v/>
      </c>
      <c r="E1365" s="2">
        <f>C1365/LOAD_CELL_FACTOR</f>
        <v/>
      </c>
      <c r="F1365" s="2">
        <f>AVERAGE(E1362:E1368)</f>
        <v/>
      </c>
      <c r="G1365" s="2">
        <f>AVERAGE(D1365:D1365)</f>
        <v/>
      </c>
      <c r="H1365" s="2">
        <f>G1365/0.3048</f>
        <v/>
      </c>
      <c r="I1365" s="2">
        <f>(H1365^2)*AIR_DENSITY_SLG_FT3*TARGET_DRAG_AREA_FT2*0.5</f>
        <v/>
      </c>
      <c r="J1365" s="2">
        <f>if(H1365=0, ,(2*F1365)/(AIR_DENSITY_SLG_FT3*(H1365)^2))</f>
        <v/>
      </c>
      <c r="K1365" s="2">
        <f>J1365/NOM_SA_FT2</f>
        <v/>
      </c>
    </row>
    <row r="1366">
      <c r="A1366" t="n">
        <v>136389</v>
      </c>
      <c r="B1366" s="2" t="n">
        <v>1.507799202050162</v>
      </c>
      <c r="C1366" s="2" t="n">
        <v>0.8325011882572051</v>
      </c>
      <c r="D1366" s="2">
        <f>B1366/ANEMOMETER_FACTOR</f>
        <v/>
      </c>
      <c r="E1366" s="2">
        <f>C1366/LOAD_CELL_FACTOR</f>
        <v/>
      </c>
      <c r="F1366" s="2">
        <f>AVERAGE(E1363:E1369)</f>
        <v/>
      </c>
      <c r="G1366" s="2">
        <f>AVERAGE(D1366:D1366)</f>
        <v/>
      </c>
      <c r="H1366" s="2">
        <f>G1366/0.3048</f>
        <v/>
      </c>
      <c r="I1366" s="2">
        <f>(H1366^2)*AIR_DENSITY_SLG_FT3*TARGET_DRAG_AREA_FT2*0.5</f>
        <v/>
      </c>
      <c r="J1366" s="2">
        <f>if(H1366=0, ,(2*F1366)/(AIR_DENSITY_SLG_FT3*(H1366)^2))</f>
        <v/>
      </c>
      <c r="K1366" s="2">
        <f>J1366/NOM_SA_FT2</f>
        <v/>
      </c>
    </row>
    <row r="1367">
      <c r="A1367" t="n">
        <v>136500</v>
      </c>
      <c r="B1367" s="2" t="n">
        <v>1.474508103393655</v>
      </c>
      <c r="C1367" s="2" t="n">
        <v>0.3522538927649155</v>
      </c>
      <c r="D1367" s="2">
        <f>B1367/ANEMOMETER_FACTOR</f>
        <v/>
      </c>
      <c r="E1367" s="2">
        <f>C1367/LOAD_CELL_FACTOR</f>
        <v/>
      </c>
      <c r="F1367" s="2">
        <f>AVERAGE(E1364:E1370)</f>
        <v/>
      </c>
      <c r="G1367" s="2">
        <f>AVERAGE(D1367:D1367)</f>
        <v/>
      </c>
      <c r="H1367" s="2">
        <f>G1367/0.3048</f>
        <v/>
      </c>
      <c r="I1367" s="2">
        <f>(H1367^2)*AIR_DENSITY_SLG_FT3*TARGET_DRAG_AREA_FT2*0.5</f>
        <v/>
      </c>
      <c r="J1367" s="2">
        <f>if(H1367=0, ,(2*F1367)/(AIR_DENSITY_SLG_FT3*(H1367)^2))</f>
        <v/>
      </c>
      <c r="K1367" s="2">
        <f>J1367/NOM_SA_FT2</f>
        <v/>
      </c>
    </row>
    <row r="1368">
      <c r="A1368" t="n">
        <v>136593</v>
      </c>
      <c r="B1368" s="2" t="n">
        <v>1.487824542847536</v>
      </c>
      <c r="C1368" s="2" t="n">
        <v>0.4832304277740569</v>
      </c>
      <c r="D1368" s="2">
        <f>B1368/ANEMOMETER_FACTOR</f>
        <v/>
      </c>
      <c r="E1368" s="2">
        <f>C1368/LOAD_CELL_FACTOR</f>
        <v/>
      </c>
      <c r="F1368" s="2">
        <f>AVERAGE(E1365:E1371)</f>
        <v/>
      </c>
      <c r="G1368" s="2">
        <f>AVERAGE(D1368:D1368)</f>
        <v/>
      </c>
      <c r="H1368" s="2">
        <f>G1368/0.3048</f>
        <v/>
      </c>
      <c r="I1368" s="2">
        <f>(H1368^2)*AIR_DENSITY_SLG_FT3*TARGET_DRAG_AREA_FT2*0.5</f>
        <v/>
      </c>
      <c r="J1368" s="2">
        <f>if(H1368=0, ,(2*F1368)/(AIR_DENSITY_SLG_FT3*(H1368)^2))</f>
        <v/>
      </c>
      <c r="K1368" s="2">
        <f>J1368/NOM_SA_FT2</f>
        <v/>
      </c>
    </row>
    <row r="1369">
      <c r="A1369" t="n">
        <v>136703</v>
      </c>
      <c r="B1369" s="2" t="n">
        <v>1.640963597404848</v>
      </c>
      <c r="C1369" s="2" t="n">
        <v>0.7451834980737511</v>
      </c>
      <c r="D1369" s="2">
        <f>B1369/ANEMOMETER_FACTOR</f>
        <v/>
      </c>
      <c r="E1369" s="2">
        <f>C1369/LOAD_CELL_FACTOR</f>
        <v/>
      </c>
      <c r="F1369" s="2">
        <f>AVERAGE(E1366:E1372)</f>
        <v/>
      </c>
      <c r="G1369" s="2">
        <f>AVERAGE(D1369:D1369)</f>
        <v/>
      </c>
      <c r="H1369" s="2">
        <f>G1369/0.3048</f>
        <v/>
      </c>
      <c r="I1369" s="2">
        <f>(H1369^2)*AIR_DENSITY_SLG_FT3*TARGET_DRAG_AREA_FT2*0.5</f>
        <v/>
      </c>
      <c r="J1369" s="2">
        <f>if(H1369=0, ,(2*F1369)/(AIR_DENSITY_SLG_FT3*(H1369)^2))</f>
        <v/>
      </c>
      <c r="K1369" s="2">
        <f>J1369/NOM_SA_FT2</f>
        <v/>
      </c>
    </row>
    <row r="1370">
      <c r="A1370" t="n">
        <v>136797</v>
      </c>
      <c r="B1370" s="2" t="n">
        <v>1.620988938027148</v>
      </c>
      <c r="C1370" s="2" t="n">
        <v>-0.1279934014692037</v>
      </c>
      <c r="D1370" s="2">
        <f>B1370/ANEMOMETER_FACTOR</f>
        <v/>
      </c>
      <c r="E1370" s="2">
        <f>C1370/LOAD_CELL_FACTOR</f>
        <v/>
      </c>
      <c r="F1370" s="2">
        <f>AVERAGE(E1367:E1373)</f>
        <v/>
      </c>
      <c r="G1370" s="2">
        <f>AVERAGE(D1370:D1370)</f>
        <v/>
      </c>
      <c r="H1370" s="2">
        <f>G1370/0.3048</f>
        <v/>
      </c>
      <c r="I1370" s="2">
        <f>(H1370^2)*AIR_DENSITY_SLG_FT3*TARGET_DRAG_AREA_FT2*0.5</f>
        <v/>
      </c>
      <c r="J1370" s="2">
        <f>if(H1370=0, ,(2*F1370)/(AIR_DENSITY_SLG_FT3*(H1370)^2))</f>
        <v/>
      </c>
      <c r="K1370" s="2">
        <f>J1370/NOM_SA_FT2</f>
        <v/>
      </c>
    </row>
    <row r="1371">
      <c r="A1371" t="n">
        <v>136891</v>
      </c>
      <c r="B1371" s="2" t="n">
        <v>1.64762181720327</v>
      </c>
      <c r="C1371" s="2" t="n">
        <v>1.443725020716171</v>
      </c>
      <c r="D1371" s="2">
        <f>B1371/ANEMOMETER_FACTOR</f>
        <v/>
      </c>
      <c r="E1371" s="2">
        <f>C1371/LOAD_CELL_FACTOR</f>
        <v/>
      </c>
      <c r="F1371" s="2">
        <f>AVERAGE(E1368:E1374)</f>
        <v/>
      </c>
      <c r="G1371" s="2">
        <f>AVERAGE(D1371:D1371)</f>
        <v/>
      </c>
      <c r="H1371" s="2">
        <f>G1371/0.3048</f>
        <v/>
      </c>
      <c r="I1371" s="2">
        <f>(H1371^2)*AIR_DENSITY_SLG_FT3*TARGET_DRAG_AREA_FT2*0.5</f>
        <v/>
      </c>
      <c r="J1371" s="2">
        <f>if(H1371=0, ,(2*F1371)/(AIR_DENSITY_SLG_FT3*(H1371)^2))</f>
        <v/>
      </c>
      <c r="K1371" s="2">
        <f>J1371/NOM_SA_FT2</f>
        <v/>
      </c>
    </row>
    <row r="1372">
      <c r="A1372" t="n">
        <v>137001</v>
      </c>
      <c r="B1372" s="2" t="n">
        <v>1.581039619350721</v>
      </c>
      <c r="C1372" s="2" t="n">
        <v>0.7015246529977048</v>
      </c>
      <c r="D1372" s="2">
        <f>B1372/ANEMOMETER_FACTOR</f>
        <v/>
      </c>
      <c r="E1372" s="2">
        <f>C1372/LOAD_CELL_FACTOR</f>
        <v/>
      </c>
      <c r="F1372" s="2">
        <f>AVERAGE(E1369:E1375)</f>
        <v/>
      </c>
      <c r="G1372" s="2">
        <f>AVERAGE(D1372:D1372)</f>
        <v/>
      </c>
      <c r="H1372" s="2">
        <f>G1372/0.3048</f>
        <v/>
      </c>
      <c r="I1372" s="2">
        <f>(H1372^2)*AIR_DENSITY_SLG_FT3*TARGET_DRAG_AREA_FT2*0.5</f>
        <v/>
      </c>
      <c r="J1372" s="2">
        <f>if(H1372=0, ,(2*F1372)/(AIR_DENSITY_SLG_FT3*(H1372)^2))</f>
        <v/>
      </c>
      <c r="K1372" s="2">
        <f>J1372/NOM_SA_FT2</f>
        <v/>
      </c>
    </row>
    <row r="1373">
      <c r="A1373" t="n">
        <v>137096</v>
      </c>
      <c r="B1373" s="2" t="n">
        <v>1.401267686604848</v>
      </c>
      <c r="C1373" s="2" t="n">
        <v>1.312748485015747</v>
      </c>
      <c r="D1373" s="2">
        <f>B1373/ANEMOMETER_FACTOR</f>
        <v/>
      </c>
      <c r="E1373" s="2">
        <f>C1373/LOAD_CELL_FACTOR</f>
        <v/>
      </c>
      <c r="F1373" s="2">
        <f>AVERAGE(E1370:E1376)</f>
        <v/>
      </c>
      <c r="G1373" s="2">
        <f>AVERAGE(D1373:D1373)</f>
        <v/>
      </c>
      <c r="H1373" s="2">
        <f>G1373/0.3048</f>
        <v/>
      </c>
      <c r="I1373" s="2">
        <f>(H1373^2)*AIR_DENSITY_SLG_FT3*TARGET_DRAG_AREA_FT2*0.5</f>
        <v/>
      </c>
      <c r="J1373" s="2">
        <f>if(H1373=0, ,(2*F1373)/(AIR_DENSITY_SLG_FT3*(H1373)^2))</f>
        <v/>
      </c>
      <c r="K1373" s="2">
        <f>J1373/NOM_SA_FT2</f>
        <v/>
      </c>
    </row>
    <row r="1374">
      <c r="A1374" t="n">
        <v>137190</v>
      </c>
      <c r="B1374" s="2" t="n">
        <v>1.387951247226376</v>
      </c>
      <c r="C1374" s="2" t="n">
        <v>0.9634777236108905</v>
      </c>
      <c r="D1374" s="2">
        <f>B1374/ANEMOMETER_FACTOR</f>
        <v/>
      </c>
      <c r="E1374" s="2">
        <f>C1374/LOAD_CELL_FACTOR</f>
        <v/>
      </c>
      <c r="F1374" s="2">
        <f>AVERAGE(E1371:E1377)</f>
        <v/>
      </c>
      <c r="G1374" s="2">
        <f>AVERAGE(D1374:D1374)</f>
        <v/>
      </c>
      <c r="H1374" s="2">
        <f>G1374/0.3048</f>
        <v/>
      </c>
      <c r="I1374" s="2">
        <f>(H1374^2)*AIR_DENSITY_SLG_FT3*TARGET_DRAG_AREA_FT2*0.5</f>
        <v/>
      </c>
      <c r="J1374" s="2">
        <f>if(H1374=0, ,(2*F1374)/(AIR_DENSITY_SLG_FT3*(H1374)^2))</f>
        <v/>
      </c>
      <c r="K1374" s="2">
        <f>J1374/NOM_SA_FT2</f>
        <v/>
      </c>
    </row>
    <row r="1375">
      <c r="A1375" t="n">
        <v>137302</v>
      </c>
      <c r="B1375" s="2" t="n">
        <v>1.374634807859476</v>
      </c>
      <c r="C1375" s="2" t="n">
        <v>1.35640733023868</v>
      </c>
      <c r="D1375" s="2">
        <f>B1375/ANEMOMETER_FACTOR</f>
        <v/>
      </c>
      <c r="E1375" s="2">
        <f>C1375/LOAD_CELL_FACTOR</f>
        <v/>
      </c>
      <c r="F1375" s="2">
        <f>AVERAGE(E1372:E1378)</f>
        <v/>
      </c>
      <c r="G1375" s="2">
        <f>AVERAGE(D1375:D1375)</f>
        <v/>
      </c>
      <c r="H1375" s="2">
        <f>G1375/0.3048</f>
        <v/>
      </c>
      <c r="I1375" s="2">
        <f>(H1375^2)*AIR_DENSITY_SLG_FT3*TARGET_DRAG_AREA_FT2*0.5</f>
        <v/>
      </c>
      <c r="J1375" s="2">
        <f>if(H1375=0, ,(2*F1375)/(AIR_DENSITY_SLG_FT3*(H1375)^2))</f>
        <v/>
      </c>
      <c r="K1375" s="2">
        <f>J1375/NOM_SA_FT2</f>
        <v/>
      </c>
    </row>
    <row r="1376">
      <c r="A1376" t="n">
        <v>137396</v>
      </c>
      <c r="B1376" s="2" t="n">
        <v>1.454533444234622</v>
      </c>
      <c r="C1376" s="2" t="n">
        <v>1.92397231909798</v>
      </c>
      <c r="D1376" s="2">
        <f>B1376/ANEMOMETER_FACTOR</f>
        <v/>
      </c>
      <c r="E1376" s="2">
        <f>C1376/LOAD_CELL_FACTOR</f>
        <v/>
      </c>
      <c r="F1376" s="2">
        <f>AVERAGE(E1373:E1379)</f>
        <v/>
      </c>
      <c r="G1376" s="2">
        <f>AVERAGE(D1376:D1376)</f>
        <v/>
      </c>
      <c r="H1376" s="2">
        <f>G1376/0.3048</f>
        <v/>
      </c>
      <c r="I1376" s="2">
        <f>(H1376^2)*AIR_DENSITY_SLG_FT3*TARGET_DRAG_AREA_FT2*0.5</f>
        <v/>
      </c>
      <c r="J1376" s="2">
        <f>if(H1376=0, ,(2*F1376)/(AIR_DENSITY_SLG_FT3*(H1376)^2))</f>
        <v/>
      </c>
      <c r="K1376" s="2">
        <f>J1376/NOM_SA_FT2</f>
        <v/>
      </c>
    </row>
    <row r="1377">
      <c r="A1377" t="n">
        <v>137490</v>
      </c>
      <c r="B1377" s="2" t="n">
        <v>1.427900565396545</v>
      </c>
      <c r="C1377" s="2" t="n">
        <v>1.92397231909798</v>
      </c>
      <c r="D1377" s="2">
        <f>B1377/ANEMOMETER_FACTOR</f>
        <v/>
      </c>
      <c r="E1377" s="2">
        <f>C1377/LOAD_CELL_FACTOR</f>
        <v/>
      </c>
      <c r="F1377" s="2">
        <f>AVERAGE(E1374:E1380)</f>
        <v/>
      </c>
      <c r="G1377" s="2">
        <f>AVERAGE(D1377:D1377)</f>
        <v/>
      </c>
      <c r="H1377" s="2">
        <f>G1377/0.3048</f>
        <v/>
      </c>
      <c r="I1377" s="2">
        <f>(H1377^2)*AIR_DENSITY_SLG_FT3*TARGET_DRAG_AREA_FT2*0.5</f>
        <v/>
      </c>
      <c r="J1377" s="2">
        <f>if(H1377=0, ,(2*F1377)/(AIR_DENSITY_SLG_FT3*(H1377)^2))</f>
        <v/>
      </c>
      <c r="K1377" s="2">
        <f>J1377/NOM_SA_FT2</f>
        <v/>
      </c>
    </row>
    <row r="1378">
      <c r="A1378" t="n">
        <v>137601</v>
      </c>
      <c r="B1378" s="2" t="n">
        <v>1.627647157816787</v>
      </c>
      <c r="C1378" s="2" t="n">
        <v>1.618360401797799</v>
      </c>
      <c r="D1378" s="2">
        <f>B1378/ANEMOMETER_FACTOR</f>
        <v/>
      </c>
      <c r="E1378" s="2">
        <f>C1378/LOAD_CELL_FACTOR</f>
        <v/>
      </c>
      <c r="F1378" s="2">
        <f>AVERAGE(E1375:E1381)</f>
        <v/>
      </c>
      <c r="G1378" s="2">
        <f>AVERAGE(D1378:D1378)</f>
        <v/>
      </c>
      <c r="H1378" s="2">
        <f>G1378/0.3048</f>
        <v/>
      </c>
      <c r="I1378" s="2">
        <f>(H1378^2)*AIR_DENSITY_SLG_FT3*TARGET_DRAG_AREA_FT2*0.5</f>
        <v/>
      </c>
      <c r="J1378" s="2">
        <f>if(H1378=0, ,(2*F1378)/(AIR_DENSITY_SLG_FT3*(H1378)^2))</f>
        <v/>
      </c>
      <c r="K1378" s="2">
        <f>J1378/NOM_SA_FT2</f>
        <v/>
      </c>
    </row>
    <row r="1379">
      <c r="A1379" t="n">
        <v>137695</v>
      </c>
      <c r="B1379" s="2" t="n">
        <v>1.561064960051942</v>
      </c>
      <c r="C1379" s="2" t="n">
        <v>1.967631164468996</v>
      </c>
      <c r="D1379" s="2">
        <f>B1379/ANEMOMETER_FACTOR</f>
        <v/>
      </c>
      <c r="E1379" s="2">
        <f>C1379/LOAD_CELL_FACTOR</f>
        <v/>
      </c>
      <c r="F1379" s="2">
        <f>AVERAGE(E1376:E1382)</f>
        <v/>
      </c>
      <c r="G1379" s="2">
        <f>AVERAGE(D1379:D1379)</f>
        <v/>
      </c>
      <c r="H1379" s="2">
        <f>G1379/0.3048</f>
        <v/>
      </c>
      <c r="I1379" s="2">
        <f>(H1379^2)*AIR_DENSITY_SLG_FT3*TARGET_DRAG_AREA_FT2*0.5</f>
        <v/>
      </c>
      <c r="J1379" s="2">
        <f>if(H1379=0, ,(2*F1379)/(AIR_DENSITY_SLG_FT3*(H1379)^2))</f>
        <v/>
      </c>
      <c r="K1379" s="2">
        <f>J1379/NOM_SA_FT2</f>
        <v/>
      </c>
    </row>
    <row r="1380">
      <c r="A1380" t="n">
        <v>137789</v>
      </c>
      <c r="B1380" s="2" t="n">
        <v>1.461191663951395</v>
      </c>
      <c r="C1380" s="2" t="n">
        <v>1.443725020716171</v>
      </c>
      <c r="D1380" s="2">
        <f>B1380/ANEMOMETER_FACTOR</f>
        <v/>
      </c>
      <c r="E1380" s="2">
        <f>C1380/LOAD_CELL_FACTOR</f>
        <v/>
      </c>
      <c r="F1380" s="2">
        <f>AVERAGE(E1377:E1383)</f>
        <v/>
      </c>
      <c r="G1380" s="2">
        <f>AVERAGE(D1380:D1380)</f>
        <v/>
      </c>
      <c r="H1380" s="2">
        <f>G1380/0.3048</f>
        <v/>
      </c>
      <c r="I1380" s="2">
        <f>(H1380^2)*AIR_DENSITY_SLG_FT3*TARGET_DRAG_AREA_FT2*0.5</f>
        <v/>
      </c>
      <c r="J1380" s="2">
        <f>if(H1380=0, ,(2*F1380)/(AIR_DENSITY_SLG_FT3*(H1380)^2))</f>
        <v/>
      </c>
      <c r="K1380" s="2">
        <f>J1380/NOM_SA_FT2</f>
        <v/>
      </c>
    </row>
    <row r="1381">
      <c r="A1381" t="n">
        <v>137899</v>
      </c>
      <c r="B1381" s="2" t="n">
        <v>1.467849883671073</v>
      </c>
      <c r="C1381" s="2" t="n">
        <v>1.181771949410106</v>
      </c>
      <c r="D1381" s="2">
        <f>B1381/ANEMOMETER_FACTOR</f>
        <v/>
      </c>
      <c r="E1381" s="2">
        <f>C1381/LOAD_CELL_FACTOR</f>
        <v/>
      </c>
      <c r="F1381" s="2">
        <f>AVERAGE(E1378:E1384)</f>
        <v/>
      </c>
      <c r="G1381" s="2">
        <f>AVERAGE(D1381:D1381)</f>
        <v/>
      </c>
      <c r="H1381" s="2">
        <f>G1381/0.3048</f>
        <v/>
      </c>
      <c r="I1381" s="2">
        <f>(H1381^2)*AIR_DENSITY_SLG_FT3*TARGET_DRAG_AREA_FT2*0.5</f>
        <v/>
      </c>
      <c r="J1381" s="2">
        <f>if(H1381=0, ,(2*F1381)/(AIR_DENSITY_SLG_FT3*(H1381)^2))</f>
        <v/>
      </c>
      <c r="K1381" s="2">
        <f>J1381/NOM_SA_FT2</f>
        <v/>
      </c>
    </row>
    <row r="1382">
      <c r="A1382" t="n">
        <v>137995</v>
      </c>
      <c r="B1382" s="2" t="n">
        <v>1.294736171900707</v>
      </c>
      <c r="C1382" s="2" t="n">
        <v>0.5268892727979333</v>
      </c>
      <c r="D1382" s="2">
        <f>B1382/ANEMOMETER_FACTOR</f>
        <v/>
      </c>
      <c r="E1382" s="2">
        <f>C1382/LOAD_CELL_FACTOR</f>
        <v/>
      </c>
      <c r="F1382" s="2">
        <f>AVERAGE(E1379:E1385)</f>
        <v/>
      </c>
      <c r="G1382" s="2">
        <f>AVERAGE(D1382:D1382)</f>
        <v/>
      </c>
      <c r="H1382" s="2">
        <f>G1382/0.3048</f>
        <v/>
      </c>
      <c r="I1382" s="2">
        <f>(H1382^2)*AIR_DENSITY_SLG_FT3*TARGET_DRAG_AREA_FT2*0.5</f>
        <v/>
      </c>
      <c r="J1382" s="2">
        <f>if(H1382=0, ,(2*F1382)/(AIR_DENSITY_SLG_FT3*(H1382)^2))</f>
        <v/>
      </c>
      <c r="K1382" s="2">
        <f>J1382/NOM_SA_FT2</f>
        <v/>
      </c>
    </row>
    <row r="1383">
      <c r="A1383" t="n">
        <v>138088</v>
      </c>
      <c r="B1383" s="2" t="n">
        <v>1.30805261119832</v>
      </c>
      <c r="C1383" s="2" t="n">
        <v>0.919818878482519</v>
      </c>
      <c r="D1383" s="2">
        <f>B1383/ANEMOMETER_FACTOR</f>
        <v/>
      </c>
      <c r="E1383" s="2">
        <f>C1383/LOAD_CELL_FACTOR</f>
        <v/>
      </c>
      <c r="F1383" s="2">
        <f>AVERAGE(E1380:E1386)</f>
        <v/>
      </c>
      <c r="G1383" s="2">
        <f>AVERAGE(D1383:D1383)</f>
        <v/>
      </c>
      <c r="H1383" s="2">
        <f>G1383/0.3048</f>
        <v/>
      </c>
      <c r="I1383" s="2">
        <f>(H1383^2)*AIR_DENSITY_SLG_FT3*TARGET_DRAG_AREA_FT2*0.5</f>
        <v/>
      </c>
      <c r="J1383" s="2">
        <f>if(H1383=0, ,(2*F1383)/(AIR_DENSITY_SLG_FT3*(H1383)^2))</f>
        <v/>
      </c>
      <c r="K1383" s="2">
        <f>J1383/NOM_SA_FT2</f>
        <v/>
      </c>
    </row>
    <row r="1384">
      <c r="A1384" t="n">
        <v>138199</v>
      </c>
      <c r="B1384" s="2" t="n">
        <v>1.374634807859476</v>
      </c>
      <c r="C1384" s="2" t="n">
        <v>0.876160033364628</v>
      </c>
      <c r="D1384" s="2">
        <f>B1384/ANEMOMETER_FACTOR</f>
        <v/>
      </c>
      <c r="E1384" s="2">
        <f>C1384/LOAD_CELL_FACTOR</f>
        <v/>
      </c>
      <c r="F1384" s="2">
        <f>AVERAGE(E1381:E1387)</f>
        <v/>
      </c>
      <c r="G1384" s="2">
        <f>AVERAGE(D1384:D1384)</f>
        <v/>
      </c>
      <c r="H1384" s="2">
        <f>G1384/0.3048</f>
        <v/>
      </c>
      <c r="I1384" s="2">
        <f>(H1384^2)*AIR_DENSITY_SLG_FT3*TARGET_DRAG_AREA_FT2*0.5</f>
        <v/>
      </c>
      <c r="J1384" s="2">
        <f>if(H1384=0, ,(2*F1384)/(AIR_DENSITY_SLG_FT3*(H1384)^2))</f>
        <v/>
      </c>
      <c r="K1384" s="2">
        <f>J1384/NOM_SA_FT2</f>
        <v/>
      </c>
    </row>
    <row r="1385">
      <c r="A1385" t="n">
        <v>138292</v>
      </c>
      <c r="B1385" s="2" t="n">
        <v>1.30805261119832</v>
      </c>
      <c r="C1385" s="2" t="n">
        <v>0.876160033364628</v>
      </c>
      <c r="D1385" s="2">
        <f>B1385/ANEMOMETER_FACTOR</f>
        <v/>
      </c>
      <c r="E1385" s="2">
        <f>C1385/LOAD_CELL_FACTOR</f>
        <v/>
      </c>
      <c r="F1385" s="2">
        <f>AVERAGE(E1382:E1388)</f>
        <v/>
      </c>
      <c r="G1385" s="2">
        <f>AVERAGE(D1385:D1385)</f>
        <v/>
      </c>
      <c r="H1385" s="2">
        <f>G1385/0.3048</f>
        <v/>
      </c>
      <c r="I1385" s="2">
        <f>(H1385^2)*AIR_DENSITY_SLG_FT3*TARGET_DRAG_AREA_FT2*0.5</f>
        <v/>
      </c>
      <c r="J1385" s="2">
        <f>if(H1385=0, ,(2*F1385)/(AIR_DENSITY_SLG_FT3*(H1385)^2))</f>
        <v/>
      </c>
      <c r="K1385" s="2">
        <f>J1385/NOM_SA_FT2</f>
        <v/>
      </c>
    </row>
    <row r="1386">
      <c r="A1386" t="n">
        <v>138403</v>
      </c>
      <c r="B1386" s="2" t="n">
        <v>1.294736171900707</v>
      </c>
      <c r="C1386" s="2" t="n">
        <v>0.002983133197602683</v>
      </c>
      <c r="D1386" s="2">
        <f>B1386/ANEMOMETER_FACTOR</f>
        <v/>
      </c>
      <c r="E1386" s="2">
        <f>C1386/LOAD_CELL_FACTOR</f>
        <v/>
      </c>
      <c r="F1386" s="2">
        <f>AVERAGE(E1383:E1389)</f>
        <v/>
      </c>
      <c r="G1386" s="2">
        <f>AVERAGE(D1386:D1386)</f>
        <v/>
      </c>
      <c r="H1386" s="2">
        <f>G1386/0.3048</f>
        <v/>
      </c>
      <c r="I1386" s="2">
        <f>(H1386^2)*AIR_DENSITY_SLG_FT3*TARGET_DRAG_AREA_FT2*0.5</f>
        <v/>
      </c>
      <c r="J1386" s="2">
        <f>if(H1386=0, ,(2*F1386)/(AIR_DENSITY_SLG_FT3*(H1386)^2))</f>
        <v/>
      </c>
      <c r="K1386" s="2">
        <f>J1386/NOM_SA_FT2</f>
        <v/>
      </c>
    </row>
    <row r="1387">
      <c r="A1387" t="n">
        <v>138497</v>
      </c>
      <c r="B1387" s="2" t="n">
        <v>1.268103293340035</v>
      </c>
      <c r="C1387" s="2" t="n">
        <v>1.094454259058922</v>
      </c>
      <c r="D1387" s="2">
        <f>B1387/ANEMOMETER_FACTOR</f>
        <v/>
      </c>
      <c r="E1387" s="2">
        <f>C1387/LOAD_CELL_FACTOR</f>
        <v/>
      </c>
      <c r="F1387" s="2">
        <f>AVERAGE(E1384:E1390)</f>
        <v/>
      </c>
      <c r="G1387" s="2">
        <f>AVERAGE(D1387:D1387)</f>
        <v/>
      </c>
      <c r="H1387" s="2">
        <f>G1387/0.3048</f>
        <v/>
      </c>
      <c r="I1387" s="2">
        <f>(H1387^2)*AIR_DENSITY_SLG_FT3*TARGET_DRAG_AREA_FT2*0.5</f>
        <v/>
      </c>
      <c r="J1387" s="2">
        <f>if(H1387=0, ,(2*F1387)/(AIR_DENSITY_SLG_FT3*(H1387)^2))</f>
        <v/>
      </c>
      <c r="K1387" s="2">
        <f>J1387/NOM_SA_FT2</f>
        <v/>
      </c>
    </row>
    <row r="1388">
      <c r="A1388" t="n">
        <v>138592</v>
      </c>
      <c r="B1388" s="2" t="n">
        <v>1.441217004809781</v>
      </c>
      <c r="C1388" s="2" t="n">
        <v>-0.215311091195411</v>
      </c>
      <c r="D1388" s="2">
        <f>B1388/ANEMOMETER_FACTOR</f>
        <v/>
      </c>
      <c r="E1388" s="2">
        <f>C1388/LOAD_CELL_FACTOR</f>
        <v/>
      </c>
      <c r="F1388" s="2">
        <f>AVERAGE(E1385:E1391)</f>
        <v/>
      </c>
      <c r="G1388" s="2">
        <f>AVERAGE(D1388:D1388)</f>
        <v/>
      </c>
      <c r="H1388" s="2">
        <f>G1388/0.3048</f>
        <v/>
      </c>
      <c r="I1388" s="2">
        <f>(H1388^2)*AIR_DENSITY_SLG_FT3*TARGET_DRAG_AREA_FT2*0.5</f>
        <v/>
      </c>
      <c r="J1388" s="2">
        <f>if(H1388=0, ,(2*F1388)/(AIR_DENSITY_SLG_FT3*(H1388)^2))</f>
        <v/>
      </c>
      <c r="K1388" s="2">
        <f>J1388/NOM_SA_FT2</f>
        <v/>
      </c>
    </row>
    <row r="1389">
      <c r="A1389" t="n">
        <v>138702</v>
      </c>
      <c r="B1389" s="2" t="n">
        <v>1.407925906298427</v>
      </c>
      <c r="C1389" s="2" t="n">
        <v>-0.04067571170167295</v>
      </c>
      <c r="D1389" s="2">
        <f>B1389/ANEMOMETER_FACTOR</f>
        <v/>
      </c>
      <c r="E1389" s="2">
        <f>C1389/LOAD_CELL_FACTOR</f>
        <v/>
      </c>
      <c r="F1389" s="2">
        <f>AVERAGE(E1386:E1392)</f>
        <v/>
      </c>
      <c r="G1389" s="2">
        <f>AVERAGE(D1389:D1389)</f>
        <v/>
      </c>
      <c r="H1389" s="2">
        <f>G1389/0.3048</f>
        <v/>
      </c>
      <c r="I1389" s="2">
        <f>(H1389^2)*AIR_DENSITY_SLG_FT3*TARGET_DRAG_AREA_FT2*0.5</f>
        <v/>
      </c>
      <c r="J1389" s="2">
        <f>if(H1389=0, ,(2*F1389)/(AIR_DENSITY_SLG_FT3*(H1389)^2))</f>
        <v/>
      </c>
      <c r="K1389" s="2">
        <f>J1389/NOM_SA_FT2</f>
        <v/>
      </c>
    </row>
    <row r="1390">
      <c r="A1390" t="n">
        <v>138798</v>
      </c>
      <c r="B1390" s="2" t="n">
        <v>1.381293027541481</v>
      </c>
      <c r="C1390" s="2" t="n">
        <v>0.919818878482519</v>
      </c>
      <c r="D1390" s="2">
        <f>B1390/ANEMOMETER_FACTOR</f>
        <v/>
      </c>
      <c r="E1390" s="2">
        <f>C1390/LOAD_CELL_FACTOR</f>
        <v/>
      </c>
      <c r="F1390" s="2">
        <f>AVERAGE(E1387:E1393)</f>
        <v/>
      </c>
      <c r="G1390" s="2">
        <f>AVERAGE(D1390:D1390)</f>
        <v/>
      </c>
      <c r="H1390" s="2">
        <f>G1390/0.3048</f>
        <v/>
      </c>
      <c r="I1390" s="2">
        <f>(H1390^2)*AIR_DENSITY_SLG_FT3*TARGET_DRAG_AREA_FT2*0.5</f>
        <v/>
      </c>
      <c r="J1390" s="2">
        <f>if(H1390=0, ,(2*F1390)/(AIR_DENSITY_SLG_FT3*(H1390)^2))</f>
        <v/>
      </c>
      <c r="K1390" s="2">
        <f>J1390/NOM_SA_FT2</f>
        <v/>
      </c>
    </row>
    <row r="1391">
      <c r="A1391" t="n">
        <v>138891</v>
      </c>
      <c r="B1391" s="2" t="n">
        <v>1.461191663951395</v>
      </c>
      <c r="C1391" s="2" t="n">
        <v>0.61420696287695</v>
      </c>
      <c r="D1391" s="2">
        <f>B1391/ANEMOMETER_FACTOR</f>
        <v/>
      </c>
      <c r="E1391" s="2">
        <f>C1391/LOAD_CELL_FACTOR</f>
        <v/>
      </c>
      <c r="F1391" s="2">
        <f>AVERAGE(E1388:E1394)</f>
        <v/>
      </c>
      <c r="G1391" s="2">
        <f>AVERAGE(D1391:D1391)</f>
        <v/>
      </c>
      <c r="H1391" s="2">
        <f>G1391/0.3048</f>
        <v/>
      </c>
      <c r="I1391" s="2">
        <f>(H1391^2)*AIR_DENSITY_SLG_FT3*TARGET_DRAG_AREA_FT2*0.5</f>
        <v/>
      </c>
      <c r="J1391" s="2">
        <f>if(H1391=0, ,(2*F1391)/(AIR_DENSITY_SLG_FT3*(H1391)^2))</f>
        <v/>
      </c>
      <c r="K1391" s="2">
        <f>J1391/NOM_SA_FT2</f>
        <v/>
      </c>
    </row>
    <row r="1392">
      <c r="A1392" t="n">
        <v>139002</v>
      </c>
      <c r="B1392" s="2" t="n">
        <v>1.208179316746719</v>
      </c>
      <c r="C1392" s="2" t="n">
        <v>0.919818878482519</v>
      </c>
      <c r="D1392" s="2">
        <f>B1392/ANEMOMETER_FACTOR</f>
        <v/>
      </c>
      <c r="E1392" s="2">
        <f>C1392/LOAD_CELL_FACTOR</f>
        <v/>
      </c>
      <c r="F1392" s="2">
        <f>AVERAGE(E1389:E1395)</f>
        <v/>
      </c>
      <c r="G1392" s="2">
        <f>AVERAGE(D1392:D1392)</f>
        <v/>
      </c>
      <c r="H1392" s="2">
        <f>G1392/0.3048</f>
        <v/>
      </c>
      <c r="I1392" s="2">
        <f>(H1392^2)*AIR_DENSITY_SLG_FT3*TARGET_DRAG_AREA_FT2*0.5</f>
        <v/>
      </c>
      <c r="J1392" s="2">
        <f>if(H1392=0, ,(2*F1392)/(AIR_DENSITY_SLG_FT3*(H1392)^2))</f>
        <v/>
      </c>
      <c r="K1392" s="2">
        <f>J1392/NOM_SA_FT2</f>
        <v/>
      </c>
    </row>
    <row r="1393">
      <c r="A1393" t="n">
        <v>139095</v>
      </c>
      <c r="B1393" s="2" t="n">
        <v>1.208179316746719</v>
      </c>
      <c r="C1393" s="2" t="n">
        <v>0.1339596679575559</v>
      </c>
      <c r="D1393" s="2">
        <f>B1393/ANEMOMETER_FACTOR</f>
        <v/>
      </c>
      <c r="E1393" s="2">
        <f>C1393/LOAD_CELL_FACTOR</f>
        <v/>
      </c>
      <c r="F1393" s="2">
        <f>AVERAGE(E1390:E1396)</f>
        <v/>
      </c>
      <c r="G1393" s="2">
        <f>AVERAGE(D1393:D1393)</f>
        <v/>
      </c>
      <c r="H1393" s="2">
        <f>G1393/0.3048</f>
        <v/>
      </c>
      <c r="I1393" s="2">
        <f>(H1393^2)*AIR_DENSITY_SLG_FT3*TARGET_DRAG_AREA_FT2*0.5</f>
        <v/>
      </c>
      <c r="J1393" s="2">
        <f>if(H1393=0, ,(2*F1393)/(AIR_DENSITY_SLG_FT3*(H1393)^2))</f>
        <v/>
      </c>
      <c r="K1393" s="2">
        <f>J1393/NOM_SA_FT2</f>
        <v/>
      </c>
    </row>
    <row r="1394">
      <c r="A1394" t="n">
        <v>139189</v>
      </c>
      <c r="B1394" s="2" t="n">
        <v>1.188204657933944</v>
      </c>
      <c r="C1394" s="2" t="n">
        <v>0.5268892727979333</v>
      </c>
      <c r="D1394" s="2">
        <f>B1394/ANEMOMETER_FACTOR</f>
        <v/>
      </c>
      <c r="E1394" s="2">
        <f>C1394/LOAD_CELL_FACTOR</f>
        <v/>
      </c>
      <c r="F1394" s="2">
        <f>AVERAGE(E1391:E1397)</f>
        <v/>
      </c>
      <c r="G1394" s="2">
        <f>AVERAGE(D1394:D1394)</f>
        <v/>
      </c>
      <c r="H1394" s="2">
        <f>G1394/0.3048</f>
        <v/>
      </c>
      <c r="I1394" s="2">
        <f>(H1394^2)*AIR_DENSITY_SLG_FT3*TARGET_DRAG_AREA_FT2*0.5</f>
        <v/>
      </c>
      <c r="J1394" s="2">
        <f>if(H1394=0, ,(2*F1394)/(AIR_DENSITY_SLG_FT3*(H1394)^2))</f>
        <v/>
      </c>
      <c r="K1394" s="2">
        <f>J1394/NOM_SA_FT2</f>
        <v/>
      </c>
    </row>
    <row r="1395">
      <c r="A1395" t="n">
        <v>139298</v>
      </c>
      <c r="B1395" s="2" t="n">
        <v>1.188204657933944</v>
      </c>
      <c r="C1395" s="2" t="n">
        <v>0.3085950477826715</v>
      </c>
      <c r="D1395" s="2">
        <f>B1395/ANEMOMETER_FACTOR</f>
        <v/>
      </c>
      <c r="E1395" s="2">
        <f>C1395/LOAD_CELL_FACTOR</f>
        <v/>
      </c>
      <c r="F1395" s="2">
        <f>AVERAGE(E1392:E1398)</f>
        <v/>
      </c>
      <c r="G1395" s="2">
        <f>AVERAGE(D1395:D1395)</f>
        <v/>
      </c>
      <c r="H1395" s="2">
        <f>G1395/0.3048</f>
        <v/>
      </c>
      <c r="I1395" s="2">
        <f>(H1395^2)*AIR_DENSITY_SLG_FT3*TARGET_DRAG_AREA_FT2*0.5</f>
        <v/>
      </c>
      <c r="J1395" s="2">
        <f>if(H1395=0, ,(2*F1395)/(AIR_DENSITY_SLG_FT3*(H1395)^2))</f>
        <v/>
      </c>
      <c r="K1395" s="2">
        <f>J1395/NOM_SA_FT2</f>
        <v/>
      </c>
    </row>
    <row r="1396">
      <c r="A1396" t="n">
        <v>139393</v>
      </c>
      <c r="B1396" s="2" t="n">
        <v>1.161571779557026</v>
      </c>
      <c r="C1396" s="2" t="n">
        <v>-0.3899464705240328</v>
      </c>
      <c r="D1396" s="2">
        <f>B1396/ANEMOMETER_FACTOR</f>
        <v/>
      </c>
      <c r="E1396" s="2">
        <f>C1396/LOAD_CELL_FACTOR</f>
        <v/>
      </c>
      <c r="F1396" s="2">
        <f>AVERAGE(E1393:E1399)</f>
        <v/>
      </c>
      <c r="G1396" s="2">
        <f>AVERAGE(D1396:D1396)</f>
        <v/>
      </c>
      <c r="H1396" s="2">
        <f>G1396/0.3048</f>
        <v/>
      </c>
      <c r="I1396" s="2">
        <f>(H1396^2)*AIR_DENSITY_SLG_FT3*TARGET_DRAG_AREA_FT2*0.5</f>
        <v/>
      </c>
      <c r="J1396" s="2">
        <f>if(H1396=0, ,(2*F1396)/(AIR_DENSITY_SLG_FT3*(H1396)^2))</f>
        <v/>
      </c>
      <c r="K1396" s="2">
        <f>J1396/NOM_SA_FT2</f>
        <v/>
      </c>
    </row>
    <row r="1397">
      <c r="A1397" t="n">
        <v>139488</v>
      </c>
      <c r="B1397" s="2" t="n">
        <v>1.294736171900707</v>
      </c>
      <c r="C1397" s="2" t="n">
        <v>0.5268892727979333</v>
      </c>
      <c r="D1397" s="2">
        <f>B1397/ANEMOMETER_FACTOR</f>
        <v/>
      </c>
      <c r="E1397" s="2">
        <f>C1397/LOAD_CELL_FACTOR</f>
        <v/>
      </c>
      <c r="F1397" s="2">
        <f>AVERAGE(E1394:E1400)</f>
        <v/>
      </c>
      <c r="G1397" s="2">
        <f>AVERAGE(D1397:D1397)</f>
        <v/>
      </c>
      <c r="H1397" s="2">
        <f>G1397/0.3048</f>
        <v/>
      </c>
      <c r="I1397" s="2">
        <f>(H1397^2)*AIR_DENSITY_SLG_FT3*TARGET_DRAG_AREA_FT2*0.5</f>
        <v/>
      </c>
      <c r="J1397" s="2">
        <f>if(H1397=0, ,(2*F1397)/(AIR_DENSITY_SLG_FT3*(H1397)^2))</f>
        <v/>
      </c>
      <c r="K1397" s="2">
        <f>J1397/NOM_SA_FT2</f>
        <v/>
      </c>
    </row>
    <row r="1398">
      <c r="A1398" t="n">
        <v>139597</v>
      </c>
      <c r="B1398" s="2" t="n">
        <v>1.434558785101713</v>
      </c>
      <c r="C1398" s="2" t="n">
        <v>1.181771949410106</v>
      </c>
      <c r="D1398" s="2">
        <f>B1398/ANEMOMETER_FACTOR</f>
        <v/>
      </c>
      <c r="E1398" s="2">
        <f>C1398/LOAD_CELL_FACTOR</f>
        <v/>
      </c>
      <c r="F1398" s="2">
        <f>AVERAGE(E1395:E1401)</f>
        <v/>
      </c>
      <c r="G1398" s="2">
        <f>AVERAGE(D1398:D1398)</f>
        <v/>
      </c>
      <c r="H1398" s="2">
        <f>G1398/0.3048</f>
        <v/>
      </c>
      <c r="I1398" s="2">
        <f>(H1398^2)*AIR_DENSITY_SLG_FT3*TARGET_DRAG_AREA_FT2*0.5</f>
        <v/>
      </c>
      <c r="J1398" s="2">
        <f>if(H1398=0, ,(2*F1398)/(AIR_DENSITY_SLG_FT3*(H1398)^2))</f>
        <v/>
      </c>
      <c r="K1398" s="2">
        <f>J1398/NOM_SA_FT2</f>
        <v/>
      </c>
    </row>
    <row r="1399">
      <c r="A1399" t="n">
        <v>139690</v>
      </c>
      <c r="B1399" s="2" t="n">
        <v>1.341343709492813</v>
      </c>
      <c r="C1399" s="2" t="n">
        <v>0.5705481178322263</v>
      </c>
      <c r="D1399" s="2">
        <f>B1399/ANEMOMETER_FACTOR</f>
        <v/>
      </c>
      <c r="E1399" s="2">
        <f>C1399/LOAD_CELL_FACTOR</f>
        <v/>
      </c>
      <c r="F1399" s="2">
        <f>AVERAGE(E1396:E1402)</f>
        <v/>
      </c>
      <c r="G1399" s="2">
        <f>AVERAGE(D1399:D1399)</f>
        <v/>
      </c>
      <c r="H1399" s="2">
        <f>G1399/0.3048</f>
        <v/>
      </c>
      <c r="I1399" s="2">
        <f>(H1399^2)*AIR_DENSITY_SLG_FT3*TARGET_DRAG_AREA_FT2*0.5</f>
        <v/>
      </c>
      <c r="J1399" s="2">
        <f>if(H1399=0, ,(2*F1399)/(AIR_DENSITY_SLG_FT3*(H1399)^2))</f>
        <v/>
      </c>
      <c r="K1399" s="2">
        <f>J1399/NOM_SA_FT2</f>
        <v/>
      </c>
    </row>
    <row r="1400">
      <c r="A1400" t="n">
        <v>139800</v>
      </c>
      <c r="B1400" s="2" t="n">
        <v>1.348001929160368</v>
      </c>
      <c r="C1400" s="2" t="n">
        <v>1.094454259058922</v>
      </c>
      <c r="D1400" s="2">
        <f>B1400/ANEMOMETER_FACTOR</f>
        <v/>
      </c>
      <c r="E1400" s="2">
        <f>C1400/LOAD_CELL_FACTOR</f>
        <v/>
      </c>
      <c r="F1400" s="2">
        <f>AVERAGE(E1397:E1403)</f>
        <v/>
      </c>
      <c r="G1400" s="2">
        <f>AVERAGE(D1400:D1400)</f>
        <v/>
      </c>
      <c r="H1400" s="2">
        <f>G1400/0.3048</f>
        <v/>
      </c>
      <c r="I1400" s="2">
        <f>(H1400^2)*AIR_DENSITY_SLG_FT3*TARGET_DRAG_AREA_FT2*0.5</f>
        <v/>
      </c>
      <c r="J1400" s="2">
        <f>if(H1400=0, ,(2*F1400)/(AIR_DENSITY_SLG_FT3*(H1400)^2))</f>
        <v/>
      </c>
      <c r="K1400" s="2">
        <f>J1400/NOM_SA_FT2</f>
        <v/>
      </c>
    </row>
    <row r="1401">
      <c r="A1401" t="n">
        <v>139895</v>
      </c>
      <c r="B1401" s="2" t="n">
        <v>1.354660148830812</v>
      </c>
      <c r="C1401" s="2" t="n">
        <v>1.225430794601464</v>
      </c>
      <c r="D1401" s="2">
        <f>B1401/ANEMOMETER_FACTOR</f>
        <v/>
      </c>
      <c r="E1401" s="2">
        <f>C1401/LOAD_CELL_FACTOR</f>
        <v/>
      </c>
      <c r="F1401" s="2">
        <f>AVERAGE(E1398:E1404)</f>
        <v/>
      </c>
      <c r="G1401" s="2">
        <f>AVERAGE(D1401:D1401)</f>
        <v/>
      </c>
      <c r="H1401" s="2">
        <f>G1401/0.3048</f>
        <v/>
      </c>
      <c r="I1401" s="2">
        <f>(H1401^2)*AIR_DENSITY_SLG_FT3*TARGET_DRAG_AREA_FT2*0.5</f>
        <v/>
      </c>
      <c r="J1401" s="2">
        <f>if(H1401=0, ,(2*F1401)/(AIR_DENSITY_SLG_FT3*(H1401)^2))</f>
        <v/>
      </c>
      <c r="K1401" s="2">
        <f>J1401/NOM_SA_FT2</f>
        <v/>
      </c>
    </row>
    <row r="1402">
      <c r="A1402" t="n">
        <v>139989</v>
      </c>
      <c r="B1402" s="2" t="n">
        <v>1.181546438335419</v>
      </c>
      <c r="C1402" s="2" t="n">
        <v>0.4395715827606033</v>
      </c>
      <c r="D1402" s="2">
        <f>B1402/ANEMOMETER_FACTOR</f>
        <v/>
      </c>
      <c r="E1402" s="2">
        <f>C1402/LOAD_CELL_FACTOR</f>
        <v/>
      </c>
      <c r="F1402" s="2">
        <f>AVERAGE(E1399:E1405)</f>
        <v/>
      </c>
      <c r="G1402" s="2">
        <f>AVERAGE(D1402:D1402)</f>
        <v/>
      </c>
      <c r="H1402" s="2">
        <f>G1402/0.3048</f>
        <v/>
      </c>
      <c r="I1402" s="2">
        <f>(H1402^2)*AIR_DENSITY_SLG_FT3*TARGET_DRAG_AREA_FT2*0.5</f>
        <v/>
      </c>
      <c r="J1402" s="2">
        <f>if(H1402=0, ,(2*F1402)/(AIR_DENSITY_SLG_FT3*(H1402)^2))</f>
        <v/>
      </c>
      <c r="K1402" s="2">
        <f>J1402/NOM_SA_FT2</f>
        <v/>
      </c>
    </row>
    <row r="1403">
      <c r="A1403" t="n">
        <v>140098</v>
      </c>
      <c r="B1403" s="2" t="n">
        <v>1.234812195203913</v>
      </c>
      <c r="C1403" s="2" t="n">
        <v>0.7888423431602511</v>
      </c>
      <c r="D1403" s="2">
        <f>B1403/ANEMOMETER_FACTOR</f>
        <v/>
      </c>
      <c r="E1403" s="2">
        <f>C1403/LOAD_CELL_FACTOR</f>
        <v/>
      </c>
      <c r="F1403" s="2">
        <f>AVERAGE(E1400:E1406)</f>
        <v/>
      </c>
      <c r="G1403" s="2">
        <f>AVERAGE(D1403:D1403)</f>
        <v/>
      </c>
      <c r="H1403" s="2">
        <f>G1403/0.3048</f>
        <v/>
      </c>
      <c r="I1403" s="2">
        <f>(H1403^2)*AIR_DENSITY_SLG_FT3*TARGET_DRAG_AREA_FT2*0.5</f>
        <v/>
      </c>
      <c r="J1403" s="2">
        <f>if(H1403=0, ,(2*F1403)/(AIR_DENSITY_SLG_FT3*(H1403)^2))</f>
        <v/>
      </c>
      <c r="K1403" s="2">
        <f>J1403/NOM_SA_FT2</f>
        <v/>
      </c>
    </row>
    <row r="1404">
      <c r="A1404" t="n">
        <v>140192</v>
      </c>
      <c r="B1404" s="2" t="n">
        <v>1.228153975585309</v>
      </c>
      <c r="C1404" s="2" t="n">
        <v>0.002983133197602683</v>
      </c>
      <c r="D1404" s="2">
        <f>B1404/ANEMOMETER_FACTOR</f>
        <v/>
      </c>
      <c r="E1404" s="2">
        <f>C1404/LOAD_CELL_FACTOR</f>
        <v/>
      </c>
      <c r="F1404" s="2">
        <f>AVERAGE(E1401:E1407)</f>
        <v/>
      </c>
      <c r="G1404" s="2">
        <f>AVERAGE(D1404:D1404)</f>
        <v/>
      </c>
      <c r="H1404" s="2">
        <f>G1404/0.3048</f>
        <v/>
      </c>
      <c r="I1404" s="2">
        <f>(H1404^2)*AIR_DENSITY_SLG_FT3*TARGET_DRAG_AREA_FT2*0.5</f>
        <v/>
      </c>
      <c r="J1404" s="2">
        <f>if(H1404=0, ,(2*F1404)/(AIR_DENSITY_SLG_FT3*(H1404)^2))</f>
        <v/>
      </c>
      <c r="K1404" s="2">
        <f>J1404/NOM_SA_FT2</f>
        <v/>
      </c>
    </row>
    <row r="1405">
      <c r="A1405" t="n">
        <v>140301</v>
      </c>
      <c r="B1405" s="2" t="n">
        <v>1.194862877535336</v>
      </c>
      <c r="C1405" s="2" t="n">
        <v>-0.3462876257073368</v>
      </c>
      <c r="D1405" s="2">
        <f>B1405/ANEMOMETER_FACTOR</f>
        <v/>
      </c>
      <c r="E1405" s="2">
        <f>C1405/LOAD_CELL_FACTOR</f>
        <v/>
      </c>
      <c r="F1405" s="2">
        <f>AVERAGE(E1402:E1408)</f>
        <v/>
      </c>
      <c r="G1405" s="2">
        <f>AVERAGE(D1405:D1405)</f>
        <v/>
      </c>
      <c r="H1405" s="2">
        <f>G1405/0.3048</f>
        <v/>
      </c>
      <c r="I1405" s="2">
        <f>(H1405^2)*AIR_DENSITY_SLG_FT3*TARGET_DRAG_AREA_FT2*0.5</f>
        <v/>
      </c>
      <c r="J1405" s="2">
        <f>if(H1405=0, ,(2*F1405)/(AIR_DENSITY_SLG_FT3*(H1405)^2))</f>
        <v/>
      </c>
      <c r="K1405" s="2">
        <f>J1405/NOM_SA_FT2</f>
        <v/>
      </c>
    </row>
    <row r="1406">
      <c r="A1406" t="n">
        <v>140395</v>
      </c>
      <c r="B1406" s="2" t="n">
        <v>1.188204657933944</v>
      </c>
      <c r="C1406" s="2" t="n">
        <v>-0.1279934014692037</v>
      </c>
      <c r="D1406" s="2">
        <f>B1406/ANEMOMETER_FACTOR</f>
        <v/>
      </c>
      <c r="E1406" s="2">
        <f>C1406/LOAD_CELL_FACTOR</f>
        <v/>
      </c>
      <c r="F1406" s="2">
        <f>AVERAGE(E1403:E1409)</f>
        <v/>
      </c>
      <c r="G1406" s="2">
        <f>AVERAGE(D1406:D1406)</f>
        <v/>
      </c>
      <c r="H1406" s="2">
        <f>G1406/0.3048</f>
        <v/>
      </c>
      <c r="I1406" s="2">
        <f>(H1406^2)*AIR_DENSITY_SLG_FT3*TARGET_DRAG_AREA_FT2*0.5</f>
        <v/>
      </c>
      <c r="J1406" s="2">
        <f>if(H1406=0, ,(2*F1406)/(AIR_DENSITY_SLG_FT3*(H1406)^2))</f>
        <v/>
      </c>
      <c r="K1406" s="2">
        <f>J1406/NOM_SA_FT2</f>
        <v/>
      </c>
    </row>
    <row r="1407">
      <c r="A1407" t="n">
        <v>140489</v>
      </c>
      <c r="B1407" s="2" t="n">
        <v>1.194862877535336</v>
      </c>
      <c r="C1407" s="2" t="n">
        <v>0.7451834980737511</v>
      </c>
      <c r="D1407" s="2">
        <f>B1407/ANEMOMETER_FACTOR</f>
        <v/>
      </c>
      <c r="E1407" s="2">
        <f>C1407/LOAD_CELL_FACTOR</f>
        <v/>
      </c>
      <c r="F1407" s="2">
        <f>AVERAGE(E1404:E1410)</f>
        <v/>
      </c>
      <c r="G1407" s="2">
        <f>AVERAGE(D1407:D1407)</f>
        <v/>
      </c>
      <c r="H1407" s="2">
        <f>G1407/0.3048</f>
        <v/>
      </c>
      <c r="I1407" s="2">
        <f>(H1407^2)*AIR_DENSITY_SLG_FT3*TARGET_DRAG_AREA_FT2*0.5</f>
        <v/>
      </c>
      <c r="J1407" s="2">
        <f>if(H1407=0, ,(2*F1407)/(AIR_DENSITY_SLG_FT3*(H1407)^2))</f>
        <v/>
      </c>
      <c r="K1407" s="2">
        <f>J1407/NOM_SA_FT2</f>
        <v/>
      </c>
    </row>
    <row r="1408">
      <c r="A1408" t="n">
        <v>140598</v>
      </c>
      <c r="B1408" s="2" t="n">
        <v>1.174888218739758</v>
      </c>
      <c r="C1408" s="2" t="n">
        <v>0.876160033364628</v>
      </c>
      <c r="D1408" s="2">
        <f>B1408/ANEMOMETER_FACTOR</f>
        <v/>
      </c>
      <c r="E1408" s="2">
        <f>C1408/LOAD_CELL_FACTOR</f>
        <v/>
      </c>
      <c r="F1408" s="2">
        <f>AVERAGE(E1405:E1411)</f>
        <v/>
      </c>
      <c r="G1408" s="2">
        <f>AVERAGE(D1408:D1408)</f>
        <v/>
      </c>
      <c r="H1408" s="2">
        <f>G1408/0.3048</f>
        <v/>
      </c>
      <c r="I1408" s="2">
        <f>(H1408^2)*AIR_DENSITY_SLG_FT3*TARGET_DRAG_AREA_FT2*0.5</f>
        <v/>
      </c>
      <c r="J1408" s="2">
        <f>if(H1408=0, ,(2*F1408)/(AIR_DENSITY_SLG_FT3*(H1408)^2))</f>
        <v/>
      </c>
      <c r="K1408" s="2">
        <f>J1408/NOM_SA_FT2</f>
        <v/>
      </c>
    </row>
    <row r="1409">
      <c r="A1409" t="n">
        <v>140692</v>
      </c>
      <c r="B1409" s="2" t="n">
        <v>1.361318368504143</v>
      </c>
      <c r="C1409" s="2" t="n">
        <v>1.269089639803342</v>
      </c>
      <c r="D1409" s="2">
        <f>B1409/ANEMOMETER_FACTOR</f>
        <v/>
      </c>
      <c r="E1409" s="2">
        <f>C1409/LOAD_CELL_FACTOR</f>
        <v/>
      </c>
      <c r="F1409" s="2">
        <f>AVERAGE(E1406:E1412)</f>
        <v/>
      </c>
      <c r="G1409" s="2">
        <f>AVERAGE(D1409:D1409)</f>
        <v/>
      </c>
      <c r="H1409" s="2">
        <f>G1409/0.3048</f>
        <v/>
      </c>
      <c r="I1409" s="2">
        <f>(H1409^2)*AIR_DENSITY_SLG_FT3*TARGET_DRAG_AREA_FT2*0.5</f>
        <v/>
      </c>
      <c r="J1409" s="2">
        <f>if(H1409=0, ,(2*F1409)/(AIR_DENSITY_SLG_FT3*(H1409)^2))</f>
        <v/>
      </c>
      <c r="K1409" s="2">
        <f>J1409/NOM_SA_FT2</f>
        <v/>
      </c>
    </row>
    <row r="1410">
      <c r="A1410" t="n">
        <v>140801</v>
      </c>
      <c r="B1410" s="2" t="n">
        <v>1.44787522452075</v>
      </c>
      <c r="C1410" s="2" t="n">
        <v>0.3085950477826715</v>
      </c>
      <c r="D1410" s="2">
        <f>B1410/ANEMOMETER_FACTOR</f>
        <v/>
      </c>
      <c r="E1410" s="2">
        <f>C1410/LOAD_CELL_FACTOR</f>
        <v/>
      </c>
      <c r="F1410" s="2">
        <f>AVERAGE(E1407:E1413)</f>
        <v/>
      </c>
      <c r="G1410" s="2">
        <f>AVERAGE(D1410:D1410)</f>
        <v/>
      </c>
      <c r="H1410" s="2">
        <f>G1410/0.3048</f>
        <v/>
      </c>
      <c r="I1410" s="2">
        <f>(H1410^2)*AIR_DENSITY_SLG_FT3*TARGET_DRAG_AREA_FT2*0.5</f>
        <v/>
      </c>
      <c r="J1410" s="2">
        <f>if(H1410=0, ,(2*F1410)/(AIR_DENSITY_SLG_FT3*(H1410)^2))</f>
        <v/>
      </c>
      <c r="K1410" s="2">
        <f>J1410/NOM_SA_FT2</f>
        <v/>
      </c>
    </row>
    <row r="1411">
      <c r="A1411" t="n">
        <v>140895</v>
      </c>
      <c r="B1411" s="2" t="n">
        <v>1.401267686604848</v>
      </c>
      <c r="C1411" s="2" t="n">
        <v>1.269089639803342</v>
      </c>
      <c r="D1411" s="2">
        <f>B1411/ANEMOMETER_FACTOR</f>
        <v/>
      </c>
      <c r="E1411" s="2">
        <f>C1411/LOAD_CELL_FACTOR</f>
        <v/>
      </c>
      <c r="F1411" s="2">
        <f>AVERAGE(E1408:E1414)</f>
        <v/>
      </c>
      <c r="G1411" s="2">
        <f>AVERAGE(D1411:D1411)</f>
        <v/>
      </c>
      <c r="H1411" s="2">
        <f>G1411/0.3048</f>
        <v/>
      </c>
      <c r="I1411" s="2">
        <f>(H1411^2)*AIR_DENSITY_SLG_FT3*TARGET_DRAG_AREA_FT2*0.5</f>
        <v/>
      </c>
      <c r="J1411" s="2">
        <f>if(H1411=0, ,(2*F1411)/(AIR_DENSITY_SLG_FT3*(H1411)^2))</f>
        <v/>
      </c>
      <c r="K1411" s="2">
        <f>J1411/NOM_SA_FT2</f>
        <v/>
      </c>
    </row>
    <row r="1412">
      <c r="A1412" t="n">
        <v>140990</v>
      </c>
      <c r="B1412" s="2" t="n">
        <v>1.181546438335419</v>
      </c>
      <c r="C1412" s="2" t="n">
        <v>1.312748485015747</v>
      </c>
      <c r="D1412" s="2">
        <f>B1412/ANEMOMETER_FACTOR</f>
        <v/>
      </c>
      <c r="E1412" s="2">
        <f>C1412/LOAD_CELL_FACTOR</f>
        <v/>
      </c>
      <c r="F1412" s="2">
        <f>AVERAGE(E1409:E1415)</f>
        <v/>
      </c>
      <c r="G1412" s="2">
        <f>AVERAGE(D1412:D1412)</f>
        <v/>
      </c>
      <c r="H1412" s="2">
        <f>G1412/0.3048</f>
        <v/>
      </c>
      <c r="I1412" s="2">
        <f>(H1412^2)*AIR_DENSITY_SLG_FT3*TARGET_DRAG_AREA_FT2*0.5</f>
        <v/>
      </c>
      <c r="J1412" s="2">
        <f>if(H1412=0, ,(2*F1412)/(AIR_DENSITY_SLG_FT3*(H1412)^2))</f>
        <v/>
      </c>
      <c r="K1412" s="2">
        <f>J1412/NOM_SA_FT2</f>
        <v/>
      </c>
    </row>
    <row r="1413">
      <c r="A1413" t="n">
        <v>141100</v>
      </c>
      <c r="B1413" s="2" t="n">
        <v>1.221495755969576</v>
      </c>
      <c r="C1413" s="2" t="n">
        <v>0.3522538927649155</v>
      </c>
      <c r="D1413" s="2">
        <f>B1413/ANEMOMETER_FACTOR</f>
        <v/>
      </c>
      <c r="E1413" s="2">
        <f>C1413/LOAD_CELL_FACTOR</f>
        <v/>
      </c>
      <c r="F1413" s="2">
        <f>AVERAGE(E1410:E1416)</f>
        <v/>
      </c>
      <c r="G1413" s="2">
        <f>AVERAGE(D1413:D1413)</f>
        <v/>
      </c>
      <c r="H1413" s="2">
        <f>G1413/0.3048</f>
        <v/>
      </c>
      <c r="I1413" s="2">
        <f>(H1413^2)*AIR_DENSITY_SLG_FT3*TARGET_DRAG_AREA_FT2*0.5</f>
        <v/>
      </c>
      <c r="J1413" s="2">
        <f>if(H1413=0, ,(2*F1413)/(AIR_DENSITY_SLG_FT3*(H1413)^2))</f>
        <v/>
      </c>
      <c r="K1413" s="2">
        <f>J1413/NOM_SA_FT2</f>
        <v/>
      </c>
    </row>
    <row r="1414">
      <c r="A1414" t="n">
        <v>141195</v>
      </c>
      <c r="B1414" s="2" t="n">
        <v>1.188204657933944</v>
      </c>
      <c r="C1414" s="2" t="n">
        <v>1.400066175472157</v>
      </c>
      <c r="D1414" s="2">
        <f>B1414/ANEMOMETER_FACTOR</f>
        <v/>
      </c>
      <c r="E1414" s="2">
        <f>C1414/LOAD_CELL_FACTOR</f>
        <v/>
      </c>
      <c r="F1414" s="2">
        <f>AVERAGE(E1411:E1417)</f>
        <v/>
      </c>
      <c r="G1414" s="2">
        <f>AVERAGE(D1414:D1414)</f>
        <v/>
      </c>
      <c r="H1414" s="2">
        <f>G1414/0.3048</f>
        <v/>
      </c>
      <c r="I1414" s="2">
        <f>(H1414^2)*AIR_DENSITY_SLG_FT3*TARGET_DRAG_AREA_FT2*0.5</f>
        <v/>
      </c>
      <c r="J1414" s="2">
        <f>if(H1414=0, ,(2*F1414)/(AIR_DENSITY_SLG_FT3*(H1414)^2))</f>
        <v/>
      </c>
      <c r="K1414" s="2">
        <f>J1414/NOM_SA_FT2</f>
        <v/>
      </c>
    </row>
    <row r="1415">
      <c r="A1415" t="n">
        <v>141290</v>
      </c>
      <c r="B1415" s="2" t="n">
        <v>1.181546438335419</v>
      </c>
      <c r="C1415" s="2" t="n">
        <v>0.7888423431602511</v>
      </c>
      <c r="D1415" s="2">
        <f>B1415/ANEMOMETER_FACTOR</f>
        <v/>
      </c>
      <c r="E1415" s="2">
        <f>C1415/LOAD_CELL_FACTOR</f>
        <v/>
      </c>
      <c r="F1415" s="2">
        <f>AVERAGE(E1412:E1418)</f>
        <v/>
      </c>
      <c r="G1415" s="2">
        <f>AVERAGE(D1415:D1415)</f>
        <v/>
      </c>
      <c r="H1415" s="2">
        <f>G1415/0.3048</f>
        <v/>
      </c>
      <c r="I1415" s="2">
        <f>(H1415^2)*AIR_DENSITY_SLG_FT3*TARGET_DRAG_AREA_FT2*0.5</f>
        <v/>
      </c>
      <c r="J1415" s="2">
        <f>if(H1415=0, ,(2*F1415)/(AIR_DENSITY_SLG_FT3*(H1415)^2))</f>
        <v/>
      </c>
      <c r="K1415" s="2">
        <f>J1415/NOM_SA_FT2</f>
        <v/>
      </c>
    </row>
    <row r="1416">
      <c r="A1416" t="n">
        <v>141399</v>
      </c>
      <c r="B1416" s="2" t="n">
        <v>1.181546438335419</v>
      </c>
      <c r="C1416" s="2" t="n">
        <v>1.574701556511545</v>
      </c>
      <c r="D1416" s="2">
        <f>B1416/ANEMOMETER_FACTOR</f>
        <v/>
      </c>
      <c r="E1416" s="2">
        <f>C1416/LOAD_CELL_FACTOR</f>
        <v/>
      </c>
      <c r="F1416" s="2">
        <f>AVERAGE(E1413:E1419)</f>
        <v/>
      </c>
      <c r="G1416" s="2">
        <f>AVERAGE(D1416:D1416)</f>
        <v/>
      </c>
      <c r="H1416" s="2">
        <f>G1416/0.3048</f>
        <v/>
      </c>
      <c r="I1416" s="2">
        <f>(H1416^2)*AIR_DENSITY_SLG_FT3*TARGET_DRAG_AREA_FT2*0.5</f>
        <v/>
      </c>
      <c r="J1416" s="2">
        <f>if(H1416=0, ,(2*F1416)/(AIR_DENSITY_SLG_FT3*(H1416)^2))</f>
        <v/>
      </c>
      <c r="K1416" s="2">
        <f>J1416/NOM_SA_FT2</f>
        <v/>
      </c>
    </row>
    <row r="1417">
      <c r="A1417" t="n">
        <v>141493</v>
      </c>
      <c r="B1417" s="2" t="n">
        <v>1.261445073707062</v>
      </c>
      <c r="C1417" s="2" t="n">
        <v>1.225430794601464</v>
      </c>
      <c r="D1417" s="2">
        <f>B1417/ANEMOMETER_FACTOR</f>
        <v/>
      </c>
      <c r="E1417" s="2">
        <f>C1417/LOAD_CELL_FACTOR</f>
        <v/>
      </c>
      <c r="F1417" s="2">
        <f>AVERAGE(E1414:E1420)</f>
        <v/>
      </c>
      <c r="G1417" s="2">
        <f>AVERAGE(D1417:D1417)</f>
        <v/>
      </c>
      <c r="H1417" s="2">
        <f>G1417/0.3048</f>
        <v/>
      </c>
      <c r="I1417" s="2">
        <f>(H1417^2)*AIR_DENSITY_SLG_FT3*TARGET_DRAG_AREA_FT2*0.5</f>
        <v/>
      </c>
      <c r="J1417" s="2">
        <f>if(H1417=0, ,(2*F1417)/(AIR_DENSITY_SLG_FT3*(H1417)^2))</f>
        <v/>
      </c>
      <c r="K1417" s="2">
        <f>J1417/NOM_SA_FT2</f>
        <v/>
      </c>
    </row>
    <row r="1418">
      <c r="A1418" t="n">
        <v>141589</v>
      </c>
      <c r="B1418" s="2" t="n">
        <v>1.208179316746719</v>
      </c>
      <c r="C1418" s="2" t="n">
        <v>0.61420696287695</v>
      </c>
      <c r="D1418" s="2">
        <f>B1418/ANEMOMETER_FACTOR</f>
        <v/>
      </c>
      <c r="E1418" s="2">
        <f>C1418/LOAD_CELL_FACTOR</f>
        <v/>
      </c>
      <c r="F1418" s="2">
        <f>AVERAGE(E1415:E1421)</f>
        <v/>
      </c>
      <c r="G1418" s="2">
        <f>AVERAGE(D1418:D1418)</f>
        <v/>
      </c>
      <c r="H1418" s="2">
        <f>G1418/0.3048</f>
        <v/>
      </c>
      <c r="I1418" s="2">
        <f>(H1418^2)*AIR_DENSITY_SLG_FT3*TARGET_DRAG_AREA_FT2*0.5</f>
        <v/>
      </c>
      <c r="J1418" s="2">
        <f>if(H1418=0, ,(2*F1418)/(AIR_DENSITY_SLG_FT3*(H1418)^2))</f>
        <v/>
      </c>
      <c r="K1418" s="2">
        <f>J1418/NOM_SA_FT2</f>
        <v/>
      </c>
    </row>
    <row r="1419">
      <c r="A1419" t="n">
        <v>141699</v>
      </c>
      <c r="B1419" s="2" t="n">
        <v>1.348001929160368</v>
      </c>
      <c r="C1419" s="2" t="n">
        <v>1.050795413899085</v>
      </c>
      <c r="D1419" s="2">
        <f>B1419/ANEMOMETER_FACTOR</f>
        <v/>
      </c>
      <c r="E1419" s="2">
        <f>C1419/LOAD_CELL_FACTOR</f>
        <v/>
      </c>
      <c r="F1419" s="2">
        <f>AVERAGE(E1416:E1422)</f>
        <v/>
      </c>
      <c r="G1419" s="2">
        <f>AVERAGE(D1419:D1419)</f>
        <v/>
      </c>
      <c r="H1419" s="2">
        <f>G1419/0.3048</f>
        <v/>
      </c>
      <c r="I1419" s="2">
        <f>(H1419^2)*AIR_DENSITY_SLG_FT3*TARGET_DRAG_AREA_FT2*0.5</f>
        <v/>
      </c>
      <c r="J1419" s="2">
        <f>if(H1419=0, ,(2*F1419)/(AIR_DENSITY_SLG_FT3*(H1419)^2))</f>
        <v/>
      </c>
      <c r="K1419" s="2">
        <f>J1419/NOM_SA_FT2</f>
        <v/>
      </c>
    </row>
    <row r="1420">
      <c r="A1420" t="n">
        <v>141793</v>
      </c>
      <c r="B1420" s="2" t="n">
        <v>1.381293027541481</v>
      </c>
      <c r="C1420" s="2" t="n">
        <v>-0.04067571170167295</v>
      </c>
      <c r="D1420" s="2">
        <f>B1420/ANEMOMETER_FACTOR</f>
        <v/>
      </c>
      <c r="E1420" s="2">
        <f>C1420/LOAD_CELL_FACTOR</f>
        <v/>
      </c>
      <c r="F1420" s="2">
        <f>AVERAGE(E1417:E1423)</f>
        <v/>
      </c>
      <c r="G1420" s="2">
        <f>AVERAGE(D1420:D1420)</f>
        <v/>
      </c>
      <c r="H1420" s="2">
        <f>G1420/0.3048</f>
        <v/>
      </c>
      <c r="I1420" s="2">
        <f>(H1420^2)*AIR_DENSITY_SLG_FT3*TARGET_DRAG_AREA_FT2*0.5</f>
        <v/>
      </c>
      <c r="J1420" s="2">
        <f>if(H1420=0, ,(2*F1420)/(AIR_DENSITY_SLG_FT3*(H1420)^2))</f>
        <v/>
      </c>
      <c r="K1420" s="2">
        <f>J1420/NOM_SA_FT2</f>
        <v/>
      </c>
    </row>
    <row r="1421">
      <c r="A1421" t="n">
        <v>141902</v>
      </c>
      <c r="B1421" s="2" t="n">
        <v>1.341343709492813</v>
      </c>
      <c r="C1421" s="2" t="n">
        <v>0.876160033364628</v>
      </c>
      <c r="D1421" s="2">
        <f>B1421/ANEMOMETER_FACTOR</f>
        <v/>
      </c>
      <c r="E1421" s="2">
        <f>C1421/LOAD_CELL_FACTOR</f>
        <v/>
      </c>
      <c r="F1421" s="2">
        <f>AVERAGE(E1418:E1424)</f>
        <v/>
      </c>
      <c r="G1421" s="2">
        <f>AVERAGE(D1421:D1421)</f>
        <v/>
      </c>
      <c r="H1421" s="2">
        <f>G1421/0.3048</f>
        <v/>
      </c>
      <c r="I1421" s="2">
        <f>(H1421^2)*AIR_DENSITY_SLG_FT3*TARGET_DRAG_AREA_FT2*0.5</f>
        <v/>
      </c>
      <c r="J1421" s="2">
        <f>if(H1421=0, ,(2*F1421)/(AIR_DENSITY_SLG_FT3*(H1421)^2))</f>
        <v/>
      </c>
      <c r="K1421" s="2">
        <f>J1421/NOM_SA_FT2</f>
        <v/>
      </c>
    </row>
    <row r="1422">
      <c r="A1422" t="n">
        <v>141996</v>
      </c>
      <c r="B1422" s="2" t="n">
        <v>1.181546438335419</v>
      </c>
      <c r="C1422" s="2" t="n">
        <v>0.876160033364628</v>
      </c>
      <c r="D1422" s="2">
        <f>B1422/ANEMOMETER_FACTOR</f>
        <v/>
      </c>
      <c r="E1422" s="2">
        <f>C1422/LOAD_CELL_FACTOR</f>
        <v/>
      </c>
      <c r="F1422" s="2">
        <f>AVERAGE(E1419:E1425)</f>
        <v/>
      </c>
      <c r="G1422" s="2">
        <f>AVERAGE(D1422:D1422)</f>
        <v/>
      </c>
      <c r="H1422" s="2">
        <f>G1422/0.3048</f>
        <v/>
      </c>
      <c r="I1422" s="2">
        <f>(H1422^2)*AIR_DENSITY_SLG_FT3*TARGET_DRAG_AREA_FT2*0.5</f>
        <v/>
      </c>
      <c r="J1422" s="2">
        <f>if(H1422=0, ,(2*F1422)/(AIR_DENSITY_SLG_FT3*(H1422)^2))</f>
        <v/>
      </c>
      <c r="K1422" s="2">
        <f>J1422/NOM_SA_FT2</f>
        <v/>
      </c>
    </row>
    <row r="1423">
      <c r="A1423" t="n">
        <v>142089</v>
      </c>
      <c r="B1423" s="2" t="n">
        <v>1.188204657933944</v>
      </c>
      <c r="C1423" s="2" t="n">
        <v>-0.215311091195411</v>
      </c>
      <c r="D1423" s="2">
        <f>B1423/ANEMOMETER_FACTOR</f>
        <v/>
      </c>
      <c r="E1423" s="2">
        <f>C1423/LOAD_CELL_FACTOR</f>
        <v/>
      </c>
      <c r="F1423" s="2">
        <f>AVERAGE(E1420:E1426)</f>
        <v/>
      </c>
      <c r="G1423" s="2">
        <f>AVERAGE(D1423:D1423)</f>
        <v/>
      </c>
      <c r="H1423" s="2">
        <f>G1423/0.3048</f>
        <v/>
      </c>
      <c r="I1423" s="2">
        <f>(H1423^2)*AIR_DENSITY_SLG_FT3*TARGET_DRAG_AREA_FT2*0.5</f>
        <v/>
      </c>
      <c r="J1423" s="2">
        <f>if(H1423=0, ,(2*F1423)/(AIR_DENSITY_SLG_FT3*(H1423)^2))</f>
        <v/>
      </c>
      <c r="K1423" s="2">
        <f>J1423/NOM_SA_FT2</f>
        <v/>
      </c>
    </row>
    <row r="1424">
      <c r="A1424" t="n">
        <v>142200</v>
      </c>
      <c r="B1424" s="2" t="n">
        <v>1.254786854076963</v>
      </c>
      <c r="C1424" s="2" t="n">
        <v>0.4395715827606033</v>
      </c>
      <c r="D1424" s="2">
        <f>B1424/ANEMOMETER_FACTOR</f>
        <v/>
      </c>
      <c r="E1424" s="2">
        <f>C1424/LOAD_CELL_FACTOR</f>
        <v/>
      </c>
      <c r="F1424" s="2">
        <f>AVERAGE(E1421:E1427)</f>
        <v/>
      </c>
      <c r="G1424" s="2">
        <f>AVERAGE(D1424:D1424)</f>
        <v/>
      </c>
      <c r="H1424" s="2">
        <f>G1424/0.3048</f>
        <v/>
      </c>
      <c r="I1424" s="2">
        <f>(H1424^2)*AIR_DENSITY_SLG_FT3*TARGET_DRAG_AREA_FT2*0.5</f>
        <v/>
      </c>
      <c r="J1424" s="2">
        <f>if(H1424=0, ,(2*F1424)/(AIR_DENSITY_SLG_FT3*(H1424)^2))</f>
        <v/>
      </c>
      <c r="K1424" s="2">
        <f>J1424/NOM_SA_FT2</f>
        <v/>
      </c>
    </row>
    <row r="1425">
      <c r="A1425" t="n">
        <v>142293</v>
      </c>
      <c r="B1425" s="2" t="n">
        <v>1.214837536356713</v>
      </c>
      <c r="C1425" s="2" t="n">
        <v>1.050795413899085</v>
      </c>
      <c r="D1425" s="2">
        <f>B1425/ANEMOMETER_FACTOR</f>
        <v/>
      </c>
      <c r="E1425" s="2">
        <f>C1425/LOAD_CELL_FACTOR</f>
        <v/>
      </c>
      <c r="F1425" s="2">
        <f>AVERAGE(E1422:E1428)</f>
        <v/>
      </c>
      <c r="G1425" s="2">
        <f>AVERAGE(D1425:D1425)</f>
        <v/>
      </c>
      <c r="H1425" s="2">
        <f>G1425/0.3048</f>
        <v/>
      </c>
      <c r="I1425" s="2">
        <f>(H1425^2)*AIR_DENSITY_SLG_FT3*TARGET_DRAG_AREA_FT2*0.5</f>
        <v/>
      </c>
      <c r="J1425" s="2">
        <f>if(H1425=0, ,(2*F1425)/(AIR_DENSITY_SLG_FT3*(H1425)^2))</f>
        <v/>
      </c>
      <c r="K1425" s="2">
        <f>J1425/NOM_SA_FT2</f>
        <v/>
      </c>
    </row>
    <row r="1426">
      <c r="A1426" t="n">
        <v>142388</v>
      </c>
      <c r="B1426" s="2" t="n">
        <v>1.181546438335419</v>
      </c>
      <c r="C1426" s="2" t="n">
        <v>0.3522538927649155</v>
      </c>
      <c r="D1426" s="2">
        <f>B1426/ANEMOMETER_FACTOR</f>
        <v/>
      </c>
      <c r="E1426" s="2">
        <f>C1426/LOAD_CELL_FACTOR</f>
        <v/>
      </c>
      <c r="F1426" s="2">
        <f>AVERAGE(E1423:E1429)</f>
        <v/>
      </c>
      <c r="G1426" s="2">
        <f>AVERAGE(D1426:D1426)</f>
        <v/>
      </c>
      <c r="H1426" s="2">
        <f>G1426/0.3048</f>
        <v/>
      </c>
      <c r="I1426" s="2">
        <f>(H1426^2)*AIR_DENSITY_SLG_FT3*TARGET_DRAG_AREA_FT2*0.5</f>
        <v/>
      </c>
      <c r="J1426" s="2">
        <f>if(H1426=0, ,(2*F1426)/(AIR_DENSITY_SLG_FT3*(H1426)^2))</f>
        <v/>
      </c>
      <c r="K1426" s="2">
        <f>J1426/NOM_SA_FT2</f>
        <v/>
      </c>
    </row>
    <row r="1427">
      <c r="A1427" t="n">
        <v>142499</v>
      </c>
      <c r="B1427" s="2" t="n">
        <v>1.188204657933944</v>
      </c>
      <c r="C1427" s="2" t="n">
        <v>-0.1279934014692037</v>
      </c>
      <c r="D1427" s="2">
        <f>B1427/ANEMOMETER_FACTOR</f>
        <v/>
      </c>
      <c r="E1427" s="2">
        <f>C1427/LOAD_CELL_FACTOR</f>
        <v/>
      </c>
      <c r="F1427" s="2">
        <f>AVERAGE(E1424:E1430)</f>
        <v/>
      </c>
      <c r="G1427" s="2">
        <f>AVERAGE(D1427:D1427)</f>
        <v/>
      </c>
      <c r="H1427" s="2">
        <f>G1427/0.3048</f>
        <v/>
      </c>
      <c r="I1427" s="2">
        <f>(H1427^2)*AIR_DENSITY_SLG_FT3*TARGET_DRAG_AREA_FT2*0.5</f>
        <v/>
      </c>
      <c r="J1427" s="2">
        <f>if(H1427=0, ,(2*F1427)/(AIR_DENSITY_SLG_FT3*(H1427)^2))</f>
        <v/>
      </c>
      <c r="K1427" s="2">
        <f>J1427/NOM_SA_FT2</f>
        <v/>
      </c>
    </row>
    <row r="1428">
      <c r="A1428" t="n">
        <v>142592</v>
      </c>
      <c r="B1428" s="2" t="n">
        <v>1.348001929160368</v>
      </c>
      <c r="C1428" s="2" t="n">
        <v>0.4832304277740569</v>
      </c>
      <c r="D1428" s="2">
        <f>B1428/ANEMOMETER_FACTOR</f>
        <v/>
      </c>
      <c r="E1428" s="2">
        <f>C1428/LOAD_CELL_FACTOR</f>
        <v/>
      </c>
      <c r="F1428" s="2">
        <f>AVERAGE(E1425:E1431)</f>
        <v/>
      </c>
      <c r="G1428" s="2">
        <f>AVERAGE(D1428:D1428)</f>
        <v/>
      </c>
      <c r="H1428" s="2">
        <f>G1428/0.3048</f>
        <v/>
      </c>
      <c r="I1428" s="2">
        <f>(H1428^2)*AIR_DENSITY_SLG_FT3*TARGET_DRAG_AREA_FT2*0.5</f>
        <v/>
      </c>
      <c r="J1428" s="2">
        <f>if(H1428=0, ,(2*F1428)/(AIR_DENSITY_SLG_FT3*(H1428)^2))</f>
        <v/>
      </c>
      <c r="K1428" s="2">
        <f>J1428/NOM_SA_FT2</f>
        <v/>
      </c>
    </row>
    <row r="1429">
      <c r="A1429" t="n">
        <v>142701</v>
      </c>
      <c r="B1429" s="2" t="n">
        <v>1.407925906298427</v>
      </c>
      <c r="C1429" s="2" t="n">
        <v>-1.044829141542523</v>
      </c>
      <c r="D1429" s="2">
        <f>B1429/ANEMOMETER_FACTOR</f>
        <v/>
      </c>
      <c r="E1429" s="2">
        <f>C1429/LOAD_CELL_FACTOR</f>
        <v/>
      </c>
      <c r="F1429" s="2">
        <f>AVERAGE(E1426:E1432)</f>
        <v/>
      </c>
      <c r="G1429" s="2">
        <f>AVERAGE(D1429:D1429)</f>
        <v/>
      </c>
      <c r="H1429" s="2">
        <f>G1429/0.3048</f>
        <v/>
      </c>
      <c r="I1429" s="2">
        <f>(H1429^2)*AIR_DENSITY_SLG_FT3*TARGET_DRAG_AREA_FT2*0.5</f>
        <v/>
      </c>
      <c r="J1429" s="2">
        <f>if(H1429=0, ,(2*F1429)/(AIR_DENSITY_SLG_FT3*(H1429)^2))</f>
        <v/>
      </c>
      <c r="K1429" s="2">
        <f>J1429/NOM_SA_FT2</f>
        <v/>
      </c>
    </row>
    <row r="1430">
      <c r="A1430" t="n">
        <v>142796</v>
      </c>
      <c r="B1430" s="2" t="n">
        <v>1.461191663951395</v>
      </c>
      <c r="C1430" s="2" t="n">
        <v>0.04664197810722914</v>
      </c>
      <c r="D1430" s="2">
        <f>B1430/ANEMOMETER_FACTOR</f>
        <v/>
      </c>
      <c r="E1430" s="2">
        <f>C1430/LOAD_CELL_FACTOR</f>
        <v/>
      </c>
      <c r="F1430" s="2">
        <f>AVERAGE(E1427:E1433)</f>
        <v/>
      </c>
      <c r="G1430" s="2">
        <f>AVERAGE(D1430:D1430)</f>
        <v/>
      </c>
      <c r="H1430" s="2">
        <f>G1430/0.3048</f>
        <v/>
      </c>
      <c r="I1430" s="2">
        <f>(H1430^2)*AIR_DENSITY_SLG_FT3*TARGET_DRAG_AREA_FT2*0.5</f>
        <v/>
      </c>
      <c r="J1430" s="2">
        <f>if(H1430=0, ,(2*F1430)/(AIR_DENSITY_SLG_FT3*(H1430)^2))</f>
        <v/>
      </c>
      <c r="K1430" s="2">
        <f>J1430/NOM_SA_FT2</f>
        <v/>
      </c>
    </row>
    <row r="1431">
      <c r="A1431" t="n">
        <v>142891</v>
      </c>
      <c r="B1431" s="2" t="n">
        <v>1.268103293340035</v>
      </c>
      <c r="C1431" s="2" t="n">
        <v>-0.8701937628295919</v>
      </c>
      <c r="D1431" s="2">
        <f>B1431/ANEMOMETER_FACTOR</f>
        <v/>
      </c>
      <c r="E1431" s="2">
        <f>C1431/LOAD_CELL_FACTOR</f>
        <v/>
      </c>
      <c r="F1431" s="2">
        <f>AVERAGE(E1428:E1434)</f>
        <v/>
      </c>
      <c r="G1431" s="2">
        <f>AVERAGE(D1431:D1431)</f>
        <v/>
      </c>
      <c r="H1431" s="2">
        <f>G1431/0.3048</f>
        <v/>
      </c>
      <c r="I1431" s="2">
        <f>(H1431^2)*AIR_DENSITY_SLG_FT3*TARGET_DRAG_AREA_FT2*0.5</f>
        <v/>
      </c>
      <c r="J1431" s="2">
        <f>if(H1431=0, ,(2*F1431)/(AIR_DENSITY_SLG_FT3*(H1431)^2))</f>
        <v/>
      </c>
      <c r="K1431" s="2">
        <f>J1431/NOM_SA_FT2</f>
        <v/>
      </c>
    </row>
    <row r="1432">
      <c r="A1432" t="n">
        <v>143002</v>
      </c>
      <c r="B1432" s="2" t="n">
        <v>1.274761512975886</v>
      </c>
      <c r="C1432" s="2" t="n">
        <v>-0.4772641601265546</v>
      </c>
      <c r="D1432" s="2">
        <f>B1432/ANEMOMETER_FACTOR</f>
        <v/>
      </c>
      <c r="E1432" s="2">
        <f>C1432/LOAD_CELL_FACTOR</f>
        <v/>
      </c>
      <c r="F1432" s="2">
        <f>AVERAGE(E1429:E1435)</f>
        <v/>
      </c>
      <c r="G1432" s="2">
        <f>AVERAGE(D1432:D1432)</f>
        <v/>
      </c>
      <c r="H1432" s="2">
        <f>G1432/0.3048</f>
        <v/>
      </c>
      <c r="I1432" s="2">
        <f>(H1432^2)*AIR_DENSITY_SLG_FT3*TARGET_DRAG_AREA_FT2*0.5</f>
        <v/>
      </c>
      <c r="J1432" s="2">
        <f>if(H1432=0, ,(2*F1432)/(AIR_DENSITY_SLG_FT3*(H1432)^2))</f>
        <v/>
      </c>
      <c r="K1432" s="2">
        <f>J1432/NOM_SA_FT2</f>
        <v/>
      </c>
    </row>
    <row r="1433">
      <c r="A1433" t="n">
        <v>143095</v>
      </c>
      <c r="B1433" s="2" t="n">
        <v>1.274761512975886</v>
      </c>
      <c r="C1433" s="2" t="n">
        <v>0.4832304277740569</v>
      </c>
      <c r="D1433" s="2">
        <f>B1433/ANEMOMETER_FACTOR</f>
        <v/>
      </c>
      <c r="E1433" s="2">
        <f>C1433/LOAD_CELL_FACTOR</f>
        <v/>
      </c>
      <c r="F1433" s="2">
        <f>AVERAGE(E1430:E1436)</f>
        <v/>
      </c>
      <c r="G1433" s="2">
        <f>AVERAGE(D1433:D1433)</f>
        <v/>
      </c>
      <c r="H1433" s="2">
        <f>G1433/0.3048</f>
        <v/>
      </c>
      <c r="I1433" s="2">
        <f>(H1433^2)*AIR_DENSITY_SLG_FT3*TARGET_DRAG_AREA_FT2*0.5</f>
        <v/>
      </c>
      <c r="J1433" s="2">
        <f>if(H1433=0, ,(2*F1433)/(AIR_DENSITY_SLG_FT3*(H1433)^2))</f>
        <v/>
      </c>
      <c r="K1433" s="2">
        <f>J1433/NOM_SA_FT2</f>
        <v/>
      </c>
    </row>
    <row r="1434">
      <c r="A1434" t="n">
        <v>143191</v>
      </c>
      <c r="B1434" s="2" t="n">
        <v>1.281419732614614</v>
      </c>
      <c r="C1434" s="2" t="n">
        <v>0.3085950477826715</v>
      </c>
      <c r="D1434" s="2">
        <f>B1434/ANEMOMETER_FACTOR</f>
        <v/>
      </c>
      <c r="E1434" s="2">
        <f>C1434/LOAD_CELL_FACTOR</f>
        <v/>
      </c>
      <c r="F1434" s="2">
        <f>AVERAGE(E1431:E1437)</f>
        <v/>
      </c>
      <c r="G1434" s="2">
        <f>AVERAGE(D1434:D1434)</f>
        <v/>
      </c>
      <c r="H1434" s="2">
        <f>G1434/0.3048</f>
        <v/>
      </c>
      <c r="I1434" s="2">
        <f>(H1434^2)*AIR_DENSITY_SLG_FT3*TARGET_DRAG_AREA_FT2*0.5</f>
        <v/>
      </c>
      <c r="J1434" s="2">
        <f>if(H1434=0, ,(2*F1434)/(AIR_DENSITY_SLG_FT3*(H1434)^2))</f>
        <v/>
      </c>
      <c r="K1434" s="2">
        <f>J1434/NOM_SA_FT2</f>
        <v/>
      </c>
    </row>
    <row r="1435">
      <c r="A1435" t="n">
        <v>143300</v>
      </c>
      <c r="B1435" s="2" t="n">
        <v>1.328027270166363</v>
      </c>
      <c r="C1435" s="2" t="n">
        <v>0.1776185128982704</v>
      </c>
      <c r="D1435" s="2">
        <f>B1435/ANEMOMETER_FACTOR</f>
        <v/>
      </c>
      <c r="E1435" s="2">
        <f>C1435/LOAD_CELL_FACTOR</f>
        <v/>
      </c>
      <c r="F1435" s="2">
        <f>AVERAGE(E1432:E1438)</f>
        <v/>
      </c>
      <c r="G1435" s="2">
        <f>AVERAGE(D1435:D1435)</f>
        <v/>
      </c>
      <c r="H1435" s="2">
        <f>G1435/0.3048</f>
        <v/>
      </c>
      <c r="I1435" s="2">
        <f>(H1435^2)*AIR_DENSITY_SLG_FT3*TARGET_DRAG_AREA_FT2*0.5</f>
        <v/>
      </c>
      <c r="J1435" s="2">
        <f>if(H1435=0, ,(2*F1435)/(AIR_DENSITY_SLG_FT3*(H1435)^2))</f>
        <v/>
      </c>
      <c r="K1435" s="2">
        <f>J1435/NOM_SA_FT2</f>
        <v/>
      </c>
    </row>
    <row r="1436">
      <c r="A1436" t="n">
        <v>143394</v>
      </c>
      <c r="B1436" s="2" t="n">
        <v>1.441217004809781</v>
      </c>
      <c r="C1436" s="2" t="n">
        <v>-0.6082406944532281</v>
      </c>
      <c r="D1436" s="2">
        <f>B1436/ANEMOMETER_FACTOR</f>
        <v/>
      </c>
      <c r="E1436" s="2">
        <f>C1436/LOAD_CELL_FACTOR</f>
        <v/>
      </c>
      <c r="F1436" s="2">
        <f>AVERAGE(E1433:E1439)</f>
        <v/>
      </c>
      <c r="G1436" s="2">
        <f>AVERAGE(D1436:D1436)</f>
        <v/>
      </c>
      <c r="H1436" s="2">
        <f>G1436/0.3048</f>
        <v/>
      </c>
      <c r="I1436" s="2">
        <f>(H1436^2)*AIR_DENSITY_SLG_FT3*TARGET_DRAG_AREA_FT2*0.5</f>
        <v/>
      </c>
      <c r="J1436" s="2">
        <f>if(H1436=0, ,(2*F1436)/(AIR_DENSITY_SLG_FT3*(H1436)^2))</f>
        <v/>
      </c>
      <c r="K1436" s="2">
        <f>J1436/NOM_SA_FT2</f>
        <v/>
      </c>
    </row>
    <row r="1437">
      <c r="A1437" t="n">
        <v>143489</v>
      </c>
      <c r="B1437" s="2" t="n">
        <v>1.541090300779418</v>
      </c>
      <c r="C1437" s="2" t="n">
        <v>0.3085950477826715</v>
      </c>
      <c r="D1437" s="2">
        <f>B1437/ANEMOMETER_FACTOR</f>
        <v/>
      </c>
      <c r="E1437" s="2">
        <f>C1437/LOAD_CELL_FACTOR</f>
        <v/>
      </c>
      <c r="F1437" s="2">
        <f>AVERAGE(E1434:E1440)</f>
        <v/>
      </c>
      <c r="G1437" s="2">
        <f>AVERAGE(D1437:D1437)</f>
        <v/>
      </c>
      <c r="H1437" s="2">
        <f>G1437/0.3048</f>
        <v/>
      </c>
      <c r="I1437" s="2">
        <f>(H1437^2)*AIR_DENSITY_SLG_FT3*TARGET_DRAG_AREA_FT2*0.5</f>
        <v/>
      </c>
      <c r="J1437" s="2">
        <f>if(H1437=0, ,(2*F1437)/(AIR_DENSITY_SLG_FT3*(H1437)^2))</f>
        <v/>
      </c>
      <c r="K1437" s="2">
        <f>J1437/NOM_SA_FT2</f>
        <v/>
      </c>
    </row>
    <row r="1438">
      <c r="A1438" t="n">
        <v>143599</v>
      </c>
      <c r="B1438" s="2" t="n">
        <v>1.507799202050162</v>
      </c>
      <c r="C1438" s="2" t="n">
        <v>-0.3026287808803336</v>
      </c>
      <c r="D1438" s="2">
        <f>B1438/ANEMOMETER_FACTOR</f>
        <v/>
      </c>
      <c r="E1438" s="2">
        <f>C1438/LOAD_CELL_FACTOR</f>
        <v/>
      </c>
      <c r="F1438" s="2">
        <f>AVERAGE(E1435:E1441)</f>
        <v/>
      </c>
      <c r="G1438" s="2">
        <f>AVERAGE(D1438:D1438)</f>
        <v/>
      </c>
      <c r="H1438" s="2">
        <f>G1438/0.3048</f>
        <v/>
      </c>
      <c r="I1438" s="2">
        <f>(H1438^2)*AIR_DENSITY_SLG_FT3*TARGET_DRAG_AREA_FT2*0.5</f>
        <v/>
      </c>
      <c r="J1438" s="2">
        <f>if(H1438=0, ,(2*F1438)/(AIR_DENSITY_SLG_FT3*(H1438)^2))</f>
        <v/>
      </c>
      <c r="K1438" s="2">
        <f>J1438/NOM_SA_FT2</f>
        <v/>
      </c>
    </row>
    <row r="1439">
      <c r="A1439" t="n">
        <v>143695</v>
      </c>
      <c r="B1439" s="2" t="n">
        <v>1.407925906298427</v>
      </c>
      <c r="C1439" s="2" t="n">
        <v>0.2212773578493534</v>
      </c>
      <c r="D1439" s="2">
        <f>B1439/ANEMOMETER_FACTOR</f>
        <v/>
      </c>
      <c r="E1439" s="2">
        <f>C1439/LOAD_CELL_FACTOR</f>
        <v/>
      </c>
      <c r="F1439" s="2">
        <f>AVERAGE(E1436:E1442)</f>
        <v/>
      </c>
      <c r="G1439" s="2">
        <f>AVERAGE(D1439:D1439)</f>
        <v/>
      </c>
      <c r="H1439" s="2">
        <f>G1439/0.3048</f>
        <v/>
      </c>
      <c r="I1439" s="2">
        <f>(H1439^2)*AIR_DENSITY_SLG_FT3*TARGET_DRAG_AREA_FT2*0.5</f>
        <v/>
      </c>
      <c r="J1439" s="2">
        <f>if(H1439=0, ,(2*F1439)/(AIR_DENSITY_SLG_FT3*(H1439)^2))</f>
        <v/>
      </c>
      <c r="K1439" s="2">
        <f>J1439/NOM_SA_FT2</f>
        <v/>
      </c>
    </row>
    <row r="1440">
      <c r="A1440" t="n">
        <v>143788</v>
      </c>
      <c r="B1440" s="2" t="n">
        <v>1.367976588180364</v>
      </c>
      <c r="C1440" s="2" t="n">
        <v>-0.2589699360430284</v>
      </c>
      <c r="D1440" s="2">
        <f>B1440/ANEMOMETER_FACTOR</f>
        <v/>
      </c>
      <c r="E1440" s="2">
        <f>C1440/LOAD_CELL_FACTOR</f>
        <v/>
      </c>
      <c r="F1440" s="2">
        <f>AVERAGE(E1437:E1443)</f>
        <v/>
      </c>
      <c r="G1440" s="2">
        <f>AVERAGE(D1440:D1440)</f>
        <v/>
      </c>
      <c r="H1440" s="2">
        <f>G1440/0.3048</f>
        <v/>
      </c>
      <c r="I1440" s="2">
        <f>(H1440^2)*AIR_DENSITY_SLG_FT3*TARGET_DRAG_AREA_FT2*0.5</f>
        <v/>
      </c>
      <c r="J1440" s="2">
        <f>if(H1440=0, ,(2*F1440)/(AIR_DENSITY_SLG_FT3*(H1440)^2))</f>
        <v/>
      </c>
      <c r="K1440" s="2">
        <f>J1440/NOM_SA_FT2</f>
        <v/>
      </c>
    </row>
    <row r="1441">
      <c r="A1441" t="n">
        <v>143899</v>
      </c>
      <c r="B1441" s="2" t="n">
        <v>1.367976588180364</v>
      </c>
      <c r="C1441" s="2" t="n">
        <v>0.61420696287695</v>
      </c>
      <c r="D1441" s="2">
        <f>B1441/ANEMOMETER_FACTOR</f>
        <v/>
      </c>
      <c r="E1441" s="2">
        <f>C1441/LOAD_CELL_FACTOR</f>
        <v/>
      </c>
      <c r="F1441" s="2">
        <f>AVERAGE(E1438:E1444)</f>
        <v/>
      </c>
      <c r="G1441" s="2">
        <f>AVERAGE(D1441:D1441)</f>
        <v/>
      </c>
      <c r="H1441" s="2">
        <f>G1441/0.3048</f>
        <v/>
      </c>
      <c r="I1441" s="2">
        <f>(H1441^2)*AIR_DENSITY_SLG_FT3*TARGET_DRAG_AREA_FT2*0.5</f>
        <v/>
      </c>
      <c r="J1441" s="2">
        <f>if(H1441=0, ,(2*F1441)/(AIR_DENSITY_SLG_FT3*(H1441)^2))</f>
        <v/>
      </c>
      <c r="K1441" s="2">
        <f>J1441/NOM_SA_FT2</f>
        <v/>
      </c>
    </row>
    <row r="1442">
      <c r="A1442" t="n">
        <v>143994</v>
      </c>
      <c r="B1442" s="2" t="n">
        <v>1.387951247226376</v>
      </c>
      <c r="C1442" s="2" t="n">
        <v>-0.6518995392082467</v>
      </c>
      <c r="D1442" s="2">
        <f>B1442/ANEMOMETER_FACTOR</f>
        <v/>
      </c>
      <c r="E1442" s="2">
        <f>C1442/LOAD_CELL_FACTOR</f>
        <v/>
      </c>
      <c r="F1442" s="2">
        <f>AVERAGE(E1439:E1445)</f>
        <v/>
      </c>
      <c r="G1442" s="2">
        <f>AVERAGE(D1442:D1442)</f>
        <v/>
      </c>
      <c r="H1442" s="2">
        <f>G1442/0.3048</f>
        <v/>
      </c>
      <c r="I1442" s="2">
        <f>(H1442^2)*AIR_DENSITY_SLG_FT3*TARGET_DRAG_AREA_FT2*0.5</f>
        <v/>
      </c>
      <c r="J1442" s="2">
        <f>if(H1442=0, ,(2*F1442)/(AIR_DENSITY_SLG_FT3*(H1442)^2))</f>
        <v/>
      </c>
      <c r="K1442" s="2">
        <f>J1442/NOM_SA_FT2</f>
        <v/>
      </c>
    </row>
    <row r="1443">
      <c r="A1443" t="n">
        <v>144089</v>
      </c>
      <c r="B1443" s="2" t="n">
        <v>1.594356058897841</v>
      </c>
      <c r="C1443" s="2" t="n">
        <v>0.61420696287695</v>
      </c>
      <c r="D1443" s="2">
        <f>B1443/ANEMOMETER_FACTOR</f>
        <v/>
      </c>
      <c r="E1443" s="2">
        <f>C1443/LOAD_CELL_FACTOR</f>
        <v/>
      </c>
      <c r="F1443" s="2">
        <f>AVERAGE(E1440:E1446)</f>
        <v/>
      </c>
      <c r="G1443" s="2">
        <f>AVERAGE(D1443:D1443)</f>
        <v/>
      </c>
      <c r="H1443" s="2">
        <f>G1443/0.3048</f>
        <v/>
      </c>
      <c r="I1443" s="2">
        <f>(H1443^2)*AIR_DENSITY_SLG_FT3*TARGET_DRAG_AREA_FT2*0.5</f>
        <v/>
      </c>
      <c r="J1443" s="2">
        <f>if(H1443=0, ,(2*F1443)/(AIR_DENSITY_SLG_FT3*(H1443)^2))</f>
        <v/>
      </c>
      <c r="K1443" s="2">
        <f>J1443/NOM_SA_FT2</f>
        <v/>
      </c>
    </row>
    <row r="1444">
      <c r="A1444" t="n">
        <v>144197</v>
      </c>
      <c r="B1444" s="2" t="n">
        <v>1.627647157816787</v>
      </c>
      <c r="C1444" s="2" t="n">
        <v>0.2649362028108184</v>
      </c>
      <c r="D1444" s="2">
        <f>B1444/ANEMOMETER_FACTOR</f>
        <v/>
      </c>
      <c r="E1444" s="2">
        <f>C1444/LOAD_CELL_FACTOR</f>
        <v/>
      </c>
      <c r="F1444" s="2">
        <f>AVERAGE(E1441:E1447)</f>
        <v/>
      </c>
      <c r="G1444" s="2">
        <f>AVERAGE(D1444:D1444)</f>
        <v/>
      </c>
      <c r="H1444" s="2">
        <f>G1444/0.3048</f>
        <v/>
      </c>
      <c r="I1444" s="2">
        <f>(H1444^2)*AIR_DENSITY_SLG_FT3*TARGET_DRAG_AREA_FT2*0.5</f>
        <v/>
      </c>
      <c r="J1444" s="2">
        <f>if(H1444=0, ,(2*F1444)/(AIR_DENSITY_SLG_FT3*(H1444)^2))</f>
        <v/>
      </c>
      <c r="K1444" s="2">
        <f>J1444/NOM_SA_FT2</f>
        <v/>
      </c>
    </row>
    <row r="1445">
      <c r="A1445" t="n">
        <v>144293</v>
      </c>
      <c r="B1445" s="2" t="n">
        <v>1.594356058897841</v>
      </c>
      <c r="C1445" s="2" t="n">
        <v>-0.04067571170167295</v>
      </c>
      <c r="D1445" s="2">
        <f>B1445/ANEMOMETER_FACTOR</f>
        <v/>
      </c>
      <c r="E1445" s="2">
        <f>C1445/LOAD_CELL_FACTOR</f>
        <v/>
      </c>
      <c r="F1445" s="2">
        <f>AVERAGE(E1442:E1448)</f>
        <v/>
      </c>
      <c r="G1445" s="2">
        <f>AVERAGE(D1445:D1445)</f>
        <v/>
      </c>
      <c r="H1445" s="2">
        <f>G1445/0.3048</f>
        <v/>
      </c>
      <c r="I1445" s="2">
        <f>(H1445^2)*AIR_DENSITY_SLG_FT3*TARGET_DRAG_AREA_FT2*0.5</f>
        <v/>
      </c>
      <c r="J1445" s="2">
        <f>if(H1445=0, ,(2*F1445)/(AIR_DENSITY_SLG_FT3*(H1445)^2))</f>
        <v/>
      </c>
      <c r="K1445" s="2">
        <f>J1445/NOM_SA_FT2</f>
        <v/>
      </c>
    </row>
    <row r="1446">
      <c r="A1446" t="n">
        <v>144388</v>
      </c>
      <c r="B1446" s="2" t="n">
        <v>1.627647157816787</v>
      </c>
      <c r="C1446" s="2" t="n">
        <v>0.5705481178322263</v>
      </c>
      <c r="D1446" s="2">
        <f>B1446/ANEMOMETER_FACTOR</f>
        <v/>
      </c>
      <c r="E1446" s="2">
        <f>C1446/LOAD_CELL_FACTOR</f>
        <v/>
      </c>
      <c r="F1446" s="2">
        <f>AVERAGE(E1443:E1449)</f>
        <v/>
      </c>
      <c r="G1446" s="2">
        <f>AVERAGE(D1446:D1446)</f>
        <v/>
      </c>
      <c r="H1446" s="2">
        <f>G1446/0.3048</f>
        <v/>
      </c>
      <c r="I1446" s="2">
        <f>(H1446^2)*AIR_DENSITY_SLG_FT3*TARGET_DRAG_AREA_FT2*0.5</f>
        <v/>
      </c>
      <c r="J1446" s="2">
        <f>if(H1446=0, ,(2*F1446)/(AIR_DENSITY_SLG_FT3*(H1446)^2))</f>
        <v/>
      </c>
      <c r="K1446" s="2">
        <f>J1446/NOM_SA_FT2</f>
        <v/>
      </c>
    </row>
    <row r="1447">
      <c r="A1447" t="n">
        <v>144498</v>
      </c>
      <c r="B1447" s="2" t="n">
        <v>1.654280037004623</v>
      </c>
      <c r="C1447" s="2" t="n">
        <v>-0.8701937628295919</v>
      </c>
      <c r="D1447" s="2">
        <f>B1447/ANEMOMETER_FACTOR</f>
        <v/>
      </c>
      <c r="E1447" s="2">
        <f>C1447/LOAD_CELL_FACTOR</f>
        <v/>
      </c>
      <c r="F1447" s="2">
        <f>AVERAGE(E1444:E1450)</f>
        <v/>
      </c>
      <c r="G1447" s="2">
        <f>AVERAGE(D1447:D1447)</f>
        <v/>
      </c>
      <c r="H1447" s="2">
        <f>G1447/0.3048</f>
        <v/>
      </c>
      <c r="I1447" s="2">
        <f>(H1447^2)*AIR_DENSITY_SLG_FT3*TARGET_DRAG_AREA_FT2*0.5</f>
        <v/>
      </c>
      <c r="J1447" s="2">
        <f>if(H1447=0, ,(2*F1447)/(AIR_DENSITY_SLG_FT3*(H1447)^2))</f>
        <v/>
      </c>
      <c r="K1447" s="2">
        <f>J1447/NOM_SA_FT2</f>
        <v/>
      </c>
    </row>
    <row r="1448">
      <c r="A1448" t="n">
        <v>144592</v>
      </c>
      <c r="B1448" s="2" t="n">
        <v>1.714204015348761</v>
      </c>
      <c r="C1448" s="2" t="n">
        <v>0.3522538927649155</v>
      </c>
      <c r="D1448" s="2">
        <f>B1448/ANEMOMETER_FACTOR</f>
        <v/>
      </c>
      <c r="E1448" s="2">
        <f>C1448/LOAD_CELL_FACTOR</f>
        <v/>
      </c>
      <c r="F1448" s="2">
        <f>AVERAGE(E1445:E1451)</f>
        <v/>
      </c>
      <c r="G1448" s="2">
        <f>AVERAGE(D1448:D1448)</f>
        <v/>
      </c>
      <c r="H1448" s="2">
        <f>G1448/0.3048</f>
        <v/>
      </c>
      <c r="I1448" s="2">
        <f>(H1448^2)*AIR_DENSITY_SLG_FT3*TARGET_DRAG_AREA_FT2*0.5</f>
        <v/>
      </c>
      <c r="J1448" s="2">
        <f>if(H1448=0, ,(2*F1448)/(AIR_DENSITY_SLG_FT3*(H1448)^2))</f>
        <v/>
      </c>
      <c r="K1448" s="2">
        <f>J1448/NOM_SA_FT2</f>
        <v/>
      </c>
    </row>
    <row r="1449">
      <c r="A1449" t="n">
        <v>144702</v>
      </c>
      <c r="B1449" s="2" t="n">
        <v>1.867343072200152</v>
      </c>
      <c r="C1449" s="2" t="n">
        <v>0.876160033364628</v>
      </c>
      <c r="D1449" s="2">
        <f>B1449/ANEMOMETER_FACTOR</f>
        <v/>
      </c>
      <c r="E1449" s="2">
        <f>C1449/LOAD_CELL_FACTOR</f>
        <v/>
      </c>
      <c r="F1449" s="2">
        <f>AVERAGE(E1446:E1452)</f>
        <v/>
      </c>
      <c r="G1449" s="2">
        <f>AVERAGE(D1449:D1449)</f>
        <v/>
      </c>
      <c r="H1449" s="2">
        <f>G1449/0.3048</f>
        <v/>
      </c>
      <c r="I1449" s="2">
        <f>(H1449^2)*AIR_DENSITY_SLG_FT3*TARGET_DRAG_AREA_FT2*0.5</f>
        <v/>
      </c>
      <c r="J1449" s="2">
        <f>if(H1449=0, ,(2*F1449)/(AIR_DENSITY_SLG_FT3*(H1449)^2))</f>
        <v/>
      </c>
      <c r="K1449" s="2">
        <f>J1449/NOM_SA_FT2</f>
        <v/>
      </c>
    </row>
    <row r="1450">
      <c r="A1450" t="n">
        <v>144796</v>
      </c>
      <c r="B1450" s="2" t="n">
        <v>2.027140350584244</v>
      </c>
      <c r="C1450" s="2" t="n">
        <v>0.5268892727979333</v>
      </c>
      <c r="D1450" s="2">
        <f>B1450/ANEMOMETER_FACTOR</f>
        <v/>
      </c>
      <c r="E1450" s="2">
        <f>C1450/LOAD_CELL_FACTOR</f>
        <v/>
      </c>
      <c r="F1450" s="2">
        <f>AVERAGE(E1447:E1453)</f>
        <v/>
      </c>
      <c r="G1450" s="2">
        <f>AVERAGE(D1450:D1450)</f>
        <v/>
      </c>
      <c r="H1450" s="2">
        <f>G1450/0.3048</f>
        <v/>
      </c>
      <c r="I1450" s="2">
        <f>(H1450^2)*AIR_DENSITY_SLG_FT3*TARGET_DRAG_AREA_FT2*0.5</f>
        <v/>
      </c>
      <c r="J1450" s="2">
        <f>if(H1450=0, ,(2*F1450)/(AIR_DENSITY_SLG_FT3*(H1450)^2))</f>
        <v/>
      </c>
      <c r="K1450" s="2">
        <f>J1450/NOM_SA_FT2</f>
        <v/>
      </c>
    </row>
    <row r="1451">
      <c r="A1451" t="n">
        <v>144890</v>
      </c>
      <c r="B1451" s="2" t="n">
        <v>1.854026632411946</v>
      </c>
      <c r="C1451" s="2" t="n">
        <v>1.181771949410106</v>
      </c>
      <c r="D1451" s="2">
        <f>B1451/ANEMOMETER_FACTOR</f>
        <v/>
      </c>
      <c r="E1451" s="2">
        <f>C1451/LOAD_CELL_FACTOR</f>
        <v/>
      </c>
      <c r="F1451" s="2">
        <f>AVERAGE(E1448:E1454)</f>
        <v/>
      </c>
      <c r="G1451" s="2">
        <f>AVERAGE(D1451:D1451)</f>
        <v/>
      </c>
      <c r="H1451" s="2">
        <f>G1451/0.3048</f>
        <v/>
      </c>
      <c r="I1451" s="2">
        <f>(H1451^2)*AIR_DENSITY_SLG_FT3*TARGET_DRAG_AREA_FT2*0.5</f>
        <v/>
      </c>
      <c r="J1451" s="2">
        <f>if(H1451=0, ,(2*F1451)/(AIR_DENSITY_SLG_FT3*(H1451)^2))</f>
        <v/>
      </c>
      <c r="K1451" s="2">
        <f>J1451/NOM_SA_FT2</f>
        <v/>
      </c>
    </row>
    <row r="1452">
      <c r="A1452" t="n">
        <v>145000</v>
      </c>
      <c r="B1452" s="2" t="n">
        <v>1.834051972751821</v>
      </c>
      <c r="C1452" s="2" t="n">
        <v>1.050795413899085</v>
      </c>
      <c r="D1452" s="2">
        <f>B1452/ANEMOMETER_FACTOR</f>
        <v/>
      </c>
      <c r="E1452" s="2">
        <f>C1452/LOAD_CELL_FACTOR</f>
        <v/>
      </c>
      <c r="F1452" s="2">
        <f>AVERAGE(E1449:E1455)</f>
        <v/>
      </c>
      <c r="G1452" s="2">
        <f>AVERAGE(D1452:D1452)</f>
        <v/>
      </c>
      <c r="H1452" s="2">
        <f>G1452/0.3048</f>
        <v/>
      </c>
      <c r="I1452" s="2">
        <f>(H1452^2)*AIR_DENSITY_SLG_FT3*TARGET_DRAG_AREA_FT2*0.5</f>
        <v/>
      </c>
      <c r="J1452" s="2">
        <f>if(H1452=0, ,(2*F1452)/(AIR_DENSITY_SLG_FT3*(H1452)^2))</f>
        <v/>
      </c>
      <c r="K1452" s="2">
        <f>J1452/NOM_SA_FT2</f>
        <v/>
      </c>
    </row>
    <row r="1453">
      <c r="A1453" t="n">
        <v>145095</v>
      </c>
      <c r="B1453" s="2" t="n">
        <v>1.807419093246359</v>
      </c>
      <c r="C1453" s="2" t="n">
        <v>1.967631164468996</v>
      </c>
      <c r="D1453" s="2">
        <f>B1453/ANEMOMETER_FACTOR</f>
        <v/>
      </c>
      <c r="E1453" s="2">
        <f>C1453/LOAD_CELL_FACTOR</f>
        <v/>
      </c>
      <c r="F1453" s="2">
        <f>AVERAGE(E1450:E1456)</f>
        <v/>
      </c>
      <c r="G1453" s="2">
        <f>AVERAGE(D1453:D1453)</f>
        <v/>
      </c>
      <c r="H1453" s="2">
        <f>G1453/0.3048</f>
        <v/>
      </c>
      <c r="I1453" s="2">
        <f>(H1453^2)*AIR_DENSITY_SLG_FT3*TARGET_DRAG_AREA_FT2*0.5</f>
        <v/>
      </c>
      <c r="J1453" s="2">
        <f>if(H1453=0, ,(2*F1453)/(AIR_DENSITY_SLG_FT3*(H1453)^2))</f>
        <v/>
      </c>
      <c r="K1453" s="2">
        <f>J1453/NOM_SA_FT2</f>
        <v/>
      </c>
    </row>
    <row r="1454">
      <c r="A1454" t="n">
        <v>145189</v>
      </c>
      <c r="B1454" s="2" t="n">
        <v>2.047115010502772</v>
      </c>
      <c r="C1454" s="2" t="n">
        <v>3.321055376269388</v>
      </c>
      <c r="D1454" s="2">
        <f>B1454/ANEMOMETER_FACTOR</f>
        <v/>
      </c>
      <c r="E1454" s="2">
        <f>C1454/LOAD_CELL_FACTOR</f>
        <v/>
      </c>
      <c r="F1454" s="2">
        <f>AVERAGE(E1451:E1457)</f>
        <v/>
      </c>
      <c r="G1454" s="2">
        <f>AVERAGE(D1454:D1454)</f>
        <v/>
      </c>
      <c r="H1454" s="2">
        <f>G1454/0.3048</f>
        <v/>
      </c>
      <c r="I1454" s="2">
        <f>(H1454^2)*AIR_DENSITY_SLG_FT3*TARGET_DRAG_AREA_FT2*0.5</f>
        <v/>
      </c>
      <c r="J1454" s="2">
        <f>if(H1454=0, ,(2*F1454)/(AIR_DENSITY_SLG_FT3*(H1454)^2))</f>
        <v/>
      </c>
      <c r="K1454" s="2">
        <f>J1454/NOM_SA_FT2</f>
        <v/>
      </c>
    </row>
    <row r="1455">
      <c r="A1455" t="n">
        <v>145299</v>
      </c>
      <c r="B1455" s="2" t="n">
        <v>2.226886950981427</v>
      </c>
      <c r="C1455" s="2" t="n">
        <v>2.404219618764393</v>
      </c>
      <c r="D1455" s="2">
        <f>B1455/ANEMOMETER_FACTOR</f>
        <v/>
      </c>
      <c r="E1455" s="2">
        <f>C1455/LOAD_CELL_FACTOR</f>
        <v/>
      </c>
      <c r="F1455" s="2">
        <f>AVERAGE(E1452:E1458)</f>
        <v/>
      </c>
      <c r="G1455" s="2">
        <f>AVERAGE(D1455:D1455)</f>
        <v/>
      </c>
      <c r="H1455" s="2">
        <f>G1455/0.3048</f>
        <v/>
      </c>
      <c r="I1455" s="2">
        <f>(H1455^2)*AIR_DENSITY_SLG_FT3*TARGET_DRAG_AREA_FT2*0.5</f>
        <v/>
      </c>
      <c r="J1455" s="2">
        <f>if(H1455=0, ,(2*F1455)/(AIR_DENSITY_SLG_FT3*(H1455)^2))</f>
        <v/>
      </c>
      <c r="K1455" s="2">
        <f>J1455/NOM_SA_FT2</f>
        <v/>
      </c>
    </row>
    <row r="1456">
      <c r="A1456" t="n">
        <v>145393</v>
      </c>
      <c r="B1456" s="2" t="n">
        <v>2.213570510870948</v>
      </c>
      <c r="C1456" s="2" t="n">
        <v>2.49153730975148</v>
      </c>
      <c r="D1456" s="2">
        <f>B1456/ANEMOMETER_FACTOR</f>
        <v/>
      </c>
      <c r="E1456" s="2">
        <f>C1456/LOAD_CELL_FACTOR</f>
        <v/>
      </c>
      <c r="F1456" s="2">
        <f>AVERAGE(E1453:E1459)</f>
        <v/>
      </c>
      <c r="G1456" s="2">
        <f>AVERAGE(D1456:D1456)</f>
        <v/>
      </c>
      <c r="H1456" s="2">
        <f>G1456/0.3048</f>
        <v/>
      </c>
      <c r="I1456" s="2">
        <f>(H1456^2)*AIR_DENSITY_SLG_FT3*TARGET_DRAG_AREA_FT2*0.5</f>
        <v/>
      </c>
      <c r="J1456" s="2">
        <f>if(H1456=0, ,(2*F1456)/(AIR_DENSITY_SLG_FT3*(H1456)^2))</f>
        <v/>
      </c>
      <c r="K1456" s="2">
        <f>J1456/NOM_SA_FT2</f>
        <v/>
      </c>
    </row>
    <row r="1457">
      <c r="A1457" t="n">
        <v>145487</v>
      </c>
      <c r="B1457" s="2" t="n">
        <v>2.253519831238519</v>
      </c>
      <c r="C1457" s="2" t="n">
        <v>2.797149228543501</v>
      </c>
      <c r="D1457" s="2">
        <f>B1457/ANEMOMETER_FACTOR</f>
        <v/>
      </c>
      <c r="E1457" s="2">
        <f>C1457/LOAD_CELL_FACTOR</f>
        <v/>
      </c>
      <c r="F1457" s="2">
        <f>AVERAGE(E1454:E1460)</f>
        <v/>
      </c>
      <c r="G1457" s="2">
        <f>AVERAGE(D1457:D1457)</f>
        <v/>
      </c>
      <c r="H1457" s="2">
        <f>G1457/0.3048</f>
        <v/>
      </c>
      <c r="I1457" s="2">
        <f>(H1457^2)*AIR_DENSITY_SLG_FT3*TARGET_DRAG_AREA_FT2*0.5</f>
        <v/>
      </c>
      <c r="J1457" s="2">
        <f>if(H1457=0, ,(2*F1457)/(AIR_DENSITY_SLG_FT3*(H1457)^2))</f>
        <v/>
      </c>
      <c r="K1457" s="2">
        <f>J1457/NOM_SA_FT2</f>
        <v/>
      </c>
    </row>
    <row r="1458">
      <c r="A1458" t="n">
        <v>145598</v>
      </c>
      <c r="B1458" s="2" t="n">
        <v>2.459924654870377</v>
      </c>
      <c r="C1458" s="2" t="n">
        <v>8.778411176271309</v>
      </c>
      <c r="D1458" s="2">
        <f>B1458/ANEMOMETER_FACTOR</f>
        <v/>
      </c>
      <c r="E1458" s="2">
        <f>C1458/LOAD_CELL_FACTOR</f>
        <v/>
      </c>
      <c r="F1458" s="2">
        <f>AVERAGE(E1455:E1461)</f>
        <v/>
      </c>
      <c r="G1458" s="2">
        <f>AVERAGE(D1458:D1458)</f>
        <v/>
      </c>
      <c r="H1458" s="2">
        <f>G1458/0.3048</f>
        <v/>
      </c>
      <c r="I1458" s="2">
        <f>(H1458^2)*AIR_DENSITY_SLG_FT3*TARGET_DRAG_AREA_FT2*0.5</f>
        <v/>
      </c>
      <c r="J1458" s="2">
        <f>if(H1458=0, ,(2*F1458)/(AIR_DENSITY_SLG_FT3*(H1458)^2))</f>
        <v/>
      </c>
      <c r="K1458" s="2">
        <f>J1458/NOM_SA_FT2</f>
        <v/>
      </c>
    </row>
    <row r="1459">
      <c r="A1459" t="n">
        <v>145692</v>
      </c>
      <c r="B1459" s="2" t="n">
        <v>2.519848636471187</v>
      </c>
      <c r="C1459" s="2" t="n">
        <v>1.531042711235862</v>
      </c>
      <c r="D1459" s="2">
        <f>B1459/ANEMOMETER_FACTOR</f>
        <v/>
      </c>
      <c r="E1459" s="2">
        <f>C1459/LOAD_CELL_FACTOR</f>
        <v/>
      </c>
      <c r="F1459" s="2">
        <f>AVERAGE(E1456:E1462)</f>
        <v/>
      </c>
      <c r="G1459" s="2">
        <f>AVERAGE(D1459:D1459)</f>
        <v/>
      </c>
      <c r="H1459" s="2">
        <f>G1459/0.3048</f>
        <v/>
      </c>
      <c r="I1459" s="2">
        <f>(H1459^2)*AIR_DENSITY_SLG_FT3*TARGET_DRAG_AREA_FT2*0.5</f>
        <v/>
      </c>
      <c r="J1459" s="2">
        <f>if(H1459=0, ,(2*F1459)/(AIR_DENSITY_SLG_FT3*(H1459)^2))</f>
        <v/>
      </c>
      <c r="K1459" s="2">
        <f>J1459/NOM_SA_FT2</f>
        <v/>
      </c>
    </row>
    <row r="1460">
      <c r="A1460" t="n">
        <v>145802</v>
      </c>
      <c r="B1460" s="2" t="n">
        <v>2.459924654870377</v>
      </c>
      <c r="C1460" s="2" t="n">
        <v>1.181771949410106</v>
      </c>
      <c r="D1460" s="2">
        <f>B1460/ANEMOMETER_FACTOR</f>
        <v/>
      </c>
      <c r="E1460" s="2">
        <f>C1460/LOAD_CELL_FACTOR</f>
        <v/>
      </c>
      <c r="F1460" s="2">
        <f>AVERAGE(E1457:E1463)</f>
        <v/>
      </c>
      <c r="G1460" s="2">
        <f>AVERAGE(D1460:D1460)</f>
        <v/>
      </c>
      <c r="H1460" s="2">
        <f>G1460/0.3048</f>
        <v/>
      </c>
      <c r="I1460" s="2">
        <f>(H1460^2)*AIR_DENSITY_SLG_FT3*TARGET_DRAG_AREA_FT2*0.5</f>
        <v/>
      </c>
      <c r="J1460" s="2">
        <f>if(H1460=0, ,(2*F1460)/(AIR_DENSITY_SLG_FT3*(H1460)^2))</f>
        <v/>
      </c>
      <c r="K1460" s="2">
        <f>J1460/NOM_SA_FT2</f>
        <v/>
      </c>
    </row>
    <row r="1461">
      <c r="A1461" t="n">
        <v>145896</v>
      </c>
      <c r="B1461" s="2" t="n">
        <v>2.526506856664295</v>
      </c>
      <c r="C1461" s="2" t="n">
        <v>1.70567809240203</v>
      </c>
      <c r="D1461" s="2">
        <f>B1461/ANEMOMETER_FACTOR</f>
        <v/>
      </c>
      <c r="E1461" s="2">
        <f>C1461/LOAD_CELL_FACTOR</f>
        <v/>
      </c>
      <c r="F1461" s="2">
        <f>AVERAGE(E1458:E1464)</f>
        <v/>
      </c>
      <c r="G1461" s="2">
        <f>AVERAGE(D1461:D1461)</f>
        <v/>
      </c>
      <c r="H1461" s="2">
        <f>G1461/0.3048</f>
        <v/>
      </c>
      <c r="I1461" s="2">
        <f>(H1461^2)*AIR_DENSITY_SLG_FT3*TARGET_DRAG_AREA_FT2*0.5</f>
        <v/>
      </c>
      <c r="J1461" s="2">
        <f>if(H1461=0, ,(2*F1461)/(AIR_DENSITY_SLG_FT3*(H1461)^2))</f>
        <v/>
      </c>
      <c r="K1461" s="2">
        <f>J1461/NOM_SA_FT2</f>
        <v/>
      </c>
    </row>
    <row r="1462">
      <c r="A1462" t="n">
        <v>145989</v>
      </c>
      <c r="B1462" s="2" t="n">
        <v>2.759544565352208</v>
      </c>
      <c r="C1462" s="2" t="n">
        <v>2.753490382969621</v>
      </c>
      <c r="D1462" s="2">
        <f>B1462/ANEMOMETER_FACTOR</f>
        <v/>
      </c>
      <c r="E1462" s="2">
        <f>C1462/LOAD_CELL_FACTOR</f>
        <v/>
      </c>
      <c r="F1462" s="2">
        <f>AVERAGE(E1459:E1465)</f>
        <v/>
      </c>
      <c r="G1462" s="2">
        <f>AVERAGE(D1462:D1462)</f>
        <v/>
      </c>
      <c r="H1462" s="2">
        <f>G1462/0.3048</f>
        <v/>
      </c>
      <c r="I1462" s="2">
        <f>(H1462^2)*AIR_DENSITY_SLG_FT3*TARGET_DRAG_AREA_FT2*0.5</f>
        <v/>
      </c>
      <c r="J1462" s="2">
        <f>if(H1462=0, ,(2*F1462)/(AIR_DENSITY_SLG_FT3*(H1462)^2))</f>
        <v/>
      </c>
      <c r="K1462" s="2">
        <f>J1462/NOM_SA_FT2</f>
        <v/>
      </c>
    </row>
    <row r="1463">
      <c r="A1463" t="n">
        <v>146099</v>
      </c>
      <c r="B1463" s="2" t="n">
        <v>2.866076090579694</v>
      </c>
      <c r="C1463" s="2" t="n">
        <v>2.229584236918377</v>
      </c>
      <c r="D1463" s="2">
        <f>B1463/ANEMOMETER_FACTOR</f>
        <v/>
      </c>
      <c r="E1463" s="2">
        <f>C1463/LOAD_CELL_FACTOR</f>
        <v/>
      </c>
      <c r="F1463" s="2">
        <f>AVERAGE(E1460:E1466)</f>
        <v/>
      </c>
      <c r="G1463" s="2">
        <f>AVERAGE(D1463:D1463)</f>
        <v/>
      </c>
      <c r="H1463" s="2">
        <f>G1463/0.3048</f>
        <v/>
      </c>
      <c r="I1463" s="2">
        <f>(H1463^2)*AIR_DENSITY_SLG_FT3*TARGET_DRAG_AREA_FT2*0.5</f>
        <v/>
      </c>
      <c r="J1463" s="2">
        <f>if(H1463=0, ,(2*F1463)/(AIR_DENSITY_SLG_FT3*(H1463)^2))</f>
        <v/>
      </c>
      <c r="K1463" s="2">
        <f>J1463/NOM_SA_FT2</f>
        <v/>
      </c>
    </row>
    <row r="1464">
      <c r="A1464" t="n">
        <v>146194</v>
      </c>
      <c r="B1464" s="2" t="n">
        <v>2.9459747350207</v>
      </c>
      <c r="C1464" s="2" t="n">
        <v>4.412526522377111</v>
      </c>
      <c r="D1464" s="2">
        <f>B1464/ANEMOMETER_FACTOR</f>
        <v/>
      </c>
      <c r="E1464" s="2">
        <f>C1464/LOAD_CELL_FACTOR</f>
        <v/>
      </c>
      <c r="F1464" s="2">
        <f>AVERAGE(E1461:E1467)</f>
        <v/>
      </c>
      <c r="G1464" s="2">
        <f>AVERAGE(D1464:D1464)</f>
        <v/>
      </c>
      <c r="H1464" s="2">
        <f>G1464/0.3048</f>
        <v/>
      </c>
      <c r="I1464" s="2">
        <f>(H1464^2)*AIR_DENSITY_SLG_FT3*TARGET_DRAG_AREA_FT2*0.5</f>
        <v/>
      </c>
      <c r="J1464" s="2">
        <f>if(H1464=0, ,(2*F1464)/(AIR_DENSITY_SLG_FT3*(H1464)^2))</f>
        <v/>
      </c>
      <c r="K1464" s="2">
        <f>J1464/NOM_SA_FT2</f>
        <v/>
      </c>
    </row>
    <row r="1465">
      <c r="A1465" t="n">
        <v>146302</v>
      </c>
      <c r="B1465" s="2" t="n">
        <v>3.205645332555029</v>
      </c>
      <c r="C1465" s="2" t="n">
        <v>3.932279217251213</v>
      </c>
      <c r="D1465" s="2">
        <f>B1465/ANEMOMETER_FACTOR</f>
        <v/>
      </c>
      <c r="E1465" s="2">
        <f>C1465/LOAD_CELL_FACTOR</f>
        <v/>
      </c>
      <c r="F1465" s="2">
        <f>AVERAGE(E1462:E1468)</f>
        <v/>
      </c>
      <c r="G1465" s="2">
        <f>AVERAGE(D1465:D1465)</f>
        <v/>
      </c>
      <c r="H1465" s="2">
        <f>G1465/0.3048</f>
        <v/>
      </c>
      <c r="I1465" s="2">
        <f>(H1465^2)*AIR_DENSITY_SLG_FT3*TARGET_DRAG_AREA_FT2*0.5</f>
        <v/>
      </c>
      <c r="J1465" s="2">
        <f>if(H1465=0, ,(2*F1465)/(AIR_DENSITY_SLG_FT3*(H1465)^2))</f>
        <v/>
      </c>
      <c r="K1465" s="2">
        <f>J1465/NOM_SA_FT2</f>
        <v/>
      </c>
    </row>
    <row r="1466">
      <c r="A1466" t="n">
        <v>146396</v>
      </c>
      <c r="B1466" s="2" t="n">
        <v>3.152379568569939</v>
      </c>
      <c r="C1466" s="2" t="n">
        <v>2.928125765329601</v>
      </c>
      <c r="D1466" s="2">
        <f>B1466/ANEMOMETER_FACTOR</f>
        <v/>
      </c>
      <c r="E1466" s="2">
        <f>C1466/LOAD_CELL_FACTOR</f>
        <v/>
      </c>
      <c r="F1466" s="2">
        <f>AVERAGE(E1463:E1469)</f>
        <v/>
      </c>
      <c r="G1466" s="2">
        <f>AVERAGE(D1466:D1466)</f>
        <v/>
      </c>
      <c r="H1466" s="2">
        <f>G1466/0.3048</f>
        <v/>
      </c>
      <c r="I1466" s="2">
        <f>(H1466^2)*AIR_DENSITY_SLG_FT3*TARGET_DRAG_AREA_FT2*0.5</f>
        <v/>
      </c>
      <c r="J1466" s="2">
        <f>if(H1466=0, ,(2*F1466)/(AIR_DENSITY_SLG_FT3*(H1466)^2))</f>
        <v/>
      </c>
      <c r="K1466" s="2">
        <f>J1466/NOM_SA_FT2</f>
        <v/>
      </c>
    </row>
    <row r="1467">
      <c r="A1467" t="n">
        <v>146490</v>
      </c>
      <c r="B1467" s="2" t="n">
        <v>3.265569317278946</v>
      </c>
      <c r="C1467" s="2" t="n">
        <v>5.547656521598575</v>
      </c>
      <c r="D1467" s="2">
        <f>B1467/ANEMOMETER_FACTOR</f>
        <v/>
      </c>
      <c r="E1467" s="2">
        <f>C1467/LOAD_CELL_FACTOR</f>
        <v/>
      </c>
      <c r="F1467" s="2">
        <f>AVERAGE(E1464:E1470)</f>
        <v/>
      </c>
      <c r="G1467" s="2">
        <f>AVERAGE(D1467:D1467)</f>
        <v/>
      </c>
      <c r="H1467" s="2">
        <f>G1467/0.3048</f>
        <v/>
      </c>
      <c r="I1467" s="2">
        <f>(H1467^2)*AIR_DENSITY_SLG_FT3*TARGET_DRAG_AREA_FT2*0.5</f>
        <v/>
      </c>
      <c r="J1467" s="2">
        <f>if(H1467=0, ,(2*F1467)/(AIR_DENSITY_SLG_FT3*(H1467)^2))</f>
        <v/>
      </c>
      <c r="K1467" s="2">
        <f>J1467/NOM_SA_FT2</f>
        <v/>
      </c>
    </row>
    <row r="1468">
      <c r="A1468" t="n">
        <v>146600</v>
      </c>
      <c r="B1468" s="2" t="n">
        <v>3.485290596791037</v>
      </c>
      <c r="C1468" s="2" t="n">
        <v>3.495690759190109</v>
      </c>
      <c r="D1468" s="2">
        <f>B1468/ANEMOMETER_FACTOR</f>
        <v/>
      </c>
      <c r="E1468" s="2">
        <f>C1468/LOAD_CELL_FACTOR</f>
        <v/>
      </c>
      <c r="F1468" s="2">
        <f>AVERAGE(E1465:E1471)</f>
        <v/>
      </c>
      <c r="G1468" s="2">
        <f>AVERAGE(D1468:D1468)</f>
        <v/>
      </c>
      <c r="H1468" s="2">
        <f>G1468/0.3048</f>
        <v/>
      </c>
      <c r="I1468" s="2">
        <f>(H1468^2)*AIR_DENSITY_SLG_FT3*TARGET_DRAG_AREA_FT2*0.5</f>
        <v/>
      </c>
      <c r="J1468" s="2">
        <f>if(H1468=0, ,(2*F1468)/(AIR_DENSITY_SLG_FT3*(H1468)^2))</f>
        <v/>
      </c>
      <c r="K1468" s="2">
        <f>J1468/NOM_SA_FT2</f>
        <v/>
      </c>
    </row>
    <row r="1469">
      <c r="A1469" t="n">
        <v>146694</v>
      </c>
      <c r="B1469" s="2" t="n">
        <v>3.545214582713053</v>
      </c>
      <c r="C1469" s="2" t="n">
        <v>2.884466919723486</v>
      </c>
      <c r="D1469" s="2">
        <f>B1469/ANEMOMETER_FACTOR</f>
        <v/>
      </c>
      <c r="E1469" s="2">
        <f>C1469/LOAD_CELL_FACTOR</f>
        <v/>
      </c>
      <c r="F1469" s="2">
        <f>AVERAGE(E1466:E1472)</f>
        <v/>
      </c>
      <c r="G1469" s="2">
        <f>AVERAGE(D1469:D1469)</f>
        <v/>
      </c>
      <c r="H1469" s="2">
        <f>G1469/0.3048</f>
        <v/>
      </c>
      <c r="I1469" s="2">
        <f>(H1469^2)*AIR_DENSITY_SLG_FT3*TARGET_DRAG_AREA_FT2*0.5</f>
        <v/>
      </c>
      <c r="J1469" s="2">
        <f>if(H1469=0, ,(2*F1469)/(AIR_DENSITY_SLG_FT3*(H1469)^2))</f>
        <v/>
      </c>
      <c r="K1469" s="2">
        <f>J1469/NOM_SA_FT2</f>
        <v/>
      </c>
    </row>
    <row r="1470">
      <c r="A1470" t="n">
        <v>146802</v>
      </c>
      <c r="B1470" s="2" t="n">
        <v>3.618455010302389</v>
      </c>
      <c r="C1470" s="2" t="n">
        <v>4.325208830437613</v>
      </c>
      <c r="D1470" s="2">
        <f>B1470/ANEMOMETER_FACTOR</f>
        <v/>
      </c>
      <c r="E1470" s="2">
        <f>C1470/LOAD_CELL_FACTOR</f>
        <v/>
      </c>
      <c r="F1470" s="2">
        <f>AVERAGE(E1467:E1473)</f>
        <v/>
      </c>
      <c r="G1470" s="2">
        <f>AVERAGE(D1470:D1470)</f>
        <v/>
      </c>
      <c r="H1470" s="2">
        <f>G1470/0.3048</f>
        <v/>
      </c>
      <c r="I1470" s="2">
        <f>(H1470^2)*AIR_DENSITY_SLG_FT3*TARGET_DRAG_AREA_FT2*0.5</f>
        <v/>
      </c>
      <c r="J1470" s="2">
        <f>if(H1470=0, ,(2*F1470)/(AIR_DENSITY_SLG_FT3*(H1470)^2))</f>
        <v/>
      </c>
      <c r="K1470" s="2">
        <f>J1470/NOM_SA_FT2</f>
        <v/>
      </c>
    </row>
    <row r="1471">
      <c r="A1471" t="n">
        <v>146895</v>
      </c>
      <c r="B1471" s="2" t="n">
        <v>3.784910528994333</v>
      </c>
      <c r="C1471" s="2" t="n">
        <v>5.984244984833409</v>
      </c>
      <c r="D1471" s="2">
        <f>B1471/ANEMOMETER_FACTOR</f>
        <v/>
      </c>
      <c r="E1471" s="2">
        <f>C1471/LOAD_CELL_FACTOR</f>
        <v/>
      </c>
      <c r="F1471" s="2">
        <f>AVERAGE(E1468:E1474)</f>
        <v/>
      </c>
      <c r="G1471" s="2">
        <f>AVERAGE(D1471:D1471)</f>
        <v/>
      </c>
      <c r="H1471" s="2">
        <f>G1471/0.3048</f>
        <v/>
      </c>
      <c r="I1471" s="2">
        <f>(H1471^2)*AIR_DENSITY_SLG_FT3*TARGET_DRAG_AREA_FT2*0.5</f>
        <v/>
      </c>
      <c r="J1471" s="2">
        <f>if(H1471=0, ,(2*F1471)/(AIR_DENSITY_SLG_FT3*(H1471)^2))</f>
        <v/>
      </c>
      <c r="K1471" s="2">
        <f>J1471/NOM_SA_FT2</f>
        <v/>
      </c>
    </row>
    <row r="1472">
      <c r="A1472" t="n">
        <v>146989</v>
      </c>
      <c r="B1472" s="2" t="n">
        <v>3.751619425095083</v>
      </c>
      <c r="C1472" s="2" t="n">
        <v>4.80545613664819</v>
      </c>
      <c r="D1472" s="2">
        <f>B1472/ANEMOMETER_FACTOR</f>
        <v/>
      </c>
      <c r="E1472" s="2">
        <f>C1472/LOAD_CELL_FACTOR</f>
        <v/>
      </c>
      <c r="F1472" s="2">
        <f>AVERAGE(E1469:E1475)</f>
        <v/>
      </c>
      <c r="G1472" s="2">
        <f>AVERAGE(D1472:D1472)</f>
        <v/>
      </c>
      <c r="H1472" s="2">
        <f>G1472/0.3048</f>
        <v/>
      </c>
      <c r="I1472" s="2">
        <f>(H1472^2)*AIR_DENSITY_SLG_FT3*TARGET_DRAG_AREA_FT2*0.5</f>
        <v/>
      </c>
      <c r="J1472" s="2">
        <f>if(H1472=0, ,(2*F1472)/(AIR_DENSITY_SLG_FT3*(H1472)^2))</f>
        <v/>
      </c>
      <c r="K1472" s="2">
        <f>J1472/NOM_SA_FT2</f>
        <v/>
      </c>
    </row>
    <row r="1473">
      <c r="A1473" t="n">
        <v>147100</v>
      </c>
      <c r="B1473" s="2" t="n">
        <v>3.811543412171803</v>
      </c>
      <c r="C1473" s="2" t="n">
        <v>4.892773828829463</v>
      </c>
      <c r="D1473" s="2">
        <f>B1473/ANEMOMETER_FACTOR</f>
        <v/>
      </c>
      <c r="E1473" s="2">
        <f>C1473/LOAD_CELL_FACTOR</f>
        <v/>
      </c>
      <c r="F1473" s="2">
        <f>AVERAGE(E1470:E1476)</f>
        <v/>
      </c>
      <c r="G1473" s="2">
        <f>AVERAGE(D1473:D1473)</f>
        <v/>
      </c>
      <c r="H1473" s="2">
        <f>G1473/0.3048</f>
        <v/>
      </c>
      <c r="I1473" s="2">
        <f>(H1473^2)*AIR_DENSITY_SLG_FT3*TARGET_DRAG_AREA_FT2*0.5</f>
        <v/>
      </c>
      <c r="J1473" s="2">
        <f>if(H1473=0, ,(2*F1473)/(AIR_DENSITY_SLG_FT3*(H1473)^2))</f>
        <v/>
      </c>
      <c r="K1473" s="2">
        <f>J1473/NOM_SA_FT2</f>
        <v/>
      </c>
    </row>
    <row r="1474">
      <c r="A1474" t="n">
        <v>147195</v>
      </c>
      <c r="B1474" s="2" t="n">
        <v>4.144454456270106</v>
      </c>
      <c r="C1474" s="2" t="n">
        <v>4.368867676401883</v>
      </c>
      <c r="D1474" s="2">
        <f>B1474/ANEMOMETER_FACTOR</f>
        <v/>
      </c>
      <c r="E1474" s="2">
        <f>C1474/LOAD_CELL_FACTOR</f>
        <v/>
      </c>
      <c r="F1474" s="2">
        <f>AVERAGE(E1471:E1477)</f>
        <v/>
      </c>
      <c r="G1474" s="2">
        <f>AVERAGE(D1474:D1474)</f>
        <v/>
      </c>
      <c r="H1474" s="2">
        <f>G1474/0.3048</f>
        <v/>
      </c>
      <c r="I1474" s="2">
        <f>(H1474^2)*AIR_DENSITY_SLG_FT3*TARGET_DRAG_AREA_FT2*0.5</f>
        <v/>
      </c>
      <c r="J1474" s="2">
        <f>if(H1474=0, ,(2*F1474)/(AIR_DENSITY_SLG_FT3*(H1474)^2))</f>
        <v/>
      </c>
      <c r="K1474" s="2">
        <f>J1474/NOM_SA_FT2</f>
        <v/>
      </c>
    </row>
    <row r="1475">
      <c r="A1475" t="n">
        <v>147290</v>
      </c>
      <c r="B1475" s="2" t="n">
        <v>4.111163351493582</v>
      </c>
      <c r="C1475" s="2" t="n">
        <v>3.583008450715454</v>
      </c>
      <c r="D1475" s="2">
        <f>B1475/ANEMOMETER_FACTOR</f>
        <v/>
      </c>
      <c r="E1475" s="2">
        <f>C1475/LOAD_CELL_FACTOR</f>
        <v/>
      </c>
      <c r="F1475" s="2">
        <f>AVERAGE(E1472:E1478)</f>
        <v/>
      </c>
      <c r="G1475" s="2">
        <f>AVERAGE(D1475:D1475)</f>
        <v/>
      </c>
      <c r="H1475" s="2">
        <f>G1475/0.3048</f>
        <v/>
      </c>
      <c r="I1475" s="2">
        <f>(H1475^2)*AIR_DENSITY_SLG_FT3*TARGET_DRAG_AREA_FT2*0.5</f>
        <v/>
      </c>
      <c r="J1475" s="2">
        <f>if(H1475=0, ,(2*F1475)/(AIR_DENSITY_SLG_FT3*(H1475)^2))</f>
        <v/>
      </c>
      <c r="K1475" s="2">
        <f>J1475/NOM_SA_FT2</f>
        <v/>
      </c>
    </row>
    <row r="1476">
      <c r="A1476" t="n">
        <v>147401</v>
      </c>
      <c r="B1476" s="2" t="n">
        <v>4.424099739638027</v>
      </c>
      <c r="C1476" s="2" t="n">
        <v>3.975938063117151</v>
      </c>
      <c r="D1476" s="2">
        <f>B1476/ANEMOMETER_FACTOR</f>
        <v/>
      </c>
      <c r="E1476" s="2">
        <f>C1476/LOAD_CELL_FACTOR</f>
        <v/>
      </c>
      <c r="F1476" s="2">
        <f>AVERAGE(E1473:E1479)</f>
        <v/>
      </c>
      <c r="G1476" s="2">
        <f>AVERAGE(D1476:D1476)</f>
        <v/>
      </c>
      <c r="H1476" s="2">
        <f>G1476/0.3048</f>
        <v/>
      </c>
      <c r="I1476" s="2">
        <f>(H1476^2)*AIR_DENSITY_SLG_FT3*TARGET_DRAG_AREA_FT2*0.5</f>
        <v/>
      </c>
      <c r="J1476" s="2">
        <f>if(H1476=0, ,(2*F1476)/(AIR_DENSITY_SLG_FT3*(H1476)^2))</f>
        <v/>
      </c>
      <c r="K1476" s="2">
        <f>J1476/NOM_SA_FT2</f>
        <v/>
      </c>
    </row>
    <row r="1477">
      <c r="A1477" t="n">
        <v>147495</v>
      </c>
      <c r="B1477" s="2" t="n">
        <v>4.417441518537766</v>
      </c>
      <c r="C1477" s="2" t="n">
        <v>4.281549984484292</v>
      </c>
      <c r="D1477" s="2">
        <f>B1477/ANEMOMETER_FACTOR</f>
        <v/>
      </c>
      <c r="E1477" s="2">
        <f>C1477/LOAD_CELL_FACTOR</f>
        <v/>
      </c>
      <c r="F1477" s="2">
        <f>AVERAGE(E1474:E1480)</f>
        <v/>
      </c>
      <c r="G1477" s="2">
        <f>AVERAGE(D1477:D1477)</f>
        <v/>
      </c>
      <c r="H1477" s="2">
        <f>G1477/0.3048</f>
        <v/>
      </c>
      <c r="I1477" s="2">
        <f>(H1477^2)*AIR_DENSITY_SLG_FT3*TARGET_DRAG_AREA_FT2*0.5</f>
        <v/>
      </c>
      <c r="J1477" s="2">
        <f>if(H1477=0, ,(2*F1477)/(AIR_DENSITY_SLG_FT3*(H1477)^2))</f>
        <v/>
      </c>
      <c r="K1477" s="2">
        <f>J1477/NOM_SA_FT2</f>
        <v/>
      </c>
    </row>
    <row r="1478">
      <c r="A1478" t="n">
        <v>147589</v>
      </c>
      <c r="B1478" s="2" t="n">
        <v>4.743694356366467</v>
      </c>
      <c r="C1478" s="2" t="n">
        <v>5.285703444191831</v>
      </c>
      <c r="D1478" s="2">
        <f>B1478/ANEMOMETER_FACTOR</f>
        <v/>
      </c>
      <c r="E1478" s="2">
        <f>C1478/LOAD_CELL_FACTOR</f>
        <v/>
      </c>
      <c r="F1478" s="2">
        <f>AVERAGE(E1475:E1481)</f>
        <v/>
      </c>
      <c r="G1478" s="2">
        <f>AVERAGE(D1478:D1478)</f>
        <v/>
      </c>
      <c r="H1478" s="2">
        <f>G1478/0.3048</f>
        <v/>
      </c>
      <c r="I1478" s="2">
        <f>(H1478^2)*AIR_DENSITY_SLG_FT3*TARGET_DRAG_AREA_FT2*0.5</f>
        <v/>
      </c>
      <c r="J1478" s="2">
        <f>if(H1478=0, ,(2*F1478)/(AIR_DENSITY_SLG_FT3*(H1478)^2))</f>
        <v/>
      </c>
      <c r="K1478" s="2">
        <f>J1478/NOM_SA_FT2</f>
        <v/>
      </c>
    </row>
    <row r="1479">
      <c r="A1479" t="n">
        <v>147698</v>
      </c>
      <c r="B1479" s="2" t="n">
        <v>4.783643683999701</v>
      </c>
      <c r="C1479" s="2" t="n">
        <v>5.067409213324406</v>
      </c>
      <c r="D1479" s="2">
        <f>B1479/ANEMOMETER_FACTOR</f>
        <v/>
      </c>
      <c r="E1479" s="2">
        <f>C1479/LOAD_CELL_FACTOR</f>
        <v/>
      </c>
      <c r="F1479" s="2">
        <f>AVERAGE(E1476:E1482)</f>
        <v/>
      </c>
      <c r="G1479" s="2">
        <f>AVERAGE(D1479:D1479)</f>
        <v/>
      </c>
      <c r="H1479" s="2">
        <f>G1479/0.3048</f>
        <v/>
      </c>
      <c r="I1479" s="2">
        <f>(H1479^2)*AIR_DENSITY_SLG_FT3*TARGET_DRAG_AREA_FT2*0.5</f>
        <v/>
      </c>
      <c r="J1479" s="2">
        <f>if(H1479=0, ,(2*F1479)/(AIR_DENSITY_SLG_FT3*(H1479)^2))</f>
        <v/>
      </c>
      <c r="K1479" s="2">
        <f>J1479/NOM_SA_FT2</f>
        <v/>
      </c>
    </row>
    <row r="1480">
      <c r="A1480" t="n">
        <v>147793</v>
      </c>
      <c r="B1480" s="2" t="n">
        <v>5.103238309443787</v>
      </c>
      <c r="C1480" s="2" t="n">
        <v>5.722291906758726</v>
      </c>
      <c r="D1480" s="2">
        <f>B1480/ANEMOMETER_FACTOR</f>
        <v/>
      </c>
      <c r="E1480" s="2">
        <f>C1480/LOAD_CELL_FACTOR</f>
        <v/>
      </c>
      <c r="F1480" s="2">
        <f>AVERAGE(E1477:E1483)</f>
        <v/>
      </c>
      <c r="G1480" s="2">
        <f>AVERAGE(D1480:D1480)</f>
        <v/>
      </c>
      <c r="H1480" s="2">
        <f>G1480/0.3048</f>
        <v/>
      </c>
      <c r="I1480" s="2">
        <f>(H1480^2)*AIR_DENSITY_SLG_FT3*TARGET_DRAG_AREA_FT2*0.5</f>
        <v/>
      </c>
      <c r="J1480" s="2">
        <f>if(H1480=0, ,(2*F1480)/(AIR_DENSITY_SLG_FT3*(H1480)^2))</f>
        <v/>
      </c>
      <c r="K1480" s="2">
        <f>J1480/NOM_SA_FT2</f>
        <v/>
      </c>
    </row>
    <row r="1481">
      <c r="A1481" t="n">
        <v>147902</v>
      </c>
      <c r="B1481" s="2" t="n">
        <v>5.183136967028309</v>
      </c>
      <c r="C1481" s="2" t="n">
        <v>5.591315367871915</v>
      </c>
      <c r="D1481" s="2">
        <f>B1481/ANEMOMETER_FACTOR</f>
        <v/>
      </c>
      <c r="E1481" s="2">
        <f>C1481/LOAD_CELL_FACTOR</f>
        <v/>
      </c>
      <c r="F1481" s="2">
        <f>AVERAGE(E1478:E1484)</f>
        <v/>
      </c>
      <c r="G1481" s="2">
        <f>AVERAGE(D1481:D1481)</f>
        <v/>
      </c>
      <c r="H1481" s="2">
        <f>G1481/0.3048</f>
        <v/>
      </c>
      <c r="I1481" s="2">
        <f>(H1481^2)*AIR_DENSITY_SLG_FT3*TARGET_DRAG_AREA_FT2*0.5</f>
        <v/>
      </c>
      <c r="J1481" s="2">
        <f>if(H1481=0, ,(2*F1481)/(AIR_DENSITY_SLG_FT3*(H1481)^2))</f>
        <v/>
      </c>
      <c r="K1481" s="2">
        <f>J1481/NOM_SA_FT2</f>
        <v/>
      </c>
    </row>
    <row r="1482">
      <c r="A1482" t="n">
        <v>147997</v>
      </c>
      <c r="B1482" s="2" t="n">
        <v>5.609263149170864</v>
      </c>
      <c r="C1482" s="2" t="n">
        <v>5.285703444191831</v>
      </c>
      <c r="D1482" s="2">
        <f>B1482/ANEMOMETER_FACTOR</f>
        <v/>
      </c>
      <c r="E1482" s="2">
        <f>C1482/LOAD_CELL_FACTOR</f>
        <v/>
      </c>
      <c r="F1482" s="2">
        <f>AVERAGE(E1479:E1485)</f>
        <v/>
      </c>
      <c r="G1482" s="2">
        <f>AVERAGE(D1482:D1482)</f>
        <v/>
      </c>
      <c r="H1482" s="2">
        <f>G1482/0.3048</f>
        <v/>
      </c>
      <c r="I1482" s="2">
        <f>(H1482^2)*AIR_DENSITY_SLG_FT3*TARGET_DRAG_AREA_FT2*0.5</f>
        <v/>
      </c>
      <c r="J1482" s="2">
        <f>if(H1482=0, ,(2*F1482)/(AIR_DENSITY_SLG_FT3*(H1482)^2))</f>
        <v/>
      </c>
      <c r="K1482" s="2">
        <f>J1482/NOM_SA_FT2</f>
        <v/>
      </c>
    </row>
    <row r="1483">
      <c r="A1483" t="n">
        <v>148091</v>
      </c>
      <c r="B1483" s="2" t="n">
        <v>5.582630262371865</v>
      </c>
      <c r="C1483" s="2" t="n">
        <v>5.678633060451989</v>
      </c>
      <c r="D1483" s="2">
        <f>B1483/ANEMOMETER_FACTOR</f>
        <v/>
      </c>
      <c r="E1483" s="2">
        <f>C1483/LOAD_CELL_FACTOR</f>
        <v/>
      </c>
      <c r="F1483" s="2">
        <f>AVERAGE(E1480:E1486)</f>
        <v/>
      </c>
      <c r="G1483" s="2">
        <f>AVERAGE(D1483:D1483)</f>
        <v/>
      </c>
      <c r="H1483" s="2">
        <f>G1483/0.3048</f>
        <v/>
      </c>
      <c r="I1483" s="2">
        <f>(H1483^2)*AIR_DENSITY_SLG_FT3*TARGET_DRAG_AREA_FT2*0.5</f>
        <v/>
      </c>
      <c r="J1483" s="2">
        <f>if(H1483=0, ,(2*F1483)/(AIR_DENSITY_SLG_FT3*(H1483)^2))</f>
        <v/>
      </c>
      <c r="K1483" s="2">
        <f>J1483/NOM_SA_FT2</f>
        <v/>
      </c>
    </row>
    <row r="1484">
      <c r="A1484" t="n">
        <v>148202</v>
      </c>
      <c r="B1484" s="2" t="n">
        <v>5.709136475163495</v>
      </c>
      <c r="C1484" s="2" t="n">
        <v>5.242044597996203</v>
      </c>
      <c r="D1484" s="2">
        <f>B1484/ANEMOMETER_FACTOR</f>
        <v/>
      </c>
      <c r="E1484" s="2">
        <f>C1484/LOAD_CELL_FACTOR</f>
        <v/>
      </c>
      <c r="F1484" s="2">
        <f>AVERAGE(E1481:E1487)</f>
        <v/>
      </c>
      <c r="G1484" s="2">
        <f>AVERAGE(D1484:D1484)</f>
        <v/>
      </c>
      <c r="H1484" s="2">
        <f>G1484/0.3048</f>
        <v/>
      </c>
      <c r="I1484" s="2">
        <f>(H1484^2)*AIR_DENSITY_SLG_FT3*TARGET_DRAG_AREA_FT2*0.5</f>
        <v/>
      </c>
      <c r="J1484" s="2">
        <f>if(H1484=0, ,(2*F1484)/(AIR_DENSITY_SLG_FT3*(H1484)^2))</f>
        <v/>
      </c>
      <c r="K1484" s="2">
        <f>J1484/NOM_SA_FT2</f>
        <v/>
      </c>
    </row>
    <row r="1485">
      <c r="A1485" t="n">
        <v>148297</v>
      </c>
      <c r="B1485" s="2" t="n">
        <v>6.068680455268561</v>
      </c>
      <c r="C1485" s="2" t="n">
        <v>6.333515756226011</v>
      </c>
      <c r="D1485" s="2">
        <f>B1485/ANEMOMETER_FACTOR</f>
        <v/>
      </c>
      <c r="E1485" s="2">
        <f>C1485/LOAD_CELL_FACTOR</f>
        <v/>
      </c>
      <c r="F1485" s="2">
        <f>AVERAGE(E1482:E1488)</f>
        <v/>
      </c>
      <c r="G1485" s="2">
        <f>AVERAGE(D1485:D1485)</f>
        <v/>
      </c>
      <c r="H1485" s="2">
        <f>G1485/0.3048</f>
        <v/>
      </c>
      <c r="I1485" s="2">
        <f>(H1485^2)*AIR_DENSITY_SLG_FT3*TARGET_DRAG_AREA_FT2*0.5</f>
        <v/>
      </c>
      <c r="J1485" s="2">
        <f>if(H1485=0, ,(2*F1485)/(AIR_DENSITY_SLG_FT3*(H1485)^2))</f>
        <v/>
      </c>
      <c r="K1485" s="2">
        <f>J1485/NOM_SA_FT2</f>
        <v/>
      </c>
    </row>
    <row r="1486">
      <c r="A1486" t="n">
        <v>148392</v>
      </c>
      <c r="B1486" s="2" t="n">
        <v>6.081996899173717</v>
      </c>
      <c r="C1486" s="2" t="n">
        <v>8.734752329169801</v>
      </c>
      <c r="D1486" s="2">
        <f>B1486/ANEMOMETER_FACTOR</f>
        <v/>
      </c>
      <c r="E1486" s="2">
        <f>C1486/LOAD_CELL_FACTOR</f>
        <v/>
      </c>
      <c r="F1486" s="2">
        <f>AVERAGE(E1483:E1489)</f>
        <v/>
      </c>
      <c r="G1486" s="2">
        <f>AVERAGE(D1486:D1486)</f>
        <v/>
      </c>
      <c r="H1486" s="2">
        <f>G1486/0.3048</f>
        <v/>
      </c>
      <c r="I1486" s="2">
        <f>(H1486^2)*AIR_DENSITY_SLG_FT3*TARGET_DRAG_AREA_FT2*0.5</f>
        <v/>
      </c>
      <c r="J1486" s="2">
        <f>if(H1486=0, ,(2*F1486)/(AIR_DENSITY_SLG_FT3*(H1486)^2))</f>
        <v/>
      </c>
      <c r="K1486" s="2">
        <f>J1486/NOM_SA_FT2</f>
        <v/>
      </c>
    </row>
    <row r="1487">
      <c r="A1487" t="n">
        <v>148502</v>
      </c>
      <c r="B1487" s="2" t="n">
        <v>6.408249779298536</v>
      </c>
      <c r="C1487" s="2" t="n">
        <v>7.817916542699913</v>
      </c>
      <c r="D1487" s="2">
        <f>B1487/ANEMOMETER_FACTOR</f>
        <v/>
      </c>
      <c r="E1487" s="2">
        <f>C1487/LOAD_CELL_FACTOR</f>
        <v/>
      </c>
      <c r="F1487" s="2">
        <f>AVERAGE(E1484:E1490)</f>
        <v/>
      </c>
      <c r="G1487" s="2">
        <f>AVERAGE(D1487:D1487)</f>
        <v/>
      </c>
      <c r="H1487" s="2">
        <f>G1487/0.3048</f>
        <v/>
      </c>
      <c r="I1487" s="2">
        <f>(H1487^2)*AIR_DENSITY_SLG_FT3*TARGET_DRAG_AREA_FT2*0.5</f>
        <v/>
      </c>
      <c r="J1487" s="2">
        <f>if(H1487=0, ,(2*F1487)/(AIR_DENSITY_SLG_FT3*(H1487)^2))</f>
        <v/>
      </c>
      <c r="K1487" s="2">
        <f>J1487/NOM_SA_FT2</f>
        <v/>
      </c>
    </row>
    <row r="1488">
      <c r="A1488" t="n">
        <v>148595</v>
      </c>
      <c r="B1488" s="2" t="n">
        <v>6.474832000787998</v>
      </c>
      <c r="C1488" s="2" t="n">
        <v>11.04867124163417</v>
      </c>
      <c r="D1488" s="2">
        <f>B1488/ANEMOMETER_FACTOR</f>
        <v/>
      </c>
      <c r="E1488" s="2">
        <f>C1488/LOAD_CELL_FACTOR</f>
        <v/>
      </c>
      <c r="F1488" s="2">
        <f>AVERAGE(E1485:E1491)</f>
        <v/>
      </c>
      <c r="G1488" s="2">
        <f>AVERAGE(D1488:D1488)</f>
        <v/>
      </c>
      <c r="H1488" s="2">
        <f>G1488/0.3048</f>
        <v/>
      </c>
      <c r="I1488" s="2">
        <f>(H1488^2)*AIR_DENSITY_SLG_FT3*TARGET_DRAG_AREA_FT2*0.5</f>
        <v/>
      </c>
      <c r="J1488" s="2">
        <f>if(H1488=0, ,(2*F1488)/(AIR_DENSITY_SLG_FT3*(H1488)^2))</f>
        <v/>
      </c>
      <c r="K1488" s="2">
        <f>J1488/NOM_SA_FT2</f>
        <v/>
      </c>
    </row>
    <row r="1489">
      <c r="A1489" t="n">
        <v>148691</v>
      </c>
      <c r="B1489" s="2" t="n">
        <v>6.754477334986083</v>
      </c>
      <c r="C1489" s="2" t="n">
        <v>9.869882357584736</v>
      </c>
      <c r="D1489" s="2">
        <f>B1489/ANEMOMETER_FACTOR</f>
        <v/>
      </c>
      <c r="E1489" s="2">
        <f>C1489/LOAD_CELL_FACTOR</f>
        <v/>
      </c>
      <c r="F1489" s="2">
        <f>AVERAGE(E1486:E1492)</f>
        <v/>
      </c>
      <c r="G1489" s="2">
        <f>AVERAGE(D1489:D1489)</f>
        <v/>
      </c>
      <c r="H1489" s="2">
        <f>G1489/0.3048</f>
        <v/>
      </c>
      <c r="I1489" s="2">
        <f>(H1489^2)*AIR_DENSITY_SLG_FT3*TARGET_DRAG_AREA_FT2*0.5</f>
        <v/>
      </c>
      <c r="J1489" s="2">
        <f>if(H1489=0, ,(2*F1489)/(AIR_DENSITY_SLG_FT3*(H1489)^2))</f>
        <v/>
      </c>
      <c r="K1489" s="2">
        <f>J1489/NOM_SA_FT2</f>
        <v/>
      </c>
    </row>
    <row r="1490">
      <c r="A1490" t="n">
        <v>148801</v>
      </c>
      <c r="B1490" s="2" t="n">
        <v>7.114021345540337</v>
      </c>
      <c r="C1490" s="2" t="n">
        <v>7.337669227993836</v>
      </c>
      <c r="D1490" s="2">
        <f>B1490/ANEMOMETER_FACTOR</f>
        <v/>
      </c>
      <c r="E1490" s="2">
        <f>C1490/LOAD_CELL_FACTOR</f>
        <v/>
      </c>
      <c r="F1490" s="2">
        <f>AVERAGE(E1487:E1493)</f>
        <v/>
      </c>
      <c r="G1490" s="2">
        <f>AVERAGE(D1490:D1490)</f>
        <v/>
      </c>
      <c r="H1490" s="2">
        <f>G1490/0.3048</f>
        <v/>
      </c>
      <c r="I1490" s="2">
        <f>(H1490^2)*AIR_DENSITY_SLG_FT3*TARGET_DRAG_AREA_FT2*0.5</f>
        <v/>
      </c>
      <c r="J1490" s="2">
        <f>if(H1490=0, ,(2*F1490)/(AIR_DENSITY_SLG_FT3*(H1490)^2))</f>
        <v/>
      </c>
      <c r="K1490" s="2">
        <f>J1490/NOM_SA_FT2</f>
        <v/>
      </c>
    </row>
    <row r="1491">
      <c r="A1491" t="n">
        <v>148895</v>
      </c>
      <c r="B1491" s="2" t="n">
        <v>7.24052757402705</v>
      </c>
      <c r="C1491" s="2" t="n">
        <v>9.08402310630613</v>
      </c>
      <c r="D1491" s="2">
        <f>B1491/ANEMOMETER_FACTOR</f>
        <v/>
      </c>
      <c r="E1491" s="2">
        <f>C1491/LOAD_CELL_FACTOR</f>
        <v/>
      </c>
      <c r="F1491" s="2">
        <f>AVERAGE(E1488:E1494)</f>
        <v/>
      </c>
      <c r="G1491" s="2">
        <f>AVERAGE(D1491:D1491)</f>
        <v/>
      </c>
      <c r="H1491" s="2">
        <f>G1491/0.3048</f>
        <v/>
      </c>
      <c r="I1491" s="2">
        <f>(H1491^2)*AIR_DENSITY_SLG_FT3*TARGET_DRAG_AREA_FT2*0.5</f>
        <v/>
      </c>
      <c r="J1491" s="2">
        <f>if(H1491=0, ,(2*F1491)/(AIR_DENSITY_SLG_FT3*(H1491)^2))</f>
        <v/>
      </c>
      <c r="K1491" s="2">
        <f>J1491/NOM_SA_FT2</f>
        <v/>
      </c>
    </row>
    <row r="1492">
      <c r="A1492" t="n">
        <v>148988</v>
      </c>
      <c r="B1492" s="2" t="n">
        <v>7.220552906282455</v>
      </c>
      <c r="C1492" s="2" t="n">
        <v>8.385481552773513</v>
      </c>
      <c r="D1492" s="2">
        <f>B1492/ANEMOMETER_FACTOR</f>
        <v/>
      </c>
      <c r="E1492" s="2">
        <f>C1492/LOAD_CELL_FACTOR</f>
        <v/>
      </c>
      <c r="F1492" s="2">
        <f>AVERAGE(E1489:E1495)</f>
        <v/>
      </c>
      <c r="G1492" s="2">
        <f>AVERAGE(D1492:D1492)</f>
        <v/>
      </c>
      <c r="H1492" s="2">
        <f>G1492/0.3048</f>
        <v/>
      </c>
      <c r="I1492" s="2">
        <f>(H1492^2)*AIR_DENSITY_SLG_FT3*TARGET_DRAG_AREA_FT2*0.5</f>
        <v/>
      </c>
      <c r="J1492" s="2">
        <f>if(H1492=0, ,(2*F1492)/(AIR_DENSITY_SLG_FT3*(H1492)^2))</f>
        <v/>
      </c>
      <c r="K1492" s="2">
        <f>J1492/NOM_SA_FT2</f>
        <v/>
      </c>
    </row>
    <row r="1493">
      <c r="A1493" t="n">
        <v>149097</v>
      </c>
      <c r="B1493" s="2" t="n">
        <v>7.433616030615145</v>
      </c>
      <c r="C1493" s="2" t="n">
        <v>6.813763068064943</v>
      </c>
      <c r="D1493" s="2">
        <f>B1493/ANEMOMETER_FACTOR</f>
        <v/>
      </c>
      <c r="E1493" s="2">
        <f>C1493/LOAD_CELL_FACTOR</f>
        <v/>
      </c>
      <c r="F1493" s="2">
        <f>AVERAGE(E1490:E1496)</f>
        <v/>
      </c>
      <c r="G1493" s="2">
        <f>AVERAGE(D1493:D1493)</f>
        <v/>
      </c>
      <c r="H1493" s="2">
        <f>G1493/0.3048</f>
        <v/>
      </c>
      <c r="I1493" s="2">
        <f>(H1493^2)*AIR_DENSITY_SLG_FT3*TARGET_DRAG_AREA_FT2*0.5</f>
        <v/>
      </c>
      <c r="J1493" s="2">
        <f>if(H1493=0, ,(2*F1493)/(AIR_DENSITY_SLG_FT3*(H1493)^2))</f>
        <v/>
      </c>
      <c r="K1493" s="2">
        <f>J1493/NOM_SA_FT2</f>
        <v/>
      </c>
    </row>
    <row r="1494">
      <c r="A1494" t="n">
        <v>149191</v>
      </c>
      <c r="B1494" s="2" t="n">
        <v>7.686628495728367</v>
      </c>
      <c r="C1494" s="2" t="n">
        <v>9.08402310630613</v>
      </c>
      <c r="D1494" s="2">
        <f>B1494/ANEMOMETER_FACTOR</f>
        <v/>
      </c>
      <c r="E1494" s="2">
        <f>C1494/LOAD_CELL_FACTOR</f>
        <v/>
      </c>
      <c r="F1494" s="2">
        <f>AVERAGE(E1491:E1497)</f>
        <v/>
      </c>
      <c r="G1494" s="2">
        <f>AVERAGE(D1494:D1494)</f>
        <v/>
      </c>
      <c r="H1494" s="2">
        <f>G1494/0.3048</f>
        <v/>
      </c>
      <c r="I1494" s="2">
        <f>(H1494^2)*AIR_DENSITY_SLG_FT3*TARGET_DRAG_AREA_FT2*0.5</f>
        <v/>
      </c>
      <c r="J1494" s="2">
        <f>if(H1494=0, ,(2*F1494)/(AIR_DENSITY_SLG_FT3*(H1494)^2))</f>
        <v/>
      </c>
      <c r="K1494" s="2">
        <f>J1494/NOM_SA_FT2</f>
        <v/>
      </c>
    </row>
    <row r="1495">
      <c r="A1495" t="n">
        <v>149301</v>
      </c>
      <c r="B1495" s="2" t="n">
        <v>7.833109399067519</v>
      </c>
      <c r="C1495" s="2" t="n">
        <v>6.377174602700552</v>
      </c>
      <c r="D1495" s="2">
        <f>B1495/ANEMOMETER_FACTOR</f>
        <v/>
      </c>
      <c r="E1495" s="2">
        <f>C1495/LOAD_CELL_FACTOR</f>
        <v/>
      </c>
      <c r="F1495" s="2">
        <f>AVERAGE(E1492:E1498)</f>
        <v/>
      </c>
      <c r="G1495" s="2">
        <f>AVERAGE(D1495:D1495)</f>
        <v/>
      </c>
      <c r="H1495" s="2">
        <f>G1495/0.3048</f>
        <v/>
      </c>
      <c r="I1495" s="2">
        <f>(H1495^2)*AIR_DENSITY_SLG_FT3*TARGET_DRAG_AREA_FT2*0.5</f>
        <v/>
      </c>
      <c r="J1495" s="2">
        <f>if(H1495=0, ,(2*F1495)/(AIR_DENSITY_SLG_FT3*(H1495)^2))</f>
        <v/>
      </c>
      <c r="K1495" s="2">
        <f>J1495/NOM_SA_FT2</f>
        <v/>
      </c>
    </row>
    <row r="1496">
      <c r="A1496" t="n">
        <v>149396</v>
      </c>
      <c r="B1496" s="2" t="n">
        <v>7.959615635245017</v>
      </c>
      <c r="C1496" s="2" t="n">
        <v>8.822070023384381</v>
      </c>
      <c r="D1496" s="2">
        <f>B1496/ANEMOMETER_FACTOR</f>
        <v/>
      </c>
      <c r="E1496" s="2">
        <f>C1496/LOAD_CELL_FACTOR</f>
        <v/>
      </c>
      <c r="F1496" s="2">
        <f>AVERAGE(E1493:E1499)</f>
        <v/>
      </c>
      <c r="G1496" s="2">
        <f>AVERAGE(D1496:D1496)</f>
        <v/>
      </c>
      <c r="H1496" s="2">
        <f>G1496/0.3048</f>
        <v/>
      </c>
      <c r="I1496" s="2">
        <f>(H1496^2)*AIR_DENSITY_SLG_FT3*TARGET_DRAG_AREA_FT2*0.5</f>
        <v/>
      </c>
      <c r="J1496" s="2">
        <f>if(H1496=0, ,(2*F1496)/(AIR_DENSITY_SLG_FT3*(H1496)^2))</f>
        <v/>
      </c>
      <c r="K1496" s="2">
        <f>J1496/NOM_SA_FT2</f>
        <v/>
      </c>
    </row>
    <row r="1497">
      <c r="A1497" t="n">
        <v>149491</v>
      </c>
      <c r="B1497" s="2" t="n">
        <v>7.999564973270482</v>
      </c>
      <c r="C1497" s="2" t="n">
        <v>5.765950753076612</v>
      </c>
      <c r="D1497" s="2">
        <f>B1497/ANEMOMETER_FACTOR</f>
        <v/>
      </c>
      <c r="E1497" s="2">
        <f>C1497/LOAD_CELL_FACTOR</f>
        <v/>
      </c>
      <c r="F1497" s="2">
        <f>AVERAGE(E1494:E1500)</f>
        <v/>
      </c>
      <c r="G1497" s="2">
        <f>AVERAGE(D1497:D1497)</f>
        <v/>
      </c>
      <c r="H1497" s="2">
        <f>G1497/0.3048</f>
        <v/>
      </c>
      <c r="I1497" s="2">
        <f>(H1497^2)*AIR_DENSITY_SLG_FT3*TARGET_DRAG_AREA_FT2*0.5</f>
        <v/>
      </c>
      <c r="J1497" s="2">
        <f>if(H1497=0, ,(2*F1497)/(AIR_DENSITY_SLG_FT3*(H1497)^2))</f>
        <v/>
      </c>
      <c r="K1497" s="2">
        <f>J1497/NOM_SA_FT2</f>
        <v/>
      </c>
    </row>
    <row r="1498">
      <c r="A1498" t="n">
        <v>149601</v>
      </c>
      <c r="B1498" s="2" t="n">
        <v>8.265893896957172</v>
      </c>
      <c r="C1498" s="2" t="n">
        <v>5.329362290398543</v>
      </c>
      <c r="D1498" s="2">
        <f>B1498/ANEMOMETER_FACTOR</f>
        <v/>
      </c>
      <c r="E1498" s="2">
        <f>C1498/LOAD_CELL_FACTOR</f>
        <v/>
      </c>
      <c r="F1498" s="2">
        <f>AVERAGE(E1495:E1501)</f>
        <v/>
      </c>
      <c r="G1498" s="2">
        <f>AVERAGE(D1498:D1498)</f>
        <v/>
      </c>
      <c r="H1498" s="2">
        <f>G1498/0.3048</f>
        <v/>
      </c>
      <c r="I1498" s="2">
        <f>(H1498^2)*AIR_DENSITY_SLG_FT3*TARGET_DRAG_AREA_FT2*0.5</f>
        <v/>
      </c>
      <c r="J1498" s="2">
        <f>if(H1498=0, ,(2*F1498)/(AIR_DENSITY_SLG_FT3*(H1498)^2))</f>
        <v/>
      </c>
      <c r="K1498" s="2">
        <f>J1498/NOM_SA_FT2</f>
        <v/>
      </c>
    </row>
    <row r="1499">
      <c r="A1499" t="n">
        <v>149695</v>
      </c>
      <c r="B1499" s="2" t="n">
        <v>8.379083691385548</v>
      </c>
      <c r="C1499" s="2" t="n">
        <v>4.718138444510989</v>
      </c>
      <c r="D1499" s="2">
        <f>B1499/ANEMOMETER_FACTOR</f>
        <v/>
      </c>
      <c r="E1499" s="2">
        <f>C1499/LOAD_CELL_FACTOR</f>
        <v/>
      </c>
      <c r="F1499" s="2">
        <f>AVERAGE(E1496:E1502)</f>
        <v/>
      </c>
      <c r="G1499" s="2">
        <f>AVERAGE(D1499:D1499)</f>
        <v/>
      </c>
      <c r="H1499" s="2">
        <f>G1499/0.3048</f>
        <v/>
      </c>
      <c r="I1499" s="2">
        <f>(H1499^2)*AIR_DENSITY_SLG_FT3*TARGET_DRAG_AREA_FT2*0.5</f>
        <v/>
      </c>
      <c r="J1499" s="2">
        <f>if(H1499=0, ,(2*F1499)/(AIR_DENSITY_SLG_FT3*(H1499)^2))</f>
        <v/>
      </c>
      <c r="K1499" s="2">
        <f>J1499/NOM_SA_FT2</f>
        <v/>
      </c>
    </row>
    <row r="1500">
      <c r="A1500" t="n">
        <v>149789</v>
      </c>
      <c r="B1500" s="2" t="n">
        <v>8.185995219207181</v>
      </c>
      <c r="C1500" s="2" t="n">
        <v>4.587161906387704</v>
      </c>
      <c r="D1500" s="2">
        <f>B1500/ANEMOMETER_FACTOR</f>
        <v/>
      </c>
      <c r="E1500" s="2">
        <f>C1500/LOAD_CELL_FACTOR</f>
        <v/>
      </c>
      <c r="F1500" s="2">
        <f>AVERAGE(E1497:E1503)</f>
        <v/>
      </c>
      <c r="G1500" s="2">
        <f>AVERAGE(D1500:D1500)</f>
        <v/>
      </c>
      <c r="H1500" s="2">
        <f>G1500/0.3048</f>
        <v/>
      </c>
      <c r="I1500" s="2">
        <f>(H1500^2)*AIR_DENSITY_SLG_FT3*TARGET_DRAG_AREA_FT2*0.5</f>
        <v/>
      </c>
      <c r="J1500" s="2">
        <f>if(H1500=0, ,(2*F1500)/(AIR_DENSITY_SLG_FT3*(H1500)^2))</f>
        <v/>
      </c>
      <c r="K1500" s="2">
        <f>J1500/NOM_SA_FT2</f>
        <v/>
      </c>
    </row>
    <row r="1501">
      <c r="A1501" t="n">
        <v>149900</v>
      </c>
      <c r="B1501" s="2" t="n">
        <v>8.13938765744169</v>
      </c>
      <c r="C1501" s="2" t="n">
        <v>5.809609599405644</v>
      </c>
      <c r="D1501" s="2">
        <f>B1501/ANEMOMETER_FACTOR</f>
        <v/>
      </c>
      <c r="E1501" s="2">
        <f>C1501/LOAD_CELL_FACTOR</f>
        <v/>
      </c>
      <c r="F1501" s="2">
        <f>AVERAGE(E1498:E1504)</f>
        <v/>
      </c>
      <c r="G1501" s="2">
        <f>AVERAGE(D1501:D1501)</f>
        <v/>
      </c>
      <c r="H1501" s="2">
        <f>G1501/0.3048</f>
        <v/>
      </c>
      <c r="I1501" s="2">
        <f>(H1501^2)*AIR_DENSITY_SLG_FT3*TARGET_DRAG_AREA_FT2*0.5</f>
        <v/>
      </c>
      <c r="J1501" s="2">
        <f>if(H1501=0, ,(2*F1501)/(AIR_DENSITY_SLG_FT3*(H1501)^2))</f>
        <v/>
      </c>
      <c r="K1501" s="2">
        <f>J1501/NOM_SA_FT2</f>
        <v/>
      </c>
    </row>
    <row r="1502">
      <c r="A1502" t="n">
        <v>149995</v>
      </c>
      <c r="B1502" s="2" t="n">
        <v>8.359109021699505</v>
      </c>
      <c r="C1502" s="2" t="n">
        <v>6.333515756226011</v>
      </c>
      <c r="D1502" s="2">
        <f>B1502/ANEMOMETER_FACTOR</f>
        <v/>
      </c>
      <c r="E1502" s="2">
        <f>C1502/LOAD_CELL_FACTOR</f>
        <v/>
      </c>
      <c r="F1502" s="2">
        <f>AVERAGE(E1499:E1505)</f>
        <v/>
      </c>
      <c r="G1502" s="2">
        <f>AVERAGE(D1502:D1502)</f>
        <v/>
      </c>
      <c r="H1502" s="2">
        <f>G1502/0.3048</f>
        <v/>
      </c>
      <c r="I1502" s="2">
        <f>(H1502^2)*AIR_DENSITY_SLG_FT3*TARGET_DRAG_AREA_FT2*0.5</f>
        <v/>
      </c>
      <c r="J1502" s="2">
        <f>if(H1502=0, ,(2*F1502)/(AIR_DENSITY_SLG_FT3*(H1502)^2))</f>
        <v/>
      </c>
      <c r="K1502" s="2">
        <f>J1502/NOM_SA_FT2</f>
        <v/>
      </c>
    </row>
    <row r="1503">
      <c r="A1503" t="n">
        <v>150090</v>
      </c>
      <c r="B1503" s="2" t="n">
        <v>8.112754765088591</v>
      </c>
      <c r="C1503" s="2" t="n">
        <v>5.285703444191831</v>
      </c>
      <c r="D1503" s="2">
        <f>B1503/ANEMOMETER_FACTOR</f>
        <v/>
      </c>
      <c r="E1503" s="2">
        <f>C1503/LOAD_CELL_FACTOR</f>
        <v/>
      </c>
      <c r="F1503" s="2">
        <f>AVERAGE(E1500:E1506)</f>
        <v/>
      </c>
      <c r="G1503" s="2">
        <f>AVERAGE(D1503:D1503)</f>
        <v/>
      </c>
      <c r="H1503" s="2">
        <f>G1503/0.3048</f>
        <v/>
      </c>
      <c r="I1503" s="2">
        <f>(H1503^2)*AIR_DENSITY_SLG_FT3*TARGET_DRAG_AREA_FT2*0.5</f>
        <v/>
      </c>
      <c r="J1503" s="2">
        <f>if(H1503=0, ,(2*F1503)/(AIR_DENSITY_SLG_FT3*(H1503)^2))</f>
        <v/>
      </c>
      <c r="K1503" s="2">
        <f>J1503/NOM_SA_FT2</f>
        <v/>
      </c>
    </row>
    <row r="1504">
      <c r="A1504" t="n">
        <v>150201</v>
      </c>
      <c r="B1504" s="2" t="n">
        <v>8.012881419309457</v>
      </c>
      <c r="C1504" s="2" t="n">
        <v>6.246198063310604</v>
      </c>
      <c r="D1504" s="2">
        <f>B1504/ANEMOMETER_FACTOR</f>
        <v/>
      </c>
      <c r="E1504" s="2">
        <f>C1504/LOAD_CELL_FACTOR</f>
        <v/>
      </c>
      <c r="F1504" s="2">
        <f>AVERAGE(E1501:E1507)</f>
        <v/>
      </c>
      <c r="G1504" s="2">
        <f>AVERAGE(D1504:D1504)</f>
        <v/>
      </c>
      <c r="H1504" s="2">
        <f>G1504/0.3048</f>
        <v/>
      </c>
      <c r="I1504" s="2">
        <f>(H1504^2)*AIR_DENSITY_SLG_FT3*TARGET_DRAG_AREA_FT2*0.5</f>
        <v/>
      </c>
      <c r="J1504" s="2">
        <f>if(H1504=0, ,(2*F1504)/(AIR_DENSITY_SLG_FT3*(H1504)^2))</f>
        <v/>
      </c>
      <c r="K1504" s="2">
        <f>J1504/NOM_SA_FT2</f>
        <v/>
      </c>
    </row>
    <row r="1505">
      <c r="A1505" t="n">
        <v>150296</v>
      </c>
      <c r="B1505" s="2" t="n">
        <v>7.946299189266993</v>
      </c>
      <c r="C1505" s="2" t="n">
        <v>6.595468835241925</v>
      </c>
      <c r="D1505" s="2">
        <f>B1505/ANEMOMETER_FACTOR</f>
        <v/>
      </c>
      <c r="E1505" s="2">
        <f>C1505/LOAD_CELL_FACTOR</f>
        <v/>
      </c>
      <c r="F1505" s="2">
        <f>AVERAGE(E1502:E1508)</f>
        <v/>
      </c>
      <c r="G1505" s="2">
        <f>AVERAGE(D1505:D1505)</f>
        <v/>
      </c>
      <c r="H1505" s="2">
        <f>G1505/0.3048</f>
        <v/>
      </c>
      <c r="I1505" s="2">
        <f>(H1505^2)*AIR_DENSITY_SLG_FT3*TARGET_DRAG_AREA_FT2*0.5</f>
        <v/>
      </c>
      <c r="J1505" s="2">
        <f>if(H1505=0, ,(2*F1505)/(AIR_DENSITY_SLG_FT3*(H1505)^2))</f>
        <v/>
      </c>
      <c r="K1505" s="2">
        <f>J1505/NOM_SA_FT2</f>
        <v/>
      </c>
    </row>
    <row r="1506">
      <c r="A1506" t="n">
        <v>150389</v>
      </c>
      <c r="B1506" s="2" t="n">
        <v>8.086121872796733</v>
      </c>
      <c r="C1506" s="2" t="n">
        <v>6.115221524021611</v>
      </c>
      <c r="D1506" s="2">
        <f>B1506/ANEMOMETER_FACTOR</f>
        <v/>
      </c>
      <c r="E1506" s="2">
        <f>C1506/LOAD_CELL_FACTOR</f>
        <v/>
      </c>
      <c r="F1506" s="2">
        <f>AVERAGE(E1503:E1509)</f>
        <v/>
      </c>
      <c r="G1506" s="2">
        <f>AVERAGE(D1506:D1506)</f>
        <v/>
      </c>
      <c r="H1506" s="2">
        <f>G1506/0.3048</f>
        <v/>
      </c>
      <c r="I1506" s="2">
        <f>(H1506^2)*AIR_DENSITY_SLG_FT3*TARGET_DRAG_AREA_FT2*0.5</f>
        <v/>
      </c>
      <c r="J1506" s="2">
        <f>if(H1506=0, ,(2*F1506)/(AIR_DENSITY_SLG_FT3*(H1506)^2))</f>
        <v/>
      </c>
      <c r="K1506" s="2">
        <f>J1506/NOM_SA_FT2</f>
        <v/>
      </c>
    </row>
    <row r="1507">
      <c r="A1507" t="n">
        <v>150500</v>
      </c>
      <c r="B1507" s="2" t="n">
        <v>7.886375182554113</v>
      </c>
      <c r="C1507" s="2" t="n">
        <v>8.254505011815066</v>
      </c>
      <c r="D1507" s="2">
        <f>B1507/ANEMOMETER_FACTOR</f>
        <v/>
      </c>
      <c r="E1507" s="2">
        <f>C1507/LOAD_CELL_FACTOR</f>
        <v/>
      </c>
      <c r="F1507" s="2">
        <f>AVERAGE(E1504:E1510)</f>
        <v/>
      </c>
      <c r="G1507" s="2">
        <f>AVERAGE(D1507:D1507)</f>
        <v/>
      </c>
      <c r="H1507" s="2">
        <f>G1507/0.3048</f>
        <v/>
      </c>
      <c r="I1507" s="2">
        <f>(H1507^2)*AIR_DENSITY_SLG_FT3*TARGET_DRAG_AREA_FT2*0.5</f>
        <v/>
      </c>
      <c r="J1507" s="2">
        <f>if(H1507=0, ,(2*F1507)/(AIR_DENSITY_SLG_FT3*(H1507)^2))</f>
        <v/>
      </c>
      <c r="K1507" s="2">
        <f>J1507/NOM_SA_FT2</f>
        <v/>
      </c>
    </row>
    <row r="1508">
      <c r="A1508" t="n">
        <v>150593</v>
      </c>
      <c r="B1508" s="2" t="n">
        <v>7.926324520328487</v>
      </c>
      <c r="C1508" s="2" t="n">
        <v>5.678633060451989</v>
      </c>
      <c r="D1508" s="2">
        <f>B1508/ANEMOMETER_FACTOR</f>
        <v/>
      </c>
      <c r="E1508" s="2">
        <f>C1508/LOAD_CELL_FACTOR</f>
        <v/>
      </c>
      <c r="F1508" s="2">
        <f>AVERAGE(E1505:E1511)</f>
        <v/>
      </c>
      <c r="G1508" s="2">
        <f>AVERAGE(D1508:D1508)</f>
        <v/>
      </c>
      <c r="H1508" s="2">
        <f>G1508/0.3048</f>
        <v/>
      </c>
      <c r="I1508" s="2">
        <f>(H1508^2)*AIR_DENSITY_SLG_FT3*TARGET_DRAG_AREA_FT2*0.5</f>
        <v/>
      </c>
      <c r="J1508" s="2">
        <f>if(H1508=0, ,(2*F1508)/(AIR_DENSITY_SLG_FT3*(H1508)^2))</f>
        <v/>
      </c>
      <c r="K1508" s="2">
        <f>J1508/NOM_SA_FT2</f>
        <v/>
      </c>
    </row>
    <row r="1509">
      <c r="A1509" t="n">
        <v>150689</v>
      </c>
      <c r="B1509" s="2" t="n">
        <v>8.006223196288063</v>
      </c>
      <c r="C1509" s="2" t="n">
        <v>5.984244984833409</v>
      </c>
      <c r="D1509" s="2">
        <f>B1509/ANEMOMETER_FACTOR</f>
        <v/>
      </c>
      <c r="E1509" s="2">
        <f>C1509/LOAD_CELL_FACTOR</f>
        <v/>
      </c>
      <c r="F1509" s="2">
        <f>AVERAGE(E1506:E1512)</f>
        <v/>
      </c>
      <c r="G1509" s="2">
        <f>AVERAGE(D1509:D1509)</f>
        <v/>
      </c>
      <c r="H1509" s="2">
        <f>G1509/0.3048</f>
        <v/>
      </c>
      <c r="I1509" s="2">
        <f>(H1509^2)*AIR_DENSITY_SLG_FT3*TARGET_DRAG_AREA_FT2*0.5</f>
        <v/>
      </c>
      <c r="J1509" s="2">
        <f>if(H1509=0, ,(2*F1509)/(AIR_DENSITY_SLG_FT3*(H1509)^2))</f>
        <v/>
      </c>
      <c r="K1509" s="2">
        <f>J1509/NOM_SA_FT2</f>
        <v/>
      </c>
    </row>
    <row r="1510">
      <c r="A1510" t="n">
        <v>150799</v>
      </c>
      <c r="B1510" s="2" t="n">
        <v>7.932982743304185</v>
      </c>
      <c r="C1510" s="2" t="n">
        <v>5.809609599405644</v>
      </c>
      <c r="D1510" s="2">
        <f>B1510/ANEMOMETER_FACTOR</f>
        <v/>
      </c>
      <c r="E1510" s="2">
        <f>C1510/LOAD_CELL_FACTOR</f>
        <v/>
      </c>
      <c r="F1510" s="2">
        <f>AVERAGE(E1507:E1513)</f>
        <v/>
      </c>
      <c r="G1510" s="2">
        <f>AVERAGE(D1510:D1510)</f>
        <v/>
      </c>
      <c r="H1510" s="2">
        <f>G1510/0.3048</f>
        <v/>
      </c>
      <c r="I1510" s="2">
        <f>(H1510^2)*AIR_DENSITY_SLG_FT3*TARGET_DRAG_AREA_FT2*0.5</f>
        <v/>
      </c>
      <c r="J1510" s="2">
        <f>if(H1510=0, ,(2*F1510)/(AIR_DENSITY_SLG_FT3*(H1510)^2))</f>
        <v/>
      </c>
      <c r="K1510" s="2">
        <f>J1510/NOM_SA_FT2</f>
        <v/>
      </c>
    </row>
    <row r="1511">
      <c r="A1511" t="n">
        <v>150893</v>
      </c>
      <c r="B1511" s="2" t="n">
        <v>7.713261387108613</v>
      </c>
      <c r="C1511" s="2" t="n">
        <v>6.988398454526652</v>
      </c>
      <c r="D1511" s="2">
        <f>B1511/ANEMOMETER_FACTOR</f>
        <v/>
      </c>
      <c r="E1511" s="2">
        <f>C1511/LOAD_CELL_FACTOR</f>
        <v/>
      </c>
      <c r="F1511" s="2">
        <f>AVERAGE(E1508:E1514)</f>
        <v/>
      </c>
      <c r="G1511" s="2">
        <f>AVERAGE(D1511:D1511)</f>
        <v/>
      </c>
      <c r="H1511" s="2">
        <f>G1511/0.3048</f>
        <v/>
      </c>
      <c r="I1511" s="2">
        <f>(H1511^2)*AIR_DENSITY_SLG_FT3*TARGET_DRAG_AREA_FT2*0.5</f>
        <v/>
      </c>
      <c r="J1511" s="2">
        <f>if(H1511=0, ,(2*F1511)/(AIR_DENSITY_SLG_FT3*(H1511)^2))</f>
        <v/>
      </c>
      <c r="K1511" s="2">
        <f>J1511/NOM_SA_FT2</f>
        <v/>
      </c>
    </row>
    <row r="1512">
      <c r="A1512" t="n">
        <v>150989</v>
      </c>
      <c r="B1512" s="2" t="n">
        <v>7.706603164257896</v>
      </c>
      <c r="C1512" s="2" t="n">
        <v>6.682786528337291</v>
      </c>
      <c r="D1512" s="2">
        <f>B1512/ANEMOMETER_FACTOR</f>
        <v/>
      </c>
      <c r="E1512" s="2">
        <f>C1512/LOAD_CELL_FACTOR</f>
        <v/>
      </c>
      <c r="F1512" s="2">
        <f>AVERAGE(E1509:E1515)</f>
        <v/>
      </c>
      <c r="G1512" s="2">
        <f>AVERAGE(D1512:D1512)</f>
        <v/>
      </c>
      <c r="H1512" s="2">
        <f>G1512/0.3048</f>
        <v/>
      </c>
      <c r="I1512" s="2">
        <f>(H1512^2)*AIR_DENSITY_SLG_FT3*TARGET_DRAG_AREA_FT2*0.5</f>
        <v/>
      </c>
      <c r="J1512" s="2">
        <f>if(H1512=0, ,(2*F1512)/(AIR_DENSITY_SLG_FT3*(H1512)^2))</f>
        <v/>
      </c>
      <c r="K1512" s="2">
        <f>J1512/NOM_SA_FT2</f>
        <v/>
      </c>
    </row>
    <row r="1513">
      <c r="A1513" t="n">
        <v>151099</v>
      </c>
      <c r="B1513" s="2" t="n">
        <v>7.839767621990072</v>
      </c>
      <c r="C1513" s="2" t="n">
        <v>6.595468835241925</v>
      </c>
      <c r="D1513" s="2">
        <f>B1513/ANEMOMETER_FACTOR</f>
        <v/>
      </c>
      <c r="E1513" s="2">
        <f>C1513/LOAD_CELL_FACTOR</f>
        <v/>
      </c>
      <c r="F1513" s="2">
        <f>AVERAGE(E1510:E1516)</f>
        <v/>
      </c>
      <c r="G1513" s="2">
        <f>AVERAGE(D1513:D1513)</f>
        <v/>
      </c>
      <c r="H1513" s="2">
        <f>G1513/0.3048</f>
        <v/>
      </c>
      <c r="I1513" s="2">
        <f>(H1513^2)*AIR_DENSITY_SLG_FT3*TARGET_DRAG_AREA_FT2*0.5</f>
        <v/>
      </c>
      <c r="J1513" s="2">
        <f>if(H1513=0, ,(2*F1513)/(AIR_DENSITY_SLG_FT3*(H1513)^2))</f>
        <v/>
      </c>
      <c r="K1513" s="2">
        <f>J1513/NOM_SA_FT2</f>
        <v/>
      </c>
    </row>
    <row r="1514">
      <c r="A1514" t="n">
        <v>151192</v>
      </c>
      <c r="B1514" s="2" t="n">
        <v>7.693286718567773</v>
      </c>
      <c r="C1514" s="2" t="n">
        <v>6.988398454526652</v>
      </c>
      <c r="D1514" s="2">
        <f>B1514/ANEMOMETER_FACTOR</f>
        <v/>
      </c>
      <c r="E1514" s="2">
        <f>C1514/LOAD_CELL_FACTOR</f>
        <v/>
      </c>
      <c r="F1514" s="2">
        <f>AVERAGE(E1511:E1517)</f>
        <v/>
      </c>
      <c r="G1514" s="2">
        <f>AVERAGE(D1514:D1514)</f>
        <v/>
      </c>
      <c r="H1514" s="2">
        <f>G1514/0.3048</f>
        <v/>
      </c>
      <c r="I1514" s="2">
        <f>(H1514^2)*AIR_DENSITY_SLG_FT3*TARGET_DRAG_AREA_FT2*0.5</f>
        <v/>
      </c>
      <c r="J1514" s="2">
        <f>if(H1514=0, ,(2*F1514)/(AIR_DENSITY_SLG_FT3*(H1514)^2))</f>
        <v/>
      </c>
      <c r="K1514" s="2">
        <f>J1514/NOM_SA_FT2</f>
        <v/>
      </c>
    </row>
    <row r="1515">
      <c r="A1515" t="n">
        <v>151302</v>
      </c>
      <c r="B1515" s="2" t="n">
        <v>7.786501838715694</v>
      </c>
      <c r="C1515" s="2" t="n">
        <v>7.512304615000093</v>
      </c>
      <c r="D1515" s="2">
        <f>B1515/ANEMOMETER_FACTOR</f>
        <v/>
      </c>
      <c r="E1515" s="2">
        <f>C1515/LOAD_CELL_FACTOR</f>
        <v/>
      </c>
      <c r="F1515" s="2">
        <f>AVERAGE(E1512:E1518)</f>
        <v/>
      </c>
      <c r="G1515" s="2">
        <f>AVERAGE(D1515:D1515)</f>
        <v/>
      </c>
      <c r="H1515" s="2">
        <f>G1515/0.3048</f>
        <v/>
      </c>
      <c r="I1515" s="2">
        <f>(H1515^2)*AIR_DENSITY_SLG_FT3*TARGET_DRAG_AREA_FT2*0.5</f>
        <v/>
      </c>
      <c r="J1515" s="2">
        <f>if(H1515=0, ,(2*F1515)/(AIR_DENSITY_SLG_FT3*(H1515)^2))</f>
        <v/>
      </c>
      <c r="K1515" s="2">
        <f>J1515/NOM_SA_FT2</f>
        <v/>
      </c>
    </row>
    <row r="1516">
      <c r="A1516" t="n">
        <v>151397</v>
      </c>
      <c r="B1516" s="2" t="n">
        <v>7.899691628463708</v>
      </c>
      <c r="C1516" s="2" t="n">
        <v>6.726445374901888</v>
      </c>
      <c r="D1516" s="2">
        <f>B1516/ANEMOMETER_FACTOR</f>
        <v/>
      </c>
      <c r="E1516" s="2">
        <f>C1516/LOAD_CELL_FACTOR</f>
        <v/>
      </c>
      <c r="F1516" s="2">
        <f>AVERAGE(E1513:E1519)</f>
        <v/>
      </c>
      <c r="G1516" s="2">
        <f>AVERAGE(D1516:D1516)</f>
        <v/>
      </c>
      <c r="H1516" s="2">
        <f>G1516/0.3048</f>
        <v/>
      </c>
      <c r="I1516" s="2">
        <f>(H1516^2)*AIR_DENSITY_SLG_FT3*TARGET_DRAG_AREA_FT2*0.5</f>
        <v/>
      </c>
      <c r="J1516" s="2">
        <f>if(H1516=0, ,(2*F1516)/(AIR_DENSITY_SLG_FT3*(H1516)^2))</f>
        <v/>
      </c>
      <c r="K1516" s="2">
        <f>J1516/NOM_SA_FT2</f>
        <v/>
      </c>
    </row>
    <row r="1517">
      <c r="A1517" t="n">
        <v>151491</v>
      </c>
      <c r="B1517" s="2" t="n">
        <v>7.893033405507012</v>
      </c>
      <c r="C1517" s="2" t="n">
        <v>4.674479598458894</v>
      </c>
      <c r="D1517" s="2">
        <f>B1517/ANEMOMETER_FACTOR</f>
        <v/>
      </c>
      <c r="E1517" s="2">
        <f>C1517/LOAD_CELL_FACTOR</f>
        <v/>
      </c>
      <c r="F1517" s="2">
        <f>AVERAGE(E1514:E1520)</f>
        <v/>
      </c>
      <c r="G1517" s="2">
        <f>AVERAGE(D1517:D1517)</f>
        <v/>
      </c>
      <c r="H1517" s="2">
        <f>G1517/0.3048</f>
        <v/>
      </c>
      <c r="I1517" s="2">
        <f>(H1517^2)*AIR_DENSITY_SLG_FT3*TARGET_DRAG_AREA_FT2*0.5</f>
        <v/>
      </c>
      <c r="J1517" s="2">
        <f>if(H1517=0, ,(2*F1517)/(AIR_DENSITY_SLG_FT3*(H1517)^2))</f>
        <v/>
      </c>
      <c r="K1517" s="2">
        <f>J1517/NOM_SA_FT2</f>
        <v/>
      </c>
    </row>
    <row r="1518">
      <c r="A1518" t="n">
        <v>151601</v>
      </c>
      <c r="B1518" s="2" t="n">
        <v>7.653337381587852</v>
      </c>
      <c r="C1518" s="2" t="n">
        <v>6.289856909762695</v>
      </c>
      <c r="D1518" s="2">
        <f>B1518/ANEMOMETER_FACTOR</f>
        <v/>
      </c>
      <c r="E1518" s="2">
        <f>C1518/LOAD_CELL_FACTOR</f>
        <v/>
      </c>
      <c r="F1518" s="2">
        <f>AVERAGE(E1515:E1521)</f>
        <v/>
      </c>
      <c r="G1518" s="2">
        <f>AVERAGE(D1518:D1518)</f>
        <v/>
      </c>
      <c r="H1518" s="2">
        <f>G1518/0.3048</f>
        <v/>
      </c>
      <c r="I1518" s="2">
        <f>(H1518^2)*AIR_DENSITY_SLG_FT3*TARGET_DRAG_AREA_FT2*0.5</f>
        <v/>
      </c>
      <c r="J1518" s="2">
        <f>if(H1518=0, ,(2*F1518)/(AIR_DENSITY_SLG_FT3*(H1518)^2))</f>
        <v/>
      </c>
      <c r="K1518" s="2">
        <f>J1518/NOM_SA_FT2</f>
        <v/>
      </c>
    </row>
    <row r="1519">
      <c r="A1519" t="n">
        <v>151697</v>
      </c>
      <c r="B1519" s="2" t="n">
        <v>7.606729821949196</v>
      </c>
      <c r="C1519" s="2" t="n">
        <v>7.512304615000093</v>
      </c>
      <c r="D1519" s="2">
        <f>B1519/ANEMOMETER_FACTOR</f>
        <v/>
      </c>
      <c r="E1519" s="2">
        <f>C1519/LOAD_CELL_FACTOR</f>
        <v/>
      </c>
      <c r="F1519" s="2">
        <f>AVERAGE(E1516:E1522)</f>
        <v/>
      </c>
      <c r="G1519" s="2">
        <f>AVERAGE(D1519:D1519)</f>
        <v/>
      </c>
      <c r="H1519" s="2">
        <f>G1519/0.3048</f>
        <v/>
      </c>
      <c r="I1519" s="2">
        <f>(H1519^2)*AIR_DENSITY_SLG_FT3*TARGET_DRAG_AREA_FT2*0.5</f>
        <v/>
      </c>
      <c r="J1519" s="2">
        <f>if(H1519=0, ,(2*F1519)/(AIR_DENSITY_SLG_FT3*(H1519)^2))</f>
        <v/>
      </c>
      <c r="K1519" s="2">
        <f>J1519/NOM_SA_FT2</f>
        <v/>
      </c>
    </row>
    <row r="1520">
      <c r="A1520" t="n">
        <v>151793</v>
      </c>
      <c r="B1520" s="2" t="n">
        <v>7.713261387108613</v>
      </c>
      <c r="C1520" s="2" t="n">
        <v>8.254505011815066</v>
      </c>
      <c r="D1520" s="2">
        <f>B1520/ANEMOMETER_FACTOR</f>
        <v/>
      </c>
      <c r="E1520" s="2">
        <f>C1520/LOAD_CELL_FACTOR</f>
        <v/>
      </c>
      <c r="F1520" s="2">
        <f>AVERAGE(E1517:E1523)</f>
        <v/>
      </c>
      <c r="G1520" s="2">
        <f>AVERAGE(D1520:D1520)</f>
        <v/>
      </c>
      <c r="H1520" s="2">
        <f>G1520/0.3048</f>
        <v/>
      </c>
      <c r="I1520" s="2">
        <f>(H1520^2)*AIR_DENSITY_SLG_FT3*TARGET_DRAG_AREA_FT2*0.5</f>
        <v/>
      </c>
      <c r="J1520" s="2">
        <f>if(H1520=0, ,(2*F1520)/(AIR_DENSITY_SLG_FT3*(H1520)^2))</f>
        <v/>
      </c>
      <c r="K1520" s="2">
        <f>J1520/NOM_SA_FT2</f>
        <v/>
      </c>
    </row>
    <row r="1521">
      <c r="A1521" t="n">
        <v>151902</v>
      </c>
      <c r="B1521" s="2" t="n">
        <v>7.486881812294511</v>
      </c>
      <c r="C1521" s="2" t="n">
        <v>5.678633060451989</v>
      </c>
      <c r="D1521" s="2">
        <f>B1521/ANEMOMETER_FACTOR</f>
        <v/>
      </c>
      <c r="E1521" s="2">
        <f>C1521/LOAD_CELL_FACTOR</f>
        <v/>
      </c>
      <c r="F1521" s="2">
        <f>AVERAGE(E1518:E1524)</f>
        <v/>
      </c>
      <c r="G1521" s="2">
        <f>AVERAGE(D1521:D1521)</f>
        <v/>
      </c>
      <c r="H1521" s="2">
        <f>G1521/0.3048</f>
        <v/>
      </c>
      <c r="I1521" s="2">
        <f>(H1521^2)*AIR_DENSITY_SLG_FT3*TARGET_DRAG_AREA_FT2*0.5</f>
        <v/>
      </c>
      <c r="J1521" s="2">
        <f>if(H1521=0, ,(2*F1521)/(AIR_DENSITY_SLG_FT3*(H1521)^2))</f>
        <v/>
      </c>
      <c r="K1521" s="2">
        <f>J1521/NOM_SA_FT2</f>
        <v/>
      </c>
    </row>
    <row r="1522">
      <c r="A1522" t="n">
        <v>151997</v>
      </c>
      <c r="B1522" s="2" t="n">
        <v>7.546805816970005</v>
      </c>
      <c r="C1522" s="2" t="n">
        <v>5.460338829085246</v>
      </c>
      <c r="D1522" s="2">
        <f>B1522/ANEMOMETER_FACTOR</f>
        <v/>
      </c>
      <c r="E1522" s="2">
        <f>C1522/LOAD_CELL_FACTOR</f>
        <v/>
      </c>
      <c r="F1522" s="2">
        <f>AVERAGE(E1519:E1525)</f>
        <v/>
      </c>
      <c r="G1522" s="2">
        <f>AVERAGE(D1522:D1522)</f>
        <v/>
      </c>
      <c r="H1522" s="2">
        <f>G1522/0.3048</f>
        <v/>
      </c>
      <c r="I1522" s="2">
        <f>(H1522^2)*AIR_DENSITY_SLG_FT3*TARGET_DRAG_AREA_FT2*0.5</f>
        <v/>
      </c>
      <c r="J1522" s="2">
        <f>if(H1522=0, ,(2*F1522)/(AIR_DENSITY_SLG_FT3*(H1522)^2))</f>
        <v/>
      </c>
      <c r="K1522" s="2">
        <f>J1522/NOM_SA_FT2</f>
        <v/>
      </c>
    </row>
    <row r="1523">
      <c r="A1523" t="n">
        <v>152091</v>
      </c>
      <c r="B1523" s="2" t="n">
        <v>7.62004626754144</v>
      </c>
      <c r="C1523" s="2" t="n">
        <v>6.770104221477772</v>
      </c>
      <c r="D1523" s="2">
        <f>B1523/ANEMOMETER_FACTOR</f>
        <v/>
      </c>
      <c r="E1523" s="2">
        <f>C1523/LOAD_CELL_FACTOR</f>
        <v/>
      </c>
      <c r="F1523" s="2">
        <f>AVERAGE(E1520:E1526)</f>
        <v/>
      </c>
      <c r="G1523" s="2">
        <f>AVERAGE(D1523:D1523)</f>
        <v/>
      </c>
      <c r="H1523" s="2">
        <f>G1523/0.3048</f>
        <v/>
      </c>
      <c r="I1523" s="2">
        <f>(H1523^2)*AIR_DENSITY_SLG_FT3*TARGET_DRAG_AREA_FT2*0.5</f>
        <v/>
      </c>
      <c r="J1523" s="2">
        <f>if(H1523=0, ,(2*F1523)/(AIR_DENSITY_SLG_FT3*(H1523)^2))</f>
        <v/>
      </c>
      <c r="K1523" s="2">
        <f>J1523/NOM_SA_FT2</f>
        <v/>
      </c>
    </row>
    <row r="1524">
      <c r="A1524" t="n">
        <v>152202</v>
      </c>
      <c r="B1524" s="2" t="n">
        <v>7.406983139865101</v>
      </c>
      <c r="C1524" s="2" t="n">
        <v>7.206692687858543</v>
      </c>
      <c r="D1524" s="2">
        <f>B1524/ANEMOMETER_FACTOR</f>
        <v/>
      </c>
      <c r="E1524" s="2">
        <f>C1524/LOAD_CELL_FACTOR</f>
        <v/>
      </c>
      <c r="F1524" s="2">
        <f>AVERAGE(E1521:E1527)</f>
        <v/>
      </c>
      <c r="G1524" s="2">
        <f>AVERAGE(D1524:D1524)</f>
        <v/>
      </c>
      <c r="H1524" s="2">
        <f>G1524/0.3048</f>
        <v/>
      </c>
      <c r="I1524" s="2">
        <f>(H1524^2)*AIR_DENSITY_SLG_FT3*TARGET_DRAG_AREA_FT2*0.5</f>
        <v/>
      </c>
      <c r="J1524" s="2">
        <f>if(H1524=0, ,(2*F1524)/(AIR_DENSITY_SLG_FT3*(H1524)^2))</f>
        <v/>
      </c>
      <c r="K1524" s="2">
        <f>J1524/NOM_SA_FT2</f>
        <v/>
      </c>
    </row>
    <row r="1525">
      <c r="A1525" t="n">
        <v>152296</v>
      </c>
      <c r="B1525" s="2" t="n">
        <v>7.380350249174732</v>
      </c>
      <c r="C1525" s="2" t="n">
        <v>6.595468835241925</v>
      </c>
      <c r="D1525" s="2">
        <f>B1525/ANEMOMETER_FACTOR</f>
        <v/>
      </c>
      <c r="E1525" s="2">
        <f>C1525/LOAD_CELL_FACTOR</f>
        <v/>
      </c>
      <c r="F1525" s="2">
        <f>AVERAGE(E1522:E1528)</f>
        <v/>
      </c>
      <c r="G1525" s="2">
        <f>AVERAGE(D1525:D1525)</f>
        <v/>
      </c>
      <c r="H1525" s="2">
        <f>G1525/0.3048</f>
        <v/>
      </c>
      <c r="I1525" s="2">
        <f>(H1525^2)*AIR_DENSITY_SLG_FT3*TARGET_DRAG_AREA_FT2*0.5</f>
        <v/>
      </c>
      <c r="J1525" s="2">
        <f>if(H1525=0, ,(2*F1525)/(AIR_DENSITY_SLG_FT3*(H1525)^2))</f>
        <v/>
      </c>
      <c r="K1525" s="2">
        <f>J1525/NOM_SA_FT2</f>
        <v/>
      </c>
    </row>
    <row r="1526">
      <c r="A1526" t="n">
        <v>152391</v>
      </c>
      <c r="B1526" s="2" t="n">
        <v>7.466907144136718</v>
      </c>
      <c r="C1526" s="2" t="n">
        <v>6.595468835241925</v>
      </c>
      <c r="D1526" s="2">
        <f>B1526/ANEMOMETER_FACTOR</f>
        <v/>
      </c>
      <c r="E1526" s="2">
        <f>C1526/LOAD_CELL_FACTOR</f>
        <v/>
      </c>
      <c r="F1526" s="2">
        <f>AVERAGE(E1523:E1529)</f>
        <v/>
      </c>
      <c r="G1526" s="2">
        <f>AVERAGE(D1526:D1526)</f>
        <v/>
      </c>
      <c r="H1526" s="2">
        <f>G1526/0.3048</f>
        <v/>
      </c>
      <c r="I1526" s="2">
        <f>(H1526^2)*AIR_DENSITY_SLG_FT3*TARGET_DRAG_AREA_FT2*0.5</f>
        <v/>
      </c>
      <c r="J1526" s="2">
        <f>if(H1526=0, ,(2*F1526)/(AIR_DENSITY_SLG_FT3*(H1526)^2))</f>
        <v/>
      </c>
      <c r="K1526" s="2">
        <f>J1526/NOM_SA_FT2</f>
        <v/>
      </c>
    </row>
    <row r="1527">
      <c r="A1527" t="n">
        <v>152502</v>
      </c>
      <c r="B1527" s="2" t="n">
        <v>7.26716046440508</v>
      </c>
      <c r="C1527" s="2" t="n">
        <v>5.591315367871915</v>
      </c>
      <c r="D1527" s="2">
        <f>B1527/ANEMOMETER_FACTOR</f>
        <v/>
      </c>
      <c r="E1527" s="2">
        <f>C1527/LOAD_CELL_FACTOR</f>
        <v/>
      </c>
      <c r="F1527" s="2">
        <f>AVERAGE(E1524:E1530)</f>
        <v/>
      </c>
      <c r="G1527" s="2">
        <f>AVERAGE(D1527:D1527)</f>
        <v/>
      </c>
      <c r="H1527" s="2">
        <f>G1527/0.3048</f>
        <v/>
      </c>
      <c r="I1527" s="2">
        <f>(H1527^2)*AIR_DENSITY_SLG_FT3*TARGET_DRAG_AREA_FT2*0.5</f>
        <v/>
      </c>
      <c r="J1527" s="2">
        <f>if(H1527=0, ,(2*F1527)/(AIR_DENSITY_SLG_FT3*(H1527)^2))</f>
        <v/>
      </c>
      <c r="K1527" s="2">
        <f>J1527/NOM_SA_FT2</f>
        <v/>
      </c>
    </row>
    <row r="1528">
      <c r="A1528" t="n">
        <v>152597</v>
      </c>
      <c r="B1528" s="2" t="n">
        <v>7.293793354842474</v>
      </c>
      <c r="C1528" s="2" t="n">
        <v>5.853268445745837</v>
      </c>
      <c r="D1528" s="2">
        <f>B1528/ANEMOMETER_FACTOR</f>
        <v/>
      </c>
      <c r="E1528" s="2">
        <f>C1528/LOAD_CELL_FACTOR</f>
        <v/>
      </c>
      <c r="F1528" s="2">
        <f>AVERAGE(E1525:E1531)</f>
        <v/>
      </c>
      <c r="G1528" s="2">
        <f>AVERAGE(D1528:D1528)</f>
        <v/>
      </c>
      <c r="H1528" s="2">
        <f>G1528/0.3048</f>
        <v/>
      </c>
      <c r="I1528" s="2">
        <f>(H1528^2)*AIR_DENSITY_SLG_FT3*TARGET_DRAG_AREA_FT2*0.5</f>
        <v/>
      </c>
      <c r="J1528" s="2">
        <f>if(H1528=0, ,(2*F1528)/(AIR_DENSITY_SLG_FT3*(H1528)^2))</f>
        <v/>
      </c>
      <c r="K1528" s="2">
        <f>J1528/NOM_SA_FT2</f>
        <v/>
      </c>
    </row>
    <row r="1529">
      <c r="A1529" t="n">
        <v>152691</v>
      </c>
      <c r="B1529" s="2" t="n">
        <v>7.360375581196084</v>
      </c>
      <c r="C1529" s="2" t="n">
        <v>5.809609599405644</v>
      </c>
      <c r="D1529" s="2">
        <f>B1529/ANEMOMETER_FACTOR</f>
        <v/>
      </c>
      <c r="E1529" s="2">
        <f>C1529/LOAD_CELL_FACTOR</f>
        <v/>
      </c>
      <c r="F1529" s="2">
        <f>AVERAGE(E1526:E1532)</f>
        <v/>
      </c>
      <c r="G1529" s="2">
        <f>AVERAGE(D1529:D1529)</f>
        <v/>
      </c>
      <c r="H1529" s="2">
        <f>G1529/0.3048</f>
        <v/>
      </c>
      <c r="I1529" s="2">
        <f>(H1529^2)*AIR_DENSITY_SLG_FT3*TARGET_DRAG_AREA_FT2*0.5</f>
        <v/>
      </c>
      <c r="J1529" s="2">
        <f>if(H1529=0, ,(2*F1529)/(AIR_DENSITY_SLG_FT3*(H1529)^2))</f>
        <v/>
      </c>
      <c r="K1529" s="2">
        <f>J1529/NOM_SA_FT2</f>
        <v/>
      </c>
    </row>
    <row r="1530">
      <c r="A1530" t="n">
        <v>152801</v>
      </c>
      <c r="B1530" s="2" t="n">
        <v>7.094046678006446</v>
      </c>
      <c r="C1530" s="2" t="n">
        <v>5.722291906758726</v>
      </c>
      <c r="D1530" s="2">
        <f>B1530/ANEMOMETER_FACTOR</f>
        <v/>
      </c>
      <c r="E1530" s="2">
        <f>C1530/LOAD_CELL_FACTOR</f>
        <v/>
      </c>
      <c r="F1530" s="2">
        <f>AVERAGE(E1527:E1533)</f>
        <v/>
      </c>
      <c r="G1530" s="2">
        <f>AVERAGE(D1530:D1530)</f>
        <v/>
      </c>
      <c r="H1530" s="2">
        <f>G1530/0.3048</f>
        <v/>
      </c>
      <c r="I1530" s="2">
        <f>(H1530^2)*AIR_DENSITY_SLG_FT3*TARGET_DRAG_AREA_FT2*0.5</f>
        <v/>
      </c>
      <c r="J1530" s="2">
        <f>if(H1530=0, ,(2*F1530)/(AIR_DENSITY_SLG_FT3*(H1530)^2))</f>
        <v/>
      </c>
      <c r="K1530" s="2">
        <f>J1530/NOM_SA_FT2</f>
        <v/>
      </c>
    </row>
    <row r="1531">
      <c r="A1531" t="n">
        <v>152895</v>
      </c>
      <c r="B1531" s="2" t="n">
        <v>7.094046678006446</v>
      </c>
      <c r="C1531" s="2" t="n">
        <v>4.936432674936641</v>
      </c>
      <c r="D1531" s="2">
        <f>B1531/ANEMOMETER_FACTOR</f>
        <v/>
      </c>
      <c r="E1531" s="2">
        <f>C1531/LOAD_CELL_FACTOR</f>
        <v/>
      </c>
      <c r="F1531" s="2">
        <f>AVERAGE(E1528:E1534)</f>
        <v/>
      </c>
      <c r="G1531" s="2">
        <f>AVERAGE(D1531:D1531)</f>
        <v/>
      </c>
      <c r="H1531" s="2">
        <f>G1531/0.3048</f>
        <v/>
      </c>
      <c r="I1531" s="2">
        <f>(H1531^2)*AIR_DENSITY_SLG_FT3*TARGET_DRAG_AREA_FT2*0.5</f>
        <v/>
      </c>
      <c r="J1531" s="2">
        <f>if(H1531=0, ,(2*F1531)/(AIR_DENSITY_SLG_FT3*(H1531)^2))</f>
        <v/>
      </c>
      <c r="K1531" s="2">
        <f>J1531/NOM_SA_FT2</f>
        <v/>
      </c>
    </row>
    <row r="1532">
      <c r="A1532" t="n">
        <v>152988</v>
      </c>
      <c r="B1532" s="2" t="n">
        <v>7.180603570893243</v>
      </c>
      <c r="C1532" s="2" t="n">
        <v>4.674479598458894</v>
      </c>
      <c r="D1532" s="2">
        <f>B1532/ANEMOMETER_FACTOR</f>
        <v/>
      </c>
      <c r="E1532" s="2">
        <f>C1532/LOAD_CELL_FACTOR</f>
        <v/>
      </c>
      <c r="F1532" s="2">
        <f>AVERAGE(E1529:E1535)</f>
        <v/>
      </c>
      <c r="G1532" s="2">
        <f>AVERAGE(D1532:D1532)</f>
        <v/>
      </c>
      <c r="H1532" s="2">
        <f>G1532/0.3048</f>
        <v/>
      </c>
      <c r="I1532" s="2">
        <f>(H1532^2)*AIR_DENSITY_SLG_FT3*TARGET_DRAG_AREA_FT2*0.5</f>
        <v/>
      </c>
      <c r="J1532" s="2">
        <f>if(H1532=0, ,(2*F1532)/(AIR_DENSITY_SLG_FT3*(H1532)^2))</f>
        <v/>
      </c>
      <c r="K1532" s="2">
        <f>J1532/NOM_SA_FT2</f>
        <v/>
      </c>
    </row>
    <row r="1533">
      <c r="A1533" t="n">
        <v>153097</v>
      </c>
      <c r="B1533" s="2" t="n">
        <v>7.014148008202403</v>
      </c>
      <c r="C1533" s="2" t="n">
        <v>2.884466919723486</v>
      </c>
      <c r="D1533" s="2">
        <f>B1533/ANEMOMETER_FACTOR</f>
        <v/>
      </c>
      <c r="E1533" s="2">
        <f>C1533/LOAD_CELL_FACTOR</f>
        <v/>
      </c>
      <c r="F1533" s="2">
        <f>AVERAGE(E1530:E1536)</f>
        <v/>
      </c>
      <c r="G1533" s="2">
        <f>AVERAGE(D1533:D1533)</f>
        <v/>
      </c>
      <c r="H1533" s="2">
        <f>G1533/0.3048</f>
        <v/>
      </c>
      <c r="I1533" s="2">
        <f>(H1533^2)*AIR_DENSITY_SLG_FT3*TARGET_DRAG_AREA_FT2*0.5</f>
        <v/>
      </c>
      <c r="J1533" s="2">
        <f>if(H1533=0, ,(2*F1533)/(AIR_DENSITY_SLG_FT3*(H1533)^2))</f>
        <v/>
      </c>
      <c r="K1533" s="2">
        <f>J1533/NOM_SA_FT2</f>
        <v/>
      </c>
    </row>
    <row r="1534">
      <c r="A1534" t="n">
        <v>153193</v>
      </c>
      <c r="B1534" s="2" t="n">
        <v>7.007489785742646</v>
      </c>
      <c r="C1534" s="2" t="n">
        <v>4.281549984484292</v>
      </c>
      <c r="D1534" s="2">
        <f>B1534/ANEMOMETER_FACTOR</f>
        <v/>
      </c>
      <c r="E1534" s="2">
        <f>C1534/LOAD_CELL_FACTOR</f>
        <v/>
      </c>
      <c r="F1534" s="2">
        <f>AVERAGE(E1531:E1537)</f>
        <v/>
      </c>
      <c r="G1534" s="2">
        <f>AVERAGE(D1534:D1534)</f>
        <v/>
      </c>
      <c r="H1534" s="2">
        <f>G1534/0.3048</f>
        <v/>
      </c>
      <c r="I1534" s="2">
        <f>(H1534^2)*AIR_DENSITY_SLG_FT3*TARGET_DRAG_AREA_FT2*0.5</f>
        <v/>
      </c>
      <c r="J1534" s="2">
        <f>if(H1534=0, ,(2*F1534)/(AIR_DENSITY_SLG_FT3*(H1534)^2))</f>
        <v/>
      </c>
      <c r="K1534" s="2">
        <f>J1534/NOM_SA_FT2</f>
        <v/>
      </c>
    </row>
    <row r="1535">
      <c r="A1535" t="n">
        <v>153287</v>
      </c>
      <c r="B1535" s="2" t="n">
        <v>7.207236461137912</v>
      </c>
      <c r="C1535" s="2" t="n">
        <v>5.023750367184102</v>
      </c>
      <c r="D1535" s="2">
        <f>B1535/ANEMOMETER_FACTOR</f>
        <v/>
      </c>
      <c r="E1535" s="2">
        <f>C1535/LOAD_CELL_FACTOR</f>
        <v/>
      </c>
      <c r="F1535" s="2">
        <f>AVERAGE(E1532:E1538)</f>
        <v/>
      </c>
      <c r="G1535" s="2">
        <f>AVERAGE(D1535:D1535)</f>
        <v/>
      </c>
      <c r="H1535" s="2">
        <f>G1535/0.3048</f>
        <v/>
      </c>
      <c r="I1535" s="2">
        <f>(H1535^2)*AIR_DENSITY_SLG_FT3*TARGET_DRAG_AREA_FT2*0.5</f>
        <v/>
      </c>
      <c r="J1535" s="2">
        <f>if(H1535=0, ,(2*F1535)/(AIR_DENSITY_SLG_FT3*(H1535)^2))</f>
        <v/>
      </c>
      <c r="K1535" s="2">
        <f>J1535/NOM_SA_FT2</f>
        <v/>
      </c>
    </row>
    <row r="1536">
      <c r="A1536" t="n">
        <v>153397</v>
      </c>
      <c r="B1536" s="2" t="n">
        <v>7.034122675603735</v>
      </c>
      <c r="C1536" s="2" t="n">
        <v>5.067409213324406</v>
      </c>
      <c r="D1536" s="2">
        <f>B1536/ANEMOMETER_FACTOR</f>
        <v/>
      </c>
      <c r="E1536" s="2">
        <f>C1536/LOAD_CELL_FACTOR</f>
        <v/>
      </c>
      <c r="F1536" s="2">
        <f>AVERAGE(E1533:E1539)</f>
        <v/>
      </c>
      <c r="G1536" s="2">
        <f>AVERAGE(D1536:D1536)</f>
        <v/>
      </c>
      <c r="H1536" s="2">
        <f>G1536/0.3048</f>
        <v/>
      </c>
      <c r="I1536" s="2">
        <f>(H1536^2)*AIR_DENSITY_SLG_FT3*TARGET_DRAG_AREA_FT2*0.5</f>
        <v/>
      </c>
      <c r="J1536" s="2">
        <f>if(H1536=0, ,(2*F1536)/(AIR_DENSITY_SLG_FT3*(H1536)^2))</f>
        <v/>
      </c>
      <c r="K1536" s="2">
        <f>J1536/NOM_SA_FT2</f>
        <v/>
      </c>
    </row>
    <row r="1537">
      <c r="A1537" t="n">
        <v>153491</v>
      </c>
      <c r="B1537" s="2" t="n">
        <v>7.193920016008176</v>
      </c>
      <c r="C1537" s="2" t="n">
        <v>6.246198063310604</v>
      </c>
      <c r="D1537" s="2">
        <f>B1537/ANEMOMETER_FACTOR</f>
        <v/>
      </c>
      <c r="E1537" s="2">
        <f>C1537/LOAD_CELL_FACTOR</f>
        <v/>
      </c>
      <c r="F1537" s="2">
        <f>AVERAGE(E1534:E1540)</f>
        <v/>
      </c>
      <c r="G1537" s="2">
        <f>AVERAGE(D1537:D1537)</f>
        <v/>
      </c>
      <c r="H1537" s="2">
        <f>G1537/0.3048</f>
        <v/>
      </c>
      <c r="I1537" s="2">
        <f>(H1537^2)*AIR_DENSITY_SLG_FT3*TARGET_DRAG_AREA_FT2*0.5</f>
        <v/>
      </c>
      <c r="J1537" s="2">
        <f>if(H1537=0, ,(2*F1537)/(AIR_DENSITY_SLG_FT3*(H1537)^2))</f>
        <v/>
      </c>
      <c r="K1537" s="2">
        <f>J1537/NOM_SA_FT2</f>
        <v/>
      </c>
    </row>
    <row r="1538">
      <c r="A1538" t="n">
        <v>153601</v>
      </c>
      <c r="B1538" s="2" t="n">
        <v>6.987515118385414</v>
      </c>
      <c r="C1538" s="2" t="n">
        <v>4.54350306036859</v>
      </c>
      <c r="D1538" s="2">
        <f>B1538/ANEMOMETER_FACTOR</f>
        <v/>
      </c>
      <c r="E1538" s="2">
        <f>C1538/LOAD_CELL_FACTOR</f>
        <v/>
      </c>
      <c r="F1538" s="2">
        <f>AVERAGE(E1535:E1541)</f>
        <v/>
      </c>
      <c r="G1538" s="2">
        <f>AVERAGE(D1538:D1538)</f>
        <v/>
      </c>
      <c r="H1538" s="2">
        <f>G1538/0.3048</f>
        <v/>
      </c>
      <c r="I1538" s="2">
        <f>(H1538^2)*AIR_DENSITY_SLG_FT3*TARGET_DRAG_AREA_FT2*0.5</f>
        <v/>
      </c>
      <c r="J1538" s="2">
        <f>if(H1538=0, ,(2*F1538)/(AIR_DENSITY_SLG_FT3*(H1538)^2))</f>
        <v/>
      </c>
      <c r="K1538" s="2">
        <f>J1538/NOM_SA_FT2</f>
        <v/>
      </c>
    </row>
    <row r="1539">
      <c r="A1539" t="n">
        <v>153696</v>
      </c>
      <c r="B1539" s="2" t="n">
        <v>7.0407808980782</v>
      </c>
      <c r="C1539" s="2" t="n">
        <v>6.289856909762695</v>
      </c>
      <c r="D1539" s="2">
        <f>B1539/ANEMOMETER_FACTOR</f>
        <v/>
      </c>
      <c r="E1539" s="2">
        <f>C1539/LOAD_CELL_FACTOR</f>
        <v/>
      </c>
      <c r="F1539" s="2">
        <f>AVERAGE(E1536:E1542)</f>
        <v/>
      </c>
      <c r="G1539" s="2">
        <f>AVERAGE(D1539:D1539)</f>
        <v/>
      </c>
      <c r="H1539" s="2">
        <f>G1539/0.3048</f>
        <v/>
      </c>
      <c r="I1539" s="2">
        <f>(H1539^2)*AIR_DENSITY_SLG_FT3*TARGET_DRAG_AREA_FT2*0.5</f>
        <v/>
      </c>
      <c r="J1539" s="2">
        <f>if(H1539=0, ,(2*F1539)/(AIR_DENSITY_SLG_FT3*(H1539)^2))</f>
        <v/>
      </c>
      <c r="K1539" s="2">
        <f>J1539/NOM_SA_FT2</f>
        <v/>
      </c>
    </row>
    <row r="1540">
      <c r="A1540" t="n">
        <v>153790</v>
      </c>
      <c r="B1540" s="2" t="n">
        <v>7.167287125793104</v>
      </c>
      <c r="C1540" s="2" t="n">
        <v>5.809609599405644</v>
      </c>
      <c r="D1540" s="2">
        <f>B1540/ANEMOMETER_FACTOR</f>
        <v/>
      </c>
      <c r="E1540" s="2">
        <f>C1540/LOAD_CELL_FACTOR</f>
        <v/>
      </c>
      <c r="F1540" s="2">
        <f>AVERAGE(E1537:E1543)</f>
        <v/>
      </c>
      <c r="G1540" s="2">
        <f>AVERAGE(D1540:D1540)</f>
        <v/>
      </c>
      <c r="H1540" s="2">
        <f>G1540/0.3048</f>
        <v/>
      </c>
      <c r="I1540" s="2">
        <f>(H1540^2)*AIR_DENSITY_SLG_FT3*TARGET_DRAG_AREA_FT2*0.5</f>
        <v/>
      </c>
      <c r="J1540" s="2">
        <f>if(H1540=0, ,(2*F1540)/(AIR_DENSITY_SLG_FT3*(H1540)^2))</f>
        <v/>
      </c>
      <c r="K1540" s="2">
        <f>J1540/NOM_SA_FT2</f>
        <v/>
      </c>
    </row>
    <row r="1541">
      <c r="A1541" t="n">
        <v>153900</v>
      </c>
      <c r="B1541" s="2" t="n">
        <v>7.094046678006446</v>
      </c>
      <c r="C1541" s="2" t="n">
        <v>7.337669227993836</v>
      </c>
      <c r="D1541" s="2">
        <f>B1541/ANEMOMETER_FACTOR</f>
        <v/>
      </c>
      <c r="E1541" s="2">
        <f>C1541/LOAD_CELL_FACTOR</f>
        <v/>
      </c>
      <c r="F1541" s="2">
        <f>AVERAGE(E1538:E1544)</f>
        <v/>
      </c>
      <c r="G1541" s="2">
        <f>AVERAGE(D1541:D1541)</f>
        <v/>
      </c>
      <c r="H1541" s="2">
        <f>G1541/0.3048</f>
        <v/>
      </c>
      <c r="I1541" s="2">
        <f>(H1541^2)*AIR_DENSITY_SLG_FT3*TARGET_DRAG_AREA_FT2*0.5</f>
        <v/>
      </c>
      <c r="J1541" s="2">
        <f>if(H1541=0, ,(2*F1541)/(AIR_DENSITY_SLG_FT3*(H1541)^2))</f>
        <v/>
      </c>
      <c r="K1541" s="2">
        <f>J1541/NOM_SA_FT2</f>
        <v/>
      </c>
    </row>
    <row r="1542">
      <c r="A1542" t="n">
        <v>153993</v>
      </c>
      <c r="B1542" s="2" t="n">
        <v>7.153970680707749</v>
      </c>
      <c r="C1542" s="2" t="n">
        <v>5.591315367871915</v>
      </c>
      <c r="D1542" s="2">
        <f>B1542/ANEMOMETER_FACTOR</f>
        <v/>
      </c>
      <c r="E1542" s="2">
        <f>C1542/LOAD_CELL_FACTOR</f>
        <v/>
      </c>
      <c r="F1542" s="2">
        <f>AVERAGE(E1539:E1545)</f>
        <v/>
      </c>
      <c r="G1542" s="2">
        <f>AVERAGE(D1542:D1542)</f>
        <v/>
      </c>
      <c r="H1542" s="2">
        <f>G1542/0.3048</f>
        <v/>
      </c>
      <c r="I1542" s="2">
        <f>(H1542^2)*AIR_DENSITY_SLG_FT3*TARGET_DRAG_AREA_FT2*0.5</f>
        <v/>
      </c>
      <c r="J1542" s="2">
        <f>if(H1542=0, ,(2*F1542)/(AIR_DENSITY_SLG_FT3*(H1542)^2))</f>
        <v/>
      </c>
      <c r="K1542" s="2">
        <f>J1542/NOM_SA_FT2</f>
        <v/>
      </c>
    </row>
    <row r="1543">
      <c r="A1543" t="n">
        <v>154089</v>
      </c>
      <c r="B1543" s="2" t="n">
        <v>7.300451577461105</v>
      </c>
      <c r="C1543" s="2" t="n">
        <v>7.424986921474203</v>
      </c>
      <c r="D1543" s="2">
        <f>B1543/ANEMOMETER_FACTOR</f>
        <v/>
      </c>
      <c r="E1543" s="2">
        <f>C1543/LOAD_CELL_FACTOR</f>
        <v/>
      </c>
      <c r="F1543" s="2">
        <f>AVERAGE(E1540:E1546)</f>
        <v/>
      </c>
      <c r="G1543" s="2">
        <f>AVERAGE(D1543:D1543)</f>
        <v/>
      </c>
      <c r="H1543" s="2">
        <f>G1543/0.3048</f>
        <v/>
      </c>
      <c r="I1543" s="2">
        <f>(H1543^2)*AIR_DENSITY_SLG_FT3*TARGET_DRAG_AREA_FT2*0.5</f>
        <v/>
      </c>
      <c r="J1543" s="2">
        <f>if(H1543=0, ,(2*F1543)/(AIR_DENSITY_SLG_FT3*(H1543)^2))</f>
        <v/>
      </c>
      <c r="K1543" s="2">
        <f>J1543/NOM_SA_FT2</f>
        <v/>
      </c>
    </row>
    <row r="1544">
      <c r="A1544" t="n">
        <v>154198</v>
      </c>
      <c r="B1544" s="2" t="n">
        <v>7.153970680707749</v>
      </c>
      <c r="C1544" s="2" t="n">
        <v>7.861575389559866</v>
      </c>
      <c r="D1544" s="2">
        <f>B1544/ANEMOMETER_FACTOR</f>
        <v/>
      </c>
      <c r="E1544" s="2">
        <f>C1544/LOAD_CELL_FACTOR</f>
        <v/>
      </c>
      <c r="F1544" s="2">
        <f>AVERAGE(E1541:E1547)</f>
        <v/>
      </c>
      <c r="G1544" s="2">
        <f>AVERAGE(D1544:D1544)</f>
        <v/>
      </c>
      <c r="H1544" s="2">
        <f>G1544/0.3048</f>
        <v/>
      </c>
      <c r="I1544" s="2">
        <f>(H1544^2)*AIR_DENSITY_SLG_FT3*TARGET_DRAG_AREA_FT2*0.5</f>
        <v/>
      </c>
      <c r="J1544" s="2">
        <f>if(H1544=0, ,(2*F1544)/(AIR_DENSITY_SLG_FT3*(H1544)^2))</f>
        <v/>
      </c>
      <c r="K1544" s="2">
        <f>J1544/NOM_SA_FT2</f>
        <v/>
      </c>
    </row>
    <row r="1545">
      <c r="A1545" t="n">
        <v>154292</v>
      </c>
      <c r="B1545" s="2" t="n">
        <v>7.067413788012862</v>
      </c>
      <c r="C1545" s="2" t="n">
        <v>5.591315367871915</v>
      </c>
      <c r="D1545" s="2">
        <f>B1545/ANEMOMETER_FACTOR</f>
        <v/>
      </c>
      <c r="E1545" s="2">
        <f>C1545/LOAD_CELL_FACTOR</f>
        <v/>
      </c>
      <c r="F1545" s="2">
        <f>AVERAGE(E1542:E1548)</f>
        <v/>
      </c>
      <c r="G1545" s="2">
        <f>AVERAGE(D1545:D1545)</f>
        <v/>
      </c>
      <c r="H1545" s="2">
        <f>G1545/0.3048</f>
        <v/>
      </c>
      <c r="I1545" s="2">
        <f>(H1545^2)*AIR_DENSITY_SLG_FT3*TARGET_DRAG_AREA_FT2*0.5</f>
        <v/>
      </c>
      <c r="J1545" s="2">
        <f>if(H1545=0, ,(2*F1545)/(AIR_DENSITY_SLG_FT3*(H1545)^2))</f>
        <v/>
      </c>
      <c r="K1545" s="2">
        <f>J1545/NOM_SA_FT2</f>
        <v/>
      </c>
    </row>
    <row r="1546">
      <c r="A1546" t="n">
        <v>154401</v>
      </c>
      <c r="B1546" s="2" t="n">
        <v>7.273818687008859</v>
      </c>
      <c r="C1546" s="2" t="n">
        <v>6.333515756226011</v>
      </c>
      <c r="D1546" s="2">
        <f>B1546/ANEMOMETER_FACTOR</f>
        <v/>
      </c>
      <c r="E1546" s="2">
        <f>C1546/LOAD_CELL_FACTOR</f>
        <v/>
      </c>
      <c r="F1546" s="2">
        <f>AVERAGE(E1543:E1549)</f>
        <v/>
      </c>
      <c r="G1546" s="2">
        <f>AVERAGE(D1546:D1546)</f>
        <v/>
      </c>
      <c r="H1546" s="2">
        <f>G1546/0.3048</f>
        <v/>
      </c>
      <c r="I1546" s="2">
        <f>(H1546^2)*AIR_DENSITY_SLG_FT3*TARGET_DRAG_AREA_FT2*0.5</f>
        <v/>
      </c>
      <c r="J1546" s="2">
        <f>if(H1546=0, ,(2*F1546)/(AIR_DENSITY_SLG_FT3*(H1546)^2))</f>
        <v/>
      </c>
      <c r="K1546" s="2">
        <f>J1546/NOM_SA_FT2</f>
        <v/>
      </c>
    </row>
    <row r="1547">
      <c r="A1547" t="n">
        <v>154495</v>
      </c>
      <c r="B1547" s="2" t="n">
        <v>7.153970680707749</v>
      </c>
      <c r="C1547" s="2" t="n">
        <v>6.682786528337291</v>
      </c>
      <c r="D1547" s="2">
        <f>B1547/ANEMOMETER_FACTOR</f>
        <v/>
      </c>
      <c r="E1547" s="2">
        <f>C1547/LOAD_CELL_FACTOR</f>
        <v/>
      </c>
      <c r="F1547" s="2">
        <f>AVERAGE(E1544:E1550)</f>
        <v/>
      </c>
      <c r="G1547" s="2">
        <f>AVERAGE(D1547:D1547)</f>
        <v/>
      </c>
      <c r="H1547" s="2">
        <f>G1547/0.3048</f>
        <v/>
      </c>
      <c r="I1547" s="2">
        <f>(H1547^2)*AIR_DENSITY_SLG_FT3*TARGET_DRAG_AREA_FT2*0.5</f>
        <v/>
      </c>
      <c r="J1547" s="2">
        <f>if(H1547=0, ,(2*F1547)/(AIR_DENSITY_SLG_FT3*(H1547)^2))</f>
        <v/>
      </c>
      <c r="K1547" s="2">
        <f>J1547/NOM_SA_FT2</f>
        <v/>
      </c>
    </row>
    <row r="1548">
      <c r="A1548" t="n">
        <v>154590</v>
      </c>
      <c r="B1548" s="2" t="n">
        <v>7.287135132227558</v>
      </c>
      <c r="C1548" s="2" t="n">
        <v>6.246198063310604</v>
      </c>
      <c r="D1548" s="2">
        <f>B1548/ANEMOMETER_FACTOR</f>
        <v/>
      </c>
      <c r="E1548" s="2">
        <f>C1548/LOAD_CELL_FACTOR</f>
        <v/>
      </c>
      <c r="F1548" s="2">
        <f>AVERAGE(E1545:E1551)</f>
        <v/>
      </c>
      <c r="G1548" s="2">
        <f>AVERAGE(D1548:D1548)</f>
        <v/>
      </c>
      <c r="H1548" s="2">
        <f>G1548/0.3048</f>
        <v/>
      </c>
      <c r="I1548" s="2">
        <f>(H1548^2)*AIR_DENSITY_SLG_FT3*TARGET_DRAG_AREA_FT2*0.5</f>
        <v/>
      </c>
      <c r="J1548" s="2">
        <f>if(H1548=0, ,(2*F1548)/(AIR_DENSITY_SLG_FT3*(H1548)^2))</f>
        <v/>
      </c>
      <c r="K1548" s="2">
        <f>J1548/NOM_SA_FT2</f>
        <v/>
      </c>
    </row>
    <row r="1549">
      <c r="A1549" t="n">
        <v>154701</v>
      </c>
      <c r="B1549" s="2" t="n">
        <v>7.347059135895604</v>
      </c>
      <c r="C1549" s="2" t="n">
        <v>6.857421914663411</v>
      </c>
      <c r="D1549" s="2">
        <f>B1549/ANEMOMETER_FACTOR</f>
        <v/>
      </c>
      <c r="E1549" s="2">
        <f>C1549/LOAD_CELL_FACTOR</f>
        <v/>
      </c>
      <c r="F1549" s="2">
        <f>AVERAGE(E1546:E1552)</f>
        <v/>
      </c>
      <c r="G1549" s="2">
        <f>AVERAGE(D1549:D1549)</f>
        <v/>
      </c>
      <c r="H1549" s="2">
        <f>G1549/0.3048</f>
        <v/>
      </c>
      <c r="I1549" s="2">
        <f>(H1549^2)*AIR_DENSITY_SLG_FT3*TARGET_DRAG_AREA_FT2*0.5</f>
        <v/>
      </c>
      <c r="J1549" s="2">
        <f>if(H1549=0, ,(2*F1549)/(AIR_DENSITY_SLG_FT3*(H1549)^2))</f>
        <v/>
      </c>
      <c r="K1549" s="2">
        <f>J1549/NOM_SA_FT2</f>
        <v/>
      </c>
    </row>
    <row r="1550">
      <c r="A1550" t="n">
        <v>154796</v>
      </c>
      <c r="B1550" s="2" t="n">
        <v>7.506856480485975</v>
      </c>
      <c r="C1550" s="2" t="n">
        <v>6.901080761273181</v>
      </c>
      <c r="D1550" s="2">
        <f>B1550/ANEMOMETER_FACTOR</f>
        <v/>
      </c>
      <c r="E1550" s="2">
        <f>C1550/LOAD_CELL_FACTOR</f>
        <v/>
      </c>
      <c r="F1550" s="2">
        <f>AVERAGE(E1547:E1553)</f>
        <v/>
      </c>
      <c r="G1550" s="2">
        <f>AVERAGE(D1550:D1550)</f>
        <v/>
      </c>
      <c r="H1550" s="2">
        <f>G1550/0.3048</f>
        <v/>
      </c>
      <c r="I1550" s="2">
        <f>(H1550^2)*AIR_DENSITY_SLG_FT3*TARGET_DRAG_AREA_FT2*0.5</f>
        <v/>
      </c>
      <c r="J1550" s="2">
        <f>if(H1550=0, ,(2*F1550)/(AIR_DENSITY_SLG_FT3*(H1550)^2))</f>
        <v/>
      </c>
      <c r="K1550" s="2">
        <f>J1550/NOM_SA_FT2</f>
        <v/>
      </c>
    </row>
    <row r="1551">
      <c r="A1551" t="n">
        <v>154889</v>
      </c>
      <c r="B1551" s="2" t="n">
        <v>7.393666694512461</v>
      </c>
      <c r="C1551" s="2" t="n">
        <v>6.289856909762695</v>
      </c>
      <c r="D1551" s="2">
        <f>B1551/ANEMOMETER_FACTOR</f>
        <v/>
      </c>
      <c r="E1551" s="2">
        <f>C1551/LOAD_CELL_FACTOR</f>
        <v/>
      </c>
      <c r="F1551" s="2">
        <f>AVERAGE(E1548:E1554)</f>
        <v/>
      </c>
      <c r="G1551" s="2">
        <f>AVERAGE(D1551:D1551)</f>
        <v/>
      </c>
      <c r="H1551" s="2">
        <f>G1551/0.3048</f>
        <v/>
      </c>
      <c r="I1551" s="2">
        <f>(H1551^2)*AIR_DENSITY_SLG_FT3*TARGET_DRAG_AREA_FT2*0.5</f>
        <v/>
      </c>
      <c r="J1551" s="2">
        <f>if(H1551=0, ,(2*F1551)/(AIR_DENSITY_SLG_FT3*(H1551)^2))</f>
        <v/>
      </c>
      <c r="K1551" s="2">
        <f>J1551/NOM_SA_FT2</f>
        <v/>
      </c>
    </row>
    <row r="1552">
      <c r="A1552" t="n">
        <v>154999</v>
      </c>
      <c r="B1552" s="2" t="n">
        <v>7.493540035021256</v>
      </c>
      <c r="C1552" s="2" t="n">
        <v>9.171340800706204</v>
      </c>
      <c r="D1552" s="2">
        <f>B1552/ANEMOMETER_FACTOR</f>
        <v/>
      </c>
      <c r="E1552" s="2">
        <f>C1552/LOAD_CELL_FACTOR</f>
        <v/>
      </c>
      <c r="F1552" s="2">
        <f>AVERAGE(E1549:E1555)</f>
        <v/>
      </c>
      <c r="G1552" s="2">
        <f>AVERAGE(D1552:D1552)</f>
        <v/>
      </c>
      <c r="H1552" s="2">
        <f>G1552/0.3048</f>
        <v/>
      </c>
      <c r="I1552" s="2">
        <f>(H1552^2)*AIR_DENSITY_SLG_FT3*TARGET_DRAG_AREA_FT2*0.5</f>
        <v/>
      </c>
      <c r="J1552" s="2">
        <f>if(H1552=0, ,(2*F1552)/(AIR_DENSITY_SLG_FT3*(H1552)^2))</f>
        <v/>
      </c>
      <c r="K1552" s="2">
        <f>J1552/NOM_SA_FT2</f>
        <v/>
      </c>
    </row>
    <row r="1553">
      <c r="A1553" t="n">
        <v>155093</v>
      </c>
      <c r="B1553" s="2" t="n">
        <v>7.633362713148721</v>
      </c>
      <c r="C1553" s="2" t="n">
        <v>7.992551930208406</v>
      </c>
      <c r="D1553" s="2">
        <f>B1553/ANEMOMETER_FACTOR</f>
        <v/>
      </c>
      <c r="E1553" s="2">
        <f>C1553/LOAD_CELL_FACTOR</f>
        <v/>
      </c>
      <c r="F1553" s="2">
        <f>AVERAGE(E1550:E1556)</f>
        <v/>
      </c>
      <c r="G1553" s="2">
        <f>AVERAGE(D1553:D1553)</f>
        <v/>
      </c>
      <c r="H1553" s="2">
        <f>G1553/0.3048</f>
        <v/>
      </c>
      <c r="I1553" s="2">
        <f>(H1553^2)*AIR_DENSITY_SLG_FT3*TARGET_DRAG_AREA_FT2*0.5</f>
        <v/>
      </c>
      <c r="J1553" s="2">
        <f>if(H1553=0, ,(2*F1553)/(AIR_DENSITY_SLG_FT3*(H1553)^2))</f>
        <v/>
      </c>
      <c r="K1553" s="2">
        <f>J1553/NOM_SA_FT2</f>
        <v/>
      </c>
    </row>
    <row r="1554">
      <c r="A1554" t="n">
        <v>155188</v>
      </c>
      <c r="B1554" s="2" t="n">
        <v>7.533489371460341</v>
      </c>
      <c r="C1554" s="2" t="n">
        <v>6.595468835241925</v>
      </c>
      <c r="D1554" s="2">
        <f>B1554/ANEMOMETER_FACTOR</f>
        <v/>
      </c>
      <c r="E1554" s="2">
        <f>C1554/LOAD_CELL_FACTOR</f>
        <v/>
      </c>
      <c r="F1554" s="2">
        <f>AVERAGE(E1551:E1557)</f>
        <v/>
      </c>
      <c r="G1554" s="2">
        <f>AVERAGE(D1554:D1554)</f>
        <v/>
      </c>
      <c r="H1554" s="2">
        <f>G1554/0.3048</f>
        <v/>
      </c>
      <c r="I1554" s="2">
        <f>(H1554^2)*AIR_DENSITY_SLG_FT3*TARGET_DRAG_AREA_FT2*0.5</f>
        <v/>
      </c>
      <c r="J1554" s="2">
        <f>if(H1554=0, ,(2*F1554)/(AIR_DENSITY_SLG_FT3*(H1554)^2))</f>
        <v/>
      </c>
      <c r="K1554" s="2">
        <f>J1554/NOM_SA_FT2</f>
        <v/>
      </c>
    </row>
    <row r="1555">
      <c r="A1555" t="n">
        <v>155297</v>
      </c>
      <c r="B1555" s="2" t="n">
        <v>7.553464039730462</v>
      </c>
      <c r="C1555" s="2" t="n">
        <v>6.813763068064943</v>
      </c>
      <c r="D1555" s="2">
        <f>B1555/ANEMOMETER_FACTOR</f>
        <v/>
      </c>
      <c r="E1555" s="2">
        <f>C1555/LOAD_CELL_FACTOR</f>
        <v/>
      </c>
      <c r="F1555" s="2">
        <f>AVERAGE(E1552:E1558)</f>
        <v/>
      </c>
      <c r="G1555" s="2">
        <f>AVERAGE(D1555:D1555)</f>
        <v/>
      </c>
      <c r="H1555" s="2">
        <f>G1555/0.3048</f>
        <v/>
      </c>
      <c r="I1555" s="2">
        <f>(H1555^2)*AIR_DENSITY_SLG_FT3*TARGET_DRAG_AREA_FT2*0.5</f>
        <v/>
      </c>
      <c r="J1555" s="2">
        <f>if(H1555=0, ,(2*F1555)/(AIR_DENSITY_SLG_FT3*(H1555)^2))</f>
        <v/>
      </c>
      <c r="K1555" s="2">
        <f>J1555/NOM_SA_FT2</f>
        <v/>
      </c>
    </row>
    <row r="1556">
      <c r="A1556" t="n">
        <v>155391</v>
      </c>
      <c r="B1556" s="2" t="n">
        <v>7.699944941410948</v>
      </c>
      <c r="C1556" s="2" t="n">
        <v>7.992551930208406</v>
      </c>
      <c r="D1556" s="2">
        <f>B1556/ANEMOMETER_FACTOR</f>
        <v/>
      </c>
      <c r="E1556" s="2">
        <f>C1556/LOAD_CELL_FACTOR</f>
        <v/>
      </c>
      <c r="F1556" s="2">
        <f>AVERAGE(E1553:E1559)</f>
        <v/>
      </c>
      <c r="G1556" s="2">
        <f>AVERAGE(D1556:D1556)</f>
        <v/>
      </c>
      <c r="H1556" s="2">
        <f>G1556/0.3048</f>
        <v/>
      </c>
      <c r="I1556" s="2">
        <f>(H1556^2)*AIR_DENSITY_SLG_FT3*TARGET_DRAG_AREA_FT2*0.5</f>
        <v/>
      </c>
      <c r="J1556" s="2">
        <f>if(H1556=0, ,(2*F1556)/(AIR_DENSITY_SLG_FT3*(H1556)^2))</f>
        <v/>
      </c>
      <c r="K1556" s="2">
        <f>J1556/NOM_SA_FT2</f>
        <v/>
      </c>
    </row>
    <row r="1557">
      <c r="A1557" t="n">
        <v>155500</v>
      </c>
      <c r="B1557" s="2" t="n">
        <v>7.52683114871113</v>
      </c>
      <c r="C1557" s="2" t="n">
        <v>6.115221524021611</v>
      </c>
      <c r="D1557" s="2">
        <f>B1557/ANEMOMETER_FACTOR</f>
        <v/>
      </c>
      <c r="E1557" s="2">
        <f>C1557/LOAD_CELL_FACTOR</f>
        <v/>
      </c>
      <c r="F1557" s="2">
        <f>AVERAGE(E1554:E1560)</f>
        <v/>
      </c>
      <c r="G1557" s="2">
        <f>AVERAGE(D1557:D1557)</f>
        <v/>
      </c>
      <c r="H1557" s="2">
        <f>G1557/0.3048</f>
        <v/>
      </c>
      <c r="I1557" s="2">
        <f>(H1557^2)*AIR_DENSITY_SLG_FT3*TARGET_DRAG_AREA_FT2*0.5</f>
        <v/>
      </c>
      <c r="J1557" s="2">
        <f>if(H1557=0, ,(2*F1557)/(AIR_DENSITY_SLG_FT3*(H1557)^2))</f>
        <v/>
      </c>
      <c r="K1557" s="2">
        <f>J1557/NOM_SA_FT2</f>
        <v/>
      </c>
    </row>
    <row r="1558">
      <c r="A1558" t="n">
        <v>155593</v>
      </c>
      <c r="B1558" s="2" t="n">
        <v>7.506856480485975</v>
      </c>
      <c r="C1558" s="2" t="n">
        <v>6.551809988711143</v>
      </c>
      <c r="D1558" s="2">
        <f>B1558/ANEMOMETER_FACTOR</f>
        <v/>
      </c>
      <c r="E1558" s="2">
        <f>C1558/LOAD_CELL_FACTOR</f>
        <v/>
      </c>
      <c r="F1558" s="2">
        <f>AVERAGE(E1555:E1561)</f>
        <v/>
      </c>
      <c r="G1558" s="2">
        <f>AVERAGE(D1558:D1558)</f>
        <v/>
      </c>
      <c r="H1558" s="2">
        <f>G1558/0.3048</f>
        <v/>
      </c>
      <c r="I1558" s="2">
        <f>(H1558^2)*AIR_DENSITY_SLG_FT3*TARGET_DRAG_AREA_FT2*0.5</f>
        <v/>
      </c>
      <c r="J1558" s="2">
        <f>if(H1558=0, ,(2*F1558)/(AIR_DENSITY_SLG_FT3*(H1558)^2))</f>
        <v/>
      </c>
      <c r="K1558" s="2">
        <f>J1558/NOM_SA_FT2</f>
        <v/>
      </c>
    </row>
    <row r="1559">
      <c r="A1559" t="n">
        <v>155688</v>
      </c>
      <c r="B1559" s="2" t="n">
        <v>7.633362713148721</v>
      </c>
      <c r="C1559" s="2" t="n">
        <v>7.730598849014306</v>
      </c>
      <c r="D1559" s="2">
        <f>B1559/ANEMOMETER_FACTOR</f>
        <v/>
      </c>
      <c r="E1559" s="2">
        <f>C1559/LOAD_CELL_FACTOR</f>
        <v/>
      </c>
      <c r="F1559" s="2">
        <f>AVERAGE(E1556:E1562)</f>
        <v/>
      </c>
      <c r="G1559" s="2">
        <f>AVERAGE(D1559:D1559)</f>
        <v/>
      </c>
      <c r="H1559" s="2">
        <f>G1559/0.3048</f>
        <v/>
      </c>
      <c r="I1559" s="2">
        <f>(H1559^2)*AIR_DENSITY_SLG_FT3*TARGET_DRAG_AREA_FT2*0.5</f>
        <v/>
      </c>
      <c r="J1559" s="2">
        <f>if(H1559=0, ,(2*F1559)/(AIR_DENSITY_SLG_FT3*(H1559)^2))</f>
        <v/>
      </c>
      <c r="K1559" s="2">
        <f>J1559/NOM_SA_FT2</f>
        <v/>
      </c>
    </row>
    <row r="1560">
      <c r="A1560" t="n">
        <v>155799</v>
      </c>
      <c r="B1560" s="2" t="n">
        <v>7.586755153589017</v>
      </c>
      <c r="C1560" s="2" t="n">
        <v>5.373021136616347</v>
      </c>
      <c r="D1560" s="2">
        <f>B1560/ANEMOMETER_FACTOR</f>
        <v/>
      </c>
      <c r="E1560" s="2">
        <f>C1560/LOAD_CELL_FACTOR</f>
        <v/>
      </c>
      <c r="F1560" s="2">
        <f>AVERAGE(E1557:E1563)</f>
        <v/>
      </c>
      <c r="G1560" s="2">
        <f>AVERAGE(D1560:D1560)</f>
        <v/>
      </c>
      <c r="H1560" s="2">
        <f>G1560/0.3048</f>
        <v/>
      </c>
      <c r="I1560" s="2">
        <f>(H1560^2)*AIR_DENSITY_SLG_FT3*TARGET_DRAG_AREA_FT2*0.5</f>
        <v/>
      </c>
      <c r="J1560" s="2">
        <f>if(H1560=0, ,(2*F1560)/(AIR_DENSITY_SLG_FT3*(H1560)^2))</f>
        <v/>
      </c>
      <c r="K1560" s="2">
        <f>J1560/NOM_SA_FT2</f>
        <v/>
      </c>
    </row>
    <row r="1561">
      <c r="A1561" t="n">
        <v>155893</v>
      </c>
      <c r="B1561" s="2" t="n">
        <v>7.380350249174732</v>
      </c>
      <c r="C1561" s="2" t="n">
        <v>5.285703444191831</v>
      </c>
      <c r="D1561" s="2">
        <f>B1561/ANEMOMETER_FACTOR</f>
        <v/>
      </c>
      <c r="E1561" s="2">
        <f>C1561/LOAD_CELL_FACTOR</f>
        <v/>
      </c>
      <c r="F1561" s="2">
        <f>AVERAGE(E1558:E1564)</f>
        <v/>
      </c>
      <c r="G1561" s="2">
        <f>AVERAGE(D1561:D1561)</f>
        <v/>
      </c>
      <c r="H1561" s="2">
        <f>G1561/0.3048</f>
        <v/>
      </c>
      <c r="I1561" s="2">
        <f>(H1561^2)*AIR_DENSITY_SLG_FT3*TARGET_DRAG_AREA_FT2*0.5</f>
        <v/>
      </c>
      <c r="J1561" s="2">
        <f>if(H1561=0, ,(2*F1561)/(AIR_DENSITY_SLG_FT3*(H1561)^2))</f>
        <v/>
      </c>
      <c r="K1561" s="2">
        <f>J1561/NOM_SA_FT2</f>
        <v/>
      </c>
    </row>
    <row r="1562">
      <c r="A1562" t="n">
        <v>155989</v>
      </c>
      <c r="B1562" s="2" t="n">
        <v>7.313768022709516</v>
      </c>
      <c r="C1562" s="2" t="n">
        <v>6.944739607894259</v>
      </c>
      <c r="D1562" s="2">
        <f>B1562/ANEMOMETER_FACTOR</f>
        <v/>
      </c>
      <c r="E1562" s="2">
        <f>C1562/LOAD_CELL_FACTOR</f>
        <v/>
      </c>
      <c r="F1562" s="2">
        <f>AVERAGE(E1559:E1565)</f>
        <v/>
      </c>
      <c r="G1562" s="2">
        <f>AVERAGE(D1562:D1562)</f>
        <v/>
      </c>
      <c r="H1562" s="2">
        <f>G1562/0.3048</f>
        <v/>
      </c>
      <c r="I1562" s="2">
        <f>(H1562^2)*AIR_DENSITY_SLG_FT3*TARGET_DRAG_AREA_FT2*0.5</f>
        <v/>
      </c>
      <c r="J1562" s="2">
        <f>if(H1562=0, ,(2*F1562)/(AIR_DENSITY_SLG_FT3*(H1562)^2))</f>
        <v/>
      </c>
      <c r="K1562" s="2">
        <f>J1562/NOM_SA_FT2</f>
        <v/>
      </c>
    </row>
    <row r="1563">
      <c r="A1563" t="n">
        <v>156100</v>
      </c>
      <c r="B1563" s="2" t="n">
        <v>7.446932476012567</v>
      </c>
      <c r="C1563" s="2" t="n">
        <v>7.512304615000093</v>
      </c>
      <c r="D1563" s="2">
        <f>B1563/ANEMOMETER_FACTOR</f>
        <v/>
      </c>
      <c r="E1563" s="2">
        <f>C1563/LOAD_CELL_FACTOR</f>
        <v/>
      </c>
      <c r="F1563" s="2">
        <f>AVERAGE(E1560:E1566)</f>
        <v/>
      </c>
      <c r="G1563" s="2">
        <f>AVERAGE(D1563:D1563)</f>
        <v/>
      </c>
      <c r="H1563" s="2">
        <f>G1563/0.3048</f>
        <v/>
      </c>
      <c r="I1563" s="2">
        <f>(H1563^2)*AIR_DENSITY_SLG_FT3*TARGET_DRAG_AREA_FT2*0.5</f>
        <v/>
      </c>
      <c r="J1563" s="2">
        <f>if(H1563=0, ,(2*F1563)/(AIR_DENSITY_SLG_FT3*(H1563)^2))</f>
        <v/>
      </c>
      <c r="K1563" s="2">
        <f>J1563/NOM_SA_FT2</f>
        <v/>
      </c>
    </row>
    <row r="1564">
      <c r="A1564" t="n">
        <v>156193</v>
      </c>
      <c r="B1564" s="2" t="n">
        <v>7.280476909616352</v>
      </c>
      <c r="C1564" s="2" t="n">
        <v>7.075716147825404</v>
      </c>
      <c r="D1564" s="2">
        <f>B1564/ANEMOMETER_FACTOR</f>
        <v/>
      </c>
      <c r="E1564" s="2">
        <f>C1564/LOAD_CELL_FACTOR</f>
        <v/>
      </c>
      <c r="F1564" s="2">
        <f>AVERAGE(E1561:E1567)</f>
        <v/>
      </c>
      <c r="G1564" s="2">
        <f>AVERAGE(D1564:D1564)</f>
        <v/>
      </c>
      <c r="H1564" s="2">
        <f>G1564/0.3048</f>
        <v/>
      </c>
      <c r="I1564" s="2">
        <f>(H1564^2)*AIR_DENSITY_SLG_FT3*TARGET_DRAG_AREA_FT2*0.5</f>
        <v/>
      </c>
      <c r="J1564" s="2">
        <f>if(H1564=0, ,(2*F1564)/(AIR_DENSITY_SLG_FT3*(H1564)^2))</f>
        <v/>
      </c>
      <c r="K1564" s="2">
        <f>J1564/NOM_SA_FT2</f>
        <v/>
      </c>
    </row>
    <row r="1565">
      <c r="A1565" t="n">
        <v>156302</v>
      </c>
      <c r="B1565" s="2" t="n">
        <v>7.440274253311991</v>
      </c>
      <c r="C1565" s="2" t="n">
        <v>6.682786528337291</v>
      </c>
      <c r="D1565" s="2">
        <f>B1565/ANEMOMETER_FACTOR</f>
        <v/>
      </c>
      <c r="E1565" s="2">
        <f>C1565/LOAD_CELL_FACTOR</f>
        <v/>
      </c>
      <c r="F1565" s="2">
        <f>AVERAGE(E1562:E1568)</f>
        <v/>
      </c>
      <c r="G1565" s="2">
        <f>AVERAGE(D1565:D1565)</f>
        <v/>
      </c>
      <c r="H1565" s="2">
        <f>G1565/0.3048</f>
        <v/>
      </c>
      <c r="I1565" s="2">
        <f>(H1565^2)*AIR_DENSITY_SLG_FT3*TARGET_DRAG_AREA_FT2*0.5</f>
        <v/>
      </c>
      <c r="J1565" s="2">
        <f>if(H1565=0, ,(2*F1565)/(AIR_DENSITY_SLG_FT3*(H1565)^2))</f>
        <v/>
      </c>
      <c r="K1565" s="2">
        <f>J1565/NOM_SA_FT2</f>
        <v/>
      </c>
    </row>
    <row r="1566">
      <c r="A1566" t="n">
        <v>156397</v>
      </c>
      <c r="B1566" s="2" t="n">
        <v>7.706603164257896</v>
      </c>
      <c r="C1566" s="2" t="n">
        <v>5.89692729209719</v>
      </c>
      <c r="D1566" s="2">
        <f>B1566/ANEMOMETER_FACTOR</f>
        <v/>
      </c>
      <c r="E1566" s="2">
        <f>C1566/LOAD_CELL_FACTOR</f>
        <v/>
      </c>
      <c r="F1566" s="2">
        <f>AVERAGE(E1563:E1569)</f>
        <v/>
      </c>
      <c r="G1566" s="2">
        <f>AVERAGE(D1566:D1566)</f>
        <v/>
      </c>
      <c r="H1566" s="2">
        <f>G1566/0.3048</f>
        <v/>
      </c>
      <c r="I1566" s="2">
        <f>(H1566^2)*AIR_DENSITY_SLG_FT3*TARGET_DRAG_AREA_FT2*0.5</f>
        <v/>
      </c>
      <c r="J1566" s="2">
        <f>if(H1566=0, ,(2*F1566)/(AIR_DENSITY_SLG_FT3*(H1566)^2))</f>
        <v/>
      </c>
      <c r="K1566" s="2">
        <f>J1566/NOM_SA_FT2</f>
        <v/>
      </c>
    </row>
    <row r="1567">
      <c r="A1567" t="n">
        <v>156492</v>
      </c>
      <c r="B1567" s="2" t="n">
        <v>7.766527170050241</v>
      </c>
      <c r="C1567" s="2" t="n">
        <v>8.079869624031389</v>
      </c>
      <c r="D1567" s="2">
        <f>B1567/ANEMOMETER_FACTOR</f>
        <v/>
      </c>
      <c r="E1567" s="2">
        <f>C1567/LOAD_CELL_FACTOR</f>
        <v/>
      </c>
      <c r="F1567" s="2">
        <f>AVERAGE(E1564:E1570)</f>
        <v/>
      </c>
      <c r="G1567" s="2">
        <f>AVERAGE(D1567:D1567)</f>
        <v/>
      </c>
      <c r="H1567" s="2">
        <f>G1567/0.3048</f>
        <v/>
      </c>
      <c r="I1567" s="2">
        <f>(H1567^2)*AIR_DENSITY_SLG_FT3*TARGET_DRAG_AREA_FT2*0.5</f>
        <v/>
      </c>
      <c r="J1567" s="2">
        <f>if(H1567=0, ,(2*F1567)/(AIR_DENSITY_SLG_FT3*(H1567)^2))</f>
        <v/>
      </c>
      <c r="K1567" s="2">
        <f>J1567/NOM_SA_FT2</f>
        <v/>
      </c>
    </row>
    <row r="1568">
      <c r="A1568" t="n">
        <v>156601</v>
      </c>
      <c r="B1568" s="2" t="n">
        <v>7.899691628463708</v>
      </c>
      <c r="C1568" s="2" t="n">
        <v>8.778411176271309</v>
      </c>
      <c r="D1568" s="2">
        <f>B1568/ANEMOMETER_FACTOR</f>
        <v/>
      </c>
      <c r="E1568" s="2">
        <f>C1568/LOAD_CELL_FACTOR</f>
        <v/>
      </c>
      <c r="F1568" s="2">
        <f>AVERAGE(E1565:E1571)</f>
        <v/>
      </c>
      <c r="G1568" s="2">
        <f>AVERAGE(D1568:D1568)</f>
        <v/>
      </c>
      <c r="H1568" s="2">
        <f>G1568/0.3048</f>
        <v/>
      </c>
      <c r="I1568" s="2">
        <f>(H1568^2)*AIR_DENSITY_SLG_FT3*TARGET_DRAG_AREA_FT2*0.5</f>
        <v/>
      </c>
      <c r="J1568" s="2">
        <f>if(H1568=0, ,(2*F1568)/(AIR_DENSITY_SLG_FT3*(H1568)^2))</f>
        <v/>
      </c>
      <c r="K1568" s="2">
        <f>J1568/NOM_SA_FT2</f>
        <v/>
      </c>
    </row>
    <row r="1569">
      <c r="A1569" t="n">
        <v>156697</v>
      </c>
      <c r="B1569" s="2" t="n">
        <v>7.893033405507012</v>
      </c>
      <c r="C1569" s="2" t="n">
        <v>7.905234236431263</v>
      </c>
      <c r="D1569" s="2">
        <f>B1569/ANEMOMETER_FACTOR</f>
        <v/>
      </c>
      <c r="E1569" s="2">
        <f>C1569/LOAD_CELL_FACTOR</f>
        <v/>
      </c>
      <c r="F1569" s="2">
        <f>AVERAGE(E1566:E1572)</f>
        <v/>
      </c>
      <c r="G1569" s="2">
        <f>AVERAGE(D1569:D1569)</f>
        <v/>
      </c>
      <c r="H1569" s="2">
        <f>G1569/0.3048</f>
        <v/>
      </c>
      <c r="I1569" s="2">
        <f>(H1569^2)*AIR_DENSITY_SLG_FT3*TARGET_DRAG_AREA_FT2*0.5</f>
        <v/>
      </c>
      <c r="J1569" s="2">
        <f>if(H1569=0, ,(2*F1569)/(AIR_DENSITY_SLG_FT3*(H1569)^2))</f>
        <v/>
      </c>
      <c r="K1569" s="2">
        <f>J1569/NOM_SA_FT2</f>
        <v/>
      </c>
    </row>
    <row r="1570">
      <c r="A1570" t="n">
        <v>156791</v>
      </c>
      <c r="B1570" s="2" t="n">
        <v>8.146045880539548</v>
      </c>
      <c r="C1570" s="2" t="n">
        <v>8.385481552773513</v>
      </c>
      <c r="D1570" s="2">
        <f>B1570/ANEMOMETER_FACTOR</f>
        <v/>
      </c>
      <c r="E1570" s="2">
        <f>C1570/LOAD_CELL_FACTOR</f>
        <v/>
      </c>
      <c r="F1570" s="2">
        <f>AVERAGE(E1567:E1573)</f>
        <v/>
      </c>
      <c r="G1570" s="2">
        <f>AVERAGE(D1570:D1570)</f>
        <v/>
      </c>
      <c r="H1570" s="2">
        <f>G1570/0.3048</f>
        <v/>
      </c>
      <c r="I1570" s="2">
        <f>(H1570^2)*AIR_DENSITY_SLG_FT3*TARGET_DRAG_AREA_FT2*0.5</f>
        <v/>
      </c>
      <c r="J1570" s="2">
        <f>if(H1570=0, ,(2*F1570)/(AIR_DENSITY_SLG_FT3*(H1570)^2))</f>
        <v/>
      </c>
      <c r="K1570" s="2">
        <f>J1570/NOM_SA_FT2</f>
        <v/>
      </c>
    </row>
    <row r="1571">
      <c r="A1571" t="n">
        <v>156902</v>
      </c>
      <c r="B1571" s="2" t="n">
        <v>8.252577450627056</v>
      </c>
      <c r="C1571" s="2" t="n">
        <v>9.171340800706204</v>
      </c>
      <c r="D1571" s="2">
        <f>B1571/ANEMOMETER_FACTOR</f>
        <v/>
      </c>
      <c r="E1571" s="2">
        <f>C1571/LOAD_CELL_FACTOR</f>
        <v/>
      </c>
      <c r="F1571" s="2">
        <f>AVERAGE(E1568:E1574)</f>
        <v/>
      </c>
      <c r="G1571" s="2">
        <f>AVERAGE(D1571:D1571)</f>
        <v/>
      </c>
      <c r="H1571" s="2">
        <f>G1571/0.3048</f>
        <v/>
      </c>
      <c r="I1571" s="2">
        <f>(H1571^2)*AIR_DENSITY_SLG_FT3*TARGET_DRAG_AREA_FT2*0.5</f>
        <v/>
      </c>
      <c r="J1571" s="2">
        <f>if(H1571=0, ,(2*F1571)/(AIR_DENSITY_SLG_FT3*(H1571)^2))</f>
        <v/>
      </c>
      <c r="K1571" s="2">
        <f>J1571/NOM_SA_FT2</f>
        <v/>
      </c>
    </row>
    <row r="1572">
      <c r="A1572" t="n">
        <v>156996</v>
      </c>
      <c r="B1572" s="2" t="n">
        <v>8.19265344233188</v>
      </c>
      <c r="C1572" s="2" t="n">
        <v>7.730598849014306</v>
      </c>
      <c r="D1572" s="2">
        <f>B1572/ANEMOMETER_FACTOR</f>
        <v/>
      </c>
      <c r="E1572" s="2">
        <f>C1572/LOAD_CELL_FACTOR</f>
        <v/>
      </c>
      <c r="F1572" s="2">
        <f>AVERAGE(E1569:E1575)</f>
        <v/>
      </c>
      <c r="G1572" s="2">
        <f>AVERAGE(D1572:D1572)</f>
        <v/>
      </c>
      <c r="H1572" s="2">
        <f>G1572/0.3048</f>
        <v/>
      </c>
      <c r="I1572" s="2">
        <f>(H1572^2)*AIR_DENSITY_SLG_FT3*TARGET_DRAG_AREA_FT2*0.5</f>
        <v/>
      </c>
      <c r="J1572" s="2">
        <f>if(H1572=0, ,(2*F1572)/(AIR_DENSITY_SLG_FT3*(H1572)^2))</f>
        <v/>
      </c>
      <c r="K1572" s="2">
        <f>J1572/NOM_SA_FT2</f>
        <v/>
      </c>
    </row>
    <row r="1573">
      <c r="A1573" t="n">
        <v>157090</v>
      </c>
      <c r="B1573" s="2" t="n">
        <v>8.352450798478548</v>
      </c>
      <c r="C1573" s="2" t="n">
        <v>10.52476506988301</v>
      </c>
      <c r="D1573" s="2">
        <f>B1573/ANEMOMETER_FACTOR</f>
        <v/>
      </c>
      <c r="E1573" s="2">
        <f>C1573/LOAD_CELL_FACTOR</f>
        <v/>
      </c>
      <c r="F1573" s="2">
        <f>AVERAGE(E1570:E1576)</f>
        <v/>
      </c>
      <c r="G1573" s="2">
        <f>AVERAGE(D1573:D1573)</f>
        <v/>
      </c>
      <c r="H1573" s="2">
        <f>G1573/0.3048</f>
        <v/>
      </c>
      <c r="I1573" s="2">
        <f>(H1573^2)*AIR_DENSITY_SLG_FT3*TARGET_DRAG_AREA_FT2*0.5</f>
        <v/>
      </c>
      <c r="J1573" s="2">
        <f>if(H1573=0, ,(2*F1573)/(AIR_DENSITY_SLG_FT3*(H1573)^2))</f>
        <v/>
      </c>
      <c r="K1573" s="2">
        <f>J1573/NOM_SA_FT2</f>
        <v/>
      </c>
    </row>
    <row r="1574">
      <c r="A1574" t="n">
        <v>157199</v>
      </c>
      <c r="B1574" s="2" t="n">
        <v>8.472298817047426</v>
      </c>
      <c r="C1574" s="2" t="n">
        <v>13.10063709756926</v>
      </c>
      <c r="D1574" s="2">
        <f>B1574/ANEMOMETER_FACTOR</f>
        <v/>
      </c>
      <c r="E1574" s="2">
        <f>C1574/LOAD_CELL_FACTOR</f>
        <v/>
      </c>
      <c r="F1574" s="2">
        <f>AVERAGE(E1571:E1577)</f>
        <v/>
      </c>
      <c r="G1574" s="2">
        <f>AVERAGE(D1574:D1574)</f>
        <v/>
      </c>
      <c r="H1574" s="2">
        <f>G1574/0.3048</f>
        <v/>
      </c>
      <c r="I1574" s="2">
        <f>(H1574^2)*AIR_DENSITY_SLG_FT3*TARGET_DRAG_AREA_FT2*0.5</f>
        <v/>
      </c>
      <c r="J1574" s="2">
        <f>if(H1574=0, ,(2*F1574)/(AIR_DENSITY_SLG_FT3*(H1574)^2))</f>
        <v/>
      </c>
      <c r="K1574" s="2">
        <f>J1574/NOM_SA_FT2</f>
        <v/>
      </c>
    </row>
    <row r="1575">
      <c r="A1575" t="n">
        <v>157293</v>
      </c>
      <c r="B1575" s="2" t="n">
        <v>8.751944198603693</v>
      </c>
      <c r="C1575" s="2" t="n">
        <v>8.560116940879347</v>
      </c>
      <c r="D1575" s="2">
        <f>B1575/ANEMOMETER_FACTOR</f>
        <v/>
      </c>
      <c r="E1575" s="2">
        <f>C1575/LOAD_CELL_FACTOR</f>
        <v/>
      </c>
      <c r="F1575" s="2">
        <f>AVERAGE(E1572:E1578)</f>
        <v/>
      </c>
      <c r="G1575" s="2">
        <f>AVERAGE(D1575:D1575)</f>
        <v/>
      </c>
      <c r="H1575" s="2">
        <f>G1575/0.3048</f>
        <v/>
      </c>
      <c r="I1575" s="2">
        <f>(H1575^2)*AIR_DENSITY_SLG_FT3*TARGET_DRAG_AREA_FT2*0.5</f>
        <v/>
      </c>
      <c r="J1575" s="2">
        <f>if(H1575=0, ,(2*F1575)/(AIR_DENSITY_SLG_FT3*(H1575)^2))</f>
        <v/>
      </c>
      <c r="K1575" s="2">
        <f>J1575/NOM_SA_FT2</f>
        <v/>
      </c>
    </row>
    <row r="1576">
      <c r="A1576" t="n">
        <v>157402</v>
      </c>
      <c r="B1576" s="2" t="n">
        <v>8.778577092444513</v>
      </c>
      <c r="C1576" s="2" t="n">
        <v>8.123528470960082</v>
      </c>
      <c r="D1576" s="2">
        <f>B1576/ANEMOMETER_FACTOR</f>
        <v/>
      </c>
      <c r="E1576" s="2">
        <f>C1576/LOAD_CELL_FACTOR</f>
        <v/>
      </c>
      <c r="F1576" s="2">
        <f>AVERAGE(E1573:E1579)</f>
        <v/>
      </c>
      <c r="G1576" s="2">
        <f>AVERAGE(D1576:D1576)</f>
        <v/>
      </c>
      <c r="H1576" s="2">
        <f>G1576/0.3048</f>
        <v/>
      </c>
      <c r="I1576" s="2">
        <f>(H1576^2)*AIR_DENSITY_SLG_FT3*TARGET_DRAG_AREA_FT2*0.5</f>
        <v/>
      </c>
      <c r="J1576" s="2">
        <f>if(H1576=0, ,(2*F1576)/(AIR_DENSITY_SLG_FT3*(H1576)^2))</f>
        <v/>
      </c>
      <c r="K1576" s="2">
        <f>J1576/NOM_SA_FT2</f>
        <v/>
      </c>
    </row>
    <row r="1577">
      <c r="A1577" t="n">
        <v>157497</v>
      </c>
      <c r="B1577" s="2" t="n">
        <v>8.645412623866518</v>
      </c>
      <c r="C1577" s="2" t="n">
        <v>9.607929273404995</v>
      </c>
      <c r="D1577" s="2">
        <f>B1577/ANEMOMETER_FACTOR</f>
        <v/>
      </c>
      <c r="E1577" s="2">
        <f>C1577/LOAD_CELL_FACTOR</f>
        <v/>
      </c>
      <c r="F1577" s="2">
        <f>AVERAGE(E1574:E1580)</f>
        <v/>
      </c>
      <c r="G1577" s="2">
        <f>AVERAGE(D1577:D1577)</f>
        <v/>
      </c>
      <c r="H1577" s="2">
        <f>G1577/0.3048</f>
        <v/>
      </c>
      <c r="I1577" s="2">
        <f>(H1577^2)*AIR_DENSITY_SLG_FT3*TARGET_DRAG_AREA_FT2*0.5</f>
        <v/>
      </c>
      <c r="J1577" s="2">
        <f>if(H1577=0, ,(2*F1577)/(AIR_DENSITY_SLG_FT3*(H1577)^2))</f>
        <v/>
      </c>
      <c r="K1577" s="2">
        <f>J1577/NOM_SA_FT2</f>
        <v/>
      </c>
    </row>
    <row r="1578">
      <c r="A1578" t="n">
        <v>157590</v>
      </c>
      <c r="B1578" s="2" t="n">
        <v>8.672045517457017</v>
      </c>
      <c r="C1578" s="2" t="n">
        <v>9.08402310630613</v>
      </c>
      <c r="D1578" s="2">
        <f>B1578/ANEMOMETER_FACTOR</f>
        <v/>
      </c>
      <c r="E1578" s="2">
        <f>C1578/LOAD_CELL_FACTOR</f>
        <v/>
      </c>
      <c r="F1578" s="2">
        <f>AVERAGE(E1575:E1581)</f>
        <v/>
      </c>
      <c r="G1578" s="2">
        <f>AVERAGE(D1578:D1578)</f>
        <v/>
      </c>
      <c r="H1578" s="2">
        <f>G1578/0.3048</f>
        <v/>
      </c>
      <c r="I1578" s="2">
        <f>(H1578^2)*AIR_DENSITY_SLG_FT3*TARGET_DRAG_AREA_FT2*0.5</f>
        <v/>
      </c>
      <c r="J1578" s="2">
        <f>if(H1578=0, ,(2*F1578)/(AIR_DENSITY_SLG_FT3*(H1578)^2))</f>
        <v/>
      </c>
      <c r="K1578" s="2">
        <f>J1578/NOM_SA_FT2</f>
        <v/>
      </c>
    </row>
    <row r="1579">
      <c r="A1579" t="n">
        <v>157701</v>
      </c>
      <c r="B1579" s="2" t="n">
        <v>8.711994857959949</v>
      </c>
      <c r="C1579" s="2" t="n">
        <v>8.909387717645263</v>
      </c>
      <c r="D1579" s="2">
        <f>B1579/ANEMOMETER_FACTOR</f>
        <v/>
      </c>
      <c r="E1579" s="2">
        <f>C1579/LOAD_CELL_FACTOR</f>
        <v/>
      </c>
      <c r="F1579" s="2">
        <f>AVERAGE(E1576:E1582)</f>
        <v/>
      </c>
      <c r="G1579" s="2">
        <f>AVERAGE(D1579:D1579)</f>
        <v/>
      </c>
      <c r="H1579" s="2">
        <f>G1579/0.3048</f>
        <v/>
      </c>
      <c r="I1579" s="2">
        <f>(H1579^2)*AIR_DENSITY_SLG_FT3*TARGET_DRAG_AREA_FT2*0.5</f>
        <v/>
      </c>
      <c r="J1579" s="2">
        <f>if(H1579=0, ,(2*F1579)/(AIR_DENSITY_SLG_FT3*(H1579)^2))</f>
        <v/>
      </c>
      <c r="K1579" s="2">
        <f>J1579/NOM_SA_FT2</f>
        <v/>
      </c>
    </row>
    <row r="1580">
      <c r="A1580" t="n">
        <v>157796</v>
      </c>
      <c r="B1580" s="2" t="n">
        <v>9.031589587069247</v>
      </c>
      <c r="C1580" s="2" t="n">
        <v>8.909387717645263</v>
      </c>
      <c r="D1580" s="2">
        <f>B1580/ANEMOMETER_FACTOR</f>
        <v/>
      </c>
      <c r="E1580" s="2">
        <f>C1580/LOAD_CELL_FACTOR</f>
        <v/>
      </c>
      <c r="F1580" s="2">
        <f>AVERAGE(E1577:E1583)</f>
        <v/>
      </c>
      <c r="G1580" s="2">
        <f>AVERAGE(D1580:D1580)</f>
        <v/>
      </c>
      <c r="H1580" s="2">
        <f>G1580/0.3048</f>
        <v/>
      </c>
      <c r="I1580" s="2">
        <f>(H1580^2)*AIR_DENSITY_SLG_FT3*TARGET_DRAG_AREA_FT2*0.5</f>
        <v/>
      </c>
      <c r="J1580" s="2">
        <f>if(H1580=0, ,(2*F1580)/(AIR_DENSITY_SLG_FT3*(H1580)^2))</f>
        <v/>
      </c>
      <c r="K1580" s="2">
        <f>J1580/NOM_SA_FT2</f>
        <v/>
      </c>
    </row>
    <row r="1581">
      <c r="A1581" t="n">
        <v>157890</v>
      </c>
      <c r="B1581" s="2" t="n">
        <v>8.991640245434263</v>
      </c>
      <c r="C1581" s="2" t="n">
        <v>7.905234236431263</v>
      </c>
      <c r="D1581" s="2">
        <f>B1581/ANEMOMETER_FACTOR</f>
        <v/>
      </c>
      <c r="E1581" s="2">
        <f>C1581/LOAD_CELL_FACTOR</f>
        <v/>
      </c>
      <c r="F1581" s="2">
        <f>AVERAGE(E1578:E1584)</f>
        <v/>
      </c>
      <c r="G1581" s="2">
        <f>AVERAGE(D1581:D1581)</f>
        <v/>
      </c>
      <c r="H1581" s="2">
        <f>G1581/0.3048</f>
        <v/>
      </c>
      <c r="I1581" s="2">
        <f>(H1581^2)*AIR_DENSITY_SLG_FT3*TARGET_DRAG_AREA_FT2*0.5</f>
        <v/>
      </c>
      <c r="J1581" s="2">
        <f>if(H1581=0, ,(2*F1581)/(AIR_DENSITY_SLG_FT3*(H1581)^2))</f>
        <v/>
      </c>
      <c r="K1581" s="2">
        <f>J1581/NOM_SA_FT2</f>
        <v/>
      </c>
    </row>
    <row r="1582">
      <c r="A1582" t="n">
        <v>158000</v>
      </c>
      <c r="B1582" s="2" t="n">
        <v>8.805209986348059</v>
      </c>
      <c r="C1582" s="2" t="n">
        <v>9.08402310630613</v>
      </c>
      <c r="D1582" s="2">
        <f>B1582/ANEMOMETER_FACTOR</f>
        <v/>
      </c>
      <c r="E1582" s="2">
        <f>C1582/LOAD_CELL_FACTOR</f>
        <v/>
      </c>
      <c r="F1582" s="2">
        <f>AVERAGE(E1579:E1585)</f>
        <v/>
      </c>
      <c r="G1582" s="2">
        <f>AVERAGE(D1582:D1582)</f>
        <v/>
      </c>
      <c r="H1582" s="2">
        <f>G1582/0.3048</f>
        <v/>
      </c>
      <c r="I1582" s="2">
        <f>(H1582^2)*AIR_DENSITY_SLG_FT3*TARGET_DRAG_AREA_FT2*0.5</f>
        <v/>
      </c>
      <c r="J1582" s="2">
        <f>if(H1582=0, ,(2*F1582)/(AIR_DENSITY_SLG_FT3*(H1582)^2))</f>
        <v/>
      </c>
      <c r="K1582" s="2">
        <f>J1582/NOM_SA_FT2</f>
        <v/>
      </c>
    </row>
    <row r="1583">
      <c r="A1583" t="n">
        <v>158095</v>
      </c>
      <c r="B1583" s="2" t="n">
        <v>8.75860242205802</v>
      </c>
      <c r="C1583" s="2" t="n">
        <v>9.520611578771955</v>
      </c>
      <c r="D1583" s="2">
        <f>B1583/ANEMOMETER_FACTOR</f>
        <v/>
      </c>
      <c r="E1583" s="2">
        <f>C1583/LOAD_CELL_FACTOR</f>
        <v/>
      </c>
      <c r="F1583" s="2">
        <f>AVERAGE(E1580:E1586)</f>
        <v/>
      </c>
      <c r="G1583" s="2">
        <f>AVERAGE(D1583:D1583)</f>
        <v/>
      </c>
      <c r="H1583" s="2">
        <f>G1583/0.3048</f>
        <v/>
      </c>
      <c r="I1583" s="2">
        <f>(H1583^2)*AIR_DENSITY_SLG_FT3*TARGET_DRAG_AREA_FT2*0.5</f>
        <v/>
      </c>
      <c r="J1583" s="2">
        <f>if(H1583=0, ,(2*F1583)/(AIR_DENSITY_SLG_FT3*(H1583)^2))</f>
        <v/>
      </c>
      <c r="K1583" s="2">
        <f>J1583/NOM_SA_FT2</f>
        <v/>
      </c>
    </row>
    <row r="1584">
      <c r="A1584" t="n">
        <v>158189</v>
      </c>
      <c r="B1584" s="2" t="n">
        <v>8.811868209833756</v>
      </c>
      <c r="C1584" s="2" t="n">
        <v>8.429140399782685</v>
      </c>
      <c r="D1584" s="2">
        <f>B1584/ANEMOMETER_FACTOR</f>
        <v/>
      </c>
      <c r="E1584" s="2">
        <f>C1584/LOAD_CELL_FACTOR</f>
        <v/>
      </c>
      <c r="F1584" s="2">
        <f>AVERAGE(E1581:E1587)</f>
        <v/>
      </c>
      <c r="G1584" s="2">
        <f>AVERAGE(D1584:D1584)</f>
        <v/>
      </c>
      <c r="H1584" s="2">
        <f>G1584/0.3048</f>
        <v/>
      </c>
      <c r="I1584" s="2">
        <f>(H1584^2)*AIR_DENSITY_SLG_FT3*TARGET_DRAG_AREA_FT2*0.5</f>
        <v/>
      </c>
      <c r="J1584" s="2">
        <f>if(H1584=0, ,(2*F1584)/(AIR_DENSITY_SLG_FT3*(H1584)^2))</f>
        <v/>
      </c>
      <c r="K1584" s="2">
        <f>J1584/NOM_SA_FT2</f>
        <v/>
      </c>
    </row>
    <row r="1585">
      <c r="A1585" t="n">
        <v>158298</v>
      </c>
      <c r="B1585" s="2" t="n">
        <v>8.738627751706789</v>
      </c>
      <c r="C1585" s="2" t="n">
        <v>7.861575389559866</v>
      </c>
      <c r="D1585" s="2">
        <f>B1585/ANEMOMETER_FACTOR</f>
        <v/>
      </c>
      <c r="E1585" s="2">
        <f>C1585/LOAD_CELL_FACTOR</f>
        <v/>
      </c>
      <c r="F1585" s="2">
        <f>AVERAGE(E1582:E1588)</f>
        <v/>
      </c>
      <c r="G1585" s="2">
        <f>AVERAGE(D1585:D1585)</f>
        <v/>
      </c>
      <c r="H1585" s="2">
        <f>G1585/0.3048</f>
        <v/>
      </c>
      <c r="I1585" s="2">
        <f>(H1585^2)*AIR_DENSITY_SLG_FT3*TARGET_DRAG_AREA_FT2*0.5</f>
        <v/>
      </c>
      <c r="J1585" s="2">
        <f>if(H1585=0, ,(2*F1585)/(AIR_DENSITY_SLG_FT3*(H1585)^2))</f>
        <v/>
      </c>
      <c r="K1585" s="2">
        <f>J1585/NOM_SA_FT2</f>
        <v/>
      </c>
    </row>
    <row r="1586">
      <c r="A1586" t="n">
        <v>158393</v>
      </c>
      <c r="B1586" s="2" t="n">
        <v>8.885108668435665</v>
      </c>
      <c r="C1586" s="2" t="n">
        <v>9.651588120739039</v>
      </c>
      <c r="D1586" s="2">
        <f>B1586/ANEMOMETER_FACTOR</f>
        <v/>
      </c>
      <c r="E1586" s="2">
        <f>C1586/LOAD_CELL_FACTOR</f>
        <v/>
      </c>
      <c r="F1586" s="2">
        <f>AVERAGE(E1583:E1589)</f>
        <v/>
      </c>
      <c r="G1586" s="2">
        <f>AVERAGE(D1586:D1586)</f>
        <v/>
      </c>
      <c r="H1586" s="2">
        <f>G1586/0.3048</f>
        <v/>
      </c>
      <c r="I1586" s="2">
        <f>(H1586^2)*AIR_DENSITY_SLG_FT3*TARGET_DRAG_AREA_FT2*0.5</f>
        <v/>
      </c>
      <c r="J1586" s="2">
        <f>if(H1586=0, ,(2*F1586)/(AIR_DENSITY_SLG_FT3*(H1586)^2))</f>
        <v/>
      </c>
      <c r="K1586" s="2">
        <f>J1586/NOM_SA_FT2</f>
        <v/>
      </c>
    </row>
    <row r="1587">
      <c r="A1587" t="n">
        <v>158502</v>
      </c>
      <c r="B1587" s="2" t="n">
        <v>8.725311304825544</v>
      </c>
      <c r="C1587" s="2" t="n">
        <v>8.734752329169801</v>
      </c>
      <c r="D1587" s="2">
        <f>B1587/ANEMOMETER_FACTOR</f>
        <v/>
      </c>
      <c r="E1587" s="2">
        <f>C1587/LOAD_CELL_FACTOR</f>
        <v/>
      </c>
      <c r="F1587" s="2">
        <f>AVERAGE(E1584:E1590)</f>
        <v/>
      </c>
      <c r="G1587" s="2">
        <f>AVERAGE(D1587:D1587)</f>
        <v/>
      </c>
      <c r="H1587" s="2">
        <f>G1587/0.3048</f>
        <v/>
      </c>
      <c r="I1587" s="2">
        <f>(H1587^2)*AIR_DENSITY_SLG_FT3*TARGET_DRAG_AREA_FT2*0.5</f>
        <v/>
      </c>
      <c r="J1587" s="2">
        <f>if(H1587=0, ,(2*F1587)/(AIR_DENSITY_SLG_FT3*(H1587)^2))</f>
        <v/>
      </c>
      <c r="K1587" s="2">
        <f>J1587/NOM_SA_FT2</f>
        <v/>
      </c>
    </row>
    <row r="1588">
      <c r="A1588" t="n">
        <v>158596</v>
      </c>
      <c r="B1588" s="2" t="n">
        <v>8.711994857959949</v>
      </c>
      <c r="C1588" s="2" t="n">
        <v>8.691093482079857</v>
      </c>
      <c r="D1588" s="2">
        <f>B1588/ANEMOMETER_FACTOR</f>
        <v/>
      </c>
      <c r="E1588" s="2">
        <f>C1588/LOAD_CELL_FACTOR</f>
        <v/>
      </c>
      <c r="F1588" s="2">
        <f>AVERAGE(E1585:E1591)</f>
        <v/>
      </c>
      <c r="G1588" s="2">
        <f>AVERAGE(D1588:D1588)</f>
        <v/>
      </c>
      <c r="H1588" s="2">
        <f>G1588/0.3048</f>
        <v/>
      </c>
      <c r="I1588" s="2">
        <f>(H1588^2)*AIR_DENSITY_SLG_FT3*TARGET_DRAG_AREA_FT2*0.5</f>
        <v/>
      </c>
      <c r="J1588" s="2">
        <f>if(H1588=0, ,(2*F1588)/(AIR_DENSITY_SLG_FT3*(H1588)^2))</f>
        <v/>
      </c>
      <c r="K1588" s="2">
        <f>J1588/NOM_SA_FT2</f>
        <v/>
      </c>
    </row>
    <row r="1589">
      <c r="A1589" t="n">
        <v>158691</v>
      </c>
      <c r="B1589" s="2" t="n">
        <v>8.618779730338451</v>
      </c>
      <c r="C1589" s="2" t="n">
        <v>10.17549428966117</v>
      </c>
      <c r="D1589" s="2">
        <f>B1589/ANEMOMETER_FACTOR</f>
        <v/>
      </c>
      <c r="E1589" s="2">
        <f>C1589/LOAD_CELL_FACTOR</f>
        <v/>
      </c>
      <c r="F1589" s="2">
        <f>AVERAGE(E1586:E1592)</f>
        <v/>
      </c>
      <c r="G1589" s="2">
        <f>AVERAGE(D1589:D1589)</f>
        <v/>
      </c>
      <c r="H1589" s="2">
        <f>G1589/0.3048</f>
        <v/>
      </c>
      <c r="I1589" s="2">
        <f>(H1589^2)*AIR_DENSITY_SLG_FT3*TARGET_DRAG_AREA_FT2*0.5</f>
        <v/>
      </c>
      <c r="J1589" s="2">
        <f>if(H1589=0, ,(2*F1589)/(AIR_DENSITY_SLG_FT3*(H1589)^2))</f>
        <v/>
      </c>
      <c r="K1589" s="2">
        <f>J1589/NOM_SA_FT2</f>
        <v/>
      </c>
    </row>
    <row r="1590">
      <c r="A1590" t="n">
        <v>158801</v>
      </c>
      <c r="B1590" s="2" t="n">
        <v>8.625437953714615</v>
      </c>
      <c r="C1590" s="2" t="n">
        <v>8.123528470960082</v>
      </c>
      <c r="D1590" s="2">
        <f>B1590/ANEMOMETER_FACTOR</f>
        <v/>
      </c>
      <c r="E1590" s="2">
        <f>C1590/LOAD_CELL_FACTOR</f>
        <v/>
      </c>
      <c r="F1590" s="2">
        <f>AVERAGE(E1587:E1593)</f>
        <v/>
      </c>
      <c r="G1590" s="2">
        <f>AVERAGE(D1590:D1590)</f>
        <v/>
      </c>
      <c r="H1590" s="2">
        <f>G1590/0.3048</f>
        <v/>
      </c>
      <c r="I1590" s="2">
        <f>(H1590^2)*AIR_DENSITY_SLG_FT3*TARGET_DRAG_AREA_FT2*0.5</f>
        <v/>
      </c>
      <c r="J1590" s="2">
        <f>if(H1590=0, ,(2*F1590)/(AIR_DENSITY_SLG_FT3*(H1590)^2))</f>
        <v/>
      </c>
      <c r="K1590" s="2">
        <f>J1590/NOM_SA_FT2</f>
        <v/>
      </c>
    </row>
    <row r="1591">
      <c r="A1591" t="n">
        <v>158895</v>
      </c>
      <c r="B1591" s="2" t="n">
        <v>8.818526433323376</v>
      </c>
      <c r="C1591" s="2" t="n">
        <v>7.032057301170364</v>
      </c>
      <c r="D1591" s="2">
        <f>B1591/ANEMOMETER_FACTOR</f>
        <v/>
      </c>
      <c r="E1591" s="2">
        <f>C1591/LOAD_CELL_FACTOR</f>
        <v/>
      </c>
      <c r="F1591" s="2">
        <f>AVERAGE(E1588:E1594)</f>
        <v/>
      </c>
      <c r="G1591" s="2">
        <f>AVERAGE(D1591:D1591)</f>
        <v/>
      </c>
      <c r="H1591" s="2">
        <f>G1591/0.3048</f>
        <v/>
      </c>
      <c r="I1591" s="2">
        <f>(H1591^2)*AIR_DENSITY_SLG_FT3*TARGET_DRAG_AREA_FT2*0.5</f>
        <v/>
      </c>
      <c r="J1591" s="2">
        <f>if(H1591=0, ,(2*F1591)/(AIR_DENSITY_SLG_FT3*(H1591)^2))</f>
        <v/>
      </c>
      <c r="K1591" s="2">
        <f>J1591/NOM_SA_FT2</f>
        <v/>
      </c>
    </row>
    <row r="1592">
      <c r="A1592" t="n">
        <v>158989</v>
      </c>
      <c r="B1592" s="2" t="n">
        <v>8.878450444906742</v>
      </c>
      <c r="C1592" s="2" t="n">
        <v>7.250351534558949</v>
      </c>
      <c r="D1592" s="2">
        <f>B1592/ANEMOMETER_FACTOR</f>
        <v/>
      </c>
      <c r="E1592" s="2">
        <f>C1592/LOAD_CELL_FACTOR</f>
        <v/>
      </c>
      <c r="F1592" s="2">
        <f>AVERAGE(E1589:E1595)</f>
        <v/>
      </c>
      <c r="G1592" s="2">
        <f>AVERAGE(D1592:D1592)</f>
        <v/>
      </c>
      <c r="H1592" s="2">
        <f>G1592/0.3048</f>
        <v/>
      </c>
      <c r="I1592" s="2">
        <f>(H1592^2)*AIR_DENSITY_SLG_FT3*TARGET_DRAG_AREA_FT2*0.5</f>
        <v/>
      </c>
      <c r="J1592" s="2">
        <f>if(H1592=0, ,(2*F1592)/(AIR_DENSITY_SLG_FT3*(H1592)^2))</f>
        <v/>
      </c>
      <c r="K1592" s="2">
        <f>J1592/NOM_SA_FT2</f>
        <v/>
      </c>
    </row>
    <row r="1593">
      <c r="A1593" t="n">
        <v>159099</v>
      </c>
      <c r="B1593" s="2" t="n">
        <v>8.778577092444513</v>
      </c>
      <c r="C1593" s="2" t="n">
        <v>7.075716147825404</v>
      </c>
      <c r="D1593" s="2">
        <f>B1593/ANEMOMETER_FACTOR</f>
        <v/>
      </c>
      <c r="E1593" s="2">
        <f>C1593/LOAD_CELL_FACTOR</f>
        <v/>
      </c>
      <c r="F1593" s="2">
        <f>AVERAGE(E1590:E1596)</f>
        <v/>
      </c>
      <c r="G1593" s="2">
        <f>AVERAGE(D1593:D1593)</f>
        <v/>
      </c>
      <c r="H1593" s="2">
        <f>G1593/0.3048</f>
        <v/>
      </c>
      <c r="I1593" s="2">
        <f>(H1593^2)*AIR_DENSITY_SLG_FT3*TARGET_DRAG_AREA_FT2*0.5</f>
        <v/>
      </c>
      <c r="J1593" s="2">
        <f>if(H1593=0, ,(2*F1593)/(AIR_DENSITY_SLG_FT3*(H1593)^2))</f>
        <v/>
      </c>
      <c r="K1593" s="2">
        <f>J1593/NOM_SA_FT2</f>
        <v/>
      </c>
    </row>
    <row r="1594">
      <c r="A1594" t="n">
        <v>159193</v>
      </c>
      <c r="B1594" s="2" t="n">
        <v>8.75860242205802</v>
      </c>
      <c r="C1594" s="2" t="n">
        <v>7.512304615000093</v>
      </c>
      <c r="D1594" s="2">
        <f>B1594/ANEMOMETER_FACTOR</f>
        <v/>
      </c>
      <c r="E1594" s="2">
        <f>C1594/LOAD_CELL_FACTOR</f>
        <v/>
      </c>
      <c r="F1594" s="2">
        <f>AVERAGE(E1591:E1597)</f>
        <v/>
      </c>
      <c r="G1594" s="2">
        <f>AVERAGE(D1594:D1594)</f>
        <v/>
      </c>
      <c r="H1594" s="2">
        <f>G1594/0.3048</f>
        <v/>
      </c>
      <c r="I1594" s="2">
        <f>(H1594^2)*AIR_DENSITY_SLG_FT3*TARGET_DRAG_AREA_FT2*0.5</f>
        <v/>
      </c>
      <c r="J1594" s="2">
        <f>if(H1594=0, ,(2*F1594)/(AIR_DENSITY_SLG_FT3*(H1594)^2))</f>
        <v/>
      </c>
      <c r="K1594" s="2">
        <f>J1594/NOM_SA_FT2</f>
        <v/>
      </c>
    </row>
    <row r="1595">
      <c r="A1595" t="n">
        <v>159289</v>
      </c>
      <c r="B1595" s="2" t="n">
        <v>8.738627751706789</v>
      </c>
      <c r="C1595" s="2" t="n">
        <v>7.948893083314107</v>
      </c>
      <c r="D1595" s="2">
        <f>B1595/ANEMOMETER_FACTOR</f>
        <v/>
      </c>
      <c r="E1595" s="2">
        <f>C1595/LOAD_CELL_FACTOR</f>
        <v/>
      </c>
      <c r="F1595" s="2">
        <f>AVERAGE(E1592:E1598)</f>
        <v/>
      </c>
      <c r="G1595" s="2">
        <f>AVERAGE(D1595:D1595)</f>
        <v/>
      </c>
      <c r="H1595" s="2">
        <f>G1595/0.3048</f>
        <v/>
      </c>
      <c r="I1595" s="2">
        <f>(H1595^2)*AIR_DENSITY_SLG_FT3*TARGET_DRAG_AREA_FT2*0.5</f>
        <v/>
      </c>
      <c r="J1595" s="2">
        <f>if(H1595=0, ,(2*F1595)/(AIR_DENSITY_SLG_FT3*(H1595)^2))</f>
        <v/>
      </c>
      <c r="K1595" s="2">
        <f>J1595/NOM_SA_FT2</f>
        <v/>
      </c>
    </row>
    <row r="1596">
      <c r="A1596" t="n">
        <v>159401</v>
      </c>
      <c r="B1596" s="2" t="n">
        <v>8.865133997860701</v>
      </c>
      <c r="C1596" s="2" t="n">
        <v>7.337669227993836</v>
      </c>
      <c r="D1596" s="2">
        <f>B1596/ANEMOMETER_FACTOR</f>
        <v/>
      </c>
      <c r="E1596" s="2">
        <f>C1596/LOAD_CELL_FACTOR</f>
        <v/>
      </c>
      <c r="F1596" s="2">
        <f>AVERAGE(E1593:E1599)</f>
        <v/>
      </c>
      <c r="G1596" s="2">
        <f>AVERAGE(D1596:D1596)</f>
        <v/>
      </c>
      <c r="H1596" s="2">
        <f>G1596/0.3048</f>
        <v/>
      </c>
      <c r="I1596" s="2">
        <f>(H1596^2)*AIR_DENSITY_SLG_FT3*TARGET_DRAG_AREA_FT2*0.5</f>
        <v/>
      </c>
      <c r="J1596" s="2">
        <f>if(H1596=0, ,(2*F1596)/(AIR_DENSITY_SLG_FT3*(H1596)^2))</f>
        <v/>
      </c>
      <c r="K1596" s="2">
        <f>J1596/NOM_SA_FT2</f>
        <v/>
      </c>
    </row>
    <row r="1597">
      <c r="A1597" t="n">
        <v>159495</v>
      </c>
      <c r="B1597" s="2" t="n">
        <v>8.878450444906742</v>
      </c>
      <c r="C1597" s="2" t="n">
        <v>7.774257695851394</v>
      </c>
      <c r="D1597" s="2">
        <f>B1597/ANEMOMETER_FACTOR</f>
        <v/>
      </c>
      <c r="E1597" s="2">
        <f>C1597/LOAD_CELL_FACTOR</f>
        <v/>
      </c>
      <c r="F1597" s="2">
        <f>AVERAGE(E1594:E1600)</f>
        <v/>
      </c>
      <c r="G1597" s="2">
        <f>AVERAGE(D1597:D1597)</f>
        <v/>
      </c>
      <c r="H1597" s="2">
        <f>G1597/0.3048</f>
        <v/>
      </c>
      <c r="I1597" s="2">
        <f>(H1597^2)*AIR_DENSITY_SLG_FT3*TARGET_DRAG_AREA_FT2*0.5</f>
        <v/>
      </c>
      <c r="J1597" s="2">
        <f>if(H1597=0, ,(2*F1597)/(AIR_DENSITY_SLG_FT3*(H1597)^2))</f>
        <v/>
      </c>
      <c r="K1597" s="2">
        <f>J1597/NOM_SA_FT2</f>
        <v/>
      </c>
    </row>
    <row r="1598">
      <c r="A1598" t="n">
        <v>159588</v>
      </c>
      <c r="B1598" s="2" t="n">
        <v>8.751944198603693</v>
      </c>
      <c r="C1598" s="2" t="n">
        <v>6.944739607894259</v>
      </c>
      <c r="D1598" s="2">
        <f>B1598/ANEMOMETER_FACTOR</f>
        <v/>
      </c>
      <c r="E1598" s="2">
        <f>C1598/LOAD_CELL_FACTOR</f>
        <v/>
      </c>
      <c r="F1598" s="2">
        <f>AVERAGE(E1595:E1601)</f>
        <v/>
      </c>
      <c r="G1598" s="2">
        <f>AVERAGE(D1598:D1598)</f>
        <v/>
      </c>
      <c r="H1598" s="2">
        <f>G1598/0.3048</f>
        <v/>
      </c>
      <c r="I1598" s="2">
        <f>(H1598^2)*AIR_DENSITY_SLG_FT3*TARGET_DRAG_AREA_FT2*0.5</f>
        <v/>
      </c>
      <c r="J1598" s="2">
        <f>if(H1598=0, ,(2*F1598)/(AIR_DENSITY_SLG_FT3*(H1598)^2))</f>
        <v/>
      </c>
      <c r="K1598" s="2">
        <f>J1598/NOM_SA_FT2</f>
        <v/>
      </c>
    </row>
    <row r="1599">
      <c r="A1599" t="n">
        <v>159697</v>
      </c>
      <c r="B1599" s="2" t="n">
        <v>8.75860242205802</v>
      </c>
      <c r="C1599" s="2" t="n">
        <v>9.040364259123514</v>
      </c>
      <c r="D1599" s="2">
        <f>B1599/ANEMOMETER_FACTOR</f>
        <v/>
      </c>
      <c r="E1599" s="2">
        <f>C1599/LOAD_CELL_FACTOR</f>
        <v/>
      </c>
      <c r="F1599" s="2">
        <f>AVERAGE(E1596:E1602)</f>
        <v/>
      </c>
      <c r="G1599" s="2">
        <f>AVERAGE(D1599:D1599)</f>
        <v/>
      </c>
      <c r="H1599" s="2">
        <f>G1599/0.3048</f>
        <v/>
      </c>
      <c r="I1599" s="2">
        <f>(H1599^2)*AIR_DENSITY_SLG_FT3*TARGET_DRAG_AREA_FT2*0.5</f>
        <v/>
      </c>
      <c r="J1599" s="2">
        <f>if(H1599=0, ,(2*F1599)/(AIR_DENSITY_SLG_FT3*(H1599)^2))</f>
        <v/>
      </c>
      <c r="K1599" s="2">
        <f>J1599/NOM_SA_FT2</f>
        <v/>
      </c>
    </row>
    <row r="1600">
      <c r="A1600" t="n">
        <v>159791</v>
      </c>
      <c r="B1600" s="2" t="n">
        <v>8.825184656816921</v>
      </c>
      <c r="C1600" s="2" t="n">
        <v>10.481106222314</v>
      </c>
      <c r="D1600" s="2">
        <f>B1600/ANEMOMETER_FACTOR</f>
        <v/>
      </c>
      <c r="E1600" s="2">
        <f>C1600/LOAD_CELL_FACTOR</f>
        <v/>
      </c>
      <c r="F1600" s="2">
        <f>AVERAGE(E1597:E1603)</f>
        <v/>
      </c>
      <c r="G1600" s="2">
        <f>AVERAGE(D1600:D1600)</f>
        <v/>
      </c>
      <c r="H1600" s="2">
        <f>G1600/0.3048</f>
        <v/>
      </c>
      <c r="I1600" s="2">
        <f>(H1600^2)*AIR_DENSITY_SLG_FT3*TARGET_DRAG_AREA_FT2*0.5</f>
        <v/>
      </c>
      <c r="J1600" s="2">
        <f>if(H1600=0, ,(2*F1600)/(AIR_DENSITY_SLG_FT3*(H1600)^2))</f>
        <v/>
      </c>
      <c r="K1600" s="2">
        <f>J1600/NOM_SA_FT2</f>
        <v/>
      </c>
    </row>
    <row r="1601">
      <c r="A1601" t="n">
        <v>159900</v>
      </c>
      <c r="B1601" s="2" t="n">
        <v>8.831842880314396</v>
      </c>
      <c r="C1601" s="2" t="n">
        <v>8.29816385878971</v>
      </c>
      <c r="D1601" s="2">
        <f>B1601/ANEMOMETER_FACTOR</f>
        <v/>
      </c>
      <c r="E1601" s="2">
        <f>C1601/LOAD_CELL_FACTOR</f>
        <v/>
      </c>
      <c r="F1601" s="2">
        <f>AVERAGE(E1598:E1604)</f>
        <v/>
      </c>
      <c r="G1601" s="2">
        <f>AVERAGE(D1601:D1601)</f>
        <v/>
      </c>
      <c r="H1601" s="2">
        <f>G1601/0.3048</f>
        <v/>
      </c>
      <c r="I1601" s="2">
        <f>(H1601^2)*AIR_DENSITY_SLG_FT3*TARGET_DRAG_AREA_FT2*0.5</f>
        <v/>
      </c>
      <c r="J1601" s="2">
        <f>if(H1601=0, ,(2*F1601)/(AIR_DENSITY_SLG_FT3*(H1601)^2))</f>
        <v/>
      </c>
      <c r="K1601" s="2">
        <f>J1601/NOM_SA_FT2</f>
        <v/>
      </c>
    </row>
    <row r="1602">
      <c r="A1602" t="n">
        <v>159993</v>
      </c>
      <c r="B1602" s="2" t="n">
        <v>8.871792221381755</v>
      </c>
      <c r="C1602" s="2" t="n">
        <v>8.210846164851915</v>
      </c>
      <c r="D1602" s="2">
        <f>B1602/ANEMOMETER_FACTOR</f>
        <v/>
      </c>
      <c r="E1602" s="2">
        <f>C1602/LOAD_CELL_FACTOR</f>
        <v/>
      </c>
      <c r="F1602" s="2">
        <f>AVERAGE(E1599:E1605)</f>
        <v/>
      </c>
      <c r="G1602" s="2">
        <f>AVERAGE(D1602:D1602)</f>
        <v/>
      </c>
      <c r="H1602" s="2">
        <f>G1602/0.3048</f>
        <v/>
      </c>
      <c r="I1602" s="2">
        <f>(H1602^2)*AIR_DENSITY_SLG_FT3*TARGET_DRAG_AREA_FT2*0.5</f>
        <v/>
      </c>
      <c r="J1602" s="2">
        <f>if(H1602=0, ,(2*F1602)/(AIR_DENSITY_SLG_FT3*(H1602)^2))</f>
        <v/>
      </c>
      <c r="K1602" s="2">
        <f>J1602/NOM_SA_FT2</f>
        <v/>
      </c>
    </row>
    <row r="1603">
      <c r="A1603" t="n">
        <v>160088</v>
      </c>
      <c r="B1603" s="2" t="n">
        <v>8.672045517457017</v>
      </c>
      <c r="C1603" s="2" t="n">
        <v>10.30647083215596</v>
      </c>
      <c r="D1603" s="2">
        <f>B1603/ANEMOMETER_FACTOR</f>
        <v/>
      </c>
      <c r="E1603" s="2">
        <f>C1603/LOAD_CELL_FACTOR</f>
        <v/>
      </c>
      <c r="F1603" s="2">
        <f>AVERAGE(E1600:E1606)</f>
        <v/>
      </c>
      <c r="G1603" s="2">
        <f>AVERAGE(D1603:D1603)</f>
        <v/>
      </c>
      <c r="H1603" s="2">
        <f>G1603/0.3048</f>
        <v/>
      </c>
      <c r="I1603" s="2">
        <f>(H1603^2)*AIR_DENSITY_SLG_FT3*TARGET_DRAG_AREA_FT2*0.5</f>
        <v/>
      </c>
      <c r="J1603" s="2">
        <f>if(H1603=0, ,(2*F1603)/(AIR_DENSITY_SLG_FT3*(H1603)^2))</f>
        <v/>
      </c>
      <c r="K1603" s="2">
        <f>J1603/NOM_SA_FT2</f>
        <v/>
      </c>
    </row>
    <row r="1604">
      <c r="A1604" t="n">
        <v>160195</v>
      </c>
      <c r="B1604" s="2" t="n">
        <v>8.578830390163285</v>
      </c>
      <c r="C1604" s="2" t="n">
        <v>8.429140399782685</v>
      </c>
      <c r="D1604" s="2">
        <f>B1604/ANEMOMETER_FACTOR</f>
        <v/>
      </c>
      <c r="E1604" s="2">
        <f>C1604/LOAD_CELL_FACTOR</f>
        <v/>
      </c>
      <c r="F1604" s="2">
        <f>AVERAGE(E1601:E1607)</f>
        <v/>
      </c>
      <c r="G1604" s="2">
        <f>AVERAGE(D1604:D1604)</f>
        <v/>
      </c>
      <c r="H1604" s="2">
        <f>G1604/0.3048</f>
        <v/>
      </c>
      <c r="I1604" s="2">
        <f>(H1604^2)*AIR_DENSITY_SLG_FT3*TARGET_DRAG_AREA_FT2*0.5</f>
        <v/>
      </c>
      <c r="J1604" s="2">
        <f>if(H1604=0, ,(2*F1604)/(AIR_DENSITY_SLG_FT3*(H1604)^2))</f>
        <v/>
      </c>
      <c r="K1604" s="2">
        <f>J1604/NOM_SA_FT2</f>
        <v/>
      </c>
    </row>
    <row r="1605">
      <c r="A1605" t="n">
        <v>160290</v>
      </c>
      <c r="B1605" s="2" t="n">
        <v>8.47895704033804</v>
      </c>
      <c r="C1605" s="2" t="n">
        <v>7.861575389559866</v>
      </c>
      <c r="D1605" s="2">
        <f>B1605/ANEMOMETER_FACTOR</f>
        <v/>
      </c>
      <c r="E1605" s="2">
        <f>C1605/LOAD_CELL_FACTOR</f>
        <v/>
      </c>
      <c r="F1605" s="2">
        <f>AVERAGE(E1602:E1608)</f>
        <v/>
      </c>
      <c r="G1605" s="2">
        <f>AVERAGE(D1605:D1605)</f>
        <v/>
      </c>
      <c r="H1605" s="2">
        <f>G1605/0.3048</f>
        <v/>
      </c>
      <c r="I1605" s="2">
        <f>(H1605^2)*AIR_DENSITY_SLG_FT3*TARGET_DRAG_AREA_FT2*0.5</f>
        <v/>
      </c>
      <c r="J1605" s="2">
        <f>if(H1605=0, ,(2*F1605)/(AIR_DENSITY_SLG_FT3*(H1605)^2))</f>
        <v/>
      </c>
      <c r="K1605" s="2">
        <f>J1605/NOM_SA_FT2</f>
        <v/>
      </c>
    </row>
    <row r="1606">
      <c r="A1606" t="n">
        <v>160399</v>
      </c>
      <c r="B1606" s="2" t="n">
        <v>8.658729070653957</v>
      </c>
      <c r="C1606" s="2" t="n">
        <v>6.027903831218288</v>
      </c>
      <c r="D1606" s="2">
        <f>B1606/ANEMOMETER_FACTOR</f>
        <v/>
      </c>
      <c r="E1606" s="2">
        <f>C1606/LOAD_CELL_FACTOR</f>
        <v/>
      </c>
      <c r="F1606" s="2">
        <f>AVERAGE(E1603:E1609)</f>
        <v/>
      </c>
      <c r="G1606" s="2">
        <f>AVERAGE(D1606:D1606)</f>
        <v/>
      </c>
      <c r="H1606" s="2">
        <f>G1606/0.3048</f>
        <v/>
      </c>
      <c r="I1606" s="2">
        <f>(H1606^2)*AIR_DENSITY_SLG_FT3*TARGET_DRAG_AREA_FT2*0.5</f>
        <v/>
      </c>
      <c r="J1606" s="2">
        <f>if(H1606=0, ,(2*F1606)/(AIR_DENSITY_SLG_FT3*(H1606)^2))</f>
        <v/>
      </c>
      <c r="K1606" s="2">
        <f>J1606/NOM_SA_FT2</f>
        <v/>
      </c>
    </row>
    <row r="1607">
      <c r="A1607" t="n">
        <v>160493</v>
      </c>
      <c r="B1607" s="2" t="n">
        <v>8.685361964275694</v>
      </c>
      <c r="C1607" s="2" t="n">
        <v>7.119374994491777</v>
      </c>
      <c r="D1607" s="2">
        <f>B1607/ANEMOMETER_FACTOR</f>
        <v/>
      </c>
      <c r="E1607" s="2">
        <f>C1607/LOAD_CELL_FACTOR</f>
        <v/>
      </c>
      <c r="F1607" s="2">
        <f>AVERAGE(E1604:E1610)</f>
        <v/>
      </c>
      <c r="G1607" s="2">
        <f>AVERAGE(D1607:D1607)</f>
        <v/>
      </c>
      <c r="H1607" s="2">
        <f>G1607/0.3048</f>
        <v/>
      </c>
      <c r="I1607" s="2">
        <f>(H1607^2)*AIR_DENSITY_SLG_FT3*TARGET_DRAG_AREA_FT2*0.5</f>
        <v/>
      </c>
      <c r="J1607" s="2">
        <f>if(H1607=0, ,(2*F1607)/(AIR_DENSITY_SLG_FT3*(H1607)^2))</f>
        <v/>
      </c>
      <c r="K1607" s="2">
        <f>J1607/NOM_SA_FT2</f>
        <v/>
      </c>
    </row>
    <row r="1608">
      <c r="A1608" t="n">
        <v>160589</v>
      </c>
      <c r="B1608" s="2" t="n">
        <v>8.425691254121633</v>
      </c>
      <c r="C1608" s="2" t="n">
        <v>8.167187317900257</v>
      </c>
      <c r="D1608" s="2">
        <f>B1608/ANEMOMETER_FACTOR</f>
        <v/>
      </c>
      <c r="E1608" s="2">
        <f>C1608/LOAD_CELL_FACTOR</f>
        <v/>
      </c>
      <c r="F1608" s="2">
        <f>AVERAGE(E1605:E1611)</f>
        <v/>
      </c>
      <c r="G1608" s="2">
        <f>AVERAGE(D1608:D1608)</f>
        <v/>
      </c>
      <c r="H1608" s="2">
        <f>G1608/0.3048</f>
        <v/>
      </c>
      <c r="I1608" s="2">
        <f>(H1608^2)*AIR_DENSITY_SLG_FT3*TARGET_DRAG_AREA_FT2*0.5</f>
        <v/>
      </c>
      <c r="J1608" s="2">
        <f>if(H1608=0, ,(2*F1608)/(AIR_DENSITY_SLG_FT3*(H1608)^2))</f>
        <v/>
      </c>
      <c r="K1608" s="2">
        <f>J1608/NOM_SA_FT2</f>
        <v/>
      </c>
    </row>
    <row r="1609">
      <c r="A1609" t="n">
        <v>160698</v>
      </c>
      <c r="B1609" s="2" t="n">
        <v>8.359109021699505</v>
      </c>
      <c r="C1609" s="2" t="n">
        <v>11.17964778483896</v>
      </c>
      <c r="D1609" s="2">
        <f>B1609/ANEMOMETER_FACTOR</f>
        <v/>
      </c>
      <c r="E1609" s="2">
        <f>C1609/LOAD_CELL_FACTOR</f>
        <v/>
      </c>
      <c r="F1609" s="2">
        <f>AVERAGE(E1606:E1612)</f>
        <v/>
      </c>
      <c r="G1609" s="2">
        <f>AVERAGE(D1609:D1609)</f>
        <v/>
      </c>
      <c r="H1609" s="2">
        <f>G1609/0.3048</f>
        <v/>
      </c>
      <c r="I1609" s="2">
        <f>(H1609^2)*AIR_DENSITY_SLG_FT3*TARGET_DRAG_AREA_FT2*0.5</f>
        <v/>
      </c>
      <c r="J1609" s="2">
        <f>if(H1609=0, ,(2*F1609)/(AIR_DENSITY_SLG_FT3*(H1609)^2))</f>
        <v/>
      </c>
      <c r="K1609" s="2">
        <f>J1609/NOM_SA_FT2</f>
        <v/>
      </c>
    </row>
    <row r="1610">
      <c r="A1610" t="n">
        <v>160792</v>
      </c>
      <c r="B1610" s="2" t="n">
        <v>8.425691254121633</v>
      </c>
      <c r="C1610" s="2" t="n">
        <v>7.861575389559866</v>
      </c>
      <c r="D1610" s="2">
        <f>B1610/ANEMOMETER_FACTOR</f>
        <v/>
      </c>
      <c r="E1610" s="2">
        <f>C1610/LOAD_CELL_FACTOR</f>
        <v/>
      </c>
      <c r="F1610" s="2">
        <f>AVERAGE(E1607:E1613)</f>
        <v/>
      </c>
      <c r="G1610" s="2">
        <f>AVERAGE(D1610:D1610)</f>
        <v/>
      </c>
      <c r="H1610" s="2">
        <f>G1610/0.3048</f>
        <v/>
      </c>
      <c r="I1610" s="2">
        <f>(H1610^2)*AIR_DENSITY_SLG_FT3*TARGET_DRAG_AREA_FT2*0.5</f>
        <v/>
      </c>
      <c r="J1610" s="2">
        <f>if(H1610=0, ,(2*F1610)/(AIR_DENSITY_SLG_FT3*(H1610)^2))</f>
        <v/>
      </c>
      <c r="K1610" s="2">
        <f>J1610/NOM_SA_FT2</f>
        <v/>
      </c>
    </row>
    <row r="1611">
      <c r="A1611" t="n">
        <v>160902</v>
      </c>
      <c r="B1611" s="2" t="n">
        <v>8.425691254121633</v>
      </c>
      <c r="C1611" s="2" t="n">
        <v>6.901080761273181</v>
      </c>
      <c r="D1611" s="2">
        <f>B1611/ANEMOMETER_FACTOR</f>
        <v/>
      </c>
      <c r="E1611" s="2">
        <f>C1611/LOAD_CELL_FACTOR</f>
        <v/>
      </c>
      <c r="F1611" s="2">
        <f>AVERAGE(E1608:E1614)</f>
        <v/>
      </c>
      <c r="G1611" s="2">
        <f>AVERAGE(D1611:D1611)</f>
        <v/>
      </c>
      <c r="H1611" s="2">
        <f>G1611/0.3048</f>
        <v/>
      </c>
      <c r="I1611" s="2">
        <f>(H1611^2)*AIR_DENSITY_SLG_FT3*TARGET_DRAG_AREA_FT2*0.5</f>
        <v/>
      </c>
      <c r="J1611" s="2">
        <f>if(H1611=0, ,(2*F1611)/(AIR_DENSITY_SLG_FT3*(H1611)^2))</f>
        <v/>
      </c>
      <c r="K1611" s="2">
        <f>J1611/NOM_SA_FT2</f>
        <v/>
      </c>
    </row>
    <row r="1612">
      <c r="A1612" t="n">
        <v>160996</v>
      </c>
      <c r="B1612" s="2" t="n">
        <v>8.152704103641229</v>
      </c>
      <c r="C1612" s="2" t="n">
        <v>7.555963461780125</v>
      </c>
      <c r="D1612" s="2">
        <f>B1612/ANEMOMETER_FACTOR</f>
        <v/>
      </c>
      <c r="E1612" s="2">
        <f>C1612/LOAD_CELL_FACTOR</f>
        <v/>
      </c>
      <c r="F1612" s="2">
        <f>AVERAGE(E1609:E1615)</f>
        <v/>
      </c>
      <c r="G1612" s="2">
        <f>AVERAGE(D1612:D1612)</f>
        <v/>
      </c>
      <c r="H1612" s="2">
        <f>G1612/0.3048</f>
        <v/>
      </c>
      <c r="I1612" s="2">
        <f>(H1612^2)*AIR_DENSITY_SLG_FT3*TARGET_DRAG_AREA_FT2*0.5</f>
        <v/>
      </c>
      <c r="J1612" s="2">
        <f>if(H1612=0, ,(2*F1612)/(AIR_DENSITY_SLG_FT3*(H1612)^2))</f>
        <v/>
      </c>
      <c r="K1612" s="2">
        <f>J1612/NOM_SA_FT2</f>
        <v/>
      </c>
    </row>
    <row r="1613">
      <c r="A1613" t="n">
        <v>161090</v>
      </c>
      <c r="B1613" s="2" t="n">
        <v>8.099438318935009</v>
      </c>
      <c r="C1613" s="2" t="n">
        <v>7.468645768231455</v>
      </c>
      <c r="D1613" s="2">
        <f>B1613/ANEMOMETER_FACTOR</f>
        <v/>
      </c>
      <c r="E1613" s="2">
        <f>C1613/LOAD_CELL_FACTOR</f>
        <v/>
      </c>
      <c r="F1613" s="2">
        <f>AVERAGE(E1610:E1616)</f>
        <v/>
      </c>
      <c r="G1613" s="2">
        <f>AVERAGE(D1613:D1613)</f>
        <v/>
      </c>
      <c r="H1613" s="2">
        <f>G1613/0.3048</f>
        <v/>
      </c>
      <c r="I1613" s="2">
        <f>(H1613^2)*AIR_DENSITY_SLG_FT3*TARGET_DRAG_AREA_FT2*0.5</f>
        <v/>
      </c>
      <c r="J1613" s="2">
        <f>if(H1613=0, ,(2*F1613)/(AIR_DENSITY_SLG_FT3*(H1613)^2))</f>
        <v/>
      </c>
      <c r="K1613" s="2">
        <f>J1613/NOM_SA_FT2</f>
        <v/>
      </c>
    </row>
    <row r="1614">
      <c r="A1614" t="n">
        <v>161201</v>
      </c>
      <c r="B1614" s="2" t="n">
        <v>8.245919227467772</v>
      </c>
      <c r="C1614" s="2" t="n">
        <v>5.765950753076612</v>
      </c>
      <c r="D1614" s="2">
        <f>B1614/ANEMOMETER_FACTOR</f>
        <v/>
      </c>
      <c r="E1614" s="2">
        <f>C1614/LOAD_CELL_FACTOR</f>
        <v/>
      </c>
      <c r="F1614" s="2">
        <f>AVERAGE(E1611:E1617)</f>
        <v/>
      </c>
      <c r="G1614" s="2">
        <f>AVERAGE(D1614:D1614)</f>
        <v/>
      </c>
      <c r="H1614" s="2">
        <f>G1614/0.3048</f>
        <v/>
      </c>
      <c r="I1614" s="2">
        <f>(H1614^2)*AIR_DENSITY_SLG_FT3*TARGET_DRAG_AREA_FT2*0.5</f>
        <v/>
      </c>
      <c r="J1614" s="2">
        <f>if(H1614=0, ,(2*F1614)/(AIR_DENSITY_SLG_FT3*(H1614)^2))</f>
        <v/>
      </c>
      <c r="K1614" s="2">
        <f>J1614/NOM_SA_FT2</f>
        <v/>
      </c>
    </row>
    <row r="1615">
      <c r="A1615" t="n">
        <v>161295</v>
      </c>
      <c r="B1615" s="2" t="n">
        <v>7.952957412254099</v>
      </c>
      <c r="C1615" s="2" t="n">
        <v>4.980091521054852</v>
      </c>
      <c r="D1615" s="2">
        <f>B1615/ANEMOMETER_FACTOR</f>
        <v/>
      </c>
      <c r="E1615" s="2">
        <f>C1615/LOAD_CELL_FACTOR</f>
        <v/>
      </c>
      <c r="F1615" s="2">
        <f>AVERAGE(E1612:E1618)</f>
        <v/>
      </c>
      <c r="G1615" s="2">
        <f>AVERAGE(D1615:D1615)</f>
        <v/>
      </c>
      <c r="H1615" s="2">
        <f>G1615/0.3048</f>
        <v/>
      </c>
      <c r="I1615" s="2">
        <f>(H1615^2)*AIR_DENSITY_SLG_FT3*TARGET_DRAG_AREA_FT2*0.5</f>
        <v/>
      </c>
      <c r="J1615" s="2">
        <f>if(H1615=0, ,(2*F1615)/(AIR_DENSITY_SLG_FT3*(H1615)^2))</f>
        <v/>
      </c>
      <c r="K1615" s="2">
        <f>J1615/NOM_SA_FT2</f>
        <v/>
      </c>
    </row>
    <row r="1616">
      <c r="A1616" t="n">
        <v>161390</v>
      </c>
      <c r="B1616" s="2" t="n">
        <v>7.879716959605013</v>
      </c>
      <c r="C1616" s="2" t="n">
        <v>6.770104221477772</v>
      </c>
      <c r="D1616" s="2">
        <f>B1616/ANEMOMETER_FACTOR</f>
        <v/>
      </c>
      <c r="E1616" s="2">
        <f>C1616/LOAD_CELL_FACTOR</f>
        <v/>
      </c>
      <c r="F1616" s="2">
        <f>AVERAGE(E1613:E1619)</f>
        <v/>
      </c>
      <c r="G1616" s="2">
        <f>AVERAGE(D1616:D1616)</f>
        <v/>
      </c>
      <c r="H1616" s="2">
        <f>G1616/0.3048</f>
        <v/>
      </c>
      <c r="I1616" s="2">
        <f>(H1616^2)*AIR_DENSITY_SLG_FT3*TARGET_DRAG_AREA_FT2*0.5</f>
        <v/>
      </c>
      <c r="J1616" s="2">
        <f>if(H1616=0, ,(2*F1616)/(AIR_DENSITY_SLG_FT3*(H1616)^2))</f>
        <v/>
      </c>
      <c r="K1616" s="2">
        <f>J1616/NOM_SA_FT2</f>
        <v/>
      </c>
    </row>
    <row r="1617">
      <c r="A1617" t="n">
        <v>161500</v>
      </c>
      <c r="B1617" s="2" t="n">
        <v>7.873058736659704</v>
      </c>
      <c r="C1617" s="2" t="n">
        <v>6.333515756226011</v>
      </c>
      <c r="D1617" s="2">
        <f>B1617/ANEMOMETER_FACTOR</f>
        <v/>
      </c>
      <c r="E1617" s="2">
        <f>C1617/LOAD_CELL_FACTOR</f>
        <v/>
      </c>
      <c r="F1617" s="2">
        <f>AVERAGE(E1614:E1620)</f>
        <v/>
      </c>
      <c r="G1617" s="2">
        <f>AVERAGE(D1617:D1617)</f>
        <v/>
      </c>
      <c r="H1617" s="2">
        <f>G1617/0.3048</f>
        <v/>
      </c>
      <c r="I1617" s="2">
        <f>(H1617^2)*AIR_DENSITY_SLG_FT3*TARGET_DRAG_AREA_FT2*0.5</f>
        <v/>
      </c>
      <c r="J1617" s="2">
        <f>if(H1617=0, ,(2*F1617)/(AIR_DENSITY_SLG_FT3*(H1617)^2))</f>
        <v/>
      </c>
      <c r="K1617" s="2">
        <f>J1617/NOM_SA_FT2</f>
        <v/>
      </c>
    </row>
    <row r="1618">
      <c r="A1618" t="n">
        <v>161593</v>
      </c>
      <c r="B1618" s="2" t="n">
        <v>8.03285608839653</v>
      </c>
      <c r="C1618" s="2" t="n">
        <v>5.809609599405644</v>
      </c>
      <c r="D1618" s="2">
        <f>B1618/ANEMOMETER_FACTOR</f>
        <v/>
      </c>
      <c r="E1618" s="2">
        <f>C1618/LOAD_CELL_FACTOR</f>
        <v/>
      </c>
      <c r="F1618" s="2">
        <f>AVERAGE(E1615:E1621)</f>
        <v/>
      </c>
      <c r="G1618" s="2">
        <f>AVERAGE(D1618:D1618)</f>
        <v/>
      </c>
      <c r="H1618" s="2">
        <f>G1618/0.3048</f>
        <v/>
      </c>
      <c r="I1618" s="2">
        <f>(H1618^2)*AIR_DENSITY_SLG_FT3*TARGET_DRAG_AREA_FT2*0.5</f>
        <v/>
      </c>
      <c r="J1618" s="2">
        <f>if(H1618=0, ,(2*F1618)/(AIR_DENSITY_SLG_FT3*(H1618)^2))</f>
        <v/>
      </c>
      <c r="K1618" s="2">
        <f>J1618/NOM_SA_FT2</f>
        <v/>
      </c>
    </row>
    <row r="1619">
      <c r="A1619" t="n">
        <v>161702</v>
      </c>
      <c r="B1619" s="2" t="n">
        <v>7.979590304240608</v>
      </c>
      <c r="C1619" s="2" t="n">
        <v>7.861575389559866</v>
      </c>
      <c r="D1619" s="2">
        <f>B1619/ANEMOMETER_FACTOR</f>
        <v/>
      </c>
      <c r="E1619" s="2">
        <f>C1619/LOAD_CELL_FACTOR</f>
        <v/>
      </c>
      <c r="F1619" s="2">
        <f>AVERAGE(E1616:E1622)</f>
        <v/>
      </c>
      <c r="G1619" s="2">
        <f>AVERAGE(D1619:D1619)</f>
        <v/>
      </c>
      <c r="H1619" s="2">
        <f>G1619/0.3048</f>
        <v/>
      </c>
      <c r="I1619" s="2">
        <f>(H1619^2)*AIR_DENSITY_SLG_FT3*TARGET_DRAG_AREA_FT2*0.5</f>
        <v/>
      </c>
      <c r="J1619" s="2">
        <f>if(H1619=0, ,(2*F1619)/(AIR_DENSITY_SLG_FT3*(H1619)^2))</f>
        <v/>
      </c>
      <c r="K1619" s="2">
        <f>J1619/NOM_SA_FT2</f>
        <v/>
      </c>
    </row>
    <row r="1620">
      <c r="A1620" t="n">
        <v>161797</v>
      </c>
      <c r="B1620" s="2" t="n">
        <v>8.152704103641229</v>
      </c>
      <c r="C1620" s="2" t="n">
        <v>7.119374994491777</v>
      </c>
      <c r="D1620" s="2">
        <f>B1620/ANEMOMETER_FACTOR</f>
        <v/>
      </c>
      <c r="E1620" s="2">
        <f>C1620/LOAD_CELL_FACTOR</f>
        <v/>
      </c>
      <c r="F1620" s="2">
        <f>AVERAGE(E1617:E1623)</f>
        <v/>
      </c>
      <c r="G1620" s="2">
        <f>AVERAGE(D1620:D1620)</f>
        <v/>
      </c>
      <c r="H1620" s="2">
        <f>G1620/0.3048</f>
        <v/>
      </c>
      <c r="I1620" s="2">
        <f>(H1620^2)*AIR_DENSITY_SLG_FT3*TARGET_DRAG_AREA_FT2*0.5</f>
        <v/>
      </c>
      <c r="J1620" s="2">
        <f>if(H1620=0, ,(2*F1620)/(AIR_DENSITY_SLG_FT3*(H1620)^2))</f>
        <v/>
      </c>
      <c r="K1620" s="2">
        <f>J1620/NOM_SA_FT2</f>
        <v/>
      </c>
    </row>
    <row r="1621">
      <c r="A1621" t="n">
        <v>161893</v>
      </c>
      <c r="B1621" s="2" t="n">
        <v>8.199311665460419</v>
      </c>
      <c r="C1621" s="2" t="n">
        <v>9.826223510192182</v>
      </c>
      <c r="D1621" s="2">
        <f>B1621/ANEMOMETER_FACTOR</f>
        <v/>
      </c>
      <c r="E1621" s="2">
        <f>C1621/LOAD_CELL_FACTOR</f>
        <v/>
      </c>
      <c r="F1621" s="2">
        <f>AVERAGE(E1618:E1624)</f>
        <v/>
      </c>
      <c r="G1621" s="2">
        <f>AVERAGE(D1621:D1621)</f>
        <v/>
      </c>
      <c r="H1621" s="2">
        <f>G1621/0.3048</f>
        <v/>
      </c>
      <c r="I1621" s="2">
        <f>(H1621^2)*AIR_DENSITY_SLG_FT3*TARGET_DRAG_AREA_FT2*0.5</f>
        <v/>
      </c>
      <c r="J1621" s="2">
        <f>if(H1621=0, ,(2*F1621)/(AIR_DENSITY_SLG_FT3*(H1621)^2))</f>
        <v/>
      </c>
      <c r="K1621" s="2">
        <f>J1621/NOM_SA_FT2</f>
        <v/>
      </c>
    </row>
    <row r="1622">
      <c r="A1622" t="n">
        <v>162003</v>
      </c>
      <c r="B1622" s="2" t="n">
        <v>8.379083691385548</v>
      </c>
      <c r="C1622" s="2" t="n">
        <v>8.385481552773513</v>
      </c>
      <c r="D1622" s="2">
        <f>B1622/ANEMOMETER_FACTOR</f>
        <v/>
      </c>
      <c r="E1622" s="2">
        <f>C1622/LOAD_CELL_FACTOR</f>
        <v/>
      </c>
      <c r="F1622" s="2">
        <f>AVERAGE(E1619:E1625)</f>
        <v/>
      </c>
      <c r="G1622" s="2">
        <f>AVERAGE(D1622:D1622)</f>
        <v/>
      </c>
      <c r="H1622" s="2">
        <f>G1622/0.3048</f>
        <v/>
      </c>
      <c r="I1622" s="2">
        <f>(H1622^2)*AIR_DENSITY_SLG_FT3*TARGET_DRAG_AREA_FT2*0.5</f>
        <v/>
      </c>
      <c r="J1622" s="2">
        <f>if(H1622=0, ,(2*F1622)/(AIR_DENSITY_SLG_FT3*(H1622)^2))</f>
        <v/>
      </c>
      <c r="K1622" s="2">
        <f>J1622/NOM_SA_FT2</f>
        <v/>
      </c>
    </row>
    <row r="1623">
      <c r="A1623" t="n">
        <v>162097</v>
      </c>
      <c r="B1623" s="2" t="n">
        <v>8.498931710233171</v>
      </c>
      <c r="C1623" s="2" t="n">
        <v>8.516458093835595</v>
      </c>
      <c r="D1623" s="2">
        <f>B1623/ANEMOMETER_FACTOR</f>
        <v/>
      </c>
      <c r="E1623" s="2">
        <f>C1623/LOAD_CELL_FACTOR</f>
        <v/>
      </c>
      <c r="F1623" s="2">
        <f>AVERAGE(E1620:E1626)</f>
        <v/>
      </c>
      <c r="G1623" s="2">
        <f>AVERAGE(D1623:D1623)</f>
        <v/>
      </c>
      <c r="H1623" s="2">
        <f>G1623/0.3048</f>
        <v/>
      </c>
      <c r="I1623" s="2">
        <f>(H1623^2)*AIR_DENSITY_SLG_FT3*TARGET_DRAG_AREA_FT2*0.5</f>
        <v/>
      </c>
      <c r="J1623" s="2">
        <f>if(H1623=0, ,(2*F1623)/(AIR_DENSITY_SLG_FT3*(H1623)^2))</f>
        <v/>
      </c>
      <c r="K1623" s="2">
        <f>J1623/NOM_SA_FT2</f>
        <v/>
      </c>
    </row>
    <row r="1624">
      <c r="A1624" t="n">
        <v>162192</v>
      </c>
      <c r="B1624" s="2" t="n">
        <v>8.325817905633331</v>
      </c>
      <c r="C1624" s="2" t="n">
        <v>9.21499964792368</v>
      </c>
      <c r="D1624" s="2">
        <f>B1624/ANEMOMETER_FACTOR</f>
        <v/>
      </c>
      <c r="E1624" s="2">
        <f>C1624/LOAD_CELL_FACTOR</f>
        <v/>
      </c>
      <c r="F1624" s="2">
        <f>AVERAGE(E1621:E1627)</f>
        <v/>
      </c>
      <c r="G1624" s="2">
        <f>AVERAGE(D1624:D1624)</f>
        <v/>
      </c>
      <c r="H1624" s="2">
        <f>G1624/0.3048</f>
        <v/>
      </c>
      <c r="I1624" s="2">
        <f>(H1624^2)*AIR_DENSITY_SLG_FT3*TARGET_DRAG_AREA_FT2*0.5</f>
        <v/>
      </c>
      <c r="J1624" s="2">
        <f>if(H1624=0, ,(2*F1624)/(AIR_DENSITY_SLG_FT3*(H1624)^2))</f>
        <v/>
      </c>
      <c r="K1624" s="2">
        <f>J1624/NOM_SA_FT2</f>
        <v/>
      </c>
    </row>
    <row r="1625">
      <c r="A1625" t="n">
        <v>162301</v>
      </c>
      <c r="B1625" s="2" t="n">
        <v>8.292526789663595</v>
      </c>
      <c r="C1625" s="2" t="n">
        <v>10.00085889983276</v>
      </c>
      <c r="D1625" s="2">
        <f>B1625/ANEMOMETER_FACTOR</f>
        <v/>
      </c>
      <c r="E1625" s="2">
        <f>C1625/LOAD_CELL_FACTOR</f>
        <v/>
      </c>
      <c r="F1625" s="2">
        <f>AVERAGE(E1622:E1628)</f>
        <v/>
      </c>
      <c r="G1625" s="2">
        <f>AVERAGE(D1625:D1625)</f>
        <v/>
      </c>
      <c r="H1625" s="2">
        <f>G1625/0.3048</f>
        <v/>
      </c>
      <c r="I1625" s="2">
        <f>(H1625^2)*AIR_DENSITY_SLG_FT3*TARGET_DRAG_AREA_FT2*0.5</f>
        <v/>
      </c>
      <c r="J1625" s="2">
        <f>if(H1625=0, ,(2*F1625)/(AIR_DENSITY_SLG_FT3*(H1625)^2))</f>
        <v/>
      </c>
      <c r="K1625" s="2">
        <f>J1625/NOM_SA_FT2</f>
        <v/>
      </c>
    </row>
    <row r="1626">
      <c r="A1626" t="n">
        <v>162393</v>
      </c>
      <c r="B1626" s="2" t="n">
        <v>8.392400137862234</v>
      </c>
      <c r="C1626" s="2" t="n">
        <v>8.385481552773513</v>
      </c>
      <c r="D1626" s="2">
        <f>B1626/ANEMOMETER_FACTOR</f>
        <v/>
      </c>
      <c r="E1626" s="2">
        <f>C1626/LOAD_CELL_FACTOR</f>
        <v/>
      </c>
      <c r="F1626" s="2">
        <f>AVERAGE(E1623:E1629)</f>
        <v/>
      </c>
      <c r="G1626" s="2">
        <f>AVERAGE(D1626:D1626)</f>
        <v/>
      </c>
      <c r="H1626" s="2">
        <f>G1626/0.3048</f>
        <v/>
      </c>
      <c r="I1626" s="2">
        <f>(H1626^2)*AIR_DENSITY_SLG_FT3*TARGET_DRAG_AREA_FT2*0.5</f>
        <v/>
      </c>
      <c r="J1626" s="2">
        <f>if(H1626=0, ,(2*F1626)/(AIR_DENSITY_SLG_FT3*(H1626)^2))</f>
        <v/>
      </c>
      <c r="K1626" s="2">
        <f>J1626/NOM_SA_FT2</f>
        <v/>
      </c>
    </row>
    <row r="1627">
      <c r="A1627" t="n">
        <v>162489</v>
      </c>
      <c r="B1627" s="2" t="n">
        <v>8.55219749679104</v>
      </c>
      <c r="C1627" s="2" t="n">
        <v>6.682786528337291</v>
      </c>
      <c r="D1627" s="2">
        <f>B1627/ANEMOMETER_FACTOR</f>
        <v/>
      </c>
      <c r="E1627" s="2">
        <f>C1627/LOAD_CELL_FACTOR</f>
        <v/>
      </c>
      <c r="F1627" s="2">
        <f>AVERAGE(E1624:E1630)</f>
        <v/>
      </c>
      <c r="G1627" s="2">
        <f>AVERAGE(D1627:D1627)</f>
        <v/>
      </c>
      <c r="H1627" s="2">
        <f>G1627/0.3048</f>
        <v/>
      </c>
      <c r="I1627" s="2">
        <f>(H1627^2)*AIR_DENSITY_SLG_FT3*TARGET_DRAG_AREA_FT2*0.5</f>
        <v/>
      </c>
      <c r="J1627" s="2">
        <f>if(H1627=0, ,(2*F1627)/(AIR_DENSITY_SLG_FT3*(H1627)^2))</f>
        <v/>
      </c>
      <c r="K1627" s="2">
        <f>J1627/NOM_SA_FT2</f>
        <v/>
      </c>
    </row>
    <row r="1628">
      <c r="A1628" t="n">
        <v>162600</v>
      </c>
      <c r="B1628" s="2" t="n">
        <v>8.332476128838847</v>
      </c>
      <c r="C1628" s="2" t="n">
        <v>6.770104221477772</v>
      </c>
      <c r="D1628" s="2">
        <f>B1628/ANEMOMETER_FACTOR</f>
        <v/>
      </c>
      <c r="E1628" s="2">
        <f>C1628/LOAD_CELL_FACTOR</f>
        <v/>
      </c>
      <c r="F1628" s="2">
        <f>AVERAGE(E1625:E1631)</f>
        <v/>
      </c>
      <c r="G1628" s="2">
        <f>AVERAGE(D1628:D1628)</f>
        <v/>
      </c>
      <c r="H1628" s="2">
        <f>G1628/0.3048</f>
        <v/>
      </c>
      <c r="I1628" s="2">
        <f>(H1628^2)*AIR_DENSITY_SLG_FT3*TARGET_DRAG_AREA_FT2*0.5</f>
        <v/>
      </c>
      <c r="J1628" s="2">
        <f>if(H1628=0, ,(2*F1628)/(AIR_DENSITY_SLG_FT3*(H1628)^2))</f>
        <v/>
      </c>
      <c r="K1628" s="2">
        <f>J1628/NOM_SA_FT2</f>
        <v/>
      </c>
    </row>
    <row r="1629">
      <c r="A1629" t="n">
        <v>162695</v>
      </c>
      <c r="B1629" s="2" t="n">
        <v>8.352450798478548</v>
      </c>
      <c r="C1629" s="2" t="n">
        <v>8.29816385878971</v>
      </c>
      <c r="D1629" s="2">
        <f>B1629/ANEMOMETER_FACTOR</f>
        <v/>
      </c>
      <c r="E1629" s="2">
        <f>C1629/LOAD_CELL_FACTOR</f>
        <v/>
      </c>
      <c r="F1629" s="2">
        <f>AVERAGE(E1626:E1632)</f>
        <v/>
      </c>
      <c r="G1629" s="2">
        <f>AVERAGE(D1629:D1629)</f>
        <v/>
      </c>
      <c r="H1629" s="2">
        <f>G1629/0.3048</f>
        <v/>
      </c>
      <c r="I1629" s="2">
        <f>(H1629^2)*AIR_DENSITY_SLG_FT3*TARGET_DRAG_AREA_FT2*0.5</f>
        <v/>
      </c>
      <c r="J1629" s="2">
        <f>if(H1629=0, ,(2*F1629)/(AIR_DENSITY_SLG_FT3*(H1629)^2))</f>
        <v/>
      </c>
      <c r="K1629" s="2">
        <f>J1629/NOM_SA_FT2</f>
        <v/>
      </c>
    </row>
    <row r="1630">
      <c r="A1630" t="n">
        <v>162788</v>
      </c>
      <c r="B1630" s="2" t="n">
        <v>8.319159682431673</v>
      </c>
      <c r="C1630" s="2" t="n">
        <v>9.695246968084774</v>
      </c>
      <c r="D1630" s="2">
        <f>B1630/ANEMOMETER_FACTOR</f>
        <v/>
      </c>
      <c r="E1630" s="2">
        <f>C1630/LOAD_CELL_FACTOR</f>
        <v/>
      </c>
      <c r="F1630" s="2">
        <f>AVERAGE(E1627:E1633)</f>
        <v/>
      </c>
      <c r="G1630" s="2">
        <f>AVERAGE(D1630:D1630)</f>
        <v/>
      </c>
      <c r="H1630" s="2">
        <f>G1630/0.3048</f>
        <v/>
      </c>
      <c r="I1630" s="2">
        <f>(H1630^2)*AIR_DENSITY_SLG_FT3*TARGET_DRAG_AREA_FT2*0.5</f>
        <v/>
      </c>
      <c r="J1630" s="2">
        <f>if(H1630=0, ,(2*F1630)/(AIR_DENSITY_SLG_FT3*(H1630)^2))</f>
        <v/>
      </c>
      <c r="K1630" s="2">
        <f>J1630/NOM_SA_FT2</f>
        <v/>
      </c>
    </row>
    <row r="1631">
      <c r="A1631" t="n">
        <v>162896</v>
      </c>
      <c r="B1631" s="2" t="n">
        <v>8.385741914621958</v>
      </c>
      <c r="C1631" s="2" t="n">
        <v>9.564270426082636</v>
      </c>
      <c r="D1631" s="2">
        <f>B1631/ANEMOMETER_FACTOR</f>
        <v/>
      </c>
      <c r="E1631" s="2">
        <f>C1631/LOAD_CELL_FACTOR</f>
        <v/>
      </c>
      <c r="F1631" s="2">
        <f>AVERAGE(E1628:E1634)</f>
        <v/>
      </c>
      <c r="G1631" s="2">
        <f>AVERAGE(D1631:D1631)</f>
        <v/>
      </c>
      <c r="H1631" s="2">
        <f>G1631/0.3048</f>
        <v/>
      </c>
      <c r="I1631" s="2">
        <f>(H1631^2)*AIR_DENSITY_SLG_FT3*TARGET_DRAG_AREA_FT2*0.5</f>
        <v/>
      </c>
      <c r="J1631" s="2">
        <f>if(H1631=0, ,(2*F1631)/(AIR_DENSITY_SLG_FT3*(H1631)^2))</f>
        <v/>
      </c>
      <c r="K1631" s="2">
        <f>J1631/NOM_SA_FT2</f>
        <v/>
      </c>
    </row>
    <row r="1632">
      <c r="A1632" t="n">
        <v>162991</v>
      </c>
      <c r="B1632" s="2" t="n">
        <v>8.146045880539548</v>
      </c>
      <c r="C1632" s="2" t="n">
        <v>7.119374994491777</v>
      </c>
      <c r="D1632" s="2">
        <f>B1632/ANEMOMETER_FACTOR</f>
        <v/>
      </c>
      <c r="E1632" s="2">
        <f>C1632/LOAD_CELL_FACTOR</f>
        <v/>
      </c>
      <c r="F1632" s="2">
        <f>AVERAGE(E1629:E1635)</f>
        <v/>
      </c>
      <c r="G1632" s="2">
        <f>AVERAGE(D1632:D1632)</f>
        <v/>
      </c>
      <c r="H1632" s="2">
        <f>G1632/0.3048</f>
        <v/>
      </c>
      <c r="I1632" s="2">
        <f>(H1632^2)*AIR_DENSITY_SLG_FT3*TARGET_DRAG_AREA_FT2*0.5</f>
        <v/>
      </c>
      <c r="J1632" s="2">
        <f>if(H1632=0, ,(2*F1632)/(AIR_DENSITY_SLG_FT3*(H1632)^2))</f>
        <v/>
      </c>
      <c r="K1632" s="2">
        <f>J1632/NOM_SA_FT2</f>
        <v/>
      </c>
    </row>
    <row r="1633">
      <c r="A1633" t="n">
        <v>163101</v>
      </c>
      <c r="B1633" s="2" t="n">
        <v>8.119412988171119</v>
      </c>
      <c r="C1633" s="2" t="n">
        <v>6.988398454526652</v>
      </c>
      <c r="D1633" s="2">
        <f>B1633/ANEMOMETER_FACTOR</f>
        <v/>
      </c>
      <c r="E1633" s="2">
        <f>C1633/LOAD_CELL_FACTOR</f>
        <v/>
      </c>
      <c r="F1633" s="2">
        <f>AVERAGE(E1630:E1636)</f>
        <v/>
      </c>
      <c r="G1633" s="2">
        <f>AVERAGE(D1633:D1633)</f>
        <v/>
      </c>
      <c r="H1633" s="2">
        <f>G1633/0.3048</f>
        <v/>
      </c>
      <c r="I1633" s="2">
        <f>(H1633^2)*AIR_DENSITY_SLG_FT3*TARGET_DRAG_AREA_FT2*0.5</f>
        <v/>
      </c>
      <c r="J1633" s="2">
        <f>if(H1633=0, ,(2*F1633)/(AIR_DENSITY_SLG_FT3*(H1633)^2))</f>
        <v/>
      </c>
      <c r="K1633" s="2">
        <f>J1633/NOM_SA_FT2</f>
        <v/>
      </c>
    </row>
    <row r="1634">
      <c r="A1634" t="n">
        <v>163196</v>
      </c>
      <c r="B1634" s="2" t="n">
        <v>8.066147203618</v>
      </c>
      <c r="C1634" s="2" t="n">
        <v>8.123528470960082</v>
      </c>
      <c r="D1634" s="2">
        <f>B1634/ANEMOMETER_FACTOR</f>
        <v/>
      </c>
      <c r="E1634" s="2">
        <f>C1634/LOAD_CELL_FACTOR</f>
        <v/>
      </c>
      <c r="F1634" s="2">
        <f>AVERAGE(E1631:E1637)</f>
        <v/>
      </c>
      <c r="G1634" s="2">
        <f>AVERAGE(D1634:D1634)</f>
        <v/>
      </c>
      <c r="H1634" s="2">
        <f>G1634/0.3048</f>
        <v/>
      </c>
      <c r="I1634" s="2">
        <f>(H1634^2)*AIR_DENSITY_SLG_FT3*TARGET_DRAG_AREA_FT2*0.5</f>
        <v/>
      </c>
      <c r="J1634" s="2">
        <f>if(H1634=0, ,(2*F1634)/(AIR_DENSITY_SLG_FT3*(H1634)^2))</f>
        <v/>
      </c>
      <c r="K1634" s="2">
        <f>J1634/NOM_SA_FT2</f>
        <v/>
      </c>
    </row>
    <row r="1635">
      <c r="A1635" t="n">
        <v>163290</v>
      </c>
      <c r="B1635" s="2" t="n">
        <v>8.132729434347672</v>
      </c>
      <c r="C1635" s="2" t="n">
        <v>6.071562677614351</v>
      </c>
      <c r="D1635" s="2">
        <f>B1635/ANEMOMETER_FACTOR</f>
        <v/>
      </c>
      <c r="E1635" s="2">
        <f>C1635/LOAD_CELL_FACTOR</f>
        <v/>
      </c>
      <c r="F1635" s="2">
        <f>AVERAGE(E1632:E1638)</f>
        <v/>
      </c>
      <c r="G1635" s="2">
        <f>AVERAGE(D1635:D1635)</f>
        <v/>
      </c>
      <c r="H1635" s="2">
        <f>G1635/0.3048</f>
        <v/>
      </c>
      <c r="I1635" s="2">
        <f>(H1635^2)*AIR_DENSITY_SLG_FT3*TARGET_DRAG_AREA_FT2*0.5</f>
        <v/>
      </c>
      <c r="J1635" s="2">
        <f>if(H1635=0, ,(2*F1635)/(AIR_DENSITY_SLG_FT3*(H1635)^2))</f>
        <v/>
      </c>
      <c r="K1635" s="2">
        <f>J1635/NOM_SA_FT2</f>
        <v/>
      </c>
    </row>
    <row r="1636">
      <c r="A1636" t="n">
        <v>163400</v>
      </c>
      <c r="B1636" s="2" t="n">
        <v>7.839767621990072</v>
      </c>
      <c r="C1636" s="2" t="n">
        <v>6.988398454526652</v>
      </c>
      <c r="D1636" s="2">
        <f>B1636/ANEMOMETER_FACTOR</f>
        <v/>
      </c>
      <c r="E1636" s="2">
        <f>C1636/LOAD_CELL_FACTOR</f>
        <v/>
      </c>
      <c r="F1636" s="2">
        <f>AVERAGE(E1633:E1639)</f>
        <v/>
      </c>
      <c r="G1636" s="2">
        <f>AVERAGE(D1636:D1636)</f>
        <v/>
      </c>
      <c r="H1636" s="2">
        <f>G1636/0.3048</f>
        <v/>
      </c>
      <c r="I1636" s="2">
        <f>(H1636^2)*AIR_DENSITY_SLG_FT3*TARGET_DRAG_AREA_FT2*0.5</f>
        <v/>
      </c>
      <c r="J1636" s="2">
        <f>if(H1636=0, ,(2*F1636)/(AIR_DENSITY_SLG_FT3*(H1636)^2))</f>
        <v/>
      </c>
      <c r="K1636" s="2">
        <f>J1636/NOM_SA_FT2</f>
        <v/>
      </c>
    </row>
    <row r="1637">
      <c r="A1637" t="n">
        <v>163493</v>
      </c>
      <c r="B1637" s="2" t="n">
        <v>7.746552501418808</v>
      </c>
      <c r="C1637" s="2" t="n">
        <v>7.163033841169486</v>
      </c>
      <c r="D1637" s="2">
        <f>B1637/ANEMOMETER_FACTOR</f>
        <v/>
      </c>
      <c r="E1637" s="2">
        <f>C1637/LOAD_CELL_FACTOR</f>
        <v/>
      </c>
      <c r="F1637" s="2">
        <f>AVERAGE(E1634:E1640)</f>
        <v/>
      </c>
      <c r="G1637" s="2">
        <f>AVERAGE(D1637:D1637)</f>
        <v/>
      </c>
      <c r="H1637" s="2">
        <f>G1637/0.3048</f>
        <v/>
      </c>
      <c r="I1637" s="2">
        <f>(H1637^2)*AIR_DENSITY_SLG_FT3*TARGET_DRAG_AREA_FT2*0.5</f>
        <v/>
      </c>
      <c r="J1637" s="2">
        <f>if(H1637=0, ,(2*F1637)/(AIR_DENSITY_SLG_FT3*(H1637)^2))</f>
        <v/>
      </c>
      <c r="K1637" s="2">
        <f>J1637/NOM_SA_FT2</f>
        <v/>
      </c>
    </row>
    <row r="1638">
      <c r="A1638" t="n">
        <v>163588</v>
      </c>
      <c r="B1638" s="2" t="n">
        <v>7.906349851424205</v>
      </c>
      <c r="C1638" s="2" t="n">
        <v>4.630820752417805</v>
      </c>
      <c r="D1638" s="2">
        <f>B1638/ANEMOMETER_FACTOR</f>
        <v/>
      </c>
      <c r="E1638" s="2">
        <f>C1638/LOAD_CELL_FACTOR</f>
        <v/>
      </c>
      <c r="F1638" s="2">
        <f>AVERAGE(E1635:E1641)</f>
        <v/>
      </c>
      <c r="G1638" s="2">
        <f>AVERAGE(D1638:D1638)</f>
        <v/>
      </c>
      <c r="H1638" s="2">
        <f>G1638/0.3048</f>
        <v/>
      </c>
      <c r="I1638" s="2">
        <f>(H1638^2)*AIR_DENSITY_SLG_FT3*TARGET_DRAG_AREA_FT2*0.5</f>
        <v/>
      </c>
      <c r="J1638" s="2">
        <f>if(H1638=0, ,(2*F1638)/(AIR_DENSITY_SLG_FT3*(H1638)^2))</f>
        <v/>
      </c>
      <c r="K1638" s="2">
        <f>J1638/NOM_SA_FT2</f>
        <v/>
      </c>
    </row>
    <row r="1639">
      <c r="A1639" t="n">
        <v>163696</v>
      </c>
      <c r="B1639" s="2" t="n">
        <v>7.673312050060863</v>
      </c>
      <c r="C1639" s="2" t="n">
        <v>4.281549984484292</v>
      </c>
      <c r="D1639" s="2">
        <f>B1639/ANEMOMETER_FACTOR</f>
        <v/>
      </c>
      <c r="E1639" s="2">
        <f>C1639/LOAD_CELL_FACTOR</f>
        <v/>
      </c>
      <c r="F1639" s="2">
        <f>AVERAGE(E1636:E1642)</f>
        <v/>
      </c>
      <c r="G1639" s="2">
        <f>AVERAGE(D1639:D1639)</f>
        <v/>
      </c>
      <c r="H1639" s="2">
        <f>G1639/0.3048</f>
        <v/>
      </c>
      <c r="I1639" s="2">
        <f>(H1639^2)*AIR_DENSITY_SLG_FT3*TARGET_DRAG_AREA_FT2*0.5</f>
        <v/>
      </c>
      <c r="J1639" s="2">
        <f>if(H1639=0, ,(2*F1639)/(AIR_DENSITY_SLG_FT3*(H1639)^2))</f>
        <v/>
      </c>
      <c r="K1639" s="2">
        <f>J1639/NOM_SA_FT2</f>
        <v/>
      </c>
    </row>
    <row r="1640">
      <c r="A1640" t="n">
        <v>163791</v>
      </c>
      <c r="B1640" s="2" t="n">
        <v>7.580096930809798</v>
      </c>
      <c r="C1640" s="2" t="n">
        <v>5.547656521598575</v>
      </c>
      <c r="D1640" s="2">
        <f>B1640/ANEMOMETER_FACTOR</f>
        <v/>
      </c>
      <c r="E1640" s="2">
        <f>C1640/LOAD_CELL_FACTOR</f>
        <v/>
      </c>
      <c r="F1640" s="2">
        <f>AVERAGE(E1637:E1643)</f>
        <v/>
      </c>
      <c r="G1640" s="2">
        <f>AVERAGE(D1640:D1640)</f>
        <v/>
      </c>
      <c r="H1640" s="2">
        <f>G1640/0.3048</f>
        <v/>
      </c>
      <c r="I1640" s="2">
        <f>(H1640^2)*AIR_DENSITY_SLG_FT3*TARGET_DRAG_AREA_FT2*0.5</f>
        <v/>
      </c>
      <c r="J1640" s="2">
        <f>if(H1640=0, ,(2*F1640)/(AIR_DENSITY_SLG_FT3*(H1640)^2))</f>
        <v/>
      </c>
      <c r="K1640" s="2">
        <f>J1640/NOM_SA_FT2</f>
        <v/>
      </c>
    </row>
    <row r="1641">
      <c r="A1641" t="n">
        <v>163900</v>
      </c>
      <c r="B1641" s="2" t="n">
        <v>7.653337381587852</v>
      </c>
      <c r="C1641" s="2" t="n">
        <v>6.333515756226011</v>
      </c>
      <c r="D1641" s="2">
        <f>B1641/ANEMOMETER_FACTOR</f>
        <v/>
      </c>
      <c r="E1641" s="2">
        <f>C1641/LOAD_CELL_FACTOR</f>
        <v/>
      </c>
      <c r="F1641" s="2">
        <f>AVERAGE(E1638:E1644)</f>
        <v/>
      </c>
      <c r="G1641" s="2">
        <f>AVERAGE(D1641:D1641)</f>
        <v/>
      </c>
      <c r="H1641" s="2">
        <f>G1641/0.3048</f>
        <v/>
      </c>
      <c r="I1641" s="2">
        <f>(H1641^2)*AIR_DENSITY_SLG_FT3*TARGET_DRAG_AREA_FT2*0.5</f>
        <v/>
      </c>
      <c r="J1641" s="2">
        <f>if(H1641=0, ,(2*F1641)/(AIR_DENSITY_SLG_FT3*(H1641)^2))</f>
        <v/>
      </c>
      <c r="K1641" s="2">
        <f>J1641/NOM_SA_FT2</f>
        <v/>
      </c>
    </row>
    <row r="1642">
      <c r="A1642" t="n">
        <v>163993</v>
      </c>
      <c r="B1642" s="2" t="n">
        <v>7.333742690610011</v>
      </c>
      <c r="C1642" s="2" t="n">
        <v>4.936432674936641</v>
      </c>
      <c r="D1642" s="2">
        <f>B1642/ANEMOMETER_FACTOR</f>
        <v/>
      </c>
      <c r="E1642" s="2">
        <f>C1642/LOAD_CELL_FACTOR</f>
        <v/>
      </c>
      <c r="F1642" s="2">
        <f>AVERAGE(E1639:E1645)</f>
        <v/>
      </c>
      <c r="G1642" s="2">
        <f>AVERAGE(D1642:D1642)</f>
        <v/>
      </c>
      <c r="H1642" s="2">
        <f>G1642/0.3048</f>
        <v/>
      </c>
      <c r="I1642" s="2">
        <f>(H1642^2)*AIR_DENSITY_SLG_FT3*TARGET_DRAG_AREA_FT2*0.5</f>
        <v/>
      </c>
      <c r="J1642" s="2">
        <f>if(H1642=0, ,(2*F1642)/(AIR_DENSITY_SLG_FT3*(H1642)^2))</f>
        <v/>
      </c>
      <c r="K1642" s="2">
        <f>J1642/NOM_SA_FT2</f>
        <v/>
      </c>
    </row>
    <row r="1643">
      <c r="A1643" t="n">
        <v>164088</v>
      </c>
      <c r="B1643" s="2" t="n">
        <v>7.260502241805009</v>
      </c>
      <c r="C1643" s="2" t="n">
        <v>5.067409213324406</v>
      </c>
      <c r="D1643" s="2">
        <f>B1643/ANEMOMETER_FACTOR</f>
        <v/>
      </c>
      <c r="E1643" s="2">
        <f>C1643/LOAD_CELL_FACTOR</f>
        <v/>
      </c>
      <c r="F1643" s="2">
        <f>AVERAGE(E1640:E1646)</f>
        <v/>
      </c>
      <c r="G1643" s="2">
        <f>AVERAGE(D1643:D1643)</f>
        <v/>
      </c>
      <c r="H1643" s="2">
        <f>G1643/0.3048</f>
        <v/>
      </c>
      <c r="I1643" s="2">
        <f>(H1643^2)*AIR_DENSITY_SLG_FT3*TARGET_DRAG_AREA_FT2*0.5</f>
        <v/>
      </c>
      <c r="J1643" s="2">
        <f>if(H1643=0, ,(2*F1643)/(AIR_DENSITY_SLG_FT3*(H1643)^2))</f>
        <v/>
      </c>
      <c r="K1643" s="2">
        <f>J1643/NOM_SA_FT2</f>
        <v/>
      </c>
    </row>
    <row r="1644">
      <c r="A1644" t="n">
        <v>164198</v>
      </c>
      <c r="B1644" s="2" t="n">
        <v>7.393666694512461</v>
      </c>
      <c r="C1644" s="2" t="n">
        <v>5.678633060451989</v>
      </c>
      <c r="D1644" s="2">
        <f>B1644/ANEMOMETER_FACTOR</f>
        <v/>
      </c>
      <c r="E1644" s="2">
        <f>C1644/LOAD_CELL_FACTOR</f>
        <v/>
      </c>
      <c r="F1644" s="2">
        <f>AVERAGE(E1641:E1647)</f>
        <v/>
      </c>
      <c r="G1644" s="2">
        <f>AVERAGE(D1644:D1644)</f>
        <v/>
      </c>
      <c r="H1644" s="2">
        <f>G1644/0.3048</f>
        <v/>
      </c>
      <c r="I1644" s="2">
        <f>(H1644^2)*AIR_DENSITY_SLG_FT3*TARGET_DRAG_AREA_FT2*0.5</f>
        <v/>
      </c>
      <c r="J1644" s="2">
        <f>if(H1644=0, ,(2*F1644)/(AIR_DENSITY_SLG_FT3*(H1644)^2))</f>
        <v/>
      </c>
      <c r="K1644" s="2">
        <f>J1644/NOM_SA_FT2</f>
        <v/>
      </c>
    </row>
    <row r="1645">
      <c r="A1645" t="n">
        <v>164291</v>
      </c>
      <c r="B1645" s="2" t="n">
        <v>7.207236461137912</v>
      </c>
      <c r="C1645" s="2" t="n">
        <v>4.281549984484292</v>
      </c>
      <c r="D1645" s="2">
        <f>B1645/ANEMOMETER_FACTOR</f>
        <v/>
      </c>
      <c r="E1645" s="2">
        <f>C1645/LOAD_CELL_FACTOR</f>
        <v/>
      </c>
      <c r="F1645" s="2">
        <f>AVERAGE(E1642:E1648)</f>
        <v/>
      </c>
      <c r="G1645" s="2">
        <f>AVERAGE(D1645:D1645)</f>
        <v/>
      </c>
      <c r="H1645" s="2">
        <f>G1645/0.3048</f>
        <v/>
      </c>
      <c r="I1645" s="2">
        <f>(H1645^2)*AIR_DENSITY_SLG_FT3*TARGET_DRAG_AREA_FT2*0.5</f>
        <v/>
      </c>
      <c r="J1645" s="2">
        <f>if(H1645=0, ,(2*F1645)/(AIR_DENSITY_SLG_FT3*(H1645)^2))</f>
        <v/>
      </c>
      <c r="K1645" s="2">
        <f>J1645/NOM_SA_FT2</f>
        <v/>
      </c>
    </row>
    <row r="1646">
      <c r="A1646" t="n">
        <v>164400</v>
      </c>
      <c r="B1646" s="2" t="n">
        <v>7.293793354842474</v>
      </c>
      <c r="C1646" s="2" t="n">
        <v>3.713984988084843</v>
      </c>
      <c r="D1646" s="2">
        <f>B1646/ANEMOMETER_FACTOR</f>
        <v/>
      </c>
      <c r="E1646" s="2">
        <f>C1646/LOAD_CELL_FACTOR</f>
        <v/>
      </c>
      <c r="F1646" s="2">
        <f>AVERAGE(E1643:E1649)</f>
        <v/>
      </c>
      <c r="G1646" s="2">
        <f>AVERAGE(D1646:D1646)</f>
        <v/>
      </c>
      <c r="H1646" s="2">
        <f>G1646/0.3048</f>
        <v/>
      </c>
      <c r="I1646" s="2">
        <f>(H1646^2)*AIR_DENSITY_SLG_FT3*TARGET_DRAG_AREA_FT2*0.5</f>
        <v/>
      </c>
      <c r="J1646" s="2">
        <f>if(H1646=0, ,(2*F1646)/(AIR_DENSITY_SLG_FT3*(H1646)^2))</f>
        <v/>
      </c>
      <c r="K1646" s="2">
        <f>J1646/NOM_SA_FT2</f>
        <v/>
      </c>
    </row>
    <row r="1647">
      <c r="A1647" t="n">
        <v>164493</v>
      </c>
      <c r="B1647" s="2" t="n">
        <v>7.327084467972796</v>
      </c>
      <c r="C1647" s="2" t="n">
        <v>5.722291906758726</v>
      </c>
      <c r="D1647" s="2">
        <f>B1647/ANEMOMETER_FACTOR</f>
        <v/>
      </c>
      <c r="E1647" s="2">
        <f>C1647/LOAD_CELL_FACTOR</f>
        <v/>
      </c>
      <c r="F1647" s="2">
        <f>AVERAGE(E1644:E1650)</f>
        <v/>
      </c>
      <c r="G1647" s="2">
        <f>AVERAGE(D1647:D1647)</f>
        <v/>
      </c>
      <c r="H1647" s="2">
        <f>G1647/0.3048</f>
        <v/>
      </c>
      <c r="I1647" s="2">
        <f>(H1647^2)*AIR_DENSITY_SLG_FT3*TARGET_DRAG_AREA_FT2*0.5</f>
        <v/>
      </c>
      <c r="J1647" s="2">
        <f>if(H1647=0, ,(2*F1647)/(AIR_DENSITY_SLG_FT3*(H1647)^2))</f>
        <v/>
      </c>
      <c r="K1647" s="2">
        <f>J1647/NOM_SA_FT2</f>
        <v/>
      </c>
    </row>
    <row r="1648">
      <c r="A1648" t="n">
        <v>164587</v>
      </c>
      <c r="B1648" s="2" t="n">
        <v>7.506856480485975</v>
      </c>
      <c r="C1648" s="2" t="n">
        <v>4.150573446689974</v>
      </c>
      <c r="D1648" s="2">
        <f>B1648/ANEMOMETER_FACTOR</f>
        <v/>
      </c>
      <c r="E1648" s="2">
        <f>C1648/LOAD_CELL_FACTOR</f>
        <v/>
      </c>
      <c r="F1648" s="2">
        <f>AVERAGE(E1645:E1651)</f>
        <v/>
      </c>
      <c r="G1648" s="2">
        <f>AVERAGE(D1648:D1648)</f>
        <v/>
      </c>
      <c r="H1648" s="2">
        <f>G1648/0.3048</f>
        <v/>
      </c>
      <c r="I1648" s="2">
        <f>(H1648^2)*AIR_DENSITY_SLG_FT3*TARGET_DRAG_AREA_FT2*0.5</f>
        <v/>
      </c>
      <c r="J1648" s="2">
        <f>if(H1648=0, ,(2*F1648)/(AIR_DENSITY_SLG_FT3*(H1648)^2))</f>
        <v/>
      </c>
      <c r="K1648" s="2">
        <f>J1648/NOM_SA_FT2</f>
        <v/>
      </c>
    </row>
    <row r="1649">
      <c r="A1649" t="n">
        <v>164698</v>
      </c>
      <c r="B1649" s="2" t="n">
        <v>7.340400913250948</v>
      </c>
      <c r="C1649" s="2" t="n">
        <v>6.246198063310604</v>
      </c>
      <c r="D1649" s="2">
        <f>B1649/ANEMOMETER_FACTOR</f>
        <v/>
      </c>
      <c r="E1649" s="2">
        <f>C1649/LOAD_CELL_FACTOR</f>
        <v/>
      </c>
      <c r="F1649" s="2">
        <f>AVERAGE(E1646:E1652)</f>
        <v/>
      </c>
      <c r="G1649" s="2">
        <f>AVERAGE(D1649:D1649)</f>
        <v/>
      </c>
      <c r="H1649" s="2">
        <f>G1649/0.3048</f>
        <v/>
      </c>
      <c r="I1649" s="2">
        <f>(H1649^2)*AIR_DENSITY_SLG_FT3*TARGET_DRAG_AREA_FT2*0.5</f>
        <v/>
      </c>
      <c r="J1649" s="2">
        <f>if(H1649=0, ,(2*F1649)/(AIR_DENSITY_SLG_FT3*(H1649)^2))</f>
        <v/>
      </c>
      <c r="K1649" s="2">
        <f>J1649/NOM_SA_FT2</f>
        <v/>
      </c>
    </row>
    <row r="1650">
      <c r="A1650" t="n">
        <v>164793</v>
      </c>
      <c r="B1650" s="2" t="n">
        <v>7.393666694512461</v>
      </c>
      <c r="C1650" s="2" t="n">
        <v>7.643281155374393</v>
      </c>
      <c r="D1650" s="2">
        <f>B1650/ANEMOMETER_FACTOR</f>
        <v/>
      </c>
      <c r="E1650" s="2">
        <f>C1650/LOAD_CELL_FACTOR</f>
        <v/>
      </c>
      <c r="F1650" s="2">
        <f>AVERAGE(E1647:E1653)</f>
        <v/>
      </c>
      <c r="G1650" s="2">
        <f>AVERAGE(D1650:D1650)</f>
        <v/>
      </c>
      <c r="H1650" s="2">
        <f>G1650/0.3048</f>
        <v/>
      </c>
      <c r="I1650" s="2">
        <f>(H1650^2)*AIR_DENSITY_SLG_FT3*TARGET_DRAG_AREA_FT2*0.5</f>
        <v/>
      </c>
      <c r="J1650" s="2">
        <f>if(H1650=0, ,(2*F1650)/(AIR_DENSITY_SLG_FT3*(H1650)^2))</f>
        <v/>
      </c>
      <c r="K1650" s="2">
        <f>J1650/NOM_SA_FT2</f>
        <v/>
      </c>
    </row>
    <row r="1651">
      <c r="A1651" t="n">
        <v>164889</v>
      </c>
      <c r="B1651" s="2" t="n">
        <v>7.5401475942133</v>
      </c>
      <c r="C1651" s="2" t="n">
        <v>7.381328074728333</v>
      </c>
      <c r="D1651" s="2">
        <f>B1651/ANEMOMETER_FACTOR</f>
        <v/>
      </c>
      <c r="E1651" s="2">
        <f>C1651/LOAD_CELL_FACTOR</f>
        <v/>
      </c>
      <c r="F1651" s="2">
        <f>AVERAGE(E1648:E1654)</f>
        <v/>
      </c>
      <c r="G1651" s="2">
        <f>AVERAGE(D1651:D1651)</f>
        <v/>
      </c>
      <c r="H1651" s="2">
        <f>G1651/0.3048</f>
        <v/>
      </c>
      <c r="I1651" s="2">
        <f>(H1651^2)*AIR_DENSITY_SLG_FT3*TARGET_DRAG_AREA_FT2*0.5</f>
        <v/>
      </c>
      <c r="J1651" s="2">
        <f>if(H1651=0, ,(2*F1651)/(AIR_DENSITY_SLG_FT3*(H1651)^2))</f>
        <v/>
      </c>
      <c r="K1651" s="2">
        <f>J1651/NOM_SA_FT2</f>
        <v/>
      </c>
    </row>
    <row r="1652">
      <c r="A1652" t="n">
        <v>164997</v>
      </c>
      <c r="B1652" s="2" t="n">
        <v>7.300451577461105</v>
      </c>
      <c r="C1652" s="2" t="n">
        <v>5.940586138459712</v>
      </c>
      <c r="D1652" s="2">
        <f>B1652/ANEMOMETER_FACTOR</f>
        <v/>
      </c>
      <c r="E1652" s="2">
        <f>C1652/LOAD_CELL_FACTOR</f>
        <v/>
      </c>
      <c r="F1652" s="2">
        <f>AVERAGE(E1649:E1655)</f>
        <v/>
      </c>
      <c r="G1652" s="2">
        <f>AVERAGE(D1652:D1652)</f>
        <v/>
      </c>
      <c r="H1652" s="2">
        <f>G1652/0.3048</f>
        <v/>
      </c>
      <c r="I1652" s="2">
        <f>(H1652^2)*AIR_DENSITY_SLG_FT3*TARGET_DRAG_AREA_FT2*0.5</f>
        <v/>
      </c>
      <c r="J1652" s="2">
        <f>if(H1652=0, ,(2*F1652)/(AIR_DENSITY_SLG_FT3*(H1652)^2))</f>
        <v/>
      </c>
      <c r="K1652" s="2">
        <f>J1652/NOM_SA_FT2</f>
        <v/>
      </c>
    </row>
    <row r="1653">
      <c r="A1653" t="n">
        <v>165091</v>
      </c>
      <c r="B1653" s="2" t="n">
        <v>7.367033803851909</v>
      </c>
      <c r="C1653" s="2" t="n">
        <v>3.713984988084843</v>
      </c>
      <c r="D1653" s="2">
        <f>B1653/ANEMOMETER_FACTOR</f>
        <v/>
      </c>
      <c r="E1653" s="2">
        <f>C1653/LOAD_CELL_FACTOR</f>
        <v/>
      </c>
      <c r="F1653" s="2">
        <f>AVERAGE(E1650:E1656)</f>
        <v/>
      </c>
      <c r="G1653" s="2">
        <f>AVERAGE(D1653:D1653)</f>
        <v/>
      </c>
      <c r="H1653" s="2">
        <f>G1653/0.3048</f>
        <v/>
      </c>
      <c r="I1653" s="2">
        <f>(H1653^2)*AIR_DENSITY_SLG_FT3*TARGET_DRAG_AREA_FT2*0.5</f>
        <v/>
      </c>
      <c r="J1653" s="2">
        <f>if(H1653=0, ,(2*F1653)/(AIR_DENSITY_SLG_FT3*(H1653)^2))</f>
        <v/>
      </c>
      <c r="K1653" s="2">
        <f>J1653/NOM_SA_FT2</f>
        <v/>
      </c>
    </row>
    <row r="1654">
      <c r="A1654" t="n">
        <v>165201</v>
      </c>
      <c r="B1654" s="2" t="n">
        <v>7.080730233002285</v>
      </c>
      <c r="C1654" s="2" t="n">
        <v>4.892773828829463</v>
      </c>
      <c r="D1654" s="2">
        <f>B1654/ANEMOMETER_FACTOR</f>
        <v/>
      </c>
      <c r="E1654" s="2">
        <f>C1654/LOAD_CELL_FACTOR</f>
        <v/>
      </c>
      <c r="F1654" s="2">
        <f>AVERAGE(E1651:E1657)</f>
        <v/>
      </c>
      <c r="G1654" s="2">
        <f>AVERAGE(D1654:D1654)</f>
        <v/>
      </c>
      <c r="H1654" s="2">
        <f>G1654/0.3048</f>
        <v/>
      </c>
      <c r="I1654" s="2">
        <f>(H1654^2)*AIR_DENSITY_SLG_FT3*TARGET_DRAG_AREA_FT2*0.5</f>
        <v/>
      </c>
      <c r="J1654" s="2">
        <f>if(H1654=0, ,(2*F1654)/(AIR_DENSITY_SLG_FT3*(H1654)^2))</f>
        <v/>
      </c>
      <c r="K1654" s="2">
        <f>J1654/NOM_SA_FT2</f>
        <v/>
      </c>
    </row>
    <row r="1655">
      <c r="A1655" t="n">
        <v>165295</v>
      </c>
      <c r="B1655" s="2" t="n">
        <v>6.947565783770056</v>
      </c>
      <c r="C1655" s="2" t="n">
        <v>3.583008450715454</v>
      </c>
      <c r="D1655" s="2">
        <f>B1655/ANEMOMETER_FACTOR</f>
        <v/>
      </c>
      <c r="E1655" s="2">
        <f>C1655/LOAD_CELL_FACTOR</f>
        <v/>
      </c>
      <c r="F1655" s="2">
        <f>AVERAGE(E1652:E1658)</f>
        <v/>
      </c>
      <c r="G1655" s="2">
        <f>AVERAGE(D1655:D1655)</f>
        <v/>
      </c>
      <c r="H1655" s="2">
        <f>G1655/0.3048</f>
        <v/>
      </c>
      <c r="I1655" s="2">
        <f>(H1655^2)*AIR_DENSITY_SLG_FT3*TARGET_DRAG_AREA_FT2*0.5</f>
        <v/>
      </c>
      <c r="J1655" s="2">
        <f>if(H1655=0, ,(2*F1655)/(AIR_DENSITY_SLG_FT3*(H1655)^2))</f>
        <v/>
      </c>
      <c r="K1655" s="2">
        <f>J1655/NOM_SA_FT2</f>
        <v/>
      </c>
    </row>
    <row r="1656">
      <c r="A1656" t="n">
        <v>165389</v>
      </c>
      <c r="B1656" s="2" t="n">
        <v>6.96088222862717</v>
      </c>
      <c r="C1656" s="2" t="n">
        <v>4.674479598458894</v>
      </c>
      <c r="D1656" s="2">
        <f>B1656/ANEMOMETER_FACTOR</f>
        <v/>
      </c>
      <c r="E1656" s="2">
        <f>C1656/LOAD_CELL_FACTOR</f>
        <v/>
      </c>
      <c r="F1656" s="2">
        <f>AVERAGE(E1653:E1659)</f>
        <v/>
      </c>
      <c r="G1656" s="2">
        <f>AVERAGE(D1656:D1656)</f>
        <v/>
      </c>
      <c r="H1656" s="2">
        <f>G1656/0.3048</f>
        <v/>
      </c>
      <c r="I1656" s="2">
        <f>(H1656^2)*AIR_DENSITY_SLG_FT3*TARGET_DRAG_AREA_FT2*0.5</f>
        <v/>
      </c>
      <c r="J1656" s="2">
        <f>if(H1656=0, ,(2*F1656)/(AIR_DENSITY_SLG_FT3*(H1656)^2))</f>
        <v/>
      </c>
      <c r="K1656" s="2">
        <f>J1656/NOM_SA_FT2</f>
        <v/>
      </c>
    </row>
    <row r="1657">
      <c r="A1657" t="n">
        <v>165500</v>
      </c>
      <c r="B1657" s="2" t="n">
        <v>6.727844445739334</v>
      </c>
      <c r="C1657" s="2" t="n">
        <v>6.158880370440067</v>
      </c>
      <c r="D1657" s="2">
        <f>B1657/ANEMOMETER_FACTOR</f>
        <v/>
      </c>
      <c r="E1657" s="2">
        <f>C1657/LOAD_CELL_FACTOR</f>
        <v/>
      </c>
      <c r="F1657" s="2">
        <f>AVERAGE(E1654:E1660)</f>
        <v/>
      </c>
      <c r="G1657" s="2">
        <f>AVERAGE(D1657:D1657)</f>
        <v/>
      </c>
      <c r="H1657" s="2">
        <f>G1657/0.3048</f>
        <v/>
      </c>
      <c r="I1657" s="2">
        <f>(H1657^2)*AIR_DENSITY_SLG_FT3*TARGET_DRAG_AREA_FT2*0.5</f>
        <v/>
      </c>
      <c r="J1657" s="2">
        <f>if(H1657=0, ,(2*F1657)/(AIR_DENSITY_SLG_FT3*(H1657)^2))</f>
        <v/>
      </c>
      <c r="K1657" s="2">
        <f>J1657/NOM_SA_FT2</f>
        <v/>
      </c>
    </row>
    <row r="1658">
      <c r="A1658" t="n">
        <v>165594</v>
      </c>
      <c r="B1658" s="2" t="n">
        <v>6.661262222876822</v>
      </c>
      <c r="C1658" s="2" t="n">
        <v>3.67032614228419</v>
      </c>
      <c r="D1658" s="2">
        <f>B1658/ANEMOMETER_FACTOR</f>
        <v/>
      </c>
      <c r="E1658" s="2">
        <f>C1658/LOAD_CELL_FACTOR</f>
        <v/>
      </c>
      <c r="F1658" s="2">
        <f>AVERAGE(E1655:E1661)</f>
        <v/>
      </c>
      <c r="G1658" s="2">
        <f>AVERAGE(D1658:D1658)</f>
        <v/>
      </c>
      <c r="H1658" s="2">
        <f>G1658/0.3048</f>
        <v/>
      </c>
      <c r="I1658" s="2">
        <f>(H1658^2)*AIR_DENSITY_SLG_FT3*TARGET_DRAG_AREA_FT2*0.5</f>
        <v/>
      </c>
      <c r="J1658" s="2">
        <f>if(H1658=0, ,(2*F1658)/(AIR_DENSITY_SLG_FT3*(H1658)^2))</f>
        <v/>
      </c>
      <c r="K1658" s="2">
        <f>J1658/NOM_SA_FT2</f>
        <v/>
      </c>
    </row>
    <row r="1659">
      <c r="A1659" t="n">
        <v>165688</v>
      </c>
      <c r="B1659" s="2" t="n">
        <v>6.574705333697539</v>
      </c>
      <c r="C1659" s="2" t="n">
        <v>3.626667296494399</v>
      </c>
      <c r="D1659" s="2">
        <f>B1659/ANEMOMETER_FACTOR</f>
        <v/>
      </c>
      <c r="E1659" s="2">
        <f>C1659/LOAD_CELL_FACTOR</f>
        <v/>
      </c>
      <c r="F1659" s="2">
        <f>AVERAGE(E1656:E1662)</f>
        <v/>
      </c>
      <c r="G1659" s="2">
        <f>AVERAGE(D1659:D1659)</f>
        <v/>
      </c>
      <c r="H1659" s="2">
        <f>G1659/0.3048</f>
        <v/>
      </c>
      <c r="I1659" s="2">
        <f>(H1659^2)*AIR_DENSITY_SLG_FT3*TARGET_DRAG_AREA_FT2*0.5</f>
        <v/>
      </c>
      <c r="J1659" s="2">
        <f>if(H1659=0, ,(2*F1659)/(AIR_DENSITY_SLG_FT3*(H1659)^2))</f>
        <v/>
      </c>
      <c r="K1659" s="2">
        <f>J1659/NOM_SA_FT2</f>
        <v/>
      </c>
    </row>
    <row r="1660">
      <c r="A1660" t="n">
        <v>165798</v>
      </c>
      <c r="B1660" s="2" t="n">
        <v>6.454857334303396</v>
      </c>
      <c r="C1660" s="2" t="n">
        <v>3.408373067708103</v>
      </c>
      <c r="D1660" s="2">
        <f>B1660/ANEMOMETER_FACTOR</f>
        <v/>
      </c>
      <c r="E1660" s="2">
        <f>C1660/LOAD_CELL_FACTOR</f>
        <v/>
      </c>
      <c r="F1660" s="2">
        <f>AVERAGE(E1657:E1663)</f>
        <v/>
      </c>
      <c r="G1660" s="2">
        <f>AVERAGE(D1660:D1660)</f>
        <v/>
      </c>
      <c r="H1660" s="2">
        <f>G1660/0.3048</f>
        <v/>
      </c>
      <c r="I1660" s="2">
        <f>(H1660^2)*AIR_DENSITY_SLG_FT3*TARGET_DRAG_AREA_FT2*0.5</f>
        <v/>
      </c>
      <c r="J1660" s="2">
        <f>if(H1660=0, ,(2*F1660)/(AIR_DENSITY_SLG_FT3*(H1660)^2))</f>
        <v/>
      </c>
      <c r="K1660" s="2">
        <f>J1660/NOM_SA_FT2</f>
        <v/>
      </c>
    </row>
    <row r="1661">
      <c r="A1661" t="n">
        <v>165893</v>
      </c>
      <c r="B1661" s="2" t="n">
        <v>6.481490222956729</v>
      </c>
      <c r="C1661" s="2" t="n">
        <v>5.722291906758726</v>
      </c>
      <c r="D1661" s="2">
        <f>B1661/ANEMOMETER_FACTOR</f>
        <v/>
      </c>
      <c r="E1661" s="2">
        <f>C1661/LOAD_CELL_FACTOR</f>
        <v/>
      </c>
      <c r="F1661" s="2">
        <f>AVERAGE(E1658:E1664)</f>
        <v/>
      </c>
      <c r="G1661" s="2">
        <f>AVERAGE(D1661:D1661)</f>
        <v/>
      </c>
      <c r="H1661" s="2">
        <f>G1661/0.3048</f>
        <v/>
      </c>
      <c r="I1661" s="2">
        <f>(H1661^2)*AIR_DENSITY_SLG_FT3*TARGET_DRAG_AREA_FT2*0.5</f>
        <v/>
      </c>
      <c r="J1661" s="2">
        <f>if(H1661=0, ,(2*F1661)/(AIR_DENSITY_SLG_FT3*(H1661)^2))</f>
        <v/>
      </c>
      <c r="K1661" s="2">
        <f>J1661/NOM_SA_FT2</f>
        <v/>
      </c>
    </row>
    <row r="1662">
      <c r="A1662" t="n">
        <v>165988</v>
      </c>
      <c r="B1662" s="2" t="n">
        <v>6.228477783068126</v>
      </c>
      <c r="C1662" s="2" t="n">
        <v>4.368867676401883</v>
      </c>
      <c r="D1662" s="2">
        <f>B1662/ANEMOMETER_FACTOR</f>
        <v/>
      </c>
      <c r="E1662" s="2">
        <f>C1662/LOAD_CELL_FACTOR</f>
        <v/>
      </c>
      <c r="F1662" s="2">
        <f>AVERAGE(E1659:E1665)</f>
        <v/>
      </c>
      <c r="G1662" s="2">
        <f>AVERAGE(D1662:D1662)</f>
        <v/>
      </c>
      <c r="H1662" s="2">
        <f>G1662/0.3048</f>
        <v/>
      </c>
      <c r="I1662" s="2">
        <f>(H1662^2)*AIR_DENSITY_SLG_FT3*TARGET_DRAG_AREA_FT2*0.5</f>
        <v/>
      </c>
      <c r="J1662" s="2">
        <f>if(H1662=0, ,(2*F1662)/(AIR_DENSITY_SLG_FT3*(H1662)^2))</f>
        <v/>
      </c>
      <c r="K1662" s="2">
        <f>J1662/NOM_SA_FT2</f>
        <v/>
      </c>
    </row>
    <row r="1663">
      <c r="A1663" t="n">
        <v>166098</v>
      </c>
      <c r="B1663" s="2" t="n">
        <v>6.328351113985127</v>
      </c>
      <c r="C1663" s="2" t="n">
        <v>2.185925391483532</v>
      </c>
      <c r="D1663" s="2">
        <f>B1663/ANEMOMETER_FACTOR</f>
        <v/>
      </c>
      <c r="E1663" s="2">
        <f>C1663/LOAD_CELL_FACTOR</f>
        <v/>
      </c>
      <c r="F1663" s="2">
        <f>AVERAGE(E1660:E1666)</f>
        <v/>
      </c>
      <c r="G1663" s="2">
        <f>AVERAGE(D1663:D1663)</f>
        <v/>
      </c>
      <c r="H1663" s="2">
        <f>G1663/0.3048</f>
        <v/>
      </c>
      <c r="I1663" s="2">
        <f>(H1663^2)*AIR_DENSITY_SLG_FT3*TARGET_DRAG_AREA_FT2*0.5</f>
        <v/>
      </c>
      <c r="J1663" s="2">
        <f>if(H1663=0, ,(2*F1663)/(AIR_DENSITY_SLG_FT3*(H1663)^2))</f>
        <v/>
      </c>
      <c r="K1663" s="2">
        <f>J1663/NOM_SA_FT2</f>
        <v/>
      </c>
    </row>
    <row r="1664">
      <c r="A1664" t="n">
        <v>166193</v>
      </c>
      <c r="B1664" s="2" t="n">
        <v>6.062022233321299</v>
      </c>
      <c r="C1664" s="2" t="n">
        <v>3.539349604947363</v>
      </c>
      <c r="D1664" s="2">
        <f>B1664/ANEMOMETER_FACTOR</f>
        <v/>
      </c>
      <c r="E1664" s="2">
        <f>C1664/LOAD_CELL_FACTOR</f>
        <v/>
      </c>
      <c r="F1664" s="2">
        <f>AVERAGE(E1661:E1667)</f>
        <v/>
      </c>
      <c r="G1664" s="2">
        <f>AVERAGE(D1664:D1664)</f>
        <v/>
      </c>
      <c r="H1664" s="2">
        <f>G1664/0.3048</f>
        <v/>
      </c>
      <c r="I1664" s="2">
        <f>(H1664^2)*AIR_DENSITY_SLG_FT3*TARGET_DRAG_AREA_FT2*0.5</f>
        <v/>
      </c>
      <c r="J1664" s="2">
        <f>if(H1664=0, ,(2*F1664)/(AIR_DENSITY_SLG_FT3*(H1664)^2))</f>
        <v/>
      </c>
      <c r="K1664" s="2">
        <f>J1664/NOM_SA_FT2</f>
        <v/>
      </c>
    </row>
    <row r="1665">
      <c r="A1665" t="n">
        <v>166289</v>
      </c>
      <c r="B1665" s="2" t="n">
        <v>6.215161339006549</v>
      </c>
      <c r="C1665" s="2" t="n">
        <v>2.753490382969621</v>
      </c>
      <c r="D1665" s="2">
        <f>B1665/ANEMOMETER_FACTOR</f>
        <v/>
      </c>
      <c r="E1665" s="2">
        <f>C1665/LOAD_CELL_FACTOR</f>
        <v/>
      </c>
      <c r="F1665" s="2">
        <f>AVERAGE(E1662:E1668)</f>
        <v/>
      </c>
      <c r="G1665" s="2">
        <f>AVERAGE(D1665:D1665)</f>
        <v/>
      </c>
      <c r="H1665" s="2">
        <f>G1665/0.3048</f>
        <v/>
      </c>
      <c r="I1665" s="2">
        <f>(H1665^2)*AIR_DENSITY_SLG_FT3*TARGET_DRAG_AREA_FT2*0.5</f>
        <v/>
      </c>
      <c r="J1665" s="2">
        <f>if(H1665=0, ,(2*F1665)/(AIR_DENSITY_SLG_FT3*(H1665)^2))</f>
        <v/>
      </c>
      <c r="K1665" s="2">
        <f>J1665/NOM_SA_FT2</f>
        <v/>
      </c>
    </row>
    <row r="1666">
      <c r="A1666" t="n">
        <v>166398</v>
      </c>
      <c r="B1666" s="2" t="n">
        <v>5.928857795118869</v>
      </c>
      <c r="C1666" s="2" t="n">
        <v>4.063255754881735</v>
      </c>
      <c r="D1666" s="2">
        <f>B1666/ANEMOMETER_FACTOR</f>
        <v/>
      </c>
      <c r="E1666" s="2">
        <f>C1666/LOAD_CELL_FACTOR</f>
        <v/>
      </c>
      <c r="F1666" s="2">
        <f>AVERAGE(E1663:E1669)</f>
        <v/>
      </c>
      <c r="G1666" s="2">
        <f>AVERAGE(D1666:D1666)</f>
        <v/>
      </c>
      <c r="H1666" s="2">
        <f>G1666/0.3048</f>
        <v/>
      </c>
      <c r="I1666" s="2">
        <f>(H1666^2)*AIR_DENSITY_SLG_FT3*TARGET_DRAG_AREA_FT2*0.5</f>
        <v/>
      </c>
      <c r="J1666" s="2">
        <f>if(H1666=0, ,(2*F1666)/(AIR_DENSITY_SLG_FT3*(H1666)^2))</f>
        <v/>
      </c>
      <c r="K1666" s="2">
        <f>J1666/NOM_SA_FT2</f>
        <v/>
      </c>
    </row>
    <row r="1667">
      <c r="A1667" t="n">
        <v>166492</v>
      </c>
      <c r="B1667" s="2" t="n">
        <v>5.995440014043398</v>
      </c>
      <c r="C1667" s="2" t="n">
        <v>4.456185368363299</v>
      </c>
      <c r="D1667" s="2">
        <f>B1667/ANEMOMETER_FACTOR</f>
        <v/>
      </c>
      <c r="E1667" s="2">
        <f>C1667/LOAD_CELL_FACTOR</f>
        <v/>
      </c>
      <c r="F1667" s="2">
        <f>AVERAGE(E1664:E1670)</f>
        <v/>
      </c>
      <c r="G1667" s="2">
        <f>AVERAGE(D1667:D1667)</f>
        <v/>
      </c>
      <c r="H1667" s="2">
        <f>G1667/0.3048</f>
        <v/>
      </c>
      <c r="I1667" s="2">
        <f>(H1667^2)*AIR_DENSITY_SLG_FT3*TARGET_DRAG_AREA_FT2*0.5</f>
        <v/>
      </c>
      <c r="J1667" s="2">
        <f>if(H1667=0, ,(2*F1667)/(AIR_DENSITY_SLG_FT3*(H1667)^2))</f>
        <v/>
      </c>
      <c r="K1667" s="2">
        <f>J1667/NOM_SA_FT2</f>
        <v/>
      </c>
    </row>
    <row r="1668">
      <c r="A1668" t="n">
        <v>166600</v>
      </c>
      <c r="B1668" s="2" t="n">
        <v>5.722452918688507</v>
      </c>
      <c r="C1668" s="2" t="n">
        <v>4.019596908993987</v>
      </c>
      <c r="D1668" s="2">
        <f>B1668/ANEMOMETER_FACTOR</f>
        <v/>
      </c>
      <c r="E1668" s="2">
        <f>C1668/LOAD_CELL_FACTOR</f>
        <v/>
      </c>
      <c r="F1668" s="2">
        <f>AVERAGE(E1665:E1671)</f>
        <v/>
      </c>
      <c r="G1668" s="2">
        <f>AVERAGE(D1668:D1668)</f>
        <v/>
      </c>
      <c r="H1668" s="2">
        <f>G1668/0.3048</f>
        <v/>
      </c>
      <c r="I1668" s="2">
        <f>(H1668^2)*AIR_DENSITY_SLG_FT3*TARGET_DRAG_AREA_FT2*0.5</f>
        <v/>
      </c>
      <c r="J1668" s="2">
        <f>if(H1668=0, ,(2*F1668)/(AIR_DENSITY_SLG_FT3*(H1668)^2))</f>
        <v/>
      </c>
      <c r="K1668" s="2">
        <f>J1668/NOM_SA_FT2</f>
        <v/>
      </c>
    </row>
    <row r="1669">
      <c r="A1669" t="n">
        <v>166695</v>
      </c>
      <c r="B1669" s="2" t="n">
        <v>5.822326245572325</v>
      </c>
      <c r="C1669" s="2" t="n">
        <v>1.92397231909798</v>
      </c>
      <c r="D1669" s="2">
        <f>B1669/ANEMOMETER_FACTOR</f>
        <v/>
      </c>
      <c r="E1669" s="2">
        <f>C1669/LOAD_CELL_FACTOR</f>
        <v/>
      </c>
      <c r="F1669" s="2">
        <f>AVERAGE(E1666:E1672)</f>
        <v/>
      </c>
      <c r="G1669" s="2">
        <f>AVERAGE(D1669:D1669)</f>
        <v/>
      </c>
      <c r="H1669" s="2">
        <f>G1669/0.3048</f>
        <v/>
      </c>
      <c r="I1669" s="2">
        <f>(H1669^2)*AIR_DENSITY_SLG_FT3*TARGET_DRAG_AREA_FT2*0.5</f>
        <v/>
      </c>
      <c r="J1669" s="2">
        <f>if(H1669=0, ,(2*F1669)/(AIR_DENSITY_SLG_FT3*(H1669)^2))</f>
        <v/>
      </c>
      <c r="K1669" s="2">
        <f>J1669/NOM_SA_FT2</f>
        <v/>
      </c>
    </row>
    <row r="1670">
      <c r="A1670" t="n">
        <v>166789</v>
      </c>
      <c r="B1670" s="2" t="n">
        <v>5.582630262371865</v>
      </c>
      <c r="C1670" s="2" t="n">
        <v>2.185925391483532</v>
      </c>
      <c r="D1670" s="2">
        <f>B1670/ANEMOMETER_FACTOR</f>
        <v/>
      </c>
      <c r="E1670" s="2">
        <f>C1670/LOAD_CELL_FACTOR</f>
        <v/>
      </c>
      <c r="F1670" s="2">
        <f>AVERAGE(E1667:E1673)</f>
        <v/>
      </c>
      <c r="G1670" s="2">
        <f>AVERAGE(D1670:D1670)</f>
        <v/>
      </c>
      <c r="H1670" s="2">
        <f>G1670/0.3048</f>
        <v/>
      </c>
      <c r="I1670" s="2">
        <f>(H1670^2)*AIR_DENSITY_SLG_FT3*TARGET_DRAG_AREA_FT2*0.5</f>
        <v/>
      </c>
      <c r="J1670" s="2">
        <f>if(H1670=0, ,(2*F1670)/(AIR_DENSITY_SLG_FT3*(H1670)^2))</f>
        <v/>
      </c>
      <c r="K1670" s="2">
        <f>J1670/NOM_SA_FT2</f>
        <v/>
      </c>
    </row>
    <row r="1671">
      <c r="A1671" t="n">
        <v>166898</v>
      </c>
      <c r="B1671" s="2" t="n">
        <v>5.629237814306649</v>
      </c>
      <c r="C1671" s="2" t="n">
        <v>1.662019247094626</v>
      </c>
      <c r="D1671" s="2">
        <f>B1671/ANEMOMETER_FACTOR</f>
        <v/>
      </c>
      <c r="E1671" s="2">
        <f>C1671/LOAD_CELL_FACTOR</f>
        <v/>
      </c>
      <c r="F1671" s="2">
        <f>AVERAGE(E1668:E1674)</f>
        <v/>
      </c>
      <c r="G1671" s="2">
        <f>AVERAGE(D1671:D1671)</f>
        <v/>
      </c>
      <c r="H1671" s="2">
        <f>G1671/0.3048</f>
        <v/>
      </c>
      <c r="I1671" s="2">
        <f>(H1671^2)*AIR_DENSITY_SLG_FT3*TARGET_DRAG_AREA_FT2*0.5</f>
        <v/>
      </c>
      <c r="J1671" s="2">
        <f>if(H1671=0, ,(2*F1671)/(AIR_DENSITY_SLG_FT3*(H1671)^2))</f>
        <v/>
      </c>
      <c r="K1671" s="2">
        <f>J1671/NOM_SA_FT2</f>
        <v/>
      </c>
    </row>
    <row r="1672">
      <c r="A1672" t="n">
        <v>166992</v>
      </c>
      <c r="B1672" s="2" t="n">
        <v>5.422832942743858</v>
      </c>
      <c r="C1672" s="2" t="n">
        <v>2.622513846312338</v>
      </c>
      <c r="D1672" s="2">
        <f>B1672/ANEMOMETER_FACTOR</f>
        <v/>
      </c>
      <c r="E1672" s="2">
        <f>C1672/LOAD_CELL_FACTOR</f>
        <v/>
      </c>
      <c r="F1672" s="2">
        <f>AVERAGE(E1669:E1675)</f>
        <v/>
      </c>
      <c r="G1672" s="2">
        <f>AVERAGE(D1672:D1672)</f>
        <v/>
      </c>
      <c r="H1672" s="2">
        <f>G1672/0.3048</f>
        <v/>
      </c>
      <c r="I1672" s="2">
        <f>(H1672^2)*AIR_DENSITY_SLG_FT3*TARGET_DRAG_AREA_FT2*0.5</f>
        <v/>
      </c>
      <c r="J1672" s="2">
        <f>if(H1672=0, ,(2*F1672)/(AIR_DENSITY_SLG_FT3*(H1672)^2))</f>
        <v/>
      </c>
      <c r="K1672" s="2">
        <f>J1672/NOM_SA_FT2</f>
        <v/>
      </c>
    </row>
    <row r="1673">
      <c r="A1673" t="n">
        <v>167102</v>
      </c>
      <c r="B1673" s="2" t="n">
        <v>5.422832942743858</v>
      </c>
      <c r="C1673" s="2" t="n">
        <v>2.142266546059346</v>
      </c>
      <c r="D1673" s="2">
        <f>B1673/ANEMOMETER_FACTOR</f>
        <v/>
      </c>
      <c r="E1673" s="2">
        <f>C1673/LOAD_CELL_FACTOR</f>
        <v/>
      </c>
      <c r="F1673" s="2">
        <f>AVERAGE(E1670:E1676)</f>
        <v/>
      </c>
      <c r="G1673" s="2">
        <f>AVERAGE(D1673:D1673)</f>
        <v/>
      </c>
      <c r="H1673" s="2">
        <f>G1673/0.3048</f>
        <v/>
      </c>
      <c r="I1673" s="2">
        <f>(H1673^2)*AIR_DENSITY_SLG_FT3*TARGET_DRAG_AREA_FT2*0.5</f>
        <v/>
      </c>
      <c r="J1673" s="2">
        <f>if(H1673=0, ,(2*F1673)/(AIR_DENSITY_SLG_FT3*(H1673)^2))</f>
        <v/>
      </c>
      <c r="K1673" s="2">
        <f>J1673/NOM_SA_FT2</f>
        <v/>
      </c>
    </row>
    <row r="1674">
      <c r="A1674" t="n">
        <v>167196</v>
      </c>
      <c r="B1674" s="2" t="n">
        <v>5.17647874554414</v>
      </c>
      <c r="C1674" s="2" t="n">
        <v>2.054948855242901</v>
      </c>
      <c r="D1674" s="2">
        <f>B1674/ANEMOMETER_FACTOR</f>
        <v/>
      </c>
      <c r="E1674" s="2">
        <f>C1674/LOAD_CELL_FACTOR</f>
        <v/>
      </c>
      <c r="F1674" s="2">
        <f>AVERAGE(E1671:E1677)</f>
        <v/>
      </c>
      <c r="G1674" s="2">
        <f>AVERAGE(D1674:D1674)</f>
        <v/>
      </c>
      <c r="H1674" s="2">
        <f>G1674/0.3048</f>
        <v/>
      </c>
      <c r="I1674" s="2">
        <f>(H1674^2)*AIR_DENSITY_SLG_FT3*TARGET_DRAG_AREA_FT2*0.5</f>
        <v/>
      </c>
      <c r="J1674" s="2">
        <f>if(H1674=0, ,(2*F1674)/(AIR_DENSITY_SLG_FT3*(H1674)^2))</f>
        <v/>
      </c>
      <c r="K1674" s="2">
        <f>J1674/NOM_SA_FT2</f>
        <v/>
      </c>
    </row>
    <row r="1675">
      <c r="A1675" t="n">
        <v>167289</v>
      </c>
      <c r="B1675" s="2" t="n">
        <v>5.049972537993652</v>
      </c>
      <c r="C1675" s="2" t="n">
        <v>1.574701556511545</v>
      </c>
      <c r="D1675" s="2">
        <f>B1675/ANEMOMETER_FACTOR</f>
        <v/>
      </c>
      <c r="E1675" s="2">
        <f>C1675/LOAD_CELL_FACTOR</f>
        <v/>
      </c>
      <c r="F1675" s="2">
        <f>AVERAGE(E1672:E1678)</f>
        <v/>
      </c>
      <c r="G1675" s="2">
        <f>AVERAGE(D1675:D1675)</f>
        <v/>
      </c>
      <c r="H1675" s="2">
        <f>G1675/0.3048</f>
        <v/>
      </c>
      <c r="I1675" s="2">
        <f>(H1675^2)*AIR_DENSITY_SLG_FT3*TARGET_DRAG_AREA_FT2*0.5</f>
        <v/>
      </c>
      <c r="J1675" s="2">
        <f>if(H1675=0, ,(2*F1675)/(AIR_DENSITY_SLG_FT3*(H1675)^2))</f>
        <v/>
      </c>
      <c r="K1675" s="2">
        <f>J1675/NOM_SA_FT2</f>
        <v/>
      </c>
    </row>
    <row r="1676">
      <c r="A1676" t="n">
        <v>167400</v>
      </c>
      <c r="B1676" s="2" t="n">
        <v>4.996706766761259</v>
      </c>
      <c r="C1676" s="2" t="n">
        <v>0.7451834980737511</v>
      </c>
      <c r="D1676" s="2">
        <f>B1676/ANEMOMETER_FACTOR</f>
        <v/>
      </c>
      <c r="E1676" s="2">
        <f>C1676/LOAD_CELL_FACTOR</f>
        <v/>
      </c>
      <c r="F1676" s="2">
        <f>AVERAGE(E1673:E1679)</f>
        <v/>
      </c>
      <c r="G1676" s="2">
        <f>AVERAGE(D1676:D1676)</f>
        <v/>
      </c>
      <c r="H1676" s="2">
        <f>G1676/0.3048</f>
        <v/>
      </c>
      <c r="I1676" s="2">
        <f>(H1676^2)*AIR_DENSITY_SLG_FT3*TARGET_DRAG_AREA_FT2*0.5</f>
        <v/>
      </c>
      <c r="J1676" s="2">
        <f>if(H1676=0, ,(2*F1676)/(AIR_DENSITY_SLG_FT3*(H1676)^2))</f>
        <v/>
      </c>
      <c r="K1676" s="2">
        <f>J1676/NOM_SA_FT2</f>
        <v/>
      </c>
    </row>
    <row r="1677">
      <c r="A1677" t="n">
        <v>167495</v>
      </c>
      <c r="B1677" s="2" t="n">
        <v>4.903491667627108</v>
      </c>
      <c r="C1677" s="2" t="n">
        <v>0.61420696287695</v>
      </c>
      <c r="D1677" s="2">
        <f>B1677/ANEMOMETER_FACTOR</f>
        <v/>
      </c>
      <c r="E1677" s="2">
        <f>C1677/LOAD_CELL_FACTOR</f>
        <v/>
      </c>
      <c r="F1677" s="2">
        <f>AVERAGE(E1674:E1680)</f>
        <v/>
      </c>
      <c r="G1677" s="2">
        <f>AVERAGE(D1677:D1677)</f>
        <v/>
      </c>
      <c r="H1677" s="2">
        <f>G1677/0.3048</f>
        <v/>
      </c>
      <c r="I1677" s="2">
        <f>(H1677^2)*AIR_DENSITY_SLG_FT3*TARGET_DRAG_AREA_FT2*0.5</f>
        <v/>
      </c>
      <c r="J1677" s="2">
        <f>if(H1677=0, ,(2*F1677)/(AIR_DENSITY_SLG_FT3*(H1677)^2))</f>
        <v/>
      </c>
      <c r="K1677" s="2">
        <f>J1677/NOM_SA_FT2</f>
        <v/>
      </c>
    </row>
    <row r="1678">
      <c r="A1678" t="n">
        <v>167589</v>
      </c>
      <c r="B1678" s="2" t="n">
        <v>5.056630759413</v>
      </c>
      <c r="C1678" s="2" t="n">
        <v>0.2212773578493534</v>
      </c>
      <c r="D1678" s="2">
        <f>B1678/ANEMOMETER_FACTOR</f>
        <v/>
      </c>
      <c r="E1678" s="2">
        <f>C1678/LOAD_CELL_FACTOR</f>
        <v/>
      </c>
      <c r="F1678" s="2">
        <f>AVERAGE(E1675:E1681)</f>
        <v/>
      </c>
      <c r="G1678" s="2">
        <f>AVERAGE(D1678:D1678)</f>
        <v/>
      </c>
      <c r="H1678" s="2">
        <f>G1678/0.3048</f>
        <v/>
      </c>
      <c r="I1678" s="2">
        <f>(H1678^2)*AIR_DENSITY_SLG_FT3*TARGET_DRAG_AREA_FT2*0.5</f>
        <v/>
      </c>
      <c r="J1678" s="2">
        <f>if(H1678=0, ,(2*F1678)/(AIR_DENSITY_SLG_FT3*(H1678)^2))</f>
        <v/>
      </c>
      <c r="K1678" s="2">
        <f>J1678/NOM_SA_FT2</f>
        <v/>
      </c>
    </row>
    <row r="1679">
      <c r="A1679" t="n">
        <v>167700</v>
      </c>
      <c r="B1679" s="2" t="n">
        <v>4.783643683999701</v>
      </c>
      <c r="C1679" s="2" t="n">
        <v>0.3959127377575582</v>
      </c>
      <c r="D1679" s="2">
        <f>B1679/ANEMOMETER_FACTOR</f>
        <v/>
      </c>
      <c r="E1679" s="2">
        <f>C1679/LOAD_CELL_FACTOR</f>
        <v/>
      </c>
      <c r="F1679" s="2">
        <f>AVERAGE(E1676:E1682)</f>
        <v/>
      </c>
      <c r="G1679" s="2">
        <f>AVERAGE(D1679:D1679)</f>
        <v/>
      </c>
      <c r="H1679" s="2">
        <f>G1679/0.3048</f>
        <v/>
      </c>
      <c r="I1679" s="2">
        <f>(H1679^2)*AIR_DENSITY_SLG_FT3*TARGET_DRAG_AREA_FT2*0.5</f>
        <v/>
      </c>
      <c r="J1679" s="2">
        <f>if(H1679=0, ,(2*F1679)/(AIR_DENSITY_SLG_FT3*(H1679)^2))</f>
        <v/>
      </c>
      <c r="K1679" s="2">
        <f>J1679/NOM_SA_FT2</f>
        <v/>
      </c>
    </row>
    <row r="1680">
      <c r="A1680" t="n">
        <v>167794</v>
      </c>
      <c r="B1680" s="2" t="n">
        <v>4.677112143913089</v>
      </c>
      <c r="C1680" s="2" t="n">
        <v>0.5268892727979333</v>
      </c>
      <c r="D1680" s="2">
        <f>B1680/ANEMOMETER_FACTOR</f>
        <v/>
      </c>
      <c r="E1680" s="2">
        <f>C1680/LOAD_CELL_FACTOR</f>
        <v/>
      </c>
      <c r="F1680" s="2">
        <f>AVERAGE(E1677:E1683)</f>
        <v/>
      </c>
      <c r="G1680" s="2">
        <f>AVERAGE(D1680:D1680)</f>
        <v/>
      </c>
      <c r="H1680" s="2">
        <f>G1680/0.3048</f>
        <v/>
      </c>
      <c r="I1680" s="2">
        <f>(H1680^2)*AIR_DENSITY_SLG_FT3*TARGET_DRAG_AREA_FT2*0.5</f>
        <v/>
      </c>
      <c r="J1680" s="2">
        <f>if(H1680=0, ,(2*F1680)/(AIR_DENSITY_SLG_FT3*(H1680)^2))</f>
        <v/>
      </c>
      <c r="K1680" s="2">
        <f>J1680/NOM_SA_FT2</f>
        <v/>
      </c>
    </row>
    <row r="1681">
      <c r="A1681" t="n">
        <v>167889</v>
      </c>
      <c r="B1681" s="2" t="n">
        <v>4.710403250097839</v>
      </c>
      <c r="C1681" s="2" t="n">
        <v>0.7015246529977048</v>
      </c>
      <c r="D1681" s="2">
        <f>B1681/ANEMOMETER_FACTOR</f>
        <v/>
      </c>
      <c r="E1681" s="2">
        <f>C1681/LOAD_CELL_FACTOR</f>
        <v/>
      </c>
      <c r="F1681" s="2">
        <f>AVERAGE(E1678:E1684)</f>
        <v/>
      </c>
      <c r="G1681" s="2">
        <f>AVERAGE(D1681:D1681)</f>
        <v/>
      </c>
      <c r="H1681" s="2">
        <f>G1681/0.3048</f>
        <v/>
      </c>
      <c r="I1681" s="2">
        <f>(H1681^2)*AIR_DENSITY_SLG_FT3*TARGET_DRAG_AREA_FT2*0.5</f>
        <v/>
      </c>
      <c r="J1681" s="2">
        <f>if(H1681=0, ,(2*F1681)/(AIR_DENSITY_SLG_FT3*(H1681)^2))</f>
        <v/>
      </c>
      <c r="K1681" s="2">
        <f>J1681/NOM_SA_FT2</f>
        <v/>
      </c>
    </row>
    <row r="1682">
      <c r="A1682" t="n">
        <v>167999</v>
      </c>
      <c r="B1682" s="2" t="n">
        <v>4.430757960741603</v>
      </c>
      <c r="C1682" s="2" t="n">
        <v>-0.215311091195411</v>
      </c>
      <c r="D1682" s="2">
        <f>B1682/ANEMOMETER_FACTOR</f>
        <v/>
      </c>
      <c r="E1682" s="2">
        <f>C1682/LOAD_CELL_FACTOR</f>
        <v/>
      </c>
      <c r="F1682" s="2">
        <f>AVERAGE(E1679:E1685)</f>
        <v/>
      </c>
      <c r="G1682" s="2">
        <f>AVERAGE(D1682:D1682)</f>
        <v/>
      </c>
      <c r="H1682" s="2">
        <f>G1682/0.3048</f>
        <v/>
      </c>
      <c r="I1682" s="2">
        <f>(H1682^2)*AIR_DENSITY_SLG_FT3*TARGET_DRAG_AREA_FT2*0.5</f>
        <v/>
      </c>
      <c r="J1682" s="2">
        <f>if(H1682=0, ,(2*F1682)/(AIR_DENSITY_SLG_FT3*(H1682)^2))</f>
        <v/>
      </c>
      <c r="K1682" s="2">
        <f>J1682/NOM_SA_FT2</f>
        <v/>
      </c>
    </row>
    <row r="1683">
      <c r="A1683" t="n">
        <v>168093</v>
      </c>
      <c r="B1683" s="2" t="n">
        <v>4.523973056540312</v>
      </c>
      <c r="C1683" s="2" t="n">
        <v>-0.08433455659060929</v>
      </c>
      <c r="D1683" s="2">
        <f>B1683/ANEMOMETER_FACTOR</f>
        <v/>
      </c>
      <c r="E1683" s="2">
        <f>C1683/LOAD_CELL_FACTOR</f>
        <v/>
      </c>
      <c r="F1683" s="2">
        <f>AVERAGE(E1680:E1686)</f>
        <v/>
      </c>
      <c r="G1683" s="2">
        <f>AVERAGE(D1683:D1683)</f>
        <v/>
      </c>
      <c r="H1683" s="2">
        <f>G1683/0.3048</f>
        <v/>
      </c>
      <c r="I1683" s="2">
        <f>(H1683^2)*AIR_DENSITY_SLG_FT3*TARGET_DRAG_AREA_FT2*0.5</f>
        <v/>
      </c>
      <c r="J1683" s="2">
        <f>if(H1683=0, ,(2*F1683)/(AIR_DENSITY_SLG_FT3*(H1683)^2))</f>
        <v/>
      </c>
      <c r="K1683" s="2">
        <f>J1683/NOM_SA_FT2</f>
        <v/>
      </c>
    </row>
    <row r="1684">
      <c r="A1684" t="n">
        <v>168202</v>
      </c>
      <c r="B1684" s="2" t="n">
        <v>4.171087340150294</v>
      </c>
      <c r="C1684" s="2" t="n">
        <v>-0.04067571170167295</v>
      </c>
      <c r="D1684" s="2">
        <f>B1684/ANEMOMETER_FACTOR</f>
        <v/>
      </c>
      <c r="E1684" s="2">
        <f>C1684/LOAD_CELL_FACTOR</f>
        <v/>
      </c>
      <c r="F1684" s="2">
        <f>AVERAGE(E1681:E1687)</f>
        <v/>
      </c>
      <c r="G1684" s="2">
        <f>AVERAGE(D1684:D1684)</f>
        <v/>
      </c>
      <c r="H1684" s="2">
        <f>G1684/0.3048</f>
        <v/>
      </c>
      <c r="I1684" s="2">
        <f>(H1684^2)*AIR_DENSITY_SLG_FT3*TARGET_DRAG_AREA_FT2*0.5</f>
        <v/>
      </c>
      <c r="J1684" s="2">
        <f>if(H1684=0, ,(2*F1684)/(AIR_DENSITY_SLG_FT3*(H1684)^2))</f>
        <v/>
      </c>
      <c r="K1684" s="2">
        <f>J1684/NOM_SA_FT2</f>
        <v/>
      </c>
    </row>
    <row r="1685">
      <c r="A1685" t="n">
        <v>168297</v>
      </c>
      <c r="B1685" s="2" t="n">
        <v>4.097846909605883</v>
      </c>
      <c r="C1685" s="2" t="n">
        <v>-0.08433455659060929</v>
      </c>
      <c r="D1685" s="2">
        <f>B1685/ANEMOMETER_FACTOR</f>
        <v/>
      </c>
      <c r="E1685" s="2">
        <f>C1685/LOAD_CELL_FACTOR</f>
        <v/>
      </c>
      <c r="F1685" s="2">
        <f>AVERAGE(E1682:E1688)</f>
        <v/>
      </c>
      <c r="G1685" s="2">
        <f>AVERAGE(D1685:D1685)</f>
        <v/>
      </c>
      <c r="H1685" s="2">
        <f>G1685/0.3048</f>
        <v/>
      </c>
      <c r="I1685" s="2">
        <f>(H1685^2)*AIR_DENSITY_SLG_FT3*TARGET_DRAG_AREA_FT2*0.5</f>
        <v/>
      </c>
      <c r="J1685" s="2">
        <f>if(H1685=0, ,(2*F1685)/(AIR_DENSITY_SLG_FT3*(H1685)^2))</f>
        <v/>
      </c>
      <c r="K1685" s="2">
        <f>J1685/NOM_SA_FT2</f>
        <v/>
      </c>
    </row>
    <row r="1686">
      <c r="A1686" t="n">
        <v>168391</v>
      </c>
      <c r="B1686" s="2" t="n">
        <v>4.137796235308251</v>
      </c>
      <c r="C1686" s="2" t="n">
        <v>-0.4772641601265546</v>
      </c>
      <c r="D1686" s="2">
        <f>B1686/ANEMOMETER_FACTOR</f>
        <v/>
      </c>
      <c r="E1686" s="2">
        <f>C1686/LOAD_CELL_FACTOR</f>
        <v/>
      </c>
      <c r="F1686" s="2">
        <f>AVERAGE(E1683:E1689)</f>
        <v/>
      </c>
      <c r="G1686" s="2">
        <f>AVERAGE(D1686:D1686)</f>
        <v/>
      </c>
      <c r="H1686" s="2">
        <f>G1686/0.3048</f>
        <v/>
      </c>
      <c r="I1686" s="2">
        <f>(H1686^2)*AIR_DENSITY_SLG_FT3*TARGET_DRAG_AREA_FT2*0.5</f>
        <v/>
      </c>
      <c r="J1686" s="2">
        <f>if(H1686=0, ,(2*F1686)/(AIR_DENSITY_SLG_FT3*(H1686)^2))</f>
        <v/>
      </c>
      <c r="K1686" s="2">
        <f>J1686/NOM_SA_FT2</f>
        <v/>
      </c>
    </row>
    <row r="1687">
      <c r="A1687" t="n">
        <v>168502</v>
      </c>
      <c r="B1687" s="2" t="n">
        <v>3.984657154087788</v>
      </c>
      <c r="C1687" s="2" t="n">
        <v>0.2649362028108184</v>
      </c>
      <c r="D1687" s="2">
        <f>B1687/ANEMOMETER_FACTOR</f>
        <v/>
      </c>
      <c r="E1687" s="2">
        <f>C1687/LOAD_CELL_FACTOR</f>
        <v/>
      </c>
      <c r="F1687" s="2">
        <f>AVERAGE(E1684:E1690)</f>
        <v/>
      </c>
      <c r="G1687" s="2">
        <f>AVERAGE(D1687:D1687)</f>
        <v/>
      </c>
      <c r="H1687" s="2">
        <f>G1687/0.3048</f>
        <v/>
      </c>
      <c r="I1687" s="2">
        <f>(H1687^2)*AIR_DENSITY_SLG_FT3*TARGET_DRAG_AREA_FT2*0.5</f>
        <v/>
      </c>
      <c r="J1687" s="2">
        <f>if(H1687=0, ,(2*F1687)/(AIR_DENSITY_SLG_FT3*(H1687)^2))</f>
        <v/>
      </c>
      <c r="K1687" s="2">
        <f>J1687/NOM_SA_FT2</f>
        <v/>
      </c>
    </row>
    <row r="1688">
      <c r="A1688" t="n">
        <v>168595</v>
      </c>
      <c r="B1688" s="2" t="n">
        <v>3.751619425095083</v>
      </c>
      <c r="C1688" s="2" t="n">
        <v>-1.17580567547006</v>
      </c>
      <c r="D1688" s="2">
        <f>B1688/ANEMOMETER_FACTOR</f>
        <v/>
      </c>
      <c r="E1688" s="2">
        <f>C1688/LOAD_CELL_FACTOR</f>
        <v/>
      </c>
      <c r="F1688" s="2">
        <f>AVERAGE(E1685:E1691)</f>
        <v/>
      </c>
      <c r="G1688" s="2">
        <f>AVERAGE(D1688:D1688)</f>
        <v/>
      </c>
      <c r="H1688" s="2">
        <f>G1688/0.3048</f>
        <v/>
      </c>
      <c r="I1688" s="2">
        <f>(H1688^2)*AIR_DENSITY_SLG_FT3*TARGET_DRAG_AREA_FT2*0.5</f>
        <v/>
      </c>
      <c r="J1688" s="2">
        <f>if(H1688=0, ,(2*F1688)/(AIR_DENSITY_SLG_FT3*(H1688)^2))</f>
        <v/>
      </c>
      <c r="K1688" s="2">
        <f>J1688/NOM_SA_FT2</f>
        <v/>
      </c>
    </row>
    <row r="1689">
      <c r="A1689" t="n">
        <v>168690</v>
      </c>
      <c r="B1689" s="2" t="n">
        <v>3.6650625553337</v>
      </c>
      <c r="C1689" s="2" t="n">
        <v>1.181771949410106</v>
      </c>
      <c r="D1689" s="2">
        <f>B1689/ANEMOMETER_FACTOR</f>
        <v/>
      </c>
      <c r="E1689" s="2">
        <f>C1689/LOAD_CELL_FACTOR</f>
        <v/>
      </c>
      <c r="F1689" s="2">
        <f>AVERAGE(E1686:E1692)</f>
        <v/>
      </c>
      <c r="G1689" s="2">
        <f>AVERAGE(D1689:D1689)</f>
        <v/>
      </c>
      <c r="H1689" s="2">
        <f>G1689/0.3048</f>
        <v/>
      </c>
      <c r="I1689" s="2">
        <f>(H1689^2)*AIR_DENSITY_SLG_FT3*TARGET_DRAG_AREA_FT2*0.5</f>
        <v/>
      </c>
      <c r="J1689" s="2">
        <f>if(H1689=0, ,(2*F1689)/(AIR_DENSITY_SLG_FT3*(H1689)^2))</f>
        <v/>
      </c>
      <c r="K1689" s="2">
        <f>J1689/NOM_SA_FT2</f>
        <v/>
      </c>
    </row>
    <row r="1690">
      <c r="A1690" t="n">
        <v>168801</v>
      </c>
      <c r="B1690" s="2" t="n">
        <v>3.718328321276379</v>
      </c>
      <c r="C1690" s="2" t="n">
        <v>0.7888423431602511</v>
      </c>
      <c r="D1690" s="2">
        <f>B1690/ANEMOMETER_FACTOR</f>
        <v/>
      </c>
      <c r="E1690" s="2">
        <f>C1690/LOAD_CELL_FACTOR</f>
        <v/>
      </c>
      <c r="F1690" s="2">
        <f>AVERAGE(E1687:E1693)</f>
        <v/>
      </c>
      <c r="G1690" s="2">
        <f>AVERAGE(D1690:D1690)</f>
        <v/>
      </c>
      <c r="H1690" s="2">
        <f>G1690/0.3048</f>
        <v/>
      </c>
      <c r="I1690" s="2">
        <f>(H1690^2)*AIR_DENSITY_SLG_FT3*TARGET_DRAG_AREA_FT2*0.5</f>
        <v/>
      </c>
      <c r="J1690" s="2">
        <f>if(H1690=0, ,(2*F1690)/(AIR_DENSITY_SLG_FT3*(H1690)^2))</f>
        <v/>
      </c>
      <c r="K1690" s="2">
        <f>J1690/NOM_SA_FT2</f>
        <v/>
      </c>
    </row>
    <row r="1691">
      <c r="A1691" t="n">
        <v>168896</v>
      </c>
      <c r="B1691" s="2" t="n">
        <v>3.505265258736344</v>
      </c>
      <c r="C1691" s="2" t="n">
        <v>0.2212773578493534</v>
      </c>
      <c r="D1691" s="2">
        <f>B1691/ANEMOMETER_FACTOR</f>
        <v/>
      </c>
      <c r="E1691" s="2">
        <f>C1691/LOAD_CELL_FACTOR</f>
        <v/>
      </c>
      <c r="F1691" s="2">
        <f>AVERAGE(E1688:E1694)</f>
        <v/>
      </c>
      <c r="G1691" s="2">
        <f>AVERAGE(D1691:D1691)</f>
        <v/>
      </c>
      <c r="H1691" s="2">
        <f>G1691/0.3048</f>
        <v/>
      </c>
      <c r="I1691" s="2">
        <f>(H1691^2)*AIR_DENSITY_SLG_FT3*TARGET_DRAG_AREA_FT2*0.5</f>
        <v/>
      </c>
      <c r="J1691" s="2">
        <f>if(H1691=0, ,(2*F1691)/(AIR_DENSITY_SLG_FT3*(H1691)^2))</f>
        <v/>
      </c>
      <c r="K1691" s="2">
        <f>J1691/NOM_SA_FT2</f>
        <v/>
      </c>
    </row>
    <row r="1692">
      <c r="A1692" t="n">
        <v>168990</v>
      </c>
      <c r="B1692" s="2" t="n">
        <v>3.412050169903283</v>
      </c>
      <c r="C1692" s="2" t="n">
        <v>-0.215311091195411</v>
      </c>
      <c r="D1692" s="2">
        <f>B1692/ANEMOMETER_FACTOR</f>
        <v/>
      </c>
      <c r="E1692" s="2">
        <f>C1692/LOAD_CELL_FACTOR</f>
        <v/>
      </c>
      <c r="F1692" s="2">
        <f>AVERAGE(E1689:E1695)</f>
        <v/>
      </c>
      <c r="G1692" s="2">
        <f>AVERAGE(D1692:D1692)</f>
        <v/>
      </c>
      <c r="H1692" s="2">
        <f>G1692/0.3048</f>
        <v/>
      </c>
      <c r="I1692" s="2">
        <f>(H1692^2)*AIR_DENSITY_SLG_FT3*TARGET_DRAG_AREA_FT2*0.5</f>
        <v/>
      </c>
      <c r="J1692" s="2">
        <f>if(H1692=0, ,(2*F1692)/(AIR_DENSITY_SLG_FT3*(H1692)^2))</f>
        <v/>
      </c>
      <c r="K1692" s="2">
        <f>J1692/NOM_SA_FT2</f>
        <v/>
      </c>
    </row>
    <row r="1693">
      <c r="A1693" t="n">
        <v>169100</v>
      </c>
      <c r="B1693" s="2" t="n">
        <v>3.485290596791037</v>
      </c>
      <c r="C1693" s="2" t="n">
        <v>-0.215311091195411</v>
      </c>
      <c r="D1693" s="2">
        <f>B1693/ANEMOMETER_FACTOR</f>
        <v/>
      </c>
      <c r="E1693" s="2">
        <f>C1693/LOAD_CELL_FACTOR</f>
        <v/>
      </c>
      <c r="F1693" s="2">
        <f>AVERAGE(E1690:E1696)</f>
        <v/>
      </c>
      <c r="G1693" s="2">
        <f>AVERAGE(D1693:D1693)</f>
        <v/>
      </c>
      <c r="H1693" s="2">
        <f>G1693/0.3048</f>
        <v/>
      </c>
      <c r="I1693" s="2">
        <f>(H1693^2)*AIR_DENSITY_SLG_FT3*TARGET_DRAG_AREA_FT2*0.5</f>
        <v/>
      </c>
      <c r="J1693" s="2">
        <f>if(H1693=0, ,(2*F1693)/(AIR_DENSITY_SLG_FT3*(H1693)^2))</f>
        <v/>
      </c>
      <c r="K1693" s="2">
        <f>J1693/NOM_SA_FT2</f>
        <v/>
      </c>
    </row>
    <row r="1694">
      <c r="A1694" t="n">
        <v>169193</v>
      </c>
      <c r="B1694" s="2" t="n">
        <v>3.378759066899544</v>
      </c>
      <c r="C1694" s="2" t="n">
        <v>0.1339596679575559</v>
      </c>
      <c r="D1694" s="2">
        <f>B1694/ANEMOMETER_FACTOR</f>
        <v/>
      </c>
      <c r="E1694" s="2">
        <f>C1694/LOAD_CELL_FACTOR</f>
        <v/>
      </c>
      <c r="F1694" s="2">
        <f>AVERAGE(E1691:E1697)</f>
        <v/>
      </c>
      <c r="G1694" s="2">
        <f>AVERAGE(D1694:D1694)</f>
        <v/>
      </c>
      <c r="H1694" s="2">
        <f>G1694/0.3048</f>
        <v/>
      </c>
      <c r="I1694" s="2">
        <f>(H1694^2)*AIR_DENSITY_SLG_FT3*TARGET_DRAG_AREA_FT2*0.5</f>
        <v/>
      </c>
      <c r="J1694" s="2">
        <f>if(H1694=0, ,(2*F1694)/(AIR_DENSITY_SLG_FT3*(H1694)^2))</f>
        <v/>
      </c>
      <c r="K1694" s="2">
        <f>J1694/NOM_SA_FT2</f>
        <v/>
      </c>
    </row>
    <row r="1695">
      <c r="A1695" t="n">
        <v>169289</v>
      </c>
      <c r="B1695" s="2" t="n">
        <v>3.152379568569939</v>
      </c>
      <c r="C1695" s="2" t="n">
        <v>-0.04067571170167295</v>
      </c>
      <c r="D1695" s="2">
        <f>B1695/ANEMOMETER_FACTOR</f>
        <v/>
      </c>
      <c r="E1695" s="2">
        <f>C1695/LOAD_CELL_FACTOR</f>
        <v/>
      </c>
      <c r="F1695" s="2">
        <f>AVERAGE(E1692:E1698)</f>
        <v/>
      </c>
      <c r="G1695" s="2">
        <f>AVERAGE(D1695:D1695)</f>
        <v/>
      </c>
      <c r="H1695" s="2">
        <f>G1695/0.3048</f>
        <v/>
      </c>
      <c r="I1695" s="2">
        <f>(H1695^2)*AIR_DENSITY_SLG_FT3*TARGET_DRAG_AREA_FT2*0.5</f>
        <v/>
      </c>
      <c r="J1695" s="2">
        <f>if(H1695=0, ,(2*F1695)/(AIR_DENSITY_SLG_FT3*(H1695)^2))</f>
        <v/>
      </c>
      <c r="K1695" s="2">
        <f>J1695/NOM_SA_FT2</f>
        <v/>
      </c>
    </row>
    <row r="1696">
      <c r="A1696" t="n">
        <v>169399</v>
      </c>
      <c r="B1696" s="2" t="n">
        <v>3.059164482079089</v>
      </c>
      <c r="C1696" s="2" t="n">
        <v>-0.215311091195411</v>
      </c>
      <c r="D1696" s="2">
        <f>B1696/ANEMOMETER_FACTOR</f>
        <v/>
      </c>
      <c r="E1696" s="2">
        <f>C1696/LOAD_CELL_FACTOR</f>
        <v/>
      </c>
      <c r="F1696" s="2">
        <f>AVERAGE(E1693:E1699)</f>
        <v/>
      </c>
      <c r="G1696" s="2">
        <f>AVERAGE(D1696:D1696)</f>
        <v/>
      </c>
      <c r="H1696" s="2">
        <f>G1696/0.3048</f>
        <v/>
      </c>
      <c r="I1696" s="2">
        <f>(H1696^2)*AIR_DENSITY_SLG_FT3*TARGET_DRAG_AREA_FT2*0.5</f>
        <v/>
      </c>
      <c r="J1696" s="2">
        <f>if(H1696=0, ,(2*F1696)/(AIR_DENSITY_SLG_FT3*(H1696)^2))</f>
        <v/>
      </c>
      <c r="K1696" s="2">
        <f>J1696/NOM_SA_FT2</f>
        <v/>
      </c>
    </row>
    <row r="1697">
      <c r="A1697" t="n">
        <v>169493</v>
      </c>
      <c r="B1697" s="2" t="n">
        <v>3.192328891539901</v>
      </c>
      <c r="C1697" s="2" t="n">
        <v>0.61420696287695</v>
      </c>
      <c r="D1697" s="2">
        <f>B1697/ANEMOMETER_FACTOR</f>
        <v/>
      </c>
      <c r="E1697" s="2">
        <f>C1697/LOAD_CELL_FACTOR</f>
        <v/>
      </c>
      <c r="F1697" s="2">
        <f>AVERAGE(E1694:E1700)</f>
        <v/>
      </c>
      <c r="G1697" s="2">
        <f>AVERAGE(D1697:D1697)</f>
        <v/>
      </c>
      <c r="H1697" s="2">
        <f>G1697/0.3048</f>
        <v/>
      </c>
      <c r="I1697" s="2">
        <f>(H1697^2)*AIR_DENSITY_SLG_FT3*TARGET_DRAG_AREA_FT2*0.5</f>
        <v/>
      </c>
      <c r="J1697" s="2">
        <f>if(H1697=0, ,(2*F1697)/(AIR_DENSITY_SLG_FT3*(H1697)^2))</f>
        <v/>
      </c>
      <c r="K1697" s="2">
        <f>J1697/NOM_SA_FT2</f>
        <v/>
      </c>
    </row>
    <row r="1698">
      <c r="A1698" t="n">
        <v>169602</v>
      </c>
      <c r="B1698" s="2" t="n">
        <v>3.139063127605073</v>
      </c>
      <c r="C1698" s="2" t="n">
        <v>0.5705481178322263</v>
      </c>
      <c r="D1698" s="2">
        <f>B1698/ANEMOMETER_FACTOR</f>
        <v/>
      </c>
      <c r="E1698" s="2">
        <f>C1698/LOAD_CELL_FACTOR</f>
        <v/>
      </c>
      <c r="F1698" s="2">
        <f>AVERAGE(E1695:E1701)</f>
        <v/>
      </c>
      <c r="G1698" s="2">
        <f>AVERAGE(D1698:D1698)</f>
        <v/>
      </c>
      <c r="H1698" s="2">
        <f>G1698/0.3048</f>
        <v/>
      </c>
      <c r="I1698" s="2">
        <f>(H1698^2)*AIR_DENSITY_SLG_FT3*TARGET_DRAG_AREA_FT2*0.5</f>
        <v/>
      </c>
      <c r="J1698" s="2">
        <f>if(H1698=0, ,(2*F1698)/(AIR_DENSITY_SLG_FT3*(H1698)^2))</f>
        <v/>
      </c>
      <c r="K1698" s="2">
        <f>J1698/NOM_SA_FT2</f>
        <v/>
      </c>
    </row>
    <row r="1699">
      <c r="A1699" t="n">
        <v>169696</v>
      </c>
      <c r="B1699" s="2" t="n">
        <v>2.839443209198601</v>
      </c>
      <c r="C1699" s="2" t="n">
        <v>0.04664197810722914</v>
      </c>
      <c r="D1699" s="2">
        <f>B1699/ANEMOMETER_FACTOR</f>
        <v/>
      </c>
      <c r="E1699" s="2">
        <f>C1699/LOAD_CELL_FACTOR</f>
        <v/>
      </c>
      <c r="F1699" s="2">
        <f>AVERAGE(E1696:E1702)</f>
        <v/>
      </c>
      <c r="G1699" s="2">
        <f>AVERAGE(D1699:D1699)</f>
        <v/>
      </c>
      <c r="H1699" s="2">
        <f>G1699/0.3048</f>
        <v/>
      </c>
      <c r="I1699" s="2">
        <f>(H1699^2)*AIR_DENSITY_SLG_FT3*TARGET_DRAG_AREA_FT2*0.5</f>
        <v/>
      </c>
      <c r="J1699" s="2">
        <f>if(H1699=0, ,(2*F1699)/(AIR_DENSITY_SLG_FT3*(H1699)^2))</f>
        <v/>
      </c>
      <c r="K1699" s="2">
        <f>J1699/NOM_SA_FT2</f>
        <v/>
      </c>
    </row>
    <row r="1700">
      <c r="A1700" t="n">
        <v>169790</v>
      </c>
      <c r="B1700" s="2" t="n">
        <v>2.872734310932714</v>
      </c>
      <c r="C1700" s="2" t="n">
        <v>-0.5645818496879422</v>
      </c>
      <c r="D1700" s="2">
        <f>B1700/ANEMOMETER_FACTOR</f>
        <v/>
      </c>
      <c r="E1700" s="2">
        <f>C1700/LOAD_CELL_FACTOR</f>
        <v/>
      </c>
      <c r="F1700" s="2">
        <f>AVERAGE(E1697:E1703)</f>
        <v/>
      </c>
      <c r="G1700" s="2">
        <f>AVERAGE(D1700:D1700)</f>
        <v/>
      </c>
      <c r="H1700" s="2">
        <f>G1700/0.3048</f>
        <v/>
      </c>
      <c r="I1700" s="2">
        <f>(H1700^2)*AIR_DENSITY_SLG_FT3*TARGET_DRAG_AREA_FT2*0.5</f>
        <v/>
      </c>
      <c r="J1700" s="2">
        <f>if(H1700=0, ,(2*F1700)/(AIR_DENSITY_SLG_FT3*(H1700)^2))</f>
        <v/>
      </c>
      <c r="K1700" s="2">
        <f>J1700/NOM_SA_FT2</f>
        <v/>
      </c>
    </row>
    <row r="1701">
      <c r="A1701" t="n">
        <v>169900</v>
      </c>
      <c r="B1701" s="2" t="n">
        <v>2.806152107541864</v>
      </c>
      <c r="C1701" s="2" t="n">
        <v>0.1776185128982704</v>
      </c>
      <c r="D1701" s="2">
        <f>B1701/ANEMOMETER_FACTOR</f>
        <v/>
      </c>
      <c r="E1701" s="2">
        <f>C1701/LOAD_CELL_FACTOR</f>
        <v/>
      </c>
      <c r="F1701" s="2">
        <f>AVERAGE(E1698:E1704)</f>
        <v/>
      </c>
      <c r="G1701" s="2">
        <f>AVERAGE(D1701:D1701)</f>
        <v/>
      </c>
      <c r="H1701" s="2">
        <f>G1701/0.3048</f>
        <v/>
      </c>
      <c r="I1701" s="2">
        <f>(H1701^2)*AIR_DENSITY_SLG_FT3*TARGET_DRAG_AREA_FT2*0.5</f>
        <v/>
      </c>
      <c r="J1701" s="2">
        <f>if(H1701=0, ,(2*F1701)/(AIR_DENSITY_SLG_FT3*(H1701)^2))</f>
        <v/>
      </c>
      <c r="K1701" s="2">
        <f>J1701/NOM_SA_FT2</f>
        <v/>
      </c>
    </row>
    <row r="1702">
      <c r="A1702" t="n">
        <v>169993</v>
      </c>
      <c r="B1702" s="2" t="n">
        <v>2.919341853490684</v>
      </c>
      <c r="C1702" s="2" t="n">
        <v>0.4832304277740569</v>
      </c>
      <c r="D1702" s="2">
        <f>B1702/ANEMOMETER_FACTOR</f>
        <v/>
      </c>
      <c r="E1702" s="2">
        <f>C1702/LOAD_CELL_FACTOR</f>
        <v/>
      </c>
      <c r="F1702" s="2">
        <f>AVERAGE(E1699:E1705)</f>
        <v/>
      </c>
      <c r="G1702" s="2">
        <f>AVERAGE(D1702:D1702)</f>
        <v/>
      </c>
      <c r="H1702" s="2">
        <f>G1702/0.3048</f>
        <v/>
      </c>
      <c r="I1702" s="2">
        <f>(H1702^2)*AIR_DENSITY_SLG_FT3*TARGET_DRAG_AREA_FT2*0.5</f>
        <v/>
      </c>
      <c r="J1702" s="2">
        <f>if(H1702=0, ,(2*F1702)/(AIR_DENSITY_SLG_FT3*(H1702)^2))</f>
        <v/>
      </c>
      <c r="K1702" s="2">
        <f>J1702/NOM_SA_FT2</f>
        <v/>
      </c>
    </row>
    <row r="1703">
      <c r="A1703" t="n">
        <v>170089</v>
      </c>
      <c r="B1703" s="2" t="n">
        <v>2.699620582758936</v>
      </c>
      <c r="C1703" s="2" t="n">
        <v>-0.6518995392082467</v>
      </c>
      <c r="D1703" s="2">
        <f>B1703/ANEMOMETER_FACTOR</f>
        <v/>
      </c>
      <c r="E1703" s="2">
        <f>C1703/LOAD_CELL_FACTOR</f>
        <v/>
      </c>
      <c r="F1703" s="2">
        <f>AVERAGE(E1700:E1706)</f>
        <v/>
      </c>
      <c r="G1703" s="2">
        <f>AVERAGE(D1703:D1703)</f>
        <v/>
      </c>
      <c r="H1703" s="2">
        <f>G1703/0.3048</f>
        <v/>
      </c>
      <c r="I1703" s="2">
        <f>(H1703^2)*AIR_DENSITY_SLG_FT3*TARGET_DRAG_AREA_FT2*0.5</f>
        <v/>
      </c>
      <c r="J1703" s="2">
        <f>if(H1703=0, ,(2*F1703)/(AIR_DENSITY_SLG_FT3*(H1703)^2))</f>
        <v/>
      </c>
      <c r="K1703" s="2">
        <f>J1703/NOM_SA_FT2</f>
        <v/>
      </c>
    </row>
    <row r="1704">
      <c r="A1704" t="n">
        <v>170198</v>
      </c>
      <c r="B1704" s="2" t="n">
        <v>2.672987701686376</v>
      </c>
      <c r="C1704" s="2" t="n">
        <v>0.3959127377575582</v>
      </c>
      <c r="D1704" s="2">
        <f>B1704/ANEMOMETER_FACTOR</f>
        <v/>
      </c>
      <c r="E1704" s="2">
        <f>C1704/LOAD_CELL_FACTOR</f>
        <v/>
      </c>
      <c r="F1704" s="2">
        <f>AVERAGE(E1701:E1707)</f>
        <v/>
      </c>
      <c r="G1704" s="2">
        <f>AVERAGE(D1704:D1704)</f>
        <v/>
      </c>
      <c r="H1704" s="2">
        <f>G1704/0.3048</f>
        <v/>
      </c>
      <c r="I1704" s="2">
        <f>(H1704^2)*AIR_DENSITY_SLG_FT3*TARGET_DRAG_AREA_FT2*0.5</f>
        <v/>
      </c>
      <c r="J1704" s="2">
        <f>if(H1704=0, ,(2*F1704)/(AIR_DENSITY_SLG_FT3*(H1704)^2))</f>
        <v/>
      </c>
      <c r="K1704" s="2">
        <f>J1704/NOM_SA_FT2</f>
        <v/>
      </c>
    </row>
    <row r="1705">
      <c r="A1705" t="n">
        <v>170293</v>
      </c>
      <c r="B1705" s="2" t="n">
        <v>2.719595243595645</v>
      </c>
      <c r="C1705" s="2" t="n">
        <v>0.1776185128982704</v>
      </c>
      <c r="D1705" s="2">
        <f>B1705/ANEMOMETER_FACTOR</f>
        <v/>
      </c>
      <c r="E1705" s="2">
        <f>C1705/LOAD_CELL_FACTOR</f>
        <v/>
      </c>
      <c r="F1705" s="2">
        <f>AVERAGE(E1702:E1708)</f>
        <v/>
      </c>
      <c r="G1705" s="2">
        <f>AVERAGE(D1705:D1705)</f>
        <v/>
      </c>
      <c r="H1705" s="2">
        <f>G1705/0.3048</f>
        <v/>
      </c>
      <c r="I1705" s="2">
        <f>(H1705^2)*AIR_DENSITY_SLG_FT3*TARGET_DRAG_AREA_FT2*0.5</f>
        <v/>
      </c>
      <c r="J1705" s="2">
        <f>if(H1705=0, ,(2*F1705)/(AIR_DENSITY_SLG_FT3*(H1705)^2))</f>
        <v/>
      </c>
      <c r="K1705" s="2">
        <f>J1705/NOM_SA_FT2</f>
        <v/>
      </c>
    </row>
    <row r="1706">
      <c r="A1706" t="n">
        <v>170389</v>
      </c>
      <c r="B1706" s="2" t="n">
        <v>2.653013040914217</v>
      </c>
      <c r="C1706" s="2" t="n">
        <v>0.002983133197602683</v>
      </c>
      <c r="D1706" s="2">
        <f>B1706/ANEMOMETER_FACTOR</f>
        <v/>
      </c>
      <c r="E1706" s="2">
        <f>C1706/LOAD_CELL_FACTOR</f>
        <v/>
      </c>
      <c r="F1706" s="2">
        <f>AVERAGE(E1703:E1709)</f>
        <v/>
      </c>
      <c r="G1706" s="2">
        <f>AVERAGE(D1706:D1706)</f>
        <v/>
      </c>
      <c r="H1706" s="2">
        <f>G1706/0.3048</f>
        <v/>
      </c>
      <c r="I1706" s="2">
        <f>(H1706^2)*AIR_DENSITY_SLG_FT3*TARGET_DRAG_AREA_FT2*0.5</f>
        <v/>
      </c>
      <c r="J1706" s="2">
        <f>if(H1706=0, ,(2*F1706)/(AIR_DENSITY_SLG_FT3*(H1706)^2))</f>
        <v/>
      </c>
      <c r="K1706" s="2">
        <f>J1706/NOM_SA_FT2</f>
        <v/>
      </c>
    </row>
    <row r="1707">
      <c r="A1707" t="n">
        <v>170498</v>
      </c>
      <c r="B1707" s="2" t="n">
        <v>2.659671261168532</v>
      </c>
      <c r="C1707" s="2" t="n">
        <v>0.3085950477826715</v>
      </c>
      <c r="D1707" s="2">
        <f>B1707/ANEMOMETER_FACTOR</f>
        <v/>
      </c>
      <c r="E1707" s="2">
        <f>C1707/LOAD_CELL_FACTOR</f>
        <v/>
      </c>
      <c r="F1707" s="2">
        <f>AVERAGE(E1704:E1710)</f>
        <v/>
      </c>
      <c r="G1707" s="2">
        <f>AVERAGE(D1707:D1707)</f>
        <v/>
      </c>
      <c r="H1707" s="2">
        <f>G1707/0.3048</f>
        <v/>
      </c>
      <c r="I1707" s="2">
        <f>(H1707^2)*AIR_DENSITY_SLG_FT3*TARGET_DRAG_AREA_FT2*0.5</f>
        <v/>
      </c>
      <c r="J1707" s="2">
        <f>if(H1707=0, ,(2*F1707)/(AIR_DENSITY_SLG_FT3*(H1707)^2))</f>
        <v/>
      </c>
      <c r="K1707" s="2">
        <f>J1707/NOM_SA_FT2</f>
        <v/>
      </c>
    </row>
    <row r="1708">
      <c r="A1708" t="n">
        <v>170593</v>
      </c>
      <c r="B1708" s="2" t="n">
        <v>2.406658893654333</v>
      </c>
      <c r="C1708" s="2" t="n">
        <v>0.3085950477826715</v>
      </c>
      <c r="D1708" s="2">
        <f>B1708/ANEMOMETER_FACTOR</f>
        <v/>
      </c>
      <c r="E1708" s="2">
        <f>C1708/LOAD_CELL_FACTOR</f>
        <v/>
      </c>
      <c r="F1708" s="2">
        <f>AVERAGE(E1705:E1711)</f>
        <v/>
      </c>
      <c r="G1708" s="2">
        <f>AVERAGE(D1708:D1708)</f>
        <v/>
      </c>
      <c r="H1708" s="2">
        <f>G1708/0.3048</f>
        <v/>
      </c>
      <c r="I1708" s="2">
        <f>(H1708^2)*AIR_DENSITY_SLG_FT3*TARGET_DRAG_AREA_FT2*0.5</f>
        <v/>
      </c>
      <c r="J1708" s="2">
        <f>if(H1708=0, ,(2*F1708)/(AIR_DENSITY_SLG_FT3*(H1708)^2))</f>
        <v/>
      </c>
      <c r="K1708" s="2">
        <f>J1708/NOM_SA_FT2</f>
        <v/>
      </c>
    </row>
    <row r="1709">
      <c r="A1709" t="n">
        <v>170688</v>
      </c>
      <c r="B1709" s="2" t="n">
        <v>2.353393132632528</v>
      </c>
      <c r="C1709" s="2" t="n">
        <v>0.2649362028108184</v>
      </c>
      <c r="D1709" s="2">
        <f>B1709/ANEMOMETER_FACTOR</f>
        <v/>
      </c>
      <c r="E1709" s="2">
        <f>C1709/LOAD_CELL_FACTOR</f>
        <v/>
      </c>
      <c r="F1709" s="2">
        <f>AVERAGE(E1706:E1712)</f>
        <v/>
      </c>
      <c r="G1709" s="2">
        <f>AVERAGE(D1709:D1709)</f>
        <v/>
      </c>
      <c r="H1709" s="2">
        <f>G1709/0.3048</f>
        <v/>
      </c>
      <c r="I1709" s="2">
        <f>(H1709^2)*AIR_DENSITY_SLG_FT3*TARGET_DRAG_AREA_FT2*0.5</f>
        <v/>
      </c>
      <c r="J1709" s="2">
        <f>if(H1709=0, ,(2*F1709)/(AIR_DENSITY_SLG_FT3*(H1709)^2))</f>
        <v/>
      </c>
      <c r="K1709" s="2">
        <f>J1709/NOM_SA_FT2</f>
        <v/>
      </c>
    </row>
    <row r="1710">
      <c r="A1710" t="n">
        <v>170798</v>
      </c>
      <c r="B1710" s="2" t="n">
        <v>2.320102032092324</v>
      </c>
      <c r="C1710" s="2" t="n">
        <v>0.61420696287695</v>
      </c>
      <c r="D1710" s="2">
        <f>B1710/ANEMOMETER_FACTOR</f>
        <v/>
      </c>
      <c r="E1710" s="2">
        <f>C1710/LOAD_CELL_FACTOR</f>
        <v/>
      </c>
      <c r="F1710" s="2">
        <f>AVERAGE(E1707:E1713)</f>
        <v/>
      </c>
      <c r="G1710" s="2">
        <f>AVERAGE(D1710:D1710)</f>
        <v/>
      </c>
      <c r="H1710" s="2">
        <f>G1710/0.3048</f>
        <v/>
      </c>
      <c r="I1710" s="2">
        <f>(H1710^2)*AIR_DENSITY_SLG_FT3*TARGET_DRAG_AREA_FT2*0.5</f>
        <v/>
      </c>
      <c r="J1710" s="2">
        <f>if(H1710=0, ,(2*F1710)/(AIR_DENSITY_SLG_FT3*(H1710)^2))</f>
        <v/>
      </c>
      <c r="K1710" s="2">
        <f>J1710/NOM_SA_FT2</f>
        <v/>
      </c>
    </row>
    <row r="1711">
      <c r="A1711" t="n">
        <v>170891</v>
      </c>
      <c r="B1711" s="2" t="n">
        <v>2.346734912518436</v>
      </c>
      <c r="C1711" s="2" t="n">
        <v>0.1339596679575559</v>
      </c>
      <c r="D1711" s="2">
        <f>B1711/ANEMOMETER_FACTOR</f>
        <v/>
      </c>
      <c r="E1711" s="2">
        <f>C1711/LOAD_CELL_FACTOR</f>
        <v/>
      </c>
      <c r="F1711" s="2">
        <f>AVERAGE(E1708:E1714)</f>
        <v/>
      </c>
      <c r="G1711" s="2">
        <f>AVERAGE(D1711:D1711)</f>
        <v/>
      </c>
      <c r="H1711" s="2">
        <f>G1711/0.3048</f>
        <v/>
      </c>
      <c r="I1711" s="2">
        <f>(H1711^2)*AIR_DENSITY_SLG_FT3*TARGET_DRAG_AREA_FT2*0.5</f>
        <v/>
      </c>
      <c r="J1711" s="2">
        <f>if(H1711=0, ,(2*F1711)/(AIR_DENSITY_SLG_FT3*(H1711)^2))</f>
        <v/>
      </c>
      <c r="K1711" s="2">
        <f>J1711/NOM_SA_FT2</f>
        <v/>
      </c>
    </row>
    <row r="1712">
      <c r="A1712" t="n">
        <v>171002</v>
      </c>
      <c r="B1712" s="2" t="n">
        <v>2.419975333940117</v>
      </c>
      <c r="C1712" s="2" t="n">
        <v>-0.9575114522064894</v>
      </c>
      <c r="D1712" s="2">
        <f>B1712/ANEMOMETER_FACTOR</f>
        <v/>
      </c>
      <c r="E1712" s="2">
        <f>C1712/LOAD_CELL_FACTOR</f>
        <v/>
      </c>
      <c r="F1712" s="2">
        <f>AVERAGE(E1709:E1715)</f>
        <v/>
      </c>
      <c r="G1712" s="2">
        <f>AVERAGE(D1712:D1712)</f>
        <v/>
      </c>
      <c r="H1712" s="2">
        <f>G1712/0.3048</f>
        <v/>
      </c>
      <c r="I1712" s="2">
        <f>(H1712^2)*AIR_DENSITY_SLG_FT3*TARGET_DRAG_AREA_FT2*0.5</f>
        <v/>
      </c>
      <c r="J1712" s="2">
        <f>if(H1712=0, ,(2*F1712)/(AIR_DENSITY_SLG_FT3*(H1712)^2))</f>
        <v/>
      </c>
      <c r="K1712" s="2">
        <f>J1712/NOM_SA_FT2</f>
        <v/>
      </c>
    </row>
    <row r="1713">
      <c r="A1713" t="n">
        <v>171096</v>
      </c>
      <c r="B1713" s="2" t="n">
        <v>2.333418472299329</v>
      </c>
      <c r="C1713" s="2" t="n">
        <v>0.5268892727979333</v>
      </c>
      <c r="D1713" s="2">
        <f>B1713/ANEMOMETER_FACTOR</f>
        <v/>
      </c>
      <c r="E1713" s="2">
        <f>C1713/LOAD_CELL_FACTOR</f>
        <v/>
      </c>
      <c r="F1713" s="2">
        <f>AVERAGE(E1710:E1716)</f>
        <v/>
      </c>
      <c r="G1713" s="2">
        <f>AVERAGE(D1713:D1713)</f>
        <v/>
      </c>
      <c r="H1713" s="2">
        <f>G1713/0.3048</f>
        <v/>
      </c>
      <c r="I1713" s="2">
        <f>(H1713^2)*AIR_DENSITY_SLG_FT3*TARGET_DRAG_AREA_FT2*0.5</f>
        <v/>
      </c>
      <c r="J1713" s="2">
        <f>if(H1713=0, ,(2*F1713)/(AIR_DENSITY_SLG_FT3*(H1713)^2))</f>
        <v/>
      </c>
      <c r="K1713" s="2">
        <f>J1713/NOM_SA_FT2</f>
        <v/>
      </c>
    </row>
    <row r="1714">
      <c r="A1714" t="n">
        <v>171191</v>
      </c>
      <c r="B1714" s="2" t="n">
        <v>2.140330090478182</v>
      </c>
      <c r="C1714" s="2" t="n">
        <v>-0.04067571170167295</v>
      </c>
      <c r="D1714" s="2">
        <f>B1714/ANEMOMETER_FACTOR</f>
        <v/>
      </c>
      <c r="E1714" s="2">
        <f>C1714/LOAD_CELL_FACTOR</f>
        <v/>
      </c>
      <c r="F1714" s="2">
        <f>AVERAGE(E1711:E1717)</f>
        <v/>
      </c>
      <c r="G1714" s="2">
        <f>AVERAGE(D1714:D1714)</f>
        <v/>
      </c>
      <c r="H1714" s="2">
        <f>G1714/0.3048</f>
        <v/>
      </c>
      <c r="I1714" s="2">
        <f>(H1714^2)*AIR_DENSITY_SLG_FT3*TARGET_DRAG_AREA_FT2*0.5</f>
        <v/>
      </c>
      <c r="J1714" s="2">
        <f>if(H1714=0, ,(2*F1714)/(AIR_DENSITY_SLG_FT3*(H1714)^2))</f>
        <v/>
      </c>
      <c r="K1714" s="2">
        <f>J1714/NOM_SA_FT2</f>
        <v/>
      </c>
    </row>
    <row r="1715">
      <c r="A1715" t="n">
        <v>171301</v>
      </c>
      <c r="B1715" s="2" t="n">
        <v>2.160304750549273</v>
      </c>
      <c r="C1715" s="2" t="n">
        <v>-0.04067571170167295</v>
      </c>
      <c r="D1715" s="2">
        <f>B1715/ANEMOMETER_FACTOR</f>
        <v/>
      </c>
      <c r="E1715" s="2">
        <f>C1715/LOAD_CELL_FACTOR</f>
        <v/>
      </c>
      <c r="F1715" s="2">
        <f>AVERAGE(E1712:E1718)</f>
        <v/>
      </c>
      <c r="G1715" s="2">
        <f>AVERAGE(D1715:D1715)</f>
        <v/>
      </c>
      <c r="H1715" s="2">
        <f>G1715/0.3048</f>
        <v/>
      </c>
      <c r="I1715" s="2">
        <f>(H1715^2)*AIR_DENSITY_SLG_FT3*TARGET_DRAG_AREA_FT2*0.5</f>
        <v/>
      </c>
      <c r="J1715" s="2">
        <f>if(H1715=0, ,(2*F1715)/(AIR_DENSITY_SLG_FT3*(H1715)^2))</f>
        <v/>
      </c>
      <c r="K1715" s="2">
        <f>J1715/NOM_SA_FT2</f>
        <v/>
      </c>
    </row>
    <row r="1716">
      <c r="A1716" t="n">
        <v>171395</v>
      </c>
      <c r="B1716" s="2" t="n">
        <v>2.140330090478182</v>
      </c>
      <c r="C1716" s="2" t="n">
        <v>-0.3026287808803336</v>
      </c>
      <c r="D1716" s="2">
        <f>B1716/ANEMOMETER_FACTOR</f>
        <v/>
      </c>
      <c r="E1716" s="2">
        <f>C1716/LOAD_CELL_FACTOR</f>
        <v/>
      </c>
      <c r="F1716" s="2">
        <f>AVERAGE(E1713:E1719)</f>
        <v/>
      </c>
      <c r="G1716" s="2">
        <f>AVERAGE(D1716:D1716)</f>
        <v/>
      </c>
      <c r="H1716" s="2">
        <f>G1716/0.3048</f>
        <v/>
      </c>
      <c r="I1716" s="2">
        <f>(H1716^2)*AIR_DENSITY_SLG_FT3*TARGET_DRAG_AREA_FT2*0.5</f>
        <v/>
      </c>
      <c r="J1716" s="2">
        <f>if(H1716=0, ,(2*F1716)/(AIR_DENSITY_SLG_FT3*(H1716)^2))</f>
        <v/>
      </c>
      <c r="K1716" s="2">
        <f>J1716/NOM_SA_FT2</f>
        <v/>
      </c>
    </row>
    <row r="1717">
      <c r="A1717" t="n">
        <v>171490</v>
      </c>
      <c r="B1717" s="2" t="n">
        <v>2.100380770416917</v>
      </c>
      <c r="C1717" s="2" t="n">
        <v>0.2212773578493534</v>
      </c>
      <c r="D1717" s="2">
        <f>B1717/ANEMOMETER_FACTOR</f>
        <v/>
      </c>
      <c r="E1717" s="2">
        <f>C1717/LOAD_CELL_FACTOR</f>
        <v/>
      </c>
      <c r="F1717" s="2">
        <f>AVERAGE(E1714:E1720)</f>
        <v/>
      </c>
      <c r="G1717" s="2">
        <f>AVERAGE(D1717:D1717)</f>
        <v/>
      </c>
      <c r="H1717" s="2">
        <f>G1717/0.3048</f>
        <v/>
      </c>
      <c r="I1717" s="2">
        <f>(H1717^2)*AIR_DENSITY_SLG_FT3*TARGET_DRAG_AREA_FT2*0.5</f>
        <v/>
      </c>
      <c r="J1717" s="2">
        <f>if(H1717=0, ,(2*F1717)/(AIR_DENSITY_SLG_FT3*(H1717)^2))</f>
        <v/>
      </c>
      <c r="K1717" s="2">
        <f>J1717/NOM_SA_FT2</f>
        <v/>
      </c>
    </row>
    <row r="1718">
      <c r="A1718" t="n">
        <v>171599</v>
      </c>
      <c r="B1718" s="2" t="n">
        <v>2.300127371804484</v>
      </c>
      <c r="C1718" s="2" t="n">
        <v>-0.215311091195411</v>
      </c>
      <c r="D1718" s="2">
        <f>B1718/ANEMOMETER_FACTOR</f>
        <v/>
      </c>
      <c r="E1718" s="2">
        <f>C1718/LOAD_CELL_FACTOR</f>
        <v/>
      </c>
      <c r="F1718" s="2">
        <f>AVERAGE(E1715:E1721)</f>
        <v/>
      </c>
      <c r="G1718" s="2">
        <f>AVERAGE(D1718:D1718)</f>
        <v/>
      </c>
      <c r="H1718" s="2">
        <f>G1718/0.3048</f>
        <v/>
      </c>
      <c r="I1718" s="2">
        <f>(H1718^2)*AIR_DENSITY_SLG_FT3*TARGET_DRAG_AREA_FT2*0.5</f>
        <v/>
      </c>
      <c r="J1718" s="2">
        <f>if(H1718=0, ,(2*F1718)/(AIR_DENSITY_SLG_FT3*(H1718)^2))</f>
        <v/>
      </c>
      <c r="K1718" s="2">
        <f>J1718/NOM_SA_FT2</f>
        <v/>
      </c>
    </row>
    <row r="1719">
      <c r="A1719" t="n">
        <v>171692</v>
      </c>
      <c r="B1719" s="2" t="n">
        <v>2.146988310498879</v>
      </c>
      <c r="C1719" s="2" t="n">
        <v>0.2212773578493534</v>
      </c>
      <c r="D1719" s="2">
        <f>B1719/ANEMOMETER_FACTOR</f>
        <v/>
      </c>
      <c r="E1719" s="2">
        <f>C1719/LOAD_CELL_FACTOR</f>
        <v/>
      </c>
      <c r="F1719" s="2">
        <f>AVERAGE(E1716:E1722)</f>
        <v/>
      </c>
      <c r="G1719" s="2">
        <f>AVERAGE(D1719:D1719)</f>
        <v/>
      </c>
      <c r="H1719" s="2">
        <f>G1719/0.3048</f>
        <v/>
      </c>
      <c r="I1719" s="2">
        <f>(H1719^2)*AIR_DENSITY_SLG_FT3*TARGET_DRAG_AREA_FT2*0.5</f>
        <v/>
      </c>
      <c r="J1719" s="2">
        <f>if(H1719=0, ,(2*F1719)/(AIR_DENSITY_SLG_FT3*(H1719)^2))</f>
        <v/>
      </c>
      <c r="K1719" s="2">
        <f>J1719/NOM_SA_FT2</f>
        <v/>
      </c>
    </row>
    <row r="1720">
      <c r="A1720" t="n">
        <v>171802</v>
      </c>
      <c r="B1720" s="2" t="n">
        <v>1.920608831471446</v>
      </c>
      <c r="C1720" s="2" t="n">
        <v>0.2649362028108184</v>
      </c>
      <c r="D1720" s="2">
        <f>B1720/ANEMOMETER_FACTOR</f>
        <v/>
      </c>
      <c r="E1720" s="2">
        <f>C1720/LOAD_CELL_FACTOR</f>
        <v/>
      </c>
      <c r="F1720" s="2">
        <f>AVERAGE(E1717:E1723)</f>
        <v/>
      </c>
      <c r="G1720" s="2">
        <f>AVERAGE(D1720:D1720)</f>
        <v/>
      </c>
      <c r="H1720" s="2">
        <f>G1720/0.3048</f>
        <v/>
      </c>
      <c r="I1720" s="2">
        <f>(H1720^2)*AIR_DENSITY_SLG_FT3*TARGET_DRAG_AREA_FT2*0.5</f>
        <v/>
      </c>
      <c r="J1720" s="2">
        <f>if(H1720=0, ,(2*F1720)/(AIR_DENSITY_SLG_FT3*(H1720)^2))</f>
        <v/>
      </c>
      <c r="K1720" s="2">
        <f>J1720/NOM_SA_FT2</f>
        <v/>
      </c>
    </row>
    <row r="1721">
      <c r="A1721" t="n">
        <v>171896</v>
      </c>
      <c r="B1721" s="2" t="n">
        <v>1.907292391635837</v>
      </c>
      <c r="C1721" s="2" t="n">
        <v>0.4395715827606033</v>
      </c>
      <c r="D1721" s="2">
        <f>B1721/ANEMOMETER_FACTOR</f>
        <v/>
      </c>
      <c r="E1721" s="2">
        <f>C1721/LOAD_CELL_FACTOR</f>
        <v/>
      </c>
      <c r="F1721" s="2">
        <f>AVERAGE(E1718:E1724)</f>
        <v/>
      </c>
      <c r="G1721" s="2">
        <f>AVERAGE(D1721:D1721)</f>
        <v/>
      </c>
      <c r="H1721" s="2">
        <f>G1721/0.3048</f>
        <v/>
      </c>
      <c r="I1721" s="2">
        <f>(H1721^2)*AIR_DENSITY_SLG_FT3*TARGET_DRAG_AREA_FT2*0.5</f>
        <v/>
      </c>
      <c r="J1721" s="2">
        <f>if(H1721=0, ,(2*F1721)/(AIR_DENSITY_SLG_FT3*(H1721)^2))</f>
        <v/>
      </c>
      <c r="K1721" s="2">
        <f>J1721/NOM_SA_FT2</f>
        <v/>
      </c>
    </row>
    <row r="1722">
      <c r="A1722" t="n">
        <v>171990</v>
      </c>
      <c r="B1722" s="2" t="n">
        <v>1.907292391635837</v>
      </c>
      <c r="C1722" s="2" t="n">
        <v>-0.4772641601265546</v>
      </c>
      <c r="D1722" s="2">
        <f>B1722/ANEMOMETER_FACTOR</f>
        <v/>
      </c>
      <c r="E1722" s="2">
        <f>C1722/LOAD_CELL_FACTOR</f>
        <v/>
      </c>
      <c r="F1722" s="2">
        <f>AVERAGE(E1719:E1725)</f>
        <v/>
      </c>
      <c r="G1722" s="2">
        <f>AVERAGE(D1722:D1722)</f>
        <v/>
      </c>
      <c r="H1722" s="2">
        <f>G1722/0.3048</f>
        <v/>
      </c>
      <c r="I1722" s="2">
        <f>(H1722^2)*AIR_DENSITY_SLG_FT3*TARGET_DRAG_AREA_FT2*0.5</f>
        <v/>
      </c>
      <c r="J1722" s="2">
        <f>if(H1722=0, ,(2*F1722)/(AIR_DENSITY_SLG_FT3*(H1722)^2))</f>
        <v/>
      </c>
      <c r="K1722" s="2">
        <f>J1722/NOM_SA_FT2</f>
        <v/>
      </c>
    </row>
    <row r="1723">
      <c r="A1723" t="n">
        <v>172100</v>
      </c>
      <c r="B1723" s="2" t="n">
        <v>1.927267051393702</v>
      </c>
      <c r="C1723" s="2" t="n">
        <v>-0.9575114522064894</v>
      </c>
      <c r="D1723" s="2">
        <f>B1723/ANEMOMETER_FACTOR</f>
        <v/>
      </c>
      <c r="E1723" s="2">
        <f>C1723/LOAD_CELL_FACTOR</f>
        <v/>
      </c>
      <c r="F1723" s="2">
        <f>AVERAGE(E1720:E1726)</f>
        <v/>
      </c>
      <c r="G1723" s="2">
        <f>AVERAGE(D1723:D1723)</f>
        <v/>
      </c>
      <c r="H1723" s="2">
        <f>G1723/0.3048</f>
        <v/>
      </c>
      <c r="I1723" s="2">
        <f>(H1723^2)*AIR_DENSITY_SLG_FT3*TARGET_DRAG_AREA_FT2*0.5</f>
        <v/>
      </c>
      <c r="J1723" s="2">
        <f>if(H1723=0, ,(2*F1723)/(AIR_DENSITY_SLG_FT3*(H1723)^2))</f>
        <v/>
      </c>
      <c r="K1723" s="2">
        <f>J1723/NOM_SA_FT2</f>
        <v/>
      </c>
    </row>
    <row r="1724">
      <c r="A1724" t="n">
        <v>172195</v>
      </c>
      <c r="B1724" s="2" t="n">
        <v>2.107038990419642</v>
      </c>
      <c r="C1724" s="2" t="n">
        <v>0.4395715827606033</v>
      </c>
      <c r="D1724" s="2">
        <f>B1724/ANEMOMETER_FACTOR</f>
        <v/>
      </c>
      <c r="E1724" s="2">
        <f>C1724/LOAD_CELL_FACTOR</f>
        <v/>
      </c>
      <c r="F1724" s="2">
        <f>AVERAGE(E1721:E1727)</f>
        <v/>
      </c>
      <c r="G1724" s="2">
        <f>AVERAGE(D1724:D1724)</f>
        <v/>
      </c>
      <c r="H1724" s="2">
        <f>G1724/0.3048</f>
        <v/>
      </c>
      <c r="I1724" s="2">
        <f>(H1724^2)*AIR_DENSITY_SLG_FT3*TARGET_DRAG_AREA_FT2*0.5</f>
        <v/>
      </c>
      <c r="J1724" s="2">
        <f>if(H1724=0, ,(2*F1724)/(AIR_DENSITY_SLG_FT3*(H1724)^2))</f>
        <v/>
      </c>
      <c r="K1724" s="2">
        <f>J1724/NOM_SA_FT2</f>
        <v/>
      </c>
    </row>
    <row r="1725">
      <c r="A1725" t="n">
        <v>172290</v>
      </c>
      <c r="B1725" s="2" t="n">
        <v>1.993849250779663</v>
      </c>
      <c r="C1725" s="2" t="n">
        <v>0.4832304277740569</v>
      </c>
      <c r="D1725" s="2">
        <f>B1725/ANEMOMETER_FACTOR</f>
        <v/>
      </c>
      <c r="E1725" s="2">
        <f>C1725/LOAD_CELL_FACTOR</f>
        <v/>
      </c>
      <c r="F1725" s="2">
        <f>AVERAGE(E1722:E1728)</f>
        <v/>
      </c>
      <c r="G1725" s="2">
        <f>AVERAGE(D1725:D1725)</f>
        <v/>
      </c>
      <c r="H1725" s="2">
        <f>G1725/0.3048</f>
        <v/>
      </c>
      <c r="I1725" s="2">
        <f>(H1725^2)*AIR_DENSITY_SLG_FT3*TARGET_DRAG_AREA_FT2*0.5</f>
        <v/>
      </c>
      <c r="J1725" s="2">
        <f>if(H1725=0, ,(2*F1725)/(AIR_DENSITY_SLG_FT3*(H1725)^2))</f>
        <v/>
      </c>
      <c r="K1725" s="2">
        <f>J1725/NOM_SA_FT2</f>
        <v/>
      </c>
    </row>
    <row r="1726">
      <c r="A1726" t="n">
        <v>172401</v>
      </c>
      <c r="B1726" s="2" t="n">
        <v>1.987191030827683</v>
      </c>
      <c r="C1726" s="2" t="n">
        <v>0.5705481178322263</v>
      </c>
      <c r="D1726" s="2">
        <f>B1726/ANEMOMETER_FACTOR</f>
        <v/>
      </c>
      <c r="E1726" s="2">
        <f>C1726/LOAD_CELL_FACTOR</f>
        <v/>
      </c>
      <c r="F1726" s="2">
        <f>AVERAGE(E1723:E1729)</f>
        <v/>
      </c>
      <c r="G1726" s="2">
        <f>AVERAGE(D1726:D1726)</f>
        <v/>
      </c>
      <c r="H1726" s="2">
        <f>G1726/0.3048</f>
        <v/>
      </c>
      <c r="I1726" s="2">
        <f>(H1726^2)*AIR_DENSITY_SLG_FT3*TARGET_DRAG_AREA_FT2*0.5</f>
        <v/>
      </c>
      <c r="J1726" s="2">
        <f>if(H1726=0, ,(2*F1726)/(AIR_DENSITY_SLG_FT3*(H1726)^2))</f>
        <v/>
      </c>
      <c r="K1726" s="2">
        <f>J1726/NOM_SA_FT2</f>
        <v/>
      </c>
    </row>
    <row r="1727">
      <c r="A1727" t="n">
        <v>172496</v>
      </c>
      <c r="B1727" s="2" t="n">
        <v>1.787444433648259</v>
      </c>
      <c r="C1727" s="2" t="n">
        <v>0.1776185128982704</v>
      </c>
      <c r="D1727" s="2">
        <f>B1727/ANEMOMETER_FACTOR</f>
        <v/>
      </c>
      <c r="E1727" s="2">
        <f>C1727/LOAD_CELL_FACTOR</f>
        <v/>
      </c>
      <c r="F1727" s="2">
        <f>AVERAGE(E1724:E1730)</f>
        <v/>
      </c>
      <c r="G1727" s="2">
        <f>AVERAGE(D1727:D1727)</f>
        <v/>
      </c>
      <c r="H1727" s="2">
        <f>G1727/0.3048</f>
        <v/>
      </c>
      <c r="I1727" s="2">
        <f>(H1727^2)*AIR_DENSITY_SLG_FT3*TARGET_DRAG_AREA_FT2*0.5</f>
        <v/>
      </c>
      <c r="J1727" s="2">
        <f>if(H1727=0, ,(2*F1727)/(AIR_DENSITY_SLG_FT3*(H1727)^2))</f>
        <v/>
      </c>
      <c r="K1727" s="2">
        <f>J1727/NOM_SA_FT2</f>
        <v/>
      </c>
    </row>
    <row r="1728">
      <c r="A1728" t="n">
        <v>172589</v>
      </c>
      <c r="B1728" s="2" t="n">
        <v>1.834051972751821</v>
      </c>
      <c r="C1728" s="2" t="n">
        <v>-0.1716522463374686</v>
      </c>
      <c r="D1728" s="2">
        <f>B1728/ANEMOMETER_FACTOR</f>
        <v/>
      </c>
      <c r="E1728" s="2">
        <f>C1728/LOAD_CELL_FACTOR</f>
        <v/>
      </c>
      <c r="F1728" s="2">
        <f>AVERAGE(E1725:E1731)</f>
        <v/>
      </c>
      <c r="G1728" s="2">
        <f>AVERAGE(D1728:D1728)</f>
        <v/>
      </c>
      <c r="H1728" s="2">
        <f>G1728/0.3048</f>
        <v/>
      </c>
      <c r="I1728" s="2">
        <f>(H1728^2)*AIR_DENSITY_SLG_FT3*TARGET_DRAG_AREA_FT2*0.5</f>
        <v/>
      </c>
      <c r="J1728" s="2">
        <f>if(H1728=0, ,(2*F1728)/(AIR_DENSITY_SLG_FT3*(H1728)^2))</f>
        <v/>
      </c>
      <c r="K1728" s="2">
        <f>J1728/NOM_SA_FT2</f>
        <v/>
      </c>
    </row>
    <row r="1729">
      <c r="A1729" t="n">
        <v>172699</v>
      </c>
      <c r="B1729" s="2" t="n">
        <v>1.760811554225405</v>
      </c>
      <c r="C1729" s="2" t="n">
        <v>0.4832304277740569</v>
      </c>
      <c r="D1729" s="2">
        <f>B1729/ANEMOMETER_FACTOR</f>
        <v/>
      </c>
      <c r="E1729" s="2">
        <f>C1729/LOAD_CELL_FACTOR</f>
        <v/>
      </c>
      <c r="F1729" s="2">
        <f>AVERAGE(E1726:E1732)</f>
        <v/>
      </c>
      <c r="G1729" s="2">
        <f>AVERAGE(D1729:D1729)</f>
        <v/>
      </c>
      <c r="H1729" s="2">
        <f>G1729/0.3048</f>
        <v/>
      </c>
      <c r="I1729" s="2">
        <f>(H1729^2)*AIR_DENSITY_SLG_FT3*TARGET_DRAG_AREA_FT2*0.5</f>
        <v/>
      </c>
      <c r="J1729" s="2">
        <f>if(H1729=0, ,(2*F1729)/(AIR_DENSITY_SLG_FT3*(H1729)^2))</f>
        <v/>
      </c>
      <c r="K1729" s="2">
        <f>J1729/NOM_SA_FT2</f>
        <v/>
      </c>
    </row>
    <row r="1730">
      <c r="A1730" t="n">
        <v>172795</v>
      </c>
      <c r="B1730" s="2" t="n">
        <v>1.794102653511345</v>
      </c>
      <c r="C1730" s="2" t="n">
        <v>0.002983133197602683</v>
      </c>
      <c r="D1730" s="2">
        <f>B1730/ANEMOMETER_FACTOR</f>
        <v/>
      </c>
      <c r="E1730" s="2">
        <f>C1730/LOAD_CELL_FACTOR</f>
        <v/>
      </c>
      <c r="F1730" s="2">
        <f>AVERAGE(E1727:E1733)</f>
        <v/>
      </c>
      <c r="G1730" s="2">
        <f>AVERAGE(D1730:D1730)</f>
        <v/>
      </c>
      <c r="H1730" s="2">
        <f>G1730/0.3048</f>
        <v/>
      </c>
      <c r="I1730" s="2">
        <f>(H1730^2)*AIR_DENSITY_SLG_FT3*TARGET_DRAG_AREA_FT2*0.5</f>
        <v/>
      </c>
      <c r="J1730" s="2">
        <f>if(H1730=0, ,(2*F1730)/(AIR_DENSITY_SLG_FT3*(H1730)^2))</f>
        <v/>
      </c>
      <c r="K1730" s="2">
        <f>J1730/NOM_SA_FT2</f>
        <v/>
      </c>
    </row>
    <row r="1731">
      <c r="A1731" t="n">
        <v>172890</v>
      </c>
      <c r="B1731" s="2" t="n">
        <v>2.00050747073462</v>
      </c>
      <c r="C1731" s="2" t="n">
        <v>0.1776185128982704</v>
      </c>
      <c r="D1731" s="2">
        <f>B1731/ANEMOMETER_FACTOR</f>
        <v/>
      </c>
      <c r="E1731" s="2">
        <f>C1731/LOAD_CELL_FACTOR</f>
        <v/>
      </c>
      <c r="F1731" s="2">
        <f>AVERAGE(E1728:E1734)</f>
        <v/>
      </c>
      <c r="G1731" s="2">
        <f>AVERAGE(D1731:D1731)</f>
        <v/>
      </c>
      <c r="H1731" s="2">
        <f>G1731/0.3048</f>
        <v/>
      </c>
      <c r="I1731" s="2">
        <f>(H1731^2)*AIR_DENSITY_SLG_FT3*TARGET_DRAG_AREA_FT2*0.5</f>
        <v/>
      </c>
      <c r="J1731" s="2">
        <f>if(H1731=0, ,(2*F1731)/(AIR_DENSITY_SLG_FT3*(H1731)^2))</f>
        <v/>
      </c>
      <c r="K1731" s="2">
        <f>J1731/NOM_SA_FT2</f>
        <v/>
      </c>
    </row>
    <row r="1732">
      <c r="A1732" t="n">
        <v>172997</v>
      </c>
      <c r="B1732" s="2" t="n">
        <v>1.860684852304571</v>
      </c>
      <c r="C1732" s="2" t="n">
        <v>0.3522538927649155</v>
      </c>
      <c r="D1732" s="2">
        <f>B1732/ANEMOMETER_FACTOR</f>
        <v/>
      </c>
      <c r="E1732" s="2">
        <f>C1732/LOAD_CELL_FACTOR</f>
        <v/>
      </c>
      <c r="F1732" s="2">
        <f>AVERAGE(E1729:E1735)</f>
        <v/>
      </c>
      <c r="G1732" s="2">
        <f>AVERAGE(D1732:D1732)</f>
        <v/>
      </c>
      <c r="H1732" s="2">
        <f>G1732/0.3048</f>
        <v/>
      </c>
      <c r="I1732" s="2">
        <f>(H1732^2)*AIR_DENSITY_SLG_FT3*TARGET_DRAG_AREA_FT2*0.5</f>
        <v/>
      </c>
      <c r="J1732" s="2">
        <f>if(H1732=0, ,(2*F1732)/(AIR_DENSITY_SLG_FT3*(H1732)^2))</f>
        <v/>
      </c>
      <c r="K1732" s="2">
        <f>J1732/NOM_SA_FT2</f>
        <v/>
      </c>
    </row>
    <row r="1733">
      <c r="A1733" t="n">
        <v>173090</v>
      </c>
      <c r="B1733" s="2" t="n">
        <v>1.814077313118295</v>
      </c>
      <c r="C1733" s="2" t="n">
        <v>0.09030082302721176</v>
      </c>
      <c r="D1733" s="2">
        <f>B1733/ANEMOMETER_FACTOR</f>
        <v/>
      </c>
      <c r="E1733" s="2">
        <f>C1733/LOAD_CELL_FACTOR</f>
        <v/>
      </c>
      <c r="F1733" s="2">
        <f>AVERAGE(E1730:E1736)</f>
        <v/>
      </c>
      <c r="G1733" s="2">
        <f>AVERAGE(D1733:D1733)</f>
        <v/>
      </c>
      <c r="H1733" s="2">
        <f>G1733/0.3048</f>
        <v/>
      </c>
      <c r="I1733" s="2">
        <f>(H1733^2)*AIR_DENSITY_SLG_FT3*TARGET_DRAG_AREA_FT2*0.5</f>
        <v/>
      </c>
      <c r="J1733" s="2">
        <f>if(H1733=0, ,(2*F1733)/(AIR_DENSITY_SLG_FT3*(H1733)^2))</f>
        <v/>
      </c>
      <c r="K1733" s="2">
        <f>J1733/NOM_SA_FT2</f>
        <v/>
      </c>
    </row>
    <row r="1734">
      <c r="A1734" t="n">
        <v>173198</v>
      </c>
      <c r="B1734" s="2" t="n">
        <v>1.620988938027148</v>
      </c>
      <c r="C1734" s="2" t="n">
        <v>0.657865807932108</v>
      </c>
      <c r="D1734" s="2">
        <f>B1734/ANEMOMETER_FACTOR</f>
        <v/>
      </c>
      <c r="E1734" s="2">
        <f>C1734/LOAD_CELL_FACTOR</f>
        <v/>
      </c>
      <c r="F1734" s="2">
        <f>AVERAGE(E1731:E1737)</f>
        <v/>
      </c>
      <c r="G1734" s="2">
        <f>AVERAGE(D1734:D1734)</f>
        <v/>
      </c>
      <c r="H1734" s="2">
        <f>G1734/0.3048</f>
        <v/>
      </c>
      <c r="I1734" s="2">
        <f>(H1734^2)*AIR_DENSITY_SLG_FT3*TARGET_DRAG_AREA_FT2*0.5</f>
        <v/>
      </c>
      <c r="J1734" s="2">
        <f>if(H1734=0, ,(2*F1734)/(AIR_DENSITY_SLG_FT3*(H1734)^2))</f>
        <v/>
      </c>
      <c r="K1734" s="2">
        <f>J1734/NOM_SA_FT2</f>
        <v/>
      </c>
    </row>
    <row r="1735">
      <c r="A1735" t="n">
        <v>173291</v>
      </c>
      <c r="B1735" s="2" t="n">
        <v>1.594356058897841</v>
      </c>
      <c r="C1735" s="2" t="n">
        <v>0.3959127377575582</v>
      </c>
      <c r="D1735" s="2">
        <f>B1735/ANEMOMETER_FACTOR</f>
        <v/>
      </c>
      <c r="E1735" s="2">
        <f>C1735/LOAD_CELL_FACTOR</f>
        <v/>
      </c>
      <c r="F1735" s="2">
        <f>AVERAGE(E1732:E1738)</f>
        <v/>
      </c>
      <c r="G1735" s="2">
        <f>AVERAGE(D1735:D1735)</f>
        <v/>
      </c>
      <c r="H1735" s="2">
        <f>G1735/0.3048</f>
        <v/>
      </c>
      <c r="I1735" s="2">
        <f>(H1735^2)*AIR_DENSITY_SLG_FT3*TARGET_DRAG_AREA_FT2*0.5</f>
        <v/>
      </c>
      <c r="J1735" s="2">
        <f>if(H1735=0, ,(2*F1735)/(AIR_DENSITY_SLG_FT3*(H1735)^2))</f>
        <v/>
      </c>
      <c r="K1735" s="2">
        <f>J1735/NOM_SA_FT2</f>
        <v/>
      </c>
    </row>
    <row r="1736">
      <c r="A1736" t="n">
        <v>173402</v>
      </c>
      <c r="B1736" s="2" t="n">
        <v>1.60101427867578</v>
      </c>
      <c r="C1736" s="2" t="n">
        <v>-0.04067571170167295</v>
      </c>
      <c r="D1736" s="2">
        <f>B1736/ANEMOMETER_FACTOR</f>
        <v/>
      </c>
      <c r="E1736" s="2">
        <f>C1736/LOAD_CELL_FACTOR</f>
        <v/>
      </c>
      <c r="F1736" s="2">
        <f>AVERAGE(E1733:E1739)</f>
        <v/>
      </c>
      <c r="G1736" s="2">
        <f>AVERAGE(D1736:D1736)</f>
        <v/>
      </c>
      <c r="H1736" s="2">
        <f>G1736/0.3048</f>
        <v/>
      </c>
      <c r="I1736" s="2">
        <f>(H1736^2)*AIR_DENSITY_SLG_FT3*TARGET_DRAG_AREA_FT2*0.5</f>
        <v/>
      </c>
      <c r="J1736" s="2">
        <f>if(H1736=0, ,(2*F1736)/(AIR_DENSITY_SLG_FT3*(H1736)^2))</f>
        <v/>
      </c>
      <c r="K1736" s="2">
        <f>J1736/NOM_SA_FT2</f>
        <v/>
      </c>
    </row>
    <row r="1737">
      <c r="A1737" t="n">
        <v>173497</v>
      </c>
      <c r="B1737" s="2" t="n">
        <v>1.634305377609353</v>
      </c>
      <c r="C1737" s="2" t="n">
        <v>0.002983133197602683</v>
      </c>
      <c r="D1737" s="2">
        <f>B1737/ANEMOMETER_FACTOR</f>
        <v/>
      </c>
      <c r="E1737" s="2">
        <f>C1737/LOAD_CELL_FACTOR</f>
        <v/>
      </c>
      <c r="F1737" s="2">
        <f>AVERAGE(E1734:E1740)</f>
        <v/>
      </c>
      <c r="G1737" s="2">
        <f>AVERAGE(D1737:D1737)</f>
        <v/>
      </c>
      <c r="H1737" s="2">
        <f>G1737/0.3048</f>
        <v/>
      </c>
      <c r="I1737" s="2">
        <f>(H1737^2)*AIR_DENSITY_SLG_FT3*TARGET_DRAG_AREA_FT2*0.5</f>
        <v/>
      </c>
      <c r="J1737" s="2">
        <f>if(H1737=0, ,(2*F1737)/(AIR_DENSITY_SLG_FT3*(H1737)^2))</f>
        <v/>
      </c>
      <c r="K1737" s="2">
        <f>J1737/NOM_SA_FT2</f>
        <v/>
      </c>
    </row>
    <row r="1738">
      <c r="A1738" t="n">
        <v>173589</v>
      </c>
      <c r="B1738" s="2" t="n">
        <v>1.561064960051942</v>
      </c>
      <c r="C1738" s="2" t="n">
        <v>0.1339596679575559</v>
      </c>
      <c r="D1738" s="2">
        <f>B1738/ANEMOMETER_FACTOR</f>
        <v/>
      </c>
      <c r="E1738" s="2">
        <f>C1738/LOAD_CELL_FACTOR</f>
        <v/>
      </c>
      <c r="F1738" s="2">
        <f>AVERAGE(E1735:E1741)</f>
        <v/>
      </c>
      <c r="G1738" s="2">
        <f>AVERAGE(D1738:D1738)</f>
        <v/>
      </c>
      <c r="H1738" s="2">
        <f>G1738/0.3048</f>
        <v/>
      </c>
      <c r="I1738" s="2">
        <f>(H1738^2)*AIR_DENSITY_SLG_FT3*TARGET_DRAG_AREA_FT2*0.5</f>
        <v/>
      </c>
      <c r="J1738" s="2">
        <f>if(H1738=0, ,(2*F1738)/(AIR_DENSITY_SLG_FT3*(H1738)^2))</f>
        <v/>
      </c>
      <c r="K1738" s="2">
        <f>J1738/NOM_SA_FT2</f>
        <v/>
      </c>
    </row>
    <row r="1739">
      <c r="A1739" t="n">
        <v>173698</v>
      </c>
      <c r="B1739" s="2" t="n">
        <v>1.714204015348761</v>
      </c>
      <c r="C1739" s="2" t="n">
        <v>0.2649362028108184</v>
      </c>
      <c r="D1739" s="2">
        <f>B1739/ANEMOMETER_FACTOR</f>
        <v/>
      </c>
      <c r="E1739" s="2">
        <f>C1739/LOAD_CELL_FACTOR</f>
        <v/>
      </c>
      <c r="F1739" s="2">
        <f>AVERAGE(E1736:E1742)</f>
        <v/>
      </c>
      <c r="G1739" s="2">
        <f>AVERAGE(D1739:D1739)</f>
        <v/>
      </c>
      <c r="H1739" s="2">
        <f>G1739/0.3048</f>
        <v/>
      </c>
      <c r="I1739" s="2">
        <f>(H1739^2)*AIR_DENSITY_SLG_FT3*TARGET_DRAG_AREA_FT2*0.5</f>
        <v/>
      </c>
      <c r="J1739" s="2">
        <f>if(H1739=0, ,(2*F1739)/(AIR_DENSITY_SLG_FT3*(H1739)^2))</f>
        <v/>
      </c>
      <c r="K1739" s="2">
        <f>J1739/NOM_SA_FT2</f>
        <v/>
      </c>
    </row>
    <row r="1740">
      <c r="A1740" t="n">
        <v>173791</v>
      </c>
      <c r="B1740" s="2" t="n">
        <v>1.707545795521005</v>
      </c>
      <c r="C1740" s="2" t="n">
        <v>-0.5645818496879422</v>
      </c>
      <c r="D1740" s="2">
        <f>B1740/ANEMOMETER_FACTOR</f>
        <v/>
      </c>
      <c r="E1740" s="2">
        <f>C1740/LOAD_CELL_FACTOR</f>
        <v/>
      </c>
      <c r="F1740" s="2">
        <f>AVERAGE(E1737:E1743)</f>
        <v/>
      </c>
      <c r="G1740" s="2">
        <f>AVERAGE(D1740:D1740)</f>
        <v/>
      </c>
      <c r="H1740" s="2">
        <f>G1740/0.3048</f>
        <v/>
      </c>
      <c r="I1740" s="2">
        <f>(H1740^2)*AIR_DENSITY_SLG_FT3*TARGET_DRAG_AREA_FT2*0.5</f>
        <v/>
      </c>
      <c r="J1740" s="2">
        <f>if(H1740=0, ,(2*F1740)/(AIR_DENSITY_SLG_FT3*(H1740)^2))</f>
        <v/>
      </c>
      <c r="K1740" s="2">
        <f>J1740/NOM_SA_FT2</f>
        <v/>
      </c>
    </row>
    <row r="1741">
      <c r="A1741" t="n">
        <v>173901</v>
      </c>
      <c r="B1741" s="2" t="n">
        <v>1.667596476616115</v>
      </c>
      <c r="C1741" s="2" t="n">
        <v>-0.3462876257073368</v>
      </c>
      <c r="D1741" s="2">
        <f>B1741/ANEMOMETER_FACTOR</f>
        <v/>
      </c>
      <c r="E1741" s="2">
        <f>C1741/LOAD_CELL_FACTOR</f>
        <v/>
      </c>
      <c r="F1741" s="2">
        <f>AVERAGE(E1738:E1744)</f>
        <v/>
      </c>
      <c r="G1741" s="2">
        <f>AVERAGE(D1741:D1741)</f>
        <v/>
      </c>
      <c r="H1741" s="2">
        <f>G1741/0.3048</f>
        <v/>
      </c>
      <c r="I1741" s="2">
        <f>(H1741^2)*AIR_DENSITY_SLG_FT3*TARGET_DRAG_AREA_FT2*0.5</f>
        <v/>
      </c>
      <c r="J1741" s="2">
        <f>if(H1741=0, ,(2*F1741)/(AIR_DENSITY_SLG_FT3*(H1741)^2))</f>
        <v/>
      </c>
      <c r="K1741" s="2">
        <f>J1741/NOM_SA_FT2</f>
        <v/>
      </c>
    </row>
    <row r="1742">
      <c r="A1742" t="n">
        <v>173993</v>
      </c>
      <c r="B1742" s="2" t="n">
        <v>1.494482762578835</v>
      </c>
      <c r="C1742" s="2" t="n">
        <v>0.5705481178322263</v>
      </c>
      <c r="D1742" s="2">
        <f>B1742/ANEMOMETER_FACTOR</f>
        <v/>
      </c>
      <c r="E1742" s="2">
        <f>C1742/LOAD_CELL_FACTOR</f>
        <v/>
      </c>
      <c r="F1742" s="2">
        <f>AVERAGE(E1739:E1745)</f>
        <v/>
      </c>
      <c r="G1742" s="2">
        <f>AVERAGE(D1742:D1742)</f>
        <v/>
      </c>
      <c r="H1742" s="2">
        <f>G1742/0.3048</f>
        <v/>
      </c>
      <c r="I1742" s="2">
        <f>(H1742^2)*AIR_DENSITY_SLG_FT3*TARGET_DRAG_AREA_FT2*0.5</f>
        <v/>
      </c>
      <c r="J1742" s="2">
        <f>if(H1742=0, ,(2*F1742)/(AIR_DENSITY_SLG_FT3*(H1742)^2))</f>
        <v/>
      </c>
      <c r="K1742" s="2">
        <f>J1742/NOM_SA_FT2</f>
        <v/>
      </c>
    </row>
    <row r="1743">
      <c r="A1743" t="n">
        <v>174088</v>
      </c>
      <c r="B1743" s="2" t="n">
        <v>1.487824542847536</v>
      </c>
      <c r="C1743" s="2" t="n">
        <v>0.4832304277740569</v>
      </c>
      <c r="D1743" s="2">
        <f>B1743/ANEMOMETER_FACTOR</f>
        <v/>
      </c>
      <c r="E1743" s="2">
        <f>C1743/LOAD_CELL_FACTOR</f>
        <v/>
      </c>
      <c r="F1743" s="2">
        <f>AVERAGE(E1740:E1746)</f>
        <v/>
      </c>
      <c r="G1743" s="2">
        <f>AVERAGE(D1743:D1743)</f>
        <v/>
      </c>
      <c r="H1743" s="2">
        <f>G1743/0.3048</f>
        <v/>
      </c>
      <c r="I1743" s="2">
        <f>(H1743^2)*AIR_DENSITY_SLG_FT3*TARGET_DRAG_AREA_FT2*0.5</f>
        <v/>
      </c>
      <c r="J1743" s="2">
        <f>if(H1743=0, ,(2*F1743)/(AIR_DENSITY_SLG_FT3*(H1743)^2))</f>
        <v/>
      </c>
      <c r="K1743" s="2">
        <f>J1743/NOM_SA_FT2</f>
        <v/>
      </c>
    </row>
    <row r="1744">
      <c r="A1744" t="n">
        <v>174197</v>
      </c>
      <c r="B1744" s="2" t="n">
        <v>1.534432081027742</v>
      </c>
      <c r="C1744" s="2" t="n">
        <v>0.1776185128982704</v>
      </c>
      <c r="D1744" s="2">
        <f>B1744/ANEMOMETER_FACTOR</f>
        <v/>
      </c>
      <c r="E1744" s="2">
        <f>C1744/LOAD_CELL_FACTOR</f>
        <v/>
      </c>
      <c r="F1744" s="2">
        <f>AVERAGE(E1741:E1747)</f>
        <v/>
      </c>
      <c r="G1744" s="2">
        <f>AVERAGE(D1744:D1744)</f>
        <v/>
      </c>
      <c r="H1744" s="2">
        <f>G1744/0.3048</f>
        <v/>
      </c>
      <c r="I1744" s="2">
        <f>(H1744^2)*AIR_DENSITY_SLG_FT3*TARGET_DRAG_AREA_FT2*0.5</f>
        <v/>
      </c>
      <c r="J1744" s="2">
        <f>if(H1744=0, ,(2*F1744)/(AIR_DENSITY_SLG_FT3*(H1744)^2))</f>
        <v/>
      </c>
      <c r="K1744" s="2">
        <f>J1744/NOM_SA_FT2</f>
        <v/>
      </c>
    </row>
    <row r="1745">
      <c r="A1745" t="n">
        <v>174293</v>
      </c>
      <c r="B1745" s="2" t="n">
        <v>1.494482762578835</v>
      </c>
      <c r="C1745" s="2" t="n">
        <v>0.2212773578493534</v>
      </c>
      <c r="D1745" s="2">
        <f>B1745/ANEMOMETER_FACTOR</f>
        <v/>
      </c>
      <c r="E1745" s="2">
        <f>C1745/LOAD_CELL_FACTOR</f>
        <v/>
      </c>
      <c r="F1745" s="2">
        <f>AVERAGE(E1742:E1748)</f>
        <v/>
      </c>
      <c r="G1745" s="2">
        <f>AVERAGE(D1745:D1745)</f>
        <v/>
      </c>
      <c r="H1745" s="2">
        <f>G1745/0.3048</f>
        <v/>
      </c>
      <c r="I1745" s="2">
        <f>(H1745^2)*AIR_DENSITY_SLG_FT3*TARGET_DRAG_AREA_FT2*0.5</f>
        <v/>
      </c>
      <c r="J1745" s="2">
        <f>if(H1745=0, ,(2*F1745)/(AIR_DENSITY_SLG_FT3*(H1745)^2))</f>
        <v/>
      </c>
      <c r="K1745" s="2">
        <f>J1745/NOM_SA_FT2</f>
        <v/>
      </c>
    </row>
    <row r="1746">
      <c r="A1746" t="n">
        <v>174389</v>
      </c>
      <c r="B1746" s="2" t="n">
        <v>1.487824542847536</v>
      </c>
      <c r="C1746" s="2" t="n">
        <v>0.002983133197602683</v>
      </c>
      <c r="D1746" s="2">
        <f>B1746/ANEMOMETER_FACTOR</f>
        <v/>
      </c>
      <c r="E1746" s="2">
        <f>C1746/LOAD_CELL_FACTOR</f>
        <v/>
      </c>
      <c r="F1746" s="2">
        <f>AVERAGE(E1743:E1749)</f>
        <v/>
      </c>
      <c r="G1746" s="2">
        <f>AVERAGE(D1746:D1746)</f>
        <v/>
      </c>
      <c r="H1746" s="2">
        <f>G1746/0.3048</f>
        <v/>
      </c>
      <c r="I1746" s="2">
        <f>(H1746^2)*AIR_DENSITY_SLG_FT3*TARGET_DRAG_AREA_FT2*0.5</f>
        <v/>
      </c>
      <c r="J1746" s="2">
        <f>if(H1746=0, ,(2*F1746)/(AIR_DENSITY_SLG_FT3*(H1746)^2))</f>
        <v/>
      </c>
      <c r="K1746" s="2">
        <f>J1746/NOM_SA_FT2</f>
        <v/>
      </c>
    </row>
    <row r="1747">
      <c r="A1747" t="n">
        <v>174498</v>
      </c>
      <c r="B1747" s="2" t="n">
        <v>1.64762181720327</v>
      </c>
      <c r="C1747" s="2" t="n">
        <v>0.3522538927649155</v>
      </c>
      <c r="D1747" s="2">
        <f>B1747/ANEMOMETER_FACTOR</f>
        <v/>
      </c>
      <c r="E1747" s="2">
        <f>C1747/LOAD_CELL_FACTOR</f>
        <v/>
      </c>
      <c r="F1747" s="2">
        <f>AVERAGE(E1744:E1750)</f>
        <v/>
      </c>
      <c r="G1747" s="2">
        <f>AVERAGE(D1747:D1747)</f>
        <v/>
      </c>
      <c r="H1747" s="2">
        <f>G1747/0.3048</f>
        <v/>
      </c>
      <c r="I1747" s="2">
        <f>(H1747^2)*AIR_DENSITY_SLG_FT3*TARGET_DRAG_AREA_FT2*0.5</f>
        <v/>
      </c>
      <c r="J1747" s="2">
        <f>if(H1747=0, ,(2*F1747)/(AIR_DENSITY_SLG_FT3*(H1747)^2))</f>
        <v/>
      </c>
      <c r="K1747" s="2">
        <f>J1747/NOM_SA_FT2</f>
        <v/>
      </c>
    </row>
    <row r="1748">
      <c r="A1748" t="n">
        <v>174593</v>
      </c>
      <c r="B1748" s="2" t="n">
        <v>1.60101427867578</v>
      </c>
      <c r="C1748" s="2" t="n">
        <v>0.3959127377575582</v>
      </c>
      <c r="D1748" s="2">
        <f>B1748/ANEMOMETER_FACTOR</f>
        <v/>
      </c>
      <c r="E1748" s="2">
        <f>C1748/LOAD_CELL_FACTOR</f>
        <v/>
      </c>
      <c r="F1748" s="2">
        <f>AVERAGE(E1745:E1751)</f>
        <v/>
      </c>
      <c r="G1748" s="2">
        <f>AVERAGE(D1748:D1748)</f>
        <v/>
      </c>
      <c r="H1748" s="2">
        <f>G1748/0.3048</f>
        <v/>
      </c>
      <c r="I1748" s="2">
        <f>(H1748^2)*AIR_DENSITY_SLG_FT3*TARGET_DRAG_AREA_FT2*0.5</f>
        <v/>
      </c>
      <c r="J1748" s="2">
        <f>if(H1748=0, ,(2*F1748)/(AIR_DENSITY_SLG_FT3*(H1748)^2))</f>
        <v/>
      </c>
      <c r="K1748" s="2">
        <f>J1748/NOM_SA_FT2</f>
        <v/>
      </c>
    </row>
    <row r="1749">
      <c r="A1749" t="n">
        <v>174702</v>
      </c>
      <c r="B1749" s="2" t="n">
        <v>1.667596476616115</v>
      </c>
      <c r="C1749" s="2" t="n">
        <v>-0.5645818496879422</v>
      </c>
      <c r="D1749" s="2">
        <f>B1749/ANEMOMETER_FACTOR</f>
        <v/>
      </c>
      <c r="E1749" s="2">
        <f>C1749/LOAD_CELL_FACTOR</f>
        <v/>
      </c>
      <c r="F1749" s="2">
        <f>AVERAGE(E1746:E1752)</f>
        <v/>
      </c>
      <c r="G1749" s="2">
        <f>AVERAGE(D1749:D1749)</f>
        <v/>
      </c>
      <c r="H1749" s="2">
        <f>G1749/0.3048</f>
        <v/>
      </c>
      <c r="I1749" s="2">
        <f>(H1749^2)*AIR_DENSITY_SLG_FT3*TARGET_DRAG_AREA_FT2*0.5</f>
        <v/>
      </c>
      <c r="J1749" s="2">
        <f>if(H1749=0, ,(2*F1749)/(AIR_DENSITY_SLG_FT3*(H1749)^2))</f>
        <v/>
      </c>
      <c r="K1749" s="2">
        <f>J1749/NOM_SA_FT2</f>
        <v/>
      </c>
    </row>
    <row r="1750">
      <c r="A1750" t="n">
        <v>174797</v>
      </c>
      <c r="B1750" s="2" t="n">
        <v>1.541090300779418</v>
      </c>
      <c r="C1750" s="2" t="n">
        <v>0.3522538927649155</v>
      </c>
      <c r="D1750" s="2">
        <f>B1750/ANEMOMETER_FACTOR</f>
        <v/>
      </c>
      <c r="E1750" s="2">
        <f>C1750/LOAD_CELL_FACTOR</f>
        <v/>
      </c>
      <c r="F1750" s="2">
        <f>AVERAGE(E1747:E1753)</f>
        <v/>
      </c>
      <c r="G1750" s="2">
        <f>AVERAGE(D1750:D1750)</f>
        <v/>
      </c>
      <c r="H1750" s="2">
        <f>G1750/0.3048</f>
        <v/>
      </c>
      <c r="I1750" s="2">
        <f>(H1750^2)*AIR_DENSITY_SLG_FT3*TARGET_DRAG_AREA_FT2*0.5</f>
        <v/>
      </c>
      <c r="J1750" s="2">
        <f>if(H1750=0, ,(2*F1750)/(AIR_DENSITY_SLG_FT3*(H1750)^2))</f>
        <v/>
      </c>
      <c r="K1750" s="2">
        <f>J1750/NOM_SA_FT2</f>
        <v/>
      </c>
    </row>
    <row r="1751">
      <c r="A1751" t="n">
        <v>174891</v>
      </c>
      <c r="B1751" s="2" t="n">
        <v>1.514457421790189</v>
      </c>
      <c r="C1751" s="2" t="n">
        <v>-0.6955583839530104</v>
      </c>
      <c r="D1751" s="2">
        <f>B1751/ANEMOMETER_FACTOR</f>
        <v/>
      </c>
      <c r="E1751" s="2">
        <f>C1751/LOAD_CELL_FACTOR</f>
        <v/>
      </c>
      <c r="F1751" s="2">
        <f>AVERAGE(E1748:E1754)</f>
        <v/>
      </c>
      <c r="G1751" s="2">
        <f>AVERAGE(D1751:D1751)</f>
        <v/>
      </c>
      <c r="H1751" s="2">
        <f>G1751/0.3048</f>
        <v/>
      </c>
      <c r="I1751" s="2">
        <f>(H1751^2)*AIR_DENSITY_SLG_FT3*TARGET_DRAG_AREA_FT2*0.5</f>
        <v/>
      </c>
      <c r="J1751" s="2">
        <f>if(H1751=0, ,(2*F1751)/(AIR_DENSITY_SLG_FT3*(H1751)^2))</f>
        <v/>
      </c>
      <c r="K1751" s="2">
        <f>J1751/NOM_SA_FT2</f>
        <v/>
      </c>
    </row>
    <row r="1752">
      <c r="A1752" t="n">
        <v>175003</v>
      </c>
      <c r="B1752" s="2" t="n">
        <v>1.507799202050162</v>
      </c>
      <c r="C1752" s="2" t="n">
        <v>-1.001170296879611</v>
      </c>
      <c r="D1752" s="2">
        <f>B1752/ANEMOMETER_FACTOR</f>
        <v/>
      </c>
      <c r="E1752" s="2">
        <f>C1752/LOAD_CELL_FACTOR</f>
        <v/>
      </c>
      <c r="F1752" s="2">
        <f>AVERAGE(E1749:E1755)</f>
        <v/>
      </c>
      <c r="G1752" s="2">
        <f>AVERAGE(D1752:D1752)</f>
        <v/>
      </c>
      <c r="H1752" s="2">
        <f>G1752/0.3048</f>
        <v/>
      </c>
      <c r="I1752" s="2">
        <f>(H1752^2)*AIR_DENSITY_SLG_FT3*TARGET_DRAG_AREA_FT2*0.5</f>
        <v/>
      </c>
      <c r="J1752" s="2">
        <f>if(H1752=0, ,(2*F1752)/(AIR_DENSITY_SLG_FT3*(H1752)^2))</f>
        <v/>
      </c>
      <c r="K1752" s="2">
        <f>J1752/NOM_SA_FT2</f>
        <v/>
      </c>
    </row>
    <row r="1753">
      <c r="A1753" t="n">
        <v>175097</v>
      </c>
      <c r="B1753" s="2" t="n">
        <v>1.534432081027742</v>
      </c>
      <c r="C1753" s="2" t="n">
        <v>-0.5645818496879422</v>
      </c>
      <c r="D1753" s="2">
        <f>B1753/ANEMOMETER_FACTOR</f>
        <v/>
      </c>
      <c r="E1753" s="2">
        <f>C1753/LOAD_CELL_FACTOR</f>
        <v/>
      </c>
      <c r="F1753" s="2">
        <f>AVERAGE(E1750:E1756)</f>
        <v/>
      </c>
      <c r="G1753" s="2">
        <f>AVERAGE(D1753:D1753)</f>
        <v/>
      </c>
      <c r="H1753" s="2">
        <f>G1753/0.3048</f>
        <v/>
      </c>
      <c r="I1753" s="2">
        <f>(H1753^2)*AIR_DENSITY_SLG_FT3*TARGET_DRAG_AREA_FT2*0.5</f>
        <v/>
      </c>
      <c r="J1753" s="2">
        <f>if(H1753=0, ,(2*F1753)/(AIR_DENSITY_SLG_FT3*(H1753)^2))</f>
        <v/>
      </c>
      <c r="K1753" s="2">
        <f>J1753/NOM_SA_FT2</f>
        <v/>
      </c>
    </row>
    <row r="1754">
      <c r="A1754" t="n">
        <v>175191</v>
      </c>
      <c r="B1754" s="2" t="n">
        <v>1.521115641533129</v>
      </c>
      <c r="C1754" s="2" t="n">
        <v>-0.5209230049123863</v>
      </c>
      <c r="D1754" s="2">
        <f>B1754/ANEMOMETER_FACTOR</f>
        <v/>
      </c>
      <c r="E1754" s="2">
        <f>C1754/LOAD_CELL_FACTOR</f>
        <v/>
      </c>
      <c r="F1754" s="2">
        <f>AVERAGE(E1751:E1757)</f>
        <v/>
      </c>
      <c r="G1754" s="2">
        <f>AVERAGE(D1754:D1754)</f>
        <v/>
      </c>
      <c r="H1754" s="2">
        <f>G1754/0.3048</f>
        <v/>
      </c>
      <c r="I1754" s="2">
        <f>(H1754^2)*AIR_DENSITY_SLG_FT3*TARGET_DRAG_AREA_FT2*0.5</f>
        <v/>
      </c>
      <c r="J1754" s="2">
        <f>if(H1754=0, ,(2*F1754)/(AIR_DENSITY_SLG_FT3*(H1754)^2))</f>
        <v/>
      </c>
      <c r="K1754" s="2">
        <f>J1754/NOM_SA_FT2</f>
        <v/>
      </c>
    </row>
    <row r="1755">
      <c r="A1755" t="n">
        <v>175302</v>
      </c>
      <c r="B1755" s="2" t="n">
        <v>1.654280037004623</v>
      </c>
      <c r="C1755" s="2" t="n">
        <v>0.4395715827606033</v>
      </c>
      <c r="D1755" s="2">
        <f>B1755/ANEMOMETER_FACTOR</f>
        <v/>
      </c>
      <c r="E1755" s="2">
        <f>C1755/LOAD_CELL_FACTOR</f>
        <v/>
      </c>
      <c r="F1755" s="2">
        <f>AVERAGE(E1752:E1758)</f>
        <v/>
      </c>
      <c r="G1755" s="2">
        <f>AVERAGE(D1755:D1755)</f>
        <v/>
      </c>
      <c r="H1755" s="2">
        <f>G1755/0.3048</f>
        <v/>
      </c>
      <c r="I1755" s="2">
        <f>(H1755^2)*AIR_DENSITY_SLG_FT3*TARGET_DRAG_AREA_FT2*0.5</f>
        <v/>
      </c>
      <c r="J1755" s="2">
        <f>if(H1755=0, ,(2*F1755)/(AIR_DENSITY_SLG_FT3*(H1755)^2))</f>
        <v/>
      </c>
      <c r="K1755" s="2">
        <f>J1755/NOM_SA_FT2</f>
        <v/>
      </c>
    </row>
    <row r="1756">
      <c r="A1756" t="n">
        <v>175397</v>
      </c>
      <c r="B1756" s="2" t="n">
        <v>1.640963597404848</v>
      </c>
      <c r="C1756" s="2" t="n">
        <v>0.657865807932108</v>
      </c>
      <c r="D1756" s="2">
        <f>B1756/ANEMOMETER_FACTOR</f>
        <v/>
      </c>
      <c r="E1756" s="2">
        <f>C1756/LOAD_CELL_FACTOR</f>
        <v/>
      </c>
      <c r="F1756" s="2">
        <f>AVERAGE(E1753:E1759)</f>
        <v/>
      </c>
      <c r="G1756" s="2">
        <f>AVERAGE(D1756:D1756)</f>
        <v/>
      </c>
      <c r="H1756" s="2">
        <f>G1756/0.3048</f>
        <v/>
      </c>
      <c r="I1756" s="2">
        <f>(H1756^2)*AIR_DENSITY_SLG_FT3*TARGET_DRAG_AREA_FT2*0.5</f>
        <v/>
      </c>
      <c r="J1756" s="2">
        <f>if(H1756=0, ,(2*F1756)/(AIR_DENSITY_SLG_FT3*(H1756)^2))</f>
        <v/>
      </c>
      <c r="K1756" s="2">
        <f>J1756/NOM_SA_FT2</f>
        <v/>
      </c>
    </row>
    <row r="1757">
      <c r="A1757" t="n">
        <v>175491</v>
      </c>
      <c r="B1757" s="2" t="n">
        <v>1.740836894689192</v>
      </c>
      <c r="C1757" s="2" t="n">
        <v>-0.9575114522064894</v>
      </c>
      <c r="D1757" s="2">
        <f>B1757/ANEMOMETER_FACTOR</f>
        <v/>
      </c>
      <c r="E1757" s="2">
        <f>C1757/LOAD_CELL_FACTOR</f>
        <v/>
      </c>
      <c r="F1757" s="2">
        <f>AVERAGE(E1754:E1760)</f>
        <v/>
      </c>
      <c r="G1757" s="2">
        <f>AVERAGE(D1757:D1757)</f>
        <v/>
      </c>
      <c r="H1757" s="2">
        <f>G1757/0.3048</f>
        <v/>
      </c>
      <c r="I1757" s="2">
        <f>(H1757^2)*AIR_DENSITY_SLG_FT3*TARGET_DRAG_AREA_FT2*0.5</f>
        <v/>
      </c>
      <c r="J1757" s="2">
        <f>if(H1757=0, ,(2*F1757)/(AIR_DENSITY_SLG_FT3*(H1757)^2))</f>
        <v/>
      </c>
      <c r="K1757" s="2">
        <f>J1757/NOM_SA_FT2</f>
        <v/>
      </c>
    </row>
    <row r="1758">
      <c r="A1758" t="n">
        <v>175602</v>
      </c>
      <c r="B1758" s="2" t="n">
        <v>1.481166323119142</v>
      </c>
      <c r="C1758" s="2" t="n">
        <v>0.4832304277740569</v>
      </c>
      <c r="D1758" s="2">
        <f>B1758/ANEMOMETER_FACTOR</f>
        <v/>
      </c>
      <c r="E1758" s="2">
        <f>C1758/LOAD_CELL_FACTOR</f>
        <v/>
      </c>
      <c r="F1758" s="2">
        <f>AVERAGE(E1755:E1761)</f>
        <v/>
      </c>
      <c r="G1758" s="2">
        <f>AVERAGE(D1758:D1758)</f>
        <v/>
      </c>
      <c r="H1758" s="2">
        <f>G1758/0.3048</f>
        <v/>
      </c>
      <c r="I1758" s="2">
        <f>(H1758^2)*AIR_DENSITY_SLG_FT3*TARGET_DRAG_AREA_FT2*0.5</f>
        <v/>
      </c>
      <c r="J1758" s="2">
        <f>if(H1758=0, ,(2*F1758)/(AIR_DENSITY_SLG_FT3*(H1758)^2))</f>
        <v/>
      </c>
      <c r="K1758" s="2">
        <f>J1758/NOM_SA_FT2</f>
        <v/>
      </c>
    </row>
    <row r="1759">
      <c r="A1759" t="n">
        <v>175697</v>
      </c>
      <c r="B1759" s="2" t="n">
        <v>1.474508103393655</v>
      </c>
      <c r="C1759" s="2" t="n">
        <v>0.2649362028108184</v>
      </c>
      <c r="D1759" s="2">
        <f>B1759/ANEMOMETER_FACTOR</f>
        <v/>
      </c>
      <c r="E1759" s="2">
        <f>C1759/LOAD_CELL_FACTOR</f>
        <v/>
      </c>
      <c r="F1759" s="2">
        <f>AVERAGE(E1756:E1762)</f>
        <v/>
      </c>
      <c r="G1759" s="2">
        <f>AVERAGE(D1759:D1759)</f>
        <v/>
      </c>
      <c r="H1759" s="2">
        <f>G1759/0.3048</f>
        <v/>
      </c>
      <c r="I1759" s="2">
        <f>(H1759^2)*AIR_DENSITY_SLG_FT3*TARGET_DRAG_AREA_FT2*0.5</f>
        <v/>
      </c>
      <c r="J1759" s="2">
        <f>if(H1759=0, ,(2*F1759)/(AIR_DENSITY_SLG_FT3*(H1759)^2))</f>
        <v/>
      </c>
      <c r="K1759" s="2">
        <f>J1759/NOM_SA_FT2</f>
        <v/>
      </c>
    </row>
    <row r="1760">
      <c r="A1760" t="n">
        <v>175790</v>
      </c>
      <c r="B1760" s="2" t="n">
        <v>1.521115641533129</v>
      </c>
      <c r="C1760" s="2" t="n">
        <v>-0.8701937628295919</v>
      </c>
      <c r="D1760" s="2">
        <f>B1760/ANEMOMETER_FACTOR</f>
        <v/>
      </c>
      <c r="E1760" s="2">
        <f>C1760/LOAD_CELL_FACTOR</f>
        <v/>
      </c>
      <c r="F1760" s="2">
        <f>AVERAGE(E1757:E1763)</f>
        <v/>
      </c>
      <c r="G1760" s="2">
        <f>AVERAGE(D1760:D1760)</f>
        <v/>
      </c>
      <c r="H1760" s="2">
        <f>G1760/0.3048</f>
        <v/>
      </c>
      <c r="I1760" s="2">
        <f>(H1760^2)*AIR_DENSITY_SLG_FT3*TARGET_DRAG_AREA_FT2*0.5</f>
        <v/>
      </c>
      <c r="J1760" s="2">
        <f>if(H1760=0, ,(2*F1760)/(AIR_DENSITY_SLG_FT3*(H1760)^2))</f>
        <v/>
      </c>
      <c r="K1760" s="2">
        <f>J1760/NOM_SA_FT2</f>
        <v/>
      </c>
    </row>
    <row r="1761">
      <c r="A1761" t="n">
        <v>175900</v>
      </c>
      <c r="B1761" s="2" t="n">
        <v>1.474508103393655</v>
      </c>
      <c r="C1761" s="2" t="n">
        <v>0.657865807932108</v>
      </c>
      <c r="D1761" s="2">
        <f>B1761/ANEMOMETER_FACTOR</f>
        <v/>
      </c>
      <c r="E1761" s="2">
        <f>C1761/LOAD_CELL_FACTOR</f>
        <v/>
      </c>
      <c r="F1761" s="2">
        <f>AVERAGE(E1758:E1764)</f>
        <v/>
      </c>
      <c r="G1761" s="2">
        <f>AVERAGE(D1761:D1761)</f>
        <v/>
      </c>
      <c r="H1761" s="2">
        <f>G1761/0.3048</f>
        <v/>
      </c>
      <c r="I1761" s="2">
        <f>(H1761^2)*AIR_DENSITY_SLG_FT3*TARGET_DRAG_AREA_FT2*0.5</f>
        <v/>
      </c>
      <c r="J1761" s="2">
        <f>if(H1761=0, ,(2*F1761)/(AIR_DENSITY_SLG_FT3*(H1761)^2))</f>
        <v/>
      </c>
      <c r="K1761" s="2">
        <f>J1761/NOM_SA_FT2</f>
        <v/>
      </c>
    </row>
    <row r="1762">
      <c r="A1762" t="n">
        <v>175995</v>
      </c>
      <c r="B1762" s="2" t="n">
        <v>1.467849883671073</v>
      </c>
      <c r="C1762" s="2" t="n">
        <v>0.09030082302721176</v>
      </c>
      <c r="D1762" s="2">
        <f>B1762/ANEMOMETER_FACTOR</f>
        <v/>
      </c>
      <c r="E1762" s="2">
        <f>C1762/LOAD_CELL_FACTOR</f>
        <v/>
      </c>
      <c r="F1762" s="2">
        <f>AVERAGE(E1759:E1765)</f>
        <v/>
      </c>
      <c r="G1762" s="2">
        <f>AVERAGE(D1762:D1762)</f>
        <v/>
      </c>
      <c r="H1762" s="2">
        <f>G1762/0.3048</f>
        <v/>
      </c>
      <c r="I1762" s="2">
        <f>(H1762^2)*AIR_DENSITY_SLG_FT3*TARGET_DRAG_AREA_FT2*0.5</f>
        <v/>
      </c>
      <c r="J1762" s="2">
        <f>if(H1762=0, ,(2*F1762)/(AIR_DENSITY_SLG_FT3*(H1762)^2))</f>
        <v/>
      </c>
      <c r="K1762" s="2">
        <f>J1762/NOM_SA_FT2</f>
        <v/>
      </c>
    </row>
    <row r="1763">
      <c r="A1763" t="n">
        <v>176090</v>
      </c>
      <c r="B1763" s="2" t="n">
        <v>1.547748520534011</v>
      </c>
      <c r="C1763" s="2" t="n">
        <v>0.3959127377575582</v>
      </c>
      <c r="D1763" s="2">
        <f>B1763/ANEMOMETER_FACTOR</f>
        <v/>
      </c>
      <c r="E1763" s="2">
        <f>C1763/LOAD_CELL_FACTOR</f>
        <v/>
      </c>
      <c r="F1763" s="2">
        <f>AVERAGE(E1760:E1766)</f>
        <v/>
      </c>
      <c r="G1763" s="2">
        <f>AVERAGE(D1763:D1763)</f>
        <v/>
      </c>
      <c r="H1763" s="2">
        <f>G1763/0.3048</f>
        <v/>
      </c>
      <c r="I1763" s="2">
        <f>(H1763^2)*AIR_DENSITY_SLG_FT3*TARGET_DRAG_AREA_FT2*0.5</f>
        <v/>
      </c>
      <c r="J1763" s="2">
        <f>if(H1763=0, ,(2*F1763)/(AIR_DENSITY_SLG_FT3*(H1763)^2))</f>
        <v/>
      </c>
      <c r="K1763" s="2">
        <f>J1763/NOM_SA_FT2</f>
        <v/>
      </c>
    </row>
    <row r="1764">
      <c r="A1764" t="n">
        <v>176201</v>
      </c>
      <c r="B1764" s="2" t="n">
        <v>1.640963597404848</v>
      </c>
      <c r="C1764" s="2" t="n">
        <v>-0.3899464705240328</v>
      </c>
      <c r="D1764" s="2">
        <f>B1764/ANEMOMETER_FACTOR</f>
        <v/>
      </c>
      <c r="E1764" s="2">
        <f>C1764/LOAD_CELL_FACTOR</f>
        <v/>
      </c>
      <c r="F1764" s="2">
        <f>AVERAGE(E1761:E1767)</f>
        <v/>
      </c>
      <c r="G1764" s="2">
        <f>AVERAGE(D1764:D1764)</f>
        <v/>
      </c>
      <c r="H1764" s="2">
        <f>G1764/0.3048</f>
        <v/>
      </c>
      <c r="I1764" s="2">
        <f>(H1764^2)*AIR_DENSITY_SLG_FT3*TARGET_DRAG_AREA_FT2*0.5</f>
        <v/>
      </c>
      <c r="J1764" s="2">
        <f>if(H1764=0, ,(2*F1764)/(AIR_DENSITY_SLG_FT3*(H1764)^2))</f>
        <v/>
      </c>
      <c r="K1764" s="2">
        <f>J1764/NOM_SA_FT2</f>
        <v/>
      </c>
    </row>
    <row r="1765">
      <c r="A1765" t="n">
        <v>176294</v>
      </c>
      <c r="B1765" s="2" t="n">
        <v>1.581039619350721</v>
      </c>
      <c r="C1765" s="2" t="n">
        <v>-0.1716522463374686</v>
      </c>
      <c r="D1765" s="2">
        <f>B1765/ANEMOMETER_FACTOR</f>
        <v/>
      </c>
      <c r="E1765" s="2">
        <f>C1765/LOAD_CELL_FACTOR</f>
        <v/>
      </c>
      <c r="F1765" s="2">
        <f>AVERAGE(E1762:E1768)</f>
        <v/>
      </c>
      <c r="G1765" s="2">
        <f>AVERAGE(D1765:D1765)</f>
        <v/>
      </c>
      <c r="H1765" s="2">
        <f>G1765/0.3048</f>
        <v/>
      </c>
      <c r="I1765" s="2">
        <f>(H1765^2)*AIR_DENSITY_SLG_FT3*TARGET_DRAG_AREA_FT2*0.5</f>
        <v/>
      </c>
      <c r="J1765" s="2">
        <f>if(H1765=0, ,(2*F1765)/(AIR_DENSITY_SLG_FT3*(H1765)^2))</f>
        <v/>
      </c>
      <c r="K1765" s="2">
        <f>J1765/NOM_SA_FT2</f>
        <v/>
      </c>
    </row>
    <row r="1766">
      <c r="A1766" t="n">
        <v>176389</v>
      </c>
      <c r="B1766" s="2" t="n">
        <v>1.561064960051942</v>
      </c>
      <c r="C1766" s="2" t="n">
        <v>0.61420696287695</v>
      </c>
      <c r="D1766" s="2">
        <f>B1766/ANEMOMETER_FACTOR</f>
        <v/>
      </c>
      <c r="E1766" s="2">
        <f>C1766/LOAD_CELL_FACTOR</f>
        <v/>
      </c>
      <c r="F1766" s="2">
        <f>AVERAGE(E1763:E1769)</f>
        <v/>
      </c>
      <c r="G1766" s="2">
        <f>AVERAGE(D1766:D1766)</f>
        <v/>
      </c>
      <c r="H1766" s="2">
        <f>G1766/0.3048</f>
        <v/>
      </c>
      <c r="I1766" s="2">
        <f>(H1766^2)*AIR_DENSITY_SLG_FT3*TARGET_DRAG_AREA_FT2*0.5</f>
        <v/>
      </c>
      <c r="J1766" s="2">
        <f>if(H1766=0, ,(2*F1766)/(AIR_DENSITY_SLG_FT3*(H1766)^2))</f>
        <v/>
      </c>
      <c r="K1766" s="2">
        <f>J1766/NOM_SA_FT2</f>
        <v/>
      </c>
    </row>
    <row r="1767">
      <c r="A1767" t="n">
        <v>176498</v>
      </c>
      <c r="B1767" s="2" t="n">
        <v>1.367976588180364</v>
      </c>
      <c r="C1767" s="2" t="n">
        <v>-0.1279934014692037</v>
      </c>
      <c r="D1767" s="2">
        <f>B1767/ANEMOMETER_FACTOR</f>
        <v/>
      </c>
      <c r="E1767" s="2">
        <f>C1767/LOAD_CELL_FACTOR</f>
        <v/>
      </c>
      <c r="F1767" s="2">
        <f>AVERAGE(E1764:E1770)</f>
        <v/>
      </c>
      <c r="G1767" s="2">
        <f>AVERAGE(D1767:D1767)</f>
        <v/>
      </c>
      <c r="H1767" s="2">
        <f>G1767/0.3048</f>
        <v/>
      </c>
      <c r="I1767" s="2">
        <f>(H1767^2)*AIR_DENSITY_SLG_FT3*TARGET_DRAG_AREA_FT2*0.5</f>
        <v/>
      </c>
      <c r="J1767" s="2">
        <f>if(H1767=0, ,(2*F1767)/(AIR_DENSITY_SLG_FT3*(H1767)^2))</f>
        <v/>
      </c>
      <c r="K1767" s="2">
        <f>J1767/NOM_SA_FT2</f>
        <v/>
      </c>
    </row>
    <row r="1768">
      <c r="A1768" t="n">
        <v>176593</v>
      </c>
      <c r="B1768" s="2" t="n">
        <v>1.387951247226376</v>
      </c>
      <c r="C1768" s="2" t="n">
        <v>0.5268892727979333</v>
      </c>
      <c r="D1768" s="2">
        <f>B1768/ANEMOMETER_FACTOR</f>
        <v/>
      </c>
      <c r="E1768" s="2">
        <f>C1768/LOAD_CELL_FACTOR</f>
        <v/>
      </c>
      <c r="F1768" s="2">
        <f>AVERAGE(E1765:E1771)</f>
        <v/>
      </c>
      <c r="G1768" s="2">
        <f>AVERAGE(D1768:D1768)</f>
        <v/>
      </c>
      <c r="H1768" s="2">
        <f>G1768/0.3048</f>
        <v/>
      </c>
      <c r="I1768" s="2">
        <f>(H1768^2)*AIR_DENSITY_SLG_FT3*TARGET_DRAG_AREA_FT2*0.5</f>
        <v/>
      </c>
      <c r="J1768" s="2">
        <f>if(H1768=0, ,(2*F1768)/(AIR_DENSITY_SLG_FT3*(H1768)^2))</f>
        <v/>
      </c>
      <c r="K1768" s="2">
        <f>J1768/NOM_SA_FT2</f>
        <v/>
      </c>
    </row>
    <row r="1769">
      <c r="A1769" t="n">
        <v>176689</v>
      </c>
      <c r="B1769" s="2" t="n">
        <v>1.387951247226376</v>
      </c>
      <c r="C1769" s="2" t="n">
        <v>0.3085950477826715</v>
      </c>
      <c r="D1769" s="2">
        <f>B1769/ANEMOMETER_FACTOR</f>
        <v/>
      </c>
      <c r="E1769" s="2">
        <f>C1769/LOAD_CELL_FACTOR</f>
        <v/>
      </c>
      <c r="F1769" s="2">
        <f>AVERAGE(E1766:E1772)</f>
        <v/>
      </c>
      <c r="G1769" s="2">
        <f>AVERAGE(D1769:D1769)</f>
        <v/>
      </c>
      <c r="H1769" s="2">
        <f>G1769/0.3048</f>
        <v/>
      </c>
      <c r="I1769" s="2">
        <f>(H1769^2)*AIR_DENSITY_SLG_FT3*TARGET_DRAG_AREA_FT2*0.5</f>
        <v/>
      </c>
      <c r="J1769" s="2">
        <f>if(H1769=0, ,(2*F1769)/(AIR_DENSITY_SLG_FT3*(H1769)^2))</f>
        <v/>
      </c>
      <c r="K1769" s="2">
        <f>J1769/NOM_SA_FT2</f>
        <v/>
      </c>
    </row>
    <row r="1770">
      <c r="A1770" t="n">
        <v>176799</v>
      </c>
      <c r="B1770" s="2" t="n">
        <v>1.434558785101713</v>
      </c>
      <c r="C1770" s="2" t="n">
        <v>0.2649362028108184</v>
      </c>
      <c r="D1770" s="2">
        <f>B1770/ANEMOMETER_FACTOR</f>
        <v/>
      </c>
      <c r="E1770" s="2">
        <f>C1770/LOAD_CELL_FACTOR</f>
        <v/>
      </c>
      <c r="F1770" s="2">
        <f>AVERAGE(E1767:E1773)</f>
        <v/>
      </c>
      <c r="G1770" s="2">
        <f>AVERAGE(D1770:D1770)</f>
        <v/>
      </c>
      <c r="H1770" s="2">
        <f>G1770/0.3048</f>
        <v/>
      </c>
      <c r="I1770" s="2">
        <f>(H1770^2)*AIR_DENSITY_SLG_FT3*TARGET_DRAG_AREA_FT2*0.5</f>
        <v/>
      </c>
      <c r="J1770" s="2">
        <f>if(H1770=0, ,(2*F1770)/(AIR_DENSITY_SLG_FT3*(H1770)^2))</f>
        <v/>
      </c>
      <c r="K1770" s="2">
        <f>J1770/NOM_SA_FT2</f>
        <v/>
      </c>
    </row>
    <row r="1771">
      <c r="A1771" t="n">
        <v>176892</v>
      </c>
      <c r="B1771" s="2" t="n">
        <v>1.414584125994901</v>
      </c>
      <c r="C1771" s="2" t="n">
        <v>0.3085950477826715</v>
      </c>
      <c r="D1771" s="2">
        <f>B1771/ANEMOMETER_FACTOR</f>
        <v/>
      </c>
      <c r="E1771" s="2">
        <f>C1771/LOAD_CELL_FACTOR</f>
        <v/>
      </c>
      <c r="F1771" s="2">
        <f>AVERAGE(E1768:E1774)</f>
        <v/>
      </c>
      <c r="G1771" s="2">
        <f>AVERAGE(D1771:D1771)</f>
        <v/>
      </c>
      <c r="H1771" s="2">
        <f>G1771/0.3048</f>
        <v/>
      </c>
      <c r="I1771" s="2">
        <f>(H1771^2)*AIR_DENSITY_SLG_FT3*TARGET_DRAG_AREA_FT2*0.5</f>
        <v/>
      </c>
      <c r="J1771" s="2">
        <f>if(H1771=0, ,(2*F1771)/(AIR_DENSITY_SLG_FT3*(H1771)^2))</f>
        <v/>
      </c>
      <c r="K1771" s="2">
        <f>J1771/NOM_SA_FT2</f>
        <v/>
      </c>
    </row>
    <row r="1772">
      <c r="A1772" t="n">
        <v>177002</v>
      </c>
      <c r="B1772" s="2" t="n">
        <v>1.541090300779418</v>
      </c>
      <c r="C1772" s="2" t="n">
        <v>0.5268892727979333</v>
      </c>
      <c r="D1772" s="2">
        <f>B1772/ANEMOMETER_FACTOR</f>
        <v/>
      </c>
      <c r="E1772" s="2">
        <f>C1772/LOAD_CELL_FACTOR</f>
        <v/>
      </c>
      <c r="F1772" s="2">
        <f>AVERAGE(E1769:E1775)</f>
        <v/>
      </c>
      <c r="G1772" s="2">
        <f>AVERAGE(D1772:D1772)</f>
        <v/>
      </c>
      <c r="H1772" s="2">
        <f>G1772/0.3048</f>
        <v/>
      </c>
      <c r="I1772" s="2">
        <f>(H1772^2)*AIR_DENSITY_SLG_FT3*TARGET_DRAG_AREA_FT2*0.5</f>
        <v/>
      </c>
      <c r="J1772" s="2">
        <f>if(H1772=0, ,(2*F1772)/(AIR_DENSITY_SLG_FT3*(H1772)^2))</f>
        <v/>
      </c>
      <c r="K1772" s="2">
        <f>J1772/NOM_SA_FT2</f>
        <v/>
      </c>
    </row>
    <row r="1773">
      <c r="A1773" t="n">
        <v>177096</v>
      </c>
      <c r="B1773" s="2" t="n">
        <v>1.574381399581542</v>
      </c>
      <c r="C1773" s="2" t="n">
        <v>-0.215311091195411</v>
      </c>
      <c r="D1773" s="2">
        <f>B1773/ANEMOMETER_FACTOR</f>
        <v/>
      </c>
      <c r="E1773" s="2">
        <f>C1773/LOAD_CELL_FACTOR</f>
        <v/>
      </c>
      <c r="F1773" s="2">
        <f>AVERAGE(E1770:E1776)</f>
        <v/>
      </c>
      <c r="G1773" s="2">
        <f>AVERAGE(D1773:D1773)</f>
        <v/>
      </c>
      <c r="H1773" s="2">
        <f>G1773/0.3048</f>
        <v/>
      </c>
      <c r="I1773" s="2">
        <f>(H1773^2)*AIR_DENSITY_SLG_FT3*TARGET_DRAG_AREA_FT2*0.5</f>
        <v/>
      </c>
      <c r="J1773" s="2">
        <f>if(H1773=0, ,(2*F1773)/(AIR_DENSITY_SLG_FT3*(H1773)^2))</f>
        <v/>
      </c>
      <c r="K1773" s="2">
        <f>J1773/NOM_SA_FT2</f>
        <v/>
      </c>
    </row>
    <row r="1774">
      <c r="A1774" t="n">
        <v>177189</v>
      </c>
      <c r="B1774" s="2" t="n">
        <v>1.541090300779418</v>
      </c>
      <c r="C1774" s="2" t="n">
        <v>0.3085950477826715</v>
      </c>
      <c r="D1774" s="2">
        <f>B1774/ANEMOMETER_FACTOR</f>
        <v/>
      </c>
      <c r="E1774" s="2">
        <f>C1774/LOAD_CELL_FACTOR</f>
        <v/>
      </c>
      <c r="F1774" s="2">
        <f>AVERAGE(E1771:E1777)</f>
        <v/>
      </c>
      <c r="G1774" s="2">
        <f>AVERAGE(D1774:D1774)</f>
        <v/>
      </c>
      <c r="H1774" s="2">
        <f>G1774/0.3048</f>
        <v/>
      </c>
      <c r="I1774" s="2">
        <f>(H1774^2)*AIR_DENSITY_SLG_FT3*TARGET_DRAG_AREA_FT2*0.5</f>
        <v/>
      </c>
      <c r="J1774" s="2">
        <f>if(H1774=0, ,(2*F1774)/(AIR_DENSITY_SLG_FT3*(H1774)^2))</f>
        <v/>
      </c>
      <c r="K1774" s="2">
        <f>J1774/NOM_SA_FT2</f>
        <v/>
      </c>
    </row>
    <row r="1775">
      <c r="A1775" t="n">
        <v>177300</v>
      </c>
      <c r="B1775" s="2" t="n">
        <v>1.381293027541481</v>
      </c>
      <c r="C1775" s="2" t="n">
        <v>0.5268892727979333</v>
      </c>
      <c r="D1775" s="2">
        <f>B1775/ANEMOMETER_FACTOR</f>
        <v/>
      </c>
      <c r="E1775" s="2">
        <f>C1775/LOAD_CELL_FACTOR</f>
        <v/>
      </c>
      <c r="F1775" s="2">
        <f>AVERAGE(E1772:E1778)</f>
        <v/>
      </c>
      <c r="G1775" s="2">
        <f>AVERAGE(D1775:D1775)</f>
        <v/>
      </c>
      <c r="H1775" s="2">
        <f>G1775/0.3048</f>
        <v/>
      </c>
      <c r="I1775" s="2">
        <f>(H1775^2)*AIR_DENSITY_SLG_FT3*TARGET_DRAG_AREA_FT2*0.5</f>
        <v/>
      </c>
      <c r="J1775" s="2">
        <f>if(H1775=0, ,(2*F1775)/(AIR_DENSITY_SLG_FT3*(H1775)^2))</f>
        <v/>
      </c>
      <c r="K1775" s="2">
        <f>J1775/NOM_SA_FT2</f>
        <v/>
      </c>
    </row>
    <row r="1776">
      <c r="A1776" t="n">
        <v>177394</v>
      </c>
      <c r="B1776" s="2" t="n">
        <v>1.494482762578835</v>
      </c>
      <c r="C1776" s="2" t="n">
        <v>-1.088487986195231</v>
      </c>
      <c r="D1776" s="2">
        <f>B1776/ANEMOMETER_FACTOR</f>
        <v/>
      </c>
      <c r="E1776" s="2">
        <f>C1776/LOAD_CELL_FACTOR</f>
        <v/>
      </c>
      <c r="F1776" s="2">
        <f>AVERAGE(E1773:E1779)</f>
        <v/>
      </c>
      <c r="G1776" s="2">
        <f>AVERAGE(D1776:D1776)</f>
        <v/>
      </c>
      <c r="H1776" s="2">
        <f>G1776/0.3048</f>
        <v/>
      </c>
      <c r="I1776" s="2">
        <f>(H1776^2)*AIR_DENSITY_SLG_FT3*TARGET_DRAG_AREA_FT2*0.5</f>
        <v/>
      </c>
      <c r="J1776" s="2">
        <f>if(H1776=0, ,(2*F1776)/(AIR_DENSITY_SLG_FT3*(H1776)^2))</f>
        <v/>
      </c>
      <c r="K1776" s="2">
        <f>J1776/NOM_SA_FT2</f>
        <v/>
      </c>
    </row>
    <row r="1777">
      <c r="A1777" t="n">
        <v>177490</v>
      </c>
      <c r="B1777" s="2" t="n">
        <v>1.414584125994901</v>
      </c>
      <c r="C1777" s="2" t="n">
        <v>0.5705481178322263</v>
      </c>
      <c r="D1777" s="2">
        <f>B1777/ANEMOMETER_FACTOR</f>
        <v/>
      </c>
      <c r="E1777" s="2">
        <f>C1777/LOAD_CELL_FACTOR</f>
        <v/>
      </c>
      <c r="F1777" s="2">
        <f>AVERAGE(E1774:E1780)</f>
        <v/>
      </c>
      <c r="G1777" s="2">
        <f>AVERAGE(D1777:D1777)</f>
        <v/>
      </c>
      <c r="H1777" s="2">
        <f>G1777/0.3048</f>
        <v/>
      </c>
      <c r="I1777" s="2">
        <f>(H1777^2)*AIR_DENSITY_SLG_FT3*TARGET_DRAG_AREA_FT2*0.5</f>
        <v/>
      </c>
      <c r="J1777" s="2">
        <f>if(H1777=0, ,(2*F1777)/(AIR_DENSITY_SLG_FT3*(H1777)^2))</f>
        <v/>
      </c>
      <c r="K1777" s="2">
        <f>J1777/NOM_SA_FT2</f>
        <v/>
      </c>
    </row>
    <row r="1778">
      <c r="A1778" t="n">
        <v>177598</v>
      </c>
      <c r="B1778" s="2" t="n">
        <v>1.414584125994901</v>
      </c>
      <c r="C1778" s="2" t="n">
        <v>-0.8265349181258017</v>
      </c>
      <c r="D1778" s="2">
        <f>B1778/ANEMOMETER_FACTOR</f>
        <v/>
      </c>
      <c r="E1778" s="2">
        <f>C1778/LOAD_CELL_FACTOR</f>
        <v/>
      </c>
      <c r="F1778" s="2">
        <f>AVERAGE(E1775:E1781)</f>
        <v/>
      </c>
      <c r="G1778" s="2">
        <f>AVERAGE(D1778:D1778)</f>
        <v/>
      </c>
      <c r="H1778" s="2">
        <f>G1778/0.3048</f>
        <v/>
      </c>
      <c r="I1778" s="2">
        <f>(H1778^2)*AIR_DENSITY_SLG_FT3*TARGET_DRAG_AREA_FT2*0.5</f>
        <v/>
      </c>
      <c r="J1778" s="2">
        <f>if(H1778=0, ,(2*F1778)/(AIR_DENSITY_SLG_FT3*(H1778)^2))</f>
        <v/>
      </c>
      <c r="K1778" s="2">
        <f>J1778/NOM_SA_FT2</f>
        <v/>
      </c>
    </row>
    <row r="1779">
      <c r="A1779" t="n">
        <v>177691</v>
      </c>
      <c r="B1779" s="2" t="n">
        <v>1.387951247226376</v>
      </c>
      <c r="C1779" s="2" t="n">
        <v>-0.08433455659060929</v>
      </c>
      <c r="D1779" s="2">
        <f>B1779/ANEMOMETER_FACTOR</f>
        <v/>
      </c>
      <c r="E1779" s="2">
        <f>C1779/LOAD_CELL_FACTOR</f>
        <v/>
      </c>
      <c r="F1779" s="2">
        <f>AVERAGE(E1776:E1782)</f>
        <v/>
      </c>
      <c r="G1779" s="2">
        <f>AVERAGE(D1779:D1779)</f>
        <v/>
      </c>
      <c r="H1779" s="2">
        <f>G1779/0.3048</f>
        <v/>
      </c>
      <c r="I1779" s="2">
        <f>(H1779^2)*AIR_DENSITY_SLG_FT3*TARGET_DRAG_AREA_FT2*0.5</f>
        <v/>
      </c>
      <c r="J1779" s="2">
        <f>if(H1779=0, ,(2*F1779)/(AIR_DENSITY_SLG_FT3*(H1779)^2))</f>
        <v/>
      </c>
      <c r="K1779" s="2">
        <f>J1779/NOM_SA_FT2</f>
        <v/>
      </c>
    </row>
    <row r="1780">
      <c r="A1780" t="n">
        <v>177800</v>
      </c>
      <c r="B1780" s="2" t="n">
        <v>1.394609466914165</v>
      </c>
      <c r="C1780" s="2" t="n">
        <v>0.61420696287695</v>
      </c>
      <c r="D1780" s="2">
        <f>B1780/ANEMOMETER_FACTOR</f>
        <v/>
      </c>
      <c r="E1780" s="2">
        <f>C1780/LOAD_CELL_FACTOR</f>
        <v/>
      </c>
      <c r="F1780" s="2">
        <f>AVERAGE(E1777:E1783)</f>
        <v/>
      </c>
      <c r="G1780" s="2">
        <f>AVERAGE(D1780:D1780)</f>
        <v/>
      </c>
      <c r="H1780" s="2">
        <f>G1780/0.3048</f>
        <v/>
      </c>
      <c r="I1780" s="2">
        <f>(H1780^2)*AIR_DENSITY_SLG_FT3*TARGET_DRAG_AREA_FT2*0.5</f>
        <v/>
      </c>
      <c r="J1780" s="2">
        <f>if(H1780=0, ,(2*F1780)/(AIR_DENSITY_SLG_FT3*(H1780)^2))</f>
        <v/>
      </c>
      <c r="K1780" s="2">
        <f>J1780/NOM_SA_FT2</f>
        <v/>
      </c>
    </row>
    <row r="1781">
      <c r="A1781" t="n">
        <v>177895</v>
      </c>
      <c r="B1781" s="2" t="n">
        <v>1.534432081027742</v>
      </c>
      <c r="C1781" s="2" t="n">
        <v>0.002983133197602683</v>
      </c>
      <c r="D1781" s="2">
        <f>B1781/ANEMOMETER_FACTOR</f>
        <v/>
      </c>
      <c r="E1781" s="2">
        <f>C1781/LOAD_CELL_FACTOR</f>
        <v/>
      </c>
      <c r="F1781" s="2">
        <f>AVERAGE(E1778:E1784)</f>
        <v/>
      </c>
      <c r="G1781" s="2">
        <f>AVERAGE(D1781:D1781)</f>
        <v/>
      </c>
      <c r="H1781" s="2">
        <f>G1781/0.3048</f>
        <v/>
      </c>
      <c r="I1781" s="2">
        <f>(H1781^2)*AIR_DENSITY_SLG_FT3*TARGET_DRAG_AREA_FT2*0.5</f>
        <v/>
      </c>
      <c r="J1781" s="2">
        <f>if(H1781=0, ,(2*F1781)/(AIR_DENSITY_SLG_FT3*(H1781)^2))</f>
        <v/>
      </c>
      <c r="K1781" s="2">
        <f>J1781/NOM_SA_FT2</f>
        <v/>
      </c>
    </row>
    <row r="1782">
      <c r="A1782" t="n">
        <v>177988</v>
      </c>
      <c r="B1782" s="2" t="n">
        <v>1.494482762578835</v>
      </c>
      <c r="C1782" s="2" t="n">
        <v>0.002983133197602683</v>
      </c>
      <c r="D1782" s="2">
        <f>B1782/ANEMOMETER_FACTOR</f>
        <v/>
      </c>
      <c r="E1782" s="2">
        <f>C1782/LOAD_CELL_FACTOR</f>
        <v/>
      </c>
      <c r="F1782" s="2">
        <f>AVERAGE(E1779:E1785)</f>
        <v/>
      </c>
      <c r="G1782" s="2">
        <f>AVERAGE(D1782:D1782)</f>
        <v/>
      </c>
      <c r="H1782" s="2">
        <f>G1782/0.3048</f>
        <v/>
      </c>
      <c r="I1782" s="2">
        <f>(H1782^2)*AIR_DENSITY_SLG_FT3*TARGET_DRAG_AREA_FT2*0.5</f>
        <v/>
      </c>
      <c r="J1782" s="2">
        <f>if(H1782=0, ,(2*F1782)/(AIR_DENSITY_SLG_FT3*(H1782)^2))</f>
        <v/>
      </c>
      <c r="K1782" s="2">
        <f>J1782/NOM_SA_FT2</f>
        <v/>
      </c>
    </row>
    <row r="1783">
      <c r="A1783" t="n">
        <v>178098</v>
      </c>
      <c r="B1783" s="2" t="n">
        <v>1.527773861278979</v>
      </c>
      <c r="C1783" s="2" t="n">
        <v>0.4832304277740569</v>
      </c>
      <c r="D1783" s="2">
        <f>B1783/ANEMOMETER_FACTOR</f>
        <v/>
      </c>
      <c r="E1783" s="2">
        <f>C1783/LOAD_CELL_FACTOR</f>
        <v/>
      </c>
      <c r="F1783" s="2">
        <f>AVERAGE(E1780:E1786)</f>
        <v/>
      </c>
      <c r="G1783" s="2">
        <f>AVERAGE(D1783:D1783)</f>
        <v/>
      </c>
      <c r="H1783" s="2">
        <f>G1783/0.3048</f>
        <v/>
      </c>
      <c r="I1783" s="2">
        <f>(H1783^2)*AIR_DENSITY_SLG_FT3*TARGET_DRAG_AREA_FT2*0.5</f>
        <v/>
      </c>
      <c r="J1783" s="2">
        <f>if(H1783=0, ,(2*F1783)/(AIR_DENSITY_SLG_FT3*(H1783)^2))</f>
        <v/>
      </c>
      <c r="K1783" s="2">
        <f>J1783/NOM_SA_FT2</f>
        <v/>
      </c>
    </row>
    <row r="1784">
      <c r="A1784" t="n">
        <v>178193</v>
      </c>
      <c r="B1784" s="2" t="n">
        <v>1.30805261119832</v>
      </c>
      <c r="C1784" s="2" t="n">
        <v>0.09030082302721176</v>
      </c>
      <c r="D1784" s="2">
        <f>B1784/ANEMOMETER_FACTOR</f>
        <v/>
      </c>
      <c r="E1784" s="2">
        <f>C1784/LOAD_CELL_FACTOR</f>
        <v/>
      </c>
      <c r="F1784" s="2">
        <f>AVERAGE(E1781:E1787)</f>
        <v/>
      </c>
      <c r="G1784" s="2">
        <f>AVERAGE(D1784:D1784)</f>
        <v/>
      </c>
      <c r="H1784" s="2">
        <f>G1784/0.3048</f>
        <v/>
      </c>
      <c r="I1784" s="2">
        <f>(H1784^2)*AIR_DENSITY_SLG_FT3*TARGET_DRAG_AREA_FT2*0.5</f>
        <v/>
      </c>
      <c r="J1784" s="2">
        <f>if(H1784=0, ,(2*F1784)/(AIR_DENSITY_SLG_FT3*(H1784)^2))</f>
        <v/>
      </c>
      <c r="K1784" s="2">
        <f>J1784/NOM_SA_FT2</f>
        <v/>
      </c>
    </row>
    <row r="1785">
      <c r="A1785" t="n">
        <v>178290</v>
      </c>
      <c r="B1785" s="2" t="n">
        <v>1.294736171900707</v>
      </c>
      <c r="C1785" s="2" t="n">
        <v>0.3085950477826715</v>
      </c>
      <c r="D1785" s="2">
        <f>B1785/ANEMOMETER_FACTOR</f>
        <v/>
      </c>
      <c r="E1785" s="2">
        <f>C1785/LOAD_CELL_FACTOR</f>
        <v/>
      </c>
      <c r="F1785" s="2">
        <f>AVERAGE(E1782:E1788)</f>
        <v/>
      </c>
      <c r="G1785" s="2">
        <f>AVERAGE(D1785:D1785)</f>
        <v/>
      </c>
      <c r="H1785" s="2">
        <f>G1785/0.3048</f>
        <v/>
      </c>
      <c r="I1785" s="2">
        <f>(H1785^2)*AIR_DENSITY_SLG_FT3*TARGET_DRAG_AREA_FT2*0.5</f>
        <v/>
      </c>
      <c r="J1785" s="2">
        <f>if(H1785=0, ,(2*F1785)/(AIR_DENSITY_SLG_FT3*(H1785)^2))</f>
        <v/>
      </c>
      <c r="K1785" s="2">
        <f>J1785/NOM_SA_FT2</f>
        <v/>
      </c>
    </row>
    <row r="1786">
      <c r="A1786" t="n">
        <v>178401</v>
      </c>
      <c r="B1786" s="2" t="n">
        <v>1.24812863444974</v>
      </c>
      <c r="C1786" s="2" t="n">
        <v>0.2649362028108184</v>
      </c>
      <c r="D1786" s="2">
        <f>B1786/ANEMOMETER_FACTOR</f>
        <v/>
      </c>
      <c r="E1786" s="2">
        <f>C1786/LOAD_CELL_FACTOR</f>
        <v/>
      </c>
      <c r="F1786" s="2">
        <f>AVERAGE(E1783:E1789)</f>
        <v/>
      </c>
      <c r="G1786" s="2">
        <f>AVERAGE(D1786:D1786)</f>
        <v/>
      </c>
      <c r="H1786" s="2">
        <f>G1786/0.3048</f>
        <v/>
      </c>
      <c r="I1786" s="2">
        <f>(H1786^2)*AIR_DENSITY_SLG_FT3*TARGET_DRAG_AREA_FT2*0.5</f>
        <v/>
      </c>
      <c r="J1786" s="2">
        <f>if(H1786=0, ,(2*F1786)/(AIR_DENSITY_SLG_FT3*(H1786)^2))</f>
        <v/>
      </c>
      <c r="K1786" s="2">
        <f>J1786/NOM_SA_FT2</f>
        <v/>
      </c>
    </row>
    <row r="1787">
      <c r="A1787" t="n">
        <v>178495</v>
      </c>
      <c r="B1787" s="2" t="n">
        <v>1.294736171900707</v>
      </c>
      <c r="C1787" s="2" t="n">
        <v>0.002983133197602683</v>
      </c>
      <c r="D1787" s="2">
        <f>B1787/ANEMOMETER_FACTOR</f>
        <v/>
      </c>
      <c r="E1787" s="2">
        <f>C1787/LOAD_CELL_FACTOR</f>
        <v/>
      </c>
      <c r="F1787" s="2">
        <f>AVERAGE(E1784:E1790)</f>
        <v/>
      </c>
      <c r="G1787" s="2">
        <f>AVERAGE(D1787:D1787)</f>
        <v/>
      </c>
      <c r="H1787" s="2">
        <f>G1787/0.3048</f>
        <v/>
      </c>
      <c r="I1787" s="2">
        <f>(H1787^2)*AIR_DENSITY_SLG_FT3*TARGET_DRAG_AREA_FT2*0.5</f>
        <v/>
      </c>
      <c r="J1787" s="2">
        <f>if(H1787=0, ,(2*F1787)/(AIR_DENSITY_SLG_FT3*(H1787)^2))</f>
        <v/>
      </c>
      <c r="K1787" s="2">
        <f>J1787/NOM_SA_FT2</f>
        <v/>
      </c>
    </row>
    <row r="1788">
      <c r="A1788" t="n">
        <v>178589</v>
      </c>
      <c r="B1788" s="2" t="n">
        <v>1.281419732614614</v>
      </c>
      <c r="C1788" s="2" t="n">
        <v>0.5268892727979333</v>
      </c>
      <c r="D1788" s="2">
        <f>B1788/ANEMOMETER_FACTOR</f>
        <v/>
      </c>
      <c r="E1788" s="2">
        <f>C1788/LOAD_CELL_FACTOR</f>
        <v/>
      </c>
      <c r="F1788" s="2">
        <f>AVERAGE(E1785:E1791)</f>
        <v/>
      </c>
      <c r="G1788" s="2">
        <f>AVERAGE(D1788:D1788)</f>
        <v/>
      </c>
      <c r="H1788" s="2">
        <f>G1788/0.3048</f>
        <v/>
      </c>
      <c r="I1788" s="2">
        <f>(H1788^2)*AIR_DENSITY_SLG_FT3*TARGET_DRAG_AREA_FT2*0.5</f>
        <v/>
      </c>
      <c r="J1788" s="2">
        <f>if(H1788=0, ,(2*F1788)/(AIR_DENSITY_SLG_FT3*(H1788)^2))</f>
        <v/>
      </c>
      <c r="K1788" s="2">
        <f>J1788/NOM_SA_FT2</f>
        <v/>
      </c>
    </row>
    <row r="1789">
      <c r="A1789" t="n">
        <v>178698</v>
      </c>
      <c r="B1789" s="2" t="n">
        <v>1.354660148830812</v>
      </c>
      <c r="C1789" s="2" t="n">
        <v>0.2649362028108184</v>
      </c>
      <c r="D1789" s="2">
        <f>B1789/ANEMOMETER_FACTOR</f>
        <v/>
      </c>
      <c r="E1789" s="2">
        <f>C1789/LOAD_CELL_FACTOR</f>
        <v/>
      </c>
      <c r="F1789" s="2">
        <f>AVERAGE(E1786:E1792)</f>
        <v/>
      </c>
      <c r="G1789" s="2">
        <f>AVERAGE(D1789:D1789)</f>
        <v/>
      </c>
      <c r="H1789" s="2">
        <f>G1789/0.3048</f>
        <v/>
      </c>
      <c r="I1789" s="2">
        <f>(H1789^2)*AIR_DENSITY_SLG_FT3*TARGET_DRAG_AREA_FT2*0.5</f>
        <v/>
      </c>
      <c r="J1789" s="2">
        <f>if(H1789=0, ,(2*F1789)/(AIR_DENSITY_SLG_FT3*(H1789)^2))</f>
        <v/>
      </c>
      <c r="K1789" s="2">
        <f>J1789/NOM_SA_FT2</f>
        <v/>
      </c>
    </row>
    <row r="1790">
      <c r="A1790" t="n">
        <v>178792</v>
      </c>
      <c r="B1790" s="2" t="n">
        <v>1.527773861278979</v>
      </c>
      <c r="C1790" s="2" t="n">
        <v>0.2649362028108184</v>
      </c>
      <c r="D1790" s="2">
        <f>B1790/ANEMOMETER_FACTOR</f>
        <v/>
      </c>
      <c r="E1790" s="2">
        <f>C1790/LOAD_CELL_FACTOR</f>
        <v/>
      </c>
      <c r="F1790" s="2">
        <f>AVERAGE(E1787:E1793)</f>
        <v/>
      </c>
      <c r="G1790" s="2">
        <f>AVERAGE(D1790:D1790)</f>
        <v/>
      </c>
      <c r="H1790" s="2">
        <f>G1790/0.3048</f>
        <v/>
      </c>
      <c r="I1790" s="2">
        <f>(H1790^2)*AIR_DENSITY_SLG_FT3*TARGET_DRAG_AREA_FT2*0.5</f>
        <v/>
      </c>
      <c r="J1790" s="2">
        <f>if(H1790=0, ,(2*F1790)/(AIR_DENSITY_SLG_FT3*(H1790)^2))</f>
        <v/>
      </c>
      <c r="K1790" s="2">
        <f>J1790/NOM_SA_FT2</f>
        <v/>
      </c>
    </row>
    <row r="1791">
      <c r="A1791" t="n">
        <v>178901</v>
      </c>
      <c r="B1791" s="2" t="n">
        <v>1.507799202050162</v>
      </c>
      <c r="C1791" s="2" t="n">
        <v>0.3959127377575582</v>
      </c>
      <c r="D1791" s="2">
        <f>B1791/ANEMOMETER_FACTOR</f>
        <v/>
      </c>
      <c r="E1791" s="2">
        <f>C1791/LOAD_CELL_FACTOR</f>
        <v/>
      </c>
      <c r="F1791" s="2">
        <f>AVERAGE(E1788:E1794)</f>
        <v/>
      </c>
      <c r="G1791" s="2">
        <f>AVERAGE(D1791:D1791)</f>
        <v/>
      </c>
      <c r="H1791" s="2">
        <f>G1791/0.3048</f>
        <v/>
      </c>
      <c r="I1791" s="2">
        <f>(H1791^2)*AIR_DENSITY_SLG_FT3*TARGET_DRAG_AREA_FT2*0.5</f>
        <v/>
      </c>
      <c r="J1791" s="2">
        <f>if(H1791=0, ,(2*F1791)/(AIR_DENSITY_SLG_FT3*(H1791)^2))</f>
        <v/>
      </c>
      <c r="K1791" s="2">
        <f>J1791/NOM_SA_FT2</f>
        <v/>
      </c>
    </row>
    <row r="1792">
      <c r="A1792" t="n">
        <v>178996</v>
      </c>
      <c r="B1792" s="2" t="n">
        <v>1.567723179815282</v>
      </c>
      <c r="C1792" s="2" t="n">
        <v>-0.6518995392082467</v>
      </c>
      <c r="D1792" s="2">
        <f>B1792/ANEMOMETER_FACTOR</f>
        <v/>
      </c>
      <c r="E1792" s="2">
        <f>C1792/LOAD_CELL_FACTOR</f>
        <v/>
      </c>
      <c r="F1792" s="2">
        <f>AVERAGE(E1789:E1795)</f>
        <v/>
      </c>
      <c r="G1792" s="2">
        <f>AVERAGE(D1792:D1792)</f>
        <v/>
      </c>
      <c r="H1792" s="2">
        <f>G1792/0.3048</f>
        <v/>
      </c>
      <c r="I1792" s="2">
        <f>(H1792^2)*AIR_DENSITY_SLG_FT3*TARGET_DRAG_AREA_FT2*0.5</f>
        <v/>
      </c>
      <c r="J1792" s="2">
        <f>if(H1792=0, ,(2*F1792)/(AIR_DENSITY_SLG_FT3*(H1792)^2))</f>
        <v/>
      </c>
      <c r="K1792" s="2">
        <f>J1792/NOM_SA_FT2</f>
        <v/>
      </c>
    </row>
    <row r="1793">
      <c r="A1793" t="n">
        <v>179090</v>
      </c>
      <c r="B1793" s="2" t="n">
        <v>1.361318368504143</v>
      </c>
      <c r="C1793" s="2" t="n">
        <v>0.4395715827606033</v>
      </c>
      <c r="D1793" s="2">
        <f>B1793/ANEMOMETER_FACTOR</f>
        <v/>
      </c>
      <c r="E1793" s="2">
        <f>C1793/LOAD_CELL_FACTOR</f>
        <v/>
      </c>
      <c r="F1793" s="2">
        <f>AVERAGE(E1790:E1796)</f>
        <v/>
      </c>
      <c r="G1793" s="2">
        <f>AVERAGE(D1793:D1793)</f>
        <v/>
      </c>
      <c r="H1793" s="2">
        <f>G1793/0.3048</f>
        <v/>
      </c>
      <c r="I1793" s="2">
        <f>(H1793^2)*AIR_DENSITY_SLG_FT3*TARGET_DRAG_AREA_FT2*0.5</f>
        <v/>
      </c>
      <c r="J1793" s="2">
        <f>if(H1793=0, ,(2*F1793)/(AIR_DENSITY_SLG_FT3*(H1793)^2))</f>
        <v/>
      </c>
      <c r="K1793" s="2">
        <f>J1793/NOM_SA_FT2</f>
        <v/>
      </c>
    </row>
    <row r="1794">
      <c r="A1794" t="n">
        <v>179200</v>
      </c>
      <c r="B1794" s="2" t="n">
        <v>1.367976588180364</v>
      </c>
      <c r="C1794" s="2" t="n">
        <v>0.2212773578493534</v>
      </c>
      <c r="D1794" s="2">
        <f>B1794/ANEMOMETER_FACTOR</f>
        <v/>
      </c>
      <c r="E1794" s="2">
        <f>C1794/LOAD_CELL_FACTOR</f>
        <v/>
      </c>
      <c r="F1794" s="2">
        <f>AVERAGE(E1791:E1797)</f>
        <v/>
      </c>
      <c r="G1794" s="2">
        <f>AVERAGE(D1794:D1794)</f>
        <v/>
      </c>
      <c r="H1794" s="2">
        <f>G1794/0.3048</f>
        <v/>
      </c>
      <c r="I1794" s="2">
        <f>(H1794^2)*AIR_DENSITY_SLG_FT3*TARGET_DRAG_AREA_FT2*0.5</f>
        <v/>
      </c>
      <c r="J1794" s="2">
        <f>if(H1794=0, ,(2*F1794)/(AIR_DENSITY_SLG_FT3*(H1794)^2))</f>
        <v/>
      </c>
      <c r="K1794" s="2">
        <f>J1794/NOM_SA_FT2</f>
        <v/>
      </c>
    </row>
    <row r="1795">
      <c r="A1795" t="n">
        <v>179295</v>
      </c>
      <c r="B1795" s="2" t="n">
        <v>1.407925906298427</v>
      </c>
      <c r="C1795" s="2" t="n">
        <v>-0.5209230049123863</v>
      </c>
      <c r="D1795" s="2">
        <f>B1795/ANEMOMETER_FACTOR</f>
        <v/>
      </c>
      <c r="E1795" s="2">
        <f>C1795/LOAD_CELL_FACTOR</f>
        <v/>
      </c>
      <c r="F1795" s="2">
        <f>AVERAGE(E1792:E1798)</f>
        <v/>
      </c>
      <c r="G1795" s="2">
        <f>AVERAGE(D1795:D1795)</f>
        <v/>
      </c>
      <c r="H1795" s="2">
        <f>G1795/0.3048</f>
        <v/>
      </c>
      <c r="I1795" s="2">
        <f>(H1795^2)*AIR_DENSITY_SLG_FT3*TARGET_DRAG_AREA_FT2*0.5</f>
        <v/>
      </c>
      <c r="J1795" s="2">
        <f>if(H1795=0, ,(2*F1795)/(AIR_DENSITY_SLG_FT3*(H1795)^2))</f>
        <v/>
      </c>
      <c r="K1795" s="2">
        <f>J1795/NOM_SA_FT2</f>
        <v/>
      </c>
    </row>
    <row r="1796">
      <c r="A1796" t="n">
        <v>179389</v>
      </c>
      <c r="B1796" s="2" t="n">
        <v>1.467849883671073</v>
      </c>
      <c r="C1796" s="2" t="n">
        <v>-0.3462876257073368</v>
      </c>
      <c r="D1796" s="2">
        <f>B1796/ANEMOMETER_FACTOR</f>
        <v/>
      </c>
      <c r="E1796" s="2">
        <f>C1796/LOAD_CELL_FACTOR</f>
        <v/>
      </c>
      <c r="F1796" s="2">
        <f>AVERAGE(E1793:E1799)</f>
        <v/>
      </c>
      <c r="G1796" s="2">
        <f>AVERAGE(D1796:D1796)</f>
        <v/>
      </c>
      <c r="H1796" s="2">
        <f>G1796/0.3048</f>
        <v/>
      </c>
      <c r="I1796" s="2">
        <f>(H1796^2)*AIR_DENSITY_SLG_FT3*TARGET_DRAG_AREA_FT2*0.5</f>
        <v/>
      </c>
      <c r="J1796" s="2">
        <f>if(H1796=0, ,(2*F1796)/(AIR_DENSITY_SLG_FT3*(H1796)^2))</f>
        <v/>
      </c>
      <c r="K1796" s="2">
        <f>J1796/NOM_SA_FT2</f>
        <v/>
      </c>
    </row>
    <row r="1797">
      <c r="A1797" t="n">
        <v>179500</v>
      </c>
      <c r="B1797" s="2" t="n">
        <v>1.374634807859476</v>
      </c>
      <c r="C1797" s="2" t="n">
        <v>0.1339596679575559</v>
      </c>
      <c r="D1797" s="2">
        <f>B1797/ANEMOMETER_FACTOR</f>
        <v/>
      </c>
      <c r="E1797" s="2">
        <f>C1797/LOAD_CELL_FACTOR</f>
        <v/>
      </c>
      <c r="F1797" s="2">
        <f>AVERAGE(E1794:E1800)</f>
        <v/>
      </c>
      <c r="G1797" s="2">
        <f>AVERAGE(D1797:D1797)</f>
        <v/>
      </c>
      <c r="H1797" s="2">
        <f>G1797/0.3048</f>
        <v/>
      </c>
      <c r="I1797" s="2">
        <f>(H1797^2)*AIR_DENSITY_SLG_FT3*TARGET_DRAG_AREA_FT2*0.5</f>
        <v/>
      </c>
      <c r="J1797" s="2">
        <f>if(H1797=0, ,(2*F1797)/(AIR_DENSITY_SLG_FT3*(H1797)^2))</f>
        <v/>
      </c>
      <c r="K1797" s="2">
        <f>J1797/NOM_SA_FT2</f>
        <v/>
      </c>
    </row>
    <row r="1798">
      <c r="A1798" t="n">
        <v>179593</v>
      </c>
      <c r="B1798" s="2" t="n">
        <v>1.387951247226376</v>
      </c>
      <c r="C1798" s="2" t="n">
        <v>0.5268892727979333</v>
      </c>
      <c r="D1798" s="2">
        <f>B1798/ANEMOMETER_FACTOR</f>
        <v/>
      </c>
      <c r="E1798" s="2">
        <f>C1798/LOAD_CELL_FACTOR</f>
        <v/>
      </c>
      <c r="F1798" s="2">
        <f>AVERAGE(E1795:E1801)</f>
        <v/>
      </c>
      <c r="G1798" s="2">
        <f>AVERAGE(D1798:D1798)</f>
        <v/>
      </c>
      <c r="H1798" s="2">
        <f>G1798/0.3048</f>
        <v/>
      </c>
      <c r="I1798" s="2">
        <f>(H1798^2)*AIR_DENSITY_SLG_FT3*TARGET_DRAG_AREA_FT2*0.5</f>
        <v/>
      </c>
      <c r="J1798" s="2">
        <f>if(H1798=0, ,(2*F1798)/(AIR_DENSITY_SLG_FT3*(H1798)^2))</f>
        <v/>
      </c>
      <c r="K1798" s="2">
        <f>J1798/NOM_SA_FT2</f>
        <v/>
      </c>
    </row>
    <row r="1799">
      <c r="A1799" t="n">
        <v>179688</v>
      </c>
      <c r="B1799" s="2" t="n">
        <v>1.514457421790189</v>
      </c>
      <c r="C1799" s="2" t="n">
        <v>0.09030082302721176</v>
      </c>
      <c r="D1799" s="2">
        <f>B1799/ANEMOMETER_FACTOR</f>
        <v/>
      </c>
      <c r="E1799" s="2">
        <f>C1799/LOAD_CELL_FACTOR</f>
        <v/>
      </c>
      <c r="F1799" s="2">
        <f>AVERAGE(E1796:E1802)</f>
        <v/>
      </c>
      <c r="G1799" s="2">
        <f>AVERAGE(D1799:D1799)</f>
        <v/>
      </c>
      <c r="H1799" s="2">
        <f>G1799/0.3048</f>
        <v/>
      </c>
      <c r="I1799" s="2">
        <f>(H1799^2)*AIR_DENSITY_SLG_FT3*TARGET_DRAG_AREA_FT2*0.5</f>
        <v/>
      </c>
      <c r="J1799" s="2">
        <f>if(H1799=0, ,(2*F1799)/(AIR_DENSITY_SLG_FT3*(H1799)^2))</f>
        <v/>
      </c>
      <c r="K1799" s="2">
        <f>J1799/NOM_SA_FT2</f>
        <v/>
      </c>
    </row>
    <row r="1800">
      <c r="A1800" t="n">
        <v>179797</v>
      </c>
      <c r="B1800" s="2" t="n">
        <v>1.481166323119142</v>
      </c>
      <c r="C1800" s="2" t="n">
        <v>-0.08433455659060929</v>
      </c>
      <c r="D1800" s="2">
        <f>B1800/ANEMOMETER_FACTOR</f>
        <v/>
      </c>
      <c r="E1800" s="2">
        <f>C1800/LOAD_CELL_FACTOR</f>
        <v/>
      </c>
      <c r="F1800" s="2">
        <f>AVERAGE(E1797:E1803)</f>
        <v/>
      </c>
      <c r="G1800" s="2">
        <f>AVERAGE(D1800:D1800)</f>
        <v/>
      </c>
      <c r="H1800" s="2">
        <f>G1800/0.3048</f>
        <v/>
      </c>
      <c r="I1800" s="2">
        <f>(H1800^2)*AIR_DENSITY_SLG_FT3*TARGET_DRAG_AREA_FT2*0.5</f>
        <v/>
      </c>
      <c r="J1800" s="2">
        <f>if(H1800=0, ,(2*F1800)/(AIR_DENSITY_SLG_FT3*(H1800)^2))</f>
        <v/>
      </c>
      <c r="K1800" s="2">
        <f>J1800/NOM_SA_FT2</f>
        <v/>
      </c>
    </row>
    <row r="1801">
      <c r="A1801" t="n">
        <v>179892</v>
      </c>
      <c r="B1801" s="2" t="n">
        <v>1.501140982313043</v>
      </c>
      <c r="C1801" s="2" t="n">
        <v>-0.4772641601265546</v>
      </c>
      <c r="D1801" s="2">
        <f>B1801/ANEMOMETER_FACTOR</f>
        <v/>
      </c>
      <c r="E1801" s="2">
        <f>C1801/LOAD_CELL_FACTOR</f>
        <v/>
      </c>
      <c r="F1801" s="2">
        <f>AVERAGE(E1798:E1804)</f>
        <v/>
      </c>
      <c r="G1801" s="2">
        <f>AVERAGE(D1801:D1801)</f>
        <v/>
      </c>
      <c r="H1801" s="2">
        <f>G1801/0.3048</f>
        <v/>
      </c>
      <c r="I1801" s="2">
        <f>(H1801^2)*AIR_DENSITY_SLG_FT3*TARGET_DRAG_AREA_FT2*0.5</f>
        <v/>
      </c>
      <c r="J1801" s="2">
        <f>if(H1801=0, ,(2*F1801)/(AIR_DENSITY_SLG_FT3*(H1801)^2))</f>
        <v/>
      </c>
      <c r="K1801" s="2">
        <f>J1801/NOM_SA_FT2</f>
        <v/>
      </c>
    </row>
    <row r="1802">
      <c r="A1802" t="n">
        <v>180002</v>
      </c>
      <c r="B1802" s="2" t="n">
        <v>1.328027270166363</v>
      </c>
      <c r="C1802" s="2" t="n">
        <v>0.1776185128982704</v>
      </c>
      <c r="D1802" s="2">
        <f>B1802/ANEMOMETER_FACTOR</f>
        <v/>
      </c>
      <c r="E1802" s="2">
        <f>C1802/LOAD_CELL_FACTOR</f>
        <v/>
      </c>
      <c r="F1802" s="2">
        <f>AVERAGE(E1799:E1805)</f>
        <v/>
      </c>
      <c r="G1802" s="2">
        <f>AVERAGE(D1802:D1802)</f>
        <v/>
      </c>
      <c r="H1802" s="2">
        <f>G1802/0.3048</f>
        <v/>
      </c>
      <c r="I1802" s="2">
        <f>(H1802^2)*AIR_DENSITY_SLG_FT3*TARGET_DRAG_AREA_FT2*0.5</f>
        <v/>
      </c>
      <c r="J1802" s="2">
        <f>if(H1802=0, ,(2*F1802)/(AIR_DENSITY_SLG_FT3*(H1802)^2))</f>
        <v/>
      </c>
      <c r="K1802" s="2">
        <f>J1802/NOM_SA_FT2</f>
        <v/>
      </c>
    </row>
    <row r="1803">
      <c r="A1803" t="n">
        <v>180097</v>
      </c>
      <c r="B1803" s="2" t="n">
        <v>1.341343709492813</v>
      </c>
      <c r="C1803" s="2" t="n">
        <v>0.1339596679575559</v>
      </c>
      <c r="D1803" s="2">
        <f>B1803/ANEMOMETER_FACTOR</f>
        <v/>
      </c>
      <c r="E1803" s="2">
        <f>C1803/LOAD_CELL_FACTOR</f>
        <v/>
      </c>
      <c r="F1803" s="2">
        <f>AVERAGE(E1800:E1806)</f>
        <v/>
      </c>
      <c r="G1803" s="2">
        <f>AVERAGE(D1803:D1803)</f>
        <v/>
      </c>
      <c r="H1803" s="2">
        <f>G1803/0.3048</f>
        <v/>
      </c>
      <c r="I1803" s="2">
        <f>(H1803^2)*AIR_DENSITY_SLG_FT3*TARGET_DRAG_AREA_FT2*0.5</f>
        <v/>
      </c>
      <c r="J1803" s="2">
        <f>if(H1803=0, ,(2*F1803)/(AIR_DENSITY_SLG_FT3*(H1803)^2))</f>
        <v/>
      </c>
      <c r="K1803" s="2">
        <f>J1803/NOM_SA_FT2</f>
        <v/>
      </c>
    </row>
    <row r="1804">
      <c r="A1804" t="n">
        <v>180191</v>
      </c>
      <c r="B1804" s="2" t="n">
        <v>1.281419732614614</v>
      </c>
      <c r="C1804" s="2" t="n">
        <v>0.4832304277740569</v>
      </c>
      <c r="D1804" s="2">
        <f>B1804/ANEMOMETER_FACTOR</f>
        <v/>
      </c>
      <c r="E1804" s="2">
        <f>C1804/LOAD_CELL_FACTOR</f>
        <v/>
      </c>
      <c r="F1804" s="2">
        <f>AVERAGE(E1801:E1807)</f>
        <v/>
      </c>
      <c r="G1804" s="2">
        <f>AVERAGE(D1804:D1804)</f>
        <v/>
      </c>
      <c r="H1804" s="2">
        <f>G1804/0.3048</f>
        <v/>
      </c>
      <c r="I1804" s="2">
        <f>(H1804^2)*AIR_DENSITY_SLG_FT3*TARGET_DRAG_AREA_FT2*0.5</f>
        <v/>
      </c>
      <c r="J1804" s="2">
        <f>if(H1804=0, ,(2*F1804)/(AIR_DENSITY_SLG_FT3*(H1804)^2))</f>
        <v/>
      </c>
      <c r="K1804" s="2">
        <f>J1804/NOM_SA_FT2</f>
        <v/>
      </c>
    </row>
    <row r="1805">
      <c r="A1805" t="n">
        <v>180301</v>
      </c>
      <c r="B1805" s="2" t="n">
        <v>1.268103293340035</v>
      </c>
      <c r="C1805" s="2" t="n">
        <v>0.3085950477826715</v>
      </c>
      <c r="D1805" s="2">
        <f>B1805/ANEMOMETER_FACTOR</f>
        <v/>
      </c>
      <c r="E1805" s="2">
        <f>C1805/LOAD_CELL_FACTOR</f>
        <v/>
      </c>
      <c r="F1805" s="2">
        <f>AVERAGE(E1802:E1808)</f>
        <v/>
      </c>
      <c r="G1805" s="2">
        <f>AVERAGE(D1805:D1805)</f>
        <v/>
      </c>
      <c r="H1805" s="2">
        <f>G1805/0.3048</f>
        <v/>
      </c>
      <c r="I1805" s="2">
        <f>(H1805^2)*AIR_DENSITY_SLG_FT3*TARGET_DRAG_AREA_FT2*0.5</f>
        <v/>
      </c>
      <c r="J1805" s="2">
        <f>if(H1805=0, ,(2*F1805)/(AIR_DENSITY_SLG_FT3*(H1805)^2))</f>
        <v/>
      </c>
      <c r="K1805" s="2">
        <f>J1805/NOM_SA_FT2</f>
        <v/>
      </c>
    </row>
    <row r="1806">
      <c r="A1806" t="n">
        <v>180396</v>
      </c>
      <c r="B1806" s="2" t="n">
        <v>1.301394391548074</v>
      </c>
      <c r="C1806" s="2" t="n">
        <v>0.3522538927649155</v>
      </c>
      <c r="D1806" s="2">
        <f>B1806/ANEMOMETER_FACTOR</f>
        <v/>
      </c>
      <c r="E1806" s="2">
        <f>C1806/LOAD_CELL_FACTOR</f>
        <v/>
      </c>
      <c r="F1806" s="2">
        <f>AVERAGE(E1803:E1809)</f>
        <v/>
      </c>
      <c r="G1806" s="2">
        <f>AVERAGE(D1806:D1806)</f>
        <v/>
      </c>
      <c r="H1806" s="2">
        <f>G1806/0.3048</f>
        <v/>
      </c>
      <c r="I1806" s="2">
        <f>(H1806^2)*AIR_DENSITY_SLG_FT3*TARGET_DRAG_AREA_FT2*0.5</f>
        <v/>
      </c>
      <c r="J1806" s="2">
        <f>if(H1806=0, ,(2*F1806)/(AIR_DENSITY_SLG_FT3*(H1806)^2))</f>
        <v/>
      </c>
      <c r="K1806" s="2">
        <f>J1806/NOM_SA_FT2</f>
        <v/>
      </c>
    </row>
    <row r="1807">
      <c r="A1807" t="n">
        <v>180492</v>
      </c>
      <c r="B1807" s="2" t="n">
        <v>1.28807795225622</v>
      </c>
      <c r="C1807" s="2" t="n">
        <v>1.007136568749742</v>
      </c>
      <c r="D1807" s="2">
        <f>B1807/ANEMOMETER_FACTOR</f>
        <v/>
      </c>
      <c r="E1807" s="2">
        <f>C1807/LOAD_CELL_FACTOR</f>
        <v/>
      </c>
      <c r="F1807" s="2">
        <f>AVERAGE(E1804:E1810)</f>
        <v/>
      </c>
      <c r="G1807" s="2">
        <f>AVERAGE(D1807:D1807)</f>
        <v/>
      </c>
      <c r="H1807" s="2">
        <f>G1807/0.3048</f>
        <v/>
      </c>
      <c r="I1807" s="2">
        <f>(H1807^2)*AIR_DENSITY_SLG_FT3*TARGET_DRAG_AREA_FT2*0.5</f>
        <v/>
      </c>
      <c r="J1807" s="2">
        <f>if(H1807=0, ,(2*F1807)/(AIR_DENSITY_SLG_FT3*(H1807)^2))</f>
        <v/>
      </c>
      <c r="K1807" s="2">
        <f>J1807/NOM_SA_FT2</f>
        <v/>
      </c>
    </row>
    <row r="1808">
      <c r="A1808" t="n">
        <v>180602</v>
      </c>
      <c r="B1808" s="2" t="n">
        <v>1.441217004809781</v>
      </c>
      <c r="C1808" s="2" t="n">
        <v>0.7015246529977048</v>
      </c>
      <c r="D1808" s="2">
        <f>B1808/ANEMOMETER_FACTOR</f>
        <v/>
      </c>
      <c r="E1808" s="2">
        <f>C1808/LOAD_CELL_FACTOR</f>
        <v/>
      </c>
      <c r="F1808" s="2">
        <f>AVERAGE(E1805:E1811)</f>
        <v/>
      </c>
      <c r="G1808" s="2">
        <f>AVERAGE(D1808:D1808)</f>
        <v/>
      </c>
      <c r="H1808" s="2">
        <f>G1808/0.3048</f>
        <v/>
      </c>
      <c r="I1808" s="2">
        <f>(H1808^2)*AIR_DENSITY_SLG_FT3*TARGET_DRAG_AREA_FT2*0.5</f>
        <v/>
      </c>
      <c r="J1808" s="2">
        <f>if(H1808=0, ,(2*F1808)/(AIR_DENSITY_SLG_FT3*(H1808)^2))</f>
        <v/>
      </c>
      <c r="K1808" s="2">
        <f>J1808/NOM_SA_FT2</f>
        <v/>
      </c>
    </row>
    <row r="1809">
      <c r="A1809" t="n">
        <v>180696</v>
      </c>
      <c r="B1809" s="2" t="n">
        <v>1.501140982313043</v>
      </c>
      <c r="C1809" s="2" t="n">
        <v>1.312748485015747</v>
      </c>
      <c r="D1809" s="2">
        <f>B1809/ANEMOMETER_FACTOR</f>
        <v/>
      </c>
      <c r="E1809" s="2">
        <f>C1809/LOAD_CELL_FACTOR</f>
        <v/>
      </c>
      <c r="F1809" s="2">
        <f>AVERAGE(E1806:E1812)</f>
        <v/>
      </c>
      <c r="G1809" s="2">
        <f>AVERAGE(D1809:D1809)</f>
        <v/>
      </c>
      <c r="H1809" s="2">
        <f>G1809/0.3048</f>
        <v/>
      </c>
      <c r="I1809" s="2">
        <f>(H1809^2)*AIR_DENSITY_SLG_FT3*TARGET_DRAG_AREA_FT2*0.5</f>
        <v/>
      </c>
      <c r="J1809" s="2">
        <f>if(H1809=0, ,(2*F1809)/(AIR_DENSITY_SLG_FT3*(H1809)^2))</f>
        <v/>
      </c>
      <c r="K1809" s="2">
        <f>J1809/NOM_SA_FT2</f>
        <v/>
      </c>
    </row>
    <row r="1810">
      <c r="A1810" t="n">
        <v>180788</v>
      </c>
      <c r="B1810" s="2" t="n">
        <v>1.454533444234622</v>
      </c>
      <c r="C1810" s="2" t="n">
        <v>1.13811310422926</v>
      </c>
      <c r="D1810" s="2">
        <f>B1810/ANEMOMETER_FACTOR</f>
        <v/>
      </c>
      <c r="E1810" s="2">
        <f>C1810/LOAD_CELL_FACTOR</f>
        <v/>
      </c>
      <c r="F1810" s="2">
        <f>AVERAGE(E1807:E1813)</f>
        <v/>
      </c>
      <c r="G1810" s="2">
        <f>AVERAGE(D1810:D1810)</f>
        <v/>
      </c>
      <c r="H1810" s="2">
        <f>G1810/0.3048</f>
        <v/>
      </c>
      <c r="I1810" s="2">
        <f>(H1810^2)*AIR_DENSITY_SLG_FT3*TARGET_DRAG_AREA_FT2*0.5</f>
        <v/>
      </c>
      <c r="J1810" s="2">
        <f>if(H1810=0, ,(2*F1810)/(AIR_DENSITY_SLG_FT3*(H1810)^2))</f>
        <v/>
      </c>
      <c r="K1810" s="2">
        <f>J1810/NOM_SA_FT2</f>
        <v/>
      </c>
    </row>
    <row r="1811">
      <c r="A1811" t="n">
        <v>180897</v>
      </c>
      <c r="B1811" s="2" t="n">
        <v>1.328027270166363</v>
      </c>
      <c r="C1811" s="2" t="n">
        <v>0.1776185128982704</v>
      </c>
      <c r="D1811" s="2">
        <f>B1811/ANEMOMETER_FACTOR</f>
        <v/>
      </c>
      <c r="E1811" s="2">
        <f>C1811/LOAD_CELL_FACTOR</f>
        <v/>
      </c>
      <c r="F1811" s="2">
        <f>AVERAGE(E1808:E1814)</f>
        <v/>
      </c>
      <c r="G1811" s="2">
        <f>AVERAGE(D1811:D1811)</f>
        <v/>
      </c>
      <c r="H1811" s="2">
        <f>G1811/0.3048</f>
        <v/>
      </c>
      <c r="I1811" s="2">
        <f>(H1811^2)*AIR_DENSITY_SLG_FT3*TARGET_DRAG_AREA_FT2*0.5</f>
        <v/>
      </c>
      <c r="J1811" s="2">
        <f>if(H1811=0, ,(2*F1811)/(AIR_DENSITY_SLG_FT3*(H1811)^2))</f>
        <v/>
      </c>
      <c r="K1811" s="2">
        <f>J1811/NOM_SA_FT2</f>
        <v/>
      </c>
    </row>
    <row r="1812">
      <c r="A1812" t="n">
        <v>180991</v>
      </c>
      <c r="B1812" s="2" t="n">
        <v>1.281419732614614</v>
      </c>
      <c r="C1812" s="2" t="n">
        <v>1.050795413899085</v>
      </c>
      <c r="D1812" s="2">
        <f>B1812/ANEMOMETER_FACTOR</f>
        <v/>
      </c>
      <c r="E1812" s="2">
        <f>C1812/LOAD_CELL_FACTOR</f>
        <v/>
      </c>
      <c r="F1812" s="2">
        <f>AVERAGE(E1809:E1815)</f>
        <v/>
      </c>
      <c r="G1812" s="2">
        <f>AVERAGE(D1812:D1812)</f>
        <v/>
      </c>
      <c r="H1812" s="2">
        <f>G1812/0.3048</f>
        <v/>
      </c>
      <c r="I1812" s="2">
        <f>(H1812^2)*AIR_DENSITY_SLG_FT3*TARGET_DRAG_AREA_FT2*0.5</f>
        <v/>
      </c>
      <c r="J1812" s="2">
        <f>if(H1812=0, ,(2*F1812)/(AIR_DENSITY_SLG_FT3*(H1812)^2))</f>
        <v/>
      </c>
      <c r="K1812" s="2">
        <f>J1812/NOM_SA_FT2</f>
        <v/>
      </c>
    </row>
    <row r="1813">
      <c r="A1813" t="n">
        <v>181100</v>
      </c>
      <c r="B1813" s="2" t="n">
        <v>1.281419732614614</v>
      </c>
      <c r="C1813" s="2" t="n">
        <v>0.7888423431602511</v>
      </c>
      <c r="D1813" s="2">
        <f>B1813/ANEMOMETER_FACTOR</f>
        <v/>
      </c>
      <c r="E1813" s="2">
        <f>C1813/LOAD_CELL_FACTOR</f>
        <v/>
      </c>
      <c r="F1813" s="2">
        <f>AVERAGE(E1810:E1816)</f>
        <v/>
      </c>
      <c r="G1813" s="2">
        <f>AVERAGE(D1813:D1813)</f>
        <v/>
      </c>
      <c r="H1813" s="2">
        <f>G1813/0.3048</f>
        <v/>
      </c>
      <c r="I1813" s="2">
        <f>(H1813^2)*AIR_DENSITY_SLG_FT3*TARGET_DRAG_AREA_FT2*0.5</f>
        <v/>
      </c>
      <c r="J1813" s="2">
        <f>if(H1813=0, ,(2*F1813)/(AIR_DENSITY_SLG_FT3*(H1813)^2))</f>
        <v/>
      </c>
      <c r="K1813" s="2">
        <f>J1813/NOM_SA_FT2</f>
        <v/>
      </c>
    </row>
    <row r="1814">
      <c r="A1814" t="n">
        <v>181193</v>
      </c>
      <c r="B1814" s="2" t="n">
        <v>1.30805261119832</v>
      </c>
      <c r="C1814" s="2" t="n">
        <v>0.1339596679575559</v>
      </c>
      <c r="D1814" s="2">
        <f>B1814/ANEMOMETER_FACTOR</f>
        <v/>
      </c>
      <c r="E1814" s="2">
        <f>C1814/LOAD_CELL_FACTOR</f>
        <v/>
      </c>
      <c r="F1814" s="2">
        <f>AVERAGE(E1811:E1817)</f>
        <v/>
      </c>
      <c r="G1814" s="2">
        <f>AVERAGE(D1814:D1814)</f>
        <v/>
      </c>
      <c r="H1814" s="2">
        <f>G1814/0.3048</f>
        <v/>
      </c>
      <c r="I1814" s="2">
        <f>(H1814^2)*AIR_DENSITY_SLG_FT3*TARGET_DRAG_AREA_FT2*0.5</f>
        <v/>
      </c>
      <c r="J1814" s="2">
        <f>if(H1814=0, ,(2*F1814)/(AIR_DENSITY_SLG_FT3*(H1814)^2))</f>
        <v/>
      </c>
      <c r="K1814" s="2">
        <f>J1814/NOM_SA_FT2</f>
        <v/>
      </c>
    </row>
    <row r="1815">
      <c r="A1815" t="n">
        <v>181302</v>
      </c>
      <c r="B1815" s="2" t="n">
        <v>1.30805261119832</v>
      </c>
      <c r="C1815" s="2" t="n">
        <v>0.9634777236108905</v>
      </c>
      <c r="D1815" s="2">
        <f>B1815/ANEMOMETER_FACTOR</f>
        <v/>
      </c>
      <c r="E1815" s="2">
        <f>C1815/LOAD_CELL_FACTOR</f>
        <v/>
      </c>
      <c r="F1815" s="2">
        <f>AVERAGE(E1812:E1818)</f>
        <v/>
      </c>
      <c r="G1815" s="2">
        <f>AVERAGE(D1815:D1815)</f>
        <v/>
      </c>
      <c r="H1815" s="2">
        <f>G1815/0.3048</f>
        <v/>
      </c>
      <c r="I1815" s="2">
        <f>(H1815^2)*AIR_DENSITY_SLG_FT3*TARGET_DRAG_AREA_FT2*0.5</f>
        <v/>
      </c>
      <c r="J1815" s="2">
        <f>if(H1815=0, ,(2*F1815)/(AIR_DENSITY_SLG_FT3*(H1815)^2))</f>
        <v/>
      </c>
      <c r="K1815" s="2">
        <f>J1815/NOM_SA_FT2</f>
        <v/>
      </c>
    </row>
    <row r="1816">
      <c r="A1816" t="n">
        <v>181396</v>
      </c>
      <c r="B1816" s="2" t="n">
        <v>1.328027270166363</v>
      </c>
      <c r="C1816" s="2" t="n">
        <v>1.094454259058922</v>
      </c>
      <c r="D1816" s="2">
        <f>B1816/ANEMOMETER_FACTOR</f>
        <v/>
      </c>
      <c r="E1816" s="2">
        <f>C1816/LOAD_CELL_FACTOR</f>
        <v/>
      </c>
      <c r="F1816" s="2">
        <f>AVERAGE(E1813:E1819)</f>
        <v/>
      </c>
      <c r="G1816" s="2">
        <f>AVERAGE(D1816:D1816)</f>
        <v/>
      </c>
      <c r="H1816" s="2">
        <f>G1816/0.3048</f>
        <v/>
      </c>
      <c r="I1816" s="2">
        <f>(H1816^2)*AIR_DENSITY_SLG_FT3*TARGET_DRAG_AREA_FT2*0.5</f>
        <v/>
      </c>
      <c r="J1816" s="2">
        <f>if(H1816=0, ,(2*F1816)/(AIR_DENSITY_SLG_FT3*(H1816)^2))</f>
        <v/>
      </c>
      <c r="K1816" s="2">
        <f>J1816/NOM_SA_FT2</f>
        <v/>
      </c>
    </row>
    <row r="1817">
      <c r="A1817" t="n">
        <v>181490</v>
      </c>
      <c r="B1817" s="2" t="n">
        <v>1.427900565396545</v>
      </c>
      <c r="C1817" s="2" t="n">
        <v>1.792995783048612</v>
      </c>
      <c r="D1817" s="2">
        <f>B1817/ANEMOMETER_FACTOR</f>
        <v/>
      </c>
      <c r="E1817" s="2">
        <f>C1817/LOAD_CELL_FACTOR</f>
        <v/>
      </c>
      <c r="F1817" s="2">
        <f>AVERAGE(E1814:E1820)</f>
        <v/>
      </c>
      <c r="G1817" s="2">
        <f>AVERAGE(D1817:D1817)</f>
        <v/>
      </c>
      <c r="H1817" s="2">
        <f>G1817/0.3048</f>
        <v/>
      </c>
      <c r="I1817" s="2">
        <f>(H1817^2)*AIR_DENSITY_SLG_FT3*TARGET_DRAG_AREA_FT2*0.5</f>
        <v/>
      </c>
      <c r="J1817" s="2">
        <f>if(H1817=0, ,(2*F1817)/(AIR_DENSITY_SLG_FT3*(H1817)^2))</f>
        <v/>
      </c>
      <c r="K1817" s="2">
        <f>J1817/NOM_SA_FT2</f>
        <v/>
      </c>
    </row>
    <row r="1818">
      <c r="A1818" t="n">
        <v>181601</v>
      </c>
      <c r="B1818" s="2" t="n">
        <v>1.44787522452075</v>
      </c>
      <c r="C1818" s="2" t="n">
        <v>0.61420696287695</v>
      </c>
      <c r="D1818" s="2">
        <f>B1818/ANEMOMETER_FACTOR</f>
        <v/>
      </c>
      <c r="E1818" s="2">
        <f>C1818/LOAD_CELL_FACTOR</f>
        <v/>
      </c>
      <c r="F1818" s="2">
        <f>AVERAGE(E1815:E1821)</f>
        <v/>
      </c>
      <c r="G1818" s="2">
        <f>AVERAGE(D1818:D1818)</f>
        <v/>
      </c>
      <c r="H1818" s="2">
        <f>G1818/0.3048</f>
        <v/>
      </c>
      <c r="I1818" s="2">
        <f>(H1818^2)*AIR_DENSITY_SLG_FT3*TARGET_DRAG_AREA_FT2*0.5</f>
        <v/>
      </c>
      <c r="J1818" s="2">
        <f>if(H1818=0, ,(2*F1818)/(AIR_DENSITY_SLG_FT3*(H1818)^2))</f>
        <v/>
      </c>
      <c r="K1818" s="2">
        <f>J1818/NOM_SA_FT2</f>
        <v/>
      </c>
    </row>
    <row r="1819">
      <c r="A1819" t="n">
        <v>181695</v>
      </c>
      <c r="B1819" s="2" t="n">
        <v>1.441217004809781</v>
      </c>
      <c r="C1819" s="2" t="n">
        <v>1.13811310422926</v>
      </c>
      <c r="D1819" s="2">
        <f>B1819/ANEMOMETER_FACTOR</f>
        <v/>
      </c>
      <c r="E1819" s="2">
        <f>C1819/LOAD_CELL_FACTOR</f>
        <v/>
      </c>
      <c r="F1819" s="2">
        <f>AVERAGE(E1816:E1822)</f>
        <v/>
      </c>
      <c r="G1819" s="2">
        <f>AVERAGE(D1819:D1819)</f>
        <v/>
      </c>
      <c r="H1819" s="2">
        <f>G1819/0.3048</f>
        <v/>
      </c>
      <c r="I1819" s="2">
        <f>(H1819^2)*AIR_DENSITY_SLG_FT3*TARGET_DRAG_AREA_FT2*0.5</f>
        <v/>
      </c>
      <c r="J1819" s="2">
        <f>if(H1819=0, ,(2*F1819)/(AIR_DENSITY_SLG_FT3*(H1819)^2))</f>
        <v/>
      </c>
      <c r="K1819" s="2">
        <f>J1819/NOM_SA_FT2</f>
        <v/>
      </c>
    </row>
    <row r="1820">
      <c r="A1820" t="n">
        <v>181788</v>
      </c>
      <c r="B1820" s="2" t="n">
        <v>1.28807795225622</v>
      </c>
      <c r="C1820" s="2" t="n">
        <v>1.400066175472157</v>
      </c>
      <c r="D1820" s="2">
        <f>B1820/ANEMOMETER_FACTOR</f>
        <v/>
      </c>
      <c r="E1820" s="2">
        <f>C1820/LOAD_CELL_FACTOR</f>
        <v/>
      </c>
      <c r="F1820" s="2">
        <f>AVERAGE(E1817:E1823)</f>
        <v/>
      </c>
      <c r="G1820" s="2">
        <f>AVERAGE(D1820:D1820)</f>
        <v/>
      </c>
      <c r="H1820" s="2">
        <f>G1820/0.3048</f>
        <v/>
      </c>
      <c r="I1820" s="2">
        <f>(H1820^2)*AIR_DENSITY_SLG_FT3*TARGET_DRAG_AREA_FT2*0.5</f>
        <v/>
      </c>
      <c r="J1820" s="2">
        <f>if(H1820=0, ,(2*F1820)/(AIR_DENSITY_SLG_FT3*(H1820)^2))</f>
        <v/>
      </c>
      <c r="K1820" s="2">
        <f>J1820/NOM_SA_FT2</f>
        <v/>
      </c>
    </row>
    <row r="1821">
      <c r="A1821" t="n">
        <v>181898</v>
      </c>
      <c r="B1821" s="2" t="n">
        <v>1.254786854076963</v>
      </c>
      <c r="C1821" s="2" t="n">
        <v>1.094454259058922</v>
      </c>
      <c r="D1821" s="2">
        <f>B1821/ANEMOMETER_FACTOR</f>
        <v/>
      </c>
      <c r="E1821" s="2">
        <f>C1821/LOAD_CELL_FACTOR</f>
        <v/>
      </c>
      <c r="F1821" s="2">
        <f>AVERAGE(E1818:E1824)</f>
        <v/>
      </c>
      <c r="G1821" s="2">
        <f>AVERAGE(D1821:D1821)</f>
        <v/>
      </c>
      <c r="H1821" s="2">
        <f>G1821/0.3048</f>
        <v/>
      </c>
      <c r="I1821" s="2">
        <f>(H1821^2)*AIR_DENSITY_SLG_FT3*TARGET_DRAG_AREA_FT2*0.5</f>
        <v/>
      </c>
      <c r="J1821" s="2">
        <f>if(H1821=0, ,(2*F1821)/(AIR_DENSITY_SLG_FT3*(H1821)^2))</f>
        <v/>
      </c>
      <c r="K1821" s="2">
        <f>J1821/NOM_SA_FT2</f>
        <v/>
      </c>
    </row>
    <row r="1822">
      <c r="A1822" t="n">
        <v>181993</v>
      </c>
      <c r="B1822" s="2" t="n">
        <v>1.334685489828145</v>
      </c>
      <c r="C1822" s="2" t="n">
        <v>1.35640733023868</v>
      </c>
      <c r="D1822" s="2">
        <f>B1822/ANEMOMETER_FACTOR</f>
        <v/>
      </c>
      <c r="E1822" s="2">
        <f>C1822/LOAD_CELL_FACTOR</f>
        <v/>
      </c>
      <c r="F1822" s="2">
        <f>AVERAGE(E1819:E1825)</f>
        <v/>
      </c>
      <c r="G1822" s="2">
        <f>AVERAGE(D1822:D1822)</f>
        <v/>
      </c>
      <c r="H1822" s="2">
        <f>G1822/0.3048</f>
        <v/>
      </c>
      <c r="I1822" s="2">
        <f>(H1822^2)*AIR_DENSITY_SLG_FT3*TARGET_DRAG_AREA_FT2*0.5</f>
        <v/>
      </c>
      <c r="J1822" s="2">
        <f>if(H1822=0, ,(2*F1822)/(AIR_DENSITY_SLG_FT3*(H1822)^2))</f>
        <v/>
      </c>
      <c r="K1822" s="2">
        <f>J1822/NOM_SA_FT2</f>
        <v/>
      </c>
    </row>
    <row r="1823">
      <c r="A1823" t="n">
        <v>182088</v>
      </c>
      <c r="B1823" s="2" t="n">
        <v>1.31471083085145</v>
      </c>
      <c r="C1823" s="2" t="n">
        <v>0.5268892727979333</v>
      </c>
      <c r="D1823" s="2">
        <f>B1823/ANEMOMETER_FACTOR</f>
        <v/>
      </c>
      <c r="E1823" s="2">
        <f>C1823/LOAD_CELL_FACTOR</f>
        <v/>
      </c>
      <c r="F1823" s="2">
        <f>AVERAGE(E1820:E1826)</f>
        <v/>
      </c>
      <c r="G1823" s="2">
        <f>AVERAGE(D1823:D1823)</f>
        <v/>
      </c>
      <c r="H1823" s="2">
        <f>G1823/0.3048</f>
        <v/>
      </c>
      <c r="I1823" s="2">
        <f>(H1823^2)*AIR_DENSITY_SLG_FT3*TARGET_DRAG_AREA_FT2*0.5</f>
        <v/>
      </c>
      <c r="J1823" s="2">
        <f>if(H1823=0, ,(2*F1823)/(AIR_DENSITY_SLG_FT3*(H1823)^2))</f>
        <v/>
      </c>
      <c r="K1823" s="2">
        <f>J1823/NOM_SA_FT2</f>
        <v/>
      </c>
    </row>
    <row r="1824">
      <c r="A1824" t="n">
        <v>182197</v>
      </c>
      <c r="B1824" s="2" t="n">
        <v>1.281419732614614</v>
      </c>
      <c r="C1824" s="2" t="n">
        <v>0.657865807932108</v>
      </c>
      <c r="D1824" s="2">
        <f>B1824/ANEMOMETER_FACTOR</f>
        <v/>
      </c>
      <c r="E1824" s="2">
        <f>C1824/LOAD_CELL_FACTOR</f>
        <v/>
      </c>
      <c r="F1824" s="2">
        <f>AVERAGE(E1821:E1827)</f>
        <v/>
      </c>
      <c r="G1824" s="2">
        <f>AVERAGE(D1824:D1824)</f>
        <v/>
      </c>
      <c r="H1824" s="2">
        <f>G1824/0.3048</f>
        <v/>
      </c>
      <c r="I1824" s="2">
        <f>(H1824^2)*AIR_DENSITY_SLG_FT3*TARGET_DRAG_AREA_FT2*0.5</f>
        <v/>
      </c>
      <c r="J1824" s="2">
        <f>if(H1824=0, ,(2*F1824)/(AIR_DENSITY_SLG_FT3*(H1824)^2))</f>
        <v/>
      </c>
      <c r="K1824" s="2">
        <f>J1824/NOM_SA_FT2</f>
        <v/>
      </c>
    </row>
    <row r="1825">
      <c r="A1825" t="n">
        <v>182292</v>
      </c>
      <c r="B1825" s="2" t="n">
        <v>1.281419732614614</v>
      </c>
      <c r="C1825" s="2" t="n">
        <v>0.919818878482519</v>
      </c>
      <c r="D1825" s="2">
        <f>B1825/ANEMOMETER_FACTOR</f>
        <v/>
      </c>
      <c r="E1825" s="2">
        <f>C1825/LOAD_CELL_FACTOR</f>
        <v/>
      </c>
      <c r="F1825" s="2">
        <f>AVERAGE(E1822:E1828)</f>
        <v/>
      </c>
      <c r="G1825" s="2">
        <f>AVERAGE(D1825:D1825)</f>
        <v/>
      </c>
      <c r="H1825" s="2">
        <f>G1825/0.3048</f>
        <v/>
      </c>
      <c r="I1825" s="2">
        <f>(H1825^2)*AIR_DENSITY_SLG_FT3*TARGET_DRAG_AREA_FT2*0.5</f>
        <v/>
      </c>
      <c r="J1825" s="2">
        <f>if(H1825=0, ,(2*F1825)/(AIR_DENSITY_SLG_FT3*(H1825)^2))</f>
        <v/>
      </c>
      <c r="K1825" s="2">
        <f>J1825/NOM_SA_FT2</f>
        <v/>
      </c>
    </row>
    <row r="1826">
      <c r="A1826" t="n">
        <v>182388</v>
      </c>
      <c r="B1826" s="2" t="n">
        <v>1.274761512975886</v>
      </c>
      <c r="C1826" s="2" t="n">
        <v>1.007136568749742</v>
      </c>
      <c r="D1826" s="2">
        <f>B1826/ANEMOMETER_FACTOR</f>
        <v/>
      </c>
      <c r="E1826" s="2">
        <f>C1826/LOAD_CELL_FACTOR</f>
        <v/>
      </c>
      <c r="F1826" s="2">
        <f>AVERAGE(E1823:E1829)</f>
        <v/>
      </c>
      <c r="G1826" s="2">
        <f>AVERAGE(D1826:D1826)</f>
        <v/>
      </c>
      <c r="H1826" s="2">
        <f>G1826/0.3048</f>
        <v/>
      </c>
      <c r="I1826" s="2">
        <f>(H1826^2)*AIR_DENSITY_SLG_FT3*TARGET_DRAG_AREA_FT2*0.5</f>
        <v/>
      </c>
      <c r="J1826" s="2">
        <f>if(H1826=0, ,(2*F1826)/(AIR_DENSITY_SLG_FT3*(H1826)^2))</f>
        <v/>
      </c>
      <c r="K1826" s="2">
        <f>J1826/NOM_SA_FT2</f>
        <v/>
      </c>
    </row>
    <row r="1827">
      <c r="A1827" t="n">
        <v>182500</v>
      </c>
      <c r="B1827" s="2" t="n">
        <v>1.427900565396545</v>
      </c>
      <c r="C1827" s="2" t="n">
        <v>0.04664197810722914</v>
      </c>
      <c r="D1827" s="2">
        <f>B1827/ANEMOMETER_FACTOR</f>
        <v/>
      </c>
      <c r="E1827" s="2">
        <f>C1827/LOAD_CELL_FACTOR</f>
        <v/>
      </c>
      <c r="F1827" s="2">
        <f>AVERAGE(E1824:E1830)</f>
        <v/>
      </c>
      <c r="G1827" s="2">
        <f>AVERAGE(D1827:D1827)</f>
        <v/>
      </c>
      <c r="H1827" s="2">
        <f>G1827/0.3048</f>
        <v/>
      </c>
      <c r="I1827" s="2">
        <f>(H1827^2)*AIR_DENSITY_SLG_FT3*TARGET_DRAG_AREA_FT2*0.5</f>
        <v/>
      </c>
      <c r="J1827" s="2">
        <f>if(H1827=0, ,(2*F1827)/(AIR_DENSITY_SLG_FT3*(H1827)^2))</f>
        <v/>
      </c>
      <c r="K1827" s="2">
        <f>J1827/NOM_SA_FT2</f>
        <v/>
      </c>
    </row>
    <row r="1828">
      <c r="A1828" t="n">
        <v>182594</v>
      </c>
      <c r="B1828" s="2" t="n">
        <v>1.387951247226376</v>
      </c>
      <c r="C1828" s="2" t="n">
        <v>1.007136568749742</v>
      </c>
      <c r="D1828" s="2">
        <f>B1828/ANEMOMETER_FACTOR</f>
        <v/>
      </c>
      <c r="E1828" s="2">
        <f>C1828/LOAD_CELL_FACTOR</f>
        <v/>
      </c>
      <c r="F1828" s="2">
        <f>AVERAGE(E1825:E1831)</f>
        <v/>
      </c>
      <c r="G1828" s="2">
        <f>AVERAGE(D1828:D1828)</f>
        <v/>
      </c>
      <c r="H1828" s="2">
        <f>G1828/0.3048</f>
        <v/>
      </c>
      <c r="I1828" s="2">
        <f>(H1828^2)*AIR_DENSITY_SLG_FT3*TARGET_DRAG_AREA_FT2*0.5</f>
        <v/>
      </c>
      <c r="J1828" s="2">
        <f>if(H1828=0, ,(2*F1828)/(AIR_DENSITY_SLG_FT3*(H1828)^2))</f>
        <v/>
      </c>
      <c r="K1828" s="2">
        <f>J1828/NOM_SA_FT2</f>
        <v/>
      </c>
    </row>
    <row r="1829">
      <c r="A1829" t="n">
        <v>182689</v>
      </c>
      <c r="B1829" s="2" t="n">
        <v>1.407925906298427</v>
      </c>
      <c r="C1829" s="2" t="n">
        <v>0.7015246529977048</v>
      </c>
      <c r="D1829" s="2">
        <f>B1829/ANEMOMETER_FACTOR</f>
        <v/>
      </c>
      <c r="E1829" s="2">
        <f>C1829/LOAD_CELL_FACTOR</f>
        <v/>
      </c>
      <c r="F1829" s="2">
        <f>AVERAGE(E1826:E1832)</f>
        <v/>
      </c>
      <c r="G1829" s="2">
        <f>AVERAGE(D1829:D1829)</f>
        <v/>
      </c>
      <c r="H1829" s="2">
        <f>G1829/0.3048</f>
        <v/>
      </c>
      <c r="I1829" s="2">
        <f>(H1829^2)*AIR_DENSITY_SLG_FT3*TARGET_DRAG_AREA_FT2*0.5</f>
        <v/>
      </c>
      <c r="J1829" s="2">
        <f>if(H1829=0, ,(2*F1829)/(AIR_DENSITY_SLG_FT3*(H1829)^2))</f>
        <v/>
      </c>
      <c r="K1829" s="2">
        <f>J1829/NOM_SA_FT2</f>
        <v/>
      </c>
    </row>
    <row r="1830">
      <c r="A1830" t="n">
        <v>182799</v>
      </c>
      <c r="B1830" s="2" t="n">
        <v>1.194862877535336</v>
      </c>
      <c r="C1830" s="2" t="n">
        <v>0.09030082302721176</v>
      </c>
      <c r="D1830" s="2">
        <f>B1830/ANEMOMETER_FACTOR</f>
        <v/>
      </c>
      <c r="E1830" s="2">
        <f>C1830/LOAD_CELL_FACTOR</f>
        <v/>
      </c>
      <c r="F1830" s="2">
        <f>AVERAGE(E1827:E1833)</f>
        <v/>
      </c>
      <c r="G1830" s="2">
        <f>AVERAGE(D1830:D1830)</f>
        <v/>
      </c>
      <c r="H1830" s="2">
        <f>G1830/0.3048</f>
        <v/>
      </c>
      <c r="I1830" s="2">
        <f>(H1830^2)*AIR_DENSITY_SLG_FT3*TARGET_DRAG_AREA_FT2*0.5</f>
        <v/>
      </c>
      <c r="J1830" s="2">
        <f>if(H1830=0, ,(2*F1830)/(AIR_DENSITY_SLG_FT3*(H1830)^2))</f>
        <v/>
      </c>
      <c r="K1830" s="2">
        <f>J1830/NOM_SA_FT2</f>
        <v/>
      </c>
    </row>
    <row r="1831">
      <c r="A1831" t="n">
        <v>182893</v>
      </c>
      <c r="B1831" s="2" t="n">
        <v>1.24147041482539</v>
      </c>
      <c r="C1831" s="2" t="n">
        <v>-0.1716522463374686</v>
      </c>
      <c r="D1831" s="2">
        <f>B1831/ANEMOMETER_FACTOR</f>
        <v/>
      </c>
      <c r="E1831" s="2">
        <f>C1831/LOAD_CELL_FACTOR</f>
        <v/>
      </c>
      <c r="F1831" s="2">
        <f>AVERAGE(E1828:E1834)</f>
        <v/>
      </c>
      <c r="G1831" s="2">
        <f>AVERAGE(D1831:D1831)</f>
        <v/>
      </c>
      <c r="H1831" s="2">
        <f>G1831/0.3048</f>
        <v/>
      </c>
      <c r="I1831" s="2">
        <f>(H1831^2)*AIR_DENSITY_SLG_FT3*TARGET_DRAG_AREA_FT2*0.5</f>
        <v/>
      </c>
      <c r="J1831" s="2">
        <f>if(H1831=0, ,(2*F1831)/(AIR_DENSITY_SLG_FT3*(H1831)^2))</f>
        <v/>
      </c>
      <c r="K1831" s="2">
        <f>J1831/NOM_SA_FT2</f>
        <v/>
      </c>
    </row>
    <row r="1832">
      <c r="A1832" t="n">
        <v>183002</v>
      </c>
      <c r="B1832" s="2" t="n">
        <v>1.194862877535336</v>
      </c>
      <c r="C1832" s="2" t="n">
        <v>0.3522538927649155</v>
      </c>
      <c r="D1832" s="2">
        <f>B1832/ANEMOMETER_FACTOR</f>
        <v/>
      </c>
      <c r="E1832" s="2">
        <f>C1832/LOAD_CELL_FACTOR</f>
        <v/>
      </c>
      <c r="F1832" s="2">
        <f>AVERAGE(E1829:E1835)</f>
        <v/>
      </c>
      <c r="G1832" s="2">
        <f>AVERAGE(D1832:D1832)</f>
        <v/>
      </c>
      <c r="H1832" s="2">
        <f>G1832/0.3048</f>
        <v/>
      </c>
      <c r="I1832" s="2">
        <f>(H1832^2)*AIR_DENSITY_SLG_FT3*TARGET_DRAG_AREA_FT2*0.5</f>
        <v/>
      </c>
      <c r="J1832" s="2">
        <f>if(H1832=0, ,(2*F1832)/(AIR_DENSITY_SLG_FT3*(H1832)^2))</f>
        <v/>
      </c>
      <c r="K1832" s="2">
        <f>J1832/NOM_SA_FT2</f>
        <v/>
      </c>
    </row>
    <row r="1833">
      <c r="A1833" t="n">
        <v>183098</v>
      </c>
      <c r="B1833" s="2" t="n">
        <v>1.194862877535336</v>
      </c>
      <c r="C1833" s="2" t="n">
        <v>0.8325011882572051</v>
      </c>
      <c r="D1833" s="2">
        <f>B1833/ANEMOMETER_FACTOR</f>
        <v/>
      </c>
      <c r="E1833" s="2">
        <f>C1833/LOAD_CELL_FACTOR</f>
        <v/>
      </c>
      <c r="F1833" s="2">
        <f>AVERAGE(E1830:E1836)</f>
        <v/>
      </c>
      <c r="G1833" s="2">
        <f>AVERAGE(D1833:D1833)</f>
        <v/>
      </c>
      <c r="H1833" s="2">
        <f>G1833/0.3048</f>
        <v/>
      </c>
      <c r="I1833" s="2">
        <f>(H1833^2)*AIR_DENSITY_SLG_FT3*TARGET_DRAG_AREA_FT2*0.5</f>
        <v/>
      </c>
      <c r="J1833" s="2">
        <f>if(H1833=0, ,(2*F1833)/(AIR_DENSITY_SLG_FT3*(H1833)^2))</f>
        <v/>
      </c>
      <c r="K1833" s="2">
        <f>J1833/NOM_SA_FT2</f>
        <v/>
      </c>
    </row>
    <row r="1834">
      <c r="A1834" t="n">
        <v>183193</v>
      </c>
      <c r="B1834" s="2" t="n">
        <v>1.181546438335419</v>
      </c>
      <c r="C1834" s="2" t="n">
        <v>0.1339596679575559</v>
      </c>
      <c r="D1834" s="2">
        <f>B1834/ANEMOMETER_FACTOR</f>
        <v/>
      </c>
      <c r="E1834" s="2">
        <f>C1834/LOAD_CELL_FACTOR</f>
        <v/>
      </c>
      <c r="F1834" s="2">
        <f>AVERAGE(E1831:E1837)</f>
        <v/>
      </c>
      <c r="G1834" s="2">
        <f>AVERAGE(D1834:D1834)</f>
        <v/>
      </c>
      <c r="H1834" s="2">
        <f>G1834/0.3048</f>
        <v/>
      </c>
      <c r="I1834" s="2">
        <f>(H1834^2)*AIR_DENSITY_SLG_FT3*TARGET_DRAG_AREA_FT2*0.5</f>
        <v/>
      </c>
      <c r="J1834" s="2">
        <f>if(H1834=0, ,(2*F1834)/(AIR_DENSITY_SLG_FT3*(H1834)^2))</f>
        <v/>
      </c>
      <c r="K1834" s="2">
        <f>J1834/NOM_SA_FT2</f>
        <v/>
      </c>
    </row>
    <row r="1835">
      <c r="A1835" t="n">
        <v>183302</v>
      </c>
      <c r="B1835" s="2" t="n">
        <v>1.261445073707062</v>
      </c>
      <c r="C1835" s="2" t="n">
        <v>0.002983133197602683</v>
      </c>
      <c r="D1835" s="2">
        <f>B1835/ANEMOMETER_FACTOR</f>
        <v/>
      </c>
      <c r="E1835" s="2">
        <f>C1835/LOAD_CELL_FACTOR</f>
        <v/>
      </c>
      <c r="F1835" s="2">
        <f>AVERAGE(E1832:E1838)</f>
        <v/>
      </c>
      <c r="G1835" s="2">
        <f>AVERAGE(D1835:D1835)</f>
        <v/>
      </c>
      <c r="H1835" s="2">
        <f>G1835/0.3048</f>
        <v/>
      </c>
      <c r="I1835" s="2">
        <f>(H1835^2)*AIR_DENSITY_SLG_FT3*TARGET_DRAG_AREA_FT2*0.5</f>
        <v/>
      </c>
      <c r="J1835" s="2">
        <f>if(H1835=0, ,(2*F1835)/(AIR_DENSITY_SLG_FT3*(H1835)^2))</f>
        <v/>
      </c>
      <c r="K1835" s="2">
        <f>J1835/NOM_SA_FT2</f>
        <v/>
      </c>
    </row>
    <row r="1836">
      <c r="A1836" t="n">
        <v>183397</v>
      </c>
      <c r="B1836" s="2" t="n">
        <v>1.141597120804388</v>
      </c>
      <c r="C1836" s="2" t="n">
        <v>0.5268892727979333</v>
      </c>
      <c r="D1836" s="2">
        <f>B1836/ANEMOMETER_FACTOR</f>
        <v/>
      </c>
      <c r="E1836" s="2">
        <f>C1836/LOAD_CELL_FACTOR</f>
        <v/>
      </c>
      <c r="F1836" s="2">
        <f>AVERAGE(E1833:E1839)</f>
        <v/>
      </c>
      <c r="G1836" s="2">
        <f>AVERAGE(D1836:D1836)</f>
        <v/>
      </c>
      <c r="H1836" s="2">
        <f>G1836/0.3048</f>
        <v/>
      </c>
      <c r="I1836" s="2">
        <f>(H1836^2)*AIR_DENSITY_SLG_FT3*TARGET_DRAG_AREA_FT2*0.5</f>
        <v/>
      </c>
      <c r="J1836" s="2">
        <f>if(H1836=0, ,(2*F1836)/(AIR_DENSITY_SLG_FT3*(H1836)^2))</f>
        <v/>
      </c>
      <c r="K1836" s="2">
        <f>J1836/NOM_SA_FT2</f>
        <v/>
      </c>
    </row>
    <row r="1837">
      <c r="A1837" t="n">
        <v>183491</v>
      </c>
      <c r="B1837" s="2" t="n">
        <v>1.348001929160368</v>
      </c>
      <c r="C1837" s="2" t="n">
        <v>0.3522538927649155</v>
      </c>
      <c r="D1837" s="2">
        <f>B1837/ANEMOMETER_FACTOR</f>
        <v/>
      </c>
      <c r="E1837" s="2">
        <f>C1837/LOAD_CELL_FACTOR</f>
        <v/>
      </c>
      <c r="F1837" s="2">
        <f>AVERAGE(E1834:E1840)</f>
        <v/>
      </c>
      <c r="G1837" s="2">
        <f>AVERAGE(D1837:D1837)</f>
        <v/>
      </c>
      <c r="H1837" s="2">
        <f>G1837/0.3048</f>
        <v/>
      </c>
      <c r="I1837" s="2">
        <f>(H1837^2)*AIR_DENSITY_SLG_FT3*TARGET_DRAG_AREA_FT2*0.5</f>
        <v/>
      </c>
      <c r="J1837" s="2">
        <f>if(H1837=0, ,(2*F1837)/(AIR_DENSITY_SLG_FT3*(H1837)^2))</f>
        <v/>
      </c>
      <c r="K1837" s="2">
        <f>J1837/NOM_SA_FT2</f>
        <v/>
      </c>
    </row>
    <row r="1838">
      <c r="A1838" t="n">
        <v>183602</v>
      </c>
      <c r="B1838" s="2" t="n">
        <v>1.348001929160368</v>
      </c>
      <c r="C1838" s="2" t="n">
        <v>-0.215311091195411</v>
      </c>
      <c r="D1838" s="2">
        <f>B1838/ANEMOMETER_FACTOR</f>
        <v/>
      </c>
      <c r="E1838" s="2">
        <f>C1838/LOAD_CELL_FACTOR</f>
        <v/>
      </c>
      <c r="F1838" s="2">
        <f>AVERAGE(E1835:E1841)</f>
        <v/>
      </c>
      <c r="G1838" s="2">
        <f>AVERAGE(D1838:D1838)</f>
        <v/>
      </c>
      <c r="H1838" s="2">
        <f>G1838/0.3048</f>
        <v/>
      </c>
      <c r="I1838" s="2">
        <f>(H1838^2)*AIR_DENSITY_SLG_FT3*TARGET_DRAG_AREA_FT2*0.5</f>
        <v/>
      </c>
      <c r="J1838" s="2">
        <f>if(H1838=0, ,(2*F1838)/(AIR_DENSITY_SLG_FT3*(H1838)^2))</f>
        <v/>
      </c>
      <c r="K1838" s="2">
        <f>J1838/NOM_SA_FT2</f>
        <v/>
      </c>
    </row>
    <row r="1839">
      <c r="A1839" t="n">
        <v>183697</v>
      </c>
      <c r="B1839" s="2" t="n">
        <v>1.281419732614614</v>
      </c>
      <c r="C1839" s="2" t="n">
        <v>0.5268892727979333</v>
      </c>
      <c r="D1839" s="2">
        <f>B1839/ANEMOMETER_FACTOR</f>
        <v/>
      </c>
      <c r="E1839" s="2">
        <f>C1839/LOAD_CELL_FACTOR</f>
        <v/>
      </c>
      <c r="F1839" s="2">
        <f>AVERAGE(E1836:E1842)</f>
        <v/>
      </c>
      <c r="G1839" s="2">
        <f>AVERAGE(D1839:D1839)</f>
        <v/>
      </c>
      <c r="H1839" s="2">
        <f>G1839/0.3048</f>
        <v/>
      </c>
      <c r="I1839" s="2">
        <f>(H1839^2)*AIR_DENSITY_SLG_FT3*TARGET_DRAG_AREA_FT2*0.5</f>
        <v/>
      </c>
      <c r="J1839" s="2">
        <f>if(H1839=0, ,(2*F1839)/(AIR_DENSITY_SLG_FT3*(H1839)^2))</f>
        <v/>
      </c>
      <c r="K1839" s="2">
        <f>J1839/NOM_SA_FT2</f>
        <v/>
      </c>
    </row>
    <row r="1840">
      <c r="A1840" t="n">
        <v>183791</v>
      </c>
      <c r="B1840" s="2" t="n">
        <v>1.228153975585309</v>
      </c>
      <c r="C1840" s="2" t="n">
        <v>0.3522538927649155</v>
      </c>
      <c r="D1840" s="2">
        <f>B1840/ANEMOMETER_FACTOR</f>
        <v/>
      </c>
      <c r="E1840" s="2">
        <f>C1840/LOAD_CELL_FACTOR</f>
        <v/>
      </c>
      <c r="F1840" s="2">
        <f>AVERAGE(E1837:E1843)</f>
        <v/>
      </c>
      <c r="G1840" s="2">
        <f>AVERAGE(D1840:D1840)</f>
        <v/>
      </c>
      <c r="H1840" s="2">
        <f>G1840/0.3048</f>
        <v/>
      </c>
      <c r="I1840" s="2">
        <f>(H1840^2)*AIR_DENSITY_SLG_FT3*TARGET_DRAG_AREA_FT2*0.5</f>
        <v/>
      </c>
      <c r="J1840" s="2">
        <f>if(H1840=0, ,(2*F1840)/(AIR_DENSITY_SLG_FT3*(H1840)^2))</f>
        <v/>
      </c>
      <c r="K1840" s="2">
        <f>J1840/NOM_SA_FT2</f>
        <v/>
      </c>
    </row>
    <row r="1841">
      <c r="A1841" t="n">
        <v>183901</v>
      </c>
      <c r="B1841" s="2" t="n">
        <v>1.07501492514797</v>
      </c>
      <c r="C1841" s="2" t="n">
        <v>0.919818878482519</v>
      </c>
      <c r="D1841" s="2">
        <f>B1841/ANEMOMETER_FACTOR</f>
        <v/>
      </c>
      <c r="E1841" s="2">
        <f>C1841/LOAD_CELL_FACTOR</f>
        <v/>
      </c>
      <c r="F1841" s="2">
        <f>AVERAGE(E1838:E1844)</f>
        <v/>
      </c>
      <c r="G1841" s="2">
        <f>AVERAGE(D1841:D1841)</f>
        <v/>
      </c>
      <c r="H1841" s="2">
        <f>G1841/0.3048</f>
        <v/>
      </c>
      <c r="I1841" s="2">
        <f>(H1841^2)*AIR_DENSITY_SLG_FT3*TARGET_DRAG_AREA_FT2*0.5</f>
        <v/>
      </c>
      <c r="J1841" s="2">
        <f>if(H1841=0, ,(2*F1841)/(AIR_DENSITY_SLG_FT3*(H1841)^2))</f>
        <v/>
      </c>
      <c r="K1841" s="2">
        <f>J1841/NOM_SA_FT2</f>
        <v/>
      </c>
    </row>
    <row r="1842">
      <c r="A1842" t="n">
        <v>183995</v>
      </c>
      <c r="B1842" s="2" t="n">
        <v>1.121622462077484</v>
      </c>
      <c r="C1842" s="2" t="n">
        <v>0.4395715827606033</v>
      </c>
      <c r="D1842" s="2">
        <f>B1842/ANEMOMETER_FACTOR</f>
        <v/>
      </c>
      <c r="E1842" s="2">
        <f>C1842/LOAD_CELL_FACTOR</f>
        <v/>
      </c>
      <c r="F1842" s="2">
        <f>AVERAGE(E1839:E1845)</f>
        <v/>
      </c>
      <c r="G1842" s="2">
        <f>AVERAGE(D1842:D1842)</f>
        <v/>
      </c>
      <c r="H1842" s="2">
        <f>G1842/0.3048</f>
        <v/>
      </c>
      <c r="I1842" s="2">
        <f>(H1842^2)*AIR_DENSITY_SLG_FT3*TARGET_DRAG_AREA_FT2*0.5</f>
        <v/>
      </c>
      <c r="J1842" s="2">
        <f>if(H1842=0, ,(2*F1842)/(AIR_DENSITY_SLG_FT3*(H1842)^2))</f>
        <v/>
      </c>
      <c r="K1842" s="2">
        <f>J1842/NOM_SA_FT2</f>
        <v/>
      </c>
    </row>
    <row r="1843">
      <c r="A1843" t="n">
        <v>184089</v>
      </c>
      <c r="B1843" s="2" t="n">
        <v>1.07501492514797</v>
      </c>
      <c r="C1843" s="2" t="n">
        <v>0.04664197810722914</v>
      </c>
      <c r="D1843" s="2">
        <f>B1843/ANEMOMETER_FACTOR</f>
        <v/>
      </c>
      <c r="E1843" s="2">
        <f>C1843/LOAD_CELL_FACTOR</f>
        <v/>
      </c>
      <c r="F1843" s="2">
        <f>AVERAGE(E1840:E1846)</f>
        <v/>
      </c>
      <c r="G1843" s="2">
        <f>AVERAGE(D1843:D1843)</f>
        <v/>
      </c>
      <c r="H1843" s="2">
        <f>G1843/0.3048</f>
        <v/>
      </c>
      <c r="I1843" s="2">
        <f>(H1843^2)*AIR_DENSITY_SLG_FT3*TARGET_DRAG_AREA_FT2*0.5</f>
        <v/>
      </c>
      <c r="J1843" s="2">
        <f>if(H1843=0, ,(2*F1843)/(AIR_DENSITY_SLG_FT3*(H1843)^2))</f>
        <v/>
      </c>
      <c r="K1843" s="2">
        <f>J1843/NOM_SA_FT2</f>
        <v/>
      </c>
    </row>
    <row r="1844">
      <c r="A1844" t="n">
        <v>184197</v>
      </c>
      <c r="B1844" s="2" t="n">
        <v>1.088331364256426</v>
      </c>
      <c r="C1844" s="2" t="n">
        <v>0.7015246529977048</v>
      </c>
      <c r="D1844" s="2">
        <f>B1844/ANEMOMETER_FACTOR</f>
        <v/>
      </c>
      <c r="E1844" s="2">
        <f>C1844/LOAD_CELL_FACTOR</f>
        <v/>
      </c>
      <c r="F1844" s="2">
        <f>AVERAGE(E1841:E1847)</f>
        <v/>
      </c>
      <c r="G1844" s="2">
        <f>AVERAGE(D1844:D1844)</f>
        <v/>
      </c>
      <c r="H1844" s="2">
        <f>G1844/0.3048</f>
        <v/>
      </c>
      <c r="I1844" s="2">
        <f>(H1844^2)*AIR_DENSITY_SLG_FT3*TARGET_DRAG_AREA_FT2*0.5</f>
        <v/>
      </c>
      <c r="J1844" s="2">
        <f>if(H1844=0, ,(2*F1844)/(AIR_DENSITY_SLG_FT3*(H1844)^2))</f>
        <v/>
      </c>
      <c r="K1844" s="2">
        <f>J1844/NOM_SA_FT2</f>
        <v/>
      </c>
    </row>
    <row r="1845">
      <c r="A1845" t="n">
        <v>184291</v>
      </c>
      <c r="B1845" s="2" t="n">
        <v>1.07501492514797</v>
      </c>
      <c r="C1845" s="2" t="n">
        <v>-0.1279934014692037</v>
      </c>
      <c r="D1845" s="2">
        <f>B1845/ANEMOMETER_FACTOR</f>
        <v/>
      </c>
      <c r="E1845" s="2">
        <f>C1845/LOAD_CELL_FACTOR</f>
        <v/>
      </c>
      <c r="F1845" s="2">
        <f>AVERAGE(E1842:E1848)</f>
        <v/>
      </c>
      <c r="G1845" s="2">
        <f>AVERAGE(D1845:D1845)</f>
        <v/>
      </c>
      <c r="H1845" s="2">
        <f>G1845/0.3048</f>
        <v/>
      </c>
      <c r="I1845" s="2">
        <f>(H1845^2)*AIR_DENSITY_SLG_FT3*TARGET_DRAG_AREA_FT2*0.5</f>
        <v/>
      </c>
      <c r="J1845" s="2">
        <f>if(H1845=0, ,(2*F1845)/(AIR_DENSITY_SLG_FT3*(H1845)^2))</f>
        <v/>
      </c>
      <c r="K1845" s="2">
        <f>J1845/NOM_SA_FT2</f>
        <v/>
      </c>
    </row>
    <row r="1846">
      <c r="A1846" t="n">
        <v>184401</v>
      </c>
      <c r="B1846" s="2" t="n">
        <v>1.081673144700771</v>
      </c>
      <c r="C1846" s="2" t="n">
        <v>0.657865807932108</v>
      </c>
      <c r="D1846" s="2">
        <f>B1846/ANEMOMETER_FACTOR</f>
        <v/>
      </c>
      <c r="E1846" s="2">
        <f>C1846/LOAD_CELL_FACTOR</f>
        <v/>
      </c>
      <c r="F1846" s="2">
        <f>AVERAGE(E1843:E1849)</f>
        <v/>
      </c>
      <c r="G1846" s="2">
        <f>AVERAGE(D1846:D1846)</f>
        <v/>
      </c>
      <c r="H1846" s="2">
        <f>G1846/0.3048</f>
        <v/>
      </c>
      <c r="I1846" s="2">
        <f>(H1846^2)*AIR_DENSITY_SLG_FT3*TARGET_DRAG_AREA_FT2*0.5</f>
        <v/>
      </c>
      <c r="J1846" s="2">
        <f>if(H1846=0, ,(2*F1846)/(AIR_DENSITY_SLG_FT3*(H1846)^2))</f>
        <v/>
      </c>
      <c r="K1846" s="2">
        <f>J1846/NOM_SA_FT2</f>
        <v/>
      </c>
    </row>
    <row r="1847">
      <c r="A1847" t="n">
        <v>184496</v>
      </c>
      <c r="B1847" s="2" t="n">
        <v>1.055040266506658</v>
      </c>
      <c r="C1847" s="2" t="n">
        <v>0.7451834980737511</v>
      </c>
      <c r="D1847" s="2">
        <f>B1847/ANEMOMETER_FACTOR</f>
        <v/>
      </c>
      <c r="E1847" s="2">
        <f>C1847/LOAD_CELL_FACTOR</f>
        <v/>
      </c>
      <c r="F1847" s="2">
        <f>AVERAGE(E1844:E1850)</f>
        <v/>
      </c>
      <c r="G1847" s="2">
        <f>AVERAGE(D1847:D1847)</f>
        <v/>
      </c>
      <c r="H1847" s="2">
        <f>G1847/0.3048</f>
        <v/>
      </c>
      <c r="I1847" s="2">
        <f>(H1847^2)*AIR_DENSITY_SLG_FT3*TARGET_DRAG_AREA_FT2*0.5</f>
        <v/>
      </c>
      <c r="J1847" s="2">
        <f>if(H1847=0, ,(2*F1847)/(AIR_DENSITY_SLG_FT3*(H1847)^2))</f>
        <v/>
      </c>
      <c r="K1847" s="2">
        <f>J1847/NOM_SA_FT2</f>
        <v/>
      </c>
    </row>
    <row r="1848">
      <c r="A1848" t="n">
        <v>184591</v>
      </c>
      <c r="B1848" s="2" t="n">
        <v>1.168229999146959</v>
      </c>
      <c r="C1848" s="2" t="n">
        <v>0.1776185128982704</v>
      </c>
      <c r="D1848" s="2">
        <f>B1848/ANEMOMETER_FACTOR</f>
        <v/>
      </c>
      <c r="E1848" s="2">
        <f>C1848/LOAD_CELL_FACTOR</f>
        <v/>
      </c>
      <c r="F1848" s="2">
        <f>AVERAGE(E1845:E1851)</f>
        <v/>
      </c>
      <c r="G1848" s="2">
        <f>AVERAGE(D1848:D1848)</f>
        <v/>
      </c>
      <c r="H1848" s="2">
        <f>G1848/0.3048</f>
        <v/>
      </c>
      <c r="I1848" s="2">
        <f>(H1848^2)*AIR_DENSITY_SLG_FT3*TARGET_DRAG_AREA_FT2*0.5</f>
        <v/>
      </c>
      <c r="J1848" s="2">
        <f>if(H1848=0, ,(2*F1848)/(AIR_DENSITY_SLG_FT3*(H1848)^2))</f>
        <v/>
      </c>
      <c r="K1848" s="2">
        <f>J1848/NOM_SA_FT2</f>
        <v/>
      </c>
    </row>
    <row r="1849">
      <c r="A1849" t="n">
        <v>184701</v>
      </c>
      <c r="B1849" s="2" t="n">
        <v>1.274761512975886</v>
      </c>
      <c r="C1849" s="2" t="n">
        <v>-0.1279934014692037</v>
      </c>
      <c r="D1849" s="2">
        <f>B1849/ANEMOMETER_FACTOR</f>
        <v/>
      </c>
      <c r="E1849" s="2">
        <f>C1849/LOAD_CELL_FACTOR</f>
        <v/>
      </c>
      <c r="F1849" s="2">
        <f>AVERAGE(E1846:E1852)</f>
        <v/>
      </c>
      <c r="G1849" s="2">
        <f>AVERAGE(D1849:D1849)</f>
        <v/>
      </c>
      <c r="H1849" s="2">
        <f>G1849/0.3048</f>
        <v/>
      </c>
      <c r="I1849" s="2">
        <f>(H1849^2)*AIR_DENSITY_SLG_FT3*TARGET_DRAG_AREA_FT2*0.5</f>
        <v/>
      </c>
      <c r="J1849" s="2">
        <f>if(H1849=0, ,(2*F1849)/(AIR_DENSITY_SLG_FT3*(H1849)^2))</f>
        <v/>
      </c>
      <c r="K1849" s="2">
        <f>J1849/NOM_SA_FT2</f>
        <v/>
      </c>
    </row>
    <row r="1850">
      <c r="A1850" t="n">
        <v>184796</v>
      </c>
      <c r="B1850" s="2" t="n">
        <v>1.228153975585309</v>
      </c>
      <c r="C1850" s="2" t="n">
        <v>0.7451834980737511</v>
      </c>
      <c r="D1850" s="2">
        <f>B1850/ANEMOMETER_FACTOR</f>
        <v/>
      </c>
      <c r="E1850" s="2">
        <f>C1850/LOAD_CELL_FACTOR</f>
        <v/>
      </c>
      <c r="F1850" s="2">
        <f>AVERAGE(E1847:E1853)</f>
        <v/>
      </c>
      <c r="G1850" s="2">
        <f>AVERAGE(D1850:D1850)</f>
        <v/>
      </c>
      <c r="H1850" s="2">
        <f>G1850/0.3048</f>
        <v/>
      </c>
      <c r="I1850" s="2">
        <f>(H1850^2)*AIR_DENSITY_SLG_FT3*TARGET_DRAG_AREA_FT2*0.5</f>
        <v/>
      </c>
      <c r="J1850" s="2">
        <f>if(H1850=0, ,(2*F1850)/(AIR_DENSITY_SLG_FT3*(H1850)^2))</f>
        <v/>
      </c>
      <c r="K1850" s="2">
        <f>J1850/NOM_SA_FT2</f>
        <v/>
      </c>
    </row>
    <row r="1851">
      <c r="A1851" t="n">
        <v>184891</v>
      </c>
      <c r="B1851" s="2" t="n">
        <v>1.24147041482539</v>
      </c>
      <c r="C1851" s="2" t="n">
        <v>0.04664197810722914</v>
      </c>
      <c r="D1851" s="2">
        <f>B1851/ANEMOMETER_FACTOR</f>
        <v/>
      </c>
      <c r="E1851" s="2">
        <f>C1851/LOAD_CELL_FACTOR</f>
        <v/>
      </c>
      <c r="F1851" s="2">
        <f>AVERAGE(E1848:E1854)</f>
        <v/>
      </c>
      <c r="G1851" s="2">
        <f>AVERAGE(D1851:D1851)</f>
        <v/>
      </c>
      <c r="H1851" s="2">
        <f>G1851/0.3048</f>
        <v/>
      </c>
      <c r="I1851" s="2">
        <f>(H1851^2)*AIR_DENSITY_SLG_FT3*TARGET_DRAG_AREA_FT2*0.5</f>
        <v/>
      </c>
      <c r="J1851" s="2">
        <f>if(H1851=0, ,(2*F1851)/(AIR_DENSITY_SLG_FT3*(H1851)^2))</f>
        <v/>
      </c>
      <c r="K1851" s="2">
        <f>J1851/NOM_SA_FT2</f>
        <v/>
      </c>
    </row>
    <row r="1852">
      <c r="A1852" t="n">
        <v>185002</v>
      </c>
      <c r="B1852" s="2" t="n">
        <v>1.254786854076963</v>
      </c>
      <c r="C1852" s="2" t="n">
        <v>0.7888423431602511</v>
      </c>
      <c r="D1852" s="2">
        <f>B1852/ANEMOMETER_FACTOR</f>
        <v/>
      </c>
      <c r="E1852" s="2">
        <f>C1852/LOAD_CELL_FACTOR</f>
        <v/>
      </c>
      <c r="F1852" s="2">
        <f>AVERAGE(E1849:E1855)</f>
        <v/>
      </c>
      <c r="G1852" s="2">
        <f>AVERAGE(D1852:D1852)</f>
        <v/>
      </c>
      <c r="H1852" s="2">
        <f>G1852/0.3048</f>
        <v/>
      </c>
      <c r="I1852" s="2">
        <f>(H1852^2)*AIR_DENSITY_SLG_FT3*TARGET_DRAG_AREA_FT2*0.5</f>
        <v/>
      </c>
      <c r="J1852" s="2">
        <f>if(H1852=0, ,(2*F1852)/(AIR_DENSITY_SLG_FT3*(H1852)^2))</f>
        <v/>
      </c>
      <c r="K1852" s="2">
        <f>J1852/NOM_SA_FT2</f>
        <v/>
      </c>
    </row>
    <row r="1853">
      <c r="A1853" t="n">
        <v>185096</v>
      </c>
      <c r="B1853" s="2" t="n">
        <v>1.081673144700771</v>
      </c>
      <c r="C1853" s="2" t="n">
        <v>0.919818878482519</v>
      </c>
      <c r="D1853" s="2">
        <f>B1853/ANEMOMETER_FACTOR</f>
        <v/>
      </c>
      <c r="E1853" s="2">
        <f>C1853/LOAD_CELL_FACTOR</f>
        <v/>
      </c>
      <c r="F1853" s="2">
        <f>AVERAGE(E1850:E1856)</f>
        <v/>
      </c>
      <c r="G1853" s="2">
        <f>AVERAGE(D1853:D1853)</f>
        <v/>
      </c>
      <c r="H1853" s="2">
        <f>G1853/0.3048</f>
        <v/>
      </c>
      <c r="I1853" s="2">
        <f>(H1853^2)*AIR_DENSITY_SLG_FT3*TARGET_DRAG_AREA_FT2*0.5</f>
        <v/>
      </c>
      <c r="J1853" s="2">
        <f>if(H1853=0, ,(2*F1853)/(AIR_DENSITY_SLG_FT3*(H1853)^2))</f>
        <v/>
      </c>
      <c r="K1853" s="2">
        <f>J1853/NOM_SA_FT2</f>
        <v/>
      </c>
    </row>
    <row r="1854">
      <c r="A1854" t="n">
        <v>185191</v>
      </c>
      <c r="B1854" s="2" t="n">
        <v>1.128280681650262</v>
      </c>
      <c r="C1854" s="2" t="n">
        <v>0.1776185128982704</v>
      </c>
      <c r="D1854" s="2">
        <f>B1854/ANEMOMETER_FACTOR</f>
        <v/>
      </c>
      <c r="E1854" s="2">
        <f>C1854/LOAD_CELL_FACTOR</f>
        <v/>
      </c>
      <c r="F1854" s="2">
        <f>AVERAGE(E1851:E1857)</f>
        <v/>
      </c>
      <c r="G1854" s="2">
        <f>AVERAGE(D1854:D1854)</f>
        <v/>
      </c>
      <c r="H1854" s="2">
        <f>G1854/0.3048</f>
        <v/>
      </c>
      <c r="I1854" s="2">
        <f>(H1854^2)*AIR_DENSITY_SLG_FT3*TARGET_DRAG_AREA_FT2*0.5</f>
        <v/>
      </c>
      <c r="J1854" s="2">
        <f>if(H1854=0, ,(2*F1854)/(AIR_DENSITY_SLG_FT3*(H1854)^2))</f>
        <v/>
      </c>
      <c r="K1854" s="2">
        <f>J1854/NOM_SA_FT2</f>
        <v/>
      </c>
    </row>
    <row r="1855">
      <c r="A1855" t="n">
        <v>185300</v>
      </c>
      <c r="B1855" s="2" t="n">
        <v>1.168229999146959</v>
      </c>
      <c r="C1855" s="2" t="n">
        <v>0.2649362028108184</v>
      </c>
      <c r="D1855" s="2">
        <f>B1855/ANEMOMETER_FACTOR</f>
        <v/>
      </c>
      <c r="E1855" s="2">
        <f>C1855/LOAD_CELL_FACTOR</f>
        <v/>
      </c>
      <c r="F1855" s="2">
        <f>AVERAGE(E1852:E1858)</f>
        <v/>
      </c>
      <c r="G1855" s="2">
        <f>AVERAGE(D1855:D1855)</f>
        <v/>
      </c>
      <c r="H1855" s="2">
        <f>G1855/0.3048</f>
        <v/>
      </c>
      <c r="I1855" s="2">
        <f>(H1855^2)*AIR_DENSITY_SLG_FT3*TARGET_DRAG_AREA_FT2*0.5</f>
        <v/>
      </c>
      <c r="J1855" s="2">
        <f>if(H1855=0, ,(2*F1855)/(AIR_DENSITY_SLG_FT3*(H1855)^2))</f>
        <v/>
      </c>
      <c r="K1855" s="2">
        <f>J1855/NOM_SA_FT2</f>
        <v/>
      </c>
    </row>
    <row r="1856">
      <c r="A1856" t="n">
        <v>185395</v>
      </c>
      <c r="B1856" s="2" t="n">
        <v>1.081673144700771</v>
      </c>
      <c r="C1856" s="2" t="n">
        <v>1.269089639803342</v>
      </c>
      <c r="D1856" s="2">
        <f>B1856/ANEMOMETER_FACTOR</f>
        <v/>
      </c>
      <c r="E1856" s="2">
        <f>C1856/LOAD_CELL_FACTOR</f>
        <v/>
      </c>
      <c r="F1856" s="2">
        <f>AVERAGE(E1853:E1859)</f>
        <v/>
      </c>
      <c r="G1856" s="2">
        <f>AVERAGE(D1856:D1856)</f>
        <v/>
      </c>
      <c r="H1856" s="2">
        <f>G1856/0.3048</f>
        <v/>
      </c>
      <c r="I1856" s="2">
        <f>(H1856^2)*AIR_DENSITY_SLG_FT3*TARGET_DRAG_AREA_FT2*0.5</f>
        <v/>
      </c>
      <c r="J1856" s="2">
        <f>if(H1856=0, ,(2*F1856)/(AIR_DENSITY_SLG_FT3*(H1856)^2))</f>
        <v/>
      </c>
      <c r="K1856" s="2">
        <f>J1856/NOM_SA_FT2</f>
        <v/>
      </c>
    </row>
    <row r="1857">
      <c r="A1857" t="n">
        <v>185489</v>
      </c>
      <c r="B1857" s="2" t="n">
        <v>1.088331364256426</v>
      </c>
      <c r="C1857" s="2" t="n">
        <v>1.269089639803342</v>
      </c>
      <c r="D1857" s="2">
        <f>B1857/ANEMOMETER_FACTOR</f>
        <v/>
      </c>
      <c r="E1857" s="2">
        <f>C1857/LOAD_CELL_FACTOR</f>
        <v/>
      </c>
      <c r="F1857" s="2">
        <f>AVERAGE(E1854:E1860)</f>
        <v/>
      </c>
      <c r="G1857" s="2">
        <f>AVERAGE(D1857:D1857)</f>
        <v/>
      </c>
      <c r="H1857" s="2">
        <f>G1857/0.3048</f>
        <v/>
      </c>
      <c r="I1857" s="2">
        <f>(H1857^2)*AIR_DENSITY_SLG_FT3*TARGET_DRAG_AREA_FT2*0.5</f>
        <v/>
      </c>
      <c r="J1857" s="2">
        <f>if(H1857=0, ,(2*F1857)/(AIR_DENSITY_SLG_FT3*(H1857)^2))</f>
        <v/>
      </c>
      <c r="K1857" s="2">
        <f>J1857/NOM_SA_FT2</f>
        <v/>
      </c>
    </row>
    <row r="1858">
      <c r="A1858" t="n">
        <v>185599</v>
      </c>
      <c r="B1858" s="2" t="n">
        <v>1.07501492514797</v>
      </c>
      <c r="C1858" s="2" t="n">
        <v>0.7451834980737511</v>
      </c>
      <c r="D1858" s="2">
        <f>B1858/ANEMOMETER_FACTOR</f>
        <v/>
      </c>
      <c r="E1858" s="2">
        <f>C1858/LOAD_CELL_FACTOR</f>
        <v/>
      </c>
      <c r="F1858" s="2">
        <f>AVERAGE(E1855:E1861)</f>
        <v/>
      </c>
      <c r="G1858" s="2">
        <f>AVERAGE(D1858:D1858)</f>
        <v/>
      </c>
      <c r="H1858" s="2">
        <f>G1858/0.3048</f>
        <v/>
      </c>
      <c r="I1858" s="2">
        <f>(H1858^2)*AIR_DENSITY_SLG_FT3*TARGET_DRAG_AREA_FT2*0.5</f>
        <v/>
      </c>
      <c r="J1858" s="2">
        <f>if(H1858=0, ,(2*F1858)/(AIR_DENSITY_SLG_FT3*(H1858)^2))</f>
        <v/>
      </c>
      <c r="K1858" s="2">
        <f>J1858/NOM_SA_FT2</f>
        <v/>
      </c>
    </row>
    <row r="1859">
      <c r="A1859" t="n">
        <v>185693</v>
      </c>
      <c r="B1859" s="2" t="n">
        <v>1.035065607890971</v>
      </c>
      <c r="C1859" s="2" t="n">
        <v>1.050795413899085</v>
      </c>
      <c r="D1859" s="2">
        <f>B1859/ANEMOMETER_FACTOR</f>
        <v/>
      </c>
      <c r="E1859" s="2">
        <f>C1859/LOAD_CELL_FACTOR</f>
        <v/>
      </c>
      <c r="F1859" s="2">
        <f>AVERAGE(E1856:E1862)</f>
        <v/>
      </c>
      <c r="G1859" s="2">
        <f>AVERAGE(D1859:D1859)</f>
        <v/>
      </c>
      <c r="H1859" s="2">
        <f>G1859/0.3048</f>
        <v/>
      </c>
      <c r="I1859" s="2">
        <f>(H1859^2)*AIR_DENSITY_SLG_FT3*TARGET_DRAG_AREA_FT2*0.5</f>
        <v/>
      </c>
      <c r="J1859" s="2">
        <f>if(H1859=0, ,(2*F1859)/(AIR_DENSITY_SLG_FT3*(H1859)^2))</f>
        <v/>
      </c>
      <c r="K1859" s="2">
        <f>J1859/NOM_SA_FT2</f>
        <v/>
      </c>
    </row>
    <row r="1860">
      <c r="A1860" t="n">
        <v>185803</v>
      </c>
      <c r="B1860" s="2" t="n">
        <v>1.081673144700771</v>
      </c>
      <c r="C1860" s="2" t="n">
        <v>1.400066175472157</v>
      </c>
      <c r="D1860" s="2">
        <f>B1860/ANEMOMETER_FACTOR</f>
        <v/>
      </c>
      <c r="E1860" s="2">
        <f>C1860/LOAD_CELL_FACTOR</f>
        <v/>
      </c>
      <c r="F1860" s="2">
        <f>AVERAGE(E1857:E1863)</f>
        <v/>
      </c>
      <c r="G1860" s="2">
        <f>AVERAGE(D1860:D1860)</f>
        <v/>
      </c>
      <c r="H1860" s="2">
        <f>G1860/0.3048</f>
        <v/>
      </c>
      <c r="I1860" s="2">
        <f>(H1860^2)*AIR_DENSITY_SLG_FT3*TARGET_DRAG_AREA_FT2*0.5</f>
        <v/>
      </c>
      <c r="J1860" s="2">
        <f>if(H1860=0, ,(2*F1860)/(AIR_DENSITY_SLG_FT3*(H1860)^2))</f>
        <v/>
      </c>
      <c r="K1860" s="2">
        <f>J1860/NOM_SA_FT2</f>
        <v/>
      </c>
    </row>
    <row r="1861">
      <c r="A1861" t="n">
        <v>185897</v>
      </c>
      <c r="B1861" s="2" t="n">
        <v>1.134938901225897</v>
      </c>
      <c r="C1861" s="2" t="n">
        <v>1.050795413899085</v>
      </c>
      <c r="D1861" s="2">
        <f>B1861/ANEMOMETER_FACTOR</f>
        <v/>
      </c>
      <c r="E1861" s="2">
        <f>C1861/LOAD_CELL_FACTOR</f>
        <v/>
      </c>
      <c r="F1861" s="2">
        <f>AVERAGE(E1858:E1864)</f>
        <v/>
      </c>
      <c r="G1861" s="2">
        <f>AVERAGE(D1861:D1861)</f>
        <v/>
      </c>
      <c r="H1861" s="2">
        <f>G1861/0.3048</f>
        <v/>
      </c>
      <c r="I1861" s="2">
        <f>(H1861^2)*AIR_DENSITY_SLG_FT3*TARGET_DRAG_AREA_FT2*0.5</f>
        <v/>
      </c>
      <c r="J1861" s="2">
        <f>if(H1861=0, ,(2*F1861)/(AIR_DENSITY_SLG_FT3*(H1861)^2))</f>
        <v/>
      </c>
      <c r="K1861" s="2">
        <f>J1861/NOM_SA_FT2</f>
        <v/>
      </c>
    </row>
    <row r="1862">
      <c r="A1862" t="n">
        <v>185991</v>
      </c>
      <c r="B1862" s="2" t="n">
        <v>1.201521097139594</v>
      </c>
      <c r="C1862" s="2" t="n">
        <v>1.35640733023868</v>
      </c>
      <c r="D1862" s="2">
        <f>B1862/ANEMOMETER_FACTOR</f>
        <v/>
      </c>
      <c r="E1862" s="2">
        <f>C1862/LOAD_CELL_FACTOR</f>
        <v/>
      </c>
      <c r="F1862" s="2">
        <f>AVERAGE(E1859:E1865)</f>
        <v/>
      </c>
      <c r="G1862" s="2">
        <f>AVERAGE(D1862:D1862)</f>
        <v/>
      </c>
      <c r="H1862" s="2">
        <f>G1862/0.3048</f>
        <v/>
      </c>
      <c r="I1862" s="2">
        <f>(H1862^2)*AIR_DENSITY_SLG_FT3*TARGET_DRAG_AREA_FT2*0.5</f>
        <v/>
      </c>
      <c r="J1862" s="2">
        <f>if(H1862=0, ,(2*F1862)/(AIR_DENSITY_SLG_FT3*(H1862)^2))</f>
        <v/>
      </c>
      <c r="K1862" s="2">
        <f>J1862/NOM_SA_FT2</f>
        <v/>
      </c>
    </row>
    <row r="1863">
      <c r="A1863" t="n">
        <v>186101</v>
      </c>
      <c r="B1863" s="2" t="n">
        <v>1.181546438335419</v>
      </c>
      <c r="C1863" s="2" t="n">
        <v>1.443725020716171</v>
      </c>
      <c r="D1863" s="2">
        <f>B1863/ANEMOMETER_FACTOR</f>
        <v/>
      </c>
      <c r="E1863" s="2">
        <f>C1863/LOAD_CELL_FACTOR</f>
        <v/>
      </c>
      <c r="F1863" s="2">
        <f>AVERAGE(E1860:E1866)</f>
        <v/>
      </c>
      <c r="G1863" s="2">
        <f>AVERAGE(D1863:D1863)</f>
        <v/>
      </c>
      <c r="H1863" s="2">
        <f>G1863/0.3048</f>
        <v/>
      </c>
      <c r="I1863" s="2">
        <f>(H1863^2)*AIR_DENSITY_SLG_FT3*TARGET_DRAG_AREA_FT2*0.5</f>
        <v/>
      </c>
      <c r="J1863" s="2">
        <f>if(H1863=0, ,(2*F1863)/(AIR_DENSITY_SLG_FT3*(H1863)^2))</f>
        <v/>
      </c>
      <c r="K1863" s="2">
        <f>J1863/NOM_SA_FT2</f>
        <v/>
      </c>
    </row>
    <row r="1864">
      <c r="A1864" t="n">
        <v>186195</v>
      </c>
      <c r="B1864" s="2" t="n">
        <v>1.168229999146959</v>
      </c>
      <c r="C1864" s="2" t="n">
        <v>1.792995783048612</v>
      </c>
      <c r="D1864" s="2">
        <f>B1864/ANEMOMETER_FACTOR</f>
        <v/>
      </c>
      <c r="E1864" s="2">
        <f>C1864/LOAD_CELL_FACTOR</f>
        <v/>
      </c>
      <c r="F1864" s="2">
        <f>AVERAGE(E1861:E1867)</f>
        <v/>
      </c>
      <c r="G1864" s="2">
        <f>AVERAGE(D1864:D1864)</f>
        <v/>
      </c>
      <c r="H1864" s="2">
        <f>G1864/0.3048</f>
        <v/>
      </c>
      <c r="I1864" s="2">
        <f>(H1864^2)*AIR_DENSITY_SLG_FT3*TARGET_DRAG_AREA_FT2*0.5</f>
        <v/>
      </c>
      <c r="J1864" s="2">
        <f>if(H1864=0, ,(2*F1864)/(AIR_DENSITY_SLG_FT3*(H1864)^2))</f>
        <v/>
      </c>
      <c r="K1864" s="2">
        <f>J1864/NOM_SA_FT2</f>
        <v/>
      </c>
    </row>
    <row r="1865">
      <c r="A1865" t="n">
        <v>186291</v>
      </c>
      <c r="B1865" s="2" t="n">
        <v>1.194862877535336</v>
      </c>
      <c r="C1865" s="2" t="n">
        <v>1.35640733023868</v>
      </c>
      <c r="D1865" s="2">
        <f>B1865/ANEMOMETER_FACTOR</f>
        <v/>
      </c>
      <c r="E1865" s="2">
        <f>C1865/LOAD_CELL_FACTOR</f>
        <v/>
      </c>
      <c r="F1865" s="2">
        <f>AVERAGE(E1862:E1868)</f>
        <v/>
      </c>
      <c r="G1865" s="2">
        <f>AVERAGE(D1865:D1865)</f>
        <v/>
      </c>
      <c r="H1865" s="2">
        <f>G1865/0.3048</f>
        <v/>
      </c>
      <c r="I1865" s="2">
        <f>(H1865^2)*AIR_DENSITY_SLG_FT3*TARGET_DRAG_AREA_FT2*0.5</f>
        <v/>
      </c>
      <c r="J1865" s="2">
        <f>if(H1865=0, ,(2*F1865)/(AIR_DENSITY_SLG_FT3*(H1865)^2))</f>
        <v/>
      </c>
      <c r="K1865" s="2">
        <f>J1865/NOM_SA_FT2</f>
        <v/>
      </c>
    </row>
    <row r="1866">
      <c r="A1866" t="n">
        <v>186402</v>
      </c>
      <c r="B1866" s="2" t="n">
        <v>1.154913559969952</v>
      </c>
      <c r="C1866" s="2" t="n">
        <v>1.487383865970737</v>
      </c>
      <c r="D1866" s="2">
        <f>B1866/ANEMOMETER_FACTOR</f>
        <v/>
      </c>
      <c r="E1866" s="2">
        <f>C1866/LOAD_CELL_FACTOR</f>
        <v/>
      </c>
      <c r="F1866" s="2">
        <f>AVERAGE(E1863:E1869)</f>
        <v/>
      </c>
      <c r="G1866" s="2">
        <f>AVERAGE(D1866:D1866)</f>
        <v/>
      </c>
      <c r="H1866" s="2">
        <f>G1866/0.3048</f>
        <v/>
      </c>
      <c r="I1866" s="2">
        <f>(H1866^2)*AIR_DENSITY_SLG_FT3*TARGET_DRAG_AREA_FT2*0.5</f>
        <v/>
      </c>
      <c r="J1866" s="2">
        <f>if(H1866=0, ,(2*F1866)/(AIR_DENSITY_SLG_FT3*(H1866)^2))</f>
        <v/>
      </c>
      <c r="K1866" s="2">
        <f>J1866/NOM_SA_FT2</f>
        <v/>
      </c>
    </row>
    <row r="1867">
      <c r="A1867" t="n">
        <v>186496</v>
      </c>
      <c r="B1867" s="2" t="n">
        <v>0.9884580712205384</v>
      </c>
      <c r="C1867" s="2" t="n">
        <v>2.098607700645803</v>
      </c>
      <c r="D1867" s="2">
        <f>B1867/ANEMOMETER_FACTOR</f>
        <v/>
      </c>
      <c r="E1867" s="2">
        <f>C1867/LOAD_CELL_FACTOR</f>
        <v/>
      </c>
      <c r="F1867" s="2">
        <f>AVERAGE(E1864:E1870)</f>
        <v/>
      </c>
      <c r="G1867" s="2">
        <f>AVERAGE(D1867:D1867)</f>
        <v/>
      </c>
      <c r="H1867" s="2">
        <f>G1867/0.3048</f>
        <v/>
      </c>
      <c r="I1867" s="2">
        <f>(H1867^2)*AIR_DENSITY_SLG_FT3*TARGET_DRAG_AREA_FT2*0.5</f>
        <v/>
      </c>
      <c r="J1867" s="2">
        <f>if(H1867=0, ,(2*F1867)/(AIR_DENSITY_SLG_FT3*(H1867)^2))</f>
        <v/>
      </c>
      <c r="K1867" s="2">
        <f>J1867/NOM_SA_FT2</f>
        <v/>
      </c>
    </row>
    <row r="1868">
      <c r="A1868" t="n">
        <v>186589</v>
      </c>
      <c r="B1868" s="2" t="n">
        <v>1.07501492514797</v>
      </c>
      <c r="C1868" s="2" t="n">
        <v>1.312748485015747</v>
      </c>
      <c r="D1868" s="2">
        <f>B1868/ANEMOMETER_FACTOR</f>
        <v/>
      </c>
      <c r="E1868" s="2">
        <f>C1868/LOAD_CELL_FACTOR</f>
        <v/>
      </c>
      <c r="F1868" s="2">
        <f>AVERAGE(E1865:E1871)</f>
        <v/>
      </c>
      <c r="G1868" s="2">
        <f>AVERAGE(D1868:D1868)</f>
        <v/>
      </c>
      <c r="H1868" s="2">
        <f>G1868/0.3048</f>
        <v/>
      </c>
      <c r="I1868" s="2">
        <f>(H1868^2)*AIR_DENSITY_SLG_FT3*TARGET_DRAG_AREA_FT2*0.5</f>
        <v/>
      </c>
      <c r="J1868" s="2">
        <f>if(H1868=0, ,(2*F1868)/(AIR_DENSITY_SLG_FT3*(H1868)^2))</f>
        <v/>
      </c>
      <c r="K1868" s="2">
        <f>J1868/NOM_SA_FT2</f>
        <v/>
      </c>
    </row>
    <row r="1869">
      <c r="A1869" t="n">
        <v>186699</v>
      </c>
      <c r="B1869" s="2" t="n">
        <v>0.9751416321973991</v>
      </c>
      <c r="C1869" s="2" t="n">
        <v>2.185925391483532</v>
      </c>
      <c r="D1869" s="2">
        <f>B1869/ANEMOMETER_FACTOR</f>
        <v/>
      </c>
      <c r="E1869" s="2">
        <f>C1869/LOAD_CELL_FACTOR</f>
        <v/>
      </c>
      <c r="F1869" s="2">
        <f>AVERAGE(E1866:E1872)</f>
        <v/>
      </c>
      <c r="G1869" s="2">
        <f>AVERAGE(D1869:D1869)</f>
        <v/>
      </c>
      <c r="H1869" s="2">
        <f>G1869/0.3048</f>
        <v/>
      </c>
      <c r="I1869" s="2">
        <f>(H1869^2)*AIR_DENSITY_SLG_FT3*TARGET_DRAG_AREA_FT2*0.5</f>
        <v/>
      </c>
      <c r="J1869" s="2">
        <f>if(H1869=0, ,(2*F1869)/(AIR_DENSITY_SLG_FT3*(H1869)^2))</f>
        <v/>
      </c>
      <c r="K1869" s="2">
        <f>J1869/NOM_SA_FT2</f>
        <v/>
      </c>
    </row>
    <row r="1870">
      <c r="A1870" t="n">
        <v>186793</v>
      </c>
      <c r="B1870" s="2" t="n">
        <v>0.9817998517075495</v>
      </c>
      <c r="C1870" s="2" t="n">
        <v>1.967631164468996</v>
      </c>
      <c r="D1870" s="2">
        <f>B1870/ANEMOMETER_FACTOR</f>
        <v/>
      </c>
      <c r="E1870" s="2">
        <f>C1870/LOAD_CELL_FACTOR</f>
        <v/>
      </c>
      <c r="F1870" s="2">
        <f>AVERAGE(E1867:E1873)</f>
        <v/>
      </c>
      <c r="G1870" s="2">
        <f>AVERAGE(D1870:D1870)</f>
        <v/>
      </c>
      <c r="H1870" s="2">
        <f>G1870/0.3048</f>
        <v/>
      </c>
      <c r="I1870" s="2">
        <f>(H1870^2)*AIR_DENSITY_SLG_FT3*TARGET_DRAG_AREA_FT2*0.5</f>
        <v/>
      </c>
      <c r="J1870" s="2">
        <f>if(H1870=0, ,(2*F1870)/(AIR_DENSITY_SLG_FT3*(H1870)^2))</f>
        <v/>
      </c>
      <c r="K1870" s="2">
        <f>J1870/NOM_SA_FT2</f>
        <v/>
      </c>
    </row>
    <row r="1871">
      <c r="A1871" t="n">
        <v>186889</v>
      </c>
      <c r="B1871" s="2" t="n">
        <v>0.9751416321973991</v>
      </c>
      <c r="C1871" s="2" t="n">
        <v>2.011290009850635</v>
      </c>
      <c r="D1871" s="2">
        <f>B1871/ANEMOMETER_FACTOR</f>
        <v/>
      </c>
      <c r="E1871" s="2">
        <f>C1871/LOAD_CELL_FACTOR</f>
        <v/>
      </c>
      <c r="F1871" s="2">
        <f>AVERAGE(E1868:E1874)</f>
        <v/>
      </c>
      <c r="G1871" s="2">
        <f>AVERAGE(D1871:D1871)</f>
        <v/>
      </c>
      <c r="H1871" s="2">
        <f>G1871/0.3048</f>
        <v/>
      </c>
      <c r="I1871" s="2">
        <f>(H1871^2)*AIR_DENSITY_SLG_FT3*TARGET_DRAG_AREA_FT2*0.5</f>
        <v/>
      </c>
      <c r="J1871" s="2">
        <f>if(H1871=0, ,(2*F1871)/(AIR_DENSITY_SLG_FT3*(H1871)^2))</f>
        <v/>
      </c>
      <c r="K1871" s="2">
        <f>J1871/NOM_SA_FT2</f>
        <v/>
      </c>
    </row>
    <row r="1872">
      <c r="A1872" t="n">
        <v>186999</v>
      </c>
      <c r="B1872" s="2" t="n">
        <v>1.008432729776537</v>
      </c>
      <c r="C1872" s="2" t="n">
        <v>0.9634777236108905</v>
      </c>
      <c r="D1872" s="2">
        <f>B1872/ANEMOMETER_FACTOR</f>
        <v/>
      </c>
      <c r="E1872" s="2">
        <f>C1872/LOAD_CELL_FACTOR</f>
        <v/>
      </c>
      <c r="F1872" s="2">
        <f>AVERAGE(E1869:E1875)</f>
        <v/>
      </c>
      <c r="G1872" s="2">
        <f>AVERAGE(D1872:D1872)</f>
        <v/>
      </c>
      <c r="H1872" s="2">
        <f>G1872/0.3048</f>
        <v/>
      </c>
      <c r="I1872" s="2">
        <f>(H1872^2)*AIR_DENSITY_SLG_FT3*TARGET_DRAG_AREA_FT2*0.5</f>
        <v/>
      </c>
      <c r="J1872" s="2">
        <f>if(H1872=0, ,(2*F1872)/(AIR_DENSITY_SLG_FT3*(H1872)^2))</f>
        <v/>
      </c>
      <c r="K1872" s="2">
        <f>J1872/NOM_SA_FT2</f>
        <v/>
      </c>
    </row>
    <row r="1873">
      <c r="A1873" t="n">
        <v>187093</v>
      </c>
      <c r="B1873" s="2" t="n">
        <v>0.9817998517075495</v>
      </c>
      <c r="C1873" s="2" t="n">
        <v>1.35640733023868</v>
      </c>
      <c r="D1873" s="2">
        <f>B1873/ANEMOMETER_FACTOR</f>
        <v/>
      </c>
      <c r="E1873" s="2">
        <f>C1873/LOAD_CELL_FACTOR</f>
        <v/>
      </c>
      <c r="F1873" s="2">
        <f>AVERAGE(E1870:E1876)</f>
        <v/>
      </c>
      <c r="G1873" s="2">
        <f>AVERAGE(D1873:D1873)</f>
        <v/>
      </c>
      <c r="H1873" s="2">
        <f>G1873/0.3048</f>
        <v/>
      </c>
      <c r="I1873" s="2">
        <f>(H1873^2)*AIR_DENSITY_SLG_FT3*TARGET_DRAG_AREA_FT2*0.5</f>
        <v/>
      </c>
      <c r="J1873" s="2">
        <f>if(H1873=0, ,(2*F1873)/(AIR_DENSITY_SLG_FT3*(H1873)^2))</f>
        <v/>
      </c>
      <c r="K1873" s="2">
        <f>J1873/NOM_SA_FT2</f>
        <v/>
      </c>
    </row>
    <row r="1874">
      <c r="A1874" t="n">
        <v>187203</v>
      </c>
      <c r="B1874" s="2" t="n">
        <v>1.055040266506658</v>
      </c>
      <c r="C1874" s="2" t="n">
        <v>1.312748485015747</v>
      </c>
      <c r="D1874" s="2">
        <f>B1874/ANEMOMETER_FACTOR</f>
        <v/>
      </c>
      <c r="E1874" s="2">
        <f>C1874/LOAD_CELL_FACTOR</f>
        <v/>
      </c>
      <c r="F1874" s="2">
        <f>AVERAGE(E1871:E1877)</f>
        <v/>
      </c>
      <c r="G1874" s="2">
        <f>AVERAGE(D1874:D1874)</f>
        <v/>
      </c>
      <c r="H1874" s="2">
        <f>G1874/0.3048</f>
        <v/>
      </c>
      <c r="I1874" s="2">
        <f>(H1874^2)*AIR_DENSITY_SLG_FT3*TARGET_DRAG_AREA_FT2*0.5</f>
        <v/>
      </c>
      <c r="J1874" s="2">
        <f>if(H1874=0, ,(2*F1874)/(AIR_DENSITY_SLG_FT3*(H1874)^2))</f>
        <v/>
      </c>
      <c r="K1874" s="2">
        <f>J1874/NOM_SA_FT2</f>
        <v/>
      </c>
    </row>
    <row r="1875">
      <c r="A1875" t="n">
        <v>187298</v>
      </c>
      <c r="B1875" s="2" t="n">
        <v>0.995116290736366</v>
      </c>
      <c r="C1875" s="2" t="n">
        <v>1.225430794601464</v>
      </c>
      <c r="D1875" s="2">
        <f>B1875/ANEMOMETER_FACTOR</f>
        <v/>
      </c>
      <c r="E1875" s="2">
        <f>C1875/LOAD_CELL_FACTOR</f>
        <v/>
      </c>
      <c r="F1875" s="2">
        <f>AVERAGE(E1872:E1878)</f>
        <v/>
      </c>
      <c r="G1875" s="2">
        <f>AVERAGE(D1875:D1875)</f>
        <v/>
      </c>
      <c r="H1875" s="2">
        <f>G1875/0.3048</f>
        <v/>
      </c>
      <c r="I1875" s="2">
        <f>(H1875^2)*AIR_DENSITY_SLG_FT3*TARGET_DRAG_AREA_FT2*0.5</f>
        <v/>
      </c>
      <c r="J1875" s="2">
        <f>if(H1875=0, ,(2*F1875)/(AIR_DENSITY_SLG_FT3*(H1875)^2))</f>
        <v/>
      </c>
      <c r="K1875" s="2">
        <f>J1875/NOM_SA_FT2</f>
        <v/>
      </c>
    </row>
    <row r="1876">
      <c r="A1876" t="n">
        <v>187391</v>
      </c>
      <c r="B1876" s="2" t="n">
        <v>1.148255340385742</v>
      </c>
      <c r="C1876" s="2" t="n">
        <v>1.094454259058922</v>
      </c>
      <c r="D1876" s="2">
        <f>B1876/ANEMOMETER_FACTOR</f>
        <v/>
      </c>
      <c r="E1876" s="2">
        <f>C1876/LOAD_CELL_FACTOR</f>
        <v/>
      </c>
      <c r="F1876" s="2">
        <f>AVERAGE(E1873:E1879)</f>
        <v/>
      </c>
      <c r="G1876" s="2">
        <f>AVERAGE(D1876:D1876)</f>
        <v/>
      </c>
      <c r="H1876" s="2">
        <f>G1876/0.3048</f>
        <v/>
      </c>
      <c r="I1876" s="2">
        <f>(H1876^2)*AIR_DENSITY_SLG_FT3*TARGET_DRAG_AREA_FT2*0.5</f>
        <v/>
      </c>
      <c r="J1876" s="2">
        <f>if(H1876=0, ,(2*F1876)/(AIR_DENSITY_SLG_FT3*(H1876)^2))</f>
        <v/>
      </c>
      <c r="K1876" s="2">
        <f>J1876/NOM_SA_FT2</f>
        <v/>
      </c>
    </row>
    <row r="1877">
      <c r="A1877" t="n">
        <v>187501</v>
      </c>
      <c r="B1877" s="2" t="n">
        <v>1.094989583814931</v>
      </c>
      <c r="C1877" s="2" t="n">
        <v>0.919818878482519</v>
      </c>
      <c r="D1877" s="2">
        <f>B1877/ANEMOMETER_FACTOR</f>
        <v/>
      </c>
      <c r="E1877" s="2">
        <f>C1877/LOAD_CELL_FACTOR</f>
        <v/>
      </c>
      <c r="F1877" s="2">
        <f>AVERAGE(E1874:E1880)</f>
        <v/>
      </c>
      <c r="G1877" s="2">
        <f>AVERAGE(D1877:D1877)</f>
        <v/>
      </c>
      <c r="H1877" s="2">
        <f>G1877/0.3048</f>
        <v/>
      </c>
      <c r="I1877" s="2">
        <f>(H1877^2)*AIR_DENSITY_SLG_FT3*TARGET_DRAG_AREA_FT2*0.5</f>
        <v/>
      </c>
      <c r="J1877" s="2">
        <f>if(H1877=0, ,(2*F1877)/(AIR_DENSITY_SLG_FT3*(H1877)^2))</f>
        <v/>
      </c>
      <c r="K1877" s="2">
        <f>J1877/NOM_SA_FT2</f>
        <v/>
      </c>
    </row>
    <row r="1878">
      <c r="A1878" t="n">
        <v>187596</v>
      </c>
      <c r="B1878" s="2" t="n">
        <v>1.028407388358097</v>
      </c>
      <c r="C1878" s="2" t="n">
        <v>0.919818878482519</v>
      </c>
      <c r="D1878" s="2">
        <f>B1878/ANEMOMETER_FACTOR</f>
        <v/>
      </c>
      <c r="E1878" s="2">
        <f>C1878/LOAD_CELL_FACTOR</f>
        <v/>
      </c>
      <c r="F1878" s="2">
        <f>AVERAGE(E1875:E1881)</f>
        <v/>
      </c>
      <c r="G1878" s="2">
        <f>AVERAGE(D1878:D1878)</f>
        <v/>
      </c>
      <c r="H1878" s="2">
        <f>G1878/0.3048</f>
        <v/>
      </c>
      <c r="I1878" s="2">
        <f>(H1878^2)*AIR_DENSITY_SLG_FT3*TARGET_DRAG_AREA_FT2*0.5</f>
        <v/>
      </c>
      <c r="J1878" s="2">
        <f>if(H1878=0, ,(2*F1878)/(AIR_DENSITY_SLG_FT3*(H1878)^2))</f>
        <v/>
      </c>
      <c r="K1878" s="2">
        <f>J1878/NOM_SA_FT2</f>
        <v/>
      </c>
    </row>
    <row r="1879">
      <c r="A1879" t="n">
        <v>187690</v>
      </c>
      <c r="B1879" s="2" t="n">
        <v>1.094989583814931</v>
      </c>
      <c r="C1879" s="2" t="n">
        <v>0.1339596679575559</v>
      </c>
      <c r="D1879" s="2">
        <f>B1879/ANEMOMETER_FACTOR</f>
        <v/>
      </c>
      <c r="E1879" s="2">
        <f>C1879/LOAD_CELL_FACTOR</f>
        <v/>
      </c>
      <c r="F1879" s="2">
        <f>AVERAGE(E1876:E1882)</f>
        <v/>
      </c>
      <c r="G1879" s="2">
        <f>AVERAGE(D1879:D1879)</f>
        <v/>
      </c>
      <c r="H1879" s="2">
        <f>G1879/0.3048</f>
        <v/>
      </c>
      <c r="I1879" s="2">
        <f>(H1879^2)*AIR_DENSITY_SLG_FT3*TARGET_DRAG_AREA_FT2*0.5</f>
        <v/>
      </c>
      <c r="J1879" s="2">
        <f>if(H1879=0, ,(2*F1879)/(AIR_DENSITY_SLG_FT3*(H1879)^2))</f>
        <v/>
      </c>
      <c r="K1879" s="2">
        <f>J1879/NOM_SA_FT2</f>
        <v/>
      </c>
    </row>
    <row r="1880">
      <c r="A1880" t="n">
        <v>187800</v>
      </c>
      <c r="B1880" s="2" t="n">
        <v>1.061698486050913</v>
      </c>
      <c r="C1880" s="2" t="n">
        <v>0.7015246529977048</v>
      </c>
      <c r="D1880" s="2">
        <f>B1880/ANEMOMETER_FACTOR</f>
        <v/>
      </c>
      <c r="E1880" s="2">
        <f>C1880/LOAD_CELL_FACTOR</f>
        <v/>
      </c>
      <c r="F1880" s="2">
        <f>AVERAGE(E1877:E1883)</f>
        <v/>
      </c>
      <c r="G1880" s="2">
        <f>AVERAGE(D1880:D1880)</f>
        <v/>
      </c>
      <c r="H1880" s="2">
        <f>G1880/0.3048</f>
        <v/>
      </c>
      <c r="I1880" s="2">
        <f>(H1880^2)*AIR_DENSITY_SLG_FT3*TARGET_DRAG_AREA_FT2*0.5</f>
        <v/>
      </c>
      <c r="J1880" s="2">
        <f>if(H1880=0, ,(2*F1880)/(AIR_DENSITY_SLG_FT3*(H1880)^2))</f>
        <v/>
      </c>
      <c r="K1880" s="2">
        <f>J1880/NOM_SA_FT2</f>
        <v/>
      </c>
    </row>
    <row r="1881">
      <c r="A1881" t="n">
        <v>187893</v>
      </c>
      <c r="B1881" s="2" t="n">
        <v>0.9351923151960104</v>
      </c>
      <c r="C1881" s="2" t="n">
        <v>1.007136568749742</v>
      </c>
      <c r="D1881" s="2">
        <f>B1881/ANEMOMETER_FACTOR</f>
        <v/>
      </c>
      <c r="E1881" s="2">
        <f>C1881/LOAD_CELL_FACTOR</f>
        <v/>
      </c>
      <c r="F1881" s="2">
        <f>AVERAGE(E1878:E1884)</f>
        <v/>
      </c>
      <c r="G1881" s="2">
        <f>AVERAGE(D1881:D1881)</f>
        <v/>
      </c>
      <c r="H1881" s="2">
        <f>G1881/0.3048</f>
        <v/>
      </c>
      <c r="I1881" s="2">
        <f>(H1881^2)*AIR_DENSITY_SLG_FT3*TARGET_DRAG_AREA_FT2*0.5</f>
        <v/>
      </c>
      <c r="J1881" s="2">
        <f>if(H1881=0, ,(2*F1881)/(AIR_DENSITY_SLG_FT3*(H1881)^2))</f>
        <v/>
      </c>
      <c r="K1881" s="2">
        <f>J1881/NOM_SA_FT2</f>
        <v/>
      </c>
    </row>
    <row r="1882">
      <c r="A1882" t="n">
        <v>187988</v>
      </c>
      <c r="B1882" s="2" t="n">
        <v>0.8819265593526318</v>
      </c>
      <c r="C1882" s="2" t="n">
        <v>0.5705481178322263</v>
      </c>
      <c r="D1882" s="2">
        <f>B1882/ANEMOMETER_FACTOR</f>
        <v/>
      </c>
      <c r="E1882" s="2">
        <f>C1882/LOAD_CELL_FACTOR</f>
        <v/>
      </c>
      <c r="F1882" s="2">
        <f>AVERAGE(E1879:E1885)</f>
        <v/>
      </c>
      <c r="G1882" s="2">
        <f>AVERAGE(D1882:D1882)</f>
        <v/>
      </c>
      <c r="H1882" s="2">
        <f>G1882/0.3048</f>
        <v/>
      </c>
      <c r="I1882" s="2">
        <f>(H1882^2)*AIR_DENSITY_SLG_FT3*TARGET_DRAG_AREA_FT2*0.5</f>
        <v/>
      </c>
      <c r="J1882" s="2">
        <f>if(H1882=0, ,(2*F1882)/(AIR_DENSITY_SLG_FT3*(H1882)^2))</f>
        <v/>
      </c>
      <c r="K1882" s="2">
        <f>J1882/NOM_SA_FT2</f>
        <v/>
      </c>
    </row>
    <row r="1883">
      <c r="A1883" t="n">
        <v>188100</v>
      </c>
      <c r="B1883" s="2" t="n">
        <v>0.8885847788231622</v>
      </c>
      <c r="C1883" s="2" t="n">
        <v>0.5268892727979333</v>
      </c>
      <c r="D1883" s="2">
        <f>B1883/ANEMOMETER_FACTOR</f>
        <v/>
      </c>
      <c r="E1883" s="2">
        <f>C1883/LOAD_CELL_FACTOR</f>
        <v/>
      </c>
      <c r="F1883" s="2">
        <f>AVERAGE(E1880:E1886)</f>
        <v/>
      </c>
      <c r="G1883" s="2">
        <f>AVERAGE(D1883:D1883)</f>
        <v/>
      </c>
      <c r="H1883" s="2">
        <f>G1883/0.3048</f>
        <v/>
      </c>
      <c r="I1883" s="2">
        <f>(H1883^2)*AIR_DENSITY_SLG_FT3*TARGET_DRAG_AREA_FT2*0.5</f>
        <v/>
      </c>
      <c r="J1883" s="2">
        <f>if(H1883=0, ,(2*F1883)/(AIR_DENSITY_SLG_FT3*(H1883)^2))</f>
        <v/>
      </c>
      <c r="K1883" s="2">
        <f>J1883/NOM_SA_FT2</f>
        <v/>
      </c>
    </row>
    <row r="1884">
      <c r="A1884" t="n">
        <v>188194</v>
      </c>
      <c r="B1884" s="2" t="n">
        <v>0.8819265593526318</v>
      </c>
      <c r="C1884" s="2" t="n">
        <v>0.3522538927649155</v>
      </c>
      <c r="D1884" s="2">
        <f>B1884/ANEMOMETER_FACTOR</f>
        <v/>
      </c>
      <c r="E1884" s="2">
        <f>C1884/LOAD_CELL_FACTOR</f>
        <v/>
      </c>
      <c r="F1884" s="2">
        <f>AVERAGE(E1881:E1887)</f>
        <v/>
      </c>
      <c r="G1884" s="2">
        <f>AVERAGE(D1884:D1884)</f>
        <v/>
      </c>
      <c r="H1884" s="2">
        <f>G1884/0.3048</f>
        <v/>
      </c>
      <c r="I1884" s="2">
        <f>(H1884^2)*AIR_DENSITY_SLG_FT3*TARGET_DRAG_AREA_FT2*0.5</f>
        <v/>
      </c>
      <c r="J1884" s="2">
        <f>if(H1884=0, ,(2*F1884)/(AIR_DENSITY_SLG_FT3*(H1884)^2))</f>
        <v/>
      </c>
      <c r="K1884" s="2">
        <f>J1884/NOM_SA_FT2</f>
        <v/>
      </c>
    </row>
    <row r="1885">
      <c r="A1885" t="n">
        <v>188288</v>
      </c>
      <c r="B1885" s="2" t="n">
        <v>0.8952429982965189</v>
      </c>
      <c r="C1885" s="2" t="n">
        <v>-0.3899464705240328</v>
      </c>
      <c r="D1885" s="2">
        <f>B1885/ANEMOMETER_FACTOR</f>
        <v/>
      </c>
      <c r="E1885" s="2">
        <f>C1885/LOAD_CELL_FACTOR</f>
        <v/>
      </c>
      <c r="F1885" s="2">
        <f>AVERAGE(E1882:E1888)</f>
        <v/>
      </c>
      <c r="G1885" s="2">
        <f>AVERAGE(D1885:D1885)</f>
        <v/>
      </c>
      <c r="H1885" s="2">
        <f>G1885/0.3048</f>
        <v/>
      </c>
      <c r="I1885" s="2">
        <f>(H1885^2)*AIR_DENSITY_SLG_FT3*TARGET_DRAG_AREA_FT2*0.5</f>
        <v/>
      </c>
      <c r="J1885" s="2">
        <f>if(H1885=0, ,(2*F1885)/(AIR_DENSITY_SLG_FT3*(H1885)^2))</f>
        <v/>
      </c>
      <c r="K1885" s="2">
        <f>J1885/NOM_SA_FT2</f>
        <v/>
      </c>
    </row>
    <row r="1886">
      <c r="A1886" t="n">
        <v>188397</v>
      </c>
      <c r="B1886" s="2" t="n">
        <v>0.8885847788231622</v>
      </c>
      <c r="C1886" s="2" t="n">
        <v>0.4832304277740569</v>
      </c>
      <c r="D1886" s="2">
        <f>B1886/ANEMOMETER_FACTOR</f>
        <v/>
      </c>
      <c r="E1886" s="2">
        <f>C1886/LOAD_CELL_FACTOR</f>
        <v/>
      </c>
      <c r="F1886" s="2">
        <f>AVERAGE(E1883:E1889)</f>
        <v/>
      </c>
      <c r="G1886" s="2">
        <f>AVERAGE(D1886:D1886)</f>
        <v/>
      </c>
      <c r="H1886" s="2">
        <f>G1886/0.3048</f>
        <v/>
      </c>
      <c r="I1886" s="2">
        <f>(H1886^2)*AIR_DENSITY_SLG_FT3*TARGET_DRAG_AREA_FT2*0.5</f>
        <v/>
      </c>
      <c r="J1886" s="2">
        <f>if(H1886=0, ,(2*F1886)/(AIR_DENSITY_SLG_FT3*(H1886)^2))</f>
        <v/>
      </c>
      <c r="K1886" s="2">
        <f>J1886/NOM_SA_FT2</f>
        <v/>
      </c>
    </row>
    <row r="1887">
      <c r="A1887" t="n">
        <v>188492</v>
      </c>
      <c r="B1887" s="2" t="n">
        <v>0.9485087541851431</v>
      </c>
      <c r="C1887" s="2" t="n">
        <v>0.61420696287695</v>
      </c>
      <c r="D1887" s="2">
        <f>B1887/ANEMOMETER_FACTOR</f>
        <v/>
      </c>
      <c r="E1887" s="2">
        <f>C1887/LOAD_CELL_FACTOR</f>
        <v/>
      </c>
      <c r="F1887" s="2">
        <f>AVERAGE(E1884:E1890)</f>
        <v/>
      </c>
      <c r="G1887" s="2">
        <f>AVERAGE(D1887:D1887)</f>
        <v/>
      </c>
      <c r="H1887" s="2">
        <f>G1887/0.3048</f>
        <v/>
      </c>
      <c r="I1887" s="2">
        <f>(H1887^2)*AIR_DENSITY_SLG_FT3*TARGET_DRAG_AREA_FT2*0.5</f>
        <v/>
      </c>
      <c r="J1887" s="2">
        <f>if(H1887=0, ,(2*F1887)/(AIR_DENSITY_SLG_FT3*(H1887)^2))</f>
        <v/>
      </c>
      <c r="K1887" s="2">
        <f>J1887/NOM_SA_FT2</f>
        <v/>
      </c>
    </row>
    <row r="1888">
      <c r="A1888" t="n">
        <v>188588</v>
      </c>
      <c r="B1888" s="2" t="n">
        <v>0.9152176567335406</v>
      </c>
      <c r="C1888" s="2" t="n">
        <v>0.4395715827606033</v>
      </c>
      <c r="D1888" s="2">
        <f>B1888/ANEMOMETER_FACTOR</f>
        <v/>
      </c>
      <c r="E1888" s="2">
        <f>C1888/LOAD_CELL_FACTOR</f>
        <v/>
      </c>
      <c r="F1888" s="2">
        <f>AVERAGE(E1885:E1891)</f>
        <v/>
      </c>
      <c r="G1888" s="2">
        <f>AVERAGE(D1888:D1888)</f>
        <v/>
      </c>
      <c r="H1888" s="2">
        <f>G1888/0.3048</f>
        <v/>
      </c>
      <c r="I1888" s="2">
        <f>(H1888^2)*AIR_DENSITY_SLG_FT3*TARGET_DRAG_AREA_FT2*0.5</f>
        <v/>
      </c>
      <c r="J1888" s="2">
        <f>if(H1888=0, ,(2*F1888)/(AIR_DENSITY_SLG_FT3*(H1888)^2))</f>
        <v/>
      </c>
      <c r="K1888" s="2">
        <f>J1888/NOM_SA_FT2</f>
        <v/>
      </c>
    </row>
    <row r="1889">
      <c r="A1889" t="n">
        <v>188697</v>
      </c>
      <c r="B1889" s="2" t="n">
        <v>0.9285340957056913</v>
      </c>
      <c r="C1889" s="2" t="n">
        <v>-0.5645818496879422</v>
      </c>
      <c r="D1889" s="2">
        <f>B1889/ANEMOMETER_FACTOR</f>
        <v/>
      </c>
      <c r="E1889" s="2">
        <f>C1889/LOAD_CELL_FACTOR</f>
        <v/>
      </c>
      <c r="F1889" s="2">
        <f>AVERAGE(E1886:E1892)</f>
        <v/>
      </c>
      <c r="G1889" s="2">
        <f>AVERAGE(D1889:D1889)</f>
        <v/>
      </c>
      <c r="H1889" s="2">
        <f>G1889/0.3048</f>
        <v/>
      </c>
      <c r="I1889" s="2">
        <f>(H1889^2)*AIR_DENSITY_SLG_FT3*TARGET_DRAG_AREA_FT2*0.5</f>
        <v/>
      </c>
      <c r="J1889" s="2">
        <f>if(H1889=0, ,(2*F1889)/(AIR_DENSITY_SLG_FT3*(H1889)^2))</f>
        <v/>
      </c>
      <c r="K1889" s="2">
        <f>J1889/NOM_SA_FT2</f>
        <v/>
      </c>
    </row>
    <row r="1890">
      <c r="A1890" t="n">
        <v>188793</v>
      </c>
      <c r="B1890" s="2" t="n">
        <v>0.9085594372517072</v>
      </c>
      <c r="C1890" s="2" t="n">
        <v>-0.6518995392082467</v>
      </c>
      <c r="D1890" s="2">
        <f>B1890/ANEMOMETER_FACTOR</f>
        <v/>
      </c>
      <c r="E1890" s="2">
        <f>C1890/LOAD_CELL_FACTOR</f>
        <v/>
      </c>
      <c r="F1890" s="2">
        <f>AVERAGE(E1887:E1893)</f>
        <v/>
      </c>
      <c r="G1890" s="2">
        <f>AVERAGE(D1890:D1890)</f>
        <v/>
      </c>
      <c r="H1890" s="2">
        <f>G1890/0.3048</f>
        <v/>
      </c>
      <c r="I1890" s="2">
        <f>(H1890^2)*AIR_DENSITY_SLG_FT3*TARGET_DRAG_AREA_FT2*0.5</f>
        <v/>
      </c>
      <c r="J1890" s="2">
        <f>if(H1890=0, ,(2*F1890)/(AIR_DENSITY_SLG_FT3*(H1890)^2))</f>
        <v/>
      </c>
      <c r="K1890" s="2">
        <f>J1890/NOM_SA_FT2</f>
        <v/>
      </c>
    </row>
    <row r="1891">
      <c r="A1891" t="n">
        <v>188902</v>
      </c>
      <c r="B1891" s="2" t="n">
        <v>0.8819265593526318</v>
      </c>
      <c r="C1891" s="2" t="n">
        <v>0.04664197810722914</v>
      </c>
      <c r="D1891" s="2">
        <f>B1891/ANEMOMETER_FACTOR</f>
        <v/>
      </c>
      <c r="E1891" s="2">
        <f>C1891/LOAD_CELL_FACTOR</f>
        <v/>
      </c>
      <c r="F1891" s="2">
        <f>AVERAGE(E1888:E1894)</f>
        <v/>
      </c>
      <c r="G1891" s="2">
        <f>AVERAGE(D1891:D1891)</f>
        <v/>
      </c>
      <c r="H1891" s="2">
        <f>G1891/0.3048</f>
        <v/>
      </c>
      <c r="I1891" s="2">
        <f>(H1891^2)*AIR_DENSITY_SLG_FT3*TARGET_DRAG_AREA_FT2*0.5</f>
        <v/>
      </c>
      <c r="J1891" s="2">
        <f>if(H1891=0, ,(2*F1891)/(AIR_DENSITY_SLG_FT3*(H1891)^2))</f>
        <v/>
      </c>
      <c r="K1891" s="2">
        <f>J1891/NOM_SA_FT2</f>
        <v/>
      </c>
    </row>
    <row r="1892">
      <c r="A1892" t="n">
        <v>188997</v>
      </c>
      <c r="B1892" s="2" t="n">
        <v>1.041723827426688</v>
      </c>
      <c r="C1892" s="2" t="n">
        <v>-0.3899464705240328</v>
      </c>
      <c r="D1892" s="2">
        <f>B1892/ANEMOMETER_FACTOR</f>
        <v/>
      </c>
      <c r="E1892" s="2">
        <f>C1892/LOAD_CELL_FACTOR</f>
        <v/>
      </c>
      <c r="F1892" s="2">
        <f>AVERAGE(E1889:E1895)</f>
        <v/>
      </c>
      <c r="G1892" s="2">
        <f>AVERAGE(D1892:D1892)</f>
        <v/>
      </c>
      <c r="H1892" s="2">
        <f>G1892/0.3048</f>
        <v/>
      </c>
      <c r="I1892" s="2">
        <f>(H1892^2)*AIR_DENSITY_SLG_FT3*TARGET_DRAG_AREA_FT2*0.5</f>
        <v/>
      </c>
      <c r="J1892" s="2">
        <f>if(H1892=0, ,(2*F1892)/(AIR_DENSITY_SLG_FT3*(H1892)^2))</f>
        <v/>
      </c>
      <c r="K1892" s="2">
        <f>J1892/NOM_SA_FT2</f>
        <v/>
      </c>
    </row>
    <row r="1893">
      <c r="A1893" t="n">
        <v>189090</v>
      </c>
      <c r="B1893" s="2" t="n">
        <v>0.9884580712205384</v>
      </c>
      <c r="C1893" s="2" t="n">
        <v>-0.04067571170167295</v>
      </c>
      <c r="D1893" s="2">
        <f>B1893/ANEMOMETER_FACTOR</f>
        <v/>
      </c>
      <c r="E1893" s="2">
        <f>C1893/LOAD_CELL_FACTOR</f>
        <v/>
      </c>
      <c r="F1893" s="2">
        <f>AVERAGE(E1890:E1896)</f>
        <v/>
      </c>
      <c r="G1893" s="2">
        <f>AVERAGE(D1893:D1893)</f>
        <v/>
      </c>
      <c r="H1893" s="2">
        <f>G1893/0.3048</f>
        <v/>
      </c>
      <c r="I1893" s="2">
        <f>(H1893^2)*AIR_DENSITY_SLG_FT3*TARGET_DRAG_AREA_FT2*0.5</f>
        <v/>
      </c>
      <c r="J1893" s="2">
        <f>if(H1893=0, ,(2*F1893)/(AIR_DENSITY_SLG_FT3*(H1893)^2))</f>
        <v/>
      </c>
      <c r="K1893" s="2">
        <f>J1893/NOM_SA_FT2</f>
        <v/>
      </c>
    </row>
    <row r="1894">
      <c r="A1894" t="n">
        <v>189201</v>
      </c>
      <c r="B1894" s="2" t="n">
        <v>1.028407388358097</v>
      </c>
      <c r="C1894" s="2" t="n">
        <v>0.4832304277740569</v>
      </c>
      <c r="D1894" s="2">
        <f>B1894/ANEMOMETER_FACTOR</f>
        <v/>
      </c>
      <c r="E1894" s="2">
        <f>C1894/LOAD_CELL_FACTOR</f>
        <v/>
      </c>
      <c r="F1894" s="2">
        <f>AVERAGE(E1891:E1897)</f>
        <v/>
      </c>
      <c r="G1894" s="2">
        <f>AVERAGE(D1894:D1894)</f>
        <v/>
      </c>
      <c r="H1894" s="2">
        <f>G1894/0.3048</f>
        <v/>
      </c>
      <c r="I1894" s="2">
        <f>(H1894^2)*AIR_DENSITY_SLG_FT3*TARGET_DRAG_AREA_FT2*0.5</f>
        <v/>
      </c>
      <c r="J1894" s="2">
        <f>if(H1894=0, ,(2*F1894)/(AIR_DENSITY_SLG_FT3*(H1894)^2))</f>
        <v/>
      </c>
      <c r="K1894" s="2">
        <f>J1894/NOM_SA_FT2</f>
        <v/>
      </c>
    </row>
    <row r="1895">
      <c r="A1895" t="n">
        <v>189296</v>
      </c>
      <c r="B1895" s="2" t="n">
        <v>0.9618251931856037</v>
      </c>
      <c r="C1895" s="2" t="n">
        <v>-0.4772641601265546</v>
      </c>
      <c r="D1895" s="2">
        <f>B1895/ANEMOMETER_FACTOR</f>
        <v/>
      </c>
      <c r="E1895" s="2">
        <f>C1895/LOAD_CELL_FACTOR</f>
        <v/>
      </c>
      <c r="F1895" s="2">
        <f>AVERAGE(E1892:E1898)</f>
        <v/>
      </c>
      <c r="G1895" s="2">
        <f>AVERAGE(D1895:D1895)</f>
        <v/>
      </c>
      <c r="H1895" s="2">
        <f>G1895/0.3048</f>
        <v/>
      </c>
      <c r="I1895" s="2">
        <f>(H1895^2)*AIR_DENSITY_SLG_FT3*TARGET_DRAG_AREA_FT2*0.5</f>
        <v/>
      </c>
      <c r="J1895" s="2">
        <f>if(H1895=0, ,(2*F1895)/(AIR_DENSITY_SLG_FT3*(H1895)^2))</f>
        <v/>
      </c>
      <c r="K1895" s="2">
        <f>J1895/NOM_SA_FT2</f>
        <v/>
      </c>
    </row>
    <row r="1896">
      <c r="A1896" t="n">
        <v>189390</v>
      </c>
      <c r="B1896" s="2" t="n">
        <v>0.9684834126900839</v>
      </c>
      <c r="C1896" s="2" t="n">
        <v>-0.4772641601265546</v>
      </c>
      <c r="D1896" s="2">
        <f>B1896/ANEMOMETER_FACTOR</f>
        <v/>
      </c>
      <c r="E1896" s="2">
        <f>C1896/LOAD_CELL_FACTOR</f>
        <v/>
      </c>
      <c r="F1896" s="2">
        <f>AVERAGE(E1893:E1899)</f>
        <v/>
      </c>
      <c r="G1896" s="2">
        <f>AVERAGE(D1896:D1896)</f>
        <v/>
      </c>
      <c r="H1896" s="2">
        <f>G1896/0.3048</f>
        <v/>
      </c>
      <c r="I1896" s="2">
        <f>(H1896^2)*AIR_DENSITY_SLG_FT3*TARGET_DRAG_AREA_FT2*0.5</f>
        <v/>
      </c>
      <c r="J1896" s="2">
        <f>if(H1896=0, ,(2*F1896)/(AIR_DENSITY_SLG_FT3*(H1896)^2))</f>
        <v/>
      </c>
      <c r="K1896" s="2">
        <f>J1896/NOM_SA_FT2</f>
        <v/>
      </c>
    </row>
    <row r="1897">
      <c r="A1897" t="n">
        <v>189501</v>
      </c>
      <c r="B1897" s="2" t="n">
        <v>0.955166973683955</v>
      </c>
      <c r="C1897" s="2" t="n">
        <v>-0.3899464705240328</v>
      </c>
      <c r="D1897" s="2">
        <f>B1897/ANEMOMETER_FACTOR</f>
        <v/>
      </c>
      <c r="E1897" s="2">
        <f>C1897/LOAD_CELL_FACTOR</f>
        <v/>
      </c>
      <c r="F1897" s="2">
        <f>AVERAGE(E1894:E1900)</f>
        <v/>
      </c>
      <c r="G1897" s="2">
        <f>AVERAGE(D1897:D1897)</f>
        <v/>
      </c>
      <c r="H1897" s="2">
        <f>G1897/0.3048</f>
        <v/>
      </c>
      <c r="I1897" s="2">
        <f>(H1897^2)*AIR_DENSITY_SLG_FT3*TARGET_DRAG_AREA_FT2*0.5</f>
        <v/>
      </c>
      <c r="J1897" s="2">
        <f>if(H1897=0, ,(2*F1897)/(AIR_DENSITY_SLG_FT3*(H1897)^2))</f>
        <v/>
      </c>
      <c r="K1897" s="2">
        <f>J1897/NOM_SA_FT2</f>
        <v/>
      </c>
    </row>
    <row r="1898">
      <c r="A1898" t="n">
        <v>189597</v>
      </c>
      <c r="B1898" s="2" t="n">
        <v>0.7753950482074163</v>
      </c>
      <c r="C1898" s="2" t="n">
        <v>0.4832304277740569</v>
      </c>
      <c r="D1898" s="2">
        <f>B1898/ANEMOMETER_FACTOR</f>
        <v/>
      </c>
      <c r="E1898" s="2">
        <f>C1898/LOAD_CELL_FACTOR</f>
        <v/>
      </c>
      <c r="F1898" s="2">
        <f>AVERAGE(E1895:E1901)</f>
        <v/>
      </c>
      <c r="G1898" s="2">
        <f>AVERAGE(D1898:D1898)</f>
        <v/>
      </c>
      <c r="H1898" s="2">
        <f>G1898/0.3048</f>
        <v/>
      </c>
      <c r="I1898" s="2">
        <f>(H1898^2)*AIR_DENSITY_SLG_FT3*TARGET_DRAG_AREA_FT2*0.5</f>
        <v/>
      </c>
      <c r="J1898" s="2">
        <f>if(H1898=0, ,(2*F1898)/(AIR_DENSITY_SLG_FT3*(H1898)^2))</f>
        <v/>
      </c>
      <c r="K1898" s="2">
        <f>J1898/NOM_SA_FT2</f>
        <v/>
      </c>
    </row>
    <row r="1899">
      <c r="A1899" t="n">
        <v>189690</v>
      </c>
      <c r="B1899" s="2" t="n">
        <v>0.7953697064922682</v>
      </c>
      <c r="C1899" s="2" t="n">
        <v>0.2212773578493534</v>
      </c>
      <c r="D1899" s="2">
        <f>B1899/ANEMOMETER_FACTOR</f>
        <v/>
      </c>
      <c r="E1899" s="2">
        <f>C1899/LOAD_CELL_FACTOR</f>
        <v/>
      </c>
      <c r="F1899" s="2">
        <f>AVERAGE(E1896:E1902)</f>
        <v/>
      </c>
      <c r="G1899" s="2">
        <f>AVERAGE(D1899:D1899)</f>
        <v/>
      </c>
      <c r="H1899" s="2">
        <f>G1899/0.3048</f>
        <v/>
      </c>
      <c r="I1899" s="2">
        <f>(H1899^2)*AIR_DENSITY_SLG_FT3*TARGET_DRAG_AREA_FT2*0.5</f>
        <v/>
      </c>
      <c r="J1899" s="2">
        <f>if(H1899=0, ,(2*F1899)/(AIR_DENSITY_SLG_FT3*(H1899)^2))</f>
        <v/>
      </c>
      <c r="K1899" s="2">
        <f>J1899/NOM_SA_FT2</f>
        <v/>
      </c>
    </row>
    <row r="1900">
      <c r="A1900" t="n">
        <v>189800</v>
      </c>
      <c r="B1900" s="2" t="n">
        <v>0.8153443648024208</v>
      </c>
      <c r="C1900" s="2" t="n">
        <v>0.3959127377575582</v>
      </c>
      <c r="D1900" s="2">
        <f>B1900/ANEMOMETER_FACTOR</f>
        <v/>
      </c>
      <c r="E1900" s="2">
        <f>C1900/LOAD_CELL_FACTOR</f>
        <v/>
      </c>
      <c r="F1900" s="2">
        <f>AVERAGE(E1897:E1903)</f>
        <v/>
      </c>
      <c r="G1900" s="2">
        <f>AVERAGE(D1900:D1900)</f>
        <v/>
      </c>
      <c r="H1900" s="2">
        <f>G1900/0.3048</f>
        <v/>
      </c>
      <c r="I1900" s="2">
        <f>(H1900^2)*AIR_DENSITY_SLG_FT3*TARGET_DRAG_AREA_FT2*0.5</f>
        <v/>
      </c>
      <c r="J1900" s="2">
        <f>if(H1900=0, ,(2*F1900)/(AIR_DENSITY_SLG_FT3*(H1900)^2))</f>
        <v/>
      </c>
      <c r="K1900" s="2">
        <f>J1900/NOM_SA_FT2</f>
        <v/>
      </c>
    </row>
    <row r="1901">
      <c r="A1901" t="n">
        <v>189895</v>
      </c>
      <c r="B1901" s="2" t="n">
        <v>0.8153443648024208</v>
      </c>
      <c r="C1901" s="2" t="n">
        <v>0.2649362028108184</v>
      </c>
      <c r="D1901" s="2">
        <f>B1901/ANEMOMETER_FACTOR</f>
        <v/>
      </c>
      <c r="E1901" s="2">
        <f>C1901/LOAD_CELL_FACTOR</f>
        <v/>
      </c>
      <c r="F1901" s="2">
        <f>AVERAGE(E1898:E1904)</f>
        <v/>
      </c>
      <c r="G1901" s="2">
        <f>AVERAGE(D1901:D1901)</f>
        <v/>
      </c>
      <c r="H1901" s="2">
        <f>G1901/0.3048</f>
        <v/>
      </c>
      <c r="I1901" s="2">
        <f>(H1901^2)*AIR_DENSITY_SLG_FT3*TARGET_DRAG_AREA_FT2*0.5</f>
        <v/>
      </c>
      <c r="J1901" s="2">
        <f>if(H1901=0, ,(2*F1901)/(AIR_DENSITY_SLG_FT3*(H1901)^2))</f>
        <v/>
      </c>
      <c r="K1901" s="2">
        <f>J1901/NOM_SA_FT2</f>
        <v/>
      </c>
    </row>
    <row r="1902">
      <c r="A1902" t="n">
        <v>189989</v>
      </c>
      <c r="B1902" s="2" t="n">
        <v>0.7820532676328895</v>
      </c>
      <c r="C1902" s="2" t="n">
        <v>0.3959127377575582</v>
      </c>
      <c r="D1902" s="2">
        <f>B1902/ANEMOMETER_FACTOR</f>
        <v/>
      </c>
      <c r="E1902" s="2">
        <f>C1902/LOAD_CELL_FACTOR</f>
        <v/>
      </c>
      <c r="F1902" s="2">
        <f>AVERAGE(E1899:E1905)</f>
        <v/>
      </c>
      <c r="G1902" s="2">
        <f>AVERAGE(D1902:D1902)</f>
        <v/>
      </c>
      <c r="H1902" s="2">
        <f>G1902/0.3048</f>
        <v/>
      </c>
      <c r="I1902" s="2">
        <f>(H1902^2)*AIR_DENSITY_SLG_FT3*TARGET_DRAG_AREA_FT2*0.5</f>
        <v/>
      </c>
      <c r="J1902" s="2">
        <f>if(H1902=0, ,(2*F1902)/(AIR_DENSITY_SLG_FT3*(H1902)^2))</f>
        <v/>
      </c>
      <c r="K1902" s="2">
        <f>J1902/NOM_SA_FT2</f>
        <v/>
      </c>
    </row>
    <row r="1903">
      <c r="A1903" t="n">
        <v>190099</v>
      </c>
      <c r="B1903" s="2" t="n">
        <v>0.8086861453628913</v>
      </c>
      <c r="C1903" s="2" t="n">
        <v>0.1339596679575559</v>
      </c>
      <c r="D1903" s="2">
        <f>B1903/ANEMOMETER_FACTOR</f>
        <v/>
      </c>
      <c r="E1903" s="2">
        <f>C1903/LOAD_CELL_FACTOR</f>
        <v/>
      </c>
      <c r="F1903" s="2">
        <f>AVERAGE(E1900:E1906)</f>
        <v/>
      </c>
      <c r="G1903" s="2">
        <f>AVERAGE(D1903:D1903)</f>
        <v/>
      </c>
      <c r="H1903" s="2">
        <f>G1903/0.3048</f>
        <v/>
      </c>
      <c r="I1903" s="2">
        <f>(H1903^2)*AIR_DENSITY_SLG_FT3*TARGET_DRAG_AREA_FT2*0.5</f>
        <v/>
      </c>
      <c r="J1903" s="2">
        <f>if(H1903=0, ,(2*F1903)/(AIR_DENSITY_SLG_FT3*(H1903)^2))</f>
        <v/>
      </c>
      <c r="K1903" s="2">
        <f>J1903/NOM_SA_FT2</f>
        <v/>
      </c>
    </row>
    <row r="1904">
      <c r="A1904" t="n">
        <v>190193</v>
      </c>
      <c r="B1904" s="2" t="n">
        <v>0.8153443648024208</v>
      </c>
      <c r="C1904" s="2" t="n">
        <v>-0.5209230049123863</v>
      </c>
      <c r="D1904" s="2">
        <f>B1904/ANEMOMETER_FACTOR</f>
        <v/>
      </c>
      <c r="E1904" s="2">
        <f>C1904/LOAD_CELL_FACTOR</f>
        <v/>
      </c>
      <c r="F1904" s="2">
        <f>AVERAGE(E1901:E1907)</f>
        <v/>
      </c>
      <c r="G1904" s="2">
        <f>AVERAGE(D1904:D1904)</f>
        <v/>
      </c>
      <c r="H1904" s="2">
        <f>G1904/0.3048</f>
        <v/>
      </c>
      <c r="I1904" s="2">
        <f>(H1904^2)*AIR_DENSITY_SLG_FT3*TARGET_DRAG_AREA_FT2*0.5</f>
        <v/>
      </c>
      <c r="J1904" s="2">
        <f>if(H1904=0, ,(2*F1904)/(AIR_DENSITY_SLG_FT3*(H1904)^2))</f>
        <v/>
      </c>
      <c r="K1904" s="2">
        <f>J1904/NOM_SA_FT2</f>
        <v/>
      </c>
    </row>
    <row r="1905">
      <c r="A1905" t="n">
        <v>190302</v>
      </c>
      <c r="B1905" s="2" t="n">
        <v>0.7753950482074163</v>
      </c>
      <c r="C1905" s="2" t="n">
        <v>3.14641999352164</v>
      </c>
      <c r="D1905" s="2">
        <f>B1905/ANEMOMETER_FACTOR</f>
        <v/>
      </c>
      <c r="E1905" s="2">
        <f>C1905/LOAD_CELL_FACTOR</f>
        <v/>
      </c>
      <c r="F1905" s="2">
        <f>AVERAGE(E1902:E1908)</f>
        <v/>
      </c>
      <c r="G1905" s="2">
        <f>AVERAGE(D1905:D1905)</f>
        <v/>
      </c>
      <c r="H1905" s="2">
        <f>G1905/0.3048</f>
        <v/>
      </c>
      <c r="I1905" s="2">
        <f>(H1905^2)*AIR_DENSITY_SLG_FT3*TARGET_DRAG_AREA_FT2*0.5</f>
        <v/>
      </c>
      <c r="J1905" s="2">
        <f>if(H1905=0, ,(2*F1905)/(AIR_DENSITY_SLG_FT3*(H1905)^2))</f>
        <v/>
      </c>
      <c r="K1905" s="2">
        <f>J1905/NOM_SA_FT2</f>
        <v/>
      </c>
    </row>
    <row r="1906">
      <c r="A1906" t="n">
        <v>190396</v>
      </c>
      <c r="B1906" s="2" t="n">
        <v>0.7887114870611747</v>
      </c>
      <c r="C1906" s="2" t="n">
        <v>3.102761147861683</v>
      </c>
      <c r="D1906" s="2">
        <f>B1906/ANEMOMETER_FACTOR</f>
        <v/>
      </c>
      <c r="E1906" s="2">
        <f>C1906/LOAD_CELL_FACTOR</f>
        <v/>
      </c>
      <c r="F1906" s="2">
        <f>AVERAGE(E1903:E1909)</f>
        <v/>
      </c>
      <c r="G1906" s="2">
        <f>AVERAGE(D1906:D1906)</f>
        <v/>
      </c>
      <c r="H1906" s="2">
        <f>G1906/0.3048</f>
        <v/>
      </c>
      <c r="I1906" s="2">
        <f>(H1906^2)*AIR_DENSITY_SLG_FT3*TARGET_DRAG_AREA_FT2*0.5</f>
        <v/>
      </c>
      <c r="J1906" s="2">
        <f>if(H1906=0, ,(2*F1906)/(AIR_DENSITY_SLG_FT3*(H1906)^2))</f>
        <v/>
      </c>
      <c r="K1906" s="2">
        <f>J1906/NOM_SA_FT2</f>
        <v/>
      </c>
    </row>
    <row r="1907">
      <c r="A1907" t="n">
        <v>190491</v>
      </c>
      <c r="B1907" s="2" t="n">
        <v>0.8220025842447658</v>
      </c>
      <c r="C1907" s="2" t="n">
        <v>1.35640733023868</v>
      </c>
      <c r="D1907" s="2">
        <f>B1907/ANEMOMETER_FACTOR</f>
        <v/>
      </c>
      <c r="E1907" s="2">
        <f>C1907/LOAD_CELL_FACTOR</f>
        <v/>
      </c>
      <c r="F1907" s="2">
        <f>AVERAGE(E1904:E1910)</f>
        <v/>
      </c>
      <c r="G1907" s="2">
        <f>AVERAGE(D1907:D1907)</f>
        <v/>
      </c>
      <c r="H1907" s="2">
        <f>G1907/0.3048</f>
        <v/>
      </c>
      <c r="I1907" s="2">
        <f>(H1907^2)*AIR_DENSITY_SLG_FT3*TARGET_DRAG_AREA_FT2*0.5</f>
        <v/>
      </c>
      <c r="J1907" s="2">
        <f>if(H1907=0, ,(2*F1907)/(AIR_DENSITY_SLG_FT3*(H1907)^2))</f>
        <v/>
      </c>
      <c r="K1907" s="2">
        <f>J1907/NOM_SA_FT2</f>
        <v/>
      </c>
    </row>
    <row r="1908">
      <c r="A1908" t="n">
        <v>190603</v>
      </c>
      <c r="B1908" s="2" t="n">
        <v>0.7620786093648899</v>
      </c>
      <c r="C1908" s="2" t="n">
        <v>2.753490382969621</v>
      </c>
      <c r="D1908" s="2">
        <f>B1908/ANEMOMETER_FACTOR</f>
        <v/>
      </c>
      <c r="E1908" s="2">
        <f>C1908/LOAD_CELL_FACTOR</f>
        <v/>
      </c>
      <c r="F1908" s="2">
        <f>AVERAGE(E1905:E1911)</f>
        <v/>
      </c>
      <c r="G1908" s="2">
        <f>AVERAGE(D1908:D1908)</f>
        <v/>
      </c>
      <c r="H1908" s="2">
        <f>G1908/0.3048</f>
        <v/>
      </c>
      <c r="I1908" s="2">
        <f>(H1908^2)*AIR_DENSITY_SLG_FT3*TARGET_DRAG_AREA_FT2*0.5</f>
        <v/>
      </c>
      <c r="J1908" s="2">
        <f>if(H1908=0, ,(2*F1908)/(AIR_DENSITY_SLG_FT3*(H1908)^2))</f>
        <v/>
      </c>
      <c r="K1908" s="2">
        <f>J1908/NOM_SA_FT2</f>
        <v/>
      </c>
    </row>
    <row r="1909">
      <c r="A1909" t="n">
        <v>190699</v>
      </c>
      <c r="B1909" s="2" t="n">
        <v>0.7753950482074163</v>
      </c>
      <c r="C1909" s="2" t="n">
        <v>0.5705481178322263</v>
      </c>
      <c r="D1909" s="2">
        <f>B1909/ANEMOMETER_FACTOR</f>
        <v/>
      </c>
      <c r="E1909" s="2">
        <f>C1909/LOAD_CELL_FACTOR</f>
        <v/>
      </c>
      <c r="F1909" s="2">
        <f>AVERAGE(E1906:E1912)</f>
        <v/>
      </c>
      <c r="G1909" s="2">
        <f>AVERAGE(D1909:D1909)</f>
        <v/>
      </c>
      <c r="H1909" s="2">
        <f>G1909/0.3048</f>
        <v/>
      </c>
      <c r="I1909" s="2">
        <f>(H1909^2)*AIR_DENSITY_SLG_FT3*TARGET_DRAG_AREA_FT2*0.5</f>
        <v/>
      </c>
      <c r="J1909" s="2">
        <f>if(H1909=0, ,(2*F1909)/(AIR_DENSITY_SLG_FT3*(H1909)^2))</f>
        <v/>
      </c>
      <c r="K1909" s="2">
        <f>J1909/NOM_SA_FT2</f>
        <v/>
      </c>
    </row>
    <row r="1910">
      <c r="A1910" t="n">
        <v>190793</v>
      </c>
      <c r="B1910" s="2" t="n">
        <v>0.9152176567335406</v>
      </c>
      <c r="C1910" s="2" t="n">
        <v>0.5705481178322263</v>
      </c>
      <c r="D1910" s="2">
        <f>B1910/ANEMOMETER_FACTOR</f>
        <v/>
      </c>
      <c r="E1910" s="2">
        <f>C1910/LOAD_CELL_FACTOR</f>
        <v/>
      </c>
      <c r="F1910" s="2">
        <f>AVERAGE(E1907:E1913)</f>
        <v/>
      </c>
      <c r="G1910" s="2">
        <f>AVERAGE(D1910:D1910)</f>
        <v/>
      </c>
      <c r="H1910" s="2">
        <f>G1910/0.3048</f>
        <v/>
      </c>
      <c r="I1910" s="2">
        <f>(H1910^2)*AIR_DENSITY_SLG_FT3*TARGET_DRAG_AREA_FT2*0.5</f>
        <v/>
      </c>
      <c r="J1910" s="2">
        <f>if(H1910=0, ,(2*F1910)/(AIR_DENSITY_SLG_FT3*(H1910)^2))</f>
        <v/>
      </c>
      <c r="K1910" s="2">
        <f>J1910/NOM_SA_FT2</f>
        <v/>
      </c>
    </row>
    <row r="1911">
      <c r="A1911" t="n">
        <v>190888</v>
      </c>
      <c r="B1911" s="2" t="n">
        <v>0.8885847788231622</v>
      </c>
      <c r="C1911" s="2" t="n">
        <v>0.61420696287695</v>
      </c>
      <c r="D1911" s="2">
        <f>B1911/ANEMOMETER_FACTOR</f>
        <v/>
      </c>
      <c r="E1911" s="2">
        <f>C1911/LOAD_CELL_FACTOR</f>
        <v/>
      </c>
      <c r="F1911" s="2">
        <f>AVERAGE(E1908:E1914)</f>
        <v/>
      </c>
      <c r="G1911" s="2">
        <f>AVERAGE(D1911:D1911)</f>
        <v/>
      </c>
      <c r="H1911" s="2">
        <f>G1911/0.3048</f>
        <v/>
      </c>
      <c r="I1911" s="2">
        <f>(H1911^2)*AIR_DENSITY_SLG_FT3*TARGET_DRAG_AREA_FT2*0.5</f>
        <v/>
      </c>
      <c r="J1911" s="2">
        <f>if(H1911=0, ,(2*F1911)/(AIR_DENSITY_SLG_FT3*(H1911)^2))</f>
        <v/>
      </c>
      <c r="K1911" s="2">
        <f>J1911/NOM_SA_FT2</f>
        <v/>
      </c>
    </row>
    <row r="1912">
      <c r="A1912" t="n">
        <v>190997</v>
      </c>
      <c r="B1912" s="2" t="n">
        <v>0.8552936814987238</v>
      </c>
      <c r="C1912" s="2" t="n">
        <v>0.3085950477826715</v>
      </c>
      <c r="D1912" s="2">
        <f>B1912/ANEMOMETER_FACTOR</f>
        <v/>
      </c>
      <c r="E1912" s="2">
        <f>C1912/LOAD_CELL_FACTOR</f>
        <v/>
      </c>
      <c r="F1912" s="2">
        <f>AVERAGE(E1909:E1915)</f>
        <v/>
      </c>
      <c r="G1912" s="2">
        <f>AVERAGE(D1912:D1912)</f>
        <v/>
      </c>
      <c r="H1912" s="2">
        <f>G1912/0.3048</f>
        <v/>
      </c>
      <c r="I1912" s="2">
        <f>(H1912^2)*AIR_DENSITY_SLG_FT3*TARGET_DRAG_AREA_FT2*0.5</f>
        <v/>
      </c>
      <c r="J1912" s="2">
        <f>if(H1912=0, ,(2*F1912)/(AIR_DENSITY_SLG_FT3*(H1912)^2))</f>
        <v/>
      </c>
      <c r="K1912" s="2">
        <f>J1912/NOM_SA_FT2</f>
        <v/>
      </c>
    </row>
    <row r="1913">
      <c r="A1913" t="n">
        <v>191091</v>
      </c>
      <c r="B1913" s="2" t="n">
        <v>0.9019012177726999</v>
      </c>
      <c r="C1913" s="2" t="n">
        <v>0.2649362028108184</v>
      </c>
      <c r="D1913" s="2">
        <f>B1913/ANEMOMETER_FACTOR</f>
        <v/>
      </c>
      <c r="E1913" s="2">
        <f>C1913/LOAD_CELL_FACTOR</f>
        <v/>
      </c>
      <c r="F1913" s="2">
        <f>AVERAGE(E1910:E1916)</f>
        <v/>
      </c>
      <c r="G1913" s="2">
        <f>AVERAGE(D1913:D1913)</f>
        <v/>
      </c>
      <c r="H1913" s="2">
        <f>G1913/0.3048</f>
        <v/>
      </c>
      <c r="I1913" s="2">
        <f>(H1913^2)*AIR_DENSITY_SLG_FT3*TARGET_DRAG_AREA_FT2*0.5</f>
        <v/>
      </c>
      <c r="J1913" s="2">
        <f>if(H1913=0, ,(2*F1913)/(AIR_DENSITY_SLG_FT3*(H1913)^2))</f>
        <v/>
      </c>
      <c r="K1913" s="2">
        <f>J1913/NOM_SA_FT2</f>
        <v/>
      </c>
    </row>
    <row r="1914">
      <c r="A1914" t="n">
        <v>191202</v>
      </c>
      <c r="B1914" s="2" t="n">
        <v>0.9485087541851431</v>
      </c>
      <c r="C1914" s="2" t="n">
        <v>-0.5209230049123863</v>
      </c>
      <c r="D1914" s="2">
        <f>B1914/ANEMOMETER_FACTOR</f>
        <v/>
      </c>
      <c r="E1914" s="2">
        <f>C1914/LOAD_CELL_FACTOR</f>
        <v/>
      </c>
      <c r="F1914" s="2">
        <f>AVERAGE(E1911:E1917)</f>
        <v/>
      </c>
      <c r="G1914" s="2">
        <f>AVERAGE(D1914:D1914)</f>
        <v/>
      </c>
      <c r="H1914" s="2">
        <f>G1914/0.3048</f>
        <v/>
      </c>
      <c r="I1914" s="2">
        <f>(H1914^2)*AIR_DENSITY_SLG_FT3*TARGET_DRAG_AREA_FT2*0.5</f>
        <v/>
      </c>
      <c r="J1914" s="2">
        <f>if(H1914=0, ,(2*F1914)/(AIR_DENSITY_SLG_FT3*(H1914)^2))</f>
        <v/>
      </c>
      <c r="K1914" s="2">
        <f>J1914/NOM_SA_FT2</f>
        <v/>
      </c>
    </row>
    <row r="1915">
      <c r="A1915" t="n">
        <v>191297</v>
      </c>
      <c r="B1915" s="2" t="n">
        <v>0.8486354620422958</v>
      </c>
      <c r="C1915" s="2" t="n">
        <v>0.2212773578493534</v>
      </c>
      <c r="D1915" s="2">
        <f>B1915/ANEMOMETER_FACTOR</f>
        <v/>
      </c>
      <c r="E1915" s="2">
        <f>C1915/LOAD_CELL_FACTOR</f>
        <v/>
      </c>
      <c r="F1915" s="2">
        <f>AVERAGE(E1912:E1918)</f>
        <v/>
      </c>
      <c r="G1915" s="2">
        <f>AVERAGE(D1915:D1915)</f>
        <v/>
      </c>
      <c r="H1915" s="2">
        <f>G1915/0.3048</f>
        <v/>
      </c>
      <c r="I1915" s="2">
        <f>(H1915^2)*AIR_DENSITY_SLG_FT3*TARGET_DRAG_AREA_FT2*0.5</f>
        <v/>
      </c>
      <c r="J1915" s="2">
        <f>if(H1915=0, ,(2*F1915)/(AIR_DENSITY_SLG_FT3*(H1915)^2))</f>
        <v/>
      </c>
      <c r="K1915" s="2">
        <f>J1915/NOM_SA_FT2</f>
        <v/>
      </c>
    </row>
    <row r="1916">
      <c r="A1916" t="n">
        <v>191391</v>
      </c>
      <c r="B1916" s="2" t="n">
        <v>0.8819265593526318</v>
      </c>
      <c r="C1916" s="2" t="n">
        <v>-0.08433455659060929</v>
      </c>
      <c r="D1916" s="2">
        <f>B1916/ANEMOMETER_FACTOR</f>
        <v/>
      </c>
      <c r="E1916" s="2">
        <f>C1916/LOAD_CELL_FACTOR</f>
        <v/>
      </c>
      <c r="F1916" s="2">
        <f>AVERAGE(E1913:E1919)</f>
        <v/>
      </c>
      <c r="G1916" s="2">
        <f>AVERAGE(D1916:D1916)</f>
        <v/>
      </c>
      <c r="H1916" s="2">
        <f>G1916/0.3048</f>
        <v/>
      </c>
      <c r="I1916" s="2">
        <f>(H1916^2)*AIR_DENSITY_SLG_FT3*TARGET_DRAG_AREA_FT2*0.5</f>
        <v/>
      </c>
      <c r="J1916" s="2">
        <f>if(H1916=0, ,(2*F1916)/(AIR_DENSITY_SLG_FT3*(H1916)^2))</f>
        <v/>
      </c>
      <c r="K1916" s="2">
        <f>J1916/NOM_SA_FT2</f>
        <v/>
      </c>
    </row>
    <row r="1917">
      <c r="A1917" t="n">
        <v>191501</v>
      </c>
      <c r="B1917" s="2" t="n">
        <v>0.6755217571617553</v>
      </c>
      <c r="C1917" s="2" t="n">
        <v>0.4832304277740569</v>
      </c>
      <c r="D1917" s="2">
        <f>B1917/ANEMOMETER_FACTOR</f>
        <v/>
      </c>
      <c r="E1917" s="2">
        <f>C1917/LOAD_CELL_FACTOR</f>
        <v/>
      </c>
      <c r="F1917" s="2">
        <f>AVERAGE(E1914:E1920)</f>
        <v/>
      </c>
      <c r="G1917" s="2">
        <f>AVERAGE(D1917:D1917)</f>
        <v/>
      </c>
      <c r="H1917" s="2">
        <f>G1917/0.3048</f>
        <v/>
      </c>
      <c r="I1917" s="2">
        <f>(H1917^2)*AIR_DENSITY_SLG_FT3*TARGET_DRAG_AREA_FT2*0.5</f>
        <v/>
      </c>
      <c r="J1917" s="2">
        <f>if(H1917=0, ,(2*F1917)/(AIR_DENSITY_SLG_FT3*(H1917)^2))</f>
        <v/>
      </c>
      <c r="K1917" s="2">
        <f>J1917/NOM_SA_FT2</f>
        <v/>
      </c>
    </row>
    <row r="1918">
      <c r="A1918" t="n">
        <v>191595</v>
      </c>
      <c r="B1918" s="2" t="n">
        <v>0.6755217571617553</v>
      </c>
      <c r="C1918" s="2" t="n">
        <v>0.002983133197602683</v>
      </c>
      <c r="D1918" s="2">
        <f>B1918/ANEMOMETER_FACTOR</f>
        <v/>
      </c>
      <c r="E1918" s="2">
        <f>C1918/LOAD_CELL_FACTOR</f>
        <v/>
      </c>
      <c r="F1918" s="2">
        <f>AVERAGE(E1915:E1921)</f>
        <v/>
      </c>
      <c r="G1918" s="2">
        <f>AVERAGE(D1918:D1918)</f>
        <v/>
      </c>
      <c r="H1918" s="2">
        <f>G1918/0.3048</f>
        <v/>
      </c>
      <c r="I1918" s="2">
        <f>(H1918^2)*AIR_DENSITY_SLG_FT3*TARGET_DRAG_AREA_FT2*0.5</f>
        <v/>
      </c>
      <c r="J1918" s="2">
        <f>if(H1918=0, ,(2*F1918)/(AIR_DENSITY_SLG_FT3*(H1918)^2))</f>
        <v/>
      </c>
      <c r="K1918" s="2">
        <f>J1918/NOM_SA_FT2</f>
        <v/>
      </c>
    </row>
    <row r="1919">
      <c r="A1919" t="n">
        <v>191689</v>
      </c>
      <c r="B1919" s="2" t="n">
        <v>0.728787512307667</v>
      </c>
      <c r="C1919" s="2" t="n">
        <v>-0.4336053153304387</v>
      </c>
      <c r="D1919" s="2">
        <f>B1919/ANEMOMETER_FACTOR</f>
        <v/>
      </c>
      <c r="E1919" s="2">
        <f>C1919/LOAD_CELL_FACTOR</f>
        <v/>
      </c>
      <c r="F1919" s="2">
        <f>AVERAGE(E1916:E1922)</f>
        <v/>
      </c>
      <c r="G1919" s="2">
        <f>AVERAGE(D1919:D1919)</f>
        <v/>
      </c>
      <c r="H1919" s="2">
        <f>G1919/0.3048</f>
        <v/>
      </c>
      <c r="I1919" s="2">
        <f>(H1919^2)*AIR_DENSITY_SLG_FT3*TARGET_DRAG_AREA_FT2*0.5</f>
        <v/>
      </c>
      <c r="J1919" s="2">
        <f>if(H1919=0, ,(2*F1919)/(AIR_DENSITY_SLG_FT3*(H1919)^2))</f>
        <v/>
      </c>
      <c r="K1919" s="2">
        <f>J1919/NOM_SA_FT2</f>
        <v/>
      </c>
    </row>
    <row r="1920">
      <c r="A1920" t="n">
        <v>191799</v>
      </c>
      <c r="B1920" s="2" t="n">
        <v>0.7354457317135061</v>
      </c>
      <c r="C1920" s="2" t="n">
        <v>-0.3026287808803336</v>
      </c>
      <c r="D1920" s="2">
        <f>B1920/ANEMOMETER_FACTOR</f>
        <v/>
      </c>
      <c r="E1920" s="2">
        <f>C1920/LOAD_CELL_FACTOR</f>
        <v/>
      </c>
      <c r="F1920" s="2">
        <f>AVERAGE(E1917:E1923)</f>
        <v/>
      </c>
      <c r="G1920" s="2">
        <f>AVERAGE(D1920:D1920)</f>
        <v/>
      </c>
      <c r="H1920" s="2">
        <f>G1920/0.3048</f>
        <v/>
      </c>
      <c r="I1920" s="2">
        <f>(H1920^2)*AIR_DENSITY_SLG_FT3*TARGET_DRAG_AREA_FT2*0.5</f>
        <v/>
      </c>
      <c r="J1920" s="2">
        <f>if(H1920=0, ,(2*F1920)/(AIR_DENSITY_SLG_FT3*(H1920)^2))</f>
        <v/>
      </c>
      <c r="K1920" s="2">
        <f>J1920/NOM_SA_FT2</f>
        <v/>
      </c>
    </row>
    <row r="1921">
      <c r="A1921" t="n">
        <v>191893</v>
      </c>
      <c r="B1921" s="2" t="n">
        <v>0.6755217571617553</v>
      </c>
      <c r="C1921" s="2" t="n">
        <v>0.5268892727979333</v>
      </c>
      <c r="D1921" s="2">
        <f>B1921/ANEMOMETER_FACTOR</f>
        <v/>
      </c>
      <c r="E1921" s="2">
        <f>C1921/LOAD_CELL_FACTOR</f>
        <v/>
      </c>
      <c r="F1921" s="2">
        <f>AVERAGE(E1918:E1924)</f>
        <v/>
      </c>
      <c r="G1921" s="2">
        <f>AVERAGE(D1921:D1921)</f>
        <v/>
      </c>
      <c r="H1921" s="2">
        <f>G1921/0.3048</f>
        <v/>
      </c>
      <c r="I1921" s="2">
        <f>(H1921^2)*AIR_DENSITY_SLG_FT3*TARGET_DRAG_AREA_FT2*0.5</f>
        <v/>
      </c>
      <c r="J1921" s="2">
        <f>if(H1921=0, ,(2*F1921)/(AIR_DENSITY_SLG_FT3*(H1921)^2))</f>
        <v/>
      </c>
      <c r="K1921" s="2">
        <f>J1921/NOM_SA_FT2</f>
        <v/>
      </c>
    </row>
    <row r="1922">
      <c r="A1922" t="n">
        <v>191989</v>
      </c>
      <c r="B1922" s="2" t="n">
        <v>0.6888381959314511</v>
      </c>
      <c r="C1922" s="2" t="n">
        <v>-0.5645818496879422</v>
      </c>
      <c r="D1922" s="2">
        <f>B1922/ANEMOMETER_FACTOR</f>
        <v/>
      </c>
      <c r="E1922" s="2">
        <f>C1922/LOAD_CELL_FACTOR</f>
        <v/>
      </c>
      <c r="F1922" s="2">
        <f>AVERAGE(E1919:E1925)</f>
        <v/>
      </c>
      <c r="G1922" s="2">
        <f>AVERAGE(D1922:D1922)</f>
        <v/>
      </c>
      <c r="H1922" s="2">
        <f>G1922/0.3048</f>
        <v/>
      </c>
      <c r="I1922" s="2">
        <f>(H1922^2)*AIR_DENSITY_SLG_FT3*TARGET_DRAG_AREA_FT2*0.5</f>
        <v/>
      </c>
      <c r="J1922" s="2">
        <f>if(H1922=0, ,(2*F1922)/(AIR_DENSITY_SLG_FT3*(H1922)^2))</f>
        <v/>
      </c>
      <c r="K1922" s="2">
        <f>J1922/NOM_SA_FT2</f>
        <v/>
      </c>
    </row>
    <row r="1923">
      <c r="A1923" t="n">
        <v>192099</v>
      </c>
      <c r="B1923" s="2" t="n">
        <v>0.7154710735043999</v>
      </c>
      <c r="C1923" s="2" t="n">
        <v>-0.5645818496879422</v>
      </c>
      <c r="D1923" s="2">
        <f>B1923/ANEMOMETER_FACTOR</f>
        <v/>
      </c>
      <c r="E1923" s="2">
        <f>C1923/LOAD_CELL_FACTOR</f>
        <v/>
      </c>
      <c r="F1923" s="2">
        <f>AVERAGE(E1920:E1926)</f>
        <v/>
      </c>
      <c r="G1923" s="2">
        <f>AVERAGE(D1923:D1923)</f>
        <v/>
      </c>
      <c r="H1923" s="2">
        <f>G1923/0.3048</f>
        <v/>
      </c>
      <c r="I1923" s="2">
        <f>(H1923^2)*AIR_DENSITY_SLG_FT3*TARGET_DRAG_AREA_FT2*0.5</f>
        <v/>
      </c>
      <c r="J1923" s="2">
        <f>if(H1923=0, ,(2*F1923)/(AIR_DENSITY_SLG_FT3*(H1923)^2))</f>
        <v/>
      </c>
      <c r="K1923" s="2">
        <f>J1923/NOM_SA_FT2</f>
        <v/>
      </c>
    </row>
    <row r="1924">
      <c r="A1924" t="n">
        <v>192193</v>
      </c>
      <c r="B1924" s="2" t="n">
        <v>0.6688635377811014</v>
      </c>
      <c r="C1924" s="2" t="n">
        <v>0.3085950477826715</v>
      </c>
      <c r="D1924" s="2">
        <f>B1924/ANEMOMETER_FACTOR</f>
        <v/>
      </c>
      <c r="E1924" s="2">
        <f>C1924/LOAD_CELL_FACTOR</f>
        <v/>
      </c>
      <c r="F1924" s="2">
        <f>AVERAGE(E1921:E1927)</f>
        <v/>
      </c>
      <c r="G1924" s="2">
        <f>AVERAGE(D1924:D1924)</f>
        <v/>
      </c>
      <c r="H1924" s="2">
        <f>G1924/0.3048</f>
        <v/>
      </c>
      <c r="I1924" s="2">
        <f>(H1924^2)*AIR_DENSITY_SLG_FT3*TARGET_DRAG_AREA_FT2*0.5</f>
        <v/>
      </c>
      <c r="J1924" s="2">
        <f>if(H1924=0, ,(2*F1924)/(AIR_DENSITY_SLG_FT3*(H1924)^2))</f>
        <v/>
      </c>
      <c r="K1924" s="2">
        <f>J1924/NOM_SA_FT2</f>
        <v/>
      </c>
    </row>
    <row r="1925">
      <c r="A1925" t="n">
        <v>192302</v>
      </c>
      <c r="B1925" s="2" t="n">
        <v>0.6688635377811014</v>
      </c>
      <c r="C1925" s="2" t="n">
        <v>0.1339596679575559</v>
      </c>
      <c r="D1925" s="2">
        <f>B1925/ANEMOMETER_FACTOR</f>
        <v/>
      </c>
      <c r="E1925" s="2">
        <f>C1925/LOAD_CELL_FACTOR</f>
        <v/>
      </c>
      <c r="F1925" s="2">
        <f>AVERAGE(E1922:E1928)</f>
        <v/>
      </c>
      <c r="G1925" s="2">
        <f>AVERAGE(D1925:D1925)</f>
        <v/>
      </c>
      <c r="H1925" s="2">
        <f>G1925/0.3048</f>
        <v/>
      </c>
      <c r="I1925" s="2">
        <f>(H1925^2)*AIR_DENSITY_SLG_FT3*TARGET_DRAG_AREA_FT2*0.5</f>
        <v/>
      </c>
      <c r="J1925" s="2">
        <f>if(H1925=0, ,(2*F1925)/(AIR_DENSITY_SLG_FT3*(H1925)^2))</f>
        <v/>
      </c>
      <c r="K1925" s="2">
        <f>J1925/NOM_SA_FT2</f>
        <v/>
      </c>
    </row>
    <row r="1926">
      <c r="A1926" t="n">
        <v>192396</v>
      </c>
      <c r="B1926" s="2" t="n">
        <v>0.6821799765452052</v>
      </c>
      <c r="C1926" s="2" t="n">
        <v>0.1776185128982704</v>
      </c>
      <c r="D1926" s="2">
        <f>B1926/ANEMOMETER_FACTOR</f>
        <v/>
      </c>
      <c r="E1926" s="2">
        <f>C1926/LOAD_CELL_FACTOR</f>
        <v/>
      </c>
      <c r="F1926" s="2">
        <f>AVERAGE(E1923:E1929)</f>
        <v/>
      </c>
      <c r="G1926" s="2">
        <f>AVERAGE(D1926:D1926)</f>
        <v/>
      </c>
      <c r="H1926" s="2">
        <f>G1926/0.3048</f>
        <v/>
      </c>
      <c r="I1926" s="2">
        <f>(H1926^2)*AIR_DENSITY_SLG_FT3*TARGET_DRAG_AREA_FT2*0.5</f>
        <v/>
      </c>
      <c r="J1926" s="2">
        <f>if(H1926=0, ,(2*F1926)/(AIR_DENSITY_SLG_FT3*(H1926)^2))</f>
        <v/>
      </c>
      <c r="K1926" s="2">
        <f>J1926/NOM_SA_FT2</f>
        <v/>
      </c>
    </row>
    <row r="1927">
      <c r="A1927" t="n">
        <v>192491</v>
      </c>
      <c r="B1927" s="2" t="n">
        <v>0.7221292929046328</v>
      </c>
      <c r="C1927" s="2" t="n">
        <v>0.3959127377575582</v>
      </c>
      <c r="D1927" s="2">
        <f>B1927/ANEMOMETER_FACTOR</f>
        <v/>
      </c>
      <c r="E1927" s="2">
        <f>C1927/LOAD_CELL_FACTOR</f>
        <v/>
      </c>
      <c r="F1927" s="2">
        <f>AVERAGE(E1924:E1930)</f>
        <v/>
      </c>
      <c r="G1927" s="2">
        <f>AVERAGE(D1927:D1927)</f>
        <v/>
      </c>
      <c r="H1927" s="2">
        <f>G1927/0.3048</f>
        <v/>
      </c>
      <c r="I1927" s="2">
        <f>(H1927^2)*AIR_DENSITY_SLG_FT3*TARGET_DRAG_AREA_FT2*0.5</f>
        <v/>
      </c>
      <c r="J1927" s="2">
        <f>if(H1927=0, ,(2*F1927)/(AIR_DENSITY_SLG_FT3*(H1927)^2))</f>
        <v/>
      </c>
      <c r="K1927" s="2">
        <f>J1927/NOM_SA_FT2</f>
        <v/>
      </c>
    </row>
    <row r="1928">
      <c r="A1928" t="n">
        <v>192601</v>
      </c>
      <c r="B1928" s="2" t="n">
        <v>0.6888381959314511</v>
      </c>
      <c r="C1928" s="2" t="n">
        <v>-0.3026287808803336</v>
      </c>
      <c r="D1928" s="2">
        <f>B1928/ANEMOMETER_FACTOR</f>
        <v/>
      </c>
      <c r="E1928" s="2">
        <f>C1928/LOAD_CELL_FACTOR</f>
        <v/>
      </c>
      <c r="F1928" s="2">
        <f>AVERAGE(E1925:E1931)</f>
        <v/>
      </c>
      <c r="G1928" s="2">
        <f>AVERAGE(D1928:D1928)</f>
        <v/>
      </c>
      <c r="H1928" s="2">
        <f>G1928/0.3048</f>
        <v/>
      </c>
      <c r="I1928" s="2">
        <f>(H1928^2)*AIR_DENSITY_SLG_FT3*TARGET_DRAG_AREA_FT2*0.5</f>
        <v/>
      </c>
      <c r="J1928" s="2">
        <f>if(H1928=0, ,(2*F1928)/(AIR_DENSITY_SLG_FT3*(H1928)^2))</f>
        <v/>
      </c>
      <c r="K1928" s="2">
        <f>J1928/NOM_SA_FT2</f>
        <v/>
      </c>
    </row>
    <row r="1929">
      <c r="A1929" t="n">
        <v>192697</v>
      </c>
      <c r="B1929" s="2" t="n">
        <v>0.7354457317135061</v>
      </c>
      <c r="C1929" s="2" t="n">
        <v>-0.215311091195411</v>
      </c>
      <c r="D1929" s="2">
        <f>B1929/ANEMOMETER_FACTOR</f>
        <v/>
      </c>
      <c r="E1929" s="2">
        <f>C1929/LOAD_CELL_FACTOR</f>
        <v/>
      </c>
      <c r="F1929" s="2">
        <f>AVERAGE(E1926:E1932)</f>
        <v/>
      </c>
      <c r="G1929" s="2">
        <f>AVERAGE(D1929:D1929)</f>
        <v/>
      </c>
      <c r="H1929" s="2">
        <f>G1929/0.3048</f>
        <v/>
      </c>
      <c r="I1929" s="2">
        <f>(H1929^2)*AIR_DENSITY_SLG_FT3*TARGET_DRAG_AREA_FT2*0.5</f>
        <v/>
      </c>
      <c r="J1929" s="2">
        <f>if(H1929=0, ,(2*F1929)/(AIR_DENSITY_SLG_FT3*(H1929)^2))</f>
        <v/>
      </c>
      <c r="K1929" s="2">
        <f>J1929/NOM_SA_FT2</f>
        <v/>
      </c>
    </row>
    <row r="1930">
      <c r="A1930" t="n">
        <v>192792</v>
      </c>
      <c r="B1930" s="2" t="n">
        <v>0.8220025842447658</v>
      </c>
      <c r="C1930" s="2" t="n">
        <v>0.3959127377575582</v>
      </c>
      <c r="D1930" s="2">
        <f>B1930/ANEMOMETER_FACTOR</f>
        <v/>
      </c>
      <c r="E1930" s="2">
        <f>C1930/LOAD_CELL_FACTOR</f>
        <v/>
      </c>
      <c r="F1930" s="2">
        <f>AVERAGE(E1927:E1933)</f>
        <v/>
      </c>
      <c r="G1930" s="2">
        <f>AVERAGE(D1930:D1930)</f>
        <v/>
      </c>
      <c r="H1930" s="2">
        <f>G1930/0.3048</f>
        <v/>
      </c>
      <c r="I1930" s="2">
        <f>(H1930^2)*AIR_DENSITY_SLG_FT3*TARGET_DRAG_AREA_FT2*0.5</f>
        <v/>
      </c>
      <c r="J1930" s="2">
        <f>if(H1930=0, ,(2*F1930)/(AIR_DENSITY_SLG_FT3*(H1930)^2))</f>
        <v/>
      </c>
      <c r="K1930" s="2">
        <f>J1930/NOM_SA_FT2</f>
        <v/>
      </c>
    </row>
    <row r="1931">
      <c r="A1931" t="n">
        <v>192902</v>
      </c>
      <c r="B1931" s="2" t="n">
        <v>0.8419772425886887</v>
      </c>
      <c r="C1931" s="2" t="n">
        <v>0.1339596679575559</v>
      </c>
      <c r="D1931" s="2">
        <f>B1931/ANEMOMETER_FACTOR</f>
        <v/>
      </c>
      <c r="E1931" s="2">
        <f>C1931/LOAD_CELL_FACTOR</f>
        <v/>
      </c>
      <c r="F1931" s="2">
        <f>AVERAGE(E1928:E1934)</f>
        <v/>
      </c>
      <c r="G1931" s="2">
        <f>AVERAGE(D1931:D1931)</f>
        <v/>
      </c>
      <c r="H1931" s="2">
        <f>G1931/0.3048</f>
        <v/>
      </c>
      <c r="I1931" s="2">
        <f>(H1931^2)*AIR_DENSITY_SLG_FT3*TARGET_DRAG_AREA_FT2*0.5</f>
        <v/>
      </c>
      <c r="J1931" s="2">
        <f>if(H1931=0, ,(2*F1931)/(AIR_DENSITY_SLG_FT3*(H1931)^2))</f>
        <v/>
      </c>
      <c r="K1931" s="2">
        <f>J1931/NOM_SA_FT2</f>
        <v/>
      </c>
    </row>
    <row r="1932">
      <c r="A1932" t="n">
        <v>192995</v>
      </c>
      <c r="B1932" s="2" t="n">
        <v>0.8353190231378971</v>
      </c>
      <c r="C1932" s="2" t="n">
        <v>0.3959127377575582</v>
      </c>
      <c r="D1932" s="2">
        <f>B1932/ANEMOMETER_FACTOR</f>
        <v/>
      </c>
      <c r="E1932" s="2">
        <f>C1932/LOAD_CELL_FACTOR</f>
        <v/>
      </c>
      <c r="F1932" s="2">
        <f>AVERAGE(E1929:E1935)</f>
        <v/>
      </c>
      <c r="G1932" s="2">
        <f>AVERAGE(D1932:D1932)</f>
        <v/>
      </c>
      <c r="H1932" s="2">
        <f>G1932/0.3048</f>
        <v/>
      </c>
      <c r="I1932" s="2">
        <f>(H1932^2)*AIR_DENSITY_SLG_FT3*TARGET_DRAG_AREA_FT2*0.5</f>
        <v/>
      </c>
      <c r="J1932" s="2">
        <f>if(H1932=0, ,(2*F1932)/(AIR_DENSITY_SLG_FT3*(H1932)^2))</f>
        <v/>
      </c>
      <c r="K1932" s="2">
        <f>J1932/NOM_SA_FT2</f>
        <v/>
      </c>
    </row>
    <row r="1933">
      <c r="A1933" t="n">
        <v>193089</v>
      </c>
      <c r="B1933" s="2" t="n">
        <v>0.8819265593526318</v>
      </c>
      <c r="C1933" s="2" t="n">
        <v>-0.08433455659060929</v>
      </c>
      <c r="D1933" s="2">
        <f>B1933/ANEMOMETER_FACTOR</f>
        <v/>
      </c>
      <c r="E1933" s="2">
        <f>C1933/LOAD_CELL_FACTOR</f>
        <v/>
      </c>
      <c r="F1933" s="2">
        <f>AVERAGE(E1930:E1936)</f>
        <v/>
      </c>
      <c r="G1933" s="2">
        <f>AVERAGE(D1933:D1933)</f>
        <v/>
      </c>
      <c r="H1933" s="2">
        <f>G1933/0.3048</f>
        <v/>
      </c>
      <c r="I1933" s="2">
        <f>(H1933^2)*AIR_DENSITY_SLG_FT3*TARGET_DRAG_AREA_FT2*0.5</f>
        <v/>
      </c>
      <c r="J1933" s="2">
        <f>if(H1933=0, ,(2*F1933)/(AIR_DENSITY_SLG_FT3*(H1933)^2))</f>
        <v/>
      </c>
      <c r="K1933" s="2">
        <f>J1933/NOM_SA_FT2</f>
        <v/>
      </c>
    </row>
    <row r="1934">
      <c r="A1934" t="n">
        <v>193198</v>
      </c>
      <c r="B1934" s="2" t="n">
        <v>0.8353190231378971</v>
      </c>
      <c r="C1934" s="2" t="n">
        <v>0.3085950477826715</v>
      </c>
      <c r="D1934" s="2">
        <f>B1934/ANEMOMETER_FACTOR</f>
        <v/>
      </c>
      <c r="E1934" s="2">
        <f>C1934/LOAD_CELL_FACTOR</f>
        <v/>
      </c>
      <c r="F1934" s="2">
        <f>AVERAGE(E1931:E1937)</f>
        <v/>
      </c>
      <c r="G1934" s="2">
        <f>AVERAGE(D1934:D1934)</f>
        <v/>
      </c>
      <c r="H1934" s="2">
        <f>G1934/0.3048</f>
        <v/>
      </c>
      <c r="I1934" s="2">
        <f>(H1934^2)*AIR_DENSITY_SLG_FT3*TARGET_DRAG_AREA_FT2*0.5</f>
        <v/>
      </c>
      <c r="J1934" s="2">
        <f>if(H1934=0, ,(2*F1934)/(AIR_DENSITY_SLG_FT3*(H1934)^2))</f>
        <v/>
      </c>
      <c r="K1934" s="2">
        <f>J1934/NOM_SA_FT2</f>
        <v/>
      </c>
    </row>
    <row r="1935">
      <c r="A1935" t="n">
        <v>193293</v>
      </c>
      <c r="B1935" s="2" t="n">
        <v>0.8419772425886887</v>
      </c>
      <c r="C1935" s="2" t="n">
        <v>0.2212773578493534</v>
      </c>
      <c r="D1935" s="2">
        <f>B1935/ANEMOMETER_FACTOR</f>
        <v/>
      </c>
      <c r="E1935" s="2">
        <f>C1935/LOAD_CELL_FACTOR</f>
        <v/>
      </c>
      <c r="F1935" s="2">
        <f>AVERAGE(E1932:E1938)</f>
        <v/>
      </c>
      <c r="G1935" s="2">
        <f>AVERAGE(D1935:D1935)</f>
        <v/>
      </c>
      <c r="H1935" s="2">
        <f>G1935/0.3048</f>
        <v/>
      </c>
      <c r="I1935" s="2">
        <f>(H1935^2)*AIR_DENSITY_SLG_FT3*TARGET_DRAG_AREA_FT2*0.5</f>
        <v/>
      </c>
      <c r="J1935" s="2">
        <f>if(H1935=0, ,(2*F1935)/(AIR_DENSITY_SLG_FT3*(H1935)^2))</f>
        <v/>
      </c>
      <c r="K1935" s="2">
        <f>J1935/NOM_SA_FT2</f>
        <v/>
      </c>
    </row>
    <row r="1936">
      <c r="A1936" t="n">
        <v>193403</v>
      </c>
      <c r="B1936" s="2" t="n">
        <v>0.7088128541069647</v>
      </c>
      <c r="C1936" s="2" t="n">
        <v>-1.088487986195231</v>
      </c>
      <c r="D1936" s="2">
        <f>B1936/ANEMOMETER_FACTOR</f>
        <v/>
      </c>
      <c r="E1936" s="2">
        <f>C1936/LOAD_CELL_FACTOR</f>
        <v/>
      </c>
      <c r="F1936" s="2">
        <f>AVERAGE(E1933:E1939)</f>
        <v/>
      </c>
      <c r="G1936" s="2">
        <f>AVERAGE(D1936:D1936)</f>
        <v/>
      </c>
      <c r="H1936" s="2">
        <f>G1936/0.3048</f>
        <v/>
      </c>
      <c r="I1936" s="2">
        <f>(H1936^2)*AIR_DENSITY_SLG_FT3*TARGET_DRAG_AREA_FT2*0.5</f>
        <v/>
      </c>
      <c r="J1936" s="2">
        <f>if(H1936=0, ,(2*F1936)/(AIR_DENSITY_SLG_FT3*(H1936)^2))</f>
        <v/>
      </c>
      <c r="K1936" s="2">
        <f>J1936/NOM_SA_FT2</f>
        <v/>
      </c>
    </row>
    <row r="1937">
      <c r="A1937" t="n">
        <v>193497</v>
      </c>
      <c r="B1937" s="2" t="n">
        <v>0.6821799765452052</v>
      </c>
      <c r="C1937" s="2" t="n">
        <v>0.3522538927649155</v>
      </c>
      <c r="D1937" s="2">
        <f>B1937/ANEMOMETER_FACTOR</f>
        <v/>
      </c>
      <c r="E1937" s="2">
        <f>C1937/LOAD_CELL_FACTOR</f>
        <v/>
      </c>
      <c r="F1937" s="2">
        <f>AVERAGE(E1934:E1940)</f>
        <v/>
      </c>
      <c r="G1937" s="2">
        <f>AVERAGE(D1937:D1937)</f>
        <v/>
      </c>
      <c r="H1937" s="2">
        <f>G1937/0.3048</f>
        <v/>
      </c>
      <c r="I1937" s="2">
        <f>(H1937^2)*AIR_DENSITY_SLG_FT3*TARGET_DRAG_AREA_FT2*0.5</f>
        <v/>
      </c>
      <c r="J1937" s="2">
        <f>if(H1937=0, ,(2*F1937)/(AIR_DENSITY_SLG_FT3*(H1937)^2))</f>
        <v/>
      </c>
      <c r="K1937" s="2">
        <f>J1937/NOM_SA_FT2</f>
        <v/>
      </c>
    </row>
    <row r="1938">
      <c r="A1938" t="n">
        <v>193590</v>
      </c>
      <c r="B1938" s="2" t="n">
        <v>0.6688635377811014</v>
      </c>
      <c r="C1938" s="2" t="n">
        <v>0.1339596679575559</v>
      </c>
      <c r="D1938" s="2">
        <f>B1938/ANEMOMETER_FACTOR</f>
        <v/>
      </c>
      <c r="E1938" s="2">
        <f>C1938/LOAD_CELL_FACTOR</f>
        <v/>
      </c>
      <c r="F1938" s="2">
        <f>AVERAGE(E1935:E1941)</f>
        <v/>
      </c>
      <c r="G1938" s="2">
        <f>AVERAGE(D1938:D1938)</f>
        <v/>
      </c>
      <c r="H1938" s="2">
        <f>G1938/0.3048</f>
        <v/>
      </c>
      <c r="I1938" s="2">
        <f>(H1938^2)*AIR_DENSITY_SLG_FT3*TARGET_DRAG_AREA_FT2*0.5</f>
        <v/>
      </c>
      <c r="J1938" s="2">
        <f>if(H1938=0, ,(2*F1938)/(AIR_DENSITY_SLG_FT3*(H1938)^2))</f>
        <v/>
      </c>
      <c r="K1938" s="2">
        <f>J1938/NOM_SA_FT2</f>
        <v/>
      </c>
    </row>
    <row r="1939">
      <c r="A1939" t="n">
        <v>193701</v>
      </c>
      <c r="B1939" s="2" t="n">
        <v>0.6821799765452052</v>
      </c>
      <c r="C1939" s="2" t="n">
        <v>0.2212773578493534</v>
      </c>
      <c r="D1939" s="2">
        <f>B1939/ANEMOMETER_FACTOR</f>
        <v/>
      </c>
      <c r="E1939" s="2">
        <f>C1939/LOAD_CELL_FACTOR</f>
        <v/>
      </c>
      <c r="F1939" s="2">
        <f>AVERAGE(E1936:E1942)</f>
        <v/>
      </c>
      <c r="G1939" s="2">
        <f>AVERAGE(D1939:D1939)</f>
        <v/>
      </c>
      <c r="H1939" s="2">
        <f>G1939/0.3048</f>
        <v/>
      </c>
      <c r="I1939" s="2">
        <f>(H1939^2)*AIR_DENSITY_SLG_FT3*TARGET_DRAG_AREA_FT2*0.5</f>
        <v/>
      </c>
      <c r="J1939" s="2">
        <f>if(H1939=0, ,(2*F1939)/(AIR_DENSITY_SLG_FT3*(H1939)^2))</f>
        <v/>
      </c>
      <c r="K1939" s="2">
        <f>J1939/NOM_SA_FT2</f>
        <v/>
      </c>
    </row>
    <row r="1940">
      <c r="A1940" t="n">
        <v>193796</v>
      </c>
      <c r="B1940" s="2" t="n">
        <v>0.7354457317135061</v>
      </c>
      <c r="C1940" s="2" t="n">
        <v>0.3522538927649155</v>
      </c>
      <c r="D1940" s="2">
        <f>B1940/ANEMOMETER_FACTOR</f>
        <v/>
      </c>
      <c r="E1940" s="2">
        <f>C1940/LOAD_CELL_FACTOR</f>
        <v/>
      </c>
      <c r="F1940" s="2">
        <f>AVERAGE(E1937:E1943)</f>
        <v/>
      </c>
      <c r="G1940" s="2">
        <f>AVERAGE(D1940:D1940)</f>
        <v/>
      </c>
      <c r="H1940" s="2">
        <f>G1940/0.3048</f>
        <v/>
      </c>
      <c r="I1940" s="2">
        <f>(H1940^2)*AIR_DENSITY_SLG_FT3*TARGET_DRAG_AREA_FT2*0.5</f>
        <v/>
      </c>
      <c r="J1940" s="2">
        <f>if(H1940=0, ,(2*F1940)/(AIR_DENSITY_SLG_FT3*(H1940)^2))</f>
        <v/>
      </c>
      <c r="K1940" s="2">
        <f>J1940/NOM_SA_FT2</f>
        <v/>
      </c>
    </row>
    <row r="1941">
      <c r="A1941" t="n">
        <v>193891</v>
      </c>
      <c r="B1941" s="2" t="n">
        <v>0.6755217571617553</v>
      </c>
      <c r="C1941" s="2" t="n">
        <v>0.1776185128982704</v>
      </c>
      <c r="D1941" s="2">
        <f>B1941/ANEMOMETER_FACTOR</f>
        <v/>
      </c>
      <c r="E1941" s="2">
        <f>C1941/LOAD_CELL_FACTOR</f>
        <v/>
      </c>
      <c r="F1941" s="2">
        <f>AVERAGE(E1938:E1944)</f>
        <v/>
      </c>
      <c r="G1941" s="2">
        <f>AVERAGE(D1941:D1941)</f>
        <v/>
      </c>
      <c r="H1941" s="2">
        <f>G1941/0.3048</f>
        <v/>
      </c>
      <c r="I1941" s="2">
        <f>(H1941^2)*AIR_DENSITY_SLG_FT3*TARGET_DRAG_AREA_FT2*0.5</f>
        <v/>
      </c>
      <c r="J1941" s="2">
        <f>if(H1941=0, ,(2*F1941)/(AIR_DENSITY_SLG_FT3*(H1941)^2))</f>
        <v/>
      </c>
      <c r="K1941" s="2">
        <f>J1941/NOM_SA_FT2</f>
        <v/>
      </c>
    </row>
    <row r="1942">
      <c r="A1942" t="n">
        <v>194001</v>
      </c>
      <c r="B1942" s="2" t="n">
        <v>0.6821799765452052</v>
      </c>
      <c r="C1942" s="2" t="n">
        <v>0.4395715827606033</v>
      </c>
      <c r="D1942" s="2">
        <f>B1942/ANEMOMETER_FACTOR</f>
        <v/>
      </c>
      <c r="E1942" s="2">
        <f>C1942/LOAD_CELL_FACTOR</f>
        <v/>
      </c>
      <c r="F1942" s="2">
        <f>AVERAGE(E1939:E1945)</f>
        <v/>
      </c>
      <c r="G1942" s="2">
        <f>AVERAGE(D1942:D1942)</f>
        <v/>
      </c>
      <c r="H1942" s="2">
        <f>G1942/0.3048</f>
        <v/>
      </c>
      <c r="I1942" s="2">
        <f>(H1942^2)*AIR_DENSITY_SLG_FT3*TARGET_DRAG_AREA_FT2*0.5</f>
        <v/>
      </c>
      <c r="J1942" s="2">
        <f>if(H1942=0, ,(2*F1942)/(AIR_DENSITY_SLG_FT3*(H1942)^2))</f>
        <v/>
      </c>
      <c r="K1942" s="2">
        <f>J1942/NOM_SA_FT2</f>
        <v/>
      </c>
    </row>
    <row r="1943">
      <c r="A1943" t="n">
        <v>194095</v>
      </c>
      <c r="B1943" s="2" t="n">
        <v>0.6954964153204894</v>
      </c>
      <c r="C1943" s="2" t="n">
        <v>-0.3899464705240328</v>
      </c>
      <c r="D1943" s="2">
        <f>B1943/ANEMOMETER_FACTOR</f>
        <v/>
      </c>
      <c r="E1943" s="2">
        <f>C1943/LOAD_CELL_FACTOR</f>
        <v/>
      </c>
      <c r="F1943" s="2">
        <f>AVERAGE(E1940:E1946)</f>
        <v/>
      </c>
      <c r="G1943" s="2">
        <f>AVERAGE(D1943:D1943)</f>
        <v/>
      </c>
      <c r="H1943" s="2">
        <f>G1943/0.3048</f>
        <v/>
      </c>
      <c r="I1943" s="2">
        <f>(H1943^2)*AIR_DENSITY_SLG_FT3*TARGET_DRAG_AREA_FT2*0.5</f>
        <v/>
      </c>
      <c r="J1943" s="2">
        <f>if(H1943=0, ,(2*F1943)/(AIR_DENSITY_SLG_FT3*(H1943)^2))</f>
        <v/>
      </c>
      <c r="K1943" s="2">
        <f>J1943/NOM_SA_FT2</f>
        <v/>
      </c>
    </row>
    <row r="1944">
      <c r="A1944" t="n">
        <v>194188</v>
      </c>
      <c r="B1944" s="2" t="n">
        <v>0.6821799765452052</v>
      </c>
      <c r="C1944" s="2" t="n">
        <v>0.2649362028108184</v>
      </c>
      <c r="D1944" s="2">
        <f>B1944/ANEMOMETER_FACTOR</f>
        <v/>
      </c>
      <c r="E1944" s="2">
        <f>C1944/LOAD_CELL_FACTOR</f>
        <v/>
      </c>
      <c r="F1944" s="2">
        <f>AVERAGE(E1941:E1947)</f>
        <v/>
      </c>
      <c r="G1944" s="2">
        <f>AVERAGE(D1944:D1944)</f>
        <v/>
      </c>
      <c r="H1944" s="2">
        <f>G1944/0.3048</f>
        <v/>
      </c>
      <c r="I1944" s="2">
        <f>(H1944^2)*AIR_DENSITY_SLG_FT3*TARGET_DRAG_AREA_FT2*0.5</f>
        <v/>
      </c>
      <c r="J1944" s="2">
        <f>if(H1944=0, ,(2*F1944)/(AIR_DENSITY_SLG_FT3*(H1944)^2))</f>
        <v/>
      </c>
      <c r="K1944" s="2">
        <f>J1944/NOM_SA_FT2</f>
        <v/>
      </c>
    </row>
    <row r="1945">
      <c r="A1945" t="n">
        <v>194297</v>
      </c>
      <c r="B1945" s="2" t="n">
        <v>0.6821799765452052</v>
      </c>
      <c r="C1945" s="2" t="n">
        <v>0.4832304277740569</v>
      </c>
      <c r="D1945" s="2">
        <f>B1945/ANEMOMETER_FACTOR</f>
        <v/>
      </c>
      <c r="E1945" s="2">
        <f>C1945/LOAD_CELL_FACTOR</f>
        <v/>
      </c>
      <c r="F1945" s="2">
        <f>AVERAGE(E1942:E1948)</f>
        <v/>
      </c>
      <c r="G1945" s="2">
        <f>AVERAGE(D1945:D1945)</f>
        <v/>
      </c>
      <c r="H1945" s="2">
        <f>G1945/0.3048</f>
        <v/>
      </c>
      <c r="I1945" s="2">
        <f>(H1945^2)*AIR_DENSITY_SLG_FT3*TARGET_DRAG_AREA_FT2*0.5</f>
        <v/>
      </c>
      <c r="J1945" s="2">
        <f>if(H1945=0, ,(2*F1945)/(AIR_DENSITY_SLG_FT3*(H1945)^2))</f>
        <v/>
      </c>
      <c r="K1945" s="2">
        <f>J1945/NOM_SA_FT2</f>
        <v/>
      </c>
    </row>
    <row r="1946">
      <c r="A1946" t="n">
        <v>194392</v>
      </c>
      <c r="B1946" s="2" t="n">
        <v>0.7354457317135061</v>
      </c>
      <c r="C1946" s="2" t="n">
        <v>0.5268892727979333</v>
      </c>
      <c r="D1946" s="2">
        <f>B1946/ANEMOMETER_FACTOR</f>
        <v/>
      </c>
      <c r="E1946" s="2">
        <f>C1946/LOAD_CELL_FACTOR</f>
        <v/>
      </c>
      <c r="F1946" s="2">
        <f>AVERAGE(E1943:E1949)</f>
        <v/>
      </c>
      <c r="G1946" s="2">
        <f>AVERAGE(D1946:D1946)</f>
        <v/>
      </c>
      <c r="H1946" s="2">
        <f>G1946/0.3048</f>
        <v/>
      </c>
      <c r="I1946" s="2">
        <f>(H1946^2)*AIR_DENSITY_SLG_FT3*TARGET_DRAG_AREA_FT2*0.5</f>
        <v/>
      </c>
      <c r="J1946" s="2">
        <f>if(H1946=0, ,(2*F1946)/(AIR_DENSITY_SLG_FT3*(H1946)^2))</f>
        <v/>
      </c>
      <c r="K1946" s="2">
        <f>J1946/NOM_SA_FT2</f>
        <v/>
      </c>
    </row>
    <row r="1947">
      <c r="A1947" t="n">
        <v>194502</v>
      </c>
      <c r="B1947" s="2" t="n">
        <v>0.6555470990281727</v>
      </c>
      <c r="C1947" s="2" t="n">
        <v>0.3959127377575582</v>
      </c>
      <c r="D1947" s="2">
        <f>B1947/ANEMOMETER_FACTOR</f>
        <v/>
      </c>
      <c r="E1947" s="2">
        <f>C1947/LOAD_CELL_FACTOR</f>
        <v/>
      </c>
      <c r="F1947" s="2">
        <f>AVERAGE(E1944:E1950)</f>
        <v/>
      </c>
      <c r="G1947" s="2">
        <f>AVERAGE(D1947:D1947)</f>
        <v/>
      </c>
      <c r="H1947" s="2">
        <f>G1947/0.3048</f>
        <v/>
      </c>
      <c r="I1947" s="2">
        <f>(H1947^2)*AIR_DENSITY_SLG_FT3*TARGET_DRAG_AREA_FT2*0.5</f>
        <v/>
      </c>
      <c r="J1947" s="2">
        <f>if(H1947=0, ,(2*F1947)/(AIR_DENSITY_SLG_FT3*(H1947)^2))</f>
        <v/>
      </c>
      <c r="K1947" s="2">
        <f>J1947/NOM_SA_FT2</f>
        <v/>
      </c>
    </row>
    <row r="1948">
      <c r="A1948" t="n">
        <v>194596</v>
      </c>
      <c r="B1948" s="2" t="n">
        <v>0.8419772425886887</v>
      </c>
      <c r="C1948" s="2" t="n">
        <v>0.3085950477826715</v>
      </c>
      <c r="D1948" s="2">
        <f>B1948/ANEMOMETER_FACTOR</f>
        <v/>
      </c>
      <c r="E1948" s="2">
        <f>C1948/LOAD_CELL_FACTOR</f>
        <v/>
      </c>
      <c r="F1948" s="2">
        <f>AVERAGE(E1945:E1951)</f>
        <v/>
      </c>
      <c r="G1948" s="2">
        <f>AVERAGE(D1948:D1948)</f>
        <v/>
      </c>
      <c r="H1948" s="2">
        <f>G1948/0.3048</f>
        <v/>
      </c>
      <c r="I1948" s="2">
        <f>(H1948^2)*AIR_DENSITY_SLG_FT3*TARGET_DRAG_AREA_FT2*0.5</f>
        <v/>
      </c>
      <c r="J1948" s="2">
        <f>if(H1948=0, ,(2*F1948)/(AIR_DENSITY_SLG_FT3*(H1948)^2))</f>
        <v/>
      </c>
      <c r="K1948" s="2">
        <f>J1948/NOM_SA_FT2</f>
        <v/>
      </c>
    </row>
    <row r="1949">
      <c r="A1949" t="n">
        <v>194690</v>
      </c>
      <c r="B1949" s="2" t="n">
        <v>0.8552936814987238</v>
      </c>
      <c r="C1949" s="2" t="n">
        <v>0.3085950477826715</v>
      </c>
      <c r="D1949" s="2">
        <f>B1949/ANEMOMETER_FACTOR</f>
        <v/>
      </c>
      <c r="E1949" s="2">
        <f>C1949/LOAD_CELL_FACTOR</f>
        <v/>
      </c>
      <c r="F1949" s="2">
        <f>AVERAGE(E1946:E1952)</f>
        <v/>
      </c>
      <c r="G1949" s="2">
        <f>AVERAGE(D1949:D1949)</f>
        <v/>
      </c>
      <c r="H1949" s="2">
        <f>G1949/0.3048</f>
        <v/>
      </c>
      <c r="I1949" s="2">
        <f>(H1949^2)*AIR_DENSITY_SLG_FT3*TARGET_DRAG_AREA_FT2*0.5</f>
        <v/>
      </c>
      <c r="J1949" s="2">
        <f>if(H1949=0, ,(2*F1949)/(AIR_DENSITY_SLG_FT3*(H1949)^2))</f>
        <v/>
      </c>
      <c r="K1949" s="2">
        <f>J1949/NOM_SA_FT2</f>
        <v/>
      </c>
    </row>
    <row r="1950">
      <c r="A1950" t="n">
        <v>194801</v>
      </c>
      <c r="B1950" s="2" t="n">
        <v>0.8619519009579708</v>
      </c>
      <c r="C1950" s="2" t="n">
        <v>-0.6955583839530104</v>
      </c>
      <c r="D1950" s="2">
        <f>B1950/ANEMOMETER_FACTOR</f>
        <v/>
      </c>
      <c r="E1950" s="2">
        <f>C1950/LOAD_CELL_FACTOR</f>
        <v/>
      </c>
      <c r="F1950" s="2">
        <f>AVERAGE(E1947:E1953)</f>
        <v/>
      </c>
      <c r="G1950" s="2">
        <f>AVERAGE(D1950:D1950)</f>
        <v/>
      </c>
      <c r="H1950" s="2">
        <f>G1950/0.3048</f>
        <v/>
      </c>
      <c r="I1950" s="2">
        <f>(H1950^2)*AIR_DENSITY_SLG_FT3*TARGET_DRAG_AREA_FT2*0.5</f>
        <v/>
      </c>
      <c r="J1950" s="2">
        <f>if(H1950=0, ,(2*F1950)/(AIR_DENSITY_SLG_FT3*(H1950)^2))</f>
        <v/>
      </c>
      <c r="K1950" s="2">
        <f>J1950/NOM_SA_FT2</f>
        <v/>
      </c>
    </row>
    <row r="1951">
      <c r="A1951" t="n">
        <v>194895</v>
      </c>
      <c r="B1951" s="2" t="n">
        <v>0.8353190231378971</v>
      </c>
      <c r="C1951" s="2" t="n">
        <v>-0.6518995392082467</v>
      </c>
      <c r="D1951" s="2">
        <f>B1951/ANEMOMETER_FACTOR</f>
        <v/>
      </c>
      <c r="E1951" s="2">
        <f>C1951/LOAD_CELL_FACTOR</f>
        <v/>
      </c>
      <c r="F1951" s="2">
        <f>AVERAGE(E1948:E1954)</f>
        <v/>
      </c>
      <c r="G1951" s="2">
        <f>AVERAGE(D1951:D1951)</f>
        <v/>
      </c>
      <c r="H1951" s="2">
        <f>G1951/0.3048</f>
        <v/>
      </c>
      <c r="I1951" s="2">
        <f>(H1951^2)*AIR_DENSITY_SLG_FT3*TARGET_DRAG_AREA_FT2*0.5</f>
        <v/>
      </c>
      <c r="J1951" s="2">
        <f>if(H1951=0, ,(2*F1951)/(AIR_DENSITY_SLG_FT3*(H1951)^2))</f>
        <v/>
      </c>
      <c r="K1951" s="2">
        <f>J1951/NOM_SA_FT2</f>
        <v/>
      </c>
    </row>
    <row r="1952">
      <c r="A1952" t="n">
        <v>194990</v>
      </c>
      <c r="B1952" s="2" t="n">
        <v>0.8353190231378971</v>
      </c>
      <c r="C1952" s="2" t="n">
        <v>-0.3462876257073368</v>
      </c>
      <c r="D1952" s="2">
        <f>B1952/ANEMOMETER_FACTOR</f>
        <v/>
      </c>
      <c r="E1952" s="2">
        <f>C1952/LOAD_CELL_FACTOR</f>
        <v/>
      </c>
      <c r="F1952" s="2">
        <f>AVERAGE(E1949:E1955)</f>
        <v/>
      </c>
      <c r="G1952" s="2">
        <f>AVERAGE(D1952:D1952)</f>
        <v/>
      </c>
      <c r="H1952" s="2">
        <f>G1952/0.3048</f>
        <v/>
      </c>
      <c r="I1952" s="2">
        <f>(H1952^2)*AIR_DENSITY_SLG_FT3*TARGET_DRAG_AREA_FT2*0.5</f>
        <v/>
      </c>
      <c r="J1952" s="2">
        <f>if(H1952=0, ,(2*F1952)/(AIR_DENSITY_SLG_FT3*(H1952)^2))</f>
        <v/>
      </c>
      <c r="K1952" s="2">
        <f>J1952/NOM_SA_FT2</f>
        <v/>
      </c>
    </row>
    <row r="1953">
      <c r="A1953" t="n">
        <v>195100</v>
      </c>
      <c r="B1953" s="2" t="n">
        <v>0.7421039511221448</v>
      </c>
      <c r="C1953" s="2" t="n">
        <v>0.3085950477826715</v>
      </c>
      <c r="D1953" s="2">
        <f>B1953/ANEMOMETER_FACTOR</f>
        <v/>
      </c>
      <c r="E1953" s="2">
        <f>C1953/LOAD_CELL_FACTOR</f>
        <v/>
      </c>
      <c r="F1953" s="2">
        <f>AVERAGE(E1950:E1956)</f>
        <v/>
      </c>
      <c r="G1953" s="2">
        <f>AVERAGE(D1953:D1953)</f>
        <v/>
      </c>
      <c r="H1953" s="2">
        <f>G1953/0.3048</f>
        <v/>
      </c>
      <c r="I1953" s="2">
        <f>(H1953^2)*AIR_DENSITY_SLG_FT3*TARGET_DRAG_AREA_FT2*0.5</f>
        <v/>
      </c>
      <c r="J1953" s="2">
        <f>if(H1953=0, ,(2*F1953)/(AIR_DENSITY_SLG_FT3*(H1953)^2))</f>
        <v/>
      </c>
      <c r="K1953" s="2">
        <f>J1953/NOM_SA_FT2</f>
        <v/>
      </c>
    </row>
    <row r="1954">
      <c r="A1954" t="n">
        <v>195195</v>
      </c>
      <c r="B1954" s="2" t="n">
        <v>0.6688635377811014</v>
      </c>
      <c r="C1954" s="2" t="n">
        <v>0.5268892727979333</v>
      </c>
      <c r="D1954" s="2">
        <f>B1954/ANEMOMETER_FACTOR</f>
        <v/>
      </c>
      <c r="E1954" s="2">
        <f>C1954/LOAD_CELL_FACTOR</f>
        <v/>
      </c>
      <c r="F1954" s="2">
        <f>AVERAGE(E1951:E1957)</f>
        <v/>
      </c>
      <c r="G1954" s="2">
        <f>AVERAGE(D1954:D1954)</f>
        <v/>
      </c>
      <c r="H1954" s="2">
        <f>G1954/0.3048</f>
        <v/>
      </c>
      <c r="I1954" s="2">
        <f>(H1954^2)*AIR_DENSITY_SLG_FT3*TARGET_DRAG_AREA_FT2*0.5</f>
        <v/>
      </c>
      <c r="J1954" s="2">
        <f>if(H1954=0, ,(2*F1954)/(AIR_DENSITY_SLG_FT3*(H1954)^2))</f>
        <v/>
      </c>
      <c r="K1954" s="2">
        <f>J1954/NOM_SA_FT2</f>
        <v/>
      </c>
    </row>
    <row r="1955">
      <c r="A1955" t="n">
        <v>195289</v>
      </c>
      <c r="B1955" s="2" t="n">
        <v>0.6954964153204894</v>
      </c>
      <c r="C1955" s="2" t="n">
        <v>-0.7828760734117819</v>
      </c>
      <c r="D1955" s="2">
        <f>B1955/ANEMOMETER_FACTOR</f>
        <v/>
      </c>
      <c r="E1955" s="2">
        <f>C1955/LOAD_CELL_FACTOR</f>
        <v/>
      </c>
      <c r="F1955" s="2">
        <f>AVERAGE(E1952:E1958)</f>
        <v/>
      </c>
      <c r="G1955" s="2">
        <f>AVERAGE(D1955:D1955)</f>
        <v/>
      </c>
      <c r="H1955" s="2">
        <f>G1955/0.3048</f>
        <v/>
      </c>
      <c r="I1955" s="2">
        <f>(H1955^2)*AIR_DENSITY_SLG_FT3*TARGET_DRAG_AREA_FT2*0.5</f>
        <v/>
      </c>
      <c r="J1955" s="2">
        <f>if(H1955=0, ,(2*F1955)/(AIR_DENSITY_SLG_FT3*(H1955)^2))</f>
        <v/>
      </c>
      <c r="K1955" s="2">
        <f>J1955/NOM_SA_FT2</f>
        <v/>
      </c>
    </row>
    <row r="1956">
      <c r="A1956" t="n">
        <v>195399</v>
      </c>
      <c r="B1956" s="2" t="n">
        <v>0.6755217571617553</v>
      </c>
      <c r="C1956" s="2" t="n">
        <v>0.61420696287695</v>
      </c>
      <c r="D1956" s="2">
        <f>B1956/ANEMOMETER_FACTOR</f>
        <v/>
      </c>
      <c r="E1956" s="2">
        <f>C1956/LOAD_CELL_FACTOR</f>
        <v/>
      </c>
      <c r="F1956" s="2">
        <f>AVERAGE(E1953:E1959)</f>
        <v/>
      </c>
      <c r="G1956" s="2">
        <f>AVERAGE(D1956:D1956)</f>
        <v/>
      </c>
      <c r="H1956" s="2">
        <f>G1956/0.3048</f>
        <v/>
      </c>
      <c r="I1956" s="2">
        <f>(H1956^2)*AIR_DENSITY_SLG_FT3*TARGET_DRAG_AREA_FT2*0.5</f>
        <v/>
      </c>
      <c r="J1956" s="2">
        <f>if(H1956=0, ,(2*F1956)/(AIR_DENSITY_SLG_FT3*(H1956)^2))</f>
        <v/>
      </c>
      <c r="K1956" s="2">
        <f>J1956/NOM_SA_FT2</f>
        <v/>
      </c>
    </row>
    <row r="1957">
      <c r="A1957" t="n">
        <v>195493</v>
      </c>
      <c r="B1957" s="2" t="n">
        <v>0.6755217571617553</v>
      </c>
      <c r="C1957" s="2" t="n">
        <v>0.2649362028108184</v>
      </c>
      <c r="D1957" s="2">
        <f>B1957/ANEMOMETER_FACTOR</f>
        <v/>
      </c>
      <c r="E1957" s="2">
        <f>C1957/LOAD_CELL_FACTOR</f>
        <v/>
      </c>
      <c r="F1957" s="2">
        <f>AVERAGE(E1954:E1960)</f>
        <v/>
      </c>
      <c r="G1957" s="2">
        <f>AVERAGE(D1957:D1957)</f>
        <v/>
      </c>
      <c r="H1957" s="2">
        <f>G1957/0.3048</f>
        <v/>
      </c>
      <c r="I1957" s="2">
        <f>(H1957^2)*AIR_DENSITY_SLG_FT3*TARGET_DRAG_AREA_FT2*0.5</f>
        <v/>
      </c>
      <c r="J1957" s="2">
        <f>if(H1957=0, ,(2*F1957)/(AIR_DENSITY_SLG_FT3*(H1957)^2))</f>
        <v/>
      </c>
      <c r="K1957" s="2">
        <f>J1957/NOM_SA_FT2</f>
        <v/>
      </c>
    </row>
    <row r="1958">
      <c r="A1958" t="n">
        <v>195588</v>
      </c>
      <c r="B1958" s="2" t="n">
        <v>0.6888381959314511</v>
      </c>
      <c r="C1958" s="2" t="n">
        <v>-0.5645818496879422</v>
      </c>
      <c r="D1958" s="2">
        <f>B1958/ANEMOMETER_FACTOR</f>
        <v/>
      </c>
      <c r="E1958" s="2">
        <f>C1958/LOAD_CELL_FACTOR</f>
        <v/>
      </c>
      <c r="F1958" s="2">
        <f>AVERAGE(E1955:E1961)</f>
        <v/>
      </c>
      <c r="G1958" s="2">
        <f>AVERAGE(D1958:D1958)</f>
        <v/>
      </c>
      <c r="H1958" s="2">
        <f>G1958/0.3048</f>
        <v/>
      </c>
      <c r="I1958" s="2">
        <f>(H1958^2)*AIR_DENSITY_SLG_FT3*TARGET_DRAG_AREA_FT2*0.5</f>
        <v/>
      </c>
      <c r="J1958" s="2">
        <f>if(H1958=0, ,(2*F1958)/(AIR_DENSITY_SLG_FT3*(H1958)^2))</f>
        <v/>
      </c>
      <c r="K1958" s="2">
        <f>J1958/NOM_SA_FT2</f>
        <v/>
      </c>
    </row>
    <row r="1959">
      <c r="A1959" t="n">
        <v>195698</v>
      </c>
      <c r="B1959" s="2" t="n">
        <v>0.7354457317135061</v>
      </c>
      <c r="C1959" s="2" t="n">
        <v>0.4395715827606033</v>
      </c>
      <c r="D1959" s="2">
        <f>B1959/ANEMOMETER_FACTOR</f>
        <v/>
      </c>
      <c r="E1959" s="2">
        <f>C1959/LOAD_CELL_FACTOR</f>
        <v/>
      </c>
      <c r="F1959" s="2">
        <f>AVERAGE(E1956:E1962)</f>
        <v/>
      </c>
      <c r="G1959" s="2">
        <f>AVERAGE(D1959:D1959)</f>
        <v/>
      </c>
      <c r="H1959" s="2">
        <f>G1959/0.3048</f>
        <v/>
      </c>
      <c r="I1959" s="2">
        <f>(H1959^2)*AIR_DENSITY_SLG_FT3*TARGET_DRAG_AREA_FT2*0.5</f>
        <v/>
      </c>
      <c r="J1959" s="2">
        <f>if(H1959=0, ,(2*F1959)/(AIR_DENSITY_SLG_FT3*(H1959)^2))</f>
        <v/>
      </c>
      <c r="K1959" s="2">
        <f>J1959/NOM_SA_FT2</f>
        <v/>
      </c>
    </row>
    <row r="1960">
      <c r="A1960" t="n">
        <v>195792</v>
      </c>
      <c r="B1960" s="2" t="n">
        <v>0.6821799765452052</v>
      </c>
      <c r="C1960" s="2" t="n">
        <v>-0.8265349181258017</v>
      </c>
      <c r="D1960" s="2">
        <f>B1960/ANEMOMETER_FACTOR</f>
        <v/>
      </c>
      <c r="E1960" s="2">
        <f>C1960/LOAD_CELL_FACTOR</f>
        <v/>
      </c>
      <c r="F1960" s="2">
        <f>AVERAGE(E1957:E1963)</f>
        <v/>
      </c>
      <c r="G1960" s="2">
        <f>AVERAGE(D1960:D1960)</f>
        <v/>
      </c>
      <c r="H1960" s="2">
        <f>G1960/0.3048</f>
        <v/>
      </c>
      <c r="I1960" s="2">
        <f>(H1960^2)*AIR_DENSITY_SLG_FT3*TARGET_DRAG_AREA_FT2*0.5</f>
        <v/>
      </c>
      <c r="J1960" s="2">
        <f>if(H1960=0, ,(2*F1960)/(AIR_DENSITY_SLG_FT3*(H1960)^2))</f>
        <v/>
      </c>
      <c r="K1960" s="2">
        <f>J1960/NOM_SA_FT2</f>
        <v/>
      </c>
    </row>
    <row r="1961">
      <c r="A1961" t="n">
        <v>195902</v>
      </c>
      <c r="B1961" s="2" t="n">
        <v>0.8486354620422958</v>
      </c>
      <c r="C1961" s="2" t="n">
        <v>-0.4336053153304387</v>
      </c>
      <c r="D1961" s="2">
        <f>B1961/ANEMOMETER_FACTOR</f>
        <v/>
      </c>
      <c r="E1961" s="2">
        <f>C1961/LOAD_CELL_FACTOR</f>
        <v/>
      </c>
      <c r="F1961" s="2">
        <f>AVERAGE(E1958:E1964)</f>
        <v/>
      </c>
      <c r="G1961" s="2">
        <f>AVERAGE(D1961:D1961)</f>
        <v/>
      </c>
      <c r="H1961" s="2">
        <f>G1961/0.3048</f>
        <v/>
      </c>
      <c r="I1961" s="2">
        <f>(H1961^2)*AIR_DENSITY_SLG_FT3*TARGET_DRAG_AREA_FT2*0.5</f>
        <v/>
      </c>
      <c r="J1961" s="2">
        <f>if(H1961=0, ,(2*F1961)/(AIR_DENSITY_SLG_FT3*(H1961)^2))</f>
        <v/>
      </c>
      <c r="K1961" s="2">
        <f>J1961/NOM_SA_FT2</f>
        <v/>
      </c>
    </row>
    <row r="1962">
      <c r="A1962" t="n">
        <v>195996</v>
      </c>
      <c r="B1962" s="2" t="n">
        <v>0.9085594372517072</v>
      </c>
      <c r="C1962" s="2" t="n">
        <v>0.1339596679575559</v>
      </c>
      <c r="D1962" s="2">
        <f>B1962/ANEMOMETER_FACTOR</f>
        <v/>
      </c>
      <c r="E1962" s="2">
        <f>C1962/LOAD_CELL_FACTOR</f>
        <v/>
      </c>
      <c r="F1962" s="2">
        <f>AVERAGE(E1959:E1965)</f>
        <v/>
      </c>
      <c r="G1962" s="2">
        <f>AVERAGE(D1962:D1962)</f>
        <v/>
      </c>
      <c r="H1962" s="2">
        <f>G1962/0.3048</f>
        <v/>
      </c>
      <c r="I1962" s="2">
        <f>(H1962^2)*AIR_DENSITY_SLG_FT3*TARGET_DRAG_AREA_FT2*0.5</f>
        <v/>
      </c>
      <c r="J1962" s="2">
        <f>if(H1962=0, ,(2*F1962)/(AIR_DENSITY_SLG_FT3*(H1962)^2))</f>
        <v/>
      </c>
      <c r="K1962" s="2">
        <f>J1962/NOM_SA_FT2</f>
        <v/>
      </c>
    </row>
    <row r="1963">
      <c r="A1963" t="n">
        <v>196091</v>
      </c>
      <c r="B1963" s="2" t="n">
        <v>0.9618251931856037</v>
      </c>
      <c r="C1963" s="2" t="n">
        <v>-0.04067571170167295</v>
      </c>
      <c r="D1963" s="2">
        <f>B1963/ANEMOMETER_FACTOR</f>
        <v/>
      </c>
      <c r="E1963" s="2">
        <f>C1963/LOAD_CELL_FACTOR</f>
        <v/>
      </c>
      <c r="F1963" s="2">
        <f>AVERAGE(E1960:E1966)</f>
        <v/>
      </c>
      <c r="G1963" s="2">
        <f>AVERAGE(D1963:D1963)</f>
        <v/>
      </c>
      <c r="H1963" s="2">
        <f>G1963/0.3048</f>
        <v/>
      </c>
      <c r="I1963" s="2">
        <f>(H1963^2)*AIR_DENSITY_SLG_FT3*TARGET_DRAG_AREA_FT2*0.5</f>
        <v/>
      </c>
      <c r="J1963" s="2">
        <f>if(H1963=0, ,(2*F1963)/(AIR_DENSITY_SLG_FT3*(H1963)^2))</f>
        <v/>
      </c>
      <c r="K1963" s="2">
        <f>J1963/NOM_SA_FT2</f>
        <v/>
      </c>
    </row>
    <row r="1964">
      <c r="A1964" t="n">
        <v>196201</v>
      </c>
      <c r="B1964" s="2" t="n">
        <v>1.035065607890971</v>
      </c>
      <c r="C1964" s="2" t="n">
        <v>-0.3462876257073368</v>
      </c>
      <c r="D1964" s="2">
        <f>B1964/ANEMOMETER_FACTOR</f>
        <v/>
      </c>
      <c r="E1964" s="2">
        <f>C1964/LOAD_CELL_FACTOR</f>
        <v/>
      </c>
      <c r="F1964" s="2">
        <f>AVERAGE(E1961:E1967)</f>
        <v/>
      </c>
      <c r="G1964" s="2">
        <f>AVERAGE(D1964:D1964)</f>
        <v/>
      </c>
      <c r="H1964" s="2">
        <f>G1964/0.3048</f>
        <v/>
      </c>
      <c r="I1964" s="2">
        <f>(H1964^2)*AIR_DENSITY_SLG_FT3*TARGET_DRAG_AREA_FT2*0.5</f>
        <v/>
      </c>
      <c r="J1964" s="2">
        <f>if(H1964=0, ,(2*F1964)/(AIR_DENSITY_SLG_FT3*(H1964)^2))</f>
        <v/>
      </c>
      <c r="K1964" s="2">
        <f>J1964/NOM_SA_FT2</f>
        <v/>
      </c>
    </row>
    <row r="1965">
      <c r="A1965" t="n">
        <v>196295</v>
      </c>
      <c r="B1965" s="2" t="n">
        <v>1.00177451025503</v>
      </c>
      <c r="C1965" s="2" t="n">
        <v>0.1776185128982704</v>
      </c>
      <c r="D1965" s="2">
        <f>B1965/ANEMOMETER_FACTOR</f>
        <v/>
      </c>
      <c r="E1965" s="2">
        <f>C1965/LOAD_CELL_FACTOR</f>
        <v/>
      </c>
      <c r="F1965" s="2">
        <f>AVERAGE(E1962:E1968)</f>
        <v/>
      </c>
      <c r="G1965" s="2">
        <f>AVERAGE(D1965:D1965)</f>
        <v/>
      </c>
      <c r="H1965" s="2">
        <f>G1965/0.3048</f>
        <v/>
      </c>
      <c r="I1965" s="2">
        <f>(H1965^2)*AIR_DENSITY_SLG_FT3*TARGET_DRAG_AREA_FT2*0.5</f>
        <v/>
      </c>
      <c r="J1965" s="2">
        <f>if(H1965=0, ,(2*F1965)/(AIR_DENSITY_SLG_FT3*(H1965)^2))</f>
        <v/>
      </c>
      <c r="K1965" s="2">
        <f>J1965/NOM_SA_FT2</f>
        <v/>
      </c>
    </row>
    <row r="1966">
      <c r="A1966" t="n">
        <v>196391</v>
      </c>
      <c r="B1966" s="2" t="n">
        <v>0.9351923151960104</v>
      </c>
      <c r="C1966" s="2" t="n">
        <v>-0.8265349181258017</v>
      </c>
      <c r="D1966" s="2">
        <f>B1966/ANEMOMETER_FACTOR</f>
        <v/>
      </c>
      <c r="E1966" s="2">
        <f>C1966/LOAD_CELL_FACTOR</f>
        <v/>
      </c>
      <c r="F1966" s="2">
        <f>AVERAGE(E1963:E1969)</f>
        <v/>
      </c>
      <c r="G1966" s="2">
        <f>AVERAGE(D1966:D1966)</f>
        <v/>
      </c>
      <c r="H1966" s="2">
        <f>G1966/0.3048</f>
        <v/>
      </c>
      <c r="I1966" s="2">
        <f>(H1966^2)*AIR_DENSITY_SLG_FT3*TARGET_DRAG_AREA_FT2*0.5</f>
        <v/>
      </c>
      <c r="J1966" s="2">
        <f>if(H1966=0, ,(2*F1966)/(AIR_DENSITY_SLG_FT3*(H1966)^2))</f>
        <v/>
      </c>
      <c r="K1966" s="2">
        <f>J1966/NOM_SA_FT2</f>
        <v/>
      </c>
    </row>
    <row r="1967">
      <c r="A1967" t="n">
        <v>196502</v>
      </c>
      <c r="B1967" s="2" t="n">
        <v>0.9085594372517072</v>
      </c>
      <c r="C1967" s="2" t="n">
        <v>0.3959127377575582</v>
      </c>
      <c r="D1967" s="2">
        <f>B1967/ANEMOMETER_FACTOR</f>
        <v/>
      </c>
      <c r="E1967" s="2">
        <f>C1967/LOAD_CELL_FACTOR</f>
        <v/>
      </c>
      <c r="F1967" s="2">
        <f>AVERAGE(E1964:E1970)</f>
        <v/>
      </c>
      <c r="G1967" s="2">
        <f>AVERAGE(D1967:D1967)</f>
        <v/>
      </c>
      <c r="H1967" s="2">
        <f>G1967/0.3048</f>
        <v/>
      </c>
      <c r="I1967" s="2">
        <f>(H1967^2)*AIR_DENSITY_SLG_FT3*TARGET_DRAG_AREA_FT2*0.5</f>
        <v/>
      </c>
      <c r="J1967" s="2">
        <f>if(H1967=0, ,(2*F1967)/(AIR_DENSITY_SLG_FT3*(H1967)^2))</f>
        <v/>
      </c>
      <c r="K1967" s="2">
        <f>J1967/NOM_SA_FT2</f>
        <v/>
      </c>
    </row>
    <row r="1968">
      <c r="A1968" t="n">
        <v>196597</v>
      </c>
      <c r="B1968" s="2" t="n">
        <v>0.8686101204200334</v>
      </c>
      <c r="C1968" s="2" t="n">
        <v>0.1339596679575559</v>
      </c>
      <c r="D1968" s="2">
        <f>B1968/ANEMOMETER_FACTOR</f>
        <v/>
      </c>
      <c r="E1968" s="2">
        <f>C1968/LOAD_CELL_FACTOR</f>
        <v/>
      </c>
      <c r="F1968" s="2">
        <f>AVERAGE(E1965:E1971)</f>
        <v/>
      </c>
      <c r="G1968" s="2">
        <f>AVERAGE(D1968:D1968)</f>
        <v/>
      </c>
      <c r="H1968" s="2">
        <f>G1968/0.3048</f>
        <v/>
      </c>
      <c r="I1968" s="2">
        <f>(H1968^2)*AIR_DENSITY_SLG_FT3*TARGET_DRAG_AREA_FT2*0.5</f>
        <v/>
      </c>
      <c r="J1968" s="2">
        <f>if(H1968=0, ,(2*F1968)/(AIR_DENSITY_SLG_FT3*(H1968)^2))</f>
        <v/>
      </c>
      <c r="K1968" s="2">
        <f>J1968/NOM_SA_FT2</f>
        <v/>
      </c>
    </row>
    <row r="1969">
      <c r="A1969" t="n">
        <v>196692</v>
      </c>
      <c r="B1969" s="2" t="n">
        <v>0.8819265593526318</v>
      </c>
      <c r="C1969" s="2" t="n">
        <v>0.3522538927649155</v>
      </c>
      <c r="D1969" s="2">
        <f>B1969/ANEMOMETER_FACTOR</f>
        <v/>
      </c>
      <c r="E1969" s="2">
        <f>C1969/LOAD_CELL_FACTOR</f>
        <v/>
      </c>
      <c r="F1969" s="2">
        <f>AVERAGE(E1966:E1972)</f>
        <v/>
      </c>
      <c r="G1969" s="2">
        <f>AVERAGE(D1969:D1969)</f>
        <v/>
      </c>
      <c r="H1969" s="2">
        <f>G1969/0.3048</f>
        <v/>
      </c>
      <c r="I1969" s="2">
        <f>(H1969^2)*AIR_DENSITY_SLG_FT3*TARGET_DRAG_AREA_FT2*0.5</f>
        <v/>
      </c>
      <c r="J1969" s="2">
        <f>if(H1969=0, ,(2*F1969)/(AIR_DENSITY_SLG_FT3*(H1969)^2))</f>
        <v/>
      </c>
      <c r="K1969" s="2">
        <f>J1969/NOM_SA_FT2</f>
        <v/>
      </c>
    </row>
    <row r="1970">
      <c r="A1970" t="n">
        <v>196802</v>
      </c>
      <c r="B1970" s="2" t="n">
        <v>0.8419772425886887</v>
      </c>
      <c r="C1970" s="2" t="n">
        <v>0.2212773578493534</v>
      </c>
      <c r="D1970" s="2">
        <f>B1970/ANEMOMETER_FACTOR</f>
        <v/>
      </c>
      <c r="E1970" s="2">
        <f>C1970/LOAD_CELL_FACTOR</f>
        <v/>
      </c>
      <c r="F1970" s="2">
        <f>AVERAGE(E1967:E1973)</f>
        <v/>
      </c>
      <c r="G1970" s="2">
        <f>AVERAGE(D1970:D1970)</f>
        <v/>
      </c>
      <c r="H1970" s="2">
        <f>G1970/0.3048</f>
        <v/>
      </c>
      <c r="I1970" s="2">
        <f>(H1970^2)*AIR_DENSITY_SLG_FT3*TARGET_DRAG_AREA_FT2*0.5</f>
        <v/>
      </c>
      <c r="J1970" s="2">
        <f>if(H1970=0, ,(2*F1970)/(AIR_DENSITY_SLG_FT3*(H1970)^2))</f>
        <v/>
      </c>
      <c r="K1970" s="2">
        <f>J1970/NOM_SA_FT2</f>
        <v/>
      </c>
    </row>
    <row r="1971">
      <c r="A1971" t="n">
        <v>196897</v>
      </c>
      <c r="B1971" s="2" t="n">
        <v>0.8819265593526318</v>
      </c>
      <c r="C1971" s="2" t="n">
        <v>-0.6955583839530104</v>
      </c>
      <c r="D1971" s="2">
        <f>B1971/ANEMOMETER_FACTOR</f>
        <v/>
      </c>
      <c r="E1971" s="2">
        <f>C1971/LOAD_CELL_FACTOR</f>
        <v/>
      </c>
      <c r="F1971" s="2">
        <f>AVERAGE(E1968:E1974)</f>
        <v/>
      </c>
      <c r="G1971" s="2">
        <f>AVERAGE(D1971:D1971)</f>
        <v/>
      </c>
      <c r="H1971" s="2">
        <f>G1971/0.3048</f>
        <v/>
      </c>
      <c r="I1971" s="2">
        <f>(H1971^2)*AIR_DENSITY_SLG_FT3*TARGET_DRAG_AREA_FT2*0.5</f>
        <v/>
      </c>
      <c r="J1971" s="2">
        <f>if(H1971=0, ,(2*F1971)/(AIR_DENSITY_SLG_FT3*(H1971)^2))</f>
        <v/>
      </c>
      <c r="K1971" s="2">
        <f>J1971/NOM_SA_FT2</f>
        <v/>
      </c>
    </row>
    <row r="1972">
      <c r="A1972" t="n">
        <v>196992</v>
      </c>
      <c r="B1972" s="2" t="n">
        <v>0.9684834126900839</v>
      </c>
      <c r="C1972" s="2" t="n">
        <v>0.657865807932108</v>
      </c>
      <c r="D1972" s="2">
        <f>B1972/ANEMOMETER_FACTOR</f>
        <v/>
      </c>
      <c r="E1972" s="2">
        <f>C1972/LOAD_CELL_FACTOR</f>
        <v/>
      </c>
      <c r="F1972" s="2">
        <f>AVERAGE(E1969:E1975)</f>
        <v/>
      </c>
      <c r="G1972" s="2">
        <f>AVERAGE(D1972:D1972)</f>
        <v/>
      </c>
      <c r="H1972" s="2">
        <f>G1972/0.3048</f>
        <v/>
      </c>
      <c r="I1972" s="2">
        <f>(H1972^2)*AIR_DENSITY_SLG_FT3*TARGET_DRAG_AREA_FT2*0.5</f>
        <v/>
      </c>
      <c r="J1972" s="2">
        <f>if(H1972=0, ,(2*F1972)/(AIR_DENSITY_SLG_FT3*(H1972)^2))</f>
        <v/>
      </c>
      <c r="K1972" s="2">
        <f>J1972/NOM_SA_FT2</f>
        <v/>
      </c>
    </row>
    <row r="1973">
      <c r="A1973" t="n">
        <v>197102</v>
      </c>
      <c r="B1973" s="2" t="n">
        <v>0.8752683398849204</v>
      </c>
      <c r="C1973" s="2" t="n">
        <v>0.3085950477826715</v>
      </c>
      <c r="D1973" s="2">
        <f>B1973/ANEMOMETER_FACTOR</f>
        <v/>
      </c>
      <c r="E1973" s="2">
        <f>C1973/LOAD_CELL_FACTOR</f>
        <v/>
      </c>
      <c r="F1973" s="2">
        <f>AVERAGE(E1970:E1976)</f>
        <v/>
      </c>
      <c r="G1973" s="2">
        <f>AVERAGE(D1973:D1973)</f>
        <v/>
      </c>
      <c r="H1973" s="2">
        <f>G1973/0.3048</f>
        <v/>
      </c>
      <c r="I1973" s="2">
        <f>(H1973^2)*AIR_DENSITY_SLG_FT3*TARGET_DRAG_AREA_FT2*0.5</f>
        <v/>
      </c>
      <c r="J1973" s="2">
        <f>if(H1973=0, ,(2*F1973)/(AIR_DENSITY_SLG_FT3*(H1973)^2))</f>
        <v/>
      </c>
      <c r="K1973" s="2">
        <f>J1973/NOM_SA_FT2</f>
        <v/>
      </c>
    </row>
    <row r="1974">
      <c r="A1974" t="n">
        <v>197197</v>
      </c>
      <c r="B1974" s="2" t="n">
        <v>0.8752683398849204</v>
      </c>
      <c r="C1974" s="2" t="n">
        <v>0.2649362028108184</v>
      </c>
      <c r="D1974" s="2">
        <f>B1974/ANEMOMETER_FACTOR</f>
        <v/>
      </c>
      <c r="E1974" s="2">
        <f>C1974/LOAD_CELL_FACTOR</f>
        <v/>
      </c>
      <c r="F1974" s="2">
        <f>AVERAGE(E1971:E1977)</f>
        <v/>
      </c>
      <c r="G1974" s="2">
        <f>AVERAGE(D1974:D1974)</f>
        <v/>
      </c>
      <c r="H1974" s="2">
        <f>G1974/0.3048</f>
        <v/>
      </c>
      <c r="I1974" s="2">
        <f>(H1974^2)*AIR_DENSITY_SLG_FT3*TARGET_DRAG_AREA_FT2*0.5</f>
        <v/>
      </c>
      <c r="J1974" s="2">
        <f>if(H1974=0, ,(2*F1974)/(AIR_DENSITY_SLG_FT3*(H1974)^2))</f>
        <v/>
      </c>
      <c r="K1974" s="2">
        <f>J1974/NOM_SA_FT2</f>
        <v/>
      </c>
    </row>
    <row r="1975">
      <c r="A1975" t="n">
        <v>197291</v>
      </c>
      <c r="B1975" s="2" t="n">
        <v>1.108306022940498</v>
      </c>
      <c r="C1975" s="2" t="n">
        <v>0.2212773578493534</v>
      </c>
      <c r="D1975" s="2">
        <f>B1975/ANEMOMETER_FACTOR</f>
        <v/>
      </c>
      <c r="E1975" s="2">
        <f>C1975/LOAD_CELL_FACTOR</f>
        <v/>
      </c>
      <c r="F1975" s="2">
        <f>AVERAGE(E1972:E1978)</f>
        <v/>
      </c>
      <c r="G1975" s="2">
        <f>AVERAGE(D1975:D1975)</f>
        <v/>
      </c>
      <c r="H1975" s="2">
        <f>G1975/0.3048</f>
        <v/>
      </c>
      <c r="I1975" s="2">
        <f>(H1975^2)*AIR_DENSITY_SLG_FT3*TARGET_DRAG_AREA_FT2*0.5</f>
        <v/>
      </c>
      <c r="J1975" s="2">
        <f>if(H1975=0, ,(2*F1975)/(AIR_DENSITY_SLG_FT3*(H1975)^2))</f>
        <v/>
      </c>
      <c r="K1975" s="2">
        <f>J1975/NOM_SA_FT2</f>
        <v/>
      </c>
    </row>
    <row r="1976">
      <c r="A1976" t="n">
        <v>197401</v>
      </c>
      <c r="B1976" s="2" t="n">
        <v>1.108306022940498</v>
      </c>
      <c r="C1976" s="2" t="n">
        <v>-0.04067571170167295</v>
      </c>
      <c r="D1976" s="2">
        <f>B1976/ANEMOMETER_FACTOR</f>
        <v/>
      </c>
      <c r="E1976" s="2">
        <f>C1976/LOAD_CELL_FACTOR</f>
        <v/>
      </c>
      <c r="F1976" s="2">
        <f>AVERAGE(E1973:E1979)</f>
        <v/>
      </c>
      <c r="G1976" s="2">
        <f>AVERAGE(D1976:D1976)</f>
        <v/>
      </c>
      <c r="H1976" s="2">
        <f>G1976/0.3048</f>
        <v/>
      </c>
      <c r="I1976" s="2">
        <f>(H1976^2)*AIR_DENSITY_SLG_FT3*TARGET_DRAG_AREA_FT2*0.5</f>
        <v/>
      </c>
      <c r="J1976" s="2">
        <f>if(H1976=0, ,(2*F1976)/(AIR_DENSITY_SLG_FT3*(H1976)^2))</f>
        <v/>
      </c>
      <c r="K1976" s="2">
        <f>J1976/NOM_SA_FT2</f>
        <v/>
      </c>
    </row>
    <row r="1977">
      <c r="A1977" t="n">
        <v>197494</v>
      </c>
      <c r="B1977" s="2" t="n">
        <v>1.108306022940498</v>
      </c>
      <c r="C1977" s="2" t="n">
        <v>0.3959127377575582</v>
      </c>
      <c r="D1977" s="2">
        <f>B1977/ANEMOMETER_FACTOR</f>
        <v/>
      </c>
      <c r="E1977" s="2">
        <f>C1977/LOAD_CELL_FACTOR</f>
        <v/>
      </c>
      <c r="F1977" s="2">
        <f>AVERAGE(E1974:E1980)</f>
        <v/>
      </c>
      <c r="G1977" s="2">
        <f>AVERAGE(D1977:D1977)</f>
        <v/>
      </c>
      <c r="H1977" s="2">
        <f>G1977/0.3048</f>
        <v/>
      </c>
      <c r="I1977" s="2">
        <f>(H1977^2)*AIR_DENSITY_SLG_FT3*TARGET_DRAG_AREA_FT2*0.5</f>
        <v/>
      </c>
      <c r="J1977" s="2">
        <f>if(H1977=0, ,(2*F1977)/(AIR_DENSITY_SLG_FT3*(H1977)^2))</f>
        <v/>
      </c>
      <c r="K1977" s="2">
        <f>J1977/NOM_SA_FT2</f>
        <v/>
      </c>
    </row>
    <row r="1978">
      <c r="A1978" t="n">
        <v>197588</v>
      </c>
      <c r="B1978" s="2" t="n">
        <v>1.141597120804388</v>
      </c>
      <c r="C1978" s="2" t="n">
        <v>0.4832304277740569</v>
      </c>
      <c r="D1978" s="2">
        <f>B1978/ANEMOMETER_FACTOR</f>
        <v/>
      </c>
      <c r="E1978" s="2">
        <f>C1978/LOAD_CELL_FACTOR</f>
        <v/>
      </c>
      <c r="F1978" s="2">
        <f>AVERAGE(E1975:E1981)</f>
        <v/>
      </c>
      <c r="G1978" s="2">
        <f>AVERAGE(D1978:D1978)</f>
        <v/>
      </c>
      <c r="H1978" s="2">
        <f>G1978/0.3048</f>
        <v/>
      </c>
      <c r="I1978" s="2">
        <f>(H1978^2)*AIR_DENSITY_SLG_FT3*TARGET_DRAG_AREA_FT2*0.5</f>
        <v/>
      </c>
      <c r="J1978" s="2">
        <f>if(H1978=0, ,(2*F1978)/(AIR_DENSITY_SLG_FT3*(H1978)^2))</f>
        <v/>
      </c>
      <c r="K1978" s="2">
        <f>J1978/NOM_SA_FT2</f>
        <v/>
      </c>
    </row>
    <row r="1979">
      <c r="A1979" t="n">
        <v>197699</v>
      </c>
      <c r="B1979" s="2" t="n">
        <v>1.01509094930088</v>
      </c>
      <c r="C1979" s="2" t="n">
        <v>-0.04067571170167295</v>
      </c>
      <c r="D1979" s="2">
        <f>B1979/ANEMOMETER_FACTOR</f>
        <v/>
      </c>
      <c r="E1979" s="2">
        <f>C1979/LOAD_CELL_FACTOR</f>
        <v/>
      </c>
      <c r="F1979" s="2">
        <f>AVERAGE(E1976:E1982)</f>
        <v/>
      </c>
      <c r="G1979" s="2">
        <f>AVERAGE(D1979:D1979)</f>
        <v/>
      </c>
      <c r="H1979" s="2">
        <f>G1979/0.3048</f>
        <v/>
      </c>
      <c r="I1979" s="2">
        <f>(H1979^2)*AIR_DENSITY_SLG_FT3*TARGET_DRAG_AREA_FT2*0.5</f>
        <v/>
      </c>
      <c r="J1979" s="2">
        <f>if(H1979=0, ,(2*F1979)/(AIR_DENSITY_SLG_FT3*(H1979)^2))</f>
        <v/>
      </c>
      <c r="K1979" s="2">
        <f>J1979/NOM_SA_FT2</f>
        <v/>
      </c>
    </row>
    <row r="1980">
      <c r="A1980" t="n">
        <v>197793</v>
      </c>
      <c r="B1980" s="2" t="n">
        <v>1.028407388358097</v>
      </c>
      <c r="C1980" s="2" t="n">
        <v>-0.4336053153304387</v>
      </c>
      <c r="D1980" s="2">
        <f>B1980/ANEMOMETER_FACTOR</f>
        <v/>
      </c>
      <c r="E1980" s="2">
        <f>C1980/LOAD_CELL_FACTOR</f>
        <v/>
      </c>
      <c r="F1980" s="2">
        <f>AVERAGE(E1977:E1983)</f>
        <v/>
      </c>
      <c r="G1980" s="2">
        <f>AVERAGE(D1980:D1980)</f>
        <v/>
      </c>
      <c r="H1980" s="2">
        <f>G1980/0.3048</f>
        <v/>
      </c>
      <c r="I1980" s="2">
        <f>(H1980^2)*AIR_DENSITY_SLG_FT3*TARGET_DRAG_AREA_FT2*0.5</f>
        <v/>
      </c>
      <c r="J1980" s="2">
        <f>if(H1980=0, ,(2*F1980)/(AIR_DENSITY_SLG_FT3*(H1980)^2))</f>
        <v/>
      </c>
      <c r="K1980" s="2">
        <f>J1980/NOM_SA_FT2</f>
        <v/>
      </c>
    </row>
    <row r="1981">
      <c r="A1981" t="n">
        <v>197902</v>
      </c>
      <c r="B1981" s="2" t="n">
        <v>0.9684834126900839</v>
      </c>
      <c r="C1981" s="2" t="n">
        <v>0.1339596679575559</v>
      </c>
      <c r="D1981" s="2">
        <f>B1981/ANEMOMETER_FACTOR</f>
        <v/>
      </c>
      <c r="E1981" s="2">
        <f>C1981/LOAD_CELL_FACTOR</f>
        <v/>
      </c>
      <c r="F1981" s="2">
        <f>AVERAGE(E1978:E1984)</f>
        <v/>
      </c>
      <c r="G1981" s="2">
        <f>AVERAGE(D1981:D1981)</f>
        <v/>
      </c>
      <c r="H1981" s="2">
        <f>G1981/0.3048</f>
        <v/>
      </c>
      <c r="I1981" s="2">
        <f>(H1981^2)*AIR_DENSITY_SLG_FT3*TARGET_DRAG_AREA_FT2*0.5</f>
        <v/>
      </c>
      <c r="J1981" s="2">
        <f>if(H1981=0, ,(2*F1981)/(AIR_DENSITY_SLG_FT3*(H1981)^2))</f>
        <v/>
      </c>
      <c r="K1981" s="2">
        <f>J1981/NOM_SA_FT2</f>
        <v/>
      </c>
    </row>
    <row r="1982">
      <c r="A1982" t="n">
        <v>197997</v>
      </c>
      <c r="B1982" s="2" t="n">
        <v>1.035065607890971</v>
      </c>
      <c r="C1982" s="2" t="n">
        <v>-0.3462876257073368</v>
      </c>
      <c r="D1982" s="2">
        <f>B1982/ANEMOMETER_FACTOR</f>
        <v/>
      </c>
      <c r="E1982" s="2">
        <f>C1982/LOAD_CELL_FACTOR</f>
        <v/>
      </c>
      <c r="F1982" s="2">
        <f>AVERAGE(E1979:E1985)</f>
        <v/>
      </c>
      <c r="G1982" s="2">
        <f>AVERAGE(D1982:D1982)</f>
        <v/>
      </c>
      <c r="H1982" s="2">
        <f>G1982/0.3048</f>
        <v/>
      </c>
      <c r="I1982" s="2">
        <f>(H1982^2)*AIR_DENSITY_SLG_FT3*TARGET_DRAG_AREA_FT2*0.5</f>
        <v/>
      </c>
      <c r="J1982" s="2">
        <f>if(H1982=0, ,(2*F1982)/(AIR_DENSITY_SLG_FT3*(H1982)^2))</f>
        <v/>
      </c>
      <c r="K1982" s="2">
        <f>J1982/NOM_SA_FT2</f>
        <v/>
      </c>
    </row>
    <row r="1983">
      <c r="A1983" t="n">
        <v>198091</v>
      </c>
      <c r="B1983" s="2" t="n">
        <v>1.021749168828066</v>
      </c>
      <c r="C1983" s="2" t="n">
        <v>0.09030082302721176</v>
      </c>
      <c r="D1983" s="2">
        <f>B1983/ANEMOMETER_FACTOR</f>
        <v/>
      </c>
      <c r="E1983" s="2">
        <f>C1983/LOAD_CELL_FACTOR</f>
        <v/>
      </c>
      <c r="F1983" s="2">
        <f>AVERAGE(E1980:E1986)</f>
        <v/>
      </c>
      <c r="G1983" s="2">
        <f>AVERAGE(D1983:D1983)</f>
        <v/>
      </c>
      <c r="H1983" s="2">
        <f>G1983/0.3048</f>
        <v/>
      </c>
      <c r="I1983" s="2">
        <f>(H1983^2)*AIR_DENSITY_SLG_FT3*TARGET_DRAG_AREA_FT2*0.5</f>
        <v/>
      </c>
      <c r="J1983" s="2">
        <f>if(H1983=0, ,(2*F1983)/(AIR_DENSITY_SLG_FT3*(H1983)^2))</f>
        <v/>
      </c>
      <c r="K1983" s="2">
        <f>J1983/NOM_SA_FT2</f>
        <v/>
      </c>
    </row>
    <row r="1984">
      <c r="A1984" t="n">
        <v>198201</v>
      </c>
      <c r="B1984" s="2" t="n">
        <v>0.9817998517075495</v>
      </c>
      <c r="C1984" s="2" t="n">
        <v>-0.3026287808803336</v>
      </c>
      <c r="D1984" s="2">
        <f>B1984/ANEMOMETER_FACTOR</f>
        <v/>
      </c>
      <c r="E1984" s="2">
        <f>C1984/LOAD_CELL_FACTOR</f>
        <v/>
      </c>
      <c r="F1984" s="2">
        <f>AVERAGE(E1981:E1987)</f>
        <v/>
      </c>
      <c r="G1984" s="2">
        <f>AVERAGE(D1984:D1984)</f>
        <v/>
      </c>
      <c r="H1984" s="2">
        <f>G1984/0.3048</f>
        <v/>
      </c>
      <c r="I1984" s="2">
        <f>(H1984^2)*AIR_DENSITY_SLG_FT3*TARGET_DRAG_AREA_FT2*0.5</f>
        <v/>
      </c>
      <c r="J1984" s="2">
        <f>if(H1984=0, ,(2*F1984)/(AIR_DENSITY_SLG_FT3*(H1984)^2))</f>
        <v/>
      </c>
      <c r="K1984" s="2">
        <f>J1984/NOM_SA_FT2</f>
        <v/>
      </c>
    </row>
    <row r="1985">
      <c r="A1985" t="n">
        <v>198295</v>
      </c>
      <c r="B1985" s="2" t="n">
        <v>1.055040266506658</v>
      </c>
      <c r="C1985" s="2" t="n">
        <v>0.3959127377575582</v>
      </c>
      <c r="D1985" s="2">
        <f>B1985/ANEMOMETER_FACTOR</f>
        <v/>
      </c>
      <c r="E1985" s="2">
        <f>C1985/LOAD_CELL_FACTOR</f>
        <v/>
      </c>
      <c r="F1985" s="2">
        <f>AVERAGE(E1982:E1988)</f>
        <v/>
      </c>
      <c r="G1985" s="2">
        <f>AVERAGE(D1985:D1985)</f>
        <v/>
      </c>
      <c r="H1985" s="2">
        <f>G1985/0.3048</f>
        <v/>
      </c>
      <c r="I1985" s="2">
        <f>(H1985^2)*AIR_DENSITY_SLG_FT3*TARGET_DRAG_AREA_FT2*0.5</f>
        <v/>
      </c>
      <c r="J1985" s="2">
        <f>if(H1985=0, ,(2*F1985)/(AIR_DENSITY_SLG_FT3*(H1985)^2))</f>
        <v/>
      </c>
      <c r="K1985" s="2">
        <f>J1985/NOM_SA_FT2</f>
        <v/>
      </c>
    </row>
    <row r="1986">
      <c r="A1986" t="n">
        <v>198389</v>
      </c>
      <c r="B1986" s="2" t="n">
        <v>1.041723827426688</v>
      </c>
      <c r="C1986" s="2" t="n">
        <v>0.5268892727979333</v>
      </c>
      <c r="D1986" s="2">
        <f>B1986/ANEMOMETER_FACTOR</f>
        <v/>
      </c>
      <c r="E1986" s="2">
        <f>C1986/LOAD_CELL_FACTOR</f>
        <v/>
      </c>
      <c r="F1986" s="2">
        <f>AVERAGE(E1983:E1989)</f>
        <v/>
      </c>
      <c r="G1986" s="2">
        <f>AVERAGE(D1986:D1986)</f>
        <v/>
      </c>
      <c r="H1986" s="2">
        <f>G1986/0.3048</f>
        <v/>
      </c>
      <c r="I1986" s="2">
        <f>(H1986^2)*AIR_DENSITY_SLG_FT3*TARGET_DRAG_AREA_FT2*0.5</f>
        <v/>
      </c>
      <c r="J1986" s="2">
        <f>if(H1986=0, ,(2*F1986)/(AIR_DENSITY_SLG_FT3*(H1986)^2))</f>
        <v/>
      </c>
      <c r="K1986" s="2">
        <f>J1986/NOM_SA_FT2</f>
        <v/>
      </c>
    </row>
    <row r="1987">
      <c r="A1987" t="n">
        <v>198500</v>
      </c>
      <c r="B1987" s="2" t="n">
        <v>1.00177451025503</v>
      </c>
      <c r="C1987" s="2" t="n">
        <v>-0.08433455659060929</v>
      </c>
      <c r="D1987" s="2">
        <f>B1987/ANEMOMETER_FACTOR</f>
        <v/>
      </c>
      <c r="E1987" s="2">
        <f>C1987/LOAD_CELL_FACTOR</f>
        <v/>
      </c>
      <c r="F1987" s="2">
        <f>AVERAGE(E1984:E1990)</f>
        <v/>
      </c>
      <c r="G1987" s="2">
        <f>AVERAGE(D1987:D1987)</f>
        <v/>
      </c>
      <c r="H1987" s="2">
        <f>G1987/0.3048</f>
        <v/>
      </c>
      <c r="I1987" s="2">
        <f>(H1987^2)*AIR_DENSITY_SLG_FT3*TARGET_DRAG_AREA_FT2*0.5</f>
        <v/>
      </c>
      <c r="J1987" s="2">
        <f>if(H1987=0, ,(2*F1987)/(AIR_DENSITY_SLG_FT3*(H1987)^2))</f>
        <v/>
      </c>
      <c r="K1987" s="2">
        <f>J1987/NOM_SA_FT2</f>
        <v/>
      </c>
    </row>
    <row r="1988">
      <c r="A1988" t="n">
        <v>198594</v>
      </c>
      <c r="B1988" s="2" t="n">
        <v>1.134938901225897</v>
      </c>
      <c r="C1988" s="2" t="n">
        <v>0.3085950477826715</v>
      </c>
      <c r="D1988" s="2">
        <f>B1988/ANEMOMETER_FACTOR</f>
        <v/>
      </c>
      <c r="E1988" s="2">
        <f>C1988/LOAD_CELL_FACTOR</f>
        <v/>
      </c>
      <c r="F1988" s="2">
        <f>AVERAGE(E1985:E1991)</f>
        <v/>
      </c>
      <c r="G1988" s="2">
        <f>AVERAGE(D1988:D1988)</f>
        <v/>
      </c>
      <c r="H1988" s="2">
        <f>G1988/0.3048</f>
        <v/>
      </c>
      <c r="I1988" s="2">
        <f>(H1988^2)*AIR_DENSITY_SLG_FT3*TARGET_DRAG_AREA_FT2*0.5</f>
        <v/>
      </c>
      <c r="J1988" s="2">
        <f>if(H1988=0, ,(2*F1988)/(AIR_DENSITY_SLG_FT3*(H1988)^2))</f>
        <v/>
      </c>
      <c r="K1988" s="2">
        <f>J1988/NOM_SA_FT2</f>
        <v/>
      </c>
    </row>
    <row r="1989">
      <c r="A1989" t="n">
        <v>198688</v>
      </c>
      <c r="B1989" s="2" t="n">
        <v>1.055040266506658</v>
      </c>
      <c r="C1989" s="2" t="n">
        <v>0.1339596679575559</v>
      </c>
      <c r="D1989" s="2">
        <f>B1989/ANEMOMETER_FACTOR</f>
        <v/>
      </c>
      <c r="E1989" s="2">
        <f>C1989/LOAD_CELL_FACTOR</f>
        <v/>
      </c>
      <c r="F1989" s="2">
        <f>AVERAGE(E1986:E1992)</f>
        <v/>
      </c>
      <c r="G1989" s="2">
        <f>AVERAGE(D1989:D1989)</f>
        <v/>
      </c>
      <c r="H1989" s="2">
        <f>G1989/0.3048</f>
        <v/>
      </c>
      <c r="I1989" s="2">
        <f>(H1989^2)*AIR_DENSITY_SLG_FT3*TARGET_DRAG_AREA_FT2*0.5</f>
        <v/>
      </c>
      <c r="J1989" s="2">
        <f>if(H1989=0, ,(2*F1989)/(AIR_DENSITY_SLG_FT3*(H1989)^2))</f>
        <v/>
      </c>
      <c r="K1989" s="2">
        <f>J1989/NOM_SA_FT2</f>
        <v/>
      </c>
    </row>
    <row r="1990">
      <c r="A1990" t="n">
        <v>198797</v>
      </c>
      <c r="B1990" s="2" t="n">
        <v>1.101647803376288</v>
      </c>
      <c r="C1990" s="2" t="n">
        <v>-0.3899464705240328</v>
      </c>
      <c r="D1990" s="2">
        <f>B1990/ANEMOMETER_FACTOR</f>
        <v/>
      </c>
      <c r="E1990" s="2">
        <f>C1990/LOAD_CELL_FACTOR</f>
        <v/>
      </c>
      <c r="F1990" s="2">
        <f>AVERAGE(E1987:E1993)</f>
        <v/>
      </c>
      <c r="G1990" s="2">
        <f>AVERAGE(D1990:D1990)</f>
        <v/>
      </c>
      <c r="H1990" s="2">
        <f>G1990/0.3048</f>
        <v/>
      </c>
      <c r="I1990" s="2">
        <f>(H1990^2)*AIR_DENSITY_SLG_FT3*TARGET_DRAG_AREA_FT2*0.5</f>
        <v/>
      </c>
      <c r="J1990" s="2">
        <f>if(H1990=0, ,(2*F1990)/(AIR_DENSITY_SLG_FT3*(H1990)^2))</f>
        <v/>
      </c>
      <c r="K1990" s="2">
        <f>J1990/NOM_SA_FT2</f>
        <v/>
      </c>
    </row>
    <row r="1991">
      <c r="A1991" t="n">
        <v>198891</v>
      </c>
      <c r="B1991" s="2" t="n">
        <v>1.061698486050913</v>
      </c>
      <c r="C1991" s="2" t="n">
        <v>0.1339596679575559</v>
      </c>
      <c r="D1991" s="2">
        <f>B1991/ANEMOMETER_FACTOR</f>
        <v/>
      </c>
      <c r="E1991" s="2">
        <f>C1991/LOAD_CELL_FACTOR</f>
        <v/>
      </c>
      <c r="F1991" s="2">
        <f>AVERAGE(E1988:E1994)</f>
        <v/>
      </c>
      <c r="G1991" s="2">
        <f>AVERAGE(D1991:D1991)</f>
        <v/>
      </c>
      <c r="H1991" s="2">
        <f>G1991/0.3048</f>
        <v/>
      </c>
      <c r="I1991" s="2">
        <f>(H1991^2)*AIR_DENSITY_SLG_FT3*TARGET_DRAG_AREA_FT2*0.5</f>
        <v/>
      </c>
      <c r="J1991" s="2">
        <f>if(H1991=0, ,(2*F1991)/(AIR_DENSITY_SLG_FT3*(H1991)^2))</f>
        <v/>
      </c>
      <c r="K1991" s="2">
        <f>J1991/NOM_SA_FT2</f>
        <v/>
      </c>
    </row>
    <row r="1992">
      <c r="A1992" t="n">
        <v>199002</v>
      </c>
      <c r="B1992" s="2" t="n">
        <v>1.114964242507565</v>
      </c>
      <c r="C1992" s="2" t="n">
        <v>-0.04067571170167295</v>
      </c>
      <c r="D1992" s="2">
        <f>B1992/ANEMOMETER_FACTOR</f>
        <v/>
      </c>
      <c r="E1992" s="2">
        <f>C1992/LOAD_CELL_FACTOR</f>
        <v/>
      </c>
      <c r="F1992" s="2">
        <f>AVERAGE(E1989:E1995)</f>
        <v/>
      </c>
      <c r="G1992" s="2">
        <f>AVERAGE(D1992:D1992)</f>
        <v/>
      </c>
      <c r="H1992" s="2">
        <f>G1992/0.3048</f>
        <v/>
      </c>
      <c r="I1992" s="2">
        <f>(H1992^2)*AIR_DENSITY_SLG_FT3*TARGET_DRAG_AREA_FT2*0.5</f>
        <v/>
      </c>
      <c r="J1992" s="2">
        <f>if(H1992=0, ,(2*F1992)/(AIR_DENSITY_SLG_FT3*(H1992)^2))</f>
        <v/>
      </c>
      <c r="K1992" s="2">
        <f>J1992/NOM_SA_FT2</f>
        <v/>
      </c>
    </row>
    <row r="1993">
      <c r="A1993" t="n">
        <v>199097</v>
      </c>
      <c r="B1993" s="2" t="n">
        <v>0.9351923151960104</v>
      </c>
      <c r="C1993" s="2" t="n">
        <v>-0.3462876257073368</v>
      </c>
      <c r="D1993" s="2">
        <f>B1993/ANEMOMETER_FACTOR</f>
        <v/>
      </c>
      <c r="E1993" s="2">
        <f>C1993/LOAD_CELL_FACTOR</f>
        <v/>
      </c>
      <c r="F1993" s="2">
        <f>AVERAGE(E1990:E1996)</f>
        <v/>
      </c>
      <c r="G1993" s="2">
        <f>AVERAGE(D1993:D1993)</f>
        <v/>
      </c>
      <c r="H1993" s="2">
        <f>G1993/0.3048</f>
        <v/>
      </c>
      <c r="I1993" s="2">
        <f>(H1993^2)*AIR_DENSITY_SLG_FT3*TARGET_DRAG_AREA_FT2*0.5</f>
        <v/>
      </c>
      <c r="J1993" s="2">
        <f>if(H1993=0, ,(2*F1993)/(AIR_DENSITY_SLG_FT3*(H1993)^2))</f>
        <v/>
      </c>
      <c r="K1993" s="2">
        <f>J1993/NOM_SA_FT2</f>
        <v/>
      </c>
    </row>
    <row r="1994">
      <c r="A1994" t="n">
        <v>199192</v>
      </c>
      <c r="B1994" s="2" t="n">
        <v>0.8885847788231622</v>
      </c>
      <c r="C1994" s="2" t="n">
        <v>0.4832304277740569</v>
      </c>
      <c r="D1994" s="2">
        <f>B1994/ANEMOMETER_FACTOR</f>
        <v/>
      </c>
      <c r="E1994" s="2">
        <f>C1994/LOAD_CELL_FACTOR</f>
        <v/>
      </c>
      <c r="F1994" s="2">
        <f>AVERAGE(E1991:E1997)</f>
        <v/>
      </c>
      <c r="G1994" s="2">
        <f>AVERAGE(D1994:D1994)</f>
        <v/>
      </c>
      <c r="H1994" s="2">
        <f>G1994/0.3048</f>
        <v/>
      </c>
      <c r="I1994" s="2">
        <f>(H1994^2)*AIR_DENSITY_SLG_FT3*TARGET_DRAG_AREA_FT2*0.5</f>
        <v/>
      </c>
      <c r="J1994" s="2">
        <f>if(H1994=0, ,(2*F1994)/(AIR_DENSITY_SLG_FT3*(H1994)^2))</f>
        <v/>
      </c>
      <c r="K1994" s="2">
        <f>J1994/NOM_SA_FT2</f>
        <v/>
      </c>
    </row>
    <row r="1995">
      <c r="A1995" t="n">
        <v>199302</v>
      </c>
      <c r="B1995" s="2" t="n">
        <v>0.8819265593526318</v>
      </c>
      <c r="C1995" s="2" t="n">
        <v>0.2212773578493534</v>
      </c>
      <c r="D1995" s="2">
        <f>B1995/ANEMOMETER_FACTOR</f>
        <v/>
      </c>
      <c r="E1995" s="2">
        <f>C1995/LOAD_CELL_FACTOR</f>
        <v/>
      </c>
      <c r="F1995" s="2">
        <f>AVERAGE(E1992:E1998)</f>
        <v/>
      </c>
      <c r="G1995" s="2">
        <f>AVERAGE(D1995:D1995)</f>
        <v/>
      </c>
      <c r="H1995" s="2">
        <f>G1995/0.3048</f>
        <v/>
      </c>
      <c r="I1995" s="2">
        <f>(H1995^2)*AIR_DENSITY_SLG_FT3*TARGET_DRAG_AREA_FT2*0.5</f>
        <v/>
      </c>
      <c r="J1995" s="2">
        <f>if(H1995=0, ,(2*F1995)/(AIR_DENSITY_SLG_FT3*(H1995)^2))</f>
        <v/>
      </c>
      <c r="K1995" s="2">
        <f>J1995/NOM_SA_FT2</f>
        <v/>
      </c>
    </row>
    <row r="1996">
      <c r="A1996" t="n">
        <v>199397</v>
      </c>
      <c r="B1996" s="2" t="n">
        <v>0.8885847788231622</v>
      </c>
      <c r="C1996" s="2" t="n">
        <v>0.4395715827606033</v>
      </c>
      <c r="D1996" s="2">
        <f>B1996/ANEMOMETER_FACTOR</f>
        <v/>
      </c>
      <c r="E1996" s="2">
        <f>C1996/LOAD_CELL_FACTOR</f>
        <v/>
      </c>
      <c r="F1996" s="2">
        <f>AVERAGE(E1993:E1999)</f>
        <v/>
      </c>
      <c r="G1996" s="2">
        <f>AVERAGE(D1996:D1996)</f>
        <v/>
      </c>
      <c r="H1996" s="2">
        <f>G1996/0.3048</f>
        <v/>
      </c>
      <c r="I1996" s="2">
        <f>(H1996^2)*AIR_DENSITY_SLG_FT3*TARGET_DRAG_AREA_FT2*0.5</f>
        <v/>
      </c>
      <c r="J1996" s="2">
        <f>if(H1996=0, ,(2*F1996)/(AIR_DENSITY_SLG_FT3*(H1996)^2))</f>
        <v/>
      </c>
      <c r="K1996" s="2">
        <f>J1996/NOM_SA_FT2</f>
        <v/>
      </c>
    </row>
    <row r="1997">
      <c r="A1997" t="n">
        <v>199491</v>
      </c>
      <c r="B1997" s="2" t="n">
        <v>0.8952429982965189</v>
      </c>
      <c r="C1997" s="2" t="n">
        <v>-0.6955583839530104</v>
      </c>
      <c r="D1997" s="2">
        <f>B1997/ANEMOMETER_FACTOR</f>
        <v/>
      </c>
      <c r="E1997" s="2">
        <f>C1997/LOAD_CELL_FACTOR</f>
        <v/>
      </c>
      <c r="F1997" s="2">
        <f>AVERAGE(E1994:E2000)</f>
        <v/>
      </c>
      <c r="G1997" s="2">
        <f>AVERAGE(D1997:D1997)</f>
        <v/>
      </c>
      <c r="H1997" s="2">
        <f>G1997/0.3048</f>
        <v/>
      </c>
      <c r="I1997" s="2">
        <f>(H1997^2)*AIR_DENSITY_SLG_FT3*TARGET_DRAG_AREA_FT2*0.5</f>
        <v/>
      </c>
      <c r="J1997" s="2">
        <f>if(H1997=0, ,(2*F1997)/(AIR_DENSITY_SLG_FT3*(H1997)^2))</f>
        <v/>
      </c>
      <c r="K1997" s="2">
        <f>J1997/NOM_SA_FT2</f>
        <v/>
      </c>
    </row>
    <row r="1998">
      <c r="A1998" t="n">
        <v>199599</v>
      </c>
      <c r="B1998" s="2" t="n">
        <v>0.9285340957056913</v>
      </c>
      <c r="C1998" s="2" t="n">
        <v>0.1339596679575559</v>
      </c>
      <c r="D1998" s="2">
        <f>B1998/ANEMOMETER_FACTOR</f>
        <v/>
      </c>
      <c r="E1998" s="2">
        <f>C1998/LOAD_CELL_FACTOR</f>
        <v/>
      </c>
      <c r="F1998" s="2">
        <f>AVERAGE(E1995:E2001)</f>
        <v/>
      </c>
      <c r="G1998" s="2">
        <f>AVERAGE(D1998:D1998)</f>
        <v/>
      </c>
      <c r="H1998" s="2">
        <f>G1998/0.3048</f>
        <v/>
      </c>
      <c r="I1998" s="2">
        <f>(H1998^2)*AIR_DENSITY_SLG_FT3*TARGET_DRAG_AREA_FT2*0.5</f>
        <v/>
      </c>
      <c r="J1998" s="2">
        <f>if(H1998=0, ,(2*F1998)/(AIR_DENSITY_SLG_FT3*(H1998)^2))</f>
        <v/>
      </c>
      <c r="K1998" s="2">
        <f>J1998/NOM_SA_FT2</f>
        <v/>
      </c>
    </row>
    <row r="1999">
      <c r="A1999" t="n">
        <v>199691</v>
      </c>
      <c r="B1999" s="2" t="n">
        <v>0.9351923151960104</v>
      </c>
      <c r="C1999" s="2" t="n">
        <v>0.2649362028108184</v>
      </c>
      <c r="D1999" s="2">
        <f>B1999/ANEMOMETER_FACTOR</f>
        <v/>
      </c>
      <c r="E1999" s="2">
        <f>C1999/LOAD_CELL_FACTOR</f>
        <v/>
      </c>
      <c r="F1999" s="2">
        <f>AVERAGE(E1996:E2002)</f>
        <v/>
      </c>
      <c r="G1999" s="2">
        <f>AVERAGE(D1999:D1999)</f>
        <v/>
      </c>
      <c r="H1999" s="2">
        <f>G1999/0.3048</f>
        <v/>
      </c>
      <c r="I1999" s="2">
        <f>(H1999^2)*AIR_DENSITY_SLG_FT3*TARGET_DRAG_AREA_FT2*0.5</f>
        <v/>
      </c>
      <c r="J1999" s="2">
        <f>if(H1999=0, ,(2*F1999)/(AIR_DENSITY_SLG_FT3*(H1999)^2))</f>
        <v/>
      </c>
      <c r="K1999" s="2">
        <f>J1999/NOM_SA_FT2</f>
        <v/>
      </c>
    </row>
    <row r="2000">
      <c r="A2000" t="n">
        <v>199802</v>
      </c>
      <c r="B2000" s="2" t="n">
        <v>0.9218758762182038</v>
      </c>
      <c r="C2000" s="2" t="n">
        <v>-0.8701937628295919</v>
      </c>
      <c r="D2000" s="2">
        <f>B2000/ANEMOMETER_FACTOR</f>
        <v/>
      </c>
      <c r="E2000" s="2">
        <f>C2000/LOAD_CELL_FACTOR</f>
        <v/>
      </c>
      <c r="F2000" s="2">
        <f>AVERAGE(E1997:E2003)</f>
        <v/>
      </c>
      <c r="G2000" s="2">
        <f>AVERAGE(D2000:D2000)</f>
        <v/>
      </c>
      <c r="H2000" s="2">
        <f>G2000/0.3048</f>
        <v/>
      </c>
      <c r="I2000" s="2">
        <f>(H2000^2)*AIR_DENSITY_SLG_FT3*TARGET_DRAG_AREA_FT2*0.5</f>
        <v/>
      </c>
      <c r="J2000" s="2">
        <f>if(H2000=0, ,(2*F2000)/(AIR_DENSITY_SLG_FT3*(H2000)^2))</f>
        <v/>
      </c>
      <c r="K2000" s="2">
        <f>J2000/NOM_SA_FT2</f>
        <v/>
      </c>
    </row>
    <row r="2001">
      <c r="A2001" t="n">
        <v>199896</v>
      </c>
      <c r="B2001" s="2" t="n">
        <v>1.04838204696525</v>
      </c>
      <c r="C2001" s="2" t="n">
        <v>0.61420696287695</v>
      </c>
      <c r="D2001" s="2">
        <f>B2001/ANEMOMETER_FACTOR</f>
        <v/>
      </c>
      <c r="E2001" s="2">
        <f>C2001/LOAD_CELL_FACTOR</f>
        <v/>
      </c>
      <c r="F2001" s="2">
        <f>AVERAGE(E1998:E2004)</f>
        <v/>
      </c>
      <c r="G2001" s="2">
        <f>AVERAGE(D2001:D2001)</f>
        <v/>
      </c>
      <c r="H2001" s="2">
        <f>G2001/0.3048</f>
        <v/>
      </c>
      <c r="I2001" s="2">
        <f>(H2001^2)*AIR_DENSITY_SLG_FT3*TARGET_DRAG_AREA_FT2*0.5</f>
        <v/>
      </c>
      <c r="J2001" s="2">
        <f>if(H2001=0, ,(2*F2001)/(AIR_DENSITY_SLG_FT3*(H2001)^2))</f>
        <v/>
      </c>
      <c r="K2001" s="2">
        <f>J2001/NOM_SA_FT2</f>
        <v/>
      </c>
    </row>
    <row r="2002">
      <c r="A2002" t="n">
        <v>199991</v>
      </c>
      <c r="B2002" s="2" t="n">
        <v>1.04838204696525</v>
      </c>
      <c r="C2002" s="2" t="n">
        <v>0.4395715827606033</v>
      </c>
      <c r="D2002" s="2">
        <f>B2002/ANEMOMETER_FACTOR</f>
        <v/>
      </c>
      <c r="E2002" s="2">
        <f>C2002/LOAD_CELL_FACTOR</f>
        <v/>
      </c>
      <c r="F2002" s="2">
        <f>AVERAGE(E1999:E2005)</f>
        <v/>
      </c>
      <c r="G2002" s="2">
        <f>AVERAGE(D2002:D2002)</f>
        <v/>
      </c>
      <c r="H2002" s="2">
        <f>G2002/0.3048</f>
        <v/>
      </c>
      <c r="I2002" s="2">
        <f>(H2002^2)*AIR_DENSITY_SLG_FT3*TARGET_DRAG_AREA_FT2*0.5</f>
        <v/>
      </c>
      <c r="J2002" s="2">
        <f>if(H2002=0, ,(2*F2002)/(AIR_DENSITY_SLG_FT3*(H2002)^2))</f>
        <v/>
      </c>
      <c r="K2002" s="2">
        <f>J2002/NOM_SA_FT2</f>
        <v/>
      </c>
    </row>
    <row r="2003">
      <c r="A2003" t="n">
        <v>200102</v>
      </c>
      <c r="B2003" s="2" t="n">
        <v>1.055040266506658</v>
      </c>
      <c r="C2003" s="2" t="n">
        <v>-0.3026287808803336</v>
      </c>
      <c r="D2003" s="2">
        <f>B2003/ANEMOMETER_FACTOR</f>
        <v/>
      </c>
      <c r="E2003" s="2">
        <f>C2003/LOAD_CELL_FACTOR</f>
        <v/>
      </c>
      <c r="F2003" s="2">
        <f>AVERAGE(E2000:E2006)</f>
        <v/>
      </c>
      <c r="G2003" s="2">
        <f>AVERAGE(D2003:D2003)</f>
        <v/>
      </c>
      <c r="H2003" s="2">
        <f>G2003/0.3048</f>
        <v/>
      </c>
      <c r="I2003" s="2">
        <f>(H2003^2)*AIR_DENSITY_SLG_FT3*TARGET_DRAG_AREA_FT2*0.5</f>
        <v/>
      </c>
      <c r="J2003" s="2">
        <f>if(H2003=0, ,(2*F2003)/(AIR_DENSITY_SLG_FT3*(H2003)^2))</f>
        <v/>
      </c>
      <c r="K2003" s="2">
        <f>J2003/NOM_SA_FT2</f>
        <v/>
      </c>
    </row>
    <row r="2004">
      <c r="A2004" t="n">
        <v>200197</v>
      </c>
      <c r="B2004" s="2" t="n">
        <v>1.041723827426688</v>
      </c>
      <c r="C2004" s="2" t="n">
        <v>0.4832304277740569</v>
      </c>
      <c r="D2004" s="2">
        <f>B2004/ANEMOMETER_FACTOR</f>
        <v/>
      </c>
      <c r="E2004" s="2">
        <f>C2004/LOAD_CELL_FACTOR</f>
        <v/>
      </c>
      <c r="F2004" s="2">
        <f>AVERAGE(E2001:E2007)</f>
        <v/>
      </c>
      <c r="G2004" s="2">
        <f>AVERAGE(D2004:D2004)</f>
        <v/>
      </c>
      <c r="H2004" s="2">
        <f>G2004/0.3048</f>
        <v/>
      </c>
      <c r="I2004" s="2">
        <f>(H2004^2)*AIR_DENSITY_SLG_FT3*TARGET_DRAG_AREA_FT2*0.5</f>
        <v/>
      </c>
      <c r="J2004" s="2">
        <f>if(H2004=0, ,(2*F2004)/(AIR_DENSITY_SLG_FT3*(H2004)^2))</f>
        <v/>
      </c>
      <c r="K2004" s="2">
        <f>J2004/NOM_SA_FT2</f>
        <v/>
      </c>
    </row>
    <row r="2005">
      <c r="A2005" t="n">
        <v>200292</v>
      </c>
      <c r="B2005" s="2" t="n">
        <v>1.101647803376288</v>
      </c>
      <c r="C2005" s="2" t="n">
        <v>0.3959127377575582</v>
      </c>
      <c r="D2005" s="2">
        <f>B2005/ANEMOMETER_FACTOR</f>
        <v/>
      </c>
      <c r="E2005" s="2">
        <f>C2005/LOAD_CELL_FACTOR</f>
        <v/>
      </c>
      <c r="F2005" s="2">
        <f>AVERAGE(E2002:E2008)</f>
        <v/>
      </c>
      <c r="G2005" s="2">
        <f>AVERAGE(D2005:D2005)</f>
        <v/>
      </c>
      <c r="H2005" s="2">
        <f>G2005/0.3048</f>
        <v/>
      </c>
      <c r="I2005" s="2">
        <f>(H2005^2)*AIR_DENSITY_SLG_FT3*TARGET_DRAG_AREA_FT2*0.5</f>
        <v/>
      </c>
      <c r="J2005" s="2">
        <f>if(H2005=0, ,(2*F2005)/(AIR_DENSITY_SLG_FT3*(H2005)^2))</f>
        <v/>
      </c>
      <c r="K2005" s="2">
        <f>J2005/NOM_SA_FT2</f>
        <v/>
      </c>
    </row>
    <row r="2006">
      <c r="A2006" t="n">
        <v>200401</v>
      </c>
      <c r="B2006" s="2" t="n">
        <v>0.8619519009579708</v>
      </c>
      <c r="C2006" s="2" t="n">
        <v>0.3959127377575582</v>
      </c>
      <c r="D2006" s="2">
        <f>B2006/ANEMOMETER_FACTOR</f>
        <v/>
      </c>
      <c r="E2006" s="2">
        <f>C2006/LOAD_CELL_FACTOR</f>
        <v/>
      </c>
      <c r="F2006" s="2">
        <f>AVERAGE(E2003:E2009)</f>
        <v/>
      </c>
      <c r="G2006" s="2">
        <f>AVERAGE(D2006:D2006)</f>
        <v/>
      </c>
      <c r="H2006" s="2">
        <f>G2006/0.3048</f>
        <v/>
      </c>
      <c r="I2006" s="2">
        <f>(H2006^2)*AIR_DENSITY_SLG_FT3*TARGET_DRAG_AREA_FT2*0.5</f>
        <v/>
      </c>
      <c r="J2006" s="2">
        <f>if(H2006=0, ,(2*F2006)/(AIR_DENSITY_SLG_FT3*(H2006)^2))</f>
        <v/>
      </c>
      <c r="K2006" s="2">
        <f>J2006/NOM_SA_FT2</f>
        <v/>
      </c>
    </row>
    <row r="2007">
      <c r="A2007" t="n">
        <v>200495</v>
      </c>
      <c r="B2007" s="2" t="n">
        <v>0.8752683398849204</v>
      </c>
      <c r="C2007" s="2" t="n">
        <v>2.666172691854042</v>
      </c>
      <c r="D2007" s="2">
        <f>B2007/ANEMOMETER_FACTOR</f>
        <v/>
      </c>
      <c r="E2007" s="2">
        <f>C2007/LOAD_CELL_FACTOR</f>
        <v/>
      </c>
      <c r="F2007" s="2">
        <f>AVERAGE(E2004:E2010)</f>
        <v/>
      </c>
      <c r="G2007" s="2">
        <f>AVERAGE(D2007:D2007)</f>
        <v/>
      </c>
      <c r="H2007" s="2">
        <f>G2007/0.3048</f>
        <v/>
      </c>
      <c r="I2007" s="2">
        <f>(H2007^2)*AIR_DENSITY_SLG_FT3*TARGET_DRAG_AREA_FT2*0.5</f>
        <v/>
      </c>
      <c r="J2007" s="2">
        <f>if(H2007=0, ,(2*F2007)/(AIR_DENSITY_SLG_FT3*(H2007)^2))</f>
        <v/>
      </c>
      <c r="K2007" s="2">
        <f>J2007/NOM_SA_FT2</f>
        <v/>
      </c>
    </row>
    <row r="2008">
      <c r="A2008" t="n">
        <v>200588</v>
      </c>
      <c r="B2008" s="2" t="n">
        <v>0.8619519009579708</v>
      </c>
      <c r="C2008" s="2" t="n">
        <v>0.7015246529977048</v>
      </c>
      <c r="D2008" s="2">
        <f>B2008/ANEMOMETER_FACTOR</f>
        <v/>
      </c>
      <c r="E2008" s="2">
        <f>C2008/LOAD_CELL_FACTOR</f>
        <v/>
      </c>
      <c r="F2008" s="2">
        <f>AVERAGE(E2005:E2011)</f>
        <v/>
      </c>
      <c r="G2008" s="2">
        <f>AVERAGE(D2008:D2008)</f>
        <v/>
      </c>
      <c r="H2008" s="2">
        <f>G2008/0.3048</f>
        <v/>
      </c>
      <c r="I2008" s="2">
        <f>(H2008^2)*AIR_DENSITY_SLG_FT3*TARGET_DRAG_AREA_FT2*0.5</f>
        <v/>
      </c>
      <c r="J2008" s="2">
        <f>if(H2008=0, ,(2*F2008)/(AIR_DENSITY_SLG_FT3*(H2008)^2))</f>
        <v/>
      </c>
      <c r="K2008" s="2">
        <f>J2008/NOM_SA_FT2</f>
        <v/>
      </c>
    </row>
    <row r="2009">
      <c r="A2009" t="n">
        <v>200698</v>
      </c>
      <c r="B2009" s="2" t="n">
        <v>0.8885847788231622</v>
      </c>
      <c r="C2009" s="2" t="n">
        <v>0.1339596679575559</v>
      </c>
      <c r="D2009" s="2">
        <f>B2009/ANEMOMETER_FACTOR</f>
        <v/>
      </c>
      <c r="E2009" s="2">
        <f>C2009/LOAD_CELL_FACTOR</f>
        <v/>
      </c>
      <c r="F2009" s="2">
        <f>AVERAGE(E2006:E2012)</f>
        <v/>
      </c>
      <c r="G2009" s="2">
        <f>AVERAGE(D2009:D2009)</f>
        <v/>
      </c>
      <c r="H2009" s="2">
        <f>G2009/0.3048</f>
        <v/>
      </c>
      <c r="I2009" s="2">
        <f>(H2009^2)*AIR_DENSITY_SLG_FT3*TARGET_DRAG_AREA_FT2*0.5</f>
        <v/>
      </c>
      <c r="J2009" s="2">
        <f>if(H2009=0, ,(2*F2009)/(AIR_DENSITY_SLG_FT3*(H2009)^2))</f>
        <v/>
      </c>
      <c r="K2009" s="2">
        <f>J2009/NOM_SA_FT2</f>
        <v/>
      </c>
    </row>
    <row r="2010">
      <c r="A2010" t="n">
        <v>200791</v>
      </c>
      <c r="B2010" s="2" t="n">
        <v>0.9152176567335406</v>
      </c>
      <c r="C2010" s="2" t="n">
        <v>-0.5645818496879422</v>
      </c>
      <c r="D2010" s="2">
        <f>B2010/ANEMOMETER_FACTOR</f>
        <v/>
      </c>
      <c r="E2010" s="2">
        <f>C2010/LOAD_CELL_FACTOR</f>
        <v/>
      </c>
      <c r="F2010" s="2">
        <f>AVERAGE(E2007:E2013)</f>
        <v/>
      </c>
      <c r="G2010" s="2">
        <f>AVERAGE(D2010:D2010)</f>
        <v/>
      </c>
      <c r="H2010" s="2">
        <f>G2010/0.3048</f>
        <v/>
      </c>
      <c r="I2010" s="2">
        <f>(H2010^2)*AIR_DENSITY_SLG_FT3*TARGET_DRAG_AREA_FT2*0.5</f>
        <v/>
      </c>
      <c r="J2010" s="2">
        <f>if(H2010=0, ,(2*F2010)/(AIR_DENSITY_SLG_FT3*(H2010)^2))</f>
        <v/>
      </c>
      <c r="K2010" s="2">
        <f>J2010/NOM_SA_FT2</f>
        <v/>
      </c>
    </row>
    <row r="2011">
      <c r="A2011" t="n">
        <v>200902</v>
      </c>
      <c r="B2011" s="2" t="n">
        <v>0.8752683398849204</v>
      </c>
      <c r="C2011" s="2" t="n">
        <v>1.400066175472157</v>
      </c>
      <c r="D2011" s="2">
        <f>B2011/ANEMOMETER_FACTOR</f>
        <v/>
      </c>
      <c r="E2011" s="2">
        <f>C2011/LOAD_CELL_FACTOR</f>
        <v/>
      </c>
      <c r="F2011" s="2">
        <f>AVERAGE(E2008:E2014)</f>
        <v/>
      </c>
      <c r="G2011" s="2">
        <f>AVERAGE(D2011:D2011)</f>
        <v/>
      </c>
      <c r="H2011" s="2">
        <f>G2011/0.3048</f>
        <v/>
      </c>
      <c r="I2011" s="2">
        <f>(H2011^2)*AIR_DENSITY_SLG_FT3*TARGET_DRAG_AREA_FT2*0.5</f>
        <v/>
      </c>
      <c r="J2011" s="2">
        <f>if(H2011=0, ,(2*F2011)/(AIR_DENSITY_SLG_FT3*(H2011)^2))</f>
        <v/>
      </c>
      <c r="K2011" s="2">
        <f>J2011/NOM_SA_FT2</f>
        <v/>
      </c>
    </row>
    <row r="2012">
      <c r="A2012" t="n">
        <v>200997</v>
      </c>
      <c r="B2012" s="2" t="n">
        <v>0.9218758762182038</v>
      </c>
      <c r="C2012" s="2" t="n">
        <v>0.3522538927649155</v>
      </c>
      <c r="D2012" s="2">
        <f>B2012/ANEMOMETER_FACTOR</f>
        <v/>
      </c>
      <c r="E2012" s="2">
        <f>C2012/LOAD_CELL_FACTOR</f>
        <v/>
      </c>
      <c r="F2012" s="2">
        <f>AVERAGE(E2009:E2015)</f>
        <v/>
      </c>
      <c r="G2012" s="2">
        <f>AVERAGE(D2012:D2012)</f>
        <v/>
      </c>
      <c r="H2012" s="2">
        <f>G2012/0.3048</f>
        <v/>
      </c>
      <c r="I2012" s="2">
        <f>(H2012^2)*AIR_DENSITY_SLG_FT3*TARGET_DRAG_AREA_FT2*0.5</f>
        <v/>
      </c>
      <c r="J2012" s="2">
        <f>if(H2012=0, ,(2*F2012)/(AIR_DENSITY_SLG_FT3*(H2012)^2))</f>
        <v/>
      </c>
      <c r="K2012" s="2">
        <f>J2012/NOM_SA_FT2</f>
        <v/>
      </c>
    </row>
    <row r="2013">
      <c r="A2013" t="n">
        <v>201092</v>
      </c>
      <c r="B2013" s="2" t="n">
        <v>0.8752683398849204</v>
      </c>
      <c r="C2013" s="2" t="n">
        <v>0.8325011882572051</v>
      </c>
      <c r="D2013" s="2">
        <f>B2013/ANEMOMETER_FACTOR</f>
        <v/>
      </c>
      <c r="E2013" s="2">
        <f>C2013/LOAD_CELL_FACTOR</f>
        <v/>
      </c>
      <c r="F2013" s="2">
        <f>AVERAGE(E2010:E2016)</f>
        <v/>
      </c>
      <c r="G2013" s="2">
        <f>AVERAGE(D2013:D2013)</f>
        <v/>
      </c>
      <c r="H2013" s="2">
        <f>G2013/0.3048</f>
        <v/>
      </c>
      <c r="I2013" s="2">
        <f>(H2013^2)*AIR_DENSITY_SLG_FT3*TARGET_DRAG_AREA_FT2*0.5</f>
        <v/>
      </c>
      <c r="J2013" s="2">
        <f>if(H2013=0, ,(2*F2013)/(AIR_DENSITY_SLG_FT3*(H2013)^2))</f>
        <v/>
      </c>
      <c r="K2013" s="2">
        <f>J2013/NOM_SA_FT2</f>
        <v/>
      </c>
    </row>
    <row r="2014">
      <c r="A2014" t="n">
        <v>201201</v>
      </c>
      <c r="B2014" s="2" t="n">
        <v>1.041723827426688</v>
      </c>
      <c r="C2014" s="2" t="n">
        <v>0.3959127377575582</v>
      </c>
      <c r="D2014" s="2">
        <f>B2014/ANEMOMETER_FACTOR</f>
        <v/>
      </c>
      <c r="E2014" s="2">
        <f>C2014/LOAD_CELL_FACTOR</f>
        <v/>
      </c>
      <c r="F2014" s="2">
        <f>AVERAGE(E2011:E2017)</f>
        <v/>
      </c>
      <c r="G2014" s="2">
        <f>AVERAGE(D2014:D2014)</f>
        <v/>
      </c>
      <c r="H2014" s="2">
        <f>G2014/0.3048</f>
        <v/>
      </c>
      <c r="I2014" s="2">
        <f>(H2014^2)*AIR_DENSITY_SLG_FT3*TARGET_DRAG_AREA_FT2*0.5</f>
        <v/>
      </c>
      <c r="J2014" s="2">
        <f>if(H2014=0, ,(2*F2014)/(AIR_DENSITY_SLG_FT3*(H2014)^2))</f>
        <v/>
      </c>
      <c r="K2014" s="2">
        <f>J2014/NOM_SA_FT2</f>
        <v/>
      </c>
    </row>
    <row r="2015">
      <c r="A2015" t="n">
        <v>201296</v>
      </c>
      <c r="B2015" s="2" t="n">
        <v>1.07501492514797</v>
      </c>
      <c r="C2015" s="2" t="n">
        <v>0.7015246529977048</v>
      </c>
      <c r="D2015" s="2">
        <f>B2015/ANEMOMETER_FACTOR</f>
        <v/>
      </c>
      <c r="E2015" s="2">
        <f>C2015/LOAD_CELL_FACTOR</f>
        <v/>
      </c>
      <c r="F2015" s="2">
        <f>AVERAGE(E2012:E2018)</f>
        <v/>
      </c>
      <c r="G2015" s="2">
        <f>AVERAGE(D2015:D2015)</f>
        <v/>
      </c>
      <c r="H2015" s="2">
        <f>G2015/0.3048</f>
        <v/>
      </c>
      <c r="I2015" s="2">
        <f>(H2015^2)*AIR_DENSITY_SLG_FT3*TARGET_DRAG_AREA_FT2*0.5</f>
        <v/>
      </c>
      <c r="J2015" s="2">
        <f>if(H2015=0, ,(2*F2015)/(AIR_DENSITY_SLG_FT3*(H2015)^2))</f>
        <v/>
      </c>
      <c r="K2015" s="2">
        <f>J2015/NOM_SA_FT2</f>
        <v/>
      </c>
    </row>
    <row r="2016">
      <c r="A2016" t="n">
        <v>201390</v>
      </c>
      <c r="B2016" s="2" t="n">
        <v>1.108306022940498</v>
      </c>
      <c r="C2016" s="2" t="n">
        <v>0.2649362028108184</v>
      </c>
      <c r="D2016" s="2">
        <f>B2016/ANEMOMETER_FACTOR</f>
        <v/>
      </c>
      <c r="E2016" s="2">
        <f>C2016/LOAD_CELL_FACTOR</f>
        <v/>
      </c>
      <c r="F2016" s="2">
        <f>AVERAGE(E2013:E2019)</f>
        <v/>
      </c>
      <c r="G2016" s="2">
        <f>AVERAGE(D2016:D2016)</f>
        <v/>
      </c>
      <c r="H2016" s="2">
        <f>G2016/0.3048</f>
        <v/>
      </c>
      <c r="I2016" s="2">
        <f>(H2016^2)*AIR_DENSITY_SLG_FT3*TARGET_DRAG_AREA_FT2*0.5</f>
        <v/>
      </c>
      <c r="J2016" s="2">
        <f>if(H2016=0, ,(2*F2016)/(AIR_DENSITY_SLG_FT3*(H2016)^2))</f>
        <v/>
      </c>
      <c r="K2016" s="2">
        <f>J2016/NOM_SA_FT2</f>
        <v/>
      </c>
    </row>
    <row r="2017">
      <c r="A2017" t="n">
        <v>201499</v>
      </c>
      <c r="B2017" s="2" t="n">
        <v>1.134938901225897</v>
      </c>
      <c r="C2017" s="2" t="n">
        <v>0.5268892727979333</v>
      </c>
      <c r="D2017" s="2">
        <f>B2017/ANEMOMETER_FACTOR</f>
        <v/>
      </c>
      <c r="E2017" s="2">
        <f>C2017/LOAD_CELL_FACTOR</f>
        <v/>
      </c>
      <c r="F2017" s="2">
        <f>AVERAGE(E2014:E2020)</f>
        <v/>
      </c>
      <c r="G2017" s="2">
        <f>AVERAGE(D2017:D2017)</f>
        <v/>
      </c>
      <c r="H2017" s="2">
        <f>G2017/0.3048</f>
        <v/>
      </c>
      <c r="I2017" s="2">
        <f>(H2017^2)*AIR_DENSITY_SLG_FT3*TARGET_DRAG_AREA_FT2*0.5</f>
        <v/>
      </c>
      <c r="J2017" s="2">
        <f>if(H2017=0, ,(2*F2017)/(AIR_DENSITY_SLG_FT3*(H2017)^2))</f>
        <v/>
      </c>
      <c r="K2017" s="2">
        <f>J2017/NOM_SA_FT2</f>
        <v/>
      </c>
    </row>
    <row r="2018">
      <c r="A2018" t="n">
        <v>201593</v>
      </c>
      <c r="B2018" s="2" t="n">
        <v>1.194862877535336</v>
      </c>
      <c r="C2018" s="2" t="n">
        <v>0.3085950477826715</v>
      </c>
      <c r="D2018" s="2">
        <f>B2018/ANEMOMETER_FACTOR</f>
        <v/>
      </c>
      <c r="E2018" s="2">
        <f>C2018/LOAD_CELL_FACTOR</f>
        <v/>
      </c>
      <c r="F2018" s="2">
        <f>AVERAGE(E2015:E2021)</f>
        <v/>
      </c>
      <c r="G2018" s="2">
        <f>AVERAGE(D2018:D2018)</f>
        <v/>
      </c>
      <c r="H2018" s="2">
        <f>G2018/0.3048</f>
        <v/>
      </c>
      <c r="I2018" s="2">
        <f>(H2018^2)*AIR_DENSITY_SLG_FT3*TARGET_DRAG_AREA_FT2*0.5</f>
        <v/>
      </c>
      <c r="J2018" s="2">
        <f>if(H2018=0, ,(2*F2018)/(AIR_DENSITY_SLG_FT3*(H2018)^2))</f>
        <v/>
      </c>
      <c r="K2018" s="2">
        <f>J2018/NOM_SA_FT2</f>
        <v/>
      </c>
    </row>
    <row r="2019">
      <c r="A2019" t="n">
        <v>201689</v>
      </c>
      <c r="B2019" s="2" t="n">
        <v>1.008432729776537</v>
      </c>
      <c r="C2019" s="2" t="n">
        <v>-1.044829141542523</v>
      </c>
      <c r="D2019" s="2">
        <f>B2019/ANEMOMETER_FACTOR</f>
        <v/>
      </c>
      <c r="E2019" s="2">
        <f>C2019/LOAD_CELL_FACTOR</f>
        <v/>
      </c>
      <c r="F2019" s="2">
        <f>AVERAGE(E2016:E2022)</f>
        <v/>
      </c>
      <c r="G2019" s="2">
        <f>AVERAGE(D2019:D2019)</f>
        <v/>
      </c>
      <c r="H2019" s="2">
        <f>G2019/0.3048</f>
        <v/>
      </c>
      <c r="I2019" s="2">
        <f>(H2019^2)*AIR_DENSITY_SLG_FT3*TARGET_DRAG_AREA_FT2*0.5</f>
        <v/>
      </c>
      <c r="J2019" s="2">
        <f>if(H2019=0, ,(2*F2019)/(AIR_DENSITY_SLG_FT3*(H2019)^2))</f>
        <v/>
      </c>
      <c r="K2019" s="2">
        <f>J2019/NOM_SA_FT2</f>
        <v/>
      </c>
    </row>
    <row r="2020">
      <c r="A2020" t="n">
        <v>201798</v>
      </c>
      <c r="B2020" s="2" t="n">
        <v>1.00177451025503</v>
      </c>
      <c r="C2020" s="2" t="n">
        <v>0.3085950477826715</v>
      </c>
      <c r="D2020" s="2">
        <f>B2020/ANEMOMETER_FACTOR</f>
        <v/>
      </c>
      <c r="E2020" s="2">
        <f>C2020/LOAD_CELL_FACTOR</f>
        <v/>
      </c>
      <c r="F2020" s="2">
        <f>AVERAGE(E2017:E2023)</f>
        <v/>
      </c>
      <c r="G2020" s="2">
        <f>AVERAGE(D2020:D2020)</f>
        <v/>
      </c>
      <c r="H2020" s="2">
        <f>G2020/0.3048</f>
        <v/>
      </c>
      <c r="I2020" s="2">
        <f>(H2020^2)*AIR_DENSITY_SLG_FT3*TARGET_DRAG_AREA_FT2*0.5</f>
        <v/>
      </c>
      <c r="J2020" s="2">
        <f>if(H2020=0, ,(2*F2020)/(AIR_DENSITY_SLG_FT3*(H2020)^2))</f>
        <v/>
      </c>
      <c r="K2020" s="2">
        <f>J2020/NOM_SA_FT2</f>
        <v/>
      </c>
    </row>
    <row r="2021">
      <c r="A2021" t="n">
        <v>201893</v>
      </c>
      <c r="B2021" s="2" t="n">
        <v>1.028407388358097</v>
      </c>
      <c r="C2021" s="2" t="n">
        <v>-0.6082406944532281</v>
      </c>
      <c r="D2021" s="2">
        <f>B2021/ANEMOMETER_FACTOR</f>
        <v/>
      </c>
      <c r="E2021" s="2">
        <f>C2021/LOAD_CELL_FACTOR</f>
        <v/>
      </c>
      <c r="F2021" s="2">
        <f>AVERAGE(E2018:E2024)</f>
        <v/>
      </c>
      <c r="G2021" s="2">
        <f>AVERAGE(D2021:D2021)</f>
        <v/>
      </c>
      <c r="H2021" s="2">
        <f>G2021/0.3048</f>
        <v/>
      </c>
      <c r="I2021" s="2">
        <f>(H2021^2)*AIR_DENSITY_SLG_FT3*TARGET_DRAG_AREA_FT2*0.5</f>
        <v/>
      </c>
      <c r="J2021" s="2">
        <f>if(H2021=0, ,(2*F2021)/(AIR_DENSITY_SLG_FT3*(H2021)^2))</f>
        <v/>
      </c>
      <c r="K2021" s="2">
        <f>J2021/NOM_SA_FT2</f>
        <v/>
      </c>
    </row>
    <row r="2022">
      <c r="A2022" t="n">
        <v>201988</v>
      </c>
      <c r="B2022" s="2" t="n">
        <v>0.9817998517075495</v>
      </c>
      <c r="C2022" s="2" t="n">
        <v>0.2212773578493534</v>
      </c>
      <c r="D2022" s="2">
        <f>B2022/ANEMOMETER_FACTOR</f>
        <v/>
      </c>
      <c r="E2022" s="2">
        <f>C2022/LOAD_CELL_FACTOR</f>
        <v/>
      </c>
      <c r="F2022" s="2">
        <f>AVERAGE(E2019:E2025)</f>
        <v/>
      </c>
      <c r="G2022" s="2">
        <f>AVERAGE(D2022:D2022)</f>
        <v/>
      </c>
      <c r="H2022" s="2">
        <f>G2022/0.3048</f>
        <v/>
      </c>
      <c r="I2022" s="2">
        <f>(H2022^2)*AIR_DENSITY_SLG_FT3*TARGET_DRAG_AREA_FT2*0.5</f>
        <v/>
      </c>
      <c r="J2022" s="2">
        <f>if(H2022=0, ,(2*F2022)/(AIR_DENSITY_SLG_FT3*(H2022)^2))</f>
        <v/>
      </c>
      <c r="K2022" s="2">
        <f>J2022/NOM_SA_FT2</f>
        <v/>
      </c>
    </row>
    <row r="2023">
      <c r="A2023" t="n">
        <v>202098</v>
      </c>
      <c r="B2023" s="2" t="n">
        <v>0.9817998517075495</v>
      </c>
      <c r="C2023" s="2" t="n">
        <v>-0.08433455659060929</v>
      </c>
      <c r="D2023" s="2">
        <f>B2023/ANEMOMETER_FACTOR</f>
        <v/>
      </c>
      <c r="E2023" s="2">
        <f>C2023/LOAD_CELL_FACTOR</f>
        <v/>
      </c>
      <c r="F2023" s="2">
        <f>AVERAGE(E2020:E2026)</f>
        <v/>
      </c>
      <c r="G2023" s="2">
        <f>AVERAGE(D2023:D2023)</f>
        <v/>
      </c>
      <c r="H2023" s="2">
        <f>G2023/0.3048</f>
        <v/>
      </c>
      <c r="I2023" s="2">
        <f>(H2023^2)*AIR_DENSITY_SLG_FT3*TARGET_DRAG_AREA_FT2*0.5</f>
        <v/>
      </c>
      <c r="J2023" s="2">
        <f>if(H2023=0, ,(2*F2023)/(AIR_DENSITY_SLG_FT3*(H2023)^2))</f>
        <v/>
      </c>
      <c r="K2023" s="2">
        <f>J2023/NOM_SA_FT2</f>
        <v/>
      </c>
    </row>
    <row r="2024">
      <c r="A2024" t="n">
        <v>202193</v>
      </c>
      <c r="B2024" s="2" t="n">
        <v>0.9684834126900839</v>
      </c>
      <c r="C2024" s="2" t="n">
        <v>0.04664197810722914</v>
      </c>
      <c r="D2024" s="2">
        <f>B2024/ANEMOMETER_FACTOR</f>
        <v/>
      </c>
      <c r="E2024" s="2">
        <f>C2024/LOAD_CELL_FACTOR</f>
        <v/>
      </c>
      <c r="F2024" s="2">
        <f>AVERAGE(E2021:E2027)</f>
        <v/>
      </c>
      <c r="G2024" s="2">
        <f>AVERAGE(D2024:D2024)</f>
        <v/>
      </c>
      <c r="H2024" s="2">
        <f>G2024/0.3048</f>
        <v/>
      </c>
      <c r="I2024" s="2">
        <f>(H2024^2)*AIR_DENSITY_SLG_FT3*TARGET_DRAG_AREA_FT2*0.5</f>
        <v/>
      </c>
      <c r="J2024" s="2">
        <f>if(H2024=0, ,(2*F2024)/(AIR_DENSITY_SLG_FT3*(H2024)^2))</f>
        <v/>
      </c>
      <c r="K2024" s="2">
        <f>J2024/NOM_SA_FT2</f>
        <v/>
      </c>
    </row>
    <row r="2025">
      <c r="A2025" t="n">
        <v>202302</v>
      </c>
      <c r="B2025" s="2" t="n">
        <v>1.041723827426688</v>
      </c>
      <c r="C2025" s="2" t="n">
        <v>0.2212773578493534</v>
      </c>
      <c r="D2025" s="2">
        <f>B2025/ANEMOMETER_FACTOR</f>
        <v/>
      </c>
      <c r="E2025" s="2">
        <f>C2025/LOAD_CELL_FACTOR</f>
        <v/>
      </c>
      <c r="F2025" s="2">
        <f>AVERAGE(E2022:E2028)</f>
        <v/>
      </c>
      <c r="G2025" s="2">
        <f>AVERAGE(D2025:D2025)</f>
        <v/>
      </c>
      <c r="H2025" s="2">
        <f>G2025/0.3048</f>
        <v/>
      </c>
      <c r="I2025" s="2">
        <f>(H2025^2)*AIR_DENSITY_SLG_FT3*TARGET_DRAG_AREA_FT2*0.5</f>
        <v/>
      </c>
      <c r="J2025" s="2">
        <f>if(H2025=0, ,(2*F2025)/(AIR_DENSITY_SLG_FT3*(H2025)^2))</f>
        <v/>
      </c>
      <c r="K2025" s="2">
        <f>J2025/NOM_SA_FT2</f>
        <v/>
      </c>
    </row>
    <row r="2026">
      <c r="A2026" t="n">
        <v>202397</v>
      </c>
      <c r="B2026" s="2" t="n">
        <v>0.995116290736366</v>
      </c>
      <c r="C2026" s="2" t="n">
        <v>0.002983133197602683</v>
      </c>
      <c r="D2026" s="2">
        <f>B2026/ANEMOMETER_FACTOR</f>
        <v/>
      </c>
      <c r="E2026" s="2">
        <f>C2026/LOAD_CELL_FACTOR</f>
        <v/>
      </c>
      <c r="F2026" s="2">
        <f>AVERAGE(E2023:E2029)</f>
        <v/>
      </c>
      <c r="G2026" s="2">
        <f>AVERAGE(D2026:D2026)</f>
        <v/>
      </c>
      <c r="H2026" s="2">
        <f>G2026/0.3048</f>
        <v/>
      </c>
      <c r="I2026" s="2">
        <f>(H2026^2)*AIR_DENSITY_SLG_FT3*TARGET_DRAG_AREA_FT2*0.5</f>
        <v/>
      </c>
      <c r="J2026" s="2">
        <f>if(H2026=0, ,(2*F2026)/(AIR_DENSITY_SLG_FT3*(H2026)^2))</f>
        <v/>
      </c>
      <c r="K2026" s="2">
        <f>J2026/NOM_SA_FT2</f>
        <v/>
      </c>
    </row>
    <row r="2027">
      <c r="A2027" t="n">
        <v>202491</v>
      </c>
      <c r="B2027" s="2" t="n">
        <v>1.028407388358097</v>
      </c>
      <c r="C2027" s="2" t="n">
        <v>-0.4336053153304387</v>
      </c>
      <c r="D2027" s="2">
        <f>B2027/ANEMOMETER_FACTOR</f>
        <v/>
      </c>
      <c r="E2027" s="2">
        <f>C2027/LOAD_CELL_FACTOR</f>
        <v/>
      </c>
      <c r="F2027" s="2">
        <f>AVERAGE(E2024:E2030)</f>
        <v/>
      </c>
      <c r="G2027" s="2">
        <f>AVERAGE(D2027:D2027)</f>
        <v/>
      </c>
      <c r="H2027" s="2">
        <f>G2027/0.3048</f>
        <v/>
      </c>
      <c r="I2027" s="2">
        <f>(H2027^2)*AIR_DENSITY_SLG_FT3*TARGET_DRAG_AREA_FT2*0.5</f>
        <v/>
      </c>
      <c r="J2027" s="2">
        <f>if(H2027=0, ,(2*F2027)/(AIR_DENSITY_SLG_FT3*(H2027)^2))</f>
        <v/>
      </c>
      <c r="K2027" s="2">
        <f>J2027/NOM_SA_FT2</f>
        <v/>
      </c>
    </row>
    <row r="2028">
      <c r="A2028" t="n">
        <v>202601</v>
      </c>
      <c r="B2028" s="2" t="n">
        <v>1.148255340385742</v>
      </c>
      <c r="C2028" s="2" t="n">
        <v>0.657865807932108</v>
      </c>
      <c r="D2028" s="2">
        <f>B2028/ANEMOMETER_FACTOR</f>
        <v/>
      </c>
      <c r="E2028" s="2">
        <f>C2028/LOAD_CELL_FACTOR</f>
        <v/>
      </c>
      <c r="F2028" s="2">
        <f>AVERAGE(E2025:E2031)</f>
        <v/>
      </c>
      <c r="G2028" s="2">
        <f>AVERAGE(D2028:D2028)</f>
        <v/>
      </c>
      <c r="H2028" s="2">
        <f>G2028/0.3048</f>
        <v/>
      </c>
      <c r="I2028" s="2">
        <f>(H2028^2)*AIR_DENSITY_SLG_FT3*TARGET_DRAG_AREA_FT2*0.5</f>
        <v/>
      </c>
      <c r="J2028" s="2">
        <f>if(H2028=0, ,(2*F2028)/(AIR_DENSITY_SLG_FT3*(H2028)^2))</f>
        <v/>
      </c>
      <c r="K2028" s="2">
        <f>J2028/NOM_SA_FT2</f>
        <v/>
      </c>
    </row>
    <row r="2029">
      <c r="A2029" t="n">
        <v>202695</v>
      </c>
      <c r="B2029" s="2" t="n">
        <v>1.081673144700771</v>
      </c>
      <c r="C2029" s="2" t="n">
        <v>0.3959127377575582</v>
      </c>
      <c r="D2029" s="2">
        <f>B2029/ANEMOMETER_FACTOR</f>
        <v/>
      </c>
      <c r="E2029" s="2">
        <f>C2029/LOAD_CELL_FACTOR</f>
        <v/>
      </c>
      <c r="F2029" s="2">
        <f>AVERAGE(E2026:E2032)</f>
        <v/>
      </c>
      <c r="G2029" s="2">
        <f>AVERAGE(D2029:D2029)</f>
        <v/>
      </c>
      <c r="H2029" s="2">
        <f>G2029/0.3048</f>
        <v/>
      </c>
      <c r="I2029" s="2">
        <f>(H2029^2)*AIR_DENSITY_SLG_FT3*TARGET_DRAG_AREA_FT2*0.5</f>
        <v/>
      </c>
      <c r="J2029" s="2">
        <f>if(H2029=0, ,(2*F2029)/(AIR_DENSITY_SLG_FT3*(H2029)^2))</f>
        <v/>
      </c>
      <c r="K2029" s="2">
        <f>J2029/NOM_SA_FT2</f>
        <v/>
      </c>
    </row>
    <row r="2030">
      <c r="A2030" t="n">
        <v>202788</v>
      </c>
      <c r="B2030" s="2" t="n">
        <v>1.061698486050913</v>
      </c>
      <c r="C2030" s="2" t="n">
        <v>0.2212773578493534</v>
      </c>
      <c r="D2030" s="2">
        <f>B2030/ANEMOMETER_FACTOR</f>
        <v/>
      </c>
      <c r="E2030" s="2">
        <f>C2030/LOAD_CELL_FACTOR</f>
        <v/>
      </c>
      <c r="F2030" s="2">
        <f>AVERAGE(E2027:E2033)</f>
        <v/>
      </c>
      <c r="G2030" s="2">
        <f>AVERAGE(D2030:D2030)</f>
        <v/>
      </c>
      <c r="H2030" s="2">
        <f>G2030/0.3048</f>
        <v/>
      </c>
      <c r="I2030" s="2">
        <f>(H2030^2)*AIR_DENSITY_SLG_FT3*TARGET_DRAG_AREA_FT2*0.5</f>
        <v/>
      </c>
      <c r="J2030" s="2">
        <f>if(H2030=0, ,(2*F2030)/(AIR_DENSITY_SLG_FT3*(H2030)^2))</f>
        <v/>
      </c>
      <c r="K2030" s="2">
        <f>J2030/NOM_SA_FT2</f>
        <v/>
      </c>
    </row>
    <row r="2031">
      <c r="A2031" t="n">
        <v>202899</v>
      </c>
      <c r="B2031" s="2" t="n">
        <v>1.108306022940498</v>
      </c>
      <c r="C2031" s="2" t="n">
        <v>0.5705481178322263</v>
      </c>
      <c r="D2031" s="2">
        <f>B2031/ANEMOMETER_FACTOR</f>
        <v/>
      </c>
      <c r="E2031" s="2">
        <f>C2031/LOAD_CELL_FACTOR</f>
        <v/>
      </c>
      <c r="F2031" s="2">
        <f>AVERAGE(E2028:E2034)</f>
        <v/>
      </c>
      <c r="G2031" s="2">
        <f>AVERAGE(D2031:D2031)</f>
        <v/>
      </c>
      <c r="H2031" s="2">
        <f>G2031/0.3048</f>
        <v/>
      </c>
      <c r="I2031" s="2">
        <f>(H2031^2)*AIR_DENSITY_SLG_FT3*TARGET_DRAG_AREA_FT2*0.5</f>
        <v/>
      </c>
      <c r="J2031" s="2">
        <f>if(H2031=0, ,(2*F2031)/(AIR_DENSITY_SLG_FT3*(H2031)^2))</f>
        <v/>
      </c>
      <c r="K2031" s="2">
        <f>J2031/NOM_SA_FT2</f>
        <v/>
      </c>
    </row>
    <row r="2032">
      <c r="A2032" t="n">
        <v>202992</v>
      </c>
      <c r="B2032" s="2" t="n">
        <v>1.041723827426688</v>
      </c>
      <c r="C2032" s="2" t="n">
        <v>-0.04067571170167295</v>
      </c>
      <c r="D2032" s="2">
        <f>B2032/ANEMOMETER_FACTOR</f>
        <v/>
      </c>
      <c r="E2032" s="2">
        <f>C2032/LOAD_CELL_FACTOR</f>
        <v/>
      </c>
      <c r="F2032" s="2">
        <f>AVERAGE(E2029:E2035)</f>
        <v/>
      </c>
      <c r="G2032" s="2">
        <f>AVERAGE(D2032:D2032)</f>
        <v/>
      </c>
      <c r="H2032" s="2">
        <f>G2032/0.3048</f>
        <v/>
      </c>
      <c r="I2032" s="2">
        <f>(H2032^2)*AIR_DENSITY_SLG_FT3*TARGET_DRAG_AREA_FT2*0.5</f>
        <v/>
      </c>
      <c r="J2032" s="2">
        <f>if(H2032=0, ,(2*F2032)/(AIR_DENSITY_SLG_FT3*(H2032)^2))</f>
        <v/>
      </c>
      <c r="K2032" s="2">
        <f>J2032/NOM_SA_FT2</f>
        <v/>
      </c>
    </row>
    <row r="2033">
      <c r="A2033" t="n">
        <v>203102</v>
      </c>
      <c r="B2033" s="2" t="n">
        <v>0.8952429982965189</v>
      </c>
      <c r="C2033" s="2" t="n">
        <v>0.5268892727979333</v>
      </c>
      <c r="D2033" s="2">
        <f>B2033/ANEMOMETER_FACTOR</f>
        <v/>
      </c>
      <c r="E2033" s="2">
        <f>C2033/LOAD_CELL_FACTOR</f>
        <v/>
      </c>
      <c r="F2033" s="2">
        <f>AVERAGE(E2030:E2036)</f>
        <v/>
      </c>
      <c r="G2033" s="2">
        <f>AVERAGE(D2033:D2033)</f>
        <v/>
      </c>
      <c r="H2033" s="2">
        <f>G2033/0.3048</f>
        <v/>
      </c>
      <c r="I2033" s="2">
        <f>(H2033^2)*AIR_DENSITY_SLG_FT3*TARGET_DRAG_AREA_FT2*0.5</f>
        <v/>
      </c>
      <c r="J2033" s="2">
        <f>if(H2033=0, ,(2*F2033)/(AIR_DENSITY_SLG_FT3*(H2033)^2))</f>
        <v/>
      </c>
      <c r="K2033" s="2">
        <f>J2033/NOM_SA_FT2</f>
        <v/>
      </c>
    </row>
    <row r="2034">
      <c r="A2034" t="n">
        <v>203197</v>
      </c>
      <c r="B2034" s="2" t="n">
        <v>0.8752683398849204</v>
      </c>
      <c r="C2034" s="2" t="n">
        <v>0.4832304277740569</v>
      </c>
      <c r="D2034" s="2">
        <f>B2034/ANEMOMETER_FACTOR</f>
        <v/>
      </c>
      <c r="E2034" s="2">
        <f>C2034/LOAD_CELL_FACTOR</f>
        <v/>
      </c>
      <c r="F2034" s="2">
        <f>AVERAGE(E2031:E2037)</f>
        <v/>
      </c>
      <c r="G2034" s="2">
        <f>AVERAGE(D2034:D2034)</f>
        <v/>
      </c>
      <c r="H2034" s="2">
        <f>G2034/0.3048</f>
        <v/>
      </c>
      <c r="I2034" s="2">
        <f>(H2034^2)*AIR_DENSITY_SLG_FT3*TARGET_DRAG_AREA_FT2*0.5</f>
        <v/>
      </c>
      <c r="J2034" s="2">
        <f>if(H2034=0, ,(2*F2034)/(AIR_DENSITY_SLG_FT3*(H2034)^2))</f>
        <v/>
      </c>
      <c r="K2034" s="2">
        <f>J2034/NOM_SA_FT2</f>
        <v/>
      </c>
    </row>
    <row r="2035">
      <c r="A2035" t="n">
        <v>203291</v>
      </c>
      <c r="B2035" s="2" t="n">
        <v>0.9285340957056913</v>
      </c>
      <c r="C2035" s="2" t="n">
        <v>-0.3026287808803336</v>
      </c>
      <c r="D2035" s="2">
        <f>B2035/ANEMOMETER_FACTOR</f>
        <v/>
      </c>
      <c r="E2035" s="2">
        <f>C2035/LOAD_CELL_FACTOR</f>
        <v/>
      </c>
      <c r="F2035" s="2">
        <f>AVERAGE(E2032:E2038)</f>
        <v/>
      </c>
      <c r="G2035" s="2">
        <f>AVERAGE(D2035:D2035)</f>
        <v/>
      </c>
      <c r="H2035" s="2">
        <f>G2035/0.3048</f>
        <v/>
      </c>
      <c r="I2035" s="2">
        <f>(H2035^2)*AIR_DENSITY_SLG_FT3*TARGET_DRAG_AREA_FT2*0.5</f>
        <v/>
      </c>
      <c r="J2035" s="2">
        <f>if(H2035=0, ,(2*F2035)/(AIR_DENSITY_SLG_FT3*(H2035)^2))</f>
        <v/>
      </c>
      <c r="K2035" s="2">
        <f>J2035/NOM_SA_FT2</f>
        <v/>
      </c>
    </row>
    <row r="2036">
      <c r="A2036" t="n">
        <v>203401</v>
      </c>
      <c r="B2036" s="2" t="n">
        <v>0.8819265593526318</v>
      </c>
      <c r="C2036" s="2" t="n">
        <v>0.5268892727979333</v>
      </c>
      <c r="D2036" s="2">
        <f>B2036/ANEMOMETER_FACTOR</f>
        <v/>
      </c>
      <c r="E2036" s="2">
        <f>C2036/LOAD_CELL_FACTOR</f>
        <v/>
      </c>
      <c r="F2036" s="2">
        <f>AVERAGE(E2033:E2039)</f>
        <v/>
      </c>
      <c r="G2036" s="2">
        <f>AVERAGE(D2036:D2036)</f>
        <v/>
      </c>
      <c r="H2036" s="2">
        <f>G2036/0.3048</f>
        <v/>
      </c>
      <c r="I2036" s="2">
        <f>(H2036^2)*AIR_DENSITY_SLG_FT3*TARGET_DRAG_AREA_FT2*0.5</f>
        <v/>
      </c>
      <c r="J2036" s="2">
        <f>if(H2036=0, ,(2*F2036)/(AIR_DENSITY_SLG_FT3*(H2036)^2))</f>
        <v/>
      </c>
      <c r="K2036" s="2">
        <f>J2036/NOM_SA_FT2</f>
        <v/>
      </c>
    </row>
    <row r="2037">
      <c r="A2037" t="n">
        <v>203497</v>
      </c>
      <c r="B2037" s="2" t="n">
        <v>0.8885847788231622</v>
      </c>
      <c r="C2037" s="2" t="n">
        <v>-0.1716522463374686</v>
      </c>
      <c r="D2037" s="2">
        <f>B2037/ANEMOMETER_FACTOR</f>
        <v/>
      </c>
      <c r="E2037" s="2">
        <f>C2037/LOAD_CELL_FACTOR</f>
        <v/>
      </c>
      <c r="F2037" s="2">
        <f>AVERAGE(E2034:E2040)</f>
        <v/>
      </c>
      <c r="G2037" s="2">
        <f>AVERAGE(D2037:D2037)</f>
        <v/>
      </c>
      <c r="H2037" s="2">
        <f>G2037/0.3048</f>
        <v/>
      </c>
      <c r="I2037" s="2">
        <f>(H2037^2)*AIR_DENSITY_SLG_FT3*TARGET_DRAG_AREA_FT2*0.5</f>
        <v/>
      </c>
      <c r="J2037" s="2">
        <f>if(H2037=0, ,(2*F2037)/(AIR_DENSITY_SLG_FT3*(H2037)^2))</f>
        <v/>
      </c>
      <c r="K2037" s="2">
        <f>J2037/NOM_SA_FT2</f>
        <v/>
      </c>
    </row>
    <row r="2038">
      <c r="A2038" t="n">
        <v>203591</v>
      </c>
      <c r="B2038" s="2" t="n">
        <v>0.9218758762182038</v>
      </c>
      <c r="C2038" s="2" t="n">
        <v>0.09030082302721176</v>
      </c>
      <c r="D2038" s="2">
        <f>B2038/ANEMOMETER_FACTOR</f>
        <v/>
      </c>
      <c r="E2038" s="2">
        <f>C2038/LOAD_CELL_FACTOR</f>
        <v/>
      </c>
      <c r="F2038" s="2">
        <f>AVERAGE(E2035:E2041)</f>
        <v/>
      </c>
      <c r="G2038" s="2">
        <f>AVERAGE(D2038:D2038)</f>
        <v/>
      </c>
      <c r="H2038" s="2">
        <f>G2038/0.3048</f>
        <v/>
      </c>
      <c r="I2038" s="2">
        <f>(H2038^2)*AIR_DENSITY_SLG_FT3*TARGET_DRAG_AREA_FT2*0.5</f>
        <v/>
      </c>
      <c r="J2038" s="2">
        <f>if(H2038=0, ,(2*F2038)/(AIR_DENSITY_SLG_FT3*(H2038)^2))</f>
        <v/>
      </c>
      <c r="K2038" s="2">
        <f>J2038/NOM_SA_FT2</f>
        <v/>
      </c>
    </row>
    <row r="2039">
      <c r="A2039" t="n">
        <v>203702</v>
      </c>
      <c r="B2039" s="2" t="n">
        <v>0.8752683398849204</v>
      </c>
      <c r="C2039" s="2" t="n">
        <v>0.2649362028108184</v>
      </c>
      <c r="D2039" s="2">
        <f>B2039/ANEMOMETER_FACTOR</f>
        <v/>
      </c>
      <c r="E2039" s="2">
        <f>C2039/LOAD_CELL_FACTOR</f>
        <v/>
      </c>
      <c r="F2039" s="2">
        <f>AVERAGE(E2036:E2042)</f>
        <v/>
      </c>
      <c r="G2039" s="2">
        <f>AVERAGE(D2039:D2039)</f>
        <v/>
      </c>
      <c r="H2039" s="2">
        <f>G2039/0.3048</f>
        <v/>
      </c>
      <c r="I2039" s="2">
        <f>(H2039^2)*AIR_DENSITY_SLG_FT3*TARGET_DRAG_AREA_FT2*0.5</f>
        <v/>
      </c>
      <c r="J2039" s="2">
        <f>if(H2039=0, ,(2*F2039)/(AIR_DENSITY_SLG_FT3*(H2039)^2))</f>
        <v/>
      </c>
      <c r="K2039" s="2">
        <f>J2039/NOM_SA_FT2</f>
        <v/>
      </c>
    </row>
    <row r="2040">
      <c r="A2040" t="n">
        <v>203797</v>
      </c>
      <c r="B2040" s="2" t="n">
        <v>0.8885847788231622</v>
      </c>
      <c r="C2040" s="2" t="n">
        <v>0.2212773578493534</v>
      </c>
      <c r="D2040" s="2">
        <f>B2040/ANEMOMETER_FACTOR</f>
        <v/>
      </c>
      <c r="E2040" s="2">
        <f>C2040/LOAD_CELL_FACTOR</f>
        <v/>
      </c>
      <c r="F2040" s="2">
        <f>AVERAGE(E2037:E2043)</f>
        <v/>
      </c>
      <c r="G2040" s="2">
        <f>AVERAGE(D2040:D2040)</f>
        <v/>
      </c>
      <c r="H2040" s="2">
        <f>G2040/0.3048</f>
        <v/>
      </c>
      <c r="I2040" s="2">
        <f>(H2040^2)*AIR_DENSITY_SLG_FT3*TARGET_DRAG_AREA_FT2*0.5</f>
        <v/>
      </c>
      <c r="J2040" s="2">
        <f>if(H2040=0, ,(2*F2040)/(AIR_DENSITY_SLG_FT3*(H2040)^2))</f>
        <v/>
      </c>
      <c r="K2040" s="2">
        <f>J2040/NOM_SA_FT2</f>
        <v/>
      </c>
    </row>
    <row r="2041">
      <c r="A2041" t="n">
        <v>203892</v>
      </c>
      <c r="B2041" s="2" t="n">
        <v>1.07501492514797</v>
      </c>
      <c r="C2041" s="2" t="n">
        <v>-0.6518995392082467</v>
      </c>
      <c r="D2041" s="2">
        <f>B2041/ANEMOMETER_FACTOR</f>
        <v/>
      </c>
      <c r="E2041" s="2">
        <f>C2041/LOAD_CELL_FACTOR</f>
        <v/>
      </c>
      <c r="F2041" s="2">
        <f>AVERAGE(E2038:E2044)</f>
        <v/>
      </c>
      <c r="G2041" s="2">
        <f>AVERAGE(D2041:D2041)</f>
        <v/>
      </c>
      <c r="H2041" s="2">
        <f>G2041/0.3048</f>
        <v/>
      </c>
      <c r="I2041" s="2">
        <f>(H2041^2)*AIR_DENSITY_SLG_FT3*TARGET_DRAG_AREA_FT2*0.5</f>
        <v/>
      </c>
      <c r="J2041" s="2">
        <f>if(H2041=0, ,(2*F2041)/(AIR_DENSITY_SLG_FT3*(H2041)^2))</f>
        <v/>
      </c>
      <c r="K2041" s="2">
        <f>J2041/NOM_SA_FT2</f>
        <v/>
      </c>
    </row>
    <row r="2042">
      <c r="A2042" t="n">
        <v>204001</v>
      </c>
      <c r="B2042" s="2" t="n">
        <v>1.081673144700771</v>
      </c>
      <c r="C2042" s="2" t="n">
        <v>-0.4336053153304387</v>
      </c>
      <c r="D2042" s="2">
        <f>B2042/ANEMOMETER_FACTOR</f>
        <v/>
      </c>
      <c r="E2042" s="2">
        <f>C2042/LOAD_CELL_FACTOR</f>
        <v/>
      </c>
      <c r="F2042" s="2">
        <f>AVERAGE(E2039:E2045)</f>
        <v/>
      </c>
      <c r="G2042" s="2">
        <f>AVERAGE(D2042:D2042)</f>
        <v/>
      </c>
      <c r="H2042" s="2">
        <f>G2042/0.3048</f>
        <v/>
      </c>
      <c r="I2042" s="2">
        <f>(H2042^2)*AIR_DENSITY_SLG_FT3*TARGET_DRAG_AREA_FT2*0.5</f>
        <v/>
      </c>
      <c r="J2042" s="2">
        <f>if(H2042=0, ,(2*F2042)/(AIR_DENSITY_SLG_FT3*(H2042)^2))</f>
        <v/>
      </c>
      <c r="K2042" s="2">
        <f>J2042/NOM_SA_FT2</f>
        <v/>
      </c>
    </row>
    <row r="2043">
      <c r="A2043" t="n">
        <v>204096</v>
      </c>
      <c r="B2043" s="2" t="n">
        <v>1.061698486050913</v>
      </c>
      <c r="C2043" s="2" t="n">
        <v>-0.7392172286875183</v>
      </c>
      <c r="D2043" s="2">
        <f>B2043/ANEMOMETER_FACTOR</f>
        <v/>
      </c>
      <c r="E2043" s="2">
        <f>C2043/LOAD_CELL_FACTOR</f>
        <v/>
      </c>
      <c r="F2043" s="2">
        <f>AVERAGE(E2040:E2046)</f>
        <v/>
      </c>
      <c r="G2043" s="2">
        <f>AVERAGE(D2043:D2043)</f>
        <v/>
      </c>
      <c r="H2043" s="2">
        <f>G2043/0.3048</f>
        <v/>
      </c>
      <c r="I2043" s="2">
        <f>(H2043^2)*AIR_DENSITY_SLG_FT3*TARGET_DRAG_AREA_FT2*0.5</f>
        <v/>
      </c>
      <c r="J2043" s="2">
        <f>if(H2043=0, ,(2*F2043)/(AIR_DENSITY_SLG_FT3*(H2043)^2))</f>
        <v/>
      </c>
      <c r="K2043" s="2">
        <f>J2043/NOM_SA_FT2</f>
        <v/>
      </c>
    </row>
    <row r="2044">
      <c r="A2044" t="n">
        <v>204190</v>
      </c>
      <c r="B2044" s="2" t="n">
        <v>1.088331364256426</v>
      </c>
      <c r="C2044" s="2" t="n">
        <v>0.3959127377575582</v>
      </c>
      <c r="D2044" s="2">
        <f>B2044/ANEMOMETER_FACTOR</f>
        <v/>
      </c>
      <c r="E2044" s="2">
        <f>C2044/LOAD_CELL_FACTOR</f>
        <v/>
      </c>
      <c r="F2044" s="2">
        <f>AVERAGE(E2041:E2047)</f>
        <v/>
      </c>
      <c r="G2044" s="2">
        <f>AVERAGE(D2044:D2044)</f>
        <v/>
      </c>
      <c r="H2044" s="2">
        <f>G2044/0.3048</f>
        <v/>
      </c>
      <c r="I2044" s="2">
        <f>(H2044^2)*AIR_DENSITY_SLG_FT3*TARGET_DRAG_AREA_FT2*0.5</f>
        <v/>
      </c>
      <c r="J2044" s="2">
        <f>if(H2044=0, ,(2*F2044)/(AIR_DENSITY_SLG_FT3*(H2044)^2))</f>
        <v/>
      </c>
      <c r="K2044" s="2">
        <f>J2044/NOM_SA_FT2</f>
        <v/>
      </c>
    </row>
    <row r="2045">
      <c r="A2045" t="n">
        <v>204301</v>
      </c>
      <c r="B2045" s="2" t="n">
        <v>1.028407388358097</v>
      </c>
      <c r="C2045" s="2" t="n">
        <v>0.2649362028108184</v>
      </c>
      <c r="D2045" s="2">
        <f>B2045/ANEMOMETER_FACTOR</f>
        <v/>
      </c>
      <c r="E2045" s="2">
        <f>C2045/LOAD_CELL_FACTOR</f>
        <v/>
      </c>
      <c r="F2045" s="2">
        <f>AVERAGE(E2042:E2048)</f>
        <v/>
      </c>
      <c r="G2045" s="2">
        <f>AVERAGE(D2045:D2045)</f>
        <v/>
      </c>
      <c r="H2045" s="2">
        <f>G2045/0.3048</f>
        <v/>
      </c>
      <c r="I2045" s="2">
        <f>(H2045^2)*AIR_DENSITY_SLG_FT3*TARGET_DRAG_AREA_FT2*0.5</f>
        <v/>
      </c>
      <c r="J2045" s="2">
        <f>if(H2045=0, ,(2*F2045)/(AIR_DENSITY_SLG_FT3*(H2045)^2))</f>
        <v/>
      </c>
      <c r="K2045" s="2">
        <f>J2045/NOM_SA_FT2</f>
        <v/>
      </c>
    </row>
    <row r="2046">
      <c r="A2046" t="n">
        <v>204395</v>
      </c>
      <c r="B2046" s="2" t="n">
        <v>0.8819265593526318</v>
      </c>
      <c r="C2046" s="2" t="n">
        <v>0.2212773578493534</v>
      </c>
      <c r="D2046" s="2">
        <f>B2046/ANEMOMETER_FACTOR</f>
        <v/>
      </c>
      <c r="E2046" s="2">
        <f>C2046/LOAD_CELL_FACTOR</f>
        <v/>
      </c>
      <c r="F2046" s="2">
        <f>AVERAGE(E2043:E2049)</f>
        <v/>
      </c>
      <c r="G2046" s="2">
        <f>AVERAGE(D2046:D2046)</f>
        <v/>
      </c>
      <c r="H2046" s="2">
        <f>G2046/0.3048</f>
        <v/>
      </c>
      <c r="I2046" s="2">
        <f>(H2046^2)*AIR_DENSITY_SLG_FT3*TARGET_DRAG_AREA_FT2*0.5</f>
        <v/>
      </c>
      <c r="J2046" s="2">
        <f>if(H2046=0, ,(2*F2046)/(AIR_DENSITY_SLG_FT3*(H2046)^2))</f>
        <v/>
      </c>
      <c r="K2046" s="2">
        <f>J2046/NOM_SA_FT2</f>
        <v/>
      </c>
    </row>
    <row r="2047">
      <c r="A2047" t="n">
        <v>204490</v>
      </c>
      <c r="B2047" s="2" t="n">
        <v>0.8686101204200334</v>
      </c>
      <c r="C2047" s="2" t="n">
        <v>0.4832304277740569</v>
      </c>
      <c r="D2047" s="2">
        <f>B2047/ANEMOMETER_FACTOR</f>
        <v/>
      </c>
      <c r="E2047" s="2">
        <f>C2047/LOAD_CELL_FACTOR</f>
        <v/>
      </c>
      <c r="F2047" s="2">
        <f>AVERAGE(E2044:E2050)</f>
        <v/>
      </c>
      <c r="G2047" s="2">
        <f>AVERAGE(D2047:D2047)</f>
        <v/>
      </c>
      <c r="H2047" s="2">
        <f>G2047/0.3048</f>
        <v/>
      </c>
      <c r="I2047" s="2">
        <f>(H2047^2)*AIR_DENSITY_SLG_FT3*TARGET_DRAG_AREA_FT2*0.5</f>
        <v/>
      </c>
      <c r="J2047" s="2">
        <f>if(H2047=0, ,(2*F2047)/(AIR_DENSITY_SLG_FT3*(H2047)^2))</f>
        <v/>
      </c>
      <c r="K2047" s="2">
        <f>J2047/NOM_SA_FT2</f>
        <v/>
      </c>
    </row>
    <row r="2048">
      <c r="A2048" t="n">
        <v>204600</v>
      </c>
      <c r="B2048" s="2" t="n">
        <v>0.8752683398849204</v>
      </c>
      <c r="C2048" s="2" t="n">
        <v>0.1339596679575559</v>
      </c>
      <c r="D2048" s="2">
        <f>B2048/ANEMOMETER_FACTOR</f>
        <v/>
      </c>
      <c r="E2048" s="2">
        <f>C2048/LOAD_CELL_FACTOR</f>
        <v/>
      </c>
      <c r="F2048" s="2">
        <f>AVERAGE(E2045:E2051)</f>
        <v/>
      </c>
      <c r="G2048" s="2">
        <f>AVERAGE(D2048:D2048)</f>
        <v/>
      </c>
      <c r="H2048" s="2">
        <f>G2048/0.3048</f>
        <v/>
      </c>
      <c r="I2048" s="2">
        <f>(H2048^2)*AIR_DENSITY_SLG_FT3*TARGET_DRAG_AREA_FT2*0.5</f>
        <v/>
      </c>
      <c r="J2048" s="2">
        <f>if(H2048=0, ,(2*F2048)/(AIR_DENSITY_SLG_FT3*(H2048)^2))</f>
        <v/>
      </c>
      <c r="K2048" s="2">
        <f>J2048/NOM_SA_FT2</f>
        <v/>
      </c>
    </row>
    <row r="2049">
      <c r="A2049" t="n">
        <v>204694</v>
      </c>
      <c r="B2049" s="2" t="n">
        <v>0.8819265593526318</v>
      </c>
      <c r="C2049" s="2" t="n">
        <v>0.3085950477826715</v>
      </c>
      <c r="D2049" s="2">
        <f>B2049/ANEMOMETER_FACTOR</f>
        <v/>
      </c>
      <c r="E2049" s="2">
        <f>C2049/LOAD_CELL_FACTOR</f>
        <v/>
      </c>
      <c r="F2049" s="2">
        <f>AVERAGE(E2046:E2052)</f>
        <v/>
      </c>
      <c r="G2049" s="2">
        <f>AVERAGE(D2049:D2049)</f>
        <v/>
      </c>
      <c r="H2049" s="2">
        <f>G2049/0.3048</f>
        <v/>
      </c>
      <c r="I2049" s="2">
        <f>(H2049^2)*AIR_DENSITY_SLG_FT3*TARGET_DRAG_AREA_FT2*0.5</f>
        <v/>
      </c>
      <c r="J2049" s="2">
        <f>if(H2049=0, ,(2*F2049)/(AIR_DENSITY_SLG_FT3*(H2049)^2))</f>
        <v/>
      </c>
      <c r="K2049" s="2">
        <f>J2049/NOM_SA_FT2</f>
        <v/>
      </c>
    </row>
    <row r="2050">
      <c r="A2050" t="n">
        <v>204791</v>
      </c>
      <c r="B2050" s="2" t="n">
        <v>0.8752683398849204</v>
      </c>
      <c r="C2050" s="2" t="n">
        <v>0.5268892727979333</v>
      </c>
      <c r="D2050" s="2">
        <f>B2050/ANEMOMETER_FACTOR</f>
        <v/>
      </c>
      <c r="E2050" s="2">
        <f>C2050/LOAD_CELL_FACTOR</f>
        <v/>
      </c>
      <c r="F2050" s="2">
        <f>AVERAGE(E2047:E2053)</f>
        <v/>
      </c>
      <c r="G2050" s="2">
        <f>AVERAGE(D2050:D2050)</f>
        <v/>
      </c>
      <c r="H2050" s="2">
        <f>G2050/0.3048</f>
        <v/>
      </c>
      <c r="I2050" s="2">
        <f>(H2050^2)*AIR_DENSITY_SLG_FT3*TARGET_DRAG_AREA_FT2*0.5</f>
        <v/>
      </c>
      <c r="J2050" s="2">
        <f>if(H2050=0, ,(2*F2050)/(AIR_DENSITY_SLG_FT3*(H2050)^2))</f>
        <v/>
      </c>
      <c r="K2050" s="2">
        <f>J2050/NOM_SA_FT2</f>
        <v/>
      </c>
    </row>
    <row r="2051">
      <c r="A2051" t="n">
        <v>204901</v>
      </c>
      <c r="B2051" s="2" t="n">
        <v>0.9351923151960104</v>
      </c>
      <c r="C2051" s="2" t="n">
        <v>0.3085950477826715</v>
      </c>
      <c r="D2051" s="2">
        <f>B2051/ANEMOMETER_FACTOR</f>
        <v/>
      </c>
      <c r="E2051" s="2">
        <f>C2051/LOAD_CELL_FACTOR</f>
        <v/>
      </c>
      <c r="F2051" s="2">
        <f>AVERAGE(E2048:E2054)</f>
        <v/>
      </c>
      <c r="G2051" s="2">
        <f>AVERAGE(D2051:D2051)</f>
        <v/>
      </c>
      <c r="H2051" s="2">
        <f>G2051/0.3048</f>
        <v/>
      </c>
      <c r="I2051" s="2">
        <f>(H2051^2)*AIR_DENSITY_SLG_FT3*TARGET_DRAG_AREA_FT2*0.5</f>
        <v/>
      </c>
      <c r="J2051" s="2">
        <f>if(H2051=0, ,(2*F2051)/(AIR_DENSITY_SLG_FT3*(H2051)^2))</f>
        <v/>
      </c>
      <c r="K2051" s="2">
        <f>J2051/NOM_SA_FT2</f>
        <v/>
      </c>
    </row>
    <row r="2052">
      <c r="A2052" t="n">
        <v>204995</v>
      </c>
      <c r="B2052" s="2" t="n">
        <v>0.8885847788231622</v>
      </c>
      <c r="C2052" s="2" t="n">
        <v>0.4395715827606033</v>
      </c>
      <c r="D2052" s="2">
        <f>B2052/ANEMOMETER_FACTOR</f>
        <v/>
      </c>
      <c r="E2052" s="2">
        <f>C2052/LOAD_CELL_FACTOR</f>
        <v/>
      </c>
      <c r="F2052" s="2">
        <f>AVERAGE(E2049:E2055)</f>
        <v/>
      </c>
      <c r="G2052" s="2">
        <f>AVERAGE(D2052:D2052)</f>
        <v/>
      </c>
      <c r="H2052" s="2">
        <f>G2052/0.3048</f>
        <v/>
      </c>
      <c r="I2052" s="2">
        <f>(H2052^2)*AIR_DENSITY_SLG_FT3*TARGET_DRAG_AREA_FT2*0.5</f>
        <v/>
      </c>
      <c r="J2052" s="2">
        <f>if(H2052=0, ,(2*F2052)/(AIR_DENSITY_SLG_FT3*(H2052)^2))</f>
        <v/>
      </c>
      <c r="K2052" s="2">
        <f>J2052/NOM_SA_FT2</f>
        <v/>
      </c>
    </row>
    <row r="2053">
      <c r="A2053" t="n">
        <v>205089</v>
      </c>
      <c r="B2053" s="2" t="n">
        <v>1.041723827426688</v>
      </c>
      <c r="C2053" s="2" t="n">
        <v>0.5705481178322263</v>
      </c>
      <c r="D2053" s="2">
        <f>B2053/ANEMOMETER_FACTOR</f>
        <v/>
      </c>
      <c r="E2053" s="2">
        <f>C2053/LOAD_CELL_FACTOR</f>
        <v/>
      </c>
      <c r="F2053" s="2">
        <f>AVERAGE(E2050:E2056)</f>
        <v/>
      </c>
      <c r="G2053" s="2">
        <f>AVERAGE(D2053:D2053)</f>
        <v/>
      </c>
      <c r="H2053" s="2">
        <f>G2053/0.3048</f>
        <v/>
      </c>
      <c r="I2053" s="2">
        <f>(H2053^2)*AIR_DENSITY_SLG_FT3*TARGET_DRAG_AREA_FT2*0.5</f>
        <v/>
      </c>
      <c r="J2053" s="2">
        <f>if(H2053=0, ,(2*F2053)/(AIR_DENSITY_SLG_FT3*(H2053)^2))</f>
        <v/>
      </c>
      <c r="K2053" s="2">
        <f>J2053/NOM_SA_FT2</f>
        <v/>
      </c>
    </row>
    <row r="2054">
      <c r="A2054" t="n">
        <v>205198</v>
      </c>
      <c r="B2054" s="2" t="n">
        <v>1.07501492514797</v>
      </c>
      <c r="C2054" s="2" t="n">
        <v>0.3085950477826715</v>
      </c>
      <c r="D2054" s="2">
        <f>B2054/ANEMOMETER_FACTOR</f>
        <v/>
      </c>
      <c r="E2054" s="2">
        <f>C2054/LOAD_CELL_FACTOR</f>
        <v/>
      </c>
      <c r="F2054" s="2">
        <f>AVERAGE(E2051:E2057)</f>
        <v/>
      </c>
      <c r="G2054" s="2">
        <f>AVERAGE(D2054:D2054)</f>
        <v/>
      </c>
      <c r="H2054" s="2">
        <f>G2054/0.3048</f>
        <v/>
      </c>
      <c r="I2054" s="2">
        <f>(H2054^2)*AIR_DENSITY_SLG_FT3*TARGET_DRAG_AREA_FT2*0.5</f>
        <v/>
      </c>
      <c r="J2054" s="2">
        <f>if(H2054=0, ,(2*F2054)/(AIR_DENSITY_SLG_FT3*(H2054)^2))</f>
        <v/>
      </c>
      <c r="K2054" s="2">
        <f>J2054/NOM_SA_FT2</f>
        <v/>
      </c>
    </row>
    <row r="2055">
      <c r="A2055" t="n">
        <v>205292</v>
      </c>
      <c r="B2055" s="2" t="n">
        <v>1.141597120804388</v>
      </c>
      <c r="C2055" s="2" t="n">
        <v>-0.6955583839530104</v>
      </c>
      <c r="D2055" s="2">
        <f>B2055/ANEMOMETER_FACTOR</f>
        <v/>
      </c>
      <c r="E2055" s="2">
        <f>C2055/LOAD_CELL_FACTOR</f>
        <v/>
      </c>
      <c r="F2055" s="2">
        <f>AVERAGE(E2052:E2058)</f>
        <v/>
      </c>
      <c r="G2055" s="2">
        <f>AVERAGE(D2055:D2055)</f>
        <v/>
      </c>
      <c r="H2055" s="2">
        <f>G2055/0.3048</f>
        <v/>
      </c>
      <c r="I2055" s="2">
        <f>(H2055^2)*AIR_DENSITY_SLG_FT3*TARGET_DRAG_AREA_FT2*0.5</f>
        <v/>
      </c>
      <c r="J2055" s="2">
        <f>if(H2055=0, ,(2*F2055)/(AIR_DENSITY_SLG_FT3*(H2055)^2))</f>
        <v/>
      </c>
      <c r="K2055" s="2">
        <f>J2055/NOM_SA_FT2</f>
        <v/>
      </c>
    </row>
    <row r="2056">
      <c r="A2056" t="n">
        <v>205402</v>
      </c>
      <c r="B2056" s="2" t="n">
        <v>1.114964242507565</v>
      </c>
      <c r="C2056" s="2" t="n">
        <v>0.3085950477826715</v>
      </c>
      <c r="D2056" s="2">
        <f>B2056/ANEMOMETER_FACTOR</f>
        <v/>
      </c>
      <c r="E2056" s="2">
        <f>C2056/LOAD_CELL_FACTOR</f>
        <v/>
      </c>
      <c r="F2056" s="2">
        <f>AVERAGE(E2053:E2059)</f>
        <v/>
      </c>
      <c r="G2056" s="2">
        <f>AVERAGE(D2056:D2056)</f>
        <v/>
      </c>
      <c r="H2056" s="2">
        <f>G2056/0.3048</f>
        <v/>
      </c>
      <c r="I2056" s="2">
        <f>(H2056^2)*AIR_DENSITY_SLG_FT3*TARGET_DRAG_AREA_FT2*0.5</f>
        <v/>
      </c>
      <c r="J2056" s="2">
        <f>if(H2056=0, ,(2*F2056)/(AIR_DENSITY_SLG_FT3*(H2056)^2))</f>
        <v/>
      </c>
      <c r="K2056" s="2">
        <f>J2056/NOM_SA_FT2</f>
        <v/>
      </c>
    </row>
    <row r="2057">
      <c r="A2057" t="n">
        <v>205497</v>
      </c>
      <c r="B2057" s="2" t="n">
        <v>1.041723827426688</v>
      </c>
      <c r="C2057" s="2" t="n">
        <v>0.2212773578493534</v>
      </c>
      <c r="D2057" s="2">
        <f>B2057/ANEMOMETER_FACTOR</f>
        <v/>
      </c>
      <c r="E2057" s="2">
        <f>C2057/LOAD_CELL_FACTOR</f>
        <v/>
      </c>
      <c r="F2057" s="2">
        <f>AVERAGE(E2054:E2060)</f>
        <v/>
      </c>
      <c r="G2057" s="2">
        <f>AVERAGE(D2057:D2057)</f>
        <v/>
      </c>
      <c r="H2057" s="2">
        <f>G2057/0.3048</f>
        <v/>
      </c>
      <c r="I2057" s="2">
        <f>(H2057^2)*AIR_DENSITY_SLG_FT3*TARGET_DRAG_AREA_FT2*0.5</f>
        <v/>
      </c>
      <c r="J2057" s="2">
        <f>if(H2057=0, ,(2*F2057)/(AIR_DENSITY_SLG_FT3*(H2057)^2))</f>
        <v/>
      </c>
      <c r="K2057" s="2">
        <f>J2057/NOM_SA_FT2</f>
        <v/>
      </c>
    </row>
    <row r="2058">
      <c r="A2058" t="n">
        <v>205591</v>
      </c>
      <c r="B2058" s="2" t="n">
        <v>0.9618251931856037</v>
      </c>
      <c r="C2058" s="2" t="n">
        <v>0.2212773578493534</v>
      </c>
      <c r="D2058" s="2">
        <f>B2058/ANEMOMETER_FACTOR</f>
        <v/>
      </c>
      <c r="E2058" s="2">
        <f>C2058/LOAD_CELL_FACTOR</f>
        <v/>
      </c>
      <c r="F2058" s="2">
        <f>AVERAGE(E2055:E2061)</f>
        <v/>
      </c>
      <c r="G2058" s="2">
        <f>AVERAGE(D2058:D2058)</f>
        <v/>
      </c>
      <c r="H2058" s="2">
        <f>G2058/0.3048</f>
        <v/>
      </c>
      <c r="I2058" s="2">
        <f>(H2058^2)*AIR_DENSITY_SLG_FT3*TARGET_DRAG_AREA_FT2*0.5</f>
        <v/>
      </c>
      <c r="J2058" s="2">
        <f>if(H2058=0, ,(2*F2058)/(AIR_DENSITY_SLG_FT3*(H2058)^2))</f>
        <v/>
      </c>
      <c r="K2058" s="2">
        <f>J2058/NOM_SA_FT2</f>
        <v/>
      </c>
    </row>
    <row r="2059">
      <c r="A2059" t="n">
        <v>205702</v>
      </c>
      <c r="B2059" s="2" t="n">
        <v>1.028407388358097</v>
      </c>
      <c r="C2059" s="2" t="n">
        <v>-0.4336053153304387</v>
      </c>
      <c r="D2059" s="2">
        <f>B2059/ANEMOMETER_FACTOR</f>
        <v/>
      </c>
      <c r="E2059" s="2">
        <f>C2059/LOAD_CELL_FACTOR</f>
        <v/>
      </c>
      <c r="F2059" s="2">
        <f>AVERAGE(E2056:E2062)</f>
        <v/>
      </c>
      <c r="G2059" s="2">
        <f>AVERAGE(D2059:D2059)</f>
        <v/>
      </c>
      <c r="H2059" s="2">
        <f>G2059/0.3048</f>
        <v/>
      </c>
      <c r="I2059" s="2">
        <f>(H2059^2)*AIR_DENSITY_SLG_FT3*TARGET_DRAG_AREA_FT2*0.5</f>
        <v/>
      </c>
      <c r="J2059" s="2">
        <f>if(H2059=0, ,(2*F2059)/(AIR_DENSITY_SLG_FT3*(H2059)^2))</f>
        <v/>
      </c>
      <c r="K2059" s="2">
        <f>J2059/NOM_SA_FT2</f>
        <v/>
      </c>
    </row>
    <row r="2060">
      <c r="A2060" t="n">
        <v>205796</v>
      </c>
      <c r="B2060" s="2" t="n">
        <v>0.9817998517075495</v>
      </c>
      <c r="C2060" s="2" t="n">
        <v>0.5268892727979333</v>
      </c>
      <c r="D2060" s="2">
        <f>B2060/ANEMOMETER_FACTOR</f>
        <v/>
      </c>
      <c r="E2060" s="2">
        <f>C2060/LOAD_CELL_FACTOR</f>
        <v/>
      </c>
      <c r="F2060" s="2">
        <f>AVERAGE(E2057:E2063)</f>
        <v/>
      </c>
      <c r="G2060" s="2">
        <f>AVERAGE(D2060:D2060)</f>
        <v/>
      </c>
      <c r="H2060" s="2">
        <f>G2060/0.3048</f>
        <v/>
      </c>
      <c r="I2060" s="2">
        <f>(H2060^2)*AIR_DENSITY_SLG_FT3*TARGET_DRAG_AREA_FT2*0.5</f>
        <v/>
      </c>
      <c r="J2060" s="2">
        <f>if(H2060=0, ,(2*F2060)/(AIR_DENSITY_SLG_FT3*(H2060)^2))</f>
        <v/>
      </c>
      <c r="K2060" s="2">
        <f>J2060/NOM_SA_FT2</f>
        <v/>
      </c>
    </row>
    <row r="2061">
      <c r="A2061" t="n">
        <v>205890</v>
      </c>
      <c r="B2061" s="2" t="n">
        <v>0.9817998517075495</v>
      </c>
      <c r="C2061" s="2" t="n">
        <v>0.1339596679575559</v>
      </c>
      <c r="D2061" s="2">
        <f>B2061/ANEMOMETER_FACTOR</f>
        <v/>
      </c>
      <c r="E2061" s="2">
        <f>C2061/LOAD_CELL_FACTOR</f>
        <v/>
      </c>
      <c r="F2061" s="2">
        <f>AVERAGE(E2058:E2064)</f>
        <v/>
      </c>
      <c r="G2061" s="2">
        <f>AVERAGE(D2061:D2061)</f>
        <v/>
      </c>
      <c r="H2061" s="2">
        <f>G2061/0.3048</f>
        <v/>
      </c>
      <c r="I2061" s="2">
        <f>(H2061^2)*AIR_DENSITY_SLG_FT3*TARGET_DRAG_AREA_FT2*0.5</f>
        <v/>
      </c>
      <c r="J2061" s="2">
        <f>if(H2061=0, ,(2*F2061)/(AIR_DENSITY_SLG_FT3*(H2061)^2))</f>
        <v/>
      </c>
      <c r="K2061" s="2">
        <f>J2061/NOM_SA_FT2</f>
        <v/>
      </c>
    </row>
    <row r="2062">
      <c r="A2062" t="n">
        <v>205999</v>
      </c>
      <c r="B2062" s="2" t="n">
        <v>0.9817998517075495</v>
      </c>
      <c r="C2062" s="2" t="n">
        <v>-0.9138526075231526</v>
      </c>
      <c r="D2062" s="2">
        <f>B2062/ANEMOMETER_FACTOR</f>
        <v/>
      </c>
      <c r="E2062" s="2">
        <f>C2062/LOAD_CELL_FACTOR</f>
        <v/>
      </c>
      <c r="F2062" s="2">
        <f>AVERAGE(E2059:E2065)</f>
        <v/>
      </c>
      <c r="G2062" s="2">
        <f>AVERAGE(D2062:D2062)</f>
        <v/>
      </c>
      <c r="H2062" s="2">
        <f>G2062/0.3048</f>
        <v/>
      </c>
      <c r="I2062" s="2">
        <f>(H2062^2)*AIR_DENSITY_SLG_FT3*TARGET_DRAG_AREA_FT2*0.5</f>
        <v/>
      </c>
      <c r="J2062" s="2">
        <f>if(H2062=0, ,(2*F2062)/(AIR_DENSITY_SLG_FT3*(H2062)^2))</f>
        <v/>
      </c>
      <c r="K2062" s="2">
        <f>J2062/NOM_SA_FT2</f>
        <v/>
      </c>
    </row>
    <row r="2063">
      <c r="A2063" t="n">
        <v>206095</v>
      </c>
      <c r="B2063" s="2" t="n">
        <v>0.995116290736366</v>
      </c>
      <c r="C2063" s="2" t="n">
        <v>0.3522538927649155</v>
      </c>
      <c r="D2063" s="2">
        <f>B2063/ANEMOMETER_FACTOR</f>
        <v/>
      </c>
      <c r="E2063" s="2">
        <f>C2063/LOAD_CELL_FACTOR</f>
        <v/>
      </c>
      <c r="F2063" s="2">
        <f>AVERAGE(E2060:E2066)</f>
        <v/>
      </c>
      <c r="G2063" s="2">
        <f>AVERAGE(D2063:D2063)</f>
        <v/>
      </c>
      <c r="H2063" s="2">
        <f>G2063/0.3048</f>
        <v/>
      </c>
      <c r="I2063" s="2">
        <f>(H2063^2)*AIR_DENSITY_SLG_FT3*TARGET_DRAG_AREA_FT2*0.5</f>
        <v/>
      </c>
      <c r="J2063" s="2">
        <f>if(H2063=0, ,(2*F2063)/(AIR_DENSITY_SLG_FT3*(H2063)^2))</f>
        <v/>
      </c>
      <c r="K2063" s="2">
        <f>J2063/NOM_SA_FT2</f>
        <v/>
      </c>
    </row>
    <row r="2064">
      <c r="A2064" t="n">
        <v>206188</v>
      </c>
      <c r="B2064" s="2" t="n">
        <v>1.261445073707062</v>
      </c>
      <c r="C2064" s="2" t="n">
        <v>-0.215311091195411</v>
      </c>
      <c r="D2064" s="2">
        <f>B2064/ANEMOMETER_FACTOR</f>
        <v/>
      </c>
      <c r="E2064" s="2">
        <f>C2064/LOAD_CELL_FACTOR</f>
        <v/>
      </c>
      <c r="F2064" s="2">
        <f>AVERAGE(E2061:E2067)</f>
        <v/>
      </c>
      <c r="G2064" s="2">
        <f>AVERAGE(D2064:D2064)</f>
        <v/>
      </c>
      <c r="H2064" s="2">
        <f>G2064/0.3048</f>
        <v/>
      </c>
      <c r="I2064" s="2">
        <f>(H2064^2)*AIR_DENSITY_SLG_FT3*TARGET_DRAG_AREA_FT2*0.5</f>
        <v/>
      </c>
      <c r="J2064" s="2">
        <f>if(H2064=0, ,(2*F2064)/(AIR_DENSITY_SLG_FT3*(H2064)^2))</f>
        <v/>
      </c>
      <c r="K2064" s="2">
        <f>J2064/NOM_SA_FT2</f>
        <v/>
      </c>
    </row>
    <row r="2065">
      <c r="A2065" t="n">
        <v>206300</v>
      </c>
      <c r="B2065" s="2" t="n">
        <v>1.328027270166363</v>
      </c>
      <c r="C2065" s="2" t="n">
        <v>-0.8701937628295919</v>
      </c>
      <c r="D2065" s="2">
        <f>B2065/ANEMOMETER_FACTOR</f>
        <v/>
      </c>
      <c r="E2065" s="2">
        <f>C2065/LOAD_CELL_FACTOR</f>
        <v/>
      </c>
      <c r="F2065" s="2">
        <f>AVERAGE(E2062:E2068)</f>
        <v/>
      </c>
      <c r="G2065" s="2">
        <f>AVERAGE(D2065:D2065)</f>
        <v/>
      </c>
      <c r="H2065" s="2">
        <f>G2065/0.3048</f>
        <v/>
      </c>
      <c r="I2065" s="2">
        <f>(H2065^2)*AIR_DENSITY_SLG_FT3*TARGET_DRAG_AREA_FT2*0.5</f>
        <v/>
      </c>
      <c r="J2065" s="2">
        <f>if(H2065=0, ,(2*F2065)/(AIR_DENSITY_SLG_FT3*(H2065)^2))</f>
        <v/>
      </c>
      <c r="K2065" s="2">
        <f>J2065/NOM_SA_FT2</f>
        <v/>
      </c>
    </row>
    <row r="2066">
      <c r="A2066" t="n">
        <v>206395</v>
      </c>
      <c r="B2066" s="2" t="n">
        <v>1.31471083085145</v>
      </c>
      <c r="C2066" s="2" t="n">
        <v>0.5268892727979333</v>
      </c>
      <c r="D2066" s="2">
        <f>B2066/ANEMOMETER_FACTOR</f>
        <v/>
      </c>
      <c r="E2066" s="2">
        <f>C2066/LOAD_CELL_FACTOR</f>
        <v/>
      </c>
      <c r="F2066" s="2">
        <f>AVERAGE(E2063:E2069)</f>
        <v/>
      </c>
      <c r="G2066" s="2">
        <f>AVERAGE(D2066:D2066)</f>
        <v/>
      </c>
      <c r="H2066" s="2">
        <f>G2066/0.3048</f>
        <v/>
      </c>
      <c r="I2066" s="2">
        <f>(H2066^2)*AIR_DENSITY_SLG_FT3*TARGET_DRAG_AREA_FT2*0.5</f>
        <v/>
      </c>
      <c r="J2066" s="2">
        <f>if(H2066=0, ,(2*F2066)/(AIR_DENSITY_SLG_FT3*(H2066)^2))</f>
        <v/>
      </c>
      <c r="K2066" s="2">
        <f>J2066/NOM_SA_FT2</f>
        <v/>
      </c>
    </row>
    <row r="2067">
      <c r="A2067" t="n">
        <v>206489</v>
      </c>
      <c r="B2067" s="2" t="n">
        <v>1.148255340385742</v>
      </c>
      <c r="C2067" s="2" t="n">
        <v>0.04664197810722914</v>
      </c>
      <c r="D2067" s="2">
        <f>B2067/ANEMOMETER_FACTOR</f>
        <v/>
      </c>
      <c r="E2067" s="2">
        <f>C2067/LOAD_CELL_FACTOR</f>
        <v/>
      </c>
      <c r="F2067" s="2">
        <f>AVERAGE(E2064:E2070)</f>
        <v/>
      </c>
      <c r="G2067" s="2">
        <f>AVERAGE(D2067:D2067)</f>
        <v/>
      </c>
      <c r="H2067" s="2">
        <f>G2067/0.3048</f>
        <v/>
      </c>
      <c r="I2067" s="2">
        <f>(H2067^2)*AIR_DENSITY_SLG_FT3*TARGET_DRAG_AREA_FT2*0.5</f>
        <v/>
      </c>
      <c r="J2067" s="2">
        <f>if(H2067=0, ,(2*F2067)/(AIR_DENSITY_SLG_FT3*(H2067)^2))</f>
        <v/>
      </c>
      <c r="K2067" s="2">
        <f>J2067/NOM_SA_FT2</f>
        <v/>
      </c>
    </row>
    <row r="2068">
      <c r="A2068" t="n">
        <v>206600</v>
      </c>
      <c r="B2068" s="2" t="n">
        <v>1.201521097139594</v>
      </c>
      <c r="C2068" s="2" t="n">
        <v>0.09030082302721176</v>
      </c>
      <c r="D2068" s="2">
        <f>B2068/ANEMOMETER_FACTOR</f>
        <v/>
      </c>
      <c r="E2068" s="2">
        <f>C2068/LOAD_CELL_FACTOR</f>
        <v/>
      </c>
      <c r="F2068" s="2">
        <f>AVERAGE(E2065:E2071)</f>
        <v/>
      </c>
      <c r="G2068" s="2">
        <f>AVERAGE(D2068:D2068)</f>
        <v/>
      </c>
      <c r="H2068" s="2">
        <f>G2068/0.3048</f>
        <v/>
      </c>
      <c r="I2068" s="2">
        <f>(H2068^2)*AIR_DENSITY_SLG_FT3*TARGET_DRAG_AREA_FT2*0.5</f>
        <v/>
      </c>
      <c r="J2068" s="2">
        <f>if(H2068=0, ,(2*F2068)/(AIR_DENSITY_SLG_FT3*(H2068)^2))</f>
        <v/>
      </c>
      <c r="K2068" s="2">
        <f>J2068/NOM_SA_FT2</f>
        <v/>
      </c>
    </row>
    <row r="2069">
      <c r="A2069" t="n">
        <v>206694</v>
      </c>
      <c r="B2069" s="2" t="n">
        <v>1.174888218739758</v>
      </c>
      <c r="C2069" s="2" t="n">
        <v>0.1776185128982704</v>
      </c>
      <c r="D2069" s="2">
        <f>B2069/ANEMOMETER_FACTOR</f>
        <v/>
      </c>
      <c r="E2069" s="2">
        <f>C2069/LOAD_CELL_FACTOR</f>
        <v/>
      </c>
      <c r="F2069" s="2">
        <f>AVERAGE(E2066:E2072)</f>
        <v/>
      </c>
      <c r="G2069" s="2">
        <f>AVERAGE(D2069:D2069)</f>
        <v/>
      </c>
      <c r="H2069" s="2">
        <f>G2069/0.3048</f>
        <v/>
      </c>
      <c r="I2069" s="2">
        <f>(H2069^2)*AIR_DENSITY_SLG_FT3*TARGET_DRAG_AREA_FT2*0.5</f>
        <v/>
      </c>
      <c r="J2069" s="2">
        <f>if(H2069=0, ,(2*F2069)/(AIR_DENSITY_SLG_FT3*(H2069)^2))</f>
        <v/>
      </c>
      <c r="K2069" s="2">
        <f>J2069/NOM_SA_FT2</f>
        <v/>
      </c>
    </row>
    <row r="2070">
      <c r="A2070" t="n">
        <v>206788</v>
      </c>
      <c r="B2070" s="2" t="n">
        <v>1.28807795225622</v>
      </c>
      <c r="C2070" s="2" t="n">
        <v>-0.9138526075231526</v>
      </c>
      <c r="D2070" s="2">
        <f>B2070/ANEMOMETER_FACTOR</f>
        <v/>
      </c>
      <c r="E2070" s="2">
        <f>C2070/LOAD_CELL_FACTOR</f>
        <v/>
      </c>
      <c r="F2070" s="2">
        <f>AVERAGE(E2067:E2073)</f>
        <v/>
      </c>
      <c r="G2070" s="2">
        <f>AVERAGE(D2070:D2070)</f>
        <v/>
      </c>
      <c r="H2070" s="2">
        <f>G2070/0.3048</f>
        <v/>
      </c>
      <c r="I2070" s="2">
        <f>(H2070^2)*AIR_DENSITY_SLG_FT3*TARGET_DRAG_AREA_FT2*0.5</f>
        <v/>
      </c>
      <c r="J2070" s="2">
        <f>if(H2070=0, ,(2*F2070)/(AIR_DENSITY_SLG_FT3*(H2070)^2))</f>
        <v/>
      </c>
      <c r="K2070" s="2">
        <f>J2070/NOM_SA_FT2</f>
        <v/>
      </c>
    </row>
    <row r="2071">
      <c r="A2071" t="n">
        <v>206896</v>
      </c>
      <c r="B2071" s="2" t="n">
        <v>1.221495755969576</v>
      </c>
      <c r="C2071" s="2" t="n">
        <v>-0.4772641601265546</v>
      </c>
      <c r="D2071" s="2">
        <f>B2071/ANEMOMETER_FACTOR</f>
        <v/>
      </c>
      <c r="E2071" s="2">
        <f>C2071/LOAD_CELL_FACTOR</f>
        <v/>
      </c>
      <c r="F2071" s="2">
        <f>AVERAGE(E2068:E2074)</f>
        <v/>
      </c>
      <c r="G2071" s="2">
        <f>AVERAGE(D2071:D2071)</f>
        <v/>
      </c>
      <c r="H2071" s="2">
        <f>G2071/0.3048</f>
        <v/>
      </c>
      <c r="I2071" s="2">
        <f>(H2071^2)*AIR_DENSITY_SLG_FT3*TARGET_DRAG_AREA_FT2*0.5</f>
        <v/>
      </c>
      <c r="J2071" s="2">
        <f>if(H2071=0, ,(2*F2071)/(AIR_DENSITY_SLG_FT3*(H2071)^2))</f>
        <v/>
      </c>
      <c r="K2071" s="2">
        <f>J2071/NOM_SA_FT2</f>
        <v/>
      </c>
    </row>
    <row r="2072">
      <c r="A2072" t="n">
        <v>206990</v>
      </c>
      <c r="B2072" s="2" t="n">
        <v>1.188204657933944</v>
      </c>
      <c r="C2072" s="2" t="n">
        <v>-0.6955583839530104</v>
      </c>
      <c r="D2072" s="2">
        <f>B2072/ANEMOMETER_FACTOR</f>
        <v/>
      </c>
      <c r="E2072" s="2">
        <f>C2072/LOAD_CELL_FACTOR</f>
        <v/>
      </c>
      <c r="F2072" s="2">
        <f>AVERAGE(E2069:E2075)</f>
        <v/>
      </c>
      <c r="G2072" s="2">
        <f>AVERAGE(D2072:D2072)</f>
        <v/>
      </c>
      <c r="H2072" s="2">
        <f>G2072/0.3048</f>
        <v/>
      </c>
      <c r="I2072" s="2">
        <f>(H2072^2)*AIR_DENSITY_SLG_FT3*TARGET_DRAG_AREA_FT2*0.5</f>
        <v/>
      </c>
      <c r="J2072" s="2">
        <f>if(H2072=0, ,(2*F2072)/(AIR_DENSITY_SLG_FT3*(H2072)^2))</f>
        <v/>
      </c>
      <c r="K2072" s="2">
        <f>J2072/NOM_SA_FT2</f>
        <v/>
      </c>
    </row>
    <row r="2073">
      <c r="A2073" t="n">
        <v>207100</v>
      </c>
      <c r="B2073" s="2" t="n">
        <v>1.354660148830812</v>
      </c>
      <c r="C2073" s="2" t="n">
        <v>0.1339596679575559</v>
      </c>
      <c r="D2073" s="2">
        <f>B2073/ANEMOMETER_FACTOR</f>
        <v/>
      </c>
      <c r="E2073" s="2">
        <f>C2073/LOAD_CELL_FACTOR</f>
        <v/>
      </c>
      <c r="F2073" s="2">
        <f>AVERAGE(E2070:E2076)</f>
        <v/>
      </c>
      <c r="G2073" s="2">
        <f>AVERAGE(D2073:D2073)</f>
        <v/>
      </c>
      <c r="H2073" s="2">
        <f>G2073/0.3048</f>
        <v/>
      </c>
      <c r="I2073" s="2">
        <f>(H2073^2)*AIR_DENSITY_SLG_FT3*TARGET_DRAG_AREA_FT2*0.5</f>
        <v/>
      </c>
      <c r="J2073" s="2">
        <f>if(H2073=0, ,(2*F2073)/(AIR_DENSITY_SLG_FT3*(H2073)^2))</f>
        <v/>
      </c>
      <c r="K2073" s="2">
        <f>J2073/NOM_SA_FT2</f>
        <v/>
      </c>
    </row>
    <row r="2074">
      <c r="A2074" t="n">
        <v>207194</v>
      </c>
      <c r="B2074" s="2" t="n">
        <v>1.394609466914165</v>
      </c>
      <c r="C2074" s="2" t="n">
        <v>0.3959127377575582</v>
      </c>
      <c r="D2074" s="2">
        <f>B2074/ANEMOMETER_FACTOR</f>
        <v/>
      </c>
      <c r="E2074" s="2">
        <f>C2074/LOAD_CELL_FACTOR</f>
        <v/>
      </c>
      <c r="F2074" s="2">
        <f>AVERAGE(E2071:E2077)</f>
        <v/>
      </c>
      <c r="G2074" s="2">
        <f>AVERAGE(D2074:D2074)</f>
        <v/>
      </c>
      <c r="H2074" s="2">
        <f>G2074/0.3048</f>
        <v/>
      </c>
      <c r="I2074" s="2">
        <f>(H2074^2)*AIR_DENSITY_SLG_FT3*TARGET_DRAG_AREA_FT2*0.5</f>
        <v/>
      </c>
      <c r="J2074" s="2">
        <f>if(H2074=0, ,(2*F2074)/(AIR_DENSITY_SLG_FT3*(H2074)^2))</f>
        <v/>
      </c>
      <c r="K2074" s="2">
        <f>J2074/NOM_SA_FT2</f>
        <v/>
      </c>
    </row>
    <row r="2075">
      <c r="A2075" t="n">
        <v>207289</v>
      </c>
      <c r="B2075" s="2" t="n">
        <v>1.421242345694274</v>
      </c>
      <c r="C2075" s="2" t="n">
        <v>-0.5645818496879422</v>
      </c>
      <c r="D2075" s="2">
        <f>B2075/ANEMOMETER_FACTOR</f>
        <v/>
      </c>
      <c r="E2075" s="2">
        <f>C2075/LOAD_CELL_FACTOR</f>
        <v/>
      </c>
      <c r="F2075" s="2">
        <f>AVERAGE(E2072:E2078)</f>
        <v/>
      </c>
      <c r="G2075" s="2">
        <f>AVERAGE(D2075:D2075)</f>
        <v/>
      </c>
      <c r="H2075" s="2">
        <f>G2075/0.3048</f>
        <v/>
      </c>
      <c r="I2075" s="2">
        <f>(H2075^2)*AIR_DENSITY_SLG_FT3*TARGET_DRAG_AREA_FT2*0.5</f>
        <v/>
      </c>
      <c r="J2075" s="2">
        <f>if(H2075=0, ,(2*F2075)/(AIR_DENSITY_SLG_FT3*(H2075)^2))</f>
        <v/>
      </c>
      <c r="K2075" s="2">
        <f>J2075/NOM_SA_FT2</f>
        <v/>
      </c>
    </row>
    <row r="2076">
      <c r="A2076" t="n">
        <v>207399</v>
      </c>
      <c r="B2076" s="2" t="n">
        <v>1.301394391548074</v>
      </c>
      <c r="C2076" s="2" t="n">
        <v>-0.5645818496879422</v>
      </c>
      <c r="D2076" s="2">
        <f>B2076/ANEMOMETER_FACTOR</f>
        <v/>
      </c>
      <c r="E2076" s="2">
        <f>C2076/LOAD_CELL_FACTOR</f>
        <v/>
      </c>
      <c r="F2076" s="2">
        <f>AVERAGE(E2073:E2079)</f>
        <v/>
      </c>
      <c r="G2076" s="2">
        <f>AVERAGE(D2076:D2076)</f>
        <v/>
      </c>
      <c r="H2076" s="2">
        <f>G2076/0.3048</f>
        <v/>
      </c>
      <c r="I2076" s="2">
        <f>(H2076^2)*AIR_DENSITY_SLG_FT3*TARGET_DRAG_AREA_FT2*0.5</f>
        <v/>
      </c>
      <c r="J2076" s="2">
        <f>if(H2076=0, ,(2*F2076)/(AIR_DENSITY_SLG_FT3*(H2076)^2))</f>
        <v/>
      </c>
      <c r="K2076" s="2">
        <f>J2076/NOM_SA_FT2</f>
        <v/>
      </c>
    </row>
    <row r="2077">
      <c r="A2077" t="n">
        <v>207493</v>
      </c>
      <c r="B2077" s="2" t="n">
        <v>1.348001929160368</v>
      </c>
      <c r="C2077" s="2" t="n">
        <v>-0.6082406944532281</v>
      </c>
      <c r="D2077" s="2">
        <f>B2077/ANEMOMETER_FACTOR</f>
        <v/>
      </c>
      <c r="E2077" s="2">
        <f>C2077/LOAD_CELL_FACTOR</f>
        <v/>
      </c>
      <c r="F2077" s="2">
        <f>AVERAGE(E2074:E2080)</f>
        <v/>
      </c>
      <c r="G2077" s="2">
        <f>AVERAGE(D2077:D2077)</f>
        <v/>
      </c>
      <c r="H2077" s="2">
        <f>G2077/0.3048</f>
        <v/>
      </c>
      <c r="I2077" s="2">
        <f>(H2077^2)*AIR_DENSITY_SLG_FT3*TARGET_DRAG_AREA_FT2*0.5</f>
        <v/>
      </c>
      <c r="J2077" s="2">
        <f>if(H2077=0, ,(2*F2077)/(AIR_DENSITY_SLG_FT3*(H2077)^2))</f>
        <v/>
      </c>
      <c r="K2077" s="2">
        <f>J2077/NOM_SA_FT2</f>
        <v/>
      </c>
    </row>
    <row r="2078">
      <c r="A2078" t="n">
        <v>207588</v>
      </c>
      <c r="B2078" s="2" t="n">
        <v>1.294736171900707</v>
      </c>
      <c r="C2078" s="2" t="n">
        <v>-0.1716522463374686</v>
      </c>
      <c r="D2078" s="2">
        <f>B2078/ANEMOMETER_FACTOR</f>
        <v/>
      </c>
      <c r="E2078" s="2">
        <f>C2078/LOAD_CELL_FACTOR</f>
        <v/>
      </c>
      <c r="F2078" s="2">
        <f>AVERAGE(E2075:E2081)</f>
        <v/>
      </c>
      <c r="G2078" s="2">
        <f>AVERAGE(D2078:D2078)</f>
        <v/>
      </c>
      <c r="H2078" s="2">
        <f>G2078/0.3048</f>
        <v/>
      </c>
      <c r="I2078" s="2">
        <f>(H2078^2)*AIR_DENSITY_SLG_FT3*TARGET_DRAG_AREA_FT2*0.5</f>
        <v/>
      </c>
      <c r="J2078" s="2">
        <f>if(H2078=0, ,(2*F2078)/(AIR_DENSITY_SLG_FT3*(H2078)^2))</f>
        <v/>
      </c>
      <c r="K2078" s="2">
        <f>J2078/NOM_SA_FT2</f>
        <v/>
      </c>
    </row>
    <row r="2079">
      <c r="A2079" t="n">
        <v>207698</v>
      </c>
      <c r="B2079" s="2" t="n">
        <v>1.30805261119832</v>
      </c>
      <c r="C2079" s="2" t="n">
        <v>0.2212773578493534</v>
      </c>
      <c r="D2079" s="2">
        <f>B2079/ANEMOMETER_FACTOR</f>
        <v/>
      </c>
      <c r="E2079" s="2">
        <f>C2079/LOAD_CELL_FACTOR</f>
        <v/>
      </c>
      <c r="F2079" s="2">
        <f>AVERAGE(E2076:E2082)</f>
        <v/>
      </c>
      <c r="G2079" s="2">
        <f>AVERAGE(D2079:D2079)</f>
        <v/>
      </c>
      <c r="H2079" s="2">
        <f>G2079/0.3048</f>
        <v/>
      </c>
      <c r="I2079" s="2">
        <f>(H2079^2)*AIR_DENSITY_SLG_FT3*TARGET_DRAG_AREA_FT2*0.5</f>
        <v/>
      </c>
      <c r="J2079" s="2">
        <f>if(H2079=0, ,(2*F2079)/(AIR_DENSITY_SLG_FT3*(H2079)^2))</f>
        <v/>
      </c>
      <c r="K2079" s="2">
        <f>J2079/NOM_SA_FT2</f>
        <v/>
      </c>
    </row>
    <row r="2080">
      <c r="A2080" t="n">
        <v>207791</v>
      </c>
      <c r="B2080" s="2" t="n">
        <v>1.281419732614614</v>
      </c>
      <c r="C2080" s="2" t="n">
        <v>0.2212773578493534</v>
      </c>
      <c r="D2080" s="2">
        <f>B2080/ANEMOMETER_FACTOR</f>
        <v/>
      </c>
      <c r="E2080" s="2">
        <f>C2080/LOAD_CELL_FACTOR</f>
        <v/>
      </c>
      <c r="F2080" s="2">
        <f>AVERAGE(E2077:E2083)</f>
        <v/>
      </c>
      <c r="G2080" s="2">
        <f>AVERAGE(D2080:D2080)</f>
        <v/>
      </c>
      <c r="H2080" s="2">
        <f>G2080/0.3048</f>
        <v/>
      </c>
      <c r="I2080" s="2">
        <f>(H2080^2)*AIR_DENSITY_SLG_FT3*TARGET_DRAG_AREA_FT2*0.5</f>
        <v/>
      </c>
      <c r="J2080" s="2">
        <f>if(H2080=0, ,(2*F2080)/(AIR_DENSITY_SLG_FT3*(H2080)^2))</f>
        <v/>
      </c>
      <c r="K2080" s="2">
        <f>J2080/NOM_SA_FT2</f>
        <v/>
      </c>
    </row>
    <row r="2081">
      <c r="A2081" t="n">
        <v>207900</v>
      </c>
      <c r="B2081" s="2" t="n">
        <v>1.24147041482539</v>
      </c>
      <c r="C2081" s="2" t="n">
        <v>-0.04067571170167295</v>
      </c>
      <c r="D2081" s="2">
        <f>B2081/ANEMOMETER_FACTOR</f>
        <v/>
      </c>
      <c r="E2081" s="2">
        <f>C2081/LOAD_CELL_FACTOR</f>
        <v/>
      </c>
      <c r="F2081" s="2">
        <f>AVERAGE(E2078:E2084)</f>
        <v/>
      </c>
      <c r="G2081" s="2">
        <f>AVERAGE(D2081:D2081)</f>
        <v/>
      </c>
      <c r="H2081" s="2">
        <f>G2081/0.3048</f>
        <v/>
      </c>
      <c r="I2081" s="2">
        <f>(H2081^2)*AIR_DENSITY_SLG_FT3*TARGET_DRAG_AREA_FT2*0.5</f>
        <v/>
      </c>
      <c r="J2081" s="2">
        <f>if(H2081=0, ,(2*F2081)/(AIR_DENSITY_SLG_FT3*(H2081)^2))</f>
        <v/>
      </c>
      <c r="K2081" s="2">
        <f>J2081/NOM_SA_FT2</f>
        <v/>
      </c>
    </row>
    <row r="2082">
      <c r="A2082" t="n">
        <v>207995</v>
      </c>
      <c r="B2082" s="2" t="n">
        <v>1.481166323119142</v>
      </c>
      <c r="C2082" s="2" t="n">
        <v>0.3522538927649155</v>
      </c>
      <c r="D2082" s="2">
        <f>B2082/ANEMOMETER_FACTOR</f>
        <v/>
      </c>
      <c r="E2082" s="2">
        <f>C2082/LOAD_CELL_FACTOR</f>
        <v/>
      </c>
      <c r="F2082" s="2">
        <f>AVERAGE(E2079:E2085)</f>
        <v/>
      </c>
      <c r="G2082" s="2">
        <f>AVERAGE(D2082:D2082)</f>
        <v/>
      </c>
      <c r="H2082" s="2">
        <f>G2082/0.3048</f>
        <v/>
      </c>
      <c r="I2082" s="2">
        <f>(H2082^2)*AIR_DENSITY_SLG_FT3*TARGET_DRAG_AREA_FT2*0.5</f>
        <v/>
      </c>
      <c r="J2082" s="2">
        <f>if(H2082=0, ,(2*F2082)/(AIR_DENSITY_SLG_FT3*(H2082)^2))</f>
        <v/>
      </c>
      <c r="K2082" s="2">
        <f>J2082/NOM_SA_FT2</f>
        <v/>
      </c>
    </row>
    <row r="2083">
      <c r="A2083" t="n">
        <v>208088</v>
      </c>
      <c r="B2083" s="2" t="n">
        <v>1.567723179815282</v>
      </c>
      <c r="C2083" s="2" t="n">
        <v>-0.04067571170167295</v>
      </c>
      <c r="D2083" s="2">
        <f>B2083/ANEMOMETER_FACTOR</f>
        <v/>
      </c>
      <c r="E2083" s="2">
        <f>C2083/LOAD_CELL_FACTOR</f>
        <v/>
      </c>
      <c r="F2083" s="2">
        <f>AVERAGE(E2080:E2086)</f>
        <v/>
      </c>
      <c r="G2083" s="2">
        <f>AVERAGE(D2083:D2083)</f>
        <v/>
      </c>
      <c r="H2083" s="2">
        <f>G2083/0.3048</f>
        <v/>
      </c>
      <c r="I2083" s="2">
        <f>(H2083^2)*AIR_DENSITY_SLG_FT3*TARGET_DRAG_AREA_FT2*0.5</f>
        <v/>
      </c>
      <c r="J2083" s="2">
        <f>if(H2083=0, ,(2*F2083)/(AIR_DENSITY_SLG_FT3*(H2083)^2))</f>
        <v/>
      </c>
      <c r="K2083" s="2">
        <f>J2083/NOM_SA_FT2</f>
        <v/>
      </c>
    </row>
    <row r="2084">
      <c r="A2084" t="n">
        <v>208197</v>
      </c>
      <c r="B2084" s="2" t="n">
        <v>1.574381399581542</v>
      </c>
      <c r="C2084" s="2" t="n">
        <v>0.3085950477826715</v>
      </c>
      <c r="D2084" s="2">
        <f>B2084/ANEMOMETER_FACTOR</f>
        <v/>
      </c>
      <c r="E2084" s="2">
        <f>C2084/LOAD_CELL_FACTOR</f>
        <v/>
      </c>
      <c r="F2084" s="2">
        <f>AVERAGE(E2081:E2087)</f>
        <v/>
      </c>
      <c r="G2084" s="2">
        <f>AVERAGE(D2084:D2084)</f>
        <v/>
      </c>
      <c r="H2084" s="2">
        <f>G2084/0.3048</f>
        <v/>
      </c>
      <c r="I2084" s="2">
        <f>(H2084^2)*AIR_DENSITY_SLG_FT3*TARGET_DRAG_AREA_FT2*0.5</f>
        <v/>
      </c>
      <c r="J2084" s="2">
        <f>if(H2084=0, ,(2*F2084)/(AIR_DENSITY_SLG_FT3*(H2084)^2))</f>
        <v/>
      </c>
      <c r="K2084" s="2">
        <f>J2084/NOM_SA_FT2</f>
        <v/>
      </c>
    </row>
    <row r="2085">
      <c r="A2085" t="n">
        <v>208291</v>
      </c>
      <c r="B2085" s="2" t="n">
        <v>1.407925906298427</v>
      </c>
      <c r="C2085" s="2" t="n">
        <v>-0.5209230049123863</v>
      </c>
      <c r="D2085" s="2">
        <f>B2085/ANEMOMETER_FACTOR</f>
        <v/>
      </c>
      <c r="E2085" s="2">
        <f>C2085/LOAD_CELL_FACTOR</f>
        <v/>
      </c>
      <c r="F2085" s="2">
        <f>AVERAGE(E2082:E2088)</f>
        <v/>
      </c>
      <c r="G2085" s="2">
        <f>AVERAGE(D2085:D2085)</f>
        <v/>
      </c>
      <c r="H2085" s="2">
        <f>G2085/0.3048</f>
        <v/>
      </c>
      <c r="I2085" s="2">
        <f>(H2085^2)*AIR_DENSITY_SLG_FT3*TARGET_DRAG_AREA_FT2*0.5</f>
        <v/>
      </c>
      <c r="J2085" s="2">
        <f>if(H2085=0, ,(2*F2085)/(AIR_DENSITY_SLG_FT3*(H2085)^2))</f>
        <v/>
      </c>
      <c r="K2085" s="2">
        <f>J2085/NOM_SA_FT2</f>
        <v/>
      </c>
    </row>
    <row r="2086">
      <c r="A2086" t="n">
        <v>208401</v>
      </c>
      <c r="B2086" s="2" t="n">
        <v>1.381293027541481</v>
      </c>
      <c r="C2086" s="2" t="n">
        <v>0.09030082302721176</v>
      </c>
      <c r="D2086" s="2">
        <f>B2086/ANEMOMETER_FACTOR</f>
        <v/>
      </c>
      <c r="E2086" s="2">
        <f>C2086/LOAD_CELL_FACTOR</f>
        <v/>
      </c>
      <c r="F2086" s="2">
        <f>AVERAGE(E2083:E2089)</f>
        <v/>
      </c>
      <c r="G2086" s="2">
        <f>AVERAGE(D2086:D2086)</f>
        <v/>
      </c>
      <c r="H2086" s="2">
        <f>G2086/0.3048</f>
        <v/>
      </c>
      <c r="I2086" s="2">
        <f>(H2086^2)*AIR_DENSITY_SLG_FT3*TARGET_DRAG_AREA_FT2*0.5</f>
        <v/>
      </c>
      <c r="J2086" s="2">
        <f>if(H2086=0, ,(2*F2086)/(AIR_DENSITY_SLG_FT3*(H2086)^2))</f>
        <v/>
      </c>
      <c r="K2086" s="2">
        <f>J2086/NOM_SA_FT2</f>
        <v/>
      </c>
    </row>
    <row r="2087">
      <c r="A2087" t="n">
        <v>208496</v>
      </c>
      <c r="B2087" s="2" t="n">
        <v>1.387951247226376</v>
      </c>
      <c r="C2087" s="2" t="n">
        <v>0.7015246529977048</v>
      </c>
      <c r="D2087" s="2">
        <f>B2087/ANEMOMETER_FACTOR</f>
        <v/>
      </c>
      <c r="E2087" s="2">
        <f>C2087/LOAD_CELL_FACTOR</f>
        <v/>
      </c>
      <c r="F2087" s="2">
        <f>AVERAGE(E2084:E2090)</f>
        <v/>
      </c>
      <c r="G2087" s="2">
        <f>AVERAGE(D2087:D2087)</f>
        <v/>
      </c>
      <c r="H2087" s="2">
        <f>G2087/0.3048</f>
        <v/>
      </c>
      <c r="I2087" s="2">
        <f>(H2087^2)*AIR_DENSITY_SLG_FT3*TARGET_DRAG_AREA_FT2*0.5</f>
        <v/>
      </c>
      <c r="J2087" s="2">
        <f>if(H2087=0, ,(2*F2087)/(AIR_DENSITY_SLG_FT3*(H2087)^2))</f>
        <v/>
      </c>
      <c r="K2087" s="2">
        <f>J2087/NOM_SA_FT2</f>
        <v/>
      </c>
    </row>
    <row r="2088">
      <c r="A2088" t="n">
        <v>208591</v>
      </c>
      <c r="B2088" s="2" t="n">
        <v>1.374634807859476</v>
      </c>
      <c r="C2088" s="2" t="n">
        <v>0.2649362028108184</v>
      </c>
      <c r="D2088" s="2">
        <f>B2088/ANEMOMETER_FACTOR</f>
        <v/>
      </c>
      <c r="E2088" s="2">
        <f>C2088/LOAD_CELL_FACTOR</f>
        <v/>
      </c>
      <c r="F2088" s="2">
        <f>AVERAGE(E2085:E2091)</f>
        <v/>
      </c>
      <c r="G2088" s="2">
        <f>AVERAGE(D2088:D2088)</f>
        <v/>
      </c>
      <c r="H2088" s="2">
        <f>G2088/0.3048</f>
        <v/>
      </c>
      <c r="I2088" s="2">
        <f>(H2088^2)*AIR_DENSITY_SLG_FT3*TARGET_DRAG_AREA_FT2*0.5</f>
        <v/>
      </c>
      <c r="J2088" s="2">
        <f>if(H2088=0, ,(2*F2088)/(AIR_DENSITY_SLG_FT3*(H2088)^2))</f>
        <v/>
      </c>
      <c r="K2088" s="2">
        <f>J2088/NOM_SA_FT2</f>
        <v/>
      </c>
    </row>
    <row r="2089">
      <c r="A2089" t="n">
        <v>208701</v>
      </c>
      <c r="B2089" s="2" t="n">
        <v>1.374634807859476</v>
      </c>
      <c r="C2089" s="2" t="n">
        <v>0.04664197810722914</v>
      </c>
      <c r="D2089" s="2">
        <f>B2089/ANEMOMETER_FACTOR</f>
        <v/>
      </c>
      <c r="E2089" s="2">
        <f>C2089/LOAD_CELL_FACTOR</f>
        <v/>
      </c>
      <c r="F2089" s="2">
        <f>AVERAGE(E2086:E2092)</f>
        <v/>
      </c>
      <c r="G2089" s="2">
        <f>AVERAGE(D2089:D2089)</f>
        <v/>
      </c>
      <c r="H2089" s="2">
        <f>G2089/0.3048</f>
        <v/>
      </c>
      <c r="I2089" s="2">
        <f>(H2089^2)*AIR_DENSITY_SLG_FT3*TARGET_DRAG_AREA_FT2*0.5</f>
        <v/>
      </c>
      <c r="J2089" s="2">
        <f>if(H2089=0, ,(2*F2089)/(AIR_DENSITY_SLG_FT3*(H2089)^2))</f>
        <v/>
      </c>
      <c r="K2089" s="2">
        <f>J2089/NOM_SA_FT2</f>
        <v/>
      </c>
    </row>
    <row r="2090">
      <c r="A2090" t="n">
        <v>208796</v>
      </c>
      <c r="B2090" s="2" t="n">
        <v>1.627647157816787</v>
      </c>
      <c r="C2090" s="2" t="n">
        <v>0.657865807932108</v>
      </c>
      <c r="D2090" s="2">
        <f>B2090/ANEMOMETER_FACTOR</f>
        <v/>
      </c>
      <c r="E2090" s="2">
        <f>C2090/LOAD_CELL_FACTOR</f>
        <v/>
      </c>
      <c r="F2090" s="2">
        <f>AVERAGE(E2087:E2093)</f>
        <v/>
      </c>
      <c r="G2090" s="2">
        <f>AVERAGE(D2090:D2090)</f>
        <v/>
      </c>
      <c r="H2090" s="2">
        <f>G2090/0.3048</f>
        <v/>
      </c>
      <c r="I2090" s="2">
        <f>(H2090^2)*AIR_DENSITY_SLG_FT3*TARGET_DRAG_AREA_FT2*0.5</f>
        <v/>
      </c>
      <c r="J2090" s="2">
        <f>if(H2090=0, ,(2*F2090)/(AIR_DENSITY_SLG_FT3*(H2090)^2))</f>
        <v/>
      </c>
      <c r="K2090" s="2">
        <f>J2090/NOM_SA_FT2</f>
        <v/>
      </c>
    </row>
    <row r="2091">
      <c r="A2091" t="n">
        <v>208889</v>
      </c>
      <c r="B2091" s="2" t="n">
        <v>1.640963597404848</v>
      </c>
      <c r="C2091" s="2" t="n">
        <v>-0.7392172286875183</v>
      </c>
      <c r="D2091" s="2">
        <f>B2091/ANEMOMETER_FACTOR</f>
        <v/>
      </c>
      <c r="E2091" s="2">
        <f>C2091/LOAD_CELL_FACTOR</f>
        <v/>
      </c>
      <c r="F2091" s="2">
        <f>AVERAGE(E2088:E2094)</f>
        <v/>
      </c>
      <c r="G2091" s="2">
        <f>AVERAGE(D2091:D2091)</f>
        <v/>
      </c>
      <c r="H2091" s="2">
        <f>G2091/0.3048</f>
        <v/>
      </c>
      <c r="I2091" s="2">
        <f>(H2091^2)*AIR_DENSITY_SLG_FT3*TARGET_DRAG_AREA_FT2*0.5</f>
        <v/>
      </c>
      <c r="J2091" s="2">
        <f>if(H2091=0, ,(2*F2091)/(AIR_DENSITY_SLG_FT3*(H2091)^2))</f>
        <v/>
      </c>
      <c r="K2091" s="2">
        <f>J2091/NOM_SA_FT2</f>
        <v/>
      </c>
    </row>
    <row r="2092">
      <c r="A2092" t="n">
        <v>208999</v>
      </c>
      <c r="B2092" s="2" t="n">
        <v>1.620988938027148</v>
      </c>
      <c r="C2092" s="2" t="n">
        <v>-0.4336053153304387</v>
      </c>
      <c r="D2092" s="2">
        <f>B2092/ANEMOMETER_FACTOR</f>
        <v/>
      </c>
      <c r="E2092" s="2">
        <f>C2092/LOAD_CELL_FACTOR</f>
        <v/>
      </c>
      <c r="F2092" s="2">
        <f>AVERAGE(E2089:E2095)</f>
        <v/>
      </c>
      <c r="G2092" s="2">
        <f>AVERAGE(D2092:D2092)</f>
        <v/>
      </c>
      <c r="H2092" s="2">
        <f>G2092/0.3048</f>
        <v/>
      </c>
      <c r="I2092" s="2">
        <f>(H2092^2)*AIR_DENSITY_SLG_FT3*TARGET_DRAG_AREA_FT2*0.5</f>
        <v/>
      </c>
      <c r="J2092" s="2">
        <f>if(H2092=0, ,(2*F2092)/(AIR_DENSITY_SLG_FT3*(H2092)^2))</f>
        <v/>
      </c>
      <c r="K2092" s="2">
        <f>J2092/NOM_SA_FT2</f>
        <v/>
      </c>
    </row>
    <row r="2093">
      <c r="A2093" t="n">
        <v>209093</v>
      </c>
      <c r="B2093" s="2" t="n">
        <v>1.461191663951395</v>
      </c>
      <c r="C2093" s="2" t="n">
        <v>0.04664197810722914</v>
      </c>
      <c r="D2093" s="2">
        <f>B2093/ANEMOMETER_FACTOR</f>
        <v/>
      </c>
      <c r="E2093" s="2">
        <f>C2093/LOAD_CELL_FACTOR</f>
        <v/>
      </c>
      <c r="F2093" s="2">
        <f>AVERAGE(E2090:E2096)</f>
        <v/>
      </c>
      <c r="G2093" s="2">
        <f>AVERAGE(D2093:D2093)</f>
        <v/>
      </c>
      <c r="H2093" s="2">
        <f>G2093/0.3048</f>
        <v/>
      </c>
      <c r="I2093" s="2">
        <f>(H2093^2)*AIR_DENSITY_SLG_FT3*TARGET_DRAG_AREA_FT2*0.5</f>
        <v/>
      </c>
      <c r="J2093" s="2">
        <f>if(H2093=0, ,(2*F2093)/(AIR_DENSITY_SLG_FT3*(H2093)^2))</f>
        <v/>
      </c>
      <c r="K2093" s="2">
        <f>J2093/NOM_SA_FT2</f>
        <v/>
      </c>
    </row>
    <row r="2094">
      <c r="A2094" t="n">
        <v>209202</v>
      </c>
      <c r="B2094" s="2" t="n">
        <v>1.461191663951395</v>
      </c>
      <c r="C2094" s="2" t="n">
        <v>0.1339596679575559</v>
      </c>
      <c r="D2094" s="2">
        <f>B2094/ANEMOMETER_FACTOR</f>
        <v/>
      </c>
      <c r="E2094" s="2">
        <f>C2094/LOAD_CELL_FACTOR</f>
        <v/>
      </c>
      <c r="F2094" s="2">
        <f>AVERAGE(E2091:E2097)</f>
        <v/>
      </c>
      <c r="G2094" s="2">
        <f>AVERAGE(D2094:D2094)</f>
        <v/>
      </c>
      <c r="H2094" s="2">
        <f>G2094/0.3048</f>
        <v/>
      </c>
      <c r="I2094" s="2">
        <f>(H2094^2)*AIR_DENSITY_SLG_FT3*TARGET_DRAG_AREA_FT2*0.5</f>
        <v/>
      </c>
      <c r="J2094" s="2">
        <f>if(H2094=0, ,(2*F2094)/(AIR_DENSITY_SLG_FT3*(H2094)^2))</f>
        <v/>
      </c>
      <c r="K2094" s="2">
        <f>J2094/NOM_SA_FT2</f>
        <v/>
      </c>
    </row>
    <row r="2095">
      <c r="A2095" t="n">
        <v>209296</v>
      </c>
      <c r="B2095" s="2" t="n">
        <v>1.481166323119142</v>
      </c>
      <c r="C2095" s="2" t="n">
        <v>0.5268892727979333</v>
      </c>
      <c r="D2095" s="2">
        <f>B2095/ANEMOMETER_FACTOR</f>
        <v/>
      </c>
      <c r="E2095" s="2">
        <f>C2095/LOAD_CELL_FACTOR</f>
        <v/>
      </c>
      <c r="F2095" s="2">
        <f>AVERAGE(E2092:E2098)</f>
        <v/>
      </c>
      <c r="G2095" s="2">
        <f>AVERAGE(D2095:D2095)</f>
        <v/>
      </c>
      <c r="H2095" s="2">
        <f>G2095/0.3048</f>
        <v/>
      </c>
      <c r="I2095" s="2">
        <f>(H2095^2)*AIR_DENSITY_SLG_FT3*TARGET_DRAG_AREA_FT2*0.5</f>
        <v/>
      </c>
      <c r="J2095" s="2">
        <f>if(H2095=0, ,(2*F2095)/(AIR_DENSITY_SLG_FT3*(H2095)^2))</f>
        <v/>
      </c>
      <c r="K2095" s="2">
        <f>J2095/NOM_SA_FT2</f>
        <v/>
      </c>
    </row>
    <row r="2096">
      <c r="A2096" t="n">
        <v>209390</v>
      </c>
      <c r="B2096" s="2" t="n">
        <v>1.507799202050162</v>
      </c>
      <c r="C2096" s="2" t="n">
        <v>0.3085950477826715</v>
      </c>
      <c r="D2096" s="2">
        <f>B2096/ANEMOMETER_FACTOR</f>
        <v/>
      </c>
      <c r="E2096" s="2">
        <f>C2096/LOAD_CELL_FACTOR</f>
        <v/>
      </c>
      <c r="F2096" s="2">
        <f>AVERAGE(E2093:E2099)</f>
        <v/>
      </c>
      <c r="G2096" s="2">
        <f>AVERAGE(D2096:D2096)</f>
        <v/>
      </c>
      <c r="H2096" s="2">
        <f>G2096/0.3048</f>
        <v/>
      </c>
      <c r="I2096" s="2">
        <f>(H2096^2)*AIR_DENSITY_SLG_FT3*TARGET_DRAG_AREA_FT2*0.5</f>
        <v/>
      </c>
      <c r="J2096" s="2">
        <f>if(H2096=0, ,(2*F2096)/(AIR_DENSITY_SLG_FT3*(H2096)^2))</f>
        <v/>
      </c>
      <c r="K2096" s="2">
        <f>J2096/NOM_SA_FT2</f>
        <v/>
      </c>
    </row>
    <row r="2097">
      <c r="A2097" t="n">
        <v>209501</v>
      </c>
      <c r="B2097" s="2" t="n">
        <v>1.587697839122818</v>
      </c>
      <c r="C2097" s="2" t="n">
        <v>-0.5209230049123863</v>
      </c>
      <c r="D2097" s="2">
        <f>B2097/ANEMOMETER_FACTOR</f>
        <v/>
      </c>
      <c r="E2097" s="2">
        <f>C2097/LOAD_CELL_FACTOR</f>
        <v/>
      </c>
      <c r="F2097" s="2">
        <f>AVERAGE(E2094:E2100)</f>
        <v/>
      </c>
      <c r="G2097" s="2">
        <f>AVERAGE(D2097:D2097)</f>
        <v/>
      </c>
      <c r="H2097" s="2">
        <f>G2097/0.3048</f>
        <v/>
      </c>
      <c r="I2097" s="2">
        <f>(H2097^2)*AIR_DENSITY_SLG_FT3*TARGET_DRAG_AREA_FT2*0.5</f>
        <v/>
      </c>
      <c r="J2097" s="2">
        <f>if(H2097=0, ,(2*F2097)/(AIR_DENSITY_SLG_FT3*(H2097)^2))</f>
        <v/>
      </c>
      <c r="K2097" s="2">
        <f>J2097/NOM_SA_FT2</f>
        <v/>
      </c>
    </row>
    <row r="2098">
      <c r="A2098" t="n">
        <v>209595</v>
      </c>
      <c r="B2098" s="2" t="n">
        <v>1.627647157816787</v>
      </c>
      <c r="C2098" s="2" t="n">
        <v>0.4832304277740569</v>
      </c>
      <c r="D2098" s="2">
        <f>B2098/ANEMOMETER_FACTOR</f>
        <v/>
      </c>
      <c r="E2098" s="2">
        <f>C2098/LOAD_CELL_FACTOR</f>
        <v/>
      </c>
      <c r="F2098" s="2">
        <f>AVERAGE(E2095:E2101)</f>
        <v/>
      </c>
      <c r="G2098" s="2">
        <f>AVERAGE(D2098:D2098)</f>
        <v/>
      </c>
      <c r="H2098" s="2">
        <f>G2098/0.3048</f>
        <v/>
      </c>
      <c r="I2098" s="2">
        <f>(H2098^2)*AIR_DENSITY_SLG_FT3*TARGET_DRAG_AREA_FT2*0.5</f>
        <v/>
      </c>
      <c r="J2098" s="2">
        <f>if(H2098=0, ,(2*F2098)/(AIR_DENSITY_SLG_FT3*(H2098)^2))</f>
        <v/>
      </c>
      <c r="K2098" s="2">
        <f>J2098/NOM_SA_FT2</f>
        <v/>
      </c>
    </row>
    <row r="2099">
      <c r="A2099" t="n">
        <v>209690</v>
      </c>
      <c r="B2099" s="2" t="n">
        <v>1.594356058897841</v>
      </c>
      <c r="C2099" s="2" t="n">
        <v>0.09030082302721176</v>
      </c>
      <c r="D2099" s="2">
        <f>B2099/ANEMOMETER_FACTOR</f>
        <v/>
      </c>
      <c r="E2099" s="2">
        <f>C2099/LOAD_CELL_FACTOR</f>
        <v/>
      </c>
      <c r="F2099" s="2">
        <f>AVERAGE(E2096:E2102)</f>
        <v/>
      </c>
      <c r="G2099" s="2">
        <f>AVERAGE(D2099:D2099)</f>
        <v/>
      </c>
      <c r="H2099" s="2">
        <f>G2099/0.3048</f>
        <v/>
      </c>
      <c r="I2099" s="2">
        <f>(H2099^2)*AIR_DENSITY_SLG_FT3*TARGET_DRAG_AREA_FT2*0.5</f>
        <v/>
      </c>
      <c r="J2099" s="2">
        <f>if(H2099=0, ,(2*F2099)/(AIR_DENSITY_SLG_FT3*(H2099)^2))</f>
        <v/>
      </c>
      <c r="K2099" s="2">
        <f>J2099/NOM_SA_FT2</f>
        <v/>
      </c>
    </row>
    <row r="2100">
      <c r="A2100" t="n">
        <v>209801</v>
      </c>
      <c r="B2100" s="2" t="n">
        <v>1.547748520534011</v>
      </c>
      <c r="C2100" s="2" t="n">
        <v>0.04664197810722914</v>
      </c>
      <c r="D2100" s="2">
        <f>B2100/ANEMOMETER_FACTOR</f>
        <v/>
      </c>
      <c r="E2100" s="2">
        <f>C2100/LOAD_CELL_FACTOR</f>
        <v/>
      </c>
      <c r="F2100" s="2">
        <f>AVERAGE(E2097:E2103)</f>
        <v/>
      </c>
      <c r="G2100" s="2">
        <f>AVERAGE(D2100:D2100)</f>
        <v/>
      </c>
      <c r="H2100" s="2">
        <f>G2100/0.3048</f>
        <v/>
      </c>
      <c r="I2100" s="2">
        <f>(H2100^2)*AIR_DENSITY_SLG_FT3*TARGET_DRAG_AREA_FT2*0.5</f>
        <v/>
      </c>
      <c r="J2100" s="2">
        <f>if(H2100=0, ,(2*F2100)/(AIR_DENSITY_SLG_FT3*(H2100)^2))</f>
        <v/>
      </c>
      <c r="K2100" s="2">
        <f>J2100/NOM_SA_FT2</f>
        <v/>
      </c>
    </row>
    <row r="2101">
      <c r="A2101" t="n">
        <v>209897</v>
      </c>
      <c r="B2101" s="2" t="n">
        <v>1.401267686604848</v>
      </c>
      <c r="C2101" s="2" t="n">
        <v>0.1339596679575559</v>
      </c>
      <c r="D2101" s="2">
        <f>B2101/ANEMOMETER_FACTOR</f>
        <v/>
      </c>
      <c r="E2101" s="2">
        <f>C2101/LOAD_CELL_FACTOR</f>
        <v/>
      </c>
      <c r="F2101" s="2">
        <f>AVERAGE(E2098:E2104)</f>
        <v/>
      </c>
      <c r="G2101" s="2">
        <f>AVERAGE(D2101:D2101)</f>
        <v/>
      </c>
      <c r="H2101" s="2">
        <f>G2101/0.3048</f>
        <v/>
      </c>
      <c r="I2101" s="2">
        <f>(H2101^2)*AIR_DENSITY_SLG_FT3*TARGET_DRAG_AREA_FT2*0.5</f>
        <v/>
      </c>
      <c r="J2101" s="2">
        <f>if(H2101=0, ,(2*F2101)/(AIR_DENSITY_SLG_FT3*(H2101)^2))</f>
        <v/>
      </c>
      <c r="K2101" s="2">
        <f>J2101/NOM_SA_FT2</f>
        <v/>
      </c>
    </row>
    <row r="2102">
      <c r="A2102" t="n">
        <v>209992</v>
      </c>
      <c r="B2102" s="2" t="n">
        <v>1.434558785101713</v>
      </c>
      <c r="C2102" s="2" t="n">
        <v>-0.7828760734117819</v>
      </c>
      <c r="D2102" s="2">
        <f>B2102/ANEMOMETER_FACTOR</f>
        <v/>
      </c>
      <c r="E2102" s="2">
        <f>C2102/LOAD_CELL_FACTOR</f>
        <v/>
      </c>
      <c r="F2102" s="2">
        <f>AVERAGE(E2099:E2105)</f>
        <v/>
      </c>
      <c r="G2102" s="2">
        <f>AVERAGE(D2102:D2102)</f>
        <v/>
      </c>
      <c r="H2102" s="2">
        <f>G2102/0.3048</f>
        <v/>
      </c>
      <c r="I2102" s="2">
        <f>(H2102^2)*AIR_DENSITY_SLG_FT3*TARGET_DRAG_AREA_FT2*0.5</f>
        <v/>
      </c>
      <c r="J2102" s="2">
        <f>if(H2102=0, ,(2*F2102)/(AIR_DENSITY_SLG_FT3*(H2102)^2))</f>
        <v/>
      </c>
      <c r="K2102" s="2">
        <f>J2102/NOM_SA_FT2</f>
        <v/>
      </c>
    </row>
    <row r="2103">
      <c r="A2103" t="n">
        <v>210102</v>
      </c>
      <c r="B2103" s="2" t="n">
        <v>1.461191663951395</v>
      </c>
      <c r="C2103" s="2" t="n">
        <v>-0.6518995392082467</v>
      </c>
      <c r="D2103" s="2">
        <f>B2103/ANEMOMETER_FACTOR</f>
        <v/>
      </c>
      <c r="E2103" s="2">
        <f>C2103/LOAD_CELL_FACTOR</f>
        <v/>
      </c>
      <c r="F2103" s="2">
        <f>AVERAGE(E2100:E2106)</f>
        <v/>
      </c>
      <c r="G2103" s="2">
        <f>AVERAGE(D2103:D2103)</f>
        <v/>
      </c>
      <c r="H2103" s="2">
        <f>G2103/0.3048</f>
        <v/>
      </c>
      <c r="I2103" s="2">
        <f>(H2103^2)*AIR_DENSITY_SLG_FT3*TARGET_DRAG_AREA_FT2*0.5</f>
        <v/>
      </c>
      <c r="J2103" s="2">
        <f>if(H2103=0, ,(2*F2103)/(AIR_DENSITY_SLG_FT3*(H2103)^2))</f>
        <v/>
      </c>
      <c r="K2103" s="2">
        <f>J2103/NOM_SA_FT2</f>
        <v/>
      </c>
    </row>
    <row r="2104">
      <c r="A2104" t="n">
        <v>210197</v>
      </c>
      <c r="B2104" s="2" t="n">
        <v>1.361318368504143</v>
      </c>
      <c r="C2104" s="2" t="n">
        <v>0.04664197810722914</v>
      </c>
      <c r="D2104" s="2">
        <f>B2104/ANEMOMETER_FACTOR</f>
        <v/>
      </c>
      <c r="E2104" s="2">
        <f>C2104/LOAD_CELL_FACTOR</f>
        <v/>
      </c>
      <c r="F2104" s="2">
        <f>AVERAGE(E2101:E2107)</f>
        <v/>
      </c>
      <c r="G2104" s="2">
        <f>AVERAGE(D2104:D2104)</f>
        <v/>
      </c>
      <c r="H2104" s="2">
        <f>G2104/0.3048</f>
        <v/>
      </c>
      <c r="I2104" s="2">
        <f>(H2104^2)*AIR_DENSITY_SLG_FT3*TARGET_DRAG_AREA_FT2*0.5</f>
        <v/>
      </c>
      <c r="J2104" s="2">
        <f>if(H2104=0, ,(2*F2104)/(AIR_DENSITY_SLG_FT3*(H2104)^2))</f>
        <v/>
      </c>
      <c r="K2104" s="2">
        <f>J2104/NOM_SA_FT2</f>
        <v/>
      </c>
    </row>
    <row r="2105">
      <c r="A2105" t="n">
        <v>210291</v>
      </c>
      <c r="B2105" s="2" t="n">
        <v>1.407925906298427</v>
      </c>
      <c r="C2105" s="2" t="n">
        <v>-0.08433455659060929</v>
      </c>
      <c r="D2105" s="2">
        <f>B2105/ANEMOMETER_FACTOR</f>
        <v/>
      </c>
      <c r="E2105" s="2">
        <f>C2105/LOAD_CELL_FACTOR</f>
        <v/>
      </c>
      <c r="F2105" s="2">
        <f>AVERAGE(E2102:E2108)</f>
        <v/>
      </c>
      <c r="G2105" s="2">
        <f>AVERAGE(D2105:D2105)</f>
        <v/>
      </c>
      <c r="H2105" s="2">
        <f>G2105/0.3048</f>
        <v/>
      </c>
      <c r="I2105" s="2">
        <f>(H2105^2)*AIR_DENSITY_SLG_FT3*TARGET_DRAG_AREA_FT2*0.5</f>
        <v/>
      </c>
      <c r="J2105" s="2">
        <f>if(H2105=0, ,(2*F2105)/(AIR_DENSITY_SLG_FT3*(H2105)^2))</f>
        <v/>
      </c>
      <c r="K2105" s="2">
        <f>J2105/NOM_SA_FT2</f>
        <v/>
      </c>
    </row>
    <row r="2106">
      <c r="A2106" t="n">
        <v>210401</v>
      </c>
      <c r="B2106" s="2" t="n">
        <v>1.407925906298427</v>
      </c>
      <c r="C2106" s="2" t="n">
        <v>-0.4772641601265546</v>
      </c>
      <c r="D2106" s="2">
        <f>B2106/ANEMOMETER_FACTOR</f>
        <v/>
      </c>
      <c r="E2106" s="2">
        <f>C2106/LOAD_CELL_FACTOR</f>
        <v/>
      </c>
      <c r="F2106" s="2">
        <f>AVERAGE(E2103:E2109)</f>
        <v/>
      </c>
      <c r="G2106" s="2">
        <f>AVERAGE(D2106:D2106)</f>
        <v/>
      </c>
      <c r="H2106" s="2">
        <f>G2106/0.3048</f>
        <v/>
      </c>
      <c r="I2106" s="2">
        <f>(H2106^2)*AIR_DENSITY_SLG_FT3*TARGET_DRAG_AREA_FT2*0.5</f>
        <v/>
      </c>
      <c r="J2106" s="2">
        <f>if(H2106=0, ,(2*F2106)/(AIR_DENSITY_SLG_FT3*(H2106)^2))</f>
        <v/>
      </c>
      <c r="K2106" s="2">
        <f>J2106/NOM_SA_FT2</f>
        <v/>
      </c>
    </row>
    <row r="2107">
      <c r="A2107" t="n">
        <v>210496</v>
      </c>
      <c r="B2107" s="2" t="n">
        <v>1.554406740291517</v>
      </c>
      <c r="C2107" s="2" t="n">
        <v>0.1339596679575559</v>
      </c>
      <c r="D2107" s="2">
        <f>B2107/ANEMOMETER_FACTOR</f>
        <v/>
      </c>
      <c r="E2107" s="2">
        <f>C2107/LOAD_CELL_FACTOR</f>
        <v/>
      </c>
      <c r="F2107" s="2">
        <f>AVERAGE(E2104:E2110)</f>
        <v/>
      </c>
      <c r="G2107" s="2">
        <f>AVERAGE(D2107:D2107)</f>
        <v/>
      </c>
      <c r="H2107" s="2">
        <f>G2107/0.3048</f>
        <v/>
      </c>
      <c r="I2107" s="2">
        <f>(H2107^2)*AIR_DENSITY_SLG_FT3*TARGET_DRAG_AREA_FT2*0.5</f>
        <v/>
      </c>
      <c r="J2107" s="2">
        <f>if(H2107=0, ,(2*F2107)/(AIR_DENSITY_SLG_FT3*(H2107)^2))</f>
        <v/>
      </c>
      <c r="K2107" s="2">
        <f>J2107/NOM_SA_FT2</f>
        <v/>
      </c>
    </row>
    <row r="2108">
      <c r="A2108" t="n">
        <v>210590</v>
      </c>
      <c r="B2108" s="2" t="n">
        <v>1.547748520534011</v>
      </c>
      <c r="C2108" s="2" t="n">
        <v>0.5268892727979333</v>
      </c>
      <c r="D2108" s="2">
        <f>B2108/ANEMOMETER_FACTOR</f>
        <v/>
      </c>
      <c r="E2108" s="2">
        <f>C2108/LOAD_CELL_FACTOR</f>
        <v/>
      </c>
      <c r="F2108" s="2">
        <f>AVERAGE(E2105:E2111)</f>
        <v/>
      </c>
      <c r="G2108" s="2">
        <f>AVERAGE(D2108:D2108)</f>
        <v/>
      </c>
      <c r="H2108" s="2">
        <f>G2108/0.3048</f>
        <v/>
      </c>
      <c r="I2108" s="2">
        <f>(H2108^2)*AIR_DENSITY_SLG_FT3*TARGET_DRAG_AREA_FT2*0.5</f>
        <v/>
      </c>
      <c r="J2108" s="2">
        <f>if(H2108=0, ,(2*F2108)/(AIR_DENSITY_SLG_FT3*(H2108)^2))</f>
        <v/>
      </c>
      <c r="K2108" s="2">
        <f>J2108/NOM_SA_FT2</f>
        <v/>
      </c>
    </row>
    <row r="2109">
      <c r="A2109" t="n">
        <v>210700</v>
      </c>
      <c r="B2109" s="2" t="n">
        <v>1.561064960051942</v>
      </c>
      <c r="C2109" s="2" t="n">
        <v>-0.08433455659060929</v>
      </c>
      <c r="D2109" s="2">
        <f>B2109/ANEMOMETER_FACTOR</f>
        <v/>
      </c>
      <c r="E2109" s="2">
        <f>C2109/LOAD_CELL_FACTOR</f>
        <v/>
      </c>
      <c r="F2109" s="2">
        <f>AVERAGE(E2106:E2112)</f>
        <v/>
      </c>
      <c r="G2109" s="2">
        <f>AVERAGE(D2109:D2109)</f>
        <v/>
      </c>
      <c r="H2109" s="2">
        <f>G2109/0.3048</f>
        <v/>
      </c>
      <c r="I2109" s="2">
        <f>(H2109^2)*AIR_DENSITY_SLG_FT3*TARGET_DRAG_AREA_FT2*0.5</f>
        <v/>
      </c>
      <c r="J2109" s="2">
        <f>if(H2109=0, ,(2*F2109)/(AIR_DENSITY_SLG_FT3*(H2109)^2))</f>
        <v/>
      </c>
      <c r="K2109" s="2">
        <f>J2109/NOM_SA_FT2</f>
        <v/>
      </c>
    </row>
    <row r="2110">
      <c r="A2110" t="n">
        <v>210793</v>
      </c>
      <c r="B2110" s="2" t="n">
        <v>1.441217004809781</v>
      </c>
      <c r="C2110" s="2" t="n">
        <v>0.1339596679575559</v>
      </c>
      <c r="D2110" s="2">
        <f>B2110/ANEMOMETER_FACTOR</f>
        <v/>
      </c>
      <c r="E2110" s="2">
        <f>C2110/LOAD_CELL_FACTOR</f>
        <v/>
      </c>
      <c r="F2110" s="2">
        <f>AVERAGE(E2107:E2113)</f>
        <v/>
      </c>
      <c r="G2110" s="2">
        <f>AVERAGE(D2110:D2110)</f>
        <v/>
      </c>
      <c r="H2110" s="2">
        <f>G2110/0.3048</f>
        <v/>
      </c>
      <c r="I2110" s="2">
        <f>(H2110^2)*AIR_DENSITY_SLG_FT3*TARGET_DRAG_AREA_FT2*0.5</f>
        <v/>
      </c>
      <c r="J2110" s="2">
        <f>if(H2110=0, ,(2*F2110)/(AIR_DENSITY_SLG_FT3*(H2110)^2))</f>
        <v/>
      </c>
      <c r="K2110" s="2">
        <f>J2110/NOM_SA_FT2</f>
        <v/>
      </c>
    </row>
    <row r="2111">
      <c r="A2111" t="n">
        <v>210889</v>
      </c>
      <c r="B2111" s="2" t="n">
        <v>1.407925906298427</v>
      </c>
      <c r="C2111" s="2" t="n">
        <v>0.1339596679575559</v>
      </c>
      <c r="D2111" s="2">
        <f>B2111/ANEMOMETER_FACTOR</f>
        <v/>
      </c>
      <c r="E2111" s="2">
        <f>C2111/LOAD_CELL_FACTOR</f>
        <v/>
      </c>
      <c r="F2111" s="2">
        <f>AVERAGE(E2108:E2114)</f>
        <v/>
      </c>
      <c r="G2111" s="2">
        <f>AVERAGE(D2111:D2111)</f>
        <v/>
      </c>
      <c r="H2111" s="2">
        <f>G2111/0.3048</f>
        <v/>
      </c>
      <c r="I2111" s="2">
        <f>(H2111^2)*AIR_DENSITY_SLG_FT3*TARGET_DRAG_AREA_FT2*0.5</f>
        <v/>
      </c>
      <c r="J2111" s="2">
        <f>if(H2111=0, ,(2*F2111)/(AIR_DENSITY_SLG_FT3*(H2111)^2))</f>
        <v/>
      </c>
      <c r="K2111" s="2">
        <f>J2111/NOM_SA_FT2</f>
        <v/>
      </c>
    </row>
    <row r="2112">
      <c r="A2112" t="n">
        <v>210999</v>
      </c>
      <c r="B2112" s="2" t="n">
        <v>1.387951247226376</v>
      </c>
      <c r="C2112" s="2" t="n">
        <v>0.3085950477826715</v>
      </c>
      <c r="D2112" s="2">
        <f>B2112/ANEMOMETER_FACTOR</f>
        <v/>
      </c>
      <c r="E2112" s="2">
        <f>C2112/LOAD_CELL_FACTOR</f>
        <v/>
      </c>
      <c r="F2112" s="2">
        <f>AVERAGE(E2109:E2115)</f>
        <v/>
      </c>
      <c r="G2112" s="2">
        <f>AVERAGE(D2112:D2112)</f>
        <v/>
      </c>
      <c r="H2112" s="2">
        <f>G2112/0.3048</f>
        <v/>
      </c>
      <c r="I2112" s="2">
        <f>(H2112^2)*AIR_DENSITY_SLG_FT3*TARGET_DRAG_AREA_FT2*0.5</f>
        <v/>
      </c>
      <c r="J2112" s="2">
        <f>if(H2112=0, ,(2*F2112)/(AIR_DENSITY_SLG_FT3*(H2112)^2))</f>
        <v/>
      </c>
      <c r="K2112" s="2">
        <f>J2112/NOM_SA_FT2</f>
        <v/>
      </c>
    </row>
    <row r="2113">
      <c r="A2113" t="n">
        <v>211093</v>
      </c>
      <c r="B2113" s="2" t="n">
        <v>1.394609466914165</v>
      </c>
      <c r="C2113" s="2" t="n">
        <v>0.3085950477826715</v>
      </c>
      <c r="D2113" s="2">
        <f>B2113/ANEMOMETER_FACTOR</f>
        <v/>
      </c>
      <c r="E2113" s="2">
        <f>C2113/LOAD_CELL_FACTOR</f>
        <v/>
      </c>
      <c r="F2113" s="2">
        <f>AVERAGE(E2110:E2116)</f>
        <v/>
      </c>
      <c r="G2113" s="2">
        <f>AVERAGE(D2113:D2113)</f>
        <v/>
      </c>
      <c r="H2113" s="2">
        <f>G2113/0.3048</f>
        <v/>
      </c>
      <c r="I2113" s="2">
        <f>(H2113^2)*AIR_DENSITY_SLG_FT3*TARGET_DRAG_AREA_FT2*0.5</f>
        <v/>
      </c>
      <c r="J2113" s="2">
        <f>if(H2113=0, ,(2*F2113)/(AIR_DENSITY_SLG_FT3*(H2113)^2))</f>
        <v/>
      </c>
      <c r="K2113" s="2">
        <f>J2113/NOM_SA_FT2</f>
        <v/>
      </c>
    </row>
    <row r="2114">
      <c r="A2114" t="n">
        <v>211203</v>
      </c>
      <c r="B2114" s="2" t="n">
        <v>1.44787522452075</v>
      </c>
      <c r="C2114" s="2" t="n">
        <v>-0.5645818496879422</v>
      </c>
      <c r="D2114" s="2">
        <f>B2114/ANEMOMETER_FACTOR</f>
        <v/>
      </c>
      <c r="E2114" s="2">
        <f>C2114/LOAD_CELL_FACTOR</f>
        <v/>
      </c>
      <c r="F2114" s="2">
        <f>AVERAGE(E2111:E2117)</f>
        <v/>
      </c>
      <c r="G2114" s="2">
        <f>AVERAGE(D2114:D2114)</f>
        <v/>
      </c>
      <c r="H2114" s="2">
        <f>G2114/0.3048</f>
        <v/>
      </c>
      <c r="I2114" s="2">
        <f>(H2114^2)*AIR_DENSITY_SLG_FT3*TARGET_DRAG_AREA_FT2*0.5</f>
        <v/>
      </c>
      <c r="J2114" s="2">
        <f>if(H2114=0, ,(2*F2114)/(AIR_DENSITY_SLG_FT3*(H2114)^2))</f>
        <v/>
      </c>
      <c r="K2114" s="2">
        <f>J2114/NOM_SA_FT2</f>
        <v/>
      </c>
    </row>
    <row r="2115">
      <c r="A2115" t="n">
        <v>211297</v>
      </c>
      <c r="B2115" s="2" t="n">
        <v>1.367976588180364</v>
      </c>
      <c r="C2115" s="2" t="n">
        <v>0.2649362028108184</v>
      </c>
      <c r="D2115" s="2">
        <f>B2115/ANEMOMETER_FACTOR</f>
        <v/>
      </c>
      <c r="E2115" s="2">
        <f>C2115/LOAD_CELL_FACTOR</f>
        <v/>
      </c>
      <c r="F2115" s="2">
        <f>AVERAGE(E2112:E2118)</f>
        <v/>
      </c>
      <c r="G2115" s="2">
        <f>AVERAGE(D2115:D2115)</f>
        <v/>
      </c>
      <c r="H2115" s="2">
        <f>G2115/0.3048</f>
        <v/>
      </c>
      <c r="I2115" s="2">
        <f>(H2115^2)*AIR_DENSITY_SLG_FT3*TARGET_DRAG_AREA_FT2*0.5</f>
        <v/>
      </c>
      <c r="J2115" s="2">
        <f>if(H2115=0, ,(2*F2115)/(AIR_DENSITY_SLG_FT3*(H2115)^2))</f>
        <v/>
      </c>
      <c r="K2115" s="2">
        <f>J2115/NOM_SA_FT2</f>
        <v/>
      </c>
    </row>
    <row r="2116">
      <c r="A2116" t="n">
        <v>211390</v>
      </c>
      <c r="B2116" s="2" t="n">
        <v>1.581039619350721</v>
      </c>
      <c r="C2116" s="2" t="n">
        <v>0.1339596679575559</v>
      </c>
      <c r="D2116" s="2">
        <f>B2116/ANEMOMETER_FACTOR</f>
        <v/>
      </c>
      <c r="E2116" s="2">
        <f>C2116/LOAD_CELL_FACTOR</f>
        <v/>
      </c>
      <c r="F2116" s="2">
        <f>AVERAGE(E2113:E2119)</f>
        <v/>
      </c>
      <c r="G2116" s="2">
        <f>AVERAGE(D2116:D2116)</f>
        <v/>
      </c>
      <c r="H2116" s="2">
        <f>G2116/0.3048</f>
        <v/>
      </c>
      <c r="I2116" s="2">
        <f>(H2116^2)*AIR_DENSITY_SLG_FT3*TARGET_DRAG_AREA_FT2*0.5</f>
        <v/>
      </c>
      <c r="J2116" s="2">
        <f>if(H2116=0, ,(2*F2116)/(AIR_DENSITY_SLG_FT3*(H2116)^2))</f>
        <v/>
      </c>
      <c r="K2116" s="2">
        <f>J2116/NOM_SA_FT2</f>
        <v/>
      </c>
    </row>
    <row r="2117">
      <c r="A2117" t="n">
        <v>211500</v>
      </c>
      <c r="B2117" s="2" t="n">
        <v>1.527773861278979</v>
      </c>
      <c r="C2117" s="2" t="n">
        <v>-0.6955583839530104</v>
      </c>
      <c r="D2117" s="2">
        <f>B2117/ANEMOMETER_FACTOR</f>
        <v/>
      </c>
      <c r="E2117" s="2">
        <f>C2117/LOAD_CELL_FACTOR</f>
        <v/>
      </c>
      <c r="F2117" s="2">
        <f>AVERAGE(E2114:E2120)</f>
        <v/>
      </c>
      <c r="G2117" s="2">
        <f>AVERAGE(D2117:D2117)</f>
        <v/>
      </c>
      <c r="H2117" s="2">
        <f>G2117/0.3048</f>
        <v/>
      </c>
      <c r="I2117" s="2">
        <f>(H2117^2)*AIR_DENSITY_SLG_FT3*TARGET_DRAG_AREA_FT2*0.5</f>
        <v/>
      </c>
      <c r="J2117" s="2">
        <f>if(H2117=0, ,(2*F2117)/(AIR_DENSITY_SLG_FT3*(H2117)^2))</f>
        <v/>
      </c>
      <c r="K2117" s="2">
        <f>J2117/NOM_SA_FT2</f>
        <v/>
      </c>
    </row>
    <row r="2118">
      <c r="A2118" t="n">
        <v>211595</v>
      </c>
      <c r="B2118" s="2" t="n">
        <v>1.474508103393655</v>
      </c>
      <c r="C2118" s="2" t="n">
        <v>0.09030082302721176</v>
      </c>
      <c r="D2118" s="2">
        <f>B2118/ANEMOMETER_FACTOR</f>
        <v/>
      </c>
      <c r="E2118" s="2">
        <f>C2118/LOAD_CELL_FACTOR</f>
        <v/>
      </c>
      <c r="F2118" s="2">
        <f>AVERAGE(E2115:E2121)</f>
        <v/>
      </c>
      <c r="G2118" s="2">
        <f>AVERAGE(D2118:D2118)</f>
        <v/>
      </c>
      <c r="H2118" s="2">
        <f>G2118/0.3048</f>
        <v/>
      </c>
      <c r="I2118" s="2">
        <f>(H2118^2)*AIR_DENSITY_SLG_FT3*TARGET_DRAG_AREA_FT2*0.5</f>
        <v/>
      </c>
      <c r="J2118" s="2">
        <f>if(H2118=0, ,(2*F2118)/(AIR_DENSITY_SLG_FT3*(H2118)^2))</f>
        <v/>
      </c>
      <c r="K2118" s="2">
        <f>J2118/NOM_SA_FT2</f>
        <v/>
      </c>
    </row>
    <row r="2119">
      <c r="A2119" t="n">
        <v>211689</v>
      </c>
      <c r="B2119" s="2" t="n">
        <v>1.274761512975886</v>
      </c>
      <c r="C2119" s="2" t="n">
        <v>0.3959127377575582</v>
      </c>
      <c r="D2119" s="2">
        <f>B2119/ANEMOMETER_FACTOR</f>
        <v/>
      </c>
      <c r="E2119" s="2">
        <f>C2119/LOAD_CELL_FACTOR</f>
        <v/>
      </c>
      <c r="F2119" s="2">
        <f>AVERAGE(E2116:E2122)</f>
        <v/>
      </c>
      <c r="G2119" s="2">
        <f>AVERAGE(D2119:D2119)</f>
        <v/>
      </c>
      <c r="H2119" s="2">
        <f>G2119/0.3048</f>
        <v/>
      </c>
      <c r="I2119" s="2">
        <f>(H2119^2)*AIR_DENSITY_SLG_FT3*TARGET_DRAG_AREA_FT2*0.5</f>
        <v/>
      </c>
      <c r="J2119" s="2">
        <f>if(H2119=0, ,(2*F2119)/(AIR_DENSITY_SLG_FT3*(H2119)^2))</f>
        <v/>
      </c>
      <c r="K2119" s="2">
        <f>J2119/NOM_SA_FT2</f>
        <v/>
      </c>
    </row>
    <row r="2120">
      <c r="A2120" t="n">
        <v>211798</v>
      </c>
      <c r="B2120" s="2" t="n">
        <v>1.301394391548074</v>
      </c>
      <c r="C2120" s="2" t="n">
        <v>-0.3026287808803336</v>
      </c>
      <c r="D2120" s="2">
        <f>B2120/ANEMOMETER_FACTOR</f>
        <v/>
      </c>
      <c r="E2120" s="2">
        <f>C2120/LOAD_CELL_FACTOR</f>
        <v/>
      </c>
      <c r="F2120" s="2">
        <f>AVERAGE(E2117:E2123)</f>
        <v/>
      </c>
      <c r="G2120" s="2">
        <f>AVERAGE(D2120:D2120)</f>
        <v/>
      </c>
      <c r="H2120" s="2">
        <f>G2120/0.3048</f>
        <v/>
      </c>
      <c r="I2120" s="2">
        <f>(H2120^2)*AIR_DENSITY_SLG_FT3*TARGET_DRAG_AREA_FT2*0.5</f>
        <v/>
      </c>
      <c r="J2120" s="2">
        <f>if(H2120=0, ,(2*F2120)/(AIR_DENSITY_SLG_FT3*(H2120)^2))</f>
        <v/>
      </c>
      <c r="K2120" s="2">
        <f>J2120/NOM_SA_FT2</f>
        <v/>
      </c>
    </row>
    <row r="2121">
      <c r="A2121" t="n">
        <v>211892</v>
      </c>
      <c r="B2121" s="2" t="n">
        <v>1.294736171900707</v>
      </c>
      <c r="C2121" s="2" t="n">
        <v>0.4395715827606033</v>
      </c>
      <c r="D2121" s="2">
        <f>B2121/ANEMOMETER_FACTOR</f>
        <v/>
      </c>
      <c r="E2121" s="2">
        <f>C2121/LOAD_CELL_FACTOR</f>
        <v/>
      </c>
      <c r="F2121" s="2">
        <f>AVERAGE(E2118:E2124)</f>
        <v/>
      </c>
      <c r="G2121" s="2">
        <f>AVERAGE(D2121:D2121)</f>
        <v/>
      </c>
      <c r="H2121" s="2">
        <f>G2121/0.3048</f>
        <v/>
      </c>
      <c r="I2121" s="2">
        <f>(H2121^2)*AIR_DENSITY_SLG_FT3*TARGET_DRAG_AREA_FT2*0.5</f>
        <v/>
      </c>
      <c r="J2121" s="2">
        <f>if(H2121=0, ,(2*F2121)/(AIR_DENSITY_SLG_FT3*(H2121)^2))</f>
        <v/>
      </c>
      <c r="K2121" s="2">
        <f>J2121/NOM_SA_FT2</f>
        <v/>
      </c>
    </row>
    <row r="2122">
      <c r="A2122" t="n">
        <v>212002</v>
      </c>
      <c r="B2122" s="2" t="n">
        <v>1.328027270166363</v>
      </c>
      <c r="C2122" s="2" t="n">
        <v>-0.5645818496879422</v>
      </c>
      <c r="D2122" s="2">
        <f>B2122/ANEMOMETER_FACTOR</f>
        <v/>
      </c>
      <c r="E2122" s="2">
        <f>C2122/LOAD_CELL_FACTOR</f>
        <v/>
      </c>
      <c r="F2122" s="2">
        <f>AVERAGE(E2119:E2125)</f>
        <v/>
      </c>
      <c r="G2122" s="2">
        <f>AVERAGE(D2122:D2122)</f>
        <v/>
      </c>
      <c r="H2122" s="2">
        <f>G2122/0.3048</f>
        <v/>
      </c>
      <c r="I2122" s="2">
        <f>(H2122^2)*AIR_DENSITY_SLG_FT3*TARGET_DRAG_AREA_FT2*0.5</f>
        <v/>
      </c>
      <c r="J2122" s="2">
        <f>if(H2122=0, ,(2*F2122)/(AIR_DENSITY_SLG_FT3*(H2122)^2))</f>
        <v/>
      </c>
      <c r="K2122" s="2">
        <f>J2122/NOM_SA_FT2</f>
        <v/>
      </c>
    </row>
    <row r="2123">
      <c r="A2123" t="n">
        <v>212097</v>
      </c>
      <c r="B2123" s="2" t="n">
        <v>1.374634807859476</v>
      </c>
      <c r="C2123" s="2" t="n">
        <v>-0.9138526075231526</v>
      </c>
      <c r="D2123" s="2">
        <f>B2123/ANEMOMETER_FACTOR</f>
        <v/>
      </c>
      <c r="E2123" s="2">
        <f>C2123/LOAD_CELL_FACTOR</f>
        <v/>
      </c>
      <c r="F2123" s="2">
        <f>AVERAGE(E2120:E2126)</f>
        <v/>
      </c>
      <c r="G2123" s="2">
        <f>AVERAGE(D2123:D2123)</f>
        <v/>
      </c>
      <c r="H2123" s="2">
        <f>G2123/0.3048</f>
        <v/>
      </c>
      <c r="I2123" s="2">
        <f>(H2123^2)*AIR_DENSITY_SLG_FT3*TARGET_DRAG_AREA_FT2*0.5</f>
        <v/>
      </c>
      <c r="J2123" s="2">
        <f>if(H2123=0, ,(2*F2123)/(AIR_DENSITY_SLG_FT3*(H2123)^2))</f>
        <v/>
      </c>
      <c r="K2123" s="2">
        <f>J2123/NOM_SA_FT2</f>
        <v/>
      </c>
    </row>
    <row r="2124">
      <c r="A2124" t="n">
        <v>212193</v>
      </c>
      <c r="B2124" s="2" t="n">
        <v>1.28807795225622</v>
      </c>
      <c r="C2124" s="2" t="n">
        <v>-0.215311091195411</v>
      </c>
      <c r="D2124" s="2">
        <f>B2124/ANEMOMETER_FACTOR</f>
        <v/>
      </c>
      <c r="E2124" s="2">
        <f>C2124/LOAD_CELL_FACTOR</f>
        <v/>
      </c>
      <c r="F2124" s="2">
        <f>AVERAGE(E2121:E2127)</f>
        <v/>
      </c>
      <c r="G2124" s="2">
        <f>AVERAGE(D2124:D2124)</f>
        <v/>
      </c>
      <c r="H2124" s="2">
        <f>G2124/0.3048</f>
        <v/>
      </c>
      <c r="I2124" s="2">
        <f>(H2124^2)*AIR_DENSITY_SLG_FT3*TARGET_DRAG_AREA_FT2*0.5</f>
        <v/>
      </c>
      <c r="J2124" s="2">
        <f>if(H2124=0, ,(2*F2124)/(AIR_DENSITY_SLG_FT3*(H2124)^2))</f>
        <v/>
      </c>
      <c r="K2124" s="2">
        <f>J2124/NOM_SA_FT2</f>
        <v/>
      </c>
    </row>
    <row r="2125">
      <c r="A2125" t="n">
        <v>212288</v>
      </c>
      <c r="B2125" s="2" t="n">
        <v>1.434558785101713</v>
      </c>
      <c r="C2125" s="2" t="n">
        <v>0.4395715827606033</v>
      </c>
      <c r="D2125" s="2">
        <f>B2125/ANEMOMETER_FACTOR</f>
        <v/>
      </c>
      <c r="E2125" s="2">
        <f>C2125/LOAD_CELL_FACTOR</f>
        <v/>
      </c>
      <c r="F2125" s="2">
        <f>AVERAGE(E2122:E2128)</f>
        <v/>
      </c>
      <c r="G2125" s="2">
        <f>AVERAGE(D2125:D2125)</f>
        <v/>
      </c>
      <c r="H2125" s="2">
        <f>G2125/0.3048</f>
        <v/>
      </c>
      <c r="I2125" s="2">
        <f>(H2125^2)*AIR_DENSITY_SLG_FT3*TARGET_DRAG_AREA_FT2*0.5</f>
        <v/>
      </c>
      <c r="J2125" s="2">
        <f>if(H2125=0, ,(2*F2125)/(AIR_DENSITY_SLG_FT3*(H2125)^2))</f>
        <v/>
      </c>
      <c r="K2125" s="2">
        <f>J2125/NOM_SA_FT2</f>
        <v/>
      </c>
    </row>
    <row r="2126">
      <c r="A2126" t="n">
        <v>212398</v>
      </c>
      <c r="B2126" s="2" t="n">
        <v>1.441217004809781</v>
      </c>
      <c r="C2126" s="2" t="n">
        <v>-0.04067571170167295</v>
      </c>
      <c r="D2126" s="2">
        <f>B2126/ANEMOMETER_FACTOR</f>
        <v/>
      </c>
      <c r="E2126" s="2">
        <f>C2126/LOAD_CELL_FACTOR</f>
        <v/>
      </c>
      <c r="F2126" s="2">
        <f>AVERAGE(E2123:E2129)</f>
        <v/>
      </c>
      <c r="G2126" s="2">
        <f>AVERAGE(D2126:D2126)</f>
        <v/>
      </c>
      <c r="H2126" s="2">
        <f>G2126/0.3048</f>
        <v/>
      </c>
      <c r="I2126" s="2">
        <f>(H2126^2)*AIR_DENSITY_SLG_FT3*TARGET_DRAG_AREA_FT2*0.5</f>
        <v/>
      </c>
      <c r="J2126" s="2">
        <f>if(H2126=0, ,(2*F2126)/(AIR_DENSITY_SLG_FT3*(H2126)^2))</f>
        <v/>
      </c>
      <c r="K2126" s="2">
        <f>J2126/NOM_SA_FT2</f>
        <v/>
      </c>
    </row>
    <row r="2127">
      <c r="A2127" t="n">
        <v>212492</v>
      </c>
      <c r="B2127" s="2" t="n">
        <v>1.441217004809781</v>
      </c>
      <c r="C2127" s="2" t="n">
        <v>0.657865807932108</v>
      </c>
      <c r="D2127" s="2">
        <f>B2127/ANEMOMETER_FACTOR</f>
        <v/>
      </c>
      <c r="E2127" s="2">
        <f>C2127/LOAD_CELL_FACTOR</f>
        <v/>
      </c>
      <c r="F2127" s="2">
        <f>AVERAGE(E2124:E2130)</f>
        <v/>
      </c>
      <c r="G2127" s="2">
        <f>AVERAGE(D2127:D2127)</f>
        <v/>
      </c>
      <c r="H2127" s="2">
        <f>G2127/0.3048</f>
        <v/>
      </c>
      <c r="I2127" s="2">
        <f>(H2127^2)*AIR_DENSITY_SLG_FT3*TARGET_DRAG_AREA_FT2*0.5</f>
        <v/>
      </c>
      <c r="J2127" s="2">
        <f>if(H2127=0, ,(2*F2127)/(AIR_DENSITY_SLG_FT3*(H2127)^2))</f>
        <v/>
      </c>
      <c r="K2127" s="2">
        <f>J2127/NOM_SA_FT2</f>
        <v/>
      </c>
    </row>
    <row r="2128">
      <c r="A2128" t="n">
        <v>212601</v>
      </c>
      <c r="B2128" s="2" t="n">
        <v>1.274761512975886</v>
      </c>
      <c r="C2128" s="2" t="n">
        <v>0.2649362028108184</v>
      </c>
      <c r="D2128" s="2">
        <f>B2128/ANEMOMETER_FACTOR</f>
        <v/>
      </c>
      <c r="E2128" s="2">
        <f>C2128/LOAD_CELL_FACTOR</f>
        <v/>
      </c>
      <c r="F2128" s="2">
        <f>AVERAGE(E2125:E2131)</f>
        <v/>
      </c>
      <c r="G2128" s="2">
        <f>AVERAGE(D2128:D2128)</f>
        <v/>
      </c>
      <c r="H2128" s="2">
        <f>G2128/0.3048</f>
        <v/>
      </c>
      <c r="I2128" s="2">
        <f>(H2128^2)*AIR_DENSITY_SLG_FT3*TARGET_DRAG_AREA_FT2*0.5</f>
        <v/>
      </c>
      <c r="J2128" s="2">
        <f>if(H2128=0, ,(2*F2128)/(AIR_DENSITY_SLG_FT3*(H2128)^2))</f>
        <v/>
      </c>
      <c r="K2128" s="2">
        <f>J2128/NOM_SA_FT2</f>
        <v/>
      </c>
    </row>
    <row r="2129">
      <c r="A2129" t="n">
        <v>212696</v>
      </c>
      <c r="B2129" s="2" t="n">
        <v>1.334685489828145</v>
      </c>
      <c r="C2129" s="2" t="n">
        <v>-0.08433455659060929</v>
      </c>
      <c r="D2129" s="2">
        <f>B2129/ANEMOMETER_FACTOR</f>
        <v/>
      </c>
      <c r="E2129" s="2">
        <f>C2129/LOAD_CELL_FACTOR</f>
        <v/>
      </c>
      <c r="F2129" s="2">
        <f>AVERAGE(E2126:E2132)</f>
        <v/>
      </c>
      <c r="G2129" s="2">
        <f>AVERAGE(D2129:D2129)</f>
        <v/>
      </c>
      <c r="H2129" s="2">
        <f>G2129/0.3048</f>
        <v/>
      </c>
      <c r="I2129" s="2">
        <f>(H2129^2)*AIR_DENSITY_SLG_FT3*TARGET_DRAG_AREA_FT2*0.5</f>
        <v/>
      </c>
      <c r="J2129" s="2">
        <f>if(H2129=0, ,(2*F2129)/(AIR_DENSITY_SLG_FT3*(H2129)^2))</f>
        <v/>
      </c>
      <c r="K2129" s="2">
        <f>J2129/NOM_SA_FT2</f>
        <v/>
      </c>
    </row>
    <row r="2130">
      <c r="A2130" t="n">
        <v>212790</v>
      </c>
      <c r="B2130" s="2" t="n">
        <v>1.261445073707062</v>
      </c>
      <c r="C2130" s="2" t="n">
        <v>0.4832304277740569</v>
      </c>
      <c r="D2130" s="2">
        <f>B2130/ANEMOMETER_FACTOR</f>
        <v/>
      </c>
      <c r="E2130" s="2">
        <f>C2130/LOAD_CELL_FACTOR</f>
        <v/>
      </c>
      <c r="F2130" s="2">
        <f>AVERAGE(E2127:E2133)</f>
        <v/>
      </c>
      <c r="G2130" s="2">
        <f>AVERAGE(D2130:D2130)</f>
        <v/>
      </c>
      <c r="H2130" s="2">
        <f>G2130/0.3048</f>
        <v/>
      </c>
      <c r="I2130" s="2">
        <f>(H2130^2)*AIR_DENSITY_SLG_FT3*TARGET_DRAG_AREA_FT2*0.5</f>
        <v/>
      </c>
      <c r="J2130" s="2">
        <f>if(H2130=0, ,(2*F2130)/(AIR_DENSITY_SLG_FT3*(H2130)^2))</f>
        <v/>
      </c>
      <c r="K2130" s="2">
        <f>J2130/NOM_SA_FT2</f>
        <v/>
      </c>
    </row>
    <row r="2131">
      <c r="A2131" t="n">
        <v>212902</v>
      </c>
      <c r="B2131" s="2" t="n">
        <v>1.341343709492813</v>
      </c>
      <c r="C2131" s="2" t="n">
        <v>-0.6955583839530104</v>
      </c>
      <c r="D2131" s="2">
        <f>B2131/ANEMOMETER_FACTOR</f>
        <v/>
      </c>
      <c r="E2131" s="2">
        <f>C2131/LOAD_CELL_FACTOR</f>
        <v/>
      </c>
      <c r="F2131" s="2">
        <f>AVERAGE(E2128:E2134)</f>
        <v/>
      </c>
      <c r="G2131" s="2">
        <f>AVERAGE(D2131:D2131)</f>
        <v/>
      </c>
      <c r="H2131" s="2">
        <f>G2131/0.3048</f>
        <v/>
      </c>
      <c r="I2131" s="2">
        <f>(H2131^2)*AIR_DENSITY_SLG_FT3*TARGET_DRAG_AREA_FT2*0.5</f>
        <v/>
      </c>
      <c r="J2131" s="2">
        <f>if(H2131=0, ,(2*F2131)/(AIR_DENSITY_SLG_FT3*(H2131)^2))</f>
        <v/>
      </c>
      <c r="K2131" s="2">
        <f>J2131/NOM_SA_FT2</f>
        <v/>
      </c>
    </row>
    <row r="2132">
      <c r="A2132" t="n">
        <v>212997</v>
      </c>
      <c r="B2132" s="2" t="n">
        <v>1.321369050507464</v>
      </c>
      <c r="C2132" s="2" t="n">
        <v>-0.5645818496879422</v>
      </c>
      <c r="D2132" s="2">
        <f>B2132/ANEMOMETER_FACTOR</f>
        <v/>
      </c>
      <c r="E2132" s="2">
        <f>C2132/LOAD_CELL_FACTOR</f>
        <v/>
      </c>
      <c r="F2132" s="2">
        <f>AVERAGE(E2129:E2135)</f>
        <v/>
      </c>
      <c r="G2132" s="2">
        <f>AVERAGE(D2132:D2132)</f>
        <v/>
      </c>
      <c r="H2132" s="2">
        <f>G2132/0.3048</f>
        <v/>
      </c>
      <c r="I2132" s="2">
        <f>(H2132^2)*AIR_DENSITY_SLG_FT3*TARGET_DRAG_AREA_FT2*0.5</f>
        <v/>
      </c>
      <c r="J2132" s="2">
        <f>if(H2132=0, ,(2*F2132)/(AIR_DENSITY_SLG_FT3*(H2132)^2))</f>
        <v/>
      </c>
      <c r="K2132" s="2">
        <f>J2132/NOM_SA_FT2</f>
        <v/>
      </c>
    </row>
    <row r="2133">
      <c r="A2133" t="n">
        <v>213092</v>
      </c>
      <c r="B2133" s="2" t="n">
        <v>1.487824542847536</v>
      </c>
      <c r="C2133" s="2" t="n">
        <v>-0.4772641601265546</v>
      </c>
      <c r="D2133" s="2">
        <f>B2133/ANEMOMETER_FACTOR</f>
        <v/>
      </c>
      <c r="E2133" s="2">
        <f>C2133/LOAD_CELL_FACTOR</f>
        <v/>
      </c>
      <c r="F2133" s="2">
        <f>AVERAGE(E2130:E2136)</f>
        <v/>
      </c>
      <c r="G2133" s="2">
        <f>AVERAGE(D2133:D2133)</f>
        <v/>
      </c>
      <c r="H2133" s="2">
        <f>G2133/0.3048</f>
        <v/>
      </c>
      <c r="I2133" s="2">
        <f>(H2133^2)*AIR_DENSITY_SLG_FT3*TARGET_DRAG_AREA_FT2*0.5</f>
        <v/>
      </c>
      <c r="J2133" s="2">
        <f>if(H2133=0, ,(2*F2133)/(AIR_DENSITY_SLG_FT3*(H2133)^2))</f>
        <v/>
      </c>
      <c r="K2133" s="2">
        <f>J2133/NOM_SA_FT2</f>
        <v/>
      </c>
    </row>
    <row r="2134">
      <c r="A2134" t="n">
        <v>213202</v>
      </c>
      <c r="B2134" s="2" t="n">
        <v>1.487824542847536</v>
      </c>
      <c r="C2134" s="2" t="n">
        <v>-0.3026287808803336</v>
      </c>
      <c r="D2134" s="2">
        <f>B2134/ANEMOMETER_FACTOR</f>
        <v/>
      </c>
      <c r="E2134" s="2">
        <f>C2134/LOAD_CELL_FACTOR</f>
        <v/>
      </c>
      <c r="F2134" s="2">
        <f>AVERAGE(E2131:E2137)</f>
        <v/>
      </c>
      <c r="G2134" s="2">
        <f>AVERAGE(D2134:D2134)</f>
        <v/>
      </c>
      <c r="H2134" s="2">
        <f>G2134/0.3048</f>
        <v/>
      </c>
      <c r="I2134" s="2">
        <f>(H2134^2)*AIR_DENSITY_SLG_FT3*TARGET_DRAG_AREA_FT2*0.5</f>
        <v/>
      </c>
      <c r="J2134" s="2">
        <f>if(H2134=0, ,(2*F2134)/(AIR_DENSITY_SLG_FT3*(H2134)^2))</f>
        <v/>
      </c>
      <c r="K2134" s="2">
        <f>J2134/NOM_SA_FT2</f>
        <v/>
      </c>
    </row>
    <row r="2135">
      <c r="A2135" t="n">
        <v>213295</v>
      </c>
      <c r="B2135" s="2" t="n">
        <v>1.334685489828145</v>
      </c>
      <c r="C2135" s="2" t="n">
        <v>0.3959127377575582</v>
      </c>
      <c r="D2135" s="2">
        <f>B2135/ANEMOMETER_FACTOR</f>
        <v/>
      </c>
      <c r="E2135" s="2">
        <f>C2135/LOAD_CELL_FACTOR</f>
        <v/>
      </c>
      <c r="F2135" s="2">
        <f>AVERAGE(E2132:E2138)</f>
        <v/>
      </c>
      <c r="G2135" s="2">
        <f>AVERAGE(D2135:D2135)</f>
        <v/>
      </c>
      <c r="H2135" s="2">
        <f>G2135/0.3048</f>
        <v/>
      </c>
      <c r="I2135" s="2">
        <f>(H2135^2)*AIR_DENSITY_SLG_FT3*TARGET_DRAG_AREA_FT2*0.5</f>
        <v/>
      </c>
      <c r="J2135" s="2">
        <f>if(H2135=0, ,(2*F2135)/(AIR_DENSITY_SLG_FT3*(H2135)^2))</f>
        <v/>
      </c>
      <c r="K2135" s="2">
        <f>J2135/NOM_SA_FT2</f>
        <v/>
      </c>
    </row>
    <row r="2136">
      <c r="A2136" t="n">
        <v>213389</v>
      </c>
      <c r="B2136" s="2" t="n">
        <v>1.461191663951395</v>
      </c>
      <c r="C2136" s="2" t="n">
        <v>-0.6082406944532281</v>
      </c>
      <c r="D2136" s="2">
        <f>B2136/ANEMOMETER_FACTOR</f>
        <v/>
      </c>
      <c r="E2136" s="2">
        <f>C2136/LOAD_CELL_FACTOR</f>
        <v/>
      </c>
      <c r="F2136" s="2">
        <f>AVERAGE(E2133:E2139)</f>
        <v/>
      </c>
      <c r="G2136" s="2">
        <f>AVERAGE(D2136:D2136)</f>
        <v/>
      </c>
      <c r="H2136" s="2">
        <f>G2136/0.3048</f>
        <v/>
      </c>
      <c r="I2136" s="2">
        <f>(H2136^2)*AIR_DENSITY_SLG_FT3*TARGET_DRAG_AREA_FT2*0.5</f>
        <v/>
      </c>
      <c r="J2136" s="2">
        <f>if(H2136=0, ,(2*F2136)/(AIR_DENSITY_SLG_FT3*(H2136)^2))</f>
        <v/>
      </c>
      <c r="K2136" s="2">
        <f>J2136/NOM_SA_FT2</f>
        <v/>
      </c>
    </row>
    <row r="2137">
      <c r="A2137" t="n">
        <v>213499</v>
      </c>
      <c r="B2137" s="2" t="n">
        <v>1.381293027541481</v>
      </c>
      <c r="C2137" s="2" t="n">
        <v>0.1339596679575559</v>
      </c>
      <c r="D2137" s="2">
        <f>B2137/ANEMOMETER_FACTOR</f>
        <v/>
      </c>
      <c r="E2137" s="2">
        <f>C2137/LOAD_CELL_FACTOR</f>
        <v/>
      </c>
      <c r="F2137" s="2">
        <f>AVERAGE(E2134:E2140)</f>
        <v/>
      </c>
      <c r="G2137" s="2">
        <f>AVERAGE(D2137:D2137)</f>
        <v/>
      </c>
      <c r="H2137" s="2">
        <f>G2137/0.3048</f>
        <v/>
      </c>
      <c r="I2137" s="2">
        <f>(H2137^2)*AIR_DENSITY_SLG_FT3*TARGET_DRAG_AREA_FT2*0.5</f>
        <v/>
      </c>
      <c r="J2137" s="2">
        <f>if(H2137=0, ,(2*F2137)/(AIR_DENSITY_SLG_FT3*(H2137)^2))</f>
        <v/>
      </c>
      <c r="K2137" s="2">
        <f>J2137/NOM_SA_FT2</f>
        <v/>
      </c>
    </row>
    <row r="2138">
      <c r="A2138" t="n">
        <v>213593</v>
      </c>
      <c r="B2138" s="2" t="n">
        <v>1.374634807859476</v>
      </c>
      <c r="C2138" s="2" t="n">
        <v>0.5268892727979333</v>
      </c>
      <c r="D2138" s="2">
        <f>B2138/ANEMOMETER_FACTOR</f>
        <v/>
      </c>
      <c r="E2138" s="2">
        <f>C2138/LOAD_CELL_FACTOR</f>
        <v/>
      </c>
      <c r="F2138" s="2">
        <f>AVERAGE(E2135:E2141)</f>
        <v/>
      </c>
      <c r="G2138" s="2">
        <f>AVERAGE(D2138:D2138)</f>
        <v/>
      </c>
      <c r="H2138" s="2">
        <f>G2138/0.3048</f>
        <v/>
      </c>
      <c r="I2138" s="2">
        <f>(H2138^2)*AIR_DENSITY_SLG_FT3*TARGET_DRAG_AREA_FT2*0.5</f>
        <v/>
      </c>
      <c r="J2138" s="2">
        <f>if(H2138=0, ,(2*F2138)/(AIR_DENSITY_SLG_FT3*(H2138)^2))</f>
        <v/>
      </c>
      <c r="K2138" s="2">
        <f>J2138/NOM_SA_FT2</f>
        <v/>
      </c>
    </row>
    <row r="2139">
      <c r="A2139" t="n">
        <v>213688</v>
      </c>
      <c r="B2139" s="2" t="n">
        <v>1.381293027541481</v>
      </c>
      <c r="C2139" s="2" t="n">
        <v>0.2212773578493534</v>
      </c>
      <c r="D2139" s="2">
        <f>B2139/ANEMOMETER_FACTOR</f>
        <v/>
      </c>
      <c r="E2139" s="2">
        <f>C2139/LOAD_CELL_FACTOR</f>
        <v/>
      </c>
      <c r="F2139" s="2">
        <f>AVERAGE(E2136:E2142)</f>
        <v/>
      </c>
      <c r="G2139" s="2">
        <f>AVERAGE(D2139:D2139)</f>
        <v/>
      </c>
      <c r="H2139" s="2">
        <f>G2139/0.3048</f>
        <v/>
      </c>
      <c r="I2139" s="2">
        <f>(H2139^2)*AIR_DENSITY_SLG_FT3*TARGET_DRAG_AREA_FT2*0.5</f>
        <v/>
      </c>
      <c r="J2139" s="2">
        <f>if(H2139=0, ,(2*F2139)/(AIR_DENSITY_SLG_FT3*(H2139)^2))</f>
        <v/>
      </c>
      <c r="K2139" s="2">
        <f>J2139/NOM_SA_FT2</f>
        <v/>
      </c>
    </row>
    <row r="2140">
      <c r="A2140" t="n">
        <v>213798</v>
      </c>
      <c r="B2140" s="2" t="n">
        <v>1.667596476616115</v>
      </c>
      <c r="C2140" s="2" t="n">
        <v>-0.6955583839530104</v>
      </c>
      <c r="D2140" s="2">
        <f>B2140/ANEMOMETER_FACTOR</f>
        <v/>
      </c>
      <c r="E2140" s="2">
        <f>C2140/LOAD_CELL_FACTOR</f>
        <v/>
      </c>
      <c r="F2140" s="2">
        <f>AVERAGE(E2137:E2143)</f>
        <v/>
      </c>
      <c r="G2140" s="2">
        <f>AVERAGE(D2140:D2140)</f>
        <v/>
      </c>
      <c r="H2140" s="2">
        <f>G2140/0.3048</f>
        <v/>
      </c>
      <c r="I2140" s="2">
        <f>(H2140^2)*AIR_DENSITY_SLG_FT3*TARGET_DRAG_AREA_FT2*0.5</f>
        <v/>
      </c>
      <c r="J2140" s="2">
        <f>if(H2140=0, ,(2*F2140)/(AIR_DENSITY_SLG_FT3*(H2140)^2))</f>
        <v/>
      </c>
      <c r="K2140" s="2">
        <f>J2140/NOM_SA_FT2</f>
        <v/>
      </c>
    </row>
    <row r="2141">
      <c r="A2141" t="n">
        <v>213893</v>
      </c>
      <c r="B2141" s="2" t="n">
        <v>1.740836894689192</v>
      </c>
      <c r="C2141" s="2" t="n">
        <v>-0.3026287808803336</v>
      </c>
      <c r="D2141" s="2">
        <f>B2141/ANEMOMETER_FACTOR</f>
        <v/>
      </c>
      <c r="E2141" s="2">
        <f>C2141/LOAD_CELL_FACTOR</f>
        <v/>
      </c>
      <c r="F2141" s="2">
        <f>AVERAGE(E2138:E2144)</f>
        <v/>
      </c>
      <c r="G2141" s="2">
        <f>AVERAGE(D2141:D2141)</f>
        <v/>
      </c>
      <c r="H2141" s="2">
        <f>G2141/0.3048</f>
        <v/>
      </c>
      <c r="I2141" s="2">
        <f>(H2141^2)*AIR_DENSITY_SLG_FT3*TARGET_DRAG_AREA_FT2*0.5</f>
        <v/>
      </c>
      <c r="J2141" s="2">
        <f>if(H2141=0, ,(2*F2141)/(AIR_DENSITY_SLG_FT3*(H2141)^2))</f>
        <v/>
      </c>
      <c r="K2141" s="2">
        <f>J2141/NOM_SA_FT2</f>
        <v/>
      </c>
    </row>
    <row r="2142">
      <c r="A2142" t="n">
        <v>213988</v>
      </c>
      <c r="B2142" s="2" t="n">
        <v>1.714204015348761</v>
      </c>
      <c r="C2142" s="2" t="n">
        <v>-0.9138526075231526</v>
      </c>
      <c r="D2142" s="2">
        <f>B2142/ANEMOMETER_FACTOR</f>
        <v/>
      </c>
      <c r="E2142" s="2">
        <f>C2142/LOAD_CELL_FACTOR</f>
        <v/>
      </c>
      <c r="F2142" s="2">
        <f>AVERAGE(E2139:E2145)</f>
        <v/>
      </c>
      <c r="G2142" s="2">
        <f>AVERAGE(D2142:D2142)</f>
        <v/>
      </c>
      <c r="H2142" s="2">
        <f>G2142/0.3048</f>
        <v/>
      </c>
      <c r="I2142" s="2">
        <f>(H2142^2)*AIR_DENSITY_SLG_FT3*TARGET_DRAG_AREA_FT2*0.5</f>
        <v/>
      </c>
      <c r="J2142" s="2">
        <f>if(H2142=0, ,(2*F2142)/(AIR_DENSITY_SLG_FT3*(H2142)^2))</f>
        <v/>
      </c>
      <c r="K2142" s="2">
        <f>J2142/NOM_SA_FT2</f>
        <v/>
      </c>
    </row>
    <row r="2143">
      <c r="A2143" t="n">
        <v>214097</v>
      </c>
      <c r="B2143" s="2" t="n">
        <v>1.640963597404848</v>
      </c>
      <c r="C2143" s="2" t="n">
        <v>0.1339596679575559</v>
      </c>
      <c r="D2143" s="2">
        <f>B2143/ANEMOMETER_FACTOR</f>
        <v/>
      </c>
      <c r="E2143" s="2">
        <f>C2143/LOAD_CELL_FACTOR</f>
        <v/>
      </c>
      <c r="F2143" s="2">
        <f>AVERAGE(E2140:E2146)</f>
        <v/>
      </c>
      <c r="G2143" s="2">
        <f>AVERAGE(D2143:D2143)</f>
        <v/>
      </c>
      <c r="H2143" s="2">
        <f>G2143/0.3048</f>
        <v/>
      </c>
      <c r="I2143" s="2">
        <f>(H2143^2)*AIR_DENSITY_SLG_FT3*TARGET_DRAG_AREA_FT2*0.5</f>
        <v/>
      </c>
      <c r="J2143" s="2">
        <f>if(H2143=0, ,(2*F2143)/(AIR_DENSITY_SLG_FT3*(H2143)^2))</f>
        <v/>
      </c>
      <c r="K2143" s="2">
        <f>J2143/NOM_SA_FT2</f>
        <v/>
      </c>
    </row>
    <row r="2144">
      <c r="A2144" t="n">
        <v>214190</v>
      </c>
      <c r="B2144" s="2" t="n">
        <v>1.660938256808903</v>
      </c>
      <c r="C2144" s="2" t="n">
        <v>0.2212773578493534</v>
      </c>
      <c r="D2144" s="2">
        <f>B2144/ANEMOMETER_FACTOR</f>
        <v/>
      </c>
      <c r="E2144" s="2">
        <f>C2144/LOAD_CELL_FACTOR</f>
        <v/>
      </c>
      <c r="F2144" s="2">
        <f>AVERAGE(E2141:E2147)</f>
        <v/>
      </c>
      <c r="G2144" s="2">
        <f>AVERAGE(D2144:D2144)</f>
        <v/>
      </c>
      <c r="H2144" s="2">
        <f>G2144/0.3048</f>
        <v/>
      </c>
      <c r="I2144" s="2">
        <f>(H2144^2)*AIR_DENSITY_SLG_FT3*TARGET_DRAG_AREA_FT2*0.5</f>
        <v/>
      </c>
      <c r="J2144" s="2">
        <f>if(H2144=0, ,(2*F2144)/(AIR_DENSITY_SLG_FT3*(H2144)^2))</f>
        <v/>
      </c>
      <c r="K2144" s="2">
        <f>J2144/NOM_SA_FT2</f>
        <v/>
      </c>
    </row>
    <row r="2145">
      <c r="A2145" t="n">
        <v>214300</v>
      </c>
      <c r="B2145" s="2" t="n">
        <v>1.674254696426264</v>
      </c>
      <c r="C2145" s="2" t="n">
        <v>0.3959127377575582</v>
      </c>
      <c r="D2145" s="2">
        <f>B2145/ANEMOMETER_FACTOR</f>
        <v/>
      </c>
      <c r="E2145" s="2">
        <f>C2145/LOAD_CELL_FACTOR</f>
        <v/>
      </c>
      <c r="F2145" s="2">
        <f>AVERAGE(E2142:E2148)</f>
        <v/>
      </c>
      <c r="G2145" s="2">
        <f>AVERAGE(D2145:D2145)</f>
        <v/>
      </c>
      <c r="H2145" s="2">
        <f>G2145/0.3048</f>
        <v/>
      </c>
      <c r="I2145" s="2">
        <f>(H2145^2)*AIR_DENSITY_SLG_FT3*TARGET_DRAG_AREA_FT2*0.5</f>
        <v/>
      </c>
      <c r="J2145" s="2">
        <f>if(H2145=0, ,(2*F2145)/(AIR_DENSITY_SLG_FT3*(H2145)^2))</f>
        <v/>
      </c>
      <c r="K2145" s="2">
        <f>J2145/NOM_SA_FT2</f>
        <v/>
      </c>
    </row>
    <row r="2146">
      <c r="A2146" t="n">
        <v>214395</v>
      </c>
      <c r="B2146" s="2" t="n">
        <v>1.667596476616115</v>
      </c>
      <c r="C2146" s="2" t="n">
        <v>0.4395715827606033</v>
      </c>
      <c r="D2146" s="2">
        <f>B2146/ANEMOMETER_FACTOR</f>
        <v/>
      </c>
      <c r="E2146" s="2">
        <f>C2146/LOAD_CELL_FACTOR</f>
        <v/>
      </c>
      <c r="F2146" s="2">
        <f>AVERAGE(E2143:E2149)</f>
        <v/>
      </c>
      <c r="G2146" s="2">
        <f>AVERAGE(D2146:D2146)</f>
        <v/>
      </c>
      <c r="H2146" s="2">
        <f>G2146/0.3048</f>
        <v/>
      </c>
      <c r="I2146" s="2">
        <f>(H2146^2)*AIR_DENSITY_SLG_FT3*TARGET_DRAG_AREA_FT2*0.5</f>
        <v/>
      </c>
      <c r="J2146" s="2">
        <f>if(H2146=0, ,(2*F2146)/(AIR_DENSITY_SLG_FT3*(H2146)^2))</f>
        <v/>
      </c>
      <c r="K2146" s="2">
        <f>J2146/NOM_SA_FT2</f>
        <v/>
      </c>
    </row>
    <row r="2147">
      <c r="A2147" t="n">
        <v>214489</v>
      </c>
      <c r="B2147" s="2" t="n">
        <v>1.880659512000197</v>
      </c>
      <c r="C2147" s="2" t="n">
        <v>-0.8701937628295919</v>
      </c>
      <c r="D2147" s="2">
        <f>B2147/ANEMOMETER_FACTOR</f>
        <v/>
      </c>
      <c r="E2147" s="2">
        <f>C2147/LOAD_CELL_FACTOR</f>
        <v/>
      </c>
      <c r="F2147" s="2">
        <f>AVERAGE(E2144:E2150)</f>
        <v/>
      </c>
      <c r="G2147" s="2">
        <f>AVERAGE(D2147:D2147)</f>
        <v/>
      </c>
      <c r="H2147" s="2">
        <f>G2147/0.3048</f>
        <v/>
      </c>
      <c r="I2147" s="2">
        <f>(H2147^2)*AIR_DENSITY_SLG_FT3*TARGET_DRAG_AREA_FT2*0.5</f>
        <v/>
      </c>
      <c r="J2147" s="2">
        <f>if(H2147=0, ,(2*F2147)/(AIR_DENSITY_SLG_FT3*(H2147)^2))</f>
        <v/>
      </c>
      <c r="K2147" s="2">
        <f>J2147/NOM_SA_FT2</f>
        <v/>
      </c>
    </row>
    <row r="2148">
      <c r="A2148" t="n">
        <v>214600</v>
      </c>
      <c r="B2148" s="2" t="n">
        <v>1.880659512000197</v>
      </c>
      <c r="C2148" s="2" t="n">
        <v>-0.6518995392082467</v>
      </c>
      <c r="D2148" s="2">
        <f>B2148/ANEMOMETER_FACTOR</f>
        <v/>
      </c>
      <c r="E2148" s="2">
        <f>C2148/LOAD_CELL_FACTOR</f>
        <v/>
      </c>
      <c r="F2148" s="2">
        <f>AVERAGE(E2145:E2151)</f>
        <v/>
      </c>
      <c r="G2148" s="2">
        <f>AVERAGE(D2148:D2148)</f>
        <v/>
      </c>
      <c r="H2148" s="2">
        <f>G2148/0.3048</f>
        <v/>
      </c>
      <c r="I2148" s="2">
        <f>(H2148^2)*AIR_DENSITY_SLG_FT3*TARGET_DRAG_AREA_FT2*0.5</f>
        <v/>
      </c>
      <c r="J2148" s="2">
        <f>if(H2148=0, ,(2*F2148)/(AIR_DENSITY_SLG_FT3*(H2148)^2))</f>
        <v/>
      </c>
      <c r="K2148" s="2">
        <f>J2148/NOM_SA_FT2</f>
        <v/>
      </c>
    </row>
    <row r="2149">
      <c r="A2149" t="n">
        <v>214695</v>
      </c>
      <c r="B2149" s="2" t="n">
        <v>1.734178674849673</v>
      </c>
      <c r="C2149" s="2" t="n">
        <v>0.1776185128982704</v>
      </c>
      <c r="D2149" s="2">
        <f>B2149/ANEMOMETER_FACTOR</f>
        <v/>
      </c>
      <c r="E2149" s="2">
        <f>C2149/LOAD_CELL_FACTOR</f>
        <v/>
      </c>
      <c r="F2149" s="2">
        <f>AVERAGE(E2146:E2152)</f>
        <v/>
      </c>
      <c r="G2149" s="2">
        <f>AVERAGE(D2149:D2149)</f>
        <v/>
      </c>
      <c r="H2149" s="2">
        <f>G2149/0.3048</f>
        <v/>
      </c>
      <c r="I2149" s="2">
        <f>(H2149^2)*AIR_DENSITY_SLG_FT3*TARGET_DRAG_AREA_FT2*0.5</f>
        <v/>
      </c>
      <c r="J2149" s="2">
        <f>if(H2149=0, ,(2*F2149)/(AIR_DENSITY_SLG_FT3*(H2149)^2))</f>
        <v/>
      </c>
      <c r="K2149" s="2">
        <f>J2149/NOM_SA_FT2</f>
        <v/>
      </c>
    </row>
    <row r="2150">
      <c r="A2150" t="n">
        <v>214788</v>
      </c>
      <c r="B2150" s="2" t="n">
        <v>1.680912916239341</v>
      </c>
      <c r="C2150" s="2" t="n">
        <v>0.002983133197602683</v>
      </c>
      <c r="D2150" s="2">
        <f>B2150/ANEMOMETER_FACTOR</f>
        <v/>
      </c>
      <c r="E2150" s="2">
        <f>C2150/LOAD_CELL_FACTOR</f>
        <v/>
      </c>
      <c r="F2150" s="2">
        <f>AVERAGE(E2147:E2153)</f>
        <v/>
      </c>
      <c r="G2150" s="2">
        <f>AVERAGE(D2150:D2150)</f>
        <v/>
      </c>
      <c r="H2150" s="2">
        <f>G2150/0.3048</f>
        <v/>
      </c>
      <c r="I2150" s="2">
        <f>(H2150^2)*AIR_DENSITY_SLG_FT3*TARGET_DRAG_AREA_FT2*0.5</f>
        <v/>
      </c>
      <c r="J2150" s="2">
        <f>if(H2150=0, ,(2*F2150)/(AIR_DENSITY_SLG_FT3*(H2150)^2))</f>
        <v/>
      </c>
      <c r="K2150" s="2">
        <f>J2150/NOM_SA_FT2</f>
        <v/>
      </c>
    </row>
    <row r="2151">
      <c r="A2151" t="n">
        <v>214898</v>
      </c>
      <c r="B2151" s="2" t="n">
        <v>1.727520455013096</v>
      </c>
      <c r="C2151" s="2" t="n">
        <v>-0.3462876257073368</v>
      </c>
      <c r="D2151" s="2">
        <f>B2151/ANEMOMETER_FACTOR</f>
        <v/>
      </c>
      <c r="E2151" s="2">
        <f>C2151/LOAD_CELL_FACTOR</f>
        <v/>
      </c>
      <c r="F2151" s="2">
        <f>AVERAGE(E2148:E2154)</f>
        <v/>
      </c>
      <c r="G2151" s="2">
        <f>AVERAGE(D2151:D2151)</f>
        <v/>
      </c>
      <c r="H2151" s="2">
        <f>G2151/0.3048</f>
        <v/>
      </c>
      <c r="I2151" s="2">
        <f>(H2151^2)*AIR_DENSITY_SLG_FT3*TARGET_DRAG_AREA_FT2*0.5</f>
        <v/>
      </c>
      <c r="J2151" s="2">
        <f>if(H2151=0, ,(2*F2151)/(AIR_DENSITY_SLG_FT3*(H2151)^2))</f>
        <v/>
      </c>
      <c r="K2151" s="2">
        <f>J2151/NOM_SA_FT2</f>
        <v/>
      </c>
    </row>
    <row r="2152">
      <c r="A2152" t="n">
        <v>214993</v>
      </c>
      <c r="B2152" s="2" t="n">
        <v>1.720862235179458</v>
      </c>
      <c r="C2152" s="2" t="n">
        <v>-0.6955583839530104</v>
      </c>
      <c r="D2152" s="2">
        <f>B2152/ANEMOMETER_FACTOR</f>
        <v/>
      </c>
      <c r="E2152" s="2">
        <f>C2152/LOAD_CELL_FACTOR</f>
        <v/>
      </c>
      <c r="F2152" s="2">
        <f>AVERAGE(E2149:E2155)</f>
        <v/>
      </c>
      <c r="G2152" s="2">
        <f>AVERAGE(D2152:D2152)</f>
        <v/>
      </c>
      <c r="H2152" s="2">
        <f>G2152/0.3048</f>
        <v/>
      </c>
      <c r="I2152" s="2">
        <f>(H2152^2)*AIR_DENSITY_SLG_FT3*TARGET_DRAG_AREA_FT2*0.5</f>
        <v/>
      </c>
      <c r="J2152" s="2">
        <f>if(H2152=0, ,(2*F2152)/(AIR_DENSITY_SLG_FT3*(H2152)^2))</f>
        <v/>
      </c>
      <c r="K2152" s="2">
        <f>J2152/NOM_SA_FT2</f>
        <v/>
      </c>
    </row>
    <row r="2153">
      <c r="A2153" t="n">
        <v>215102</v>
      </c>
      <c r="B2153" s="2" t="n">
        <v>1.720862235179458</v>
      </c>
      <c r="C2153" s="2" t="n">
        <v>-0.6082406944532281</v>
      </c>
      <c r="D2153" s="2">
        <f>B2153/ANEMOMETER_FACTOR</f>
        <v/>
      </c>
      <c r="E2153" s="2">
        <f>C2153/LOAD_CELL_FACTOR</f>
        <v/>
      </c>
      <c r="F2153" s="2">
        <f>AVERAGE(E2150:E2156)</f>
        <v/>
      </c>
      <c r="G2153" s="2">
        <f>AVERAGE(D2153:D2153)</f>
        <v/>
      </c>
      <c r="H2153" s="2">
        <f>G2153/0.3048</f>
        <v/>
      </c>
      <c r="I2153" s="2">
        <f>(H2153^2)*AIR_DENSITY_SLG_FT3*TARGET_DRAG_AREA_FT2*0.5</f>
        <v/>
      </c>
      <c r="J2153" s="2">
        <f>if(H2153=0, ,(2*F2153)/(AIR_DENSITY_SLG_FT3*(H2153)^2))</f>
        <v/>
      </c>
      <c r="K2153" s="2">
        <f>J2153/NOM_SA_FT2</f>
        <v/>
      </c>
    </row>
    <row r="2154">
      <c r="A2154" t="n">
        <v>215197</v>
      </c>
      <c r="B2154" s="2" t="n">
        <v>1.794102653511345</v>
      </c>
      <c r="C2154" s="2" t="n">
        <v>0.5268892727979333</v>
      </c>
      <c r="D2154" s="2">
        <f>B2154/ANEMOMETER_FACTOR</f>
        <v/>
      </c>
      <c r="E2154" s="2">
        <f>C2154/LOAD_CELL_FACTOR</f>
        <v/>
      </c>
      <c r="F2154" s="2">
        <f>AVERAGE(E2151:E2157)</f>
        <v/>
      </c>
      <c r="G2154" s="2">
        <f>AVERAGE(D2154:D2154)</f>
        <v/>
      </c>
      <c r="H2154" s="2">
        <f>G2154/0.3048</f>
        <v/>
      </c>
      <c r="I2154" s="2">
        <f>(H2154^2)*AIR_DENSITY_SLG_FT3*TARGET_DRAG_AREA_FT2*0.5</f>
        <v/>
      </c>
      <c r="J2154" s="2">
        <f>if(H2154=0, ,(2*F2154)/(AIR_DENSITY_SLG_FT3*(H2154)^2))</f>
        <v/>
      </c>
      <c r="K2154" s="2">
        <f>J2154/NOM_SA_FT2</f>
        <v/>
      </c>
    </row>
    <row r="2155">
      <c r="A2155" t="n">
        <v>215292</v>
      </c>
      <c r="B2155" s="2" t="n">
        <v>1.834051972751821</v>
      </c>
      <c r="C2155" s="2" t="n">
        <v>0.002983133197602683</v>
      </c>
      <c r="D2155" s="2">
        <f>B2155/ANEMOMETER_FACTOR</f>
        <v/>
      </c>
      <c r="E2155" s="2">
        <f>C2155/LOAD_CELL_FACTOR</f>
        <v/>
      </c>
      <c r="F2155" s="2">
        <f>AVERAGE(E2152:E2158)</f>
        <v/>
      </c>
      <c r="G2155" s="2">
        <f>AVERAGE(D2155:D2155)</f>
        <v/>
      </c>
      <c r="H2155" s="2">
        <f>G2155/0.3048</f>
        <v/>
      </c>
      <c r="I2155" s="2">
        <f>(H2155^2)*AIR_DENSITY_SLG_FT3*TARGET_DRAG_AREA_FT2*0.5</f>
        <v/>
      </c>
      <c r="J2155" s="2">
        <f>if(H2155=0, ,(2*F2155)/(AIR_DENSITY_SLG_FT3*(H2155)^2))</f>
        <v/>
      </c>
      <c r="K2155" s="2">
        <f>J2155/NOM_SA_FT2</f>
        <v/>
      </c>
    </row>
    <row r="2156">
      <c r="A2156" t="n">
        <v>215403</v>
      </c>
      <c r="B2156" s="2" t="n">
        <v>1.774127993930938</v>
      </c>
      <c r="C2156" s="2" t="n">
        <v>0.3959127377575582</v>
      </c>
      <c r="D2156" s="2">
        <f>B2156/ANEMOMETER_FACTOR</f>
        <v/>
      </c>
      <c r="E2156" s="2">
        <f>C2156/LOAD_CELL_FACTOR</f>
        <v/>
      </c>
      <c r="F2156" s="2">
        <f>AVERAGE(E2153:E2159)</f>
        <v/>
      </c>
      <c r="G2156" s="2">
        <f>AVERAGE(D2156:D2156)</f>
        <v/>
      </c>
      <c r="H2156" s="2">
        <f>G2156/0.3048</f>
        <v/>
      </c>
      <c r="I2156" s="2">
        <f>(H2156^2)*AIR_DENSITY_SLG_FT3*TARGET_DRAG_AREA_FT2*0.5</f>
        <v/>
      </c>
      <c r="J2156" s="2">
        <f>if(H2156=0, ,(2*F2156)/(AIR_DENSITY_SLG_FT3*(H2156)^2))</f>
        <v/>
      </c>
      <c r="K2156" s="2">
        <f>J2156/NOM_SA_FT2</f>
        <v/>
      </c>
    </row>
    <row r="2157">
      <c r="A2157" t="n">
        <v>215499</v>
      </c>
      <c r="B2157" s="2" t="n">
        <v>1.587697839122818</v>
      </c>
      <c r="C2157" s="2" t="n">
        <v>0.5268892727979333</v>
      </c>
      <c r="D2157" s="2">
        <f>B2157/ANEMOMETER_FACTOR</f>
        <v/>
      </c>
      <c r="E2157" s="2">
        <f>C2157/LOAD_CELL_FACTOR</f>
        <v/>
      </c>
      <c r="F2157" s="2">
        <f>AVERAGE(E2154:E2160)</f>
        <v/>
      </c>
      <c r="G2157" s="2">
        <f>AVERAGE(D2157:D2157)</f>
        <v/>
      </c>
      <c r="H2157" s="2">
        <f>G2157/0.3048</f>
        <v/>
      </c>
      <c r="I2157" s="2">
        <f>(H2157^2)*AIR_DENSITY_SLG_FT3*TARGET_DRAG_AREA_FT2*0.5</f>
        <v/>
      </c>
      <c r="J2157" s="2">
        <f>if(H2157=0, ,(2*F2157)/(AIR_DENSITY_SLG_FT3*(H2157)^2))</f>
        <v/>
      </c>
      <c r="K2157" s="2">
        <f>J2157/NOM_SA_FT2</f>
        <v/>
      </c>
    </row>
    <row r="2158">
      <c r="A2158" t="n">
        <v>215593</v>
      </c>
      <c r="B2158" s="2" t="n">
        <v>1.594356058897841</v>
      </c>
      <c r="C2158" s="2" t="n">
        <v>-0.08433455659060929</v>
      </c>
      <c r="D2158" s="2">
        <f>B2158/ANEMOMETER_FACTOR</f>
        <v/>
      </c>
      <c r="E2158" s="2">
        <f>C2158/LOAD_CELL_FACTOR</f>
        <v/>
      </c>
      <c r="F2158" s="2">
        <f>AVERAGE(E2155:E2161)</f>
        <v/>
      </c>
      <c r="G2158" s="2">
        <f>AVERAGE(D2158:D2158)</f>
        <v/>
      </c>
      <c r="H2158" s="2">
        <f>G2158/0.3048</f>
        <v/>
      </c>
      <c r="I2158" s="2">
        <f>(H2158^2)*AIR_DENSITY_SLG_FT3*TARGET_DRAG_AREA_FT2*0.5</f>
        <v/>
      </c>
      <c r="J2158" s="2">
        <f>if(H2158=0, ,(2*F2158)/(AIR_DENSITY_SLG_FT3*(H2158)^2))</f>
        <v/>
      </c>
      <c r="K2158" s="2">
        <f>J2158/NOM_SA_FT2</f>
        <v/>
      </c>
    </row>
    <row r="2159">
      <c r="A2159" t="n">
        <v>215702</v>
      </c>
      <c r="B2159" s="2" t="n">
        <v>1.634305377609353</v>
      </c>
      <c r="C2159" s="2" t="n">
        <v>-0.4772641601265546</v>
      </c>
      <c r="D2159" s="2">
        <f>B2159/ANEMOMETER_FACTOR</f>
        <v/>
      </c>
      <c r="E2159" s="2">
        <f>C2159/LOAD_CELL_FACTOR</f>
        <v/>
      </c>
      <c r="F2159" s="2">
        <f>AVERAGE(E2156:E2162)</f>
        <v/>
      </c>
      <c r="G2159" s="2">
        <f>AVERAGE(D2159:D2159)</f>
        <v/>
      </c>
      <c r="H2159" s="2">
        <f>G2159/0.3048</f>
        <v/>
      </c>
      <c r="I2159" s="2">
        <f>(H2159^2)*AIR_DENSITY_SLG_FT3*TARGET_DRAG_AREA_FT2*0.5</f>
        <v/>
      </c>
      <c r="J2159" s="2">
        <f>if(H2159=0, ,(2*F2159)/(AIR_DENSITY_SLG_FT3*(H2159)^2))</f>
        <v/>
      </c>
      <c r="K2159" s="2">
        <f>J2159/NOM_SA_FT2</f>
        <v/>
      </c>
    </row>
    <row r="2160">
      <c r="A2160" t="n">
        <v>215797</v>
      </c>
      <c r="B2160" s="2" t="n">
        <v>1.587697839122818</v>
      </c>
      <c r="C2160" s="2" t="n">
        <v>0.4832304277740569</v>
      </c>
      <c r="D2160" s="2">
        <f>B2160/ANEMOMETER_FACTOR</f>
        <v/>
      </c>
      <c r="E2160" s="2">
        <f>C2160/LOAD_CELL_FACTOR</f>
        <v/>
      </c>
      <c r="F2160" s="2">
        <f>AVERAGE(E2157:E2163)</f>
        <v/>
      </c>
      <c r="G2160" s="2">
        <f>AVERAGE(D2160:D2160)</f>
        <v/>
      </c>
      <c r="H2160" s="2">
        <f>G2160/0.3048</f>
        <v/>
      </c>
      <c r="I2160" s="2">
        <f>(H2160^2)*AIR_DENSITY_SLG_FT3*TARGET_DRAG_AREA_FT2*0.5</f>
        <v/>
      </c>
      <c r="J2160" s="2">
        <f>if(H2160=0, ,(2*F2160)/(AIR_DENSITY_SLG_FT3*(H2160)^2))</f>
        <v/>
      </c>
      <c r="K2160" s="2">
        <f>J2160/NOM_SA_FT2</f>
        <v/>
      </c>
    </row>
    <row r="2161">
      <c r="A2161" t="n">
        <v>215892</v>
      </c>
      <c r="B2161" s="2" t="n">
        <v>1.567723179815282</v>
      </c>
      <c r="C2161" s="2" t="n">
        <v>0.2649362028108184</v>
      </c>
      <c r="D2161" s="2">
        <f>B2161/ANEMOMETER_FACTOR</f>
        <v/>
      </c>
      <c r="E2161" s="2">
        <f>C2161/LOAD_CELL_FACTOR</f>
        <v/>
      </c>
      <c r="F2161" s="2">
        <f>AVERAGE(E2158:E2164)</f>
        <v/>
      </c>
      <c r="G2161" s="2">
        <f>AVERAGE(D2161:D2161)</f>
        <v/>
      </c>
      <c r="H2161" s="2">
        <f>G2161/0.3048</f>
        <v/>
      </c>
      <c r="I2161" s="2">
        <f>(H2161^2)*AIR_DENSITY_SLG_FT3*TARGET_DRAG_AREA_FT2*0.5</f>
        <v/>
      </c>
      <c r="J2161" s="2">
        <f>if(H2161=0, ,(2*F2161)/(AIR_DENSITY_SLG_FT3*(H2161)^2))</f>
        <v/>
      </c>
      <c r="K2161" s="2">
        <f>J2161/NOM_SA_FT2</f>
        <v/>
      </c>
    </row>
    <row r="2162">
      <c r="A2162" t="n">
        <v>216002</v>
      </c>
      <c r="B2162" s="2" t="n">
        <v>1.787444433648259</v>
      </c>
      <c r="C2162" s="2" t="n">
        <v>-0.3026287808803336</v>
      </c>
      <c r="D2162" s="2">
        <f>B2162/ANEMOMETER_FACTOR</f>
        <v/>
      </c>
      <c r="E2162" s="2">
        <f>C2162/LOAD_CELL_FACTOR</f>
        <v/>
      </c>
      <c r="F2162" s="2">
        <f>AVERAGE(E2159:E2165)</f>
        <v/>
      </c>
      <c r="G2162" s="2">
        <f>AVERAGE(D2162:D2162)</f>
        <v/>
      </c>
      <c r="H2162" s="2">
        <f>G2162/0.3048</f>
        <v/>
      </c>
      <c r="I2162" s="2">
        <f>(H2162^2)*AIR_DENSITY_SLG_FT3*TARGET_DRAG_AREA_FT2*0.5</f>
        <v/>
      </c>
      <c r="J2162" s="2">
        <f>if(H2162=0, ,(2*F2162)/(AIR_DENSITY_SLG_FT3*(H2162)^2))</f>
        <v/>
      </c>
      <c r="K2162" s="2">
        <f>J2162/NOM_SA_FT2</f>
        <v/>
      </c>
    </row>
    <row r="2163">
      <c r="A2163" t="n">
        <v>216097</v>
      </c>
      <c r="B2163" s="2" t="n">
        <v>1.674254696426264</v>
      </c>
      <c r="C2163" s="2" t="n">
        <v>0.04664197810722914</v>
      </c>
      <c r="D2163" s="2">
        <f>B2163/ANEMOMETER_FACTOR</f>
        <v/>
      </c>
      <c r="E2163" s="2">
        <f>C2163/LOAD_CELL_FACTOR</f>
        <v/>
      </c>
      <c r="F2163" s="2">
        <f>AVERAGE(E2160:E2166)</f>
        <v/>
      </c>
      <c r="G2163" s="2">
        <f>AVERAGE(D2163:D2163)</f>
        <v/>
      </c>
      <c r="H2163" s="2">
        <f>G2163/0.3048</f>
        <v/>
      </c>
      <c r="I2163" s="2">
        <f>(H2163^2)*AIR_DENSITY_SLG_FT3*TARGET_DRAG_AREA_FT2*0.5</f>
        <v/>
      </c>
      <c r="J2163" s="2">
        <f>if(H2163=0, ,(2*F2163)/(AIR_DENSITY_SLG_FT3*(H2163)^2))</f>
        <v/>
      </c>
      <c r="K2163" s="2">
        <f>J2163/NOM_SA_FT2</f>
        <v/>
      </c>
    </row>
    <row r="2164">
      <c r="A2164" t="n">
        <v>216191</v>
      </c>
      <c r="B2164" s="2" t="n">
        <v>1.501140982313043</v>
      </c>
      <c r="C2164" s="2" t="n">
        <v>0.3085950477826715</v>
      </c>
      <c r="D2164" s="2">
        <f>B2164/ANEMOMETER_FACTOR</f>
        <v/>
      </c>
      <c r="E2164" s="2">
        <f>C2164/LOAD_CELL_FACTOR</f>
        <v/>
      </c>
      <c r="F2164" s="2">
        <f>AVERAGE(E2161:E2167)</f>
        <v/>
      </c>
      <c r="G2164" s="2">
        <f>AVERAGE(D2164:D2164)</f>
        <v/>
      </c>
      <c r="H2164" s="2">
        <f>G2164/0.3048</f>
        <v/>
      </c>
      <c r="I2164" s="2">
        <f>(H2164^2)*AIR_DENSITY_SLG_FT3*TARGET_DRAG_AREA_FT2*0.5</f>
        <v/>
      </c>
      <c r="J2164" s="2">
        <f>if(H2164=0, ,(2*F2164)/(AIR_DENSITY_SLG_FT3*(H2164)^2))</f>
        <v/>
      </c>
      <c r="K2164" s="2">
        <f>J2164/NOM_SA_FT2</f>
        <v/>
      </c>
    </row>
    <row r="2165">
      <c r="A2165" t="n">
        <v>216300</v>
      </c>
      <c r="B2165" s="2" t="n">
        <v>1.494482762578835</v>
      </c>
      <c r="C2165" s="2" t="n">
        <v>0.5705481178322263</v>
      </c>
      <c r="D2165" s="2">
        <f>B2165/ANEMOMETER_FACTOR</f>
        <v/>
      </c>
      <c r="E2165" s="2">
        <f>C2165/LOAD_CELL_FACTOR</f>
        <v/>
      </c>
      <c r="F2165" s="2">
        <f>AVERAGE(E2162:E2168)</f>
        <v/>
      </c>
      <c r="G2165" s="2">
        <f>AVERAGE(D2165:D2165)</f>
        <v/>
      </c>
      <c r="H2165" s="2">
        <f>G2165/0.3048</f>
        <v/>
      </c>
      <c r="I2165" s="2">
        <f>(H2165^2)*AIR_DENSITY_SLG_FT3*TARGET_DRAG_AREA_FT2*0.5</f>
        <v/>
      </c>
      <c r="J2165" s="2">
        <f>if(H2165=0, ,(2*F2165)/(AIR_DENSITY_SLG_FT3*(H2165)^2))</f>
        <v/>
      </c>
      <c r="K2165" s="2">
        <f>J2165/NOM_SA_FT2</f>
        <v/>
      </c>
    </row>
    <row r="2166">
      <c r="A2166" t="n">
        <v>216395</v>
      </c>
      <c r="B2166" s="2" t="n">
        <v>1.481166323119142</v>
      </c>
      <c r="C2166" s="2" t="n">
        <v>0.2649362028108184</v>
      </c>
      <c r="D2166" s="2">
        <f>B2166/ANEMOMETER_FACTOR</f>
        <v/>
      </c>
      <c r="E2166" s="2">
        <f>C2166/LOAD_CELL_FACTOR</f>
        <v/>
      </c>
      <c r="F2166" s="2">
        <f>AVERAGE(E2163:E2169)</f>
        <v/>
      </c>
      <c r="G2166" s="2">
        <f>AVERAGE(D2166:D2166)</f>
        <v/>
      </c>
      <c r="H2166" s="2">
        <f>G2166/0.3048</f>
        <v/>
      </c>
      <c r="I2166" s="2">
        <f>(H2166^2)*AIR_DENSITY_SLG_FT3*TARGET_DRAG_AREA_FT2*0.5</f>
        <v/>
      </c>
      <c r="J2166" s="2">
        <f>if(H2166=0, ,(2*F2166)/(AIR_DENSITY_SLG_FT3*(H2166)^2))</f>
        <v/>
      </c>
      <c r="K2166" s="2">
        <f>J2166/NOM_SA_FT2</f>
        <v/>
      </c>
    </row>
    <row r="2167">
      <c r="A2167" t="n">
        <v>216489</v>
      </c>
      <c r="B2167" s="2" t="n">
        <v>1.501140982313043</v>
      </c>
      <c r="C2167" s="2" t="n">
        <v>0.2212773578493534</v>
      </c>
      <c r="D2167" s="2">
        <f>B2167/ANEMOMETER_FACTOR</f>
        <v/>
      </c>
      <c r="E2167" s="2">
        <f>C2167/LOAD_CELL_FACTOR</f>
        <v/>
      </c>
      <c r="F2167" s="2">
        <f>AVERAGE(E2164:E2170)</f>
        <v/>
      </c>
      <c r="G2167" s="2">
        <f>AVERAGE(D2167:D2167)</f>
        <v/>
      </c>
      <c r="H2167" s="2">
        <f>G2167/0.3048</f>
        <v/>
      </c>
      <c r="I2167" s="2">
        <f>(H2167^2)*AIR_DENSITY_SLG_FT3*TARGET_DRAG_AREA_FT2*0.5</f>
        <v/>
      </c>
      <c r="J2167" s="2">
        <f>if(H2167=0, ,(2*F2167)/(AIR_DENSITY_SLG_FT3*(H2167)^2))</f>
        <v/>
      </c>
      <c r="K2167" s="2">
        <f>J2167/NOM_SA_FT2</f>
        <v/>
      </c>
    </row>
    <row r="2168">
      <c r="A2168" t="n">
        <v>216599</v>
      </c>
      <c r="B2168" s="2" t="n">
        <v>1.567723179815282</v>
      </c>
      <c r="C2168" s="2" t="n">
        <v>0.2212773578493534</v>
      </c>
      <c r="D2168" s="2">
        <f>B2168/ANEMOMETER_FACTOR</f>
        <v/>
      </c>
      <c r="E2168" s="2">
        <f>C2168/LOAD_CELL_FACTOR</f>
        <v/>
      </c>
      <c r="F2168" s="2">
        <f>AVERAGE(E2165:E2171)</f>
        <v/>
      </c>
      <c r="G2168" s="2">
        <f>AVERAGE(D2168:D2168)</f>
        <v/>
      </c>
      <c r="H2168" s="2">
        <f>G2168/0.3048</f>
        <v/>
      </c>
      <c r="I2168" s="2">
        <f>(H2168^2)*AIR_DENSITY_SLG_FT3*TARGET_DRAG_AREA_FT2*0.5</f>
        <v/>
      </c>
      <c r="J2168" s="2">
        <f>if(H2168=0, ,(2*F2168)/(AIR_DENSITY_SLG_FT3*(H2168)^2))</f>
        <v/>
      </c>
      <c r="K2168" s="2">
        <f>J2168/NOM_SA_FT2</f>
        <v/>
      </c>
    </row>
    <row r="2169">
      <c r="A2169" t="n">
        <v>216693</v>
      </c>
      <c r="B2169" s="2" t="n">
        <v>1.707545795521005</v>
      </c>
      <c r="C2169" s="2" t="n">
        <v>-0.5645818496879422</v>
      </c>
      <c r="D2169" s="2">
        <f>B2169/ANEMOMETER_FACTOR</f>
        <v/>
      </c>
      <c r="E2169" s="2">
        <f>C2169/LOAD_CELL_FACTOR</f>
        <v/>
      </c>
      <c r="F2169" s="2">
        <f>AVERAGE(E2166:E2172)</f>
        <v/>
      </c>
      <c r="G2169" s="2">
        <f>AVERAGE(D2169:D2169)</f>
        <v/>
      </c>
      <c r="H2169" s="2">
        <f>G2169/0.3048</f>
        <v/>
      </c>
      <c r="I2169" s="2">
        <f>(H2169^2)*AIR_DENSITY_SLG_FT3*TARGET_DRAG_AREA_FT2*0.5</f>
        <v/>
      </c>
      <c r="J2169" s="2">
        <f>if(H2169=0, ,(2*F2169)/(AIR_DENSITY_SLG_FT3*(H2169)^2))</f>
        <v/>
      </c>
      <c r="K2169" s="2">
        <f>J2169/NOM_SA_FT2</f>
        <v/>
      </c>
    </row>
    <row r="2170">
      <c r="A2170" t="n">
        <v>216802</v>
      </c>
      <c r="B2170" s="2" t="n">
        <v>1.627647157816787</v>
      </c>
      <c r="C2170" s="2" t="n">
        <v>0.3522538927649155</v>
      </c>
      <c r="D2170" s="2">
        <f>B2170/ANEMOMETER_FACTOR</f>
        <v/>
      </c>
      <c r="E2170" s="2">
        <f>C2170/LOAD_CELL_FACTOR</f>
        <v/>
      </c>
      <c r="F2170" s="2">
        <f>AVERAGE(E2167:E2173)</f>
        <v/>
      </c>
      <c r="G2170" s="2">
        <f>AVERAGE(D2170:D2170)</f>
        <v/>
      </c>
      <c r="H2170" s="2">
        <f>G2170/0.3048</f>
        <v/>
      </c>
      <c r="I2170" s="2">
        <f>(H2170^2)*AIR_DENSITY_SLG_FT3*TARGET_DRAG_AREA_FT2*0.5</f>
        <v/>
      </c>
      <c r="J2170" s="2">
        <f>if(H2170=0, ,(2*F2170)/(AIR_DENSITY_SLG_FT3*(H2170)^2))</f>
        <v/>
      </c>
      <c r="K2170" s="2">
        <f>J2170/NOM_SA_FT2</f>
        <v/>
      </c>
    </row>
    <row r="2171">
      <c r="A2171" t="n">
        <v>216896</v>
      </c>
      <c r="B2171" s="2" t="n">
        <v>1.634305377609353</v>
      </c>
      <c r="C2171" s="2" t="n">
        <v>0.2649362028108184</v>
      </c>
      <c r="D2171" s="2">
        <f>B2171/ANEMOMETER_FACTOR</f>
        <v/>
      </c>
      <c r="E2171" s="2">
        <f>C2171/LOAD_CELL_FACTOR</f>
        <v/>
      </c>
      <c r="F2171" s="2">
        <f>AVERAGE(E2168:E2174)</f>
        <v/>
      </c>
      <c r="G2171" s="2">
        <f>AVERAGE(D2171:D2171)</f>
        <v/>
      </c>
      <c r="H2171" s="2">
        <f>G2171/0.3048</f>
        <v/>
      </c>
      <c r="I2171" s="2">
        <f>(H2171^2)*AIR_DENSITY_SLG_FT3*TARGET_DRAG_AREA_FT2*0.5</f>
        <v/>
      </c>
      <c r="J2171" s="2">
        <f>if(H2171=0, ,(2*F2171)/(AIR_DENSITY_SLG_FT3*(H2171)^2))</f>
        <v/>
      </c>
      <c r="K2171" s="2">
        <f>J2171/NOM_SA_FT2</f>
        <v/>
      </c>
    </row>
    <row r="2172">
      <c r="A2172" t="n">
        <v>216991</v>
      </c>
      <c r="B2172" s="2" t="n">
        <v>1.481166323119142</v>
      </c>
      <c r="C2172" s="2" t="n">
        <v>0.4832304277740569</v>
      </c>
      <c r="D2172" s="2">
        <f>B2172/ANEMOMETER_FACTOR</f>
        <v/>
      </c>
      <c r="E2172" s="2">
        <f>C2172/LOAD_CELL_FACTOR</f>
        <v/>
      </c>
      <c r="F2172" s="2">
        <f>AVERAGE(E2169:E2175)</f>
        <v/>
      </c>
      <c r="G2172" s="2">
        <f>AVERAGE(D2172:D2172)</f>
        <v/>
      </c>
      <c r="H2172" s="2">
        <f>G2172/0.3048</f>
        <v/>
      </c>
      <c r="I2172" s="2">
        <f>(H2172^2)*AIR_DENSITY_SLG_FT3*TARGET_DRAG_AREA_FT2*0.5</f>
        <v/>
      </c>
      <c r="J2172" s="2">
        <f>if(H2172=0, ,(2*F2172)/(AIR_DENSITY_SLG_FT3*(H2172)^2))</f>
        <v/>
      </c>
      <c r="K2172" s="2">
        <f>J2172/NOM_SA_FT2</f>
        <v/>
      </c>
    </row>
    <row r="2173">
      <c r="A2173" t="n">
        <v>217101</v>
      </c>
      <c r="B2173" s="2" t="n">
        <v>1.44787522452075</v>
      </c>
      <c r="C2173" s="2" t="n">
        <v>-0.3026287808803336</v>
      </c>
      <c r="D2173" s="2">
        <f>B2173/ANEMOMETER_FACTOR</f>
        <v/>
      </c>
      <c r="E2173" s="2">
        <f>C2173/LOAD_CELL_FACTOR</f>
        <v/>
      </c>
      <c r="F2173" s="2">
        <f>AVERAGE(E2170:E2176)</f>
        <v/>
      </c>
      <c r="G2173" s="2">
        <f>AVERAGE(D2173:D2173)</f>
        <v/>
      </c>
      <c r="H2173" s="2">
        <f>G2173/0.3048</f>
        <v/>
      </c>
      <c r="I2173" s="2">
        <f>(H2173^2)*AIR_DENSITY_SLG_FT3*TARGET_DRAG_AREA_FT2*0.5</f>
        <v/>
      </c>
      <c r="J2173" s="2">
        <f>if(H2173=0, ,(2*F2173)/(AIR_DENSITY_SLG_FT3*(H2173)^2))</f>
        <v/>
      </c>
      <c r="K2173" s="2">
        <f>J2173/NOM_SA_FT2</f>
        <v/>
      </c>
    </row>
    <row r="2174">
      <c r="A2174" t="n">
        <v>217197</v>
      </c>
      <c r="B2174" s="2" t="n">
        <v>1.474508103393655</v>
      </c>
      <c r="C2174" s="2" t="n">
        <v>0.2212773578493534</v>
      </c>
      <c r="D2174" s="2">
        <f>B2174/ANEMOMETER_FACTOR</f>
        <v/>
      </c>
      <c r="E2174" s="2">
        <f>C2174/LOAD_CELL_FACTOR</f>
        <v/>
      </c>
      <c r="F2174" s="2">
        <f>AVERAGE(E2171:E2177)</f>
        <v/>
      </c>
      <c r="G2174" s="2">
        <f>AVERAGE(D2174:D2174)</f>
        <v/>
      </c>
      <c r="H2174" s="2">
        <f>G2174/0.3048</f>
        <v/>
      </c>
      <c r="I2174" s="2">
        <f>(H2174^2)*AIR_DENSITY_SLG_FT3*TARGET_DRAG_AREA_FT2*0.5</f>
        <v/>
      </c>
      <c r="J2174" s="2">
        <f>if(H2174=0, ,(2*F2174)/(AIR_DENSITY_SLG_FT3*(H2174)^2))</f>
        <v/>
      </c>
      <c r="K2174" s="2">
        <f>J2174/NOM_SA_FT2</f>
        <v/>
      </c>
    </row>
    <row r="2175">
      <c r="A2175" t="n">
        <v>217293</v>
      </c>
      <c r="B2175" s="2" t="n">
        <v>1.521115641533129</v>
      </c>
      <c r="C2175" s="2" t="n">
        <v>0.5705481178322263</v>
      </c>
      <c r="D2175" s="2">
        <f>B2175/ANEMOMETER_FACTOR</f>
        <v/>
      </c>
      <c r="E2175" s="2">
        <f>C2175/LOAD_CELL_FACTOR</f>
        <v/>
      </c>
      <c r="F2175" s="2">
        <f>AVERAGE(E2172:E2178)</f>
        <v/>
      </c>
      <c r="G2175" s="2">
        <f>AVERAGE(D2175:D2175)</f>
        <v/>
      </c>
      <c r="H2175" s="2">
        <f>G2175/0.3048</f>
        <v/>
      </c>
      <c r="I2175" s="2">
        <f>(H2175^2)*AIR_DENSITY_SLG_FT3*TARGET_DRAG_AREA_FT2*0.5</f>
        <v/>
      </c>
      <c r="J2175" s="2">
        <f>if(H2175=0, ,(2*F2175)/(AIR_DENSITY_SLG_FT3*(H2175)^2))</f>
        <v/>
      </c>
      <c r="K2175" s="2">
        <f>J2175/NOM_SA_FT2</f>
        <v/>
      </c>
    </row>
    <row r="2176">
      <c r="A2176" t="n">
        <v>217389</v>
      </c>
      <c r="B2176" s="2" t="n">
        <v>1.481166323119142</v>
      </c>
      <c r="C2176" s="2" t="n">
        <v>0.1776185128982704</v>
      </c>
      <c r="D2176" s="2">
        <f>B2176/ANEMOMETER_FACTOR</f>
        <v/>
      </c>
      <c r="E2176" s="2">
        <f>C2176/LOAD_CELL_FACTOR</f>
        <v/>
      </c>
      <c r="F2176" s="2">
        <f>AVERAGE(E2173:E2179)</f>
        <v/>
      </c>
      <c r="G2176" s="2">
        <f>AVERAGE(D2176:D2176)</f>
        <v/>
      </c>
      <c r="H2176" s="2">
        <f>G2176/0.3048</f>
        <v/>
      </c>
      <c r="I2176" s="2">
        <f>(H2176^2)*AIR_DENSITY_SLG_FT3*TARGET_DRAG_AREA_FT2*0.5</f>
        <v/>
      </c>
      <c r="J2176" s="2">
        <f>if(H2176=0, ,(2*F2176)/(AIR_DENSITY_SLG_FT3*(H2176)^2))</f>
        <v/>
      </c>
      <c r="K2176" s="2">
        <f>J2176/NOM_SA_FT2</f>
        <v/>
      </c>
    </row>
    <row r="2177">
      <c r="A2177" t="n">
        <v>217498</v>
      </c>
      <c r="B2177" s="2" t="n">
        <v>1.634305377609353</v>
      </c>
      <c r="C2177" s="2" t="n">
        <v>0.2649362028108184</v>
      </c>
      <c r="D2177" s="2">
        <f>B2177/ANEMOMETER_FACTOR</f>
        <v/>
      </c>
      <c r="E2177" s="2">
        <f>C2177/LOAD_CELL_FACTOR</f>
        <v/>
      </c>
      <c r="F2177" s="2">
        <f>AVERAGE(E2174:E2180)</f>
        <v/>
      </c>
      <c r="G2177" s="2">
        <f>AVERAGE(D2177:D2177)</f>
        <v/>
      </c>
      <c r="H2177" s="2">
        <f>G2177/0.3048</f>
        <v/>
      </c>
      <c r="I2177" s="2">
        <f>(H2177^2)*AIR_DENSITY_SLG_FT3*TARGET_DRAG_AREA_FT2*0.5</f>
        <v/>
      </c>
      <c r="J2177" s="2">
        <f>if(H2177=0, ,(2*F2177)/(AIR_DENSITY_SLG_FT3*(H2177)^2))</f>
        <v/>
      </c>
      <c r="K2177" s="2">
        <f>J2177/NOM_SA_FT2</f>
        <v/>
      </c>
    </row>
    <row r="2178">
      <c r="A2178" t="n">
        <v>217593</v>
      </c>
      <c r="B2178" s="2" t="n">
        <v>1.687571136055352</v>
      </c>
      <c r="C2178" s="2" t="n">
        <v>-0.5209230049123863</v>
      </c>
      <c r="D2178" s="2">
        <f>B2178/ANEMOMETER_FACTOR</f>
        <v/>
      </c>
      <c r="E2178" s="2">
        <f>C2178/LOAD_CELL_FACTOR</f>
        <v/>
      </c>
      <c r="F2178" s="2">
        <f>AVERAGE(E2175:E2181)</f>
        <v/>
      </c>
      <c r="G2178" s="2">
        <f>AVERAGE(D2178:D2178)</f>
        <v/>
      </c>
      <c r="H2178" s="2">
        <f>G2178/0.3048</f>
        <v/>
      </c>
      <c r="I2178" s="2">
        <f>(H2178^2)*AIR_DENSITY_SLG_FT3*TARGET_DRAG_AREA_FT2*0.5</f>
        <v/>
      </c>
      <c r="J2178" s="2">
        <f>if(H2178=0, ,(2*F2178)/(AIR_DENSITY_SLG_FT3*(H2178)^2))</f>
        <v/>
      </c>
      <c r="K2178" s="2">
        <f>J2178/NOM_SA_FT2</f>
        <v/>
      </c>
    </row>
    <row r="2179">
      <c r="A2179" t="n">
        <v>217687</v>
      </c>
      <c r="B2179" s="2" t="n">
        <v>1.494482762578835</v>
      </c>
      <c r="C2179" s="2" t="n">
        <v>0.2212773578493534</v>
      </c>
      <c r="D2179" s="2">
        <f>B2179/ANEMOMETER_FACTOR</f>
        <v/>
      </c>
      <c r="E2179" s="2">
        <f>C2179/LOAD_CELL_FACTOR</f>
        <v/>
      </c>
      <c r="F2179" s="2">
        <f>AVERAGE(E2176:E2182)</f>
        <v/>
      </c>
      <c r="G2179" s="2">
        <f>AVERAGE(D2179:D2179)</f>
        <v/>
      </c>
      <c r="H2179" s="2">
        <f>G2179/0.3048</f>
        <v/>
      </c>
      <c r="I2179" s="2">
        <f>(H2179^2)*AIR_DENSITY_SLG_FT3*TARGET_DRAG_AREA_FT2*0.5</f>
        <v/>
      </c>
      <c r="J2179" s="2">
        <f>if(H2179=0, ,(2*F2179)/(AIR_DENSITY_SLG_FT3*(H2179)^2))</f>
        <v/>
      </c>
      <c r="K2179" s="2">
        <f>J2179/NOM_SA_FT2</f>
        <v/>
      </c>
    </row>
    <row r="2180">
      <c r="A2180" t="n">
        <v>217797</v>
      </c>
      <c r="B2180" s="2" t="n">
        <v>1.481166323119142</v>
      </c>
      <c r="C2180" s="2" t="n">
        <v>0.1776185128982704</v>
      </c>
      <c r="D2180" s="2">
        <f>B2180/ANEMOMETER_FACTOR</f>
        <v/>
      </c>
      <c r="E2180" s="2">
        <f>C2180/LOAD_CELL_FACTOR</f>
        <v/>
      </c>
      <c r="F2180" s="2">
        <f>AVERAGE(E2177:E2183)</f>
        <v/>
      </c>
      <c r="G2180" s="2">
        <f>AVERAGE(D2180:D2180)</f>
        <v/>
      </c>
      <c r="H2180" s="2">
        <f>G2180/0.3048</f>
        <v/>
      </c>
      <c r="I2180" s="2">
        <f>(H2180^2)*AIR_DENSITY_SLG_FT3*TARGET_DRAG_AREA_FT2*0.5</f>
        <v/>
      </c>
      <c r="J2180" s="2">
        <f>if(H2180=0, ,(2*F2180)/(AIR_DENSITY_SLG_FT3*(H2180)^2))</f>
        <v/>
      </c>
      <c r="K2180" s="2">
        <f>J2180/NOM_SA_FT2</f>
        <v/>
      </c>
    </row>
    <row r="2181">
      <c r="A2181" t="n">
        <v>217891</v>
      </c>
      <c r="B2181" s="2" t="n">
        <v>1.554406740291517</v>
      </c>
      <c r="C2181" s="2" t="n">
        <v>0.5705481178322263</v>
      </c>
      <c r="D2181" s="2">
        <f>B2181/ANEMOMETER_FACTOR</f>
        <v/>
      </c>
      <c r="E2181" s="2">
        <f>C2181/LOAD_CELL_FACTOR</f>
        <v/>
      </c>
      <c r="F2181" s="2">
        <f>AVERAGE(E2178:E2184)</f>
        <v/>
      </c>
      <c r="G2181" s="2">
        <f>AVERAGE(D2181:D2181)</f>
        <v/>
      </c>
      <c r="H2181" s="2">
        <f>G2181/0.3048</f>
        <v/>
      </c>
      <c r="I2181" s="2">
        <f>(H2181^2)*AIR_DENSITY_SLG_FT3*TARGET_DRAG_AREA_FT2*0.5</f>
        <v/>
      </c>
      <c r="J2181" s="2">
        <f>if(H2181=0, ,(2*F2181)/(AIR_DENSITY_SLG_FT3*(H2181)^2))</f>
        <v/>
      </c>
      <c r="K2181" s="2">
        <f>J2181/NOM_SA_FT2</f>
        <v/>
      </c>
    </row>
    <row r="2182">
      <c r="A2182" t="n">
        <v>218002</v>
      </c>
      <c r="B2182" s="2" t="n">
        <v>1.527773861278979</v>
      </c>
      <c r="C2182" s="2" t="n">
        <v>0.1776185128982704</v>
      </c>
      <c r="D2182" s="2">
        <f>B2182/ANEMOMETER_FACTOR</f>
        <v/>
      </c>
      <c r="E2182" s="2">
        <f>C2182/LOAD_CELL_FACTOR</f>
        <v/>
      </c>
      <c r="F2182" s="2">
        <f>AVERAGE(E2179:E2185)</f>
        <v/>
      </c>
      <c r="G2182" s="2">
        <f>AVERAGE(D2182:D2182)</f>
        <v/>
      </c>
      <c r="H2182" s="2">
        <f>G2182/0.3048</f>
        <v/>
      </c>
      <c r="I2182" s="2">
        <f>(H2182^2)*AIR_DENSITY_SLG_FT3*TARGET_DRAG_AREA_FT2*0.5</f>
        <v/>
      </c>
      <c r="J2182" s="2">
        <f>if(H2182=0, ,(2*F2182)/(AIR_DENSITY_SLG_FT3*(H2182)^2))</f>
        <v/>
      </c>
      <c r="K2182" s="2">
        <f>J2182/NOM_SA_FT2</f>
        <v/>
      </c>
    </row>
    <row r="2183">
      <c r="A2183" t="n">
        <v>218096</v>
      </c>
      <c r="B2183" s="2" t="n">
        <v>1.481166323119142</v>
      </c>
      <c r="C2183" s="2" t="n">
        <v>0.2212773578493534</v>
      </c>
      <c r="D2183" s="2">
        <f>B2183/ANEMOMETER_FACTOR</f>
        <v/>
      </c>
      <c r="E2183" s="2">
        <f>C2183/LOAD_CELL_FACTOR</f>
        <v/>
      </c>
      <c r="F2183" s="2">
        <f>AVERAGE(E2180:E2186)</f>
        <v/>
      </c>
      <c r="G2183" s="2">
        <f>AVERAGE(D2183:D2183)</f>
        <v/>
      </c>
      <c r="H2183" s="2">
        <f>G2183/0.3048</f>
        <v/>
      </c>
      <c r="I2183" s="2">
        <f>(H2183^2)*AIR_DENSITY_SLG_FT3*TARGET_DRAG_AREA_FT2*0.5</f>
        <v/>
      </c>
      <c r="J2183" s="2">
        <f>if(H2183=0, ,(2*F2183)/(AIR_DENSITY_SLG_FT3*(H2183)^2))</f>
        <v/>
      </c>
      <c r="K2183" s="2">
        <f>J2183/NOM_SA_FT2</f>
        <v/>
      </c>
    </row>
    <row r="2184">
      <c r="A2184" t="n">
        <v>218189</v>
      </c>
      <c r="B2184" s="2" t="n">
        <v>1.660938256808903</v>
      </c>
      <c r="C2184" s="2" t="n">
        <v>0.4395715827606033</v>
      </c>
      <c r="D2184" s="2">
        <f>B2184/ANEMOMETER_FACTOR</f>
        <v/>
      </c>
      <c r="E2184" s="2">
        <f>C2184/LOAD_CELL_FACTOR</f>
        <v/>
      </c>
      <c r="F2184" s="2">
        <f>AVERAGE(E2181:E2187)</f>
        <v/>
      </c>
      <c r="G2184" s="2">
        <f>AVERAGE(D2184:D2184)</f>
        <v/>
      </c>
      <c r="H2184" s="2">
        <f>G2184/0.3048</f>
        <v/>
      </c>
      <c r="I2184" s="2">
        <f>(H2184^2)*AIR_DENSITY_SLG_FT3*TARGET_DRAG_AREA_FT2*0.5</f>
        <v/>
      </c>
      <c r="J2184" s="2">
        <f>if(H2184=0, ,(2*F2184)/(AIR_DENSITY_SLG_FT3*(H2184)^2))</f>
        <v/>
      </c>
      <c r="K2184" s="2">
        <f>J2184/NOM_SA_FT2</f>
        <v/>
      </c>
    </row>
    <row r="2185">
      <c r="A2185" t="n">
        <v>218299</v>
      </c>
      <c r="B2185" s="2" t="n">
        <v>1.787444433648259</v>
      </c>
      <c r="C2185" s="2" t="n">
        <v>-0.7828760734117819</v>
      </c>
      <c r="D2185" s="2">
        <f>B2185/ANEMOMETER_FACTOR</f>
        <v/>
      </c>
      <c r="E2185" s="2">
        <f>C2185/LOAD_CELL_FACTOR</f>
        <v/>
      </c>
      <c r="F2185" s="2">
        <f>AVERAGE(E2182:E2188)</f>
        <v/>
      </c>
      <c r="G2185" s="2">
        <f>AVERAGE(D2185:D2185)</f>
        <v/>
      </c>
      <c r="H2185" s="2">
        <f>G2185/0.3048</f>
        <v/>
      </c>
      <c r="I2185" s="2">
        <f>(H2185^2)*AIR_DENSITY_SLG_FT3*TARGET_DRAG_AREA_FT2*0.5</f>
        <v/>
      </c>
      <c r="J2185" s="2">
        <f>if(H2185=0, ,(2*F2185)/(AIR_DENSITY_SLG_FT3*(H2185)^2))</f>
        <v/>
      </c>
      <c r="K2185" s="2">
        <f>J2185/NOM_SA_FT2</f>
        <v/>
      </c>
    </row>
    <row r="2186">
      <c r="A2186" t="n">
        <v>218395</v>
      </c>
      <c r="B2186" s="2" t="n">
        <v>1.627647157816787</v>
      </c>
      <c r="C2186" s="2" t="n">
        <v>0.5268892727979333</v>
      </c>
      <c r="D2186" s="2">
        <f>B2186/ANEMOMETER_FACTOR</f>
        <v/>
      </c>
      <c r="E2186" s="2">
        <f>C2186/LOAD_CELL_FACTOR</f>
        <v/>
      </c>
      <c r="F2186" s="2">
        <f>AVERAGE(E2183:E2189)</f>
        <v/>
      </c>
      <c r="G2186" s="2">
        <f>AVERAGE(D2186:D2186)</f>
        <v/>
      </c>
      <c r="H2186" s="2">
        <f>G2186/0.3048</f>
        <v/>
      </c>
      <c r="I2186" s="2">
        <f>(H2186^2)*AIR_DENSITY_SLG_FT3*TARGET_DRAG_AREA_FT2*0.5</f>
        <v/>
      </c>
      <c r="J2186" s="2">
        <f>if(H2186=0, ,(2*F2186)/(AIR_DENSITY_SLG_FT3*(H2186)^2))</f>
        <v/>
      </c>
      <c r="K2186" s="2">
        <f>J2186/NOM_SA_FT2</f>
        <v/>
      </c>
    </row>
    <row r="2187">
      <c r="A2187" t="n">
        <v>218488</v>
      </c>
      <c r="B2187" s="2" t="n">
        <v>1.660938256808903</v>
      </c>
      <c r="C2187" s="2" t="n">
        <v>0.04664197810722914</v>
      </c>
      <c r="D2187" s="2">
        <f>B2187/ANEMOMETER_FACTOR</f>
        <v/>
      </c>
      <c r="E2187" s="2">
        <f>C2187/LOAD_CELL_FACTOR</f>
        <v/>
      </c>
      <c r="F2187" s="2">
        <f>AVERAGE(E2184:E2190)</f>
        <v/>
      </c>
      <c r="G2187" s="2">
        <f>AVERAGE(D2187:D2187)</f>
        <v/>
      </c>
      <c r="H2187" s="2">
        <f>G2187/0.3048</f>
        <v/>
      </c>
      <c r="I2187" s="2">
        <f>(H2187^2)*AIR_DENSITY_SLG_FT3*TARGET_DRAG_AREA_FT2*0.5</f>
        <v/>
      </c>
      <c r="J2187" s="2">
        <f>if(H2187=0, ,(2*F2187)/(AIR_DENSITY_SLG_FT3*(H2187)^2))</f>
        <v/>
      </c>
      <c r="K2187" s="2">
        <f>J2187/NOM_SA_FT2</f>
        <v/>
      </c>
    </row>
    <row r="2188">
      <c r="A2188" t="n">
        <v>218599</v>
      </c>
      <c r="B2188" s="2" t="n">
        <v>1.720862235179458</v>
      </c>
      <c r="C2188" s="2" t="n">
        <v>0.2212773578493534</v>
      </c>
      <c r="D2188" s="2">
        <f>B2188/ANEMOMETER_FACTOR</f>
        <v/>
      </c>
      <c r="E2188" s="2">
        <f>C2188/LOAD_CELL_FACTOR</f>
        <v/>
      </c>
      <c r="F2188" s="2">
        <f>AVERAGE(E2185:E2191)</f>
        <v/>
      </c>
      <c r="G2188" s="2">
        <f>AVERAGE(D2188:D2188)</f>
        <v/>
      </c>
      <c r="H2188" s="2">
        <f>G2188/0.3048</f>
        <v/>
      </c>
      <c r="I2188" s="2">
        <f>(H2188^2)*AIR_DENSITY_SLG_FT3*TARGET_DRAG_AREA_FT2*0.5</f>
        <v/>
      </c>
      <c r="J2188" s="2">
        <f>if(H2188=0, ,(2*F2188)/(AIR_DENSITY_SLG_FT3*(H2188)^2))</f>
        <v/>
      </c>
      <c r="K2188" s="2">
        <f>J2188/NOM_SA_FT2</f>
        <v/>
      </c>
    </row>
    <row r="2189">
      <c r="A2189" t="n">
        <v>218693</v>
      </c>
      <c r="B2189" s="2" t="n">
        <v>1.674254696426264</v>
      </c>
      <c r="C2189" s="2" t="n">
        <v>0.2212773578493534</v>
      </c>
      <c r="D2189" s="2">
        <f>B2189/ANEMOMETER_FACTOR</f>
        <v/>
      </c>
      <c r="E2189" s="2">
        <f>C2189/LOAD_CELL_FACTOR</f>
        <v/>
      </c>
      <c r="F2189" s="2">
        <f>AVERAGE(E2186:E2192)</f>
        <v/>
      </c>
      <c r="G2189" s="2">
        <f>AVERAGE(D2189:D2189)</f>
        <v/>
      </c>
      <c r="H2189" s="2">
        <f>G2189/0.3048</f>
        <v/>
      </c>
      <c r="I2189" s="2">
        <f>(H2189^2)*AIR_DENSITY_SLG_FT3*TARGET_DRAG_AREA_FT2*0.5</f>
        <v/>
      </c>
      <c r="J2189" s="2">
        <f>if(H2189=0, ,(2*F2189)/(AIR_DENSITY_SLG_FT3*(H2189)^2))</f>
        <v/>
      </c>
      <c r="K2189" s="2">
        <f>J2189/NOM_SA_FT2</f>
        <v/>
      </c>
    </row>
    <row r="2190">
      <c r="A2190" t="n">
        <v>218802</v>
      </c>
      <c r="B2190" s="2" t="n">
        <v>1.714204015348761</v>
      </c>
      <c r="C2190" s="2" t="n">
        <v>-0.9138526075231526</v>
      </c>
      <c r="D2190" s="2">
        <f>B2190/ANEMOMETER_FACTOR</f>
        <v/>
      </c>
      <c r="E2190" s="2">
        <f>C2190/LOAD_CELL_FACTOR</f>
        <v/>
      </c>
      <c r="F2190" s="2">
        <f>AVERAGE(E2187:E2193)</f>
        <v/>
      </c>
      <c r="G2190" s="2">
        <f>AVERAGE(D2190:D2190)</f>
        <v/>
      </c>
      <c r="H2190" s="2">
        <f>G2190/0.3048</f>
        <v/>
      </c>
      <c r="I2190" s="2">
        <f>(H2190^2)*AIR_DENSITY_SLG_FT3*TARGET_DRAG_AREA_FT2*0.5</f>
        <v/>
      </c>
      <c r="J2190" s="2">
        <f>if(H2190=0, ,(2*F2190)/(AIR_DENSITY_SLG_FT3*(H2190)^2))</f>
        <v/>
      </c>
      <c r="K2190" s="2">
        <f>J2190/NOM_SA_FT2</f>
        <v/>
      </c>
    </row>
    <row r="2191">
      <c r="A2191" t="n">
        <v>218897</v>
      </c>
      <c r="B2191" s="2" t="n">
        <v>1.834051972751821</v>
      </c>
      <c r="C2191" s="2" t="n">
        <v>0.657865807932108</v>
      </c>
      <c r="D2191" s="2">
        <f>B2191/ANEMOMETER_FACTOR</f>
        <v/>
      </c>
      <c r="E2191" s="2">
        <f>C2191/LOAD_CELL_FACTOR</f>
        <v/>
      </c>
      <c r="F2191" s="2">
        <f>AVERAGE(E2188:E2194)</f>
        <v/>
      </c>
      <c r="G2191" s="2">
        <f>AVERAGE(D2191:D2191)</f>
        <v/>
      </c>
      <c r="H2191" s="2">
        <f>G2191/0.3048</f>
        <v/>
      </c>
      <c r="I2191" s="2">
        <f>(H2191^2)*AIR_DENSITY_SLG_FT3*TARGET_DRAG_AREA_FT2*0.5</f>
        <v/>
      </c>
      <c r="J2191" s="2">
        <f>if(H2191=0, ,(2*F2191)/(AIR_DENSITY_SLG_FT3*(H2191)^2))</f>
        <v/>
      </c>
      <c r="K2191" s="2">
        <f>J2191/NOM_SA_FT2</f>
        <v/>
      </c>
    </row>
    <row r="2192">
      <c r="A2192" t="n">
        <v>218990</v>
      </c>
      <c r="B2192" s="2" t="n">
        <v>1.847368412522282</v>
      </c>
      <c r="C2192" s="2" t="n">
        <v>-0.7392172286875183</v>
      </c>
      <c r="D2192" s="2">
        <f>B2192/ANEMOMETER_FACTOR</f>
        <v/>
      </c>
      <c r="E2192" s="2">
        <f>C2192/LOAD_CELL_FACTOR</f>
        <v/>
      </c>
      <c r="F2192" s="2">
        <f>AVERAGE(E2189:E2195)</f>
        <v/>
      </c>
      <c r="G2192" s="2">
        <f>AVERAGE(D2192:D2192)</f>
        <v/>
      </c>
      <c r="H2192" s="2">
        <f>G2192/0.3048</f>
        <v/>
      </c>
      <c r="I2192" s="2">
        <f>(H2192^2)*AIR_DENSITY_SLG_FT3*TARGET_DRAG_AREA_FT2*0.5</f>
        <v/>
      </c>
      <c r="J2192" s="2">
        <f>if(H2192=0, ,(2*F2192)/(AIR_DENSITY_SLG_FT3*(H2192)^2))</f>
        <v/>
      </c>
      <c r="K2192" s="2">
        <f>J2192/NOM_SA_FT2</f>
        <v/>
      </c>
    </row>
    <row r="2193">
      <c r="A2193" t="n">
        <v>219099</v>
      </c>
      <c r="B2193" s="2" t="n">
        <v>1.674254696426264</v>
      </c>
      <c r="C2193" s="2" t="n">
        <v>0.3085950477826715</v>
      </c>
      <c r="D2193" s="2">
        <f>B2193/ANEMOMETER_FACTOR</f>
        <v/>
      </c>
      <c r="E2193" s="2">
        <f>C2193/LOAD_CELL_FACTOR</f>
        <v/>
      </c>
      <c r="F2193" s="2">
        <f>AVERAGE(E2190:E2196)</f>
        <v/>
      </c>
      <c r="G2193" s="2">
        <f>AVERAGE(D2193:D2193)</f>
        <v/>
      </c>
      <c r="H2193" s="2">
        <f>G2193/0.3048</f>
        <v/>
      </c>
      <c r="I2193" s="2">
        <f>(H2193^2)*AIR_DENSITY_SLG_FT3*TARGET_DRAG_AREA_FT2*0.5</f>
        <v/>
      </c>
      <c r="J2193" s="2">
        <f>if(H2193=0, ,(2*F2193)/(AIR_DENSITY_SLG_FT3*(H2193)^2))</f>
        <v/>
      </c>
      <c r="K2193" s="2">
        <f>J2193/NOM_SA_FT2</f>
        <v/>
      </c>
    </row>
    <row r="2194">
      <c r="A2194" t="n">
        <v>219193</v>
      </c>
      <c r="B2194" s="2" t="n">
        <v>1.720862235179458</v>
      </c>
      <c r="C2194" s="2" t="n">
        <v>0.3522538927649155</v>
      </c>
      <c r="D2194" s="2">
        <f>B2194/ANEMOMETER_FACTOR</f>
        <v/>
      </c>
      <c r="E2194" s="2">
        <f>C2194/LOAD_CELL_FACTOR</f>
        <v/>
      </c>
      <c r="F2194" s="2">
        <f>AVERAGE(E2191:E2197)</f>
        <v/>
      </c>
      <c r="G2194" s="2">
        <f>AVERAGE(D2194:D2194)</f>
        <v/>
      </c>
      <c r="H2194" s="2">
        <f>G2194/0.3048</f>
        <v/>
      </c>
      <c r="I2194" s="2">
        <f>(H2194^2)*AIR_DENSITY_SLG_FT3*TARGET_DRAG_AREA_FT2*0.5</f>
        <v/>
      </c>
      <c r="J2194" s="2">
        <f>if(H2194=0, ,(2*F2194)/(AIR_DENSITY_SLG_FT3*(H2194)^2))</f>
        <v/>
      </c>
      <c r="K2194" s="2">
        <f>J2194/NOM_SA_FT2</f>
        <v/>
      </c>
    </row>
    <row r="2195">
      <c r="A2195" t="n">
        <v>219288</v>
      </c>
      <c r="B2195" s="2" t="n">
        <v>1.747495114531652</v>
      </c>
      <c r="C2195" s="2" t="n">
        <v>-0.3899464705240328</v>
      </c>
      <c r="D2195" s="2">
        <f>B2195/ANEMOMETER_FACTOR</f>
        <v/>
      </c>
      <c r="E2195" s="2">
        <f>C2195/LOAD_CELL_FACTOR</f>
        <v/>
      </c>
      <c r="F2195" s="2">
        <f>AVERAGE(E2192:E2198)</f>
        <v/>
      </c>
      <c r="G2195" s="2">
        <f>AVERAGE(D2195:D2195)</f>
        <v/>
      </c>
      <c r="H2195" s="2">
        <f>G2195/0.3048</f>
        <v/>
      </c>
      <c r="I2195" s="2">
        <f>(H2195^2)*AIR_DENSITY_SLG_FT3*TARGET_DRAG_AREA_FT2*0.5</f>
        <v/>
      </c>
      <c r="J2195" s="2">
        <f>if(H2195=0, ,(2*F2195)/(AIR_DENSITY_SLG_FT3*(H2195)^2))</f>
        <v/>
      </c>
      <c r="K2195" s="2">
        <f>J2195/NOM_SA_FT2</f>
        <v/>
      </c>
    </row>
    <row r="2196">
      <c r="A2196" t="n">
        <v>219399</v>
      </c>
      <c r="B2196" s="2" t="n">
        <v>1.674254696426264</v>
      </c>
      <c r="C2196" s="2" t="n">
        <v>-0.1279934014692037</v>
      </c>
      <c r="D2196" s="2">
        <f>B2196/ANEMOMETER_FACTOR</f>
        <v/>
      </c>
      <c r="E2196" s="2">
        <f>C2196/LOAD_CELL_FACTOR</f>
        <v/>
      </c>
      <c r="F2196" s="2">
        <f>AVERAGE(E2193:E2199)</f>
        <v/>
      </c>
      <c r="G2196" s="2">
        <f>AVERAGE(D2196:D2196)</f>
        <v/>
      </c>
      <c r="H2196" s="2">
        <f>G2196/0.3048</f>
        <v/>
      </c>
      <c r="I2196" s="2">
        <f>(H2196^2)*AIR_DENSITY_SLG_FT3*TARGET_DRAG_AREA_FT2*0.5</f>
        <v/>
      </c>
      <c r="J2196" s="2">
        <f>if(H2196=0, ,(2*F2196)/(AIR_DENSITY_SLG_FT3*(H2196)^2))</f>
        <v/>
      </c>
      <c r="K2196" s="2">
        <f>J2196/NOM_SA_FT2</f>
        <v/>
      </c>
    </row>
    <row r="2197">
      <c r="A2197" t="n">
        <v>219493</v>
      </c>
      <c r="B2197" s="2" t="n">
        <v>1.887317731904661</v>
      </c>
      <c r="C2197" s="2" t="n">
        <v>-0.6082406944532281</v>
      </c>
      <c r="D2197" s="2">
        <f>B2197/ANEMOMETER_FACTOR</f>
        <v/>
      </c>
      <c r="E2197" s="2">
        <f>C2197/LOAD_CELL_FACTOR</f>
        <v/>
      </c>
      <c r="F2197" s="2">
        <f>AVERAGE(E2194:E2200)</f>
        <v/>
      </c>
      <c r="G2197" s="2">
        <f>AVERAGE(D2197:D2197)</f>
        <v/>
      </c>
      <c r="H2197" s="2">
        <f>G2197/0.3048</f>
        <v/>
      </c>
      <c r="I2197" s="2">
        <f>(H2197^2)*AIR_DENSITY_SLG_FT3*TARGET_DRAG_AREA_FT2*0.5</f>
        <v/>
      </c>
      <c r="J2197" s="2">
        <f>if(H2197=0, ,(2*F2197)/(AIR_DENSITY_SLG_FT3*(H2197)^2))</f>
        <v/>
      </c>
      <c r="K2197" s="2">
        <f>J2197/NOM_SA_FT2</f>
        <v/>
      </c>
    </row>
    <row r="2198">
      <c r="A2198" t="n">
        <v>219589</v>
      </c>
      <c r="B2198" s="2" t="n">
        <v>1.860684852304571</v>
      </c>
      <c r="C2198" s="2" t="n">
        <v>-0.6955583839530104</v>
      </c>
      <c r="D2198" s="2">
        <f>B2198/ANEMOMETER_FACTOR</f>
        <v/>
      </c>
      <c r="E2198" s="2">
        <f>C2198/LOAD_CELL_FACTOR</f>
        <v/>
      </c>
      <c r="F2198" s="2">
        <f>AVERAGE(E2195:E2201)</f>
        <v/>
      </c>
      <c r="G2198" s="2">
        <f>AVERAGE(D2198:D2198)</f>
        <v/>
      </c>
      <c r="H2198" s="2">
        <f>G2198/0.3048</f>
        <v/>
      </c>
      <c r="I2198" s="2">
        <f>(H2198^2)*AIR_DENSITY_SLG_FT3*TARGET_DRAG_AREA_FT2*0.5</f>
        <v/>
      </c>
      <c r="J2198" s="2">
        <f>if(H2198=0, ,(2*F2198)/(AIR_DENSITY_SLG_FT3*(H2198)^2))</f>
        <v/>
      </c>
      <c r="K2198" s="2">
        <f>J2198/NOM_SA_FT2</f>
        <v/>
      </c>
    </row>
    <row r="2199">
      <c r="A2199" t="n">
        <v>219698</v>
      </c>
      <c r="B2199" s="2" t="n">
        <v>1.854026632411946</v>
      </c>
      <c r="C2199" s="2" t="n">
        <v>0.4832304277740569</v>
      </c>
      <c r="D2199" s="2">
        <f>B2199/ANEMOMETER_FACTOR</f>
        <v/>
      </c>
      <c r="E2199" s="2">
        <f>C2199/LOAD_CELL_FACTOR</f>
        <v/>
      </c>
      <c r="F2199" s="2">
        <f>AVERAGE(E2196:E2202)</f>
        <v/>
      </c>
      <c r="G2199" s="2">
        <f>AVERAGE(D2199:D2199)</f>
        <v/>
      </c>
      <c r="H2199" s="2">
        <f>G2199/0.3048</f>
        <v/>
      </c>
      <c r="I2199" s="2">
        <f>(H2199^2)*AIR_DENSITY_SLG_FT3*TARGET_DRAG_AREA_FT2*0.5</f>
        <v/>
      </c>
      <c r="J2199" s="2">
        <f>if(H2199=0, ,(2*F2199)/(AIR_DENSITY_SLG_FT3*(H2199)^2))</f>
        <v/>
      </c>
      <c r="K2199" s="2">
        <f>J2199/NOM_SA_FT2</f>
        <v/>
      </c>
    </row>
    <row r="2200">
      <c r="A2200" t="n">
        <v>219793</v>
      </c>
      <c r="B2200" s="2" t="n">
        <v>1.694229355874301</v>
      </c>
      <c r="C2200" s="2" t="n">
        <v>-0.1279934014692037</v>
      </c>
      <c r="D2200" s="2">
        <f>B2200/ANEMOMETER_FACTOR</f>
        <v/>
      </c>
      <c r="E2200" s="2">
        <f>C2200/LOAD_CELL_FACTOR</f>
        <v/>
      </c>
      <c r="F2200" s="2">
        <f>AVERAGE(E2197:E2203)</f>
        <v/>
      </c>
      <c r="G2200" s="2">
        <f>AVERAGE(D2200:D2200)</f>
        <v/>
      </c>
      <c r="H2200" s="2">
        <f>G2200/0.3048</f>
        <v/>
      </c>
      <c r="I2200" s="2">
        <f>(H2200^2)*AIR_DENSITY_SLG_FT3*TARGET_DRAG_AREA_FT2*0.5</f>
        <v/>
      </c>
      <c r="J2200" s="2">
        <f>if(H2200=0, ,(2*F2200)/(AIR_DENSITY_SLG_FT3*(H2200)^2))</f>
        <v/>
      </c>
      <c r="K2200" s="2">
        <f>J2200/NOM_SA_FT2</f>
        <v/>
      </c>
    </row>
    <row r="2201">
      <c r="A2201" t="n">
        <v>219903</v>
      </c>
      <c r="B2201" s="2" t="n">
        <v>1.734178674849673</v>
      </c>
      <c r="C2201" s="2" t="n">
        <v>-0.1279934014692037</v>
      </c>
      <c r="D2201" s="2">
        <f>B2201/ANEMOMETER_FACTOR</f>
        <v/>
      </c>
      <c r="E2201" s="2">
        <f>C2201/LOAD_CELL_FACTOR</f>
        <v/>
      </c>
      <c r="F2201" s="2">
        <f>AVERAGE(E2198:E2204)</f>
        <v/>
      </c>
      <c r="G2201" s="2">
        <f>AVERAGE(D2201:D2201)</f>
        <v/>
      </c>
      <c r="H2201" s="2">
        <f>G2201/0.3048</f>
        <v/>
      </c>
      <c r="I2201" s="2">
        <f>(H2201^2)*AIR_DENSITY_SLG_FT3*TARGET_DRAG_AREA_FT2*0.5</f>
        <v/>
      </c>
      <c r="J2201" s="2">
        <f>if(H2201=0, ,(2*F2201)/(AIR_DENSITY_SLG_FT3*(H2201)^2))</f>
        <v/>
      </c>
      <c r="K2201" s="2">
        <f>J2201/NOM_SA_FT2</f>
        <v/>
      </c>
    </row>
    <row r="2202">
      <c r="A2202" t="n">
        <v>219997</v>
      </c>
      <c r="B2202" s="2" t="n">
        <v>1.687571136055352</v>
      </c>
      <c r="C2202" s="2" t="n">
        <v>-0.3026287808803336</v>
      </c>
      <c r="D2202" s="2">
        <f>B2202/ANEMOMETER_FACTOR</f>
        <v/>
      </c>
      <c r="E2202" s="2">
        <f>C2202/LOAD_CELL_FACTOR</f>
        <v/>
      </c>
      <c r="F2202" s="2">
        <f>AVERAGE(E2199:E2205)</f>
        <v/>
      </c>
      <c r="G2202" s="2">
        <f>AVERAGE(D2202:D2202)</f>
        <v/>
      </c>
      <c r="H2202" s="2">
        <f>G2202/0.3048</f>
        <v/>
      </c>
      <c r="I2202" s="2">
        <f>(H2202^2)*AIR_DENSITY_SLG_FT3*TARGET_DRAG_AREA_FT2*0.5</f>
        <v/>
      </c>
      <c r="J2202" s="2">
        <f>if(H2202=0, ,(2*F2202)/(AIR_DENSITY_SLG_FT3*(H2202)^2))</f>
        <v/>
      </c>
      <c r="K2202" s="2">
        <f>J2202/NOM_SA_FT2</f>
        <v/>
      </c>
    </row>
    <row r="2203">
      <c r="A2203" t="n">
        <v>220091</v>
      </c>
      <c r="B2203" s="2" t="n">
        <v>1.707545795521005</v>
      </c>
      <c r="C2203" s="2" t="n">
        <v>-0.3899464705240328</v>
      </c>
      <c r="D2203" s="2">
        <f>B2203/ANEMOMETER_FACTOR</f>
        <v/>
      </c>
      <c r="E2203" s="2">
        <f>C2203/LOAD_CELL_FACTOR</f>
        <v/>
      </c>
      <c r="F2203" s="2">
        <f>AVERAGE(E2200:E2206)</f>
        <v/>
      </c>
      <c r="G2203" s="2">
        <f>AVERAGE(D2203:D2203)</f>
        <v/>
      </c>
      <c r="H2203" s="2">
        <f>G2203/0.3048</f>
        <v/>
      </c>
      <c r="I2203" s="2">
        <f>(H2203^2)*AIR_DENSITY_SLG_FT3*TARGET_DRAG_AREA_FT2*0.5</f>
        <v/>
      </c>
      <c r="J2203" s="2">
        <f>if(H2203=0, ,(2*F2203)/(AIR_DENSITY_SLG_FT3*(H2203)^2))</f>
        <v/>
      </c>
      <c r="K2203" s="2">
        <f>J2203/NOM_SA_FT2</f>
        <v/>
      </c>
    </row>
    <row r="2204">
      <c r="A2204" t="n">
        <v>220201</v>
      </c>
      <c r="B2204" s="2" t="n">
        <v>1.720862235179458</v>
      </c>
      <c r="C2204" s="2" t="n">
        <v>-0.7828760734117819</v>
      </c>
      <c r="D2204" s="2">
        <f>B2204/ANEMOMETER_FACTOR</f>
        <v/>
      </c>
      <c r="E2204" s="2">
        <f>C2204/LOAD_CELL_FACTOR</f>
        <v/>
      </c>
      <c r="F2204" s="2">
        <f>AVERAGE(E2201:E2207)</f>
        <v/>
      </c>
      <c r="G2204" s="2">
        <f>AVERAGE(D2204:D2204)</f>
        <v/>
      </c>
      <c r="H2204" s="2">
        <f>G2204/0.3048</f>
        <v/>
      </c>
      <c r="I2204" s="2">
        <f>(H2204^2)*AIR_DENSITY_SLG_FT3*TARGET_DRAG_AREA_FT2*0.5</f>
        <v/>
      </c>
      <c r="J2204" s="2">
        <f>if(H2204=0, ,(2*F2204)/(AIR_DENSITY_SLG_FT3*(H2204)^2))</f>
        <v/>
      </c>
      <c r="K2204" s="2">
        <f>J2204/NOM_SA_FT2</f>
        <v/>
      </c>
    </row>
    <row r="2205">
      <c r="A2205" t="n">
        <v>220295</v>
      </c>
      <c r="B2205" s="2" t="n">
        <v>1.847368412522282</v>
      </c>
      <c r="C2205" s="2" t="n">
        <v>0.2649362028108184</v>
      </c>
      <c r="D2205" s="2">
        <f>B2205/ANEMOMETER_FACTOR</f>
        <v/>
      </c>
      <c r="E2205" s="2">
        <f>C2205/LOAD_CELL_FACTOR</f>
        <v/>
      </c>
      <c r="F2205" s="2">
        <f>AVERAGE(E2202:E2208)</f>
        <v/>
      </c>
      <c r="G2205" s="2">
        <f>AVERAGE(D2205:D2205)</f>
        <v/>
      </c>
      <c r="H2205" s="2">
        <f>G2205/0.3048</f>
        <v/>
      </c>
      <c r="I2205" s="2">
        <f>(H2205^2)*AIR_DENSITY_SLG_FT3*TARGET_DRAG_AREA_FT2*0.5</f>
        <v/>
      </c>
      <c r="J2205" s="2">
        <f>if(H2205=0, ,(2*F2205)/(AIR_DENSITY_SLG_FT3*(H2205)^2))</f>
        <v/>
      </c>
      <c r="K2205" s="2">
        <f>J2205/NOM_SA_FT2</f>
        <v/>
      </c>
    </row>
    <row r="2206">
      <c r="A2206" t="n">
        <v>220389</v>
      </c>
      <c r="B2206" s="2" t="n">
        <v>1.887317731904661</v>
      </c>
      <c r="C2206" s="2" t="n">
        <v>-0.9575114522064894</v>
      </c>
      <c r="D2206" s="2">
        <f>B2206/ANEMOMETER_FACTOR</f>
        <v/>
      </c>
      <c r="E2206" s="2">
        <f>C2206/LOAD_CELL_FACTOR</f>
        <v/>
      </c>
      <c r="F2206" s="2">
        <f>AVERAGE(E2203:E2209)</f>
        <v/>
      </c>
      <c r="G2206" s="2">
        <f>AVERAGE(D2206:D2206)</f>
        <v/>
      </c>
      <c r="H2206" s="2">
        <f>G2206/0.3048</f>
        <v/>
      </c>
      <c r="I2206" s="2">
        <f>(H2206^2)*AIR_DENSITY_SLG_FT3*TARGET_DRAG_AREA_FT2*0.5</f>
        <v/>
      </c>
      <c r="J2206" s="2">
        <f>if(H2206=0, ,(2*F2206)/(AIR_DENSITY_SLG_FT3*(H2206)^2))</f>
        <v/>
      </c>
      <c r="K2206" s="2">
        <f>J2206/NOM_SA_FT2</f>
        <v/>
      </c>
    </row>
    <row r="2207">
      <c r="A2207" t="n">
        <v>220500</v>
      </c>
      <c r="B2207" s="2" t="n">
        <v>1.680912916239341</v>
      </c>
      <c r="C2207" s="2" t="n">
        <v>0.4832304277740569</v>
      </c>
      <c r="D2207" s="2">
        <f>B2207/ANEMOMETER_FACTOR</f>
        <v/>
      </c>
      <c r="E2207" s="2">
        <f>C2207/LOAD_CELL_FACTOR</f>
        <v/>
      </c>
      <c r="F2207" s="2">
        <f>AVERAGE(E2204:E2210)</f>
        <v/>
      </c>
      <c r="G2207" s="2">
        <f>AVERAGE(D2207:D2207)</f>
        <v/>
      </c>
      <c r="H2207" s="2">
        <f>G2207/0.3048</f>
        <v/>
      </c>
      <c r="I2207" s="2">
        <f>(H2207^2)*AIR_DENSITY_SLG_FT3*TARGET_DRAG_AREA_FT2*0.5</f>
        <v/>
      </c>
      <c r="J2207" s="2">
        <f>if(H2207=0, ,(2*F2207)/(AIR_DENSITY_SLG_FT3*(H2207)^2))</f>
        <v/>
      </c>
      <c r="K2207" s="2">
        <f>J2207/NOM_SA_FT2</f>
        <v/>
      </c>
    </row>
    <row r="2208">
      <c r="A2208" t="n">
        <v>220595</v>
      </c>
      <c r="B2208" s="2" t="n">
        <v>1.734178674849673</v>
      </c>
      <c r="C2208" s="2" t="n">
        <v>0.1339596679575559</v>
      </c>
      <c r="D2208" s="2">
        <f>B2208/ANEMOMETER_FACTOR</f>
        <v/>
      </c>
      <c r="E2208" s="2">
        <f>C2208/LOAD_CELL_FACTOR</f>
        <v/>
      </c>
      <c r="F2208" s="2">
        <f>AVERAGE(E2205:E2211)</f>
        <v/>
      </c>
      <c r="G2208" s="2">
        <f>AVERAGE(D2208:D2208)</f>
        <v/>
      </c>
      <c r="H2208" s="2">
        <f>G2208/0.3048</f>
        <v/>
      </c>
      <c r="I2208" s="2">
        <f>(H2208^2)*AIR_DENSITY_SLG_FT3*TARGET_DRAG_AREA_FT2*0.5</f>
        <v/>
      </c>
      <c r="J2208" s="2">
        <f>if(H2208=0, ,(2*F2208)/(AIR_DENSITY_SLG_FT3*(H2208)^2))</f>
        <v/>
      </c>
      <c r="K2208" s="2">
        <f>J2208/NOM_SA_FT2</f>
        <v/>
      </c>
    </row>
    <row r="2209">
      <c r="A2209" t="n">
        <v>220690</v>
      </c>
      <c r="B2209" s="2" t="n">
        <v>1.680912916239341</v>
      </c>
      <c r="C2209" s="2" t="n">
        <v>0.2212773578493534</v>
      </c>
      <c r="D2209" s="2">
        <f>B2209/ANEMOMETER_FACTOR</f>
        <v/>
      </c>
      <c r="E2209" s="2">
        <f>C2209/LOAD_CELL_FACTOR</f>
        <v/>
      </c>
      <c r="F2209" s="2">
        <f>AVERAGE(E2206:E2212)</f>
        <v/>
      </c>
      <c r="G2209" s="2">
        <f>AVERAGE(D2209:D2209)</f>
        <v/>
      </c>
      <c r="H2209" s="2">
        <f>G2209/0.3048</f>
        <v/>
      </c>
      <c r="I2209" s="2">
        <f>(H2209^2)*AIR_DENSITY_SLG_FT3*TARGET_DRAG_AREA_FT2*0.5</f>
        <v/>
      </c>
      <c r="J2209" s="2">
        <f>if(H2209=0, ,(2*F2209)/(AIR_DENSITY_SLG_FT3*(H2209)^2))</f>
        <v/>
      </c>
      <c r="K2209" s="2">
        <f>J2209/NOM_SA_FT2</f>
        <v/>
      </c>
    </row>
    <row r="2210">
      <c r="A2210" t="n">
        <v>220800</v>
      </c>
      <c r="B2210" s="2" t="n">
        <v>1.714204015348761</v>
      </c>
      <c r="C2210" s="2" t="n">
        <v>-0.3026287808803336</v>
      </c>
      <c r="D2210" s="2">
        <f>B2210/ANEMOMETER_FACTOR</f>
        <v/>
      </c>
      <c r="E2210" s="2">
        <f>C2210/LOAD_CELL_FACTOR</f>
        <v/>
      </c>
      <c r="F2210" s="2">
        <f>AVERAGE(E2207:E2213)</f>
        <v/>
      </c>
      <c r="G2210" s="2">
        <f>AVERAGE(D2210:D2210)</f>
        <v/>
      </c>
      <c r="H2210" s="2">
        <f>G2210/0.3048</f>
        <v/>
      </c>
      <c r="I2210" s="2">
        <f>(H2210^2)*AIR_DENSITY_SLG_FT3*TARGET_DRAG_AREA_FT2*0.5</f>
        <v/>
      </c>
      <c r="J2210" s="2">
        <f>if(H2210=0, ,(2*F2210)/(AIR_DENSITY_SLG_FT3*(H2210)^2))</f>
        <v/>
      </c>
      <c r="K2210" s="2">
        <f>J2210/NOM_SA_FT2</f>
        <v/>
      </c>
    </row>
    <row r="2211">
      <c r="A2211" t="n">
        <v>220893</v>
      </c>
      <c r="B2211" s="2" t="n">
        <v>1.674254696426264</v>
      </c>
      <c r="C2211" s="2" t="n">
        <v>-0.08433455659060929</v>
      </c>
      <c r="D2211" s="2">
        <f>B2211/ANEMOMETER_FACTOR</f>
        <v/>
      </c>
      <c r="E2211" s="2">
        <f>C2211/LOAD_CELL_FACTOR</f>
        <v/>
      </c>
      <c r="F2211" s="2">
        <f>AVERAGE(E2208:E2214)</f>
        <v/>
      </c>
      <c r="G2211" s="2">
        <f>AVERAGE(D2211:D2211)</f>
        <v/>
      </c>
      <c r="H2211" s="2">
        <f>G2211/0.3048</f>
        <v/>
      </c>
      <c r="I2211" s="2">
        <f>(H2211^2)*AIR_DENSITY_SLG_FT3*TARGET_DRAG_AREA_FT2*0.5</f>
        <v/>
      </c>
      <c r="J2211" s="2">
        <f>if(H2211=0, ,(2*F2211)/(AIR_DENSITY_SLG_FT3*(H2211)^2))</f>
        <v/>
      </c>
      <c r="K2211" s="2">
        <f>J2211/NOM_SA_FT2</f>
        <v/>
      </c>
    </row>
    <row r="2212">
      <c r="A2212" t="n">
        <v>220987</v>
      </c>
      <c r="B2212" s="2" t="n">
        <v>1.814077313118295</v>
      </c>
      <c r="C2212" s="2" t="n">
        <v>0.5268892727979333</v>
      </c>
      <c r="D2212" s="2">
        <f>B2212/ANEMOMETER_FACTOR</f>
        <v/>
      </c>
      <c r="E2212" s="2">
        <f>C2212/LOAD_CELL_FACTOR</f>
        <v/>
      </c>
      <c r="F2212" s="2">
        <f>AVERAGE(E2209:E2215)</f>
        <v/>
      </c>
      <c r="G2212" s="2">
        <f>AVERAGE(D2212:D2212)</f>
        <v/>
      </c>
      <c r="H2212" s="2">
        <f>G2212/0.3048</f>
        <v/>
      </c>
      <c r="I2212" s="2">
        <f>(H2212^2)*AIR_DENSITY_SLG_FT3*TARGET_DRAG_AREA_FT2*0.5</f>
        <v/>
      </c>
      <c r="J2212" s="2">
        <f>if(H2212=0, ,(2*F2212)/(AIR_DENSITY_SLG_FT3*(H2212)^2))</f>
        <v/>
      </c>
      <c r="K2212" s="2">
        <f>J2212/NOM_SA_FT2</f>
        <v/>
      </c>
    </row>
    <row r="2213">
      <c r="A2213" t="n">
        <v>221097</v>
      </c>
      <c r="B2213" s="2" t="n">
        <v>1.794102653511345</v>
      </c>
      <c r="C2213" s="2" t="n">
        <v>0.2649362028108184</v>
      </c>
      <c r="D2213" s="2">
        <f>B2213/ANEMOMETER_FACTOR</f>
        <v/>
      </c>
      <c r="E2213" s="2">
        <f>C2213/LOAD_CELL_FACTOR</f>
        <v/>
      </c>
      <c r="F2213" s="2">
        <f>AVERAGE(E2210:E2216)</f>
        <v/>
      </c>
      <c r="G2213" s="2">
        <f>AVERAGE(D2213:D2213)</f>
        <v/>
      </c>
      <c r="H2213" s="2">
        <f>G2213/0.3048</f>
        <v/>
      </c>
      <c r="I2213" s="2">
        <f>(H2213^2)*AIR_DENSITY_SLG_FT3*TARGET_DRAG_AREA_FT2*0.5</f>
        <v/>
      </c>
      <c r="J2213" s="2">
        <f>if(H2213=0, ,(2*F2213)/(AIR_DENSITY_SLG_FT3*(H2213)^2))</f>
        <v/>
      </c>
      <c r="K2213" s="2">
        <f>J2213/NOM_SA_FT2</f>
        <v/>
      </c>
    </row>
    <row r="2214">
      <c r="A2214" t="n">
        <v>221191</v>
      </c>
      <c r="B2214" s="2" t="n">
        <v>1.654280037004623</v>
      </c>
      <c r="C2214" s="2" t="n">
        <v>0.3085950477826715</v>
      </c>
      <c r="D2214" s="2">
        <f>B2214/ANEMOMETER_FACTOR</f>
        <v/>
      </c>
      <c r="E2214" s="2">
        <f>C2214/LOAD_CELL_FACTOR</f>
        <v/>
      </c>
      <c r="F2214" s="2">
        <f>AVERAGE(E2211:E2217)</f>
        <v/>
      </c>
      <c r="G2214" s="2">
        <f>AVERAGE(D2214:D2214)</f>
        <v/>
      </c>
      <c r="H2214" s="2">
        <f>G2214/0.3048</f>
        <v/>
      </c>
      <c r="I2214" s="2">
        <f>(H2214^2)*AIR_DENSITY_SLG_FT3*TARGET_DRAG_AREA_FT2*0.5</f>
        <v/>
      </c>
      <c r="J2214" s="2">
        <f>if(H2214=0, ,(2*F2214)/(AIR_DENSITY_SLG_FT3*(H2214)^2))</f>
        <v/>
      </c>
      <c r="K2214" s="2">
        <f>J2214/NOM_SA_FT2</f>
        <v/>
      </c>
    </row>
    <row r="2215">
      <c r="A2215" t="n">
        <v>221303</v>
      </c>
      <c r="B2215" s="2" t="n">
        <v>1.581039619350721</v>
      </c>
      <c r="C2215" s="2" t="n">
        <v>0.1339596679575559</v>
      </c>
      <c r="D2215" s="2">
        <f>B2215/ANEMOMETER_FACTOR</f>
        <v/>
      </c>
      <c r="E2215" s="2">
        <f>C2215/LOAD_CELL_FACTOR</f>
        <v/>
      </c>
      <c r="F2215" s="2">
        <f>AVERAGE(E2212:E2218)</f>
        <v/>
      </c>
      <c r="G2215" s="2">
        <f>AVERAGE(D2215:D2215)</f>
        <v/>
      </c>
      <c r="H2215" s="2">
        <f>G2215/0.3048</f>
        <v/>
      </c>
      <c r="I2215" s="2">
        <f>(H2215^2)*AIR_DENSITY_SLG_FT3*TARGET_DRAG_AREA_FT2*0.5</f>
        <v/>
      </c>
      <c r="J2215" s="2">
        <f>if(H2215=0, ,(2*F2215)/(AIR_DENSITY_SLG_FT3*(H2215)^2))</f>
        <v/>
      </c>
      <c r="K2215" s="2">
        <f>J2215/NOM_SA_FT2</f>
        <v/>
      </c>
    </row>
    <row r="2216">
      <c r="A2216" t="n">
        <v>221397</v>
      </c>
      <c r="B2216" s="2" t="n">
        <v>1.581039619350721</v>
      </c>
      <c r="C2216" s="2" t="n">
        <v>0.3522538927649155</v>
      </c>
      <c r="D2216" s="2">
        <f>B2216/ANEMOMETER_FACTOR</f>
        <v/>
      </c>
      <c r="E2216" s="2">
        <f>C2216/LOAD_CELL_FACTOR</f>
        <v/>
      </c>
      <c r="F2216" s="2">
        <f>AVERAGE(E2213:E2219)</f>
        <v/>
      </c>
      <c r="G2216" s="2">
        <f>AVERAGE(D2216:D2216)</f>
        <v/>
      </c>
      <c r="H2216" s="2">
        <f>G2216/0.3048</f>
        <v/>
      </c>
      <c r="I2216" s="2">
        <f>(H2216^2)*AIR_DENSITY_SLG_FT3*TARGET_DRAG_AREA_FT2*0.5</f>
        <v/>
      </c>
      <c r="J2216" s="2">
        <f>if(H2216=0, ,(2*F2216)/(AIR_DENSITY_SLG_FT3*(H2216)^2))</f>
        <v/>
      </c>
      <c r="K2216" s="2">
        <f>J2216/NOM_SA_FT2</f>
        <v/>
      </c>
    </row>
    <row r="2217">
      <c r="A2217" t="n">
        <v>221492</v>
      </c>
      <c r="B2217" s="2" t="n">
        <v>1.581039619350721</v>
      </c>
      <c r="C2217" s="2" t="n">
        <v>0.2212773578493534</v>
      </c>
      <c r="D2217" s="2">
        <f>B2217/ANEMOMETER_FACTOR</f>
        <v/>
      </c>
      <c r="E2217" s="2">
        <f>C2217/LOAD_CELL_FACTOR</f>
        <v/>
      </c>
      <c r="F2217" s="2">
        <f>AVERAGE(E2214:E2220)</f>
        <v/>
      </c>
      <c r="G2217" s="2">
        <f>AVERAGE(D2217:D2217)</f>
        <v/>
      </c>
      <c r="H2217" s="2">
        <f>G2217/0.3048</f>
        <v/>
      </c>
      <c r="I2217" s="2">
        <f>(H2217^2)*AIR_DENSITY_SLG_FT3*TARGET_DRAG_AREA_FT2*0.5</f>
        <v/>
      </c>
      <c r="J2217" s="2">
        <f>if(H2217=0, ,(2*F2217)/(AIR_DENSITY_SLG_FT3*(H2217)^2))</f>
        <v/>
      </c>
      <c r="K2217" s="2">
        <f>J2217/NOM_SA_FT2</f>
        <v/>
      </c>
    </row>
    <row r="2218">
      <c r="A2218" t="n">
        <v>221601</v>
      </c>
      <c r="B2218" s="2" t="n">
        <v>1.627647157816787</v>
      </c>
      <c r="C2218" s="2" t="n">
        <v>-0.5209230049123863</v>
      </c>
      <c r="D2218" s="2">
        <f>B2218/ANEMOMETER_FACTOR</f>
        <v/>
      </c>
      <c r="E2218" s="2">
        <f>C2218/LOAD_CELL_FACTOR</f>
        <v/>
      </c>
      <c r="F2218" s="2">
        <f>AVERAGE(E2215:E2221)</f>
        <v/>
      </c>
      <c r="G2218" s="2">
        <f>AVERAGE(D2218:D2218)</f>
        <v/>
      </c>
      <c r="H2218" s="2">
        <f>G2218/0.3048</f>
        <v/>
      </c>
      <c r="I2218" s="2">
        <f>(H2218^2)*AIR_DENSITY_SLG_FT3*TARGET_DRAG_AREA_FT2*0.5</f>
        <v/>
      </c>
      <c r="J2218" s="2">
        <f>if(H2218=0, ,(2*F2218)/(AIR_DENSITY_SLG_FT3*(H2218)^2))</f>
        <v/>
      </c>
      <c r="K2218" s="2">
        <f>J2218/NOM_SA_FT2</f>
        <v/>
      </c>
    </row>
    <row r="2219">
      <c r="A2219" t="n">
        <v>221697</v>
      </c>
      <c r="B2219" s="2" t="n">
        <v>1.727520455013096</v>
      </c>
      <c r="C2219" s="2" t="n">
        <v>0.2649362028108184</v>
      </c>
      <c r="D2219" s="2">
        <f>B2219/ANEMOMETER_FACTOR</f>
        <v/>
      </c>
      <c r="E2219" s="2">
        <f>C2219/LOAD_CELL_FACTOR</f>
        <v/>
      </c>
      <c r="F2219" s="2">
        <f>AVERAGE(E2216:E2222)</f>
        <v/>
      </c>
      <c r="G2219" s="2">
        <f>AVERAGE(D2219:D2219)</f>
        <v/>
      </c>
      <c r="H2219" s="2">
        <f>G2219/0.3048</f>
        <v/>
      </c>
      <c r="I2219" s="2">
        <f>(H2219^2)*AIR_DENSITY_SLG_FT3*TARGET_DRAG_AREA_FT2*0.5</f>
        <v/>
      </c>
      <c r="J2219" s="2">
        <f>if(H2219=0, ,(2*F2219)/(AIR_DENSITY_SLG_FT3*(H2219)^2))</f>
        <v/>
      </c>
      <c r="K2219" s="2">
        <f>J2219/NOM_SA_FT2</f>
        <v/>
      </c>
    </row>
    <row r="2220">
      <c r="A2220" t="n">
        <v>221790</v>
      </c>
      <c r="B2220" s="2" t="n">
        <v>1.740836894689192</v>
      </c>
      <c r="C2220" s="2" t="n">
        <v>0.3085950477826715</v>
      </c>
      <c r="D2220" s="2">
        <f>B2220/ANEMOMETER_FACTOR</f>
        <v/>
      </c>
      <c r="E2220" s="2">
        <f>C2220/LOAD_CELL_FACTOR</f>
        <v/>
      </c>
      <c r="F2220" s="2">
        <f>AVERAGE(E2217:E2223)</f>
        <v/>
      </c>
      <c r="G2220" s="2">
        <f>AVERAGE(D2220:D2220)</f>
        <v/>
      </c>
      <c r="H2220" s="2">
        <f>G2220/0.3048</f>
        <v/>
      </c>
      <c r="I2220" s="2">
        <f>(H2220^2)*AIR_DENSITY_SLG_FT3*TARGET_DRAG_AREA_FT2*0.5</f>
        <v/>
      </c>
      <c r="J2220" s="2">
        <f>if(H2220=0, ,(2*F2220)/(AIR_DENSITY_SLG_FT3*(H2220)^2))</f>
        <v/>
      </c>
      <c r="K2220" s="2">
        <f>J2220/NOM_SA_FT2</f>
        <v/>
      </c>
    </row>
    <row r="2221">
      <c r="A2221" t="n">
        <v>221901</v>
      </c>
      <c r="B2221" s="2" t="n">
        <v>1.780786213788126</v>
      </c>
      <c r="C2221" s="2" t="n">
        <v>0.4395715827606033</v>
      </c>
      <c r="D2221" s="2">
        <f>B2221/ANEMOMETER_FACTOR</f>
        <v/>
      </c>
      <c r="E2221" s="2">
        <f>C2221/LOAD_CELL_FACTOR</f>
        <v/>
      </c>
      <c r="F2221" s="2">
        <f>AVERAGE(E2218:E2224)</f>
        <v/>
      </c>
      <c r="G2221" s="2">
        <f>AVERAGE(D2221:D2221)</f>
        <v/>
      </c>
      <c r="H2221" s="2">
        <f>G2221/0.3048</f>
        <v/>
      </c>
      <c r="I2221" s="2">
        <f>(H2221^2)*AIR_DENSITY_SLG_FT3*TARGET_DRAG_AREA_FT2*0.5</f>
        <v/>
      </c>
      <c r="J2221" s="2">
        <f>if(H2221=0, ,(2*F2221)/(AIR_DENSITY_SLG_FT3*(H2221)^2))</f>
        <v/>
      </c>
      <c r="K2221" s="2">
        <f>J2221/NOM_SA_FT2</f>
        <v/>
      </c>
    </row>
    <row r="2222">
      <c r="A2222" t="n">
        <v>221996</v>
      </c>
      <c r="B2222" s="2" t="n">
        <v>1.574381399581542</v>
      </c>
      <c r="C2222" s="2" t="n">
        <v>0.04664197810722914</v>
      </c>
      <c r="D2222" s="2">
        <f>B2222/ANEMOMETER_FACTOR</f>
        <v/>
      </c>
      <c r="E2222" s="2">
        <f>C2222/LOAD_CELL_FACTOR</f>
        <v/>
      </c>
      <c r="F2222" s="2">
        <f>AVERAGE(E2219:E2225)</f>
        <v/>
      </c>
      <c r="G2222" s="2">
        <f>AVERAGE(D2222:D2222)</f>
        <v/>
      </c>
      <c r="H2222" s="2">
        <f>G2222/0.3048</f>
        <v/>
      </c>
      <c r="I2222" s="2">
        <f>(H2222^2)*AIR_DENSITY_SLG_FT3*TARGET_DRAG_AREA_FT2*0.5</f>
        <v/>
      </c>
      <c r="J2222" s="2">
        <f>if(H2222=0, ,(2*F2222)/(AIR_DENSITY_SLG_FT3*(H2222)^2))</f>
        <v/>
      </c>
      <c r="K2222" s="2">
        <f>J2222/NOM_SA_FT2</f>
        <v/>
      </c>
    </row>
    <row r="2223">
      <c r="A2223" t="n">
        <v>222090</v>
      </c>
      <c r="B2223" s="2" t="n">
        <v>1.581039619350721</v>
      </c>
      <c r="C2223" s="2" t="n">
        <v>0.2212773578493534</v>
      </c>
      <c r="D2223" s="2">
        <f>B2223/ANEMOMETER_FACTOR</f>
        <v/>
      </c>
      <c r="E2223" s="2">
        <f>C2223/LOAD_CELL_FACTOR</f>
        <v/>
      </c>
      <c r="F2223" s="2">
        <f>AVERAGE(E2220:E2226)</f>
        <v/>
      </c>
      <c r="G2223" s="2">
        <f>AVERAGE(D2223:D2223)</f>
        <v/>
      </c>
      <c r="H2223" s="2">
        <f>G2223/0.3048</f>
        <v/>
      </c>
      <c r="I2223" s="2">
        <f>(H2223^2)*AIR_DENSITY_SLG_FT3*TARGET_DRAG_AREA_FT2*0.5</f>
        <v/>
      </c>
      <c r="J2223" s="2">
        <f>if(H2223=0, ,(2*F2223)/(AIR_DENSITY_SLG_FT3*(H2223)^2))</f>
        <v/>
      </c>
      <c r="K2223" s="2">
        <f>J2223/NOM_SA_FT2</f>
        <v/>
      </c>
    </row>
    <row r="2224">
      <c r="A2224" t="n">
        <v>222199</v>
      </c>
      <c r="B2224" s="2" t="n">
        <v>1.627647157816787</v>
      </c>
      <c r="C2224" s="2" t="n">
        <v>-0.4772641601265546</v>
      </c>
      <c r="D2224" s="2">
        <f>B2224/ANEMOMETER_FACTOR</f>
        <v/>
      </c>
      <c r="E2224" s="2">
        <f>C2224/LOAD_CELL_FACTOR</f>
        <v/>
      </c>
      <c r="F2224" s="2">
        <f>AVERAGE(E2221:E2227)</f>
        <v/>
      </c>
      <c r="G2224" s="2">
        <f>AVERAGE(D2224:D2224)</f>
        <v/>
      </c>
      <c r="H2224" s="2">
        <f>G2224/0.3048</f>
        <v/>
      </c>
      <c r="I2224" s="2">
        <f>(H2224^2)*AIR_DENSITY_SLG_FT3*TARGET_DRAG_AREA_FT2*0.5</f>
        <v/>
      </c>
      <c r="J2224" s="2">
        <f>if(H2224=0, ,(2*F2224)/(AIR_DENSITY_SLG_FT3*(H2224)^2))</f>
        <v/>
      </c>
      <c r="K2224" s="2">
        <f>J2224/NOM_SA_FT2</f>
        <v/>
      </c>
    </row>
    <row r="2225">
      <c r="A2225" t="n">
        <v>222291</v>
      </c>
      <c r="B2225" s="2" t="n">
        <v>1.581039619350721</v>
      </c>
      <c r="C2225" s="2" t="n">
        <v>0.04664197810722914</v>
      </c>
      <c r="D2225" s="2">
        <f>B2225/ANEMOMETER_FACTOR</f>
        <v/>
      </c>
      <c r="E2225" s="2">
        <f>C2225/LOAD_CELL_FACTOR</f>
        <v/>
      </c>
      <c r="F2225" s="2">
        <f>AVERAGE(E2222:E2228)</f>
        <v/>
      </c>
      <c r="G2225" s="2">
        <f>AVERAGE(D2225:D2225)</f>
        <v/>
      </c>
      <c r="H2225" s="2">
        <f>G2225/0.3048</f>
        <v/>
      </c>
      <c r="I2225" s="2">
        <f>(H2225^2)*AIR_DENSITY_SLG_FT3*TARGET_DRAG_AREA_FT2*0.5</f>
        <v/>
      </c>
      <c r="J2225" s="2">
        <f>if(H2225=0, ,(2*F2225)/(AIR_DENSITY_SLG_FT3*(H2225)^2))</f>
        <v/>
      </c>
      <c r="K2225" s="2">
        <f>J2225/NOM_SA_FT2</f>
        <v/>
      </c>
    </row>
    <row r="2226">
      <c r="A2226" t="n">
        <v>222401</v>
      </c>
      <c r="B2226" s="2" t="n">
        <v>1.60101427867578</v>
      </c>
      <c r="C2226" s="2" t="n">
        <v>0.002983133197602683</v>
      </c>
      <c r="D2226" s="2">
        <f>B2226/ANEMOMETER_FACTOR</f>
        <v/>
      </c>
      <c r="E2226" s="2">
        <f>C2226/LOAD_CELL_FACTOR</f>
        <v/>
      </c>
      <c r="F2226" s="2">
        <f>AVERAGE(E2223:E2229)</f>
        <v/>
      </c>
      <c r="G2226" s="2">
        <f>AVERAGE(D2226:D2226)</f>
        <v/>
      </c>
      <c r="H2226" s="2">
        <f>G2226/0.3048</f>
        <v/>
      </c>
      <c r="I2226" s="2">
        <f>(H2226^2)*AIR_DENSITY_SLG_FT3*TARGET_DRAG_AREA_FT2*0.5</f>
        <v/>
      </c>
      <c r="J2226" s="2">
        <f>if(H2226=0, ,(2*F2226)/(AIR_DENSITY_SLG_FT3*(H2226)^2))</f>
        <v/>
      </c>
      <c r="K2226" s="2">
        <f>J2226/NOM_SA_FT2</f>
        <v/>
      </c>
    </row>
    <row r="2227">
      <c r="A2227" t="n">
        <v>222495</v>
      </c>
      <c r="B2227" s="2" t="n">
        <v>1.834051972751821</v>
      </c>
      <c r="C2227" s="2" t="n">
        <v>-0.8265349181258017</v>
      </c>
      <c r="D2227" s="2">
        <f>B2227/ANEMOMETER_FACTOR</f>
        <v/>
      </c>
      <c r="E2227" s="2">
        <f>C2227/LOAD_CELL_FACTOR</f>
        <v/>
      </c>
      <c r="F2227" s="2">
        <f>AVERAGE(E2224:E2230)</f>
        <v/>
      </c>
      <c r="G2227" s="2">
        <f>AVERAGE(D2227:D2227)</f>
        <v/>
      </c>
      <c r="H2227" s="2">
        <f>G2227/0.3048</f>
        <v/>
      </c>
      <c r="I2227" s="2">
        <f>(H2227^2)*AIR_DENSITY_SLG_FT3*TARGET_DRAG_AREA_FT2*0.5</f>
        <v/>
      </c>
      <c r="J2227" s="2">
        <f>if(H2227=0, ,(2*F2227)/(AIR_DENSITY_SLG_FT3*(H2227)^2))</f>
        <v/>
      </c>
      <c r="K2227" s="2">
        <f>J2227/NOM_SA_FT2</f>
        <v/>
      </c>
    </row>
    <row r="2228">
      <c r="A2228" t="n">
        <v>222590</v>
      </c>
      <c r="B2228" s="2" t="n">
        <v>1.674254696426264</v>
      </c>
      <c r="C2228" s="2" t="n">
        <v>0.1339596679575559</v>
      </c>
      <c r="D2228" s="2">
        <f>B2228/ANEMOMETER_FACTOR</f>
        <v/>
      </c>
      <c r="E2228" s="2">
        <f>C2228/LOAD_CELL_FACTOR</f>
        <v/>
      </c>
      <c r="F2228" s="2">
        <f>AVERAGE(E2225:E2231)</f>
        <v/>
      </c>
      <c r="G2228" s="2">
        <f>AVERAGE(D2228:D2228)</f>
        <v/>
      </c>
      <c r="H2228" s="2">
        <f>G2228/0.3048</f>
        <v/>
      </c>
      <c r="I2228" s="2">
        <f>(H2228^2)*AIR_DENSITY_SLG_FT3*TARGET_DRAG_AREA_FT2*0.5</f>
        <v/>
      </c>
      <c r="J2228" s="2">
        <f>if(H2228=0, ,(2*F2228)/(AIR_DENSITY_SLG_FT3*(H2228)^2))</f>
        <v/>
      </c>
      <c r="K2228" s="2">
        <f>J2228/NOM_SA_FT2</f>
        <v/>
      </c>
    </row>
    <row r="2229">
      <c r="A2229" t="n">
        <v>222700</v>
      </c>
      <c r="B2229" s="2" t="n">
        <v>1.714204015348761</v>
      </c>
      <c r="C2229" s="2" t="n">
        <v>-0.5209230049123863</v>
      </c>
      <c r="D2229" s="2">
        <f>B2229/ANEMOMETER_FACTOR</f>
        <v/>
      </c>
      <c r="E2229" s="2">
        <f>C2229/LOAD_CELL_FACTOR</f>
        <v/>
      </c>
      <c r="F2229" s="2">
        <f>AVERAGE(E2226:E2232)</f>
        <v/>
      </c>
      <c r="G2229" s="2">
        <f>AVERAGE(D2229:D2229)</f>
        <v/>
      </c>
      <c r="H2229" s="2">
        <f>G2229/0.3048</f>
        <v/>
      </c>
      <c r="I2229" s="2">
        <f>(H2229^2)*AIR_DENSITY_SLG_FT3*TARGET_DRAG_AREA_FT2*0.5</f>
        <v/>
      </c>
      <c r="J2229" s="2">
        <f>if(H2229=0, ,(2*F2229)/(AIR_DENSITY_SLG_FT3*(H2229)^2))</f>
        <v/>
      </c>
      <c r="K2229" s="2">
        <f>J2229/NOM_SA_FT2</f>
        <v/>
      </c>
    </row>
    <row r="2230">
      <c r="A2230" t="n">
        <v>222795</v>
      </c>
      <c r="B2230" s="2" t="n">
        <v>1.507799202050162</v>
      </c>
      <c r="C2230" s="2" t="n">
        <v>0.2212773578493534</v>
      </c>
      <c r="D2230" s="2">
        <f>B2230/ANEMOMETER_FACTOR</f>
        <v/>
      </c>
      <c r="E2230" s="2">
        <f>C2230/LOAD_CELL_FACTOR</f>
        <v/>
      </c>
      <c r="F2230" s="2">
        <f>AVERAGE(E2227:E2233)</f>
        <v/>
      </c>
      <c r="G2230" s="2">
        <f>AVERAGE(D2230:D2230)</f>
        <v/>
      </c>
      <c r="H2230" s="2">
        <f>G2230/0.3048</f>
        <v/>
      </c>
      <c r="I2230" s="2">
        <f>(H2230^2)*AIR_DENSITY_SLG_FT3*TARGET_DRAG_AREA_FT2*0.5</f>
        <v/>
      </c>
      <c r="J2230" s="2">
        <f>if(H2230=0, ,(2*F2230)/(AIR_DENSITY_SLG_FT3*(H2230)^2))</f>
        <v/>
      </c>
      <c r="K2230" s="2">
        <f>J2230/NOM_SA_FT2</f>
        <v/>
      </c>
    </row>
    <row r="2231">
      <c r="A2231" t="n">
        <v>222890</v>
      </c>
      <c r="B2231" s="2" t="n">
        <v>1.487824542847536</v>
      </c>
      <c r="C2231" s="2" t="n">
        <v>0.3522538927649155</v>
      </c>
      <c r="D2231" s="2">
        <f>B2231/ANEMOMETER_FACTOR</f>
        <v/>
      </c>
      <c r="E2231" s="2">
        <f>C2231/LOAD_CELL_FACTOR</f>
        <v/>
      </c>
      <c r="F2231" s="2">
        <f>AVERAGE(E2228:E2234)</f>
        <v/>
      </c>
      <c r="G2231" s="2">
        <f>AVERAGE(D2231:D2231)</f>
        <v/>
      </c>
      <c r="H2231" s="2">
        <f>G2231/0.3048</f>
        <v/>
      </c>
      <c r="I2231" s="2">
        <f>(H2231^2)*AIR_DENSITY_SLG_FT3*TARGET_DRAG_AREA_FT2*0.5</f>
        <v/>
      </c>
      <c r="J2231" s="2">
        <f>if(H2231=0, ,(2*F2231)/(AIR_DENSITY_SLG_FT3*(H2231)^2))</f>
        <v/>
      </c>
      <c r="K2231" s="2">
        <f>J2231/NOM_SA_FT2</f>
        <v/>
      </c>
    </row>
    <row r="2232">
      <c r="A2232" t="n">
        <v>223000</v>
      </c>
      <c r="B2232" s="2" t="n">
        <v>1.487824542847536</v>
      </c>
      <c r="C2232" s="2" t="n">
        <v>0.4832304277740569</v>
      </c>
      <c r="D2232" s="2">
        <f>B2232/ANEMOMETER_FACTOR</f>
        <v/>
      </c>
      <c r="E2232" s="2">
        <f>C2232/LOAD_CELL_FACTOR</f>
        <v/>
      </c>
      <c r="F2232" s="2">
        <f>AVERAGE(E2229:E2235)</f>
        <v/>
      </c>
      <c r="G2232" s="2">
        <f>AVERAGE(D2232:D2232)</f>
        <v/>
      </c>
      <c r="H2232" s="2">
        <f>G2232/0.3048</f>
        <v/>
      </c>
      <c r="I2232" s="2">
        <f>(H2232^2)*AIR_DENSITY_SLG_FT3*TARGET_DRAG_AREA_FT2*0.5</f>
        <v/>
      </c>
      <c r="J2232" s="2">
        <f>if(H2232=0, ,(2*F2232)/(AIR_DENSITY_SLG_FT3*(H2232)^2))</f>
        <v/>
      </c>
      <c r="K2232" s="2">
        <f>J2232/NOM_SA_FT2</f>
        <v/>
      </c>
    </row>
    <row r="2233">
      <c r="A2233" t="n">
        <v>223093</v>
      </c>
      <c r="B2233" s="2" t="n">
        <v>1.474508103393655</v>
      </c>
      <c r="C2233" s="2" t="n">
        <v>0.09030082302721176</v>
      </c>
      <c r="D2233" s="2">
        <f>B2233/ANEMOMETER_FACTOR</f>
        <v/>
      </c>
      <c r="E2233" s="2">
        <f>C2233/LOAD_CELL_FACTOR</f>
        <v/>
      </c>
      <c r="F2233" s="2">
        <f>AVERAGE(E2230:E2236)</f>
        <v/>
      </c>
      <c r="G2233" s="2">
        <f>AVERAGE(D2233:D2233)</f>
        <v/>
      </c>
      <c r="H2233" s="2">
        <f>G2233/0.3048</f>
        <v/>
      </c>
      <c r="I2233" s="2">
        <f>(H2233^2)*AIR_DENSITY_SLG_FT3*TARGET_DRAG_AREA_FT2*0.5</f>
        <v/>
      </c>
      <c r="J2233" s="2">
        <f>if(H2233=0, ,(2*F2233)/(AIR_DENSITY_SLG_FT3*(H2233)^2))</f>
        <v/>
      </c>
      <c r="K2233" s="2">
        <f>J2233/NOM_SA_FT2</f>
        <v/>
      </c>
    </row>
    <row r="2234">
      <c r="A2234" t="n">
        <v>223188</v>
      </c>
      <c r="B2234" s="2" t="n">
        <v>1.521115641533129</v>
      </c>
      <c r="C2234" s="2" t="n">
        <v>0.5705481178322263</v>
      </c>
      <c r="D2234" s="2">
        <f>B2234/ANEMOMETER_FACTOR</f>
        <v/>
      </c>
      <c r="E2234" s="2">
        <f>C2234/LOAD_CELL_FACTOR</f>
        <v/>
      </c>
      <c r="F2234" s="2">
        <f>AVERAGE(E2231:E2237)</f>
        <v/>
      </c>
      <c r="G2234" s="2">
        <f>AVERAGE(D2234:D2234)</f>
        <v/>
      </c>
      <c r="H2234" s="2">
        <f>G2234/0.3048</f>
        <v/>
      </c>
      <c r="I2234" s="2">
        <f>(H2234^2)*AIR_DENSITY_SLG_FT3*TARGET_DRAG_AREA_FT2*0.5</f>
        <v/>
      </c>
      <c r="J2234" s="2">
        <f>if(H2234=0, ,(2*F2234)/(AIR_DENSITY_SLG_FT3*(H2234)^2))</f>
        <v/>
      </c>
      <c r="K2234" s="2">
        <f>J2234/NOM_SA_FT2</f>
        <v/>
      </c>
    </row>
    <row r="2235">
      <c r="A2235" t="n">
        <v>223298</v>
      </c>
      <c r="B2235" s="2" t="n">
        <v>1.481166323119142</v>
      </c>
      <c r="C2235" s="2" t="n">
        <v>0.2212773578493534</v>
      </c>
      <c r="D2235" s="2">
        <f>B2235/ANEMOMETER_FACTOR</f>
        <v/>
      </c>
      <c r="E2235" s="2">
        <f>C2235/LOAD_CELL_FACTOR</f>
        <v/>
      </c>
      <c r="F2235" s="2">
        <f>AVERAGE(E2232:E2238)</f>
        <v/>
      </c>
      <c r="G2235" s="2">
        <f>AVERAGE(D2235:D2235)</f>
        <v/>
      </c>
      <c r="H2235" s="2">
        <f>G2235/0.3048</f>
        <v/>
      </c>
      <c r="I2235" s="2">
        <f>(H2235^2)*AIR_DENSITY_SLG_FT3*TARGET_DRAG_AREA_FT2*0.5</f>
        <v/>
      </c>
      <c r="J2235" s="2">
        <f>if(H2235=0, ,(2*F2235)/(AIR_DENSITY_SLG_FT3*(H2235)^2))</f>
        <v/>
      </c>
      <c r="K2235" s="2">
        <f>J2235/NOM_SA_FT2</f>
        <v/>
      </c>
    </row>
    <row r="2236">
      <c r="A2236" t="n">
        <v>223391</v>
      </c>
      <c r="B2236" s="2" t="n">
        <v>1.634305377609353</v>
      </c>
      <c r="C2236" s="2" t="n">
        <v>0.1339596679575559</v>
      </c>
      <c r="D2236" s="2">
        <f>B2236/ANEMOMETER_FACTOR</f>
        <v/>
      </c>
      <c r="E2236" s="2">
        <f>C2236/LOAD_CELL_FACTOR</f>
        <v/>
      </c>
      <c r="F2236" s="2">
        <f>AVERAGE(E2233:E2239)</f>
        <v/>
      </c>
      <c r="G2236" s="2">
        <f>AVERAGE(D2236:D2236)</f>
        <v/>
      </c>
      <c r="H2236" s="2">
        <f>G2236/0.3048</f>
        <v/>
      </c>
      <c r="I2236" s="2">
        <f>(H2236^2)*AIR_DENSITY_SLG_FT3*TARGET_DRAG_AREA_FT2*0.5</f>
        <v/>
      </c>
      <c r="J2236" s="2">
        <f>if(H2236=0, ,(2*F2236)/(AIR_DENSITY_SLG_FT3*(H2236)^2))</f>
        <v/>
      </c>
      <c r="K2236" s="2">
        <f>J2236/NOM_SA_FT2</f>
        <v/>
      </c>
    </row>
    <row r="2237">
      <c r="A2237" t="n">
        <v>223487</v>
      </c>
      <c r="B2237" s="2" t="n">
        <v>1.541090300779418</v>
      </c>
      <c r="C2237" s="2" t="n">
        <v>0.4395715827606033</v>
      </c>
      <c r="D2237" s="2">
        <f>B2237/ANEMOMETER_FACTOR</f>
        <v/>
      </c>
      <c r="E2237" s="2">
        <f>C2237/LOAD_CELL_FACTOR</f>
        <v/>
      </c>
      <c r="F2237" s="2">
        <f>AVERAGE(E2234:E2240)</f>
        <v/>
      </c>
      <c r="G2237" s="2">
        <f>AVERAGE(D2237:D2237)</f>
        <v/>
      </c>
      <c r="H2237" s="2">
        <f>G2237/0.3048</f>
        <v/>
      </c>
      <c r="I2237" s="2">
        <f>(H2237^2)*AIR_DENSITY_SLG_FT3*TARGET_DRAG_AREA_FT2*0.5</f>
        <v/>
      </c>
      <c r="J2237" s="2">
        <f>if(H2237=0, ,(2*F2237)/(AIR_DENSITY_SLG_FT3*(H2237)^2))</f>
        <v/>
      </c>
      <c r="K2237" s="2">
        <f>J2237/NOM_SA_FT2</f>
        <v/>
      </c>
    </row>
    <row r="2238">
      <c r="A2238" t="n">
        <v>223597</v>
      </c>
      <c r="B2238" s="2" t="n">
        <v>1.494482762578835</v>
      </c>
      <c r="C2238" s="2" t="n">
        <v>0.09030082302721176</v>
      </c>
      <c r="D2238" s="2">
        <f>B2238/ANEMOMETER_FACTOR</f>
        <v/>
      </c>
      <c r="E2238" s="2">
        <f>C2238/LOAD_CELL_FACTOR</f>
        <v/>
      </c>
      <c r="F2238" s="2">
        <f>AVERAGE(E2235:E2241)</f>
        <v/>
      </c>
      <c r="G2238" s="2">
        <f>AVERAGE(D2238:D2238)</f>
        <v/>
      </c>
      <c r="H2238" s="2">
        <f>G2238/0.3048</f>
        <v/>
      </c>
      <c r="I2238" s="2">
        <f>(H2238^2)*AIR_DENSITY_SLG_FT3*TARGET_DRAG_AREA_FT2*0.5</f>
        <v/>
      </c>
      <c r="J2238" s="2">
        <f>if(H2238=0, ,(2*F2238)/(AIR_DENSITY_SLG_FT3*(H2238)^2))</f>
        <v/>
      </c>
      <c r="K2238" s="2">
        <f>J2238/NOM_SA_FT2</f>
        <v/>
      </c>
    </row>
    <row r="2239">
      <c r="A2239" t="n">
        <v>223691</v>
      </c>
      <c r="B2239" s="2" t="n">
        <v>1.30805261119832</v>
      </c>
      <c r="C2239" s="2" t="n">
        <v>0.2212773578493534</v>
      </c>
      <c r="D2239" s="2">
        <f>B2239/ANEMOMETER_FACTOR</f>
        <v/>
      </c>
      <c r="E2239" s="2">
        <f>C2239/LOAD_CELL_FACTOR</f>
        <v/>
      </c>
      <c r="F2239" s="2">
        <f>AVERAGE(E2236:E2242)</f>
        <v/>
      </c>
      <c r="G2239" s="2">
        <f>AVERAGE(D2239:D2239)</f>
        <v/>
      </c>
      <c r="H2239" s="2">
        <f>G2239/0.3048</f>
        <v/>
      </c>
      <c r="I2239" s="2">
        <f>(H2239^2)*AIR_DENSITY_SLG_FT3*TARGET_DRAG_AREA_FT2*0.5</f>
        <v/>
      </c>
      <c r="J2239" s="2">
        <f>if(H2239=0, ,(2*F2239)/(AIR_DENSITY_SLG_FT3*(H2239)^2))</f>
        <v/>
      </c>
      <c r="K2239" s="2">
        <f>J2239/NOM_SA_FT2</f>
        <v/>
      </c>
    </row>
    <row r="2240">
      <c r="A2240" t="n">
        <v>223801</v>
      </c>
      <c r="B2240" s="2" t="n">
        <v>1.361318368504143</v>
      </c>
      <c r="C2240" s="2" t="n">
        <v>0.4832304277740569</v>
      </c>
      <c r="D2240" s="2">
        <f>B2240/ANEMOMETER_FACTOR</f>
        <v/>
      </c>
      <c r="E2240" s="2">
        <f>C2240/LOAD_CELL_FACTOR</f>
        <v/>
      </c>
      <c r="F2240" s="2">
        <f>AVERAGE(E2237:E2243)</f>
        <v/>
      </c>
      <c r="G2240" s="2">
        <f>AVERAGE(D2240:D2240)</f>
        <v/>
      </c>
      <c r="H2240" s="2">
        <f>G2240/0.3048</f>
        <v/>
      </c>
      <c r="I2240" s="2">
        <f>(H2240^2)*AIR_DENSITY_SLG_FT3*TARGET_DRAG_AREA_FT2*0.5</f>
        <v/>
      </c>
      <c r="J2240" s="2">
        <f>if(H2240=0, ,(2*F2240)/(AIR_DENSITY_SLG_FT3*(H2240)^2))</f>
        <v/>
      </c>
      <c r="K2240" s="2">
        <f>J2240/NOM_SA_FT2</f>
        <v/>
      </c>
    </row>
    <row r="2241">
      <c r="A2241" t="n">
        <v>223895</v>
      </c>
      <c r="B2241" s="2" t="n">
        <v>1.268103293340035</v>
      </c>
      <c r="C2241" s="2" t="n">
        <v>0.2212773578493534</v>
      </c>
      <c r="D2241" s="2">
        <f>B2241/ANEMOMETER_FACTOR</f>
        <v/>
      </c>
      <c r="E2241" s="2">
        <f>C2241/LOAD_CELL_FACTOR</f>
        <v/>
      </c>
      <c r="F2241" s="2">
        <f>AVERAGE(E2238:E2244)</f>
        <v/>
      </c>
      <c r="G2241" s="2">
        <f>AVERAGE(D2241:D2241)</f>
        <v/>
      </c>
      <c r="H2241" s="2">
        <f>G2241/0.3048</f>
        <v/>
      </c>
      <c r="I2241" s="2">
        <f>(H2241^2)*AIR_DENSITY_SLG_FT3*TARGET_DRAG_AREA_FT2*0.5</f>
        <v/>
      </c>
      <c r="J2241" s="2">
        <f>if(H2241=0, ,(2*F2241)/(AIR_DENSITY_SLG_FT3*(H2241)^2))</f>
        <v/>
      </c>
      <c r="K2241" s="2">
        <f>J2241/NOM_SA_FT2</f>
        <v/>
      </c>
    </row>
    <row r="2242">
      <c r="A2242" t="n">
        <v>223988</v>
      </c>
      <c r="B2242" s="2" t="n">
        <v>1.30805261119832</v>
      </c>
      <c r="C2242" s="2" t="n">
        <v>0.09030082302721176</v>
      </c>
      <c r="D2242" s="2">
        <f>B2242/ANEMOMETER_FACTOR</f>
        <v/>
      </c>
      <c r="E2242" s="2">
        <f>C2242/LOAD_CELL_FACTOR</f>
        <v/>
      </c>
      <c r="F2242" s="2">
        <f>AVERAGE(E2239:E2245)</f>
        <v/>
      </c>
      <c r="G2242" s="2">
        <f>AVERAGE(D2242:D2242)</f>
        <v/>
      </c>
      <c r="H2242" s="2">
        <f>G2242/0.3048</f>
        <v/>
      </c>
      <c r="I2242" s="2">
        <f>(H2242^2)*AIR_DENSITY_SLG_FT3*TARGET_DRAG_AREA_FT2*0.5</f>
        <v/>
      </c>
      <c r="J2242" s="2">
        <f>if(H2242=0, ,(2*F2242)/(AIR_DENSITY_SLG_FT3*(H2242)^2))</f>
        <v/>
      </c>
      <c r="K2242" s="2">
        <f>J2242/NOM_SA_FT2</f>
        <v/>
      </c>
    </row>
    <row r="2243">
      <c r="A2243" t="n">
        <v>224097</v>
      </c>
      <c r="B2243" s="2" t="n">
        <v>1.281419732614614</v>
      </c>
      <c r="C2243" s="2" t="n">
        <v>0.2212773578493534</v>
      </c>
      <c r="D2243" s="2">
        <f>B2243/ANEMOMETER_FACTOR</f>
        <v/>
      </c>
      <c r="E2243" s="2">
        <f>C2243/LOAD_CELL_FACTOR</f>
        <v/>
      </c>
      <c r="F2243" s="2">
        <f>AVERAGE(E2240:E2246)</f>
        <v/>
      </c>
      <c r="G2243" s="2">
        <f>AVERAGE(D2243:D2243)</f>
        <v/>
      </c>
      <c r="H2243" s="2">
        <f>G2243/0.3048</f>
        <v/>
      </c>
      <c r="I2243" s="2">
        <f>(H2243^2)*AIR_DENSITY_SLG_FT3*TARGET_DRAG_AREA_FT2*0.5</f>
        <v/>
      </c>
      <c r="J2243" s="2">
        <f>if(H2243=0, ,(2*F2243)/(AIR_DENSITY_SLG_FT3*(H2243)^2))</f>
        <v/>
      </c>
      <c r="K2243" s="2">
        <f>J2243/NOM_SA_FT2</f>
        <v/>
      </c>
    </row>
    <row r="2244">
      <c r="A2244" t="n">
        <v>224191</v>
      </c>
      <c r="B2244" s="2" t="n">
        <v>1.28807795225622</v>
      </c>
      <c r="C2244" s="2" t="n">
        <v>0.1776185128982704</v>
      </c>
      <c r="D2244" s="2">
        <f>B2244/ANEMOMETER_FACTOR</f>
        <v/>
      </c>
      <c r="E2244" s="2">
        <f>C2244/LOAD_CELL_FACTOR</f>
        <v/>
      </c>
      <c r="F2244" s="2">
        <f>AVERAGE(E2241:E2247)</f>
        <v/>
      </c>
      <c r="G2244" s="2">
        <f>AVERAGE(D2244:D2244)</f>
        <v/>
      </c>
      <c r="H2244" s="2">
        <f>G2244/0.3048</f>
        <v/>
      </c>
      <c r="I2244" s="2">
        <f>(H2244^2)*AIR_DENSITY_SLG_FT3*TARGET_DRAG_AREA_FT2*0.5</f>
        <v/>
      </c>
      <c r="J2244" s="2">
        <f>if(H2244=0, ,(2*F2244)/(AIR_DENSITY_SLG_FT3*(H2244)^2))</f>
        <v/>
      </c>
      <c r="K2244" s="2">
        <f>J2244/NOM_SA_FT2</f>
        <v/>
      </c>
    </row>
    <row r="2245">
      <c r="A2245" t="n">
        <v>224301</v>
      </c>
      <c r="B2245" s="2" t="n">
        <v>1.28807795225622</v>
      </c>
      <c r="C2245" s="2" t="n">
        <v>0.5268892727979333</v>
      </c>
      <c r="D2245" s="2">
        <f>B2245/ANEMOMETER_FACTOR</f>
        <v/>
      </c>
      <c r="E2245" s="2">
        <f>C2245/LOAD_CELL_FACTOR</f>
        <v/>
      </c>
      <c r="F2245" s="2">
        <f>AVERAGE(E2242:E2248)</f>
        <v/>
      </c>
      <c r="G2245" s="2">
        <f>AVERAGE(D2245:D2245)</f>
        <v/>
      </c>
      <c r="H2245" s="2">
        <f>G2245/0.3048</f>
        <v/>
      </c>
      <c r="I2245" s="2">
        <f>(H2245^2)*AIR_DENSITY_SLG_FT3*TARGET_DRAG_AREA_FT2*0.5</f>
        <v/>
      </c>
      <c r="J2245" s="2">
        <f>if(H2245=0, ,(2*F2245)/(AIR_DENSITY_SLG_FT3*(H2245)^2))</f>
        <v/>
      </c>
      <c r="K2245" s="2">
        <f>J2245/NOM_SA_FT2</f>
        <v/>
      </c>
    </row>
    <row r="2246">
      <c r="A2246" t="n">
        <v>224398</v>
      </c>
      <c r="B2246" s="2" t="n">
        <v>1.407925906298427</v>
      </c>
      <c r="C2246" s="2" t="n">
        <v>0.2212773578493534</v>
      </c>
      <c r="D2246" s="2">
        <f>B2246/ANEMOMETER_FACTOR</f>
        <v/>
      </c>
      <c r="E2246" s="2">
        <f>C2246/LOAD_CELL_FACTOR</f>
        <v/>
      </c>
      <c r="F2246" s="2">
        <f>AVERAGE(E2243:E2249)</f>
        <v/>
      </c>
      <c r="G2246" s="2">
        <f>AVERAGE(D2246:D2246)</f>
        <v/>
      </c>
      <c r="H2246" s="2">
        <f>G2246/0.3048</f>
        <v/>
      </c>
      <c r="I2246" s="2">
        <f>(H2246^2)*AIR_DENSITY_SLG_FT3*TARGET_DRAG_AREA_FT2*0.5</f>
        <v/>
      </c>
      <c r="J2246" s="2">
        <f>if(H2246=0, ,(2*F2246)/(AIR_DENSITY_SLG_FT3*(H2246)^2))</f>
        <v/>
      </c>
      <c r="K2246" s="2">
        <f>J2246/NOM_SA_FT2</f>
        <v/>
      </c>
    </row>
    <row r="2247">
      <c r="A2247" t="n">
        <v>224491</v>
      </c>
      <c r="B2247" s="2" t="n">
        <v>1.487824542847536</v>
      </c>
      <c r="C2247" s="2" t="n">
        <v>-0.6082406944532281</v>
      </c>
      <c r="D2247" s="2">
        <f>B2247/ANEMOMETER_FACTOR</f>
        <v/>
      </c>
      <c r="E2247" s="2">
        <f>C2247/LOAD_CELL_FACTOR</f>
        <v/>
      </c>
      <c r="F2247" s="2">
        <f>AVERAGE(E2244:E2250)</f>
        <v/>
      </c>
      <c r="G2247" s="2">
        <f>AVERAGE(D2247:D2247)</f>
        <v/>
      </c>
      <c r="H2247" s="2">
        <f>G2247/0.3048</f>
        <v/>
      </c>
      <c r="I2247" s="2">
        <f>(H2247^2)*AIR_DENSITY_SLG_FT3*TARGET_DRAG_AREA_FT2*0.5</f>
        <v/>
      </c>
      <c r="J2247" s="2">
        <f>if(H2247=0, ,(2*F2247)/(AIR_DENSITY_SLG_FT3*(H2247)^2))</f>
        <v/>
      </c>
      <c r="K2247" s="2">
        <f>J2247/NOM_SA_FT2</f>
        <v/>
      </c>
    </row>
    <row r="2248">
      <c r="A2248" t="n">
        <v>224601</v>
      </c>
      <c r="B2248" s="2" t="n">
        <v>1.361318368504143</v>
      </c>
      <c r="C2248" s="2" t="n">
        <v>0.657865807932108</v>
      </c>
      <c r="D2248" s="2">
        <f>B2248/ANEMOMETER_FACTOR</f>
        <v/>
      </c>
      <c r="E2248" s="2">
        <f>C2248/LOAD_CELL_FACTOR</f>
        <v/>
      </c>
      <c r="F2248" s="2">
        <f>AVERAGE(E2245:E2251)</f>
        <v/>
      </c>
      <c r="G2248" s="2">
        <f>AVERAGE(D2248:D2248)</f>
        <v/>
      </c>
      <c r="H2248" s="2">
        <f>G2248/0.3048</f>
        <v/>
      </c>
      <c r="I2248" s="2">
        <f>(H2248^2)*AIR_DENSITY_SLG_FT3*TARGET_DRAG_AREA_FT2*0.5</f>
        <v/>
      </c>
      <c r="J2248" s="2">
        <f>if(H2248=0, ,(2*F2248)/(AIR_DENSITY_SLG_FT3*(H2248)^2))</f>
        <v/>
      </c>
      <c r="K2248" s="2">
        <f>J2248/NOM_SA_FT2</f>
        <v/>
      </c>
    </row>
    <row r="2249">
      <c r="A2249" t="n">
        <v>224696</v>
      </c>
      <c r="B2249" s="2" t="n">
        <v>1.24147041482539</v>
      </c>
      <c r="C2249" s="2" t="n">
        <v>-0.8265349181258017</v>
      </c>
      <c r="D2249" s="2">
        <f>B2249/ANEMOMETER_FACTOR</f>
        <v/>
      </c>
      <c r="E2249" s="2">
        <f>C2249/LOAD_CELL_FACTOR</f>
        <v/>
      </c>
      <c r="F2249" s="2">
        <f>AVERAGE(E2246:E2252)</f>
        <v/>
      </c>
      <c r="G2249" s="2">
        <f>AVERAGE(D2249:D2249)</f>
        <v/>
      </c>
      <c r="H2249" s="2">
        <f>G2249/0.3048</f>
        <v/>
      </c>
      <c r="I2249" s="2">
        <f>(H2249^2)*AIR_DENSITY_SLG_FT3*TARGET_DRAG_AREA_FT2*0.5</f>
        <v/>
      </c>
      <c r="J2249" s="2">
        <f>if(H2249=0, ,(2*F2249)/(AIR_DENSITY_SLG_FT3*(H2249)^2))</f>
        <v/>
      </c>
      <c r="K2249" s="2">
        <f>J2249/NOM_SA_FT2</f>
        <v/>
      </c>
    </row>
    <row r="2250">
      <c r="A2250" t="n">
        <v>224792</v>
      </c>
      <c r="B2250" s="2" t="n">
        <v>1.188204657933944</v>
      </c>
      <c r="C2250" s="2" t="n">
        <v>0.5268892727979333</v>
      </c>
      <c r="D2250" s="2">
        <f>B2250/ANEMOMETER_FACTOR</f>
        <v/>
      </c>
      <c r="E2250" s="2">
        <f>C2250/LOAD_CELL_FACTOR</f>
        <v/>
      </c>
      <c r="F2250" s="2">
        <f>AVERAGE(E2247:E2253)</f>
        <v/>
      </c>
      <c r="G2250" s="2">
        <f>AVERAGE(D2250:D2250)</f>
        <v/>
      </c>
      <c r="H2250" s="2">
        <f>G2250/0.3048</f>
        <v/>
      </c>
      <c r="I2250" s="2">
        <f>(H2250^2)*AIR_DENSITY_SLG_FT3*TARGET_DRAG_AREA_FT2*0.5</f>
        <v/>
      </c>
      <c r="J2250" s="2">
        <f>if(H2250=0, ,(2*F2250)/(AIR_DENSITY_SLG_FT3*(H2250)^2))</f>
        <v/>
      </c>
      <c r="K2250" s="2">
        <f>J2250/NOM_SA_FT2</f>
        <v/>
      </c>
    </row>
    <row r="2251">
      <c r="A2251" t="n">
        <v>224902</v>
      </c>
      <c r="B2251" s="2" t="n">
        <v>1.188204657933944</v>
      </c>
      <c r="C2251" s="2" t="n">
        <v>0.2649362028108184</v>
      </c>
      <c r="D2251" s="2">
        <f>B2251/ANEMOMETER_FACTOR</f>
        <v/>
      </c>
      <c r="E2251" s="2">
        <f>C2251/LOAD_CELL_FACTOR</f>
        <v/>
      </c>
      <c r="F2251" s="2">
        <f>AVERAGE(E2248:E2254)</f>
        <v/>
      </c>
      <c r="G2251" s="2">
        <f>AVERAGE(D2251:D2251)</f>
        <v/>
      </c>
      <c r="H2251" s="2">
        <f>G2251/0.3048</f>
        <v/>
      </c>
      <c r="I2251" s="2">
        <f>(H2251^2)*AIR_DENSITY_SLG_FT3*TARGET_DRAG_AREA_FT2*0.5</f>
        <v/>
      </c>
      <c r="J2251" s="2">
        <f>if(H2251=0, ,(2*F2251)/(AIR_DENSITY_SLG_FT3*(H2251)^2))</f>
        <v/>
      </c>
      <c r="K2251" s="2">
        <f>J2251/NOM_SA_FT2</f>
        <v/>
      </c>
    </row>
    <row r="2252">
      <c r="A2252" t="n">
        <v>224997</v>
      </c>
      <c r="B2252" s="2" t="n">
        <v>1.188204657933944</v>
      </c>
      <c r="C2252" s="2" t="n">
        <v>0.3959127377575582</v>
      </c>
      <c r="D2252" s="2">
        <f>B2252/ANEMOMETER_FACTOR</f>
        <v/>
      </c>
      <c r="E2252" s="2">
        <f>C2252/LOAD_CELL_FACTOR</f>
        <v/>
      </c>
      <c r="F2252" s="2">
        <f>AVERAGE(E2249:E2255)</f>
        <v/>
      </c>
      <c r="G2252" s="2">
        <f>AVERAGE(D2252:D2252)</f>
        <v/>
      </c>
      <c r="H2252" s="2">
        <f>G2252/0.3048</f>
        <v/>
      </c>
      <c r="I2252" s="2">
        <f>(H2252^2)*AIR_DENSITY_SLG_FT3*TARGET_DRAG_AREA_FT2*0.5</f>
        <v/>
      </c>
      <c r="J2252" s="2">
        <f>if(H2252=0, ,(2*F2252)/(AIR_DENSITY_SLG_FT3*(H2252)^2))</f>
        <v/>
      </c>
      <c r="K2252" s="2">
        <f>J2252/NOM_SA_FT2</f>
        <v/>
      </c>
    </row>
    <row r="2253">
      <c r="A2253" t="n">
        <v>225091</v>
      </c>
      <c r="B2253" s="2" t="n">
        <v>1.24147041482539</v>
      </c>
      <c r="C2253" s="2" t="n">
        <v>0.5268892727979333</v>
      </c>
      <c r="D2253" s="2">
        <f>B2253/ANEMOMETER_FACTOR</f>
        <v/>
      </c>
      <c r="E2253" s="2">
        <f>C2253/LOAD_CELL_FACTOR</f>
        <v/>
      </c>
      <c r="F2253" s="2">
        <f>AVERAGE(E2250:E2256)</f>
        <v/>
      </c>
      <c r="G2253" s="2">
        <f>AVERAGE(D2253:D2253)</f>
        <v/>
      </c>
      <c r="H2253" s="2">
        <f>G2253/0.3048</f>
        <v/>
      </c>
      <c r="I2253" s="2">
        <f>(H2253^2)*AIR_DENSITY_SLG_FT3*TARGET_DRAG_AREA_FT2*0.5</f>
        <v/>
      </c>
      <c r="J2253" s="2">
        <f>if(H2253=0, ,(2*F2253)/(AIR_DENSITY_SLG_FT3*(H2253)^2))</f>
        <v/>
      </c>
      <c r="K2253" s="2">
        <f>J2253/NOM_SA_FT2</f>
        <v/>
      </c>
    </row>
    <row r="2254">
      <c r="A2254" t="n">
        <v>225201</v>
      </c>
      <c r="B2254" s="2" t="n">
        <v>1.194862877535336</v>
      </c>
      <c r="C2254" s="2" t="n">
        <v>-0.7392172286875183</v>
      </c>
      <c r="D2254" s="2">
        <f>B2254/ANEMOMETER_FACTOR</f>
        <v/>
      </c>
      <c r="E2254" s="2">
        <f>C2254/LOAD_CELL_FACTOR</f>
        <v/>
      </c>
      <c r="F2254" s="2">
        <f>AVERAGE(E2251:E2257)</f>
        <v/>
      </c>
      <c r="G2254" s="2">
        <f>AVERAGE(D2254:D2254)</f>
        <v/>
      </c>
      <c r="H2254" s="2">
        <f>G2254/0.3048</f>
        <v/>
      </c>
      <c r="I2254" s="2">
        <f>(H2254^2)*AIR_DENSITY_SLG_FT3*TARGET_DRAG_AREA_FT2*0.5</f>
        <v/>
      </c>
      <c r="J2254" s="2">
        <f>if(H2254=0, ,(2*F2254)/(AIR_DENSITY_SLG_FT3*(H2254)^2))</f>
        <v/>
      </c>
      <c r="K2254" s="2">
        <f>J2254/NOM_SA_FT2</f>
        <v/>
      </c>
    </row>
    <row r="2255">
      <c r="A2255" t="n">
        <v>225295</v>
      </c>
      <c r="B2255" s="2" t="n">
        <v>1.221495755969576</v>
      </c>
      <c r="C2255" s="2" t="n">
        <v>-0.3899464705240328</v>
      </c>
      <c r="D2255" s="2">
        <f>B2255/ANEMOMETER_FACTOR</f>
        <v/>
      </c>
      <c r="E2255" s="2">
        <f>C2255/LOAD_CELL_FACTOR</f>
        <v/>
      </c>
      <c r="F2255" s="2">
        <f>AVERAGE(E2252:E2258)</f>
        <v/>
      </c>
      <c r="G2255" s="2">
        <f>AVERAGE(D2255:D2255)</f>
        <v/>
      </c>
      <c r="H2255" s="2">
        <f>G2255/0.3048</f>
        <v/>
      </c>
      <c r="I2255" s="2">
        <f>(H2255^2)*AIR_DENSITY_SLG_FT3*TARGET_DRAG_AREA_FT2*0.5</f>
        <v/>
      </c>
      <c r="J2255" s="2">
        <f>if(H2255=0, ,(2*F2255)/(AIR_DENSITY_SLG_FT3*(H2255)^2))</f>
        <v/>
      </c>
      <c r="K2255" s="2">
        <f>J2255/NOM_SA_FT2</f>
        <v/>
      </c>
    </row>
    <row r="2256">
      <c r="A2256" t="n">
        <v>225389</v>
      </c>
      <c r="B2256" s="2" t="n">
        <v>1.341343709492813</v>
      </c>
      <c r="C2256" s="2" t="n">
        <v>0.3959127377575582</v>
      </c>
      <c r="D2256" s="2">
        <f>B2256/ANEMOMETER_FACTOR</f>
        <v/>
      </c>
      <c r="E2256" s="2">
        <f>C2256/LOAD_CELL_FACTOR</f>
        <v/>
      </c>
      <c r="F2256" s="2">
        <f>AVERAGE(E2253:E2259)</f>
        <v/>
      </c>
      <c r="G2256" s="2">
        <f>AVERAGE(D2256:D2256)</f>
        <v/>
      </c>
      <c r="H2256" s="2">
        <f>G2256/0.3048</f>
        <v/>
      </c>
      <c r="I2256" s="2">
        <f>(H2256^2)*AIR_DENSITY_SLG_FT3*TARGET_DRAG_AREA_FT2*0.5</f>
        <v/>
      </c>
      <c r="J2256" s="2">
        <f>if(H2256=0, ,(2*F2256)/(AIR_DENSITY_SLG_FT3*(H2256)^2))</f>
        <v/>
      </c>
      <c r="K2256" s="2">
        <f>J2256/NOM_SA_FT2</f>
        <v/>
      </c>
    </row>
    <row r="2257">
      <c r="A2257" t="n">
        <v>225498</v>
      </c>
      <c r="B2257" s="2" t="n">
        <v>1.341343709492813</v>
      </c>
      <c r="C2257" s="2" t="n">
        <v>0.4395715827606033</v>
      </c>
      <c r="D2257" s="2">
        <f>B2257/ANEMOMETER_FACTOR</f>
        <v/>
      </c>
      <c r="E2257" s="2">
        <f>C2257/LOAD_CELL_FACTOR</f>
        <v/>
      </c>
      <c r="F2257" s="2">
        <f>AVERAGE(E2254:E2260)</f>
        <v/>
      </c>
      <c r="G2257" s="2">
        <f>AVERAGE(D2257:D2257)</f>
        <v/>
      </c>
      <c r="H2257" s="2">
        <f>G2257/0.3048</f>
        <v/>
      </c>
      <c r="I2257" s="2">
        <f>(H2257^2)*AIR_DENSITY_SLG_FT3*TARGET_DRAG_AREA_FT2*0.5</f>
        <v/>
      </c>
      <c r="J2257" s="2">
        <f>if(H2257=0, ,(2*F2257)/(AIR_DENSITY_SLG_FT3*(H2257)^2))</f>
        <v/>
      </c>
      <c r="K2257" s="2">
        <f>J2257/NOM_SA_FT2</f>
        <v/>
      </c>
    </row>
    <row r="2258">
      <c r="A2258" t="n">
        <v>225593</v>
      </c>
      <c r="B2258" s="2" t="n">
        <v>1.394609466914165</v>
      </c>
      <c r="C2258" s="2" t="n">
        <v>-0.3462876257073368</v>
      </c>
      <c r="D2258" s="2">
        <f>B2258/ANEMOMETER_FACTOR</f>
        <v/>
      </c>
      <c r="E2258" s="2">
        <f>C2258/LOAD_CELL_FACTOR</f>
        <v/>
      </c>
      <c r="F2258" s="2">
        <f>AVERAGE(E2255:E2261)</f>
        <v/>
      </c>
      <c r="G2258" s="2">
        <f>AVERAGE(D2258:D2258)</f>
        <v/>
      </c>
      <c r="H2258" s="2">
        <f>G2258/0.3048</f>
        <v/>
      </c>
      <c r="I2258" s="2">
        <f>(H2258^2)*AIR_DENSITY_SLG_FT3*TARGET_DRAG_AREA_FT2*0.5</f>
        <v/>
      </c>
      <c r="J2258" s="2">
        <f>if(H2258=0, ,(2*F2258)/(AIR_DENSITY_SLG_FT3*(H2258)^2))</f>
        <v/>
      </c>
      <c r="K2258" s="2">
        <f>J2258/NOM_SA_FT2</f>
        <v/>
      </c>
    </row>
    <row r="2259">
      <c r="A2259" t="n">
        <v>225702</v>
      </c>
      <c r="B2259" s="2" t="n">
        <v>1.334685489828145</v>
      </c>
      <c r="C2259" s="2" t="n">
        <v>-0.1279934014692037</v>
      </c>
      <c r="D2259" s="2">
        <f>B2259/ANEMOMETER_FACTOR</f>
        <v/>
      </c>
      <c r="E2259" s="2">
        <f>C2259/LOAD_CELL_FACTOR</f>
        <v/>
      </c>
      <c r="F2259" s="2">
        <f>AVERAGE(E2256:E2262)</f>
        <v/>
      </c>
      <c r="G2259" s="2">
        <f>AVERAGE(D2259:D2259)</f>
        <v/>
      </c>
      <c r="H2259" s="2">
        <f>G2259/0.3048</f>
        <v/>
      </c>
      <c r="I2259" s="2">
        <f>(H2259^2)*AIR_DENSITY_SLG_FT3*TARGET_DRAG_AREA_FT2*0.5</f>
        <v/>
      </c>
      <c r="J2259" s="2">
        <f>if(H2259=0, ,(2*F2259)/(AIR_DENSITY_SLG_FT3*(H2259)^2))</f>
        <v/>
      </c>
      <c r="K2259" s="2">
        <f>J2259/NOM_SA_FT2</f>
        <v/>
      </c>
    </row>
    <row r="2260">
      <c r="A2260" t="n">
        <v>225795</v>
      </c>
      <c r="B2260" s="2" t="n">
        <v>1.24147041482539</v>
      </c>
      <c r="C2260" s="2" t="n">
        <v>0.2212773578493534</v>
      </c>
      <c r="D2260" s="2">
        <f>B2260/ANEMOMETER_FACTOR</f>
        <v/>
      </c>
      <c r="E2260" s="2">
        <f>C2260/LOAD_CELL_FACTOR</f>
        <v/>
      </c>
      <c r="F2260" s="2">
        <f>AVERAGE(E2257:E2263)</f>
        <v/>
      </c>
      <c r="G2260" s="2">
        <f>AVERAGE(D2260:D2260)</f>
        <v/>
      </c>
      <c r="H2260" s="2">
        <f>G2260/0.3048</f>
        <v/>
      </c>
      <c r="I2260" s="2">
        <f>(H2260^2)*AIR_DENSITY_SLG_FT3*TARGET_DRAG_AREA_FT2*0.5</f>
        <v/>
      </c>
      <c r="J2260" s="2">
        <f>if(H2260=0, ,(2*F2260)/(AIR_DENSITY_SLG_FT3*(H2260)^2))</f>
        <v/>
      </c>
      <c r="K2260" s="2">
        <f>J2260/NOM_SA_FT2</f>
        <v/>
      </c>
    </row>
    <row r="2261">
      <c r="A2261" t="n">
        <v>225888</v>
      </c>
      <c r="B2261" s="2" t="n">
        <v>1.188204657933944</v>
      </c>
      <c r="C2261" s="2" t="n">
        <v>0.657865807932108</v>
      </c>
      <c r="D2261" s="2">
        <f>B2261/ANEMOMETER_FACTOR</f>
        <v/>
      </c>
      <c r="E2261" s="2">
        <f>C2261/LOAD_CELL_FACTOR</f>
        <v/>
      </c>
      <c r="F2261" s="2">
        <f>AVERAGE(E2258:E2264)</f>
        <v/>
      </c>
      <c r="G2261" s="2">
        <f>AVERAGE(D2261:D2261)</f>
        <v/>
      </c>
      <c r="H2261" s="2">
        <f>G2261/0.3048</f>
        <v/>
      </c>
      <c r="I2261" s="2">
        <f>(H2261^2)*AIR_DENSITY_SLG_FT3*TARGET_DRAG_AREA_FT2*0.5</f>
        <v/>
      </c>
      <c r="J2261" s="2">
        <f>if(H2261=0, ,(2*F2261)/(AIR_DENSITY_SLG_FT3*(H2261)^2))</f>
        <v/>
      </c>
      <c r="K2261" s="2">
        <f>J2261/NOM_SA_FT2</f>
        <v/>
      </c>
    </row>
    <row r="2262">
      <c r="A2262" t="n">
        <v>225997</v>
      </c>
      <c r="B2262" s="2" t="n">
        <v>1.208179316746719</v>
      </c>
      <c r="C2262" s="2" t="n">
        <v>-0.9575114522064894</v>
      </c>
      <c r="D2262" s="2">
        <f>B2262/ANEMOMETER_FACTOR</f>
        <v/>
      </c>
      <c r="E2262" s="2">
        <f>C2262/LOAD_CELL_FACTOR</f>
        <v/>
      </c>
      <c r="F2262" s="2">
        <f>AVERAGE(E2259:E2265)</f>
        <v/>
      </c>
      <c r="G2262" s="2">
        <f>AVERAGE(D2262:D2262)</f>
        <v/>
      </c>
      <c r="H2262" s="2">
        <f>G2262/0.3048</f>
        <v/>
      </c>
      <c r="I2262" s="2">
        <f>(H2262^2)*AIR_DENSITY_SLG_FT3*TARGET_DRAG_AREA_FT2*0.5</f>
        <v/>
      </c>
      <c r="J2262" s="2">
        <f>if(H2262=0, ,(2*F2262)/(AIR_DENSITY_SLG_FT3*(H2262)^2))</f>
        <v/>
      </c>
      <c r="K2262" s="2">
        <f>J2262/NOM_SA_FT2</f>
        <v/>
      </c>
    </row>
    <row r="2263">
      <c r="A2263" t="n">
        <v>226091</v>
      </c>
      <c r="B2263" s="2" t="n">
        <v>1.181546438335419</v>
      </c>
      <c r="C2263" s="2" t="n">
        <v>0.3085950477826715</v>
      </c>
      <c r="D2263" s="2">
        <f>B2263/ANEMOMETER_FACTOR</f>
        <v/>
      </c>
      <c r="E2263" s="2">
        <f>C2263/LOAD_CELL_FACTOR</f>
        <v/>
      </c>
      <c r="F2263" s="2">
        <f>AVERAGE(E2260:E2266)</f>
        <v/>
      </c>
      <c r="G2263" s="2">
        <f>AVERAGE(D2263:D2263)</f>
        <v/>
      </c>
      <c r="H2263" s="2">
        <f>G2263/0.3048</f>
        <v/>
      </c>
      <c r="I2263" s="2">
        <f>(H2263^2)*AIR_DENSITY_SLG_FT3*TARGET_DRAG_AREA_FT2*0.5</f>
        <v/>
      </c>
      <c r="J2263" s="2">
        <f>if(H2263=0, ,(2*F2263)/(AIR_DENSITY_SLG_FT3*(H2263)^2))</f>
        <v/>
      </c>
      <c r="K2263" s="2">
        <f>J2263/NOM_SA_FT2</f>
        <v/>
      </c>
    </row>
    <row r="2264">
      <c r="A2264" t="n">
        <v>226202</v>
      </c>
      <c r="B2264" s="2" t="n">
        <v>1.181546438335419</v>
      </c>
      <c r="C2264" s="2" t="n">
        <v>0.4395715827606033</v>
      </c>
      <c r="D2264" s="2">
        <f>B2264/ANEMOMETER_FACTOR</f>
        <v/>
      </c>
      <c r="E2264" s="2">
        <f>C2264/LOAD_CELL_FACTOR</f>
        <v/>
      </c>
      <c r="F2264" s="2">
        <f>AVERAGE(E2261:E2267)</f>
        <v/>
      </c>
      <c r="G2264" s="2">
        <f>AVERAGE(D2264:D2264)</f>
        <v/>
      </c>
      <c r="H2264" s="2">
        <f>G2264/0.3048</f>
        <v/>
      </c>
      <c r="I2264" s="2">
        <f>(H2264^2)*AIR_DENSITY_SLG_FT3*TARGET_DRAG_AREA_FT2*0.5</f>
        <v/>
      </c>
      <c r="J2264" s="2">
        <f>if(H2264=0, ,(2*F2264)/(AIR_DENSITY_SLG_FT3*(H2264)^2))</f>
        <v/>
      </c>
      <c r="K2264" s="2">
        <f>J2264/NOM_SA_FT2</f>
        <v/>
      </c>
    </row>
    <row r="2265">
      <c r="A2265" t="n">
        <v>226295</v>
      </c>
      <c r="B2265" s="2" t="n">
        <v>1.161571779557026</v>
      </c>
      <c r="C2265" s="2" t="n">
        <v>0.1339596679575559</v>
      </c>
      <c r="D2265" s="2">
        <f>B2265/ANEMOMETER_FACTOR</f>
        <v/>
      </c>
      <c r="E2265" s="2">
        <f>C2265/LOAD_CELL_FACTOR</f>
        <v/>
      </c>
      <c r="F2265" s="2">
        <f>AVERAGE(E2262:E2268)</f>
        <v/>
      </c>
      <c r="G2265" s="2">
        <f>AVERAGE(D2265:D2265)</f>
        <v/>
      </c>
      <c r="H2265" s="2">
        <f>G2265/0.3048</f>
        <v/>
      </c>
      <c r="I2265" s="2">
        <f>(H2265^2)*AIR_DENSITY_SLG_FT3*TARGET_DRAG_AREA_FT2*0.5</f>
        <v/>
      </c>
      <c r="J2265" s="2">
        <f>if(H2265=0, ,(2*F2265)/(AIR_DENSITY_SLG_FT3*(H2265)^2))</f>
        <v/>
      </c>
      <c r="K2265" s="2">
        <f>J2265/NOM_SA_FT2</f>
        <v/>
      </c>
    </row>
    <row r="2266">
      <c r="A2266" t="n">
        <v>226389</v>
      </c>
      <c r="B2266" s="2" t="n">
        <v>1.401267686604848</v>
      </c>
      <c r="C2266" s="2" t="n">
        <v>0.5268892727979333</v>
      </c>
      <c r="D2266" s="2">
        <f>B2266/ANEMOMETER_FACTOR</f>
        <v/>
      </c>
      <c r="E2266" s="2">
        <f>C2266/LOAD_CELL_FACTOR</f>
        <v/>
      </c>
      <c r="F2266" s="2">
        <f>AVERAGE(E2263:E2269)</f>
        <v/>
      </c>
      <c r="G2266" s="2">
        <f>AVERAGE(D2266:D2266)</f>
        <v/>
      </c>
      <c r="H2266" s="2">
        <f>G2266/0.3048</f>
        <v/>
      </c>
      <c r="I2266" s="2">
        <f>(H2266^2)*AIR_DENSITY_SLG_FT3*TARGET_DRAG_AREA_FT2*0.5</f>
        <v/>
      </c>
      <c r="J2266" s="2">
        <f>if(H2266=0, ,(2*F2266)/(AIR_DENSITY_SLG_FT3*(H2266)^2))</f>
        <v/>
      </c>
      <c r="K2266" s="2">
        <f>J2266/NOM_SA_FT2</f>
        <v/>
      </c>
    </row>
    <row r="2267">
      <c r="A2267" t="n">
        <v>226499</v>
      </c>
      <c r="B2267" s="2" t="n">
        <v>1.328027270166363</v>
      </c>
      <c r="C2267" s="2" t="n">
        <v>0.3959127377575582</v>
      </c>
      <c r="D2267" s="2">
        <f>B2267/ANEMOMETER_FACTOR</f>
        <v/>
      </c>
      <c r="E2267" s="2">
        <f>C2267/LOAD_CELL_FACTOR</f>
        <v/>
      </c>
      <c r="F2267" s="2">
        <f>AVERAGE(E2264:E2270)</f>
        <v/>
      </c>
      <c r="G2267" s="2">
        <f>AVERAGE(D2267:D2267)</f>
        <v/>
      </c>
      <c r="H2267" s="2">
        <f>G2267/0.3048</f>
        <v/>
      </c>
      <c r="I2267" s="2">
        <f>(H2267^2)*AIR_DENSITY_SLG_FT3*TARGET_DRAG_AREA_FT2*0.5</f>
        <v/>
      </c>
      <c r="J2267" s="2">
        <f>if(H2267=0, ,(2*F2267)/(AIR_DENSITY_SLG_FT3*(H2267)^2))</f>
        <v/>
      </c>
      <c r="K2267" s="2">
        <f>J2267/NOM_SA_FT2</f>
        <v/>
      </c>
    </row>
    <row r="2268">
      <c r="A2268" t="n">
        <v>226592</v>
      </c>
      <c r="B2268" s="2" t="n">
        <v>1.348001929160368</v>
      </c>
      <c r="C2268" s="2" t="n">
        <v>0.1339596679575559</v>
      </c>
      <c r="D2268" s="2">
        <f>B2268/ANEMOMETER_FACTOR</f>
        <v/>
      </c>
      <c r="E2268" s="2">
        <f>C2268/LOAD_CELL_FACTOR</f>
        <v/>
      </c>
      <c r="F2268" s="2">
        <f>AVERAGE(E2265:E2271)</f>
        <v/>
      </c>
      <c r="G2268" s="2">
        <f>AVERAGE(D2268:D2268)</f>
        <v/>
      </c>
      <c r="H2268" s="2">
        <f>G2268/0.3048</f>
        <v/>
      </c>
      <c r="I2268" s="2">
        <f>(H2268^2)*AIR_DENSITY_SLG_FT3*TARGET_DRAG_AREA_FT2*0.5</f>
        <v/>
      </c>
      <c r="J2268" s="2">
        <f>if(H2268=0, ,(2*F2268)/(AIR_DENSITY_SLG_FT3*(H2268)^2))</f>
        <v/>
      </c>
      <c r="K2268" s="2">
        <f>J2268/NOM_SA_FT2</f>
        <v/>
      </c>
    </row>
    <row r="2269">
      <c r="A2269" t="n">
        <v>226701</v>
      </c>
      <c r="B2269" s="2" t="n">
        <v>1.374634807859476</v>
      </c>
      <c r="C2269" s="2" t="n">
        <v>-0.4772641601265546</v>
      </c>
      <c r="D2269" s="2">
        <f>B2269/ANEMOMETER_FACTOR</f>
        <v/>
      </c>
      <c r="E2269" s="2">
        <f>C2269/LOAD_CELL_FACTOR</f>
        <v/>
      </c>
      <c r="F2269" s="2">
        <f>AVERAGE(E2266:E2272)</f>
        <v/>
      </c>
      <c r="G2269" s="2">
        <f>AVERAGE(D2269:D2269)</f>
        <v/>
      </c>
      <c r="H2269" s="2">
        <f>G2269/0.3048</f>
        <v/>
      </c>
      <c r="I2269" s="2">
        <f>(H2269^2)*AIR_DENSITY_SLG_FT3*TARGET_DRAG_AREA_FT2*0.5</f>
        <v/>
      </c>
      <c r="J2269" s="2">
        <f>if(H2269=0, ,(2*F2269)/(AIR_DENSITY_SLG_FT3*(H2269)^2))</f>
        <v/>
      </c>
      <c r="K2269" s="2">
        <f>J2269/NOM_SA_FT2</f>
        <v/>
      </c>
    </row>
    <row r="2270">
      <c r="A2270" t="n">
        <v>226796</v>
      </c>
      <c r="B2270" s="2" t="n">
        <v>1.174888218739758</v>
      </c>
      <c r="C2270" s="2" t="n">
        <v>-0.7828760734117819</v>
      </c>
      <c r="D2270" s="2">
        <f>B2270/ANEMOMETER_FACTOR</f>
        <v/>
      </c>
      <c r="E2270" s="2">
        <f>C2270/LOAD_CELL_FACTOR</f>
        <v/>
      </c>
      <c r="F2270" s="2">
        <f>AVERAGE(E2267:E2273)</f>
        <v/>
      </c>
      <c r="G2270" s="2">
        <f>AVERAGE(D2270:D2270)</f>
        <v/>
      </c>
      <c r="H2270" s="2">
        <f>G2270/0.3048</f>
        <v/>
      </c>
      <c r="I2270" s="2">
        <f>(H2270^2)*AIR_DENSITY_SLG_FT3*TARGET_DRAG_AREA_FT2*0.5</f>
        <v/>
      </c>
      <c r="J2270" s="2">
        <f>if(H2270=0, ,(2*F2270)/(AIR_DENSITY_SLG_FT3*(H2270)^2))</f>
        <v/>
      </c>
      <c r="K2270" s="2">
        <f>J2270/NOM_SA_FT2</f>
        <v/>
      </c>
    </row>
    <row r="2271">
      <c r="A2271" t="n">
        <v>226891</v>
      </c>
      <c r="B2271" s="2" t="n">
        <v>1.181546438335419</v>
      </c>
      <c r="C2271" s="2" t="n">
        <v>0.3959127377575582</v>
      </c>
      <c r="D2271" s="2">
        <f>B2271/ANEMOMETER_FACTOR</f>
        <v/>
      </c>
      <c r="E2271" s="2">
        <f>C2271/LOAD_CELL_FACTOR</f>
        <v/>
      </c>
      <c r="F2271" s="2">
        <f>AVERAGE(E2268:E2274)</f>
        <v/>
      </c>
      <c r="G2271" s="2">
        <f>AVERAGE(D2271:D2271)</f>
        <v/>
      </c>
      <c r="H2271" s="2">
        <f>G2271/0.3048</f>
        <v/>
      </c>
      <c r="I2271" s="2">
        <f>(H2271^2)*AIR_DENSITY_SLG_FT3*TARGET_DRAG_AREA_FT2*0.5</f>
        <v/>
      </c>
      <c r="J2271" s="2">
        <f>if(H2271=0, ,(2*F2271)/(AIR_DENSITY_SLG_FT3*(H2271)^2))</f>
        <v/>
      </c>
      <c r="K2271" s="2">
        <f>J2271/NOM_SA_FT2</f>
        <v/>
      </c>
    </row>
    <row r="2272">
      <c r="A2272" t="n">
        <v>227002</v>
      </c>
      <c r="B2272" s="2" t="n">
        <v>1.228153975585309</v>
      </c>
      <c r="C2272" s="2" t="n">
        <v>0.002983133197602683</v>
      </c>
      <c r="D2272" s="2">
        <f>B2272/ANEMOMETER_FACTOR</f>
        <v/>
      </c>
      <c r="E2272" s="2">
        <f>C2272/LOAD_CELL_FACTOR</f>
        <v/>
      </c>
      <c r="F2272" s="2">
        <f>AVERAGE(E2269:E2275)</f>
        <v/>
      </c>
      <c r="G2272" s="2">
        <f>AVERAGE(D2272:D2272)</f>
        <v/>
      </c>
      <c r="H2272" s="2">
        <f>G2272/0.3048</f>
        <v/>
      </c>
      <c r="I2272" s="2">
        <f>(H2272^2)*AIR_DENSITY_SLG_FT3*TARGET_DRAG_AREA_FT2*0.5</f>
        <v/>
      </c>
      <c r="J2272" s="2">
        <f>if(H2272=0, ,(2*F2272)/(AIR_DENSITY_SLG_FT3*(H2272)^2))</f>
        <v/>
      </c>
      <c r="K2272" s="2">
        <f>J2272/NOM_SA_FT2</f>
        <v/>
      </c>
    </row>
    <row r="2273">
      <c r="A2273" t="n">
        <v>227095</v>
      </c>
      <c r="B2273" s="2" t="n">
        <v>1.254786854076963</v>
      </c>
      <c r="C2273" s="2" t="n">
        <v>-0.6955583839530104</v>
      </c>
      <c r="D2273" s="2">
        <f>B2273/ANEMOMETER_FACTOR</f>
        <v/>
      </c>
      <c r="E2273" s="2">
        <f>C2273/LOAD_CELL_FACTOR</f>
        <v/>
      </c>
      <c r="F2273" s="2">
        <f>AVERAGE(E2270:E2276)</f>
        <v/>
      </c>
      <c r="G2273" s="2">
        <f>AVERAGE(D2273:D2273)</f>
        <v/>
      </c>
      <c r="H2273" s="2">
        <f>G2273/0.3048</f>
        <v/>
      </c>
      <c r="I2273" s="2">
        <f>(H2273^2)*AIR_DENSITY_SLG_FT3*TARGET_DRAG_AREA_FT2*0.5</f>
        <v/>
      </c>
      <c r="J2273" s="2">
        <f>if(H2273=0, ,(2*F2273)/(AIR_DENSITY_SLG_FT3*(H2273)^2))</f>
        <v/>
      </c>
      <c r="K2273" s="2">
        <f>J2273/NOM_SA_FT2</f>
        <v/>
      </c>
    </row>
    <row r="2274">
      <c r="A2274" t="n">
        <v>227189</v>
      </c>
      <c r="B2274" s="2" t="n">
        <v>1.221495755969576</v>
      </c>
      <c r="C2274" s="2" t="n">
        <v>-0.215311091195411</v>
      </c>
      <c r="D2274" s="2">
        <f>B2274/ANEMOMETER_FACTOR</f>
        <v/>
      </c>
      <c r="E2274" s="2">
        <f>C2274/LOAD_CELL_FACTOR</f>
        <v/>
      </c>
      <c r="F2274" s="2">
        <f>AVERAGE(E2271:E2277)</f>
        <v/>
      </c>
      <c r="G2274" s="2">
        <f>AVERAGE(D2274:D2274)</f>
        <v/>
      </c>
      <c r="H2274" s="2">
        <f>G2274/0.3048</f>
        <v/>
      </c>
      <c r="I2274" s="2">
        <f>(H2274^2)*AIR_DENSITY_SLG_FT3*TARGET_DRAG_AREA_FT2*0.5</f>
        <v/>
      </c>
      <c r="J2274" s="2">
        <f>if(H2274=0, ,(2*F2274)/(AIR_DENSITY_SLG_FT3*(H2274)^2))</f>
        <v/>
      </c>
      <c r="K2274" s="2">
        <f>J2274/NOM_SA_FT2</f>
        <v/>
      </c>
    </row>
    <row r="2275">
      <c r="A2275" t="n">
        <v>227299</v>
      </c>
      <c r="B2275" s="2" t="n">
        <v>1.168229999146959</v>
      </c>
      <c r="C2275" s="2" t="n">
        <v>-0.1279934014692037</v>
      </c>
      <c r="D2275" s="2">
        <f>B2275/ANEMOMETER_FACTOR</f>
        <v/>
      </c>
      <c r="E2275" s="2">
        <f>C2275/LOAD_CELL_FACTOR</f>
        <v/>
      </c>
      <c r="F2275" s="2">
        <f>AVERAGE(E2272:E2278)</f>
        <v/>
      </c>
      <c r="G2275" s="2">
        <f>AVERAGE(D2275:D2275)</f>
        <v/>
      </c>
      <c r="H2275" s="2">
        <f>G2275/0.3048</f>
        <v/>
      </c>
      <c r="I2275" s="2">
        <f>(H2275^2)*AIR_DENSITY_SLG_FT3*TARGET_DRAG_AREA_FT2*0.5</f>
        <v/>
      </c>
      <c r="J2275" s="2">
        <f>if(H2275=0, ,(2*F2275)/(AIR_DENSITY_SLG_FT3*(H2275)^2))</f>
        <v/>
      </c>
      <c r="K2275" s="2">
        <f>J2275/NOM_SA_FT2</f>
        <v/>
      </c>
    </row>
    <row r="2276">
      <c r="A2276" t="n">
        <v>227394</v>
      </c>
      <c r="B2276" s="2" t="n">
        <v>1.228153975585309</v>
      </c>
      <c r="C2276" s="2" t="n">
        <v>-0.1279934014692037</v>
      </c>
      <c r="D2276" s="2">
        <f>B2276/ANEMOMETER_FACTOR</f>
        <v/>
      </c>
      <c r="E2276" s="2">
        <f>C2276/LOAD_CELL_FACTOR</f>
        <v/>
      </c>
      <c r="F2276" s="2">
        <f>AVERAGE(E2273:E2279)</f>
        <v/>
      </c>
      <c r="G2276" s="2">
        <f>AVERAGE(D2276:D2276)</f>
        <v/>
      </c>
      <c r="H2276" s="2">
        <f>G2276/0.3048</f>
        <v/>
      </c>
      <c r="I2276" s="2">
        <f>(H2276^2)*AIR_DENSITY_SLG_FT3*TARGET_DRAG_AREA_FT2*0.5</f>
        <v/>
      </c>
      <c r="J2276" s="2">
        <f>if(H2276=0, ,(2*F2276)/(AIR_DENSITY_SLG_FT3*(H2276)^2))</f>
        <v/>
      </c>
      <c r="K2276" s="2">
        <f>J2276/NOM_SA_FT2</f>
        <v/>
      </c>
    </row>
    <row r="2277">
      <c r="A2277" t="n">
        <v>227488</v>
      </c>
      <c r="B2277" s="2" t="n">
        <v>1.328027270166363</v>
      </c>
      <c r="C2277" s="2" t="n">
        <v>0.5705481178322263</v>
      </c>
      <c r="D2277" s="2">
        <f>B2277/ANEMOMETER_FACTOR</f>
        <v/>
      </c>
      <c r="E2277" s="2">
        <f>C2277/LOAD_CELL_FACTOR</f>
        <v/>
      </c>
      <c r="F2277" s="2">
        <f>AVERAGE(E2274:E2280)</f>
        <v/>
      </c>
      <c r="G2277" s="2">
        <f>AVERAGE(D2277:D2277)</f>
        <v/>
      </c>
      <c r="H2277" s="2">
        <f>G2277/0.3048</f>
        <v/>
      </c>
      <c r="I2277" s="2">
        <f>(H2277^2)*AIR_DENSITY_SLG_FT3*TARGET_DRAG_AREA_FT2*0.5</f>
        <v/>
      </c>
      <c r="J2277" s="2">
        <f>if(H2277=0, ,(2*F2277)/(AIR_DENSITY_SLG_FT3*(H2277)^2))</f>
        <v/>
      </c>
      <c r="K2277" s="2">
        <f>J2277/NOM_SA_FT2</f>
        <v/>
      </c>
    </row>
    <row r="2278">
      <c r="A2278" t="n">
        <v>227598</v>
      </c>
      <c r="B2278" s="2" t="n">
        <v>1.28807795225622</v>
      </c>
      <c r="C2278" s="2" t="n">
        <v>0.04664197810722914</v>
      </c>
      <c r="D2278" s="2">
        <f>B2278/ANEMOMETER_FACTOR</f>
        <v/>
      </c>
      <c r="E2278" s="2">
        <f>C2278/LOAD_CELL_FACTOR</f>
        <v/>
      </c>
      <c r="F2278" s="2">
        <f>AVERAGE(E2275:E2281)</f>
        <v/>
      </c>
      <c r="G2278" s="2">
        <f>AVERAGE(D2278:D2278)</f>
        <v/>
      </c>
      <c r="H2278" s="2">
        <f>G2278/0.3048</f>
        <v/>
      </c>
      <c r="I2278" s="2">
        <f>(H2278^2)*AIR_DENSITY_SLG_FT3*TARGET_DRAG_AREA_FT2*0.5</f>
        <v/>
      </c>
      <c r="J2278" s="2">
        <f>if(H2278=0, ,(2*F2278)/(AIR_DENSITY_SLG_FT3*(H2278)^2))</f>
        <v/>
      </c>
      <c r="K2278" s="2">
        <f>J2278/NOM_SA_FT2</f>
        <v/>
      </c>
    </row>
    <row r="2279">
      <c r="A2279" t="n">
        <v>227692</v>
      </c>
      <c r="B2279" s="2" t="n">
        <v>1.334685489828145</v>
      </c>
      <c r="C2279" s="2" t="n">
        <v>-0.5209230049123863</v>
      </c>
      <c r="D2279" s="2">
        <f>B2279/ANEMOMETER_FACTOR</f>
        <v/>
      </c>
      <c r="E2279" s="2">
        <f>C2279/LOAD_CELL_FACTOR</f>
        <v/>
      </c>
      <c r="F2279" s="2">
        <f>AVERAGE(E2276:E2282)</f>
        <v/>
      </c>
      <c r="G2279" s="2">
        <f>AVERAGE(D2279:D2279)</f>
        <v/>
      </c>
      <c r="H2279" s="2">
        <f>G2279/0.3048</f>
        <v/>
      </c>
      <c r="I2279" s="2">
        <f>(H2279^2)*AIR_DENSITY_SLG_FT3*TARGET_DRAG_AREA_FT2*0.5</f>
        <v/>
      </c>
      <c r="J2279" s="2">
        <f>if(H2279=0, ,(2*F2279)/(AIR_DENSITY_SLG_FT3*(H2279)^2))</f>
        <v/>
      </c>
      <c r="K2279" s="2">
        <f>J2279/NOM_SA_FT2</f>
        <v/>
      </c>
    </row>
    <row r="2280">
      <c r="A2280" t="n">
        <v>227787</v>
      </c>
      <c r="B2280" s="2" t="n">
        <v>1.301394391548074</v>
      </c>
      <c r="C2280" s="2" t="n">
        <v>0.4832304277740569</v>
      </c>
      <c r="D2280" s="2">
        <f>B2280/ANEMOMETER_FACTOR</f>
        <v/>
      </c>
      <c r="E2280" s="2">
        <f>C2280/LOAD_CELL_FACTOR</f>
        <v/>
      </c>
      <c r="F2280" s="2">
        <f>AVERAGE(E2277:E2283)</f>
        <v/>
      </c>
      <c r="G2280" s="2">
        <f>AVERAGE(D2280:D2280)</f>
        <v/>
      </c>
      <c r="H2280" s="2">
        <f>G2280/0.3048</f>
        <v/>
      </c>
      <c r="I2280" s="2">
        <f>(H2280^2)*AIR_DENSITY_SLG_FT3*TARGET_DRAG_AREA_FT2*0.5</f>
        <v/>
      </c>
      <c r="J2280" s="2">
        <f>if(H2280=0, ,(2*F2280)/(AIR_DENSITY_SLG_FT3*(H2280)^2))</f>
        <v/>
      </c>
      <c r="K2280" s="2">
        <f>J2280/NOM_SA_FT2</f>
        <v/>
      </c>
    </row>
    <row r="2281">
      <c r="A2281" t="n">
        <v>227896</v>
      </c>
      <c r="B2281" s="2" t="n">
        <v>1.094989583814931</v>
      </c>
      <c r="C2281" s="2" t="n">
        <v>0.3085950477826715</v>
      </c>
      <c r="D2281" s="2">
        <f>B2281/ANEMOMETER_FACTOR</f>
        <v/>
      </c>
      <c r="E2281" s="2">
        <f>C2281/LOAD_CELL_FACTOR</f>
        <v/>
      </c>
      <c r="F2281" s="2">
        <f>AVERAGE(E2278:E2284)</f>
        <v/>
      </c>
      <c r="G2281" s="2">
        <f>AVERAGE(D2281:D2281)</f>
        <v/>
      </c>
      <c r="H2281" s="2">
        <f>G2281/0.3048</f>
        <v/>
      </c>
      <c r="I2281" s="2">
        <f>(H2281^2)*AIR_DENSITY_SLG_FT3*TARGET_DRAG_AREA_FT2*0.5</f>
        <v/>
      </c>
      <c r="J2281" s="2">
        <f>if(H2281=0, ,(2*F2281)/(AIR_DENSITY_SLG_FT3*(H2281)^2))</f>
        <v/>
      </c>
      <c r="K2281" s="2">
        <f>J2281/NOM_SA_FT2</f>
        <v/>
      </c>
    </row>
    <row r="2282">
      <c r="A2282" t="n">
        <v>227991</v>
      </c>
      <c r="B2282" s="2" t="n">
        <v>1.081673144700771</v>
      </c>
      <c r="C2282" s="2" t="n">
        <v>0.3522538927649155</v>
      </c>
      <c r="D2282" s="2">
        <f>B2282/ANEMOMETER_FACTOR</f>
        <v/>
      </c>
      <c r="E2282" s="2">
        <f>C2282/LOAD_CELL_FACTOR</f>
        <v/>
      </c>
      <c r="F2282" s="2">
        <f>AVERAGE(E2279:E2285)</f>
        <v/>
      </c>
      <c r="G2282" s="2">
        <f>AVERAGE(D2282:D2282)</f>
        <v/>
      </c>
      <c r="H2282" s="2">
        <f>G2282/0.3048</f>
        <v/>
      </c>
      <c r="I2282" s="2">
        <f>(H2282^2)*AIR_DENSITY_SLG_FT3*TARGET_DRAG_AREA_FT2*0.5</f>
        <v/>
      </c>
      <c r="J2282" s="2">
        <f>if(H2282=0, ,(2*F2282)/(AIR_DENSITY_SLG_FT3*(H2282)^2))</f>
        <v/>
      </c>
      <c r="K2282" s="2">
        <f>J2282/NOM_SA_FT2</f>
        <v/>
      </c>
    </row>
    <row r="2283">
      <c r="A2283" t="n">
        <v>228099</v>
      </c>
      <c r="B2283" s="2" t="n">
        <v>1.121622462077484</v>
      </c>
      <c r="C2283" s="2" t="n">
        <v>-0.04067571170167295</v>
      </c>
      <c r="D2283" s="2">
        <f>B2283/ANEMOMETER_FACTOR</f>
        <v/>
      </c>
      <c r="E2283" s="2">
        <f>C2283/LOAD_CELL_FACTOR</f>
        <v/>
      </c>
      <c r="F2283" s="2">
        <f>AVERAGE(E2280:E2286)</f>
        <v/>
      </c>
      <c r="G2283" s="2">
        <f>AVERAGE(D2283:D2283)</f>
        <v/>
      </c>
      <c r="H2283" s="2">
        <f>G2283/0.3048</f>
        <v/>
      </c>
      <c r="I2283" s="2">
        <f>(H2283^2)*AIR_DENSITY_SLG_FT3*TARGET_DRAG_AREA_FT2*0.5</f>
        <v/>
      </c>
      <c r="J2283" s="2">
        <f>if(H2283=0, ,(2*F2283)/(AIR_DENSITY_SLG_FT3*(H2283)^2))</f>
        <v/>
      </c>
      <c r="K2283" s="2">
        <f>J2283/NOM_SA_FT2</f>
        <v/>
      </c>
    </row>
    <row r="2284">
      <c r="A2284" t="n">
        <v>228193</v>
      </c>
      <c r="B2284" s="2" t="n">
        <v>1.028407388358097</v>
      </c>
      <c r="C2284" s="2" t="n">
        <v>0.1776185128982704</v>
      </c>
      <c r="D2284" s="2">
        <f>B2284/ANEMOMETER_FACTOR</f>
        <v/>
      </c>
      <c r="E2284" s="2">
        <f>C2284/LOAD_CELL_FACTOR</f>
        <v/>
      </c>
      <c r="F2284" s="2">
        <f>AVERAGE(E2281:E2287)</f>
        <v/>
      </c>
      <c r="G2284" s="2">
        <f>AVERAGE(D2284:D2284)</f>
        <v/>
      </c>
      <c r="H2284" s="2">
        <f>G2284/0.3048</f>
        <v/>
      </c>
      <c r="I2284" s="2">
        <f>(H2284^2)*AIR_DENSITY_SLG_FT3*TARGET_DRAG_AREA_FT2*0.5</f>
        <v/>
      </c>
      <c r="J2284" s="2">
        <f>if(H2284=0, ,(2*F2284)/(AIR_DENSITY_SLG_FT3*(H2284)^2))</f>
        <v/>
      </c>
      <c r="K2284" s="2">
        <f>J2284/NOM_SA_FT2</f>
        <v/>
      </c>
    </row>
    <row r="2285">
      <c r="A2285" t="n">
        <v>228288</v>
      </c>
      <c r="B2285" s="2" t="n">
        <v>1.121622462077484</v>
      </c>
      <c r="C2285" s="2" t="n">
        <v>0.2212773578493534</v>
      </c>
      <c r="D2285" s="2">
        <f>B2285/ANEMOMETER_FACTOR</f>
        <v/>
      </c>
      <c r="E2285" s="2">
        <f>C2285/LOAD_CELL_FACTOR</f>
        <v/>
      </c>
      <c r="F2285" s="2">
        <f>AVERAGE(E2282:E2288)</f>
        <v/>
      </c>
      <c r="G2285" s="2">
        <f>AVERAGE(D2285:D2285)</f>
        <v/>
      </c>
      <c r="H2285" s="2">
        <f>G2285/0.3048</f>
        <v/>
      </c>
      <c r="I2285" s="2">
        <f>(H2285^2)*AIR_DENSITY_SLG_FT3*TARGET_DRAG_AREA_FT2*0.5</f>
        <v/>
      </c>
      <c r="J2285" s="2">
        <f>if(H2285=0, ,(2*F2285)/(AIR_DENSITY_SLG_FT3*(H2285)^2))</f>
        <v/>
      </c>
      <c r="K2285" s="2">
        <f>J2285/NOM_SA_FT2</f>
        <v/>
      </c>
    </row>
    <row r="2286">
      <c r="A2286" t="n">
        <v>228397</v>
      </c>
      <c r="B2286" s="2" t="n">
        <v>1.121622462077484</v>
      </c>
      <c r="C2286" s="2" t="n">
        <v>0.002983133197602683</v>
      </c>
      <c r="D2286" s="2">
        <f>B2286/ANEMOMETER_FACTOR</f>
        <v/>
      </c>
      <c r="E2286" s="2">
        <f>C2286/LOAD_CELL_FACTOR</f>
        <v/>
      </c>
      <c r="F2286" s="2">
        <f>AVERAGE(E2283:E2289)</f>
        <v/>
      </c>
      <c r="G2286" s="2">
        <f>AVERAGE(D2286:D2286)</f>
        <v/>
      </c>
      <c r="H2286" s="2">
        <f>G2286/0.3048</f>
        <v/>
      </c>
      <c r="I2286" s="2">
        <f>(H2286^2)*AIR_DENSITY_SLG_FT3*TARGET_DRAG_AREA_FT2*0.5</f>
        <v/>
      </c>
      <c r="J2286" s="2">
        <f>if(H2286=0, ,(2*F2286)/(AIR_DENSITY_SLG_FT3*(H2286)^2))</f>
        <v/>
      </c>
      <c r="K2286" s="2">
        <f>J2286/NOM_SA_FT2</f>
        <v/>
      </c>
    </row>
    <row r="2287">
      <c r="A2287" t="n">
        <v>228491</v>
      </c>
      <c r="B2287" s="2" t="n">
        <v>1.261445073707062</v>
      </c>
      <c r="C2287" s="2" t="n">
        <v>0.1776185128982704</v>
      </c>
      <c r="D2287" s="2">
        <f>B2287/ANEMOMETER_FACTOR</f>
        <v/>
      </c>
      <c r="E2287" s="2">
        <f>C2287/LOAD_CELL_FACTOR</f>
        <v/>
      </c>
      <c r="F2287" s="2">
        <f>AVERAGE(E2284:E2290)</f>
        <v/>
      </c>
      <c r="G2287" s="2">
        <f>AVERAGE(D2287:D2287)</f>
        <v/>
      </c>
      <c r="H2287" s="2">
        <f>G2287/0.3048</f>
        <v/>
      </c>
      <c r="I2287" s="2">
        <f>(H2287^2)*AIR_DENSITY_SLG_FT3*TARGET_DRAG_AREA_FT2*0.5</f>
        <v/>
      </c>
      <c r="J2287" s="2">
        <f>if(H2287=0, ,(2*F2287)/(AIR_DENSITY_SLG_FT3*(H2287)^2))</f>
        <v/>
      </c>
      <c r="K2287" s="2">
        <f>J2287/NOM_SA_FT2</f>
        <v/>
      </c>
    </row>
    <row r="2288">
      <c r="A2288" t="n">
        <v>228600</v>
      </c>
      <c r="B2288" s="2" t="n">
        <v>1.341343709492813</v>
      </c>
      <c r="C2288" s="2" t="n">
        <v>0.4395715827606033</v>
      </c>
      <c r="D2288" s="2">
        <f>B2288/ANEMOMETER_FACTOR</f>
        <v/>
      </c>
      <c r="E2288" s="2">
        <f>C2288/LOAD_CELL_FACTOR</f>
        <v/>
      </c>
      <c r="F2288" s="2">
        <f>AVERAGE(E2285:E2291)</f>
        <v/>
      </c>
      <c r="G2288" s="2">
        <f>AVERAGE(D2288:D2288)</f>
        <v/>
      </c>
      <c r="H2288" s="2">
        <f>G2288/0.3048</f>
        <v/>
      </c>
      <c r="I2288" s="2">
        <f>(H2288^2)*AIR_DENSITY_SLG_FT3*TARGET_DRAG_AREA_FT2*0.5</f>
        <v/>
      </c>
      <c r="J2288" s="2">
        <f>if(H2288=0, ,(2*F2288)/(AIR_DENSITY_SLG_FT3*(H2288)^2))</f>
        <v/>
      </c>
      <c r="K2288" s="2">
        <f>J2288/NOM_SA_FT2</f>
        <v/>
      </c>
    </row>
    <row r="2289">
      <c r="A2289" t="n">
        <v>228695</v>
      </c>
      <c r="B2289" s="2" t="n">
        <v>1.321369050507464</v>
      </c>
      <c r="C2289" s="2" t="n">
        <v>0.09030082302721176</v>
      </c>
      <c r="D2289" s="2">
        <f>B2289/ANEMOMETER_FACTOR</f>
        <v/>
      </c>
      <c r="E2289" s="2">
        <f>C2289/LOAD_CELL_FACTOR</f>
        <v/>
      </c>
      <c r="F2289" s="2">
        <f>AVERAGE(E2286:E2292)</f>
        <v/>
      </c>
      <c r="G2289" s="2">
        <f>AVERAGE(D2289:D2289)</f>
        <v/>
      </c>
      <c r="H2289" s="2">
        <f>G2289/0.3048</f>
        <v/>
      </c>
      <c r="I2289" s="2">
        <f>(H2289^2)*AIR_DENSITY_SLG_FT3*TARGET_DRAG_AREA_FT2*0.5</f>
        <v/>
      </c>
      <c r="J2289" s="2">
        <f>if(H2289=0, ,(2*F2289)/(AIR_DENSITY_SLG_FT3*(H2289)^2))</f>
        <v/>
      </c>
      <c r="K2289" s="2">
        <f>J2289/NOM_SA_FT2</f>
        <v/>
      </c>
    </row>
    <row r="2290">
      <c r="A2290" t="n">
        <v>228789</v>
      </c>
      <c r="B2290" s="2" t="n">
        <v>1.181546438335419</v>
      </c>
      <c r="C2290" s="2" t="n">
        <v>0.657865807932108</v>
      </c>
      <c r="D2290" s="2">
        <f>B2290/ANEMOMETER_FACTOR</f>
        <v/>
      </c>
      <c r="E2290" s="2">
        <f>C2290/LOAD_CELL_FACTOR</f>
        <v/>
      </c>
      <c r="F2290" s="2">
        <f>AVERAGE(E2287:E2293)</f>
        <v/>
      </c>
      <c r="G2290" s="2">
        <f>AVERAGE(D2290:D2290)</f>
        <v/>
      </c>
      <c r="H2290" s="2">
        <f>G2290/0.3048</f>
        <v/>
      </c>
      <c r="I2290" s="2">
        <f>(H2290^2)*AIR_DENSITY_SLG_FT3*TARGET_DRAG_AREA_FT2*0.5</f>
        <v/>
      </c>
      <c r="J2290" s="2">
        <f>if(H2290=0, ,(2*F2290)/(AIR_DENSITY_SLG_FT3*(H2290)^2))</f>
        <v/>
      </c>
      <c r="K2290" s="2">
        <f>J2290/NOM_SA_FT2</f>
        <v/>
      </c>
    </row>
    <row r="2291">
      <c r="A2291" t="n">
        <v>228899</v>
      </c>
      <c r="B2291" s="2" t="n">
        <v>1.181546438335419</v>
      </c>
      <c r="C2291" s="2" t="n">
        <v>-0.5209230049123863</v>
      </c>
      <c r="D2291" s="2">
        <f>B2291/ANEMOMETER_FACTOR</f>
        <v/>
      </c>
      <c r="E2291" s="2">
        <f>C2291/LOAD_CELL_FACTOR</f>
        <v/>
      </c>
      <c r="F2291" s="2">
        <f>AVERAGE(E2288:E2294)</f>
        <v/>
      </c>
      <c r="G2291" s="2">
        <f>AVERAGE(D2291:D2291)</f>
        <v/>
      </c>
      <c r="H2291" s="2">
        <f>G2291/0.3048</f>
        <v/>
      </c>
      <c r="I2291" s="2">
        <f>(H2291^2)*AIR_DENSITY_SLG_FT3*TARGET_DRAG_AREA_FT2*0.5</f>
        <v/>
      </c>
      <c r="J2291" s="2">
        <f>if(H2291=0, ,(2*F2291)/(AIR_DENSITY_SLG_FT3*(H2291)^2))</f>
        <v/>
      </c>
      <c r="K2291" s="2">
        <f>J2291/NOM_SA_FT2</f>
        <v/>
      </c>
    </row>
    <row r="2292">
      <c r="A2292" t="n">
        <v>228993</v>
      </c>
      <c r="B2292" s="2" t="n">
        <v>1.24812863444974</v>
      </c>
      <c r="C2292" s="2" t="n">
        <v>0.09030082302721176</v>
      </c>
      <c r="D2292" s="2">
        <f>B2292/ANEMOMETER_FACTOR</f>
        <v/>
      </c>
      <c r="E2292" s="2">
        <f>C2292/LOAD_CELL_FACTOR</f>
        <v/>
      </c>
      <c r="F2292" s="2">
        <f>AVERAGE(E2289:E2295)</f>
        <v/>
      </c>
      <c r="G2292" s="2">
        <f>AVERAGE(D2292:D2292)</f>
        <v/>
      </c>
      <c r="H2292" s="2">
        <f>G2292/0.3048</f>
        <v/>
      </c>
      <c r="I2292" s="2">
        <f>(H2292^2)*AIR_DENSITY_SLG_FT3*TARGET_DRAG_AREA_FT2*0.5</f>
        <v/>
      </c>
      <c r="J2292" s="2">
        <f>if(H2292=0, ,(2*F2292)/(AIR_DENSITY_SLG_FT3*(H2292)^2))</f>
        <v/>
      </c>
      <c r="K2292" s="2">
        <f>J2292/NOM_SA_FT2</f>
        <v/>
      </c>
    </row>
    <row r="2293">
      <c r="A2293" t="n">
        <v>229089</v>
      </c>
      <c r="B2293" s="2" t="n">
        <v>1.24812863444974</v>
      </c>
      <c r="C2293" s="2" t="n">
        <v>0.5268892727979333</v>
      </c>
      <c r="D2293" s="2">
        <f>B2293/ANEMOMETER_FACTOR</f>
        <v/>
      </c>
      <c r="E2293" s="2">
        <f>C2293/LOAD_CELL_FACTOR</f>
        <v/>
      </c>
      <c r="F2293" s="2">
        <f>AVERAGE(E2290:E2296)</f>
        <v/>
      </c>
      <c r="G2293" s="2">
        <f>AVERAGE(D2293:D2293)</f>
        <v/>
      </c>
      <c r="H2293" s="2">
        <f>G2293/0.3048</f>
        <v/>
      </c>
      <c r="I2293" s="2">
        <f>(H2293^2)*AIR_DENSITY_SLG_FT3*TARGET_DRAG_AREA_FT2*0.5</f>
        <v/>
      </c>
      <c r="J2293" s="2">
        <f>if(H2293=0, ,(2*F2293)/(AIR_DENSITY_SLG_FT3*(H2293)^2))</f>
        <v/>
      </c>
      <c r="K2293" s="2">
        <f>J2293/NOM_SA_FT2</f>
        <v/>
      </c>
    </row>
    <row r="2294">
      <c r="A2294" t="n">
        <v>229198</v>
      </c>
      <c r="B2294" s="2" t="n">
        <v>1.168229999146959</v>
      </c>
      <c r="C2294" s="2" t="n">
        <v>0.1776185128982704</v>
      </c>
      <c r="D2294" s="2">
        <f>B2294/ANEMOMETER_FACTOR</f>
        <v/>
      </c>
      <c r="E2294" s="2">
        <f>C2294/LOAD_CELL_FACTOR</f>
        <v/>
      </c>
      <c r="F2294" s="2">
        <f>AVERAGE(E2291:E2297)</f>
        <v/>
      </c>
      <c r="G2294" s="2">
        <f>AVERAGE(D2294:D2294)</f>
        <v/>
      </c>
      <c r="H2294" s="2">
        <f>G2294/0.3048</f>
        <v/>
      </c>
      <c r="I2294" s="2">
        <f>(H2294^2)*AIR_DENSITY_SLG_FT3*TARGET_DRAG_AREA_FT2*0.5</f>
        <v/>
      </c>
      <c r="J2294" s="2">
        <f>if(H2294=0, ,(2*F2294)/(AIR_DENSITY_SLG_FT3*(H2294)^2))</f>
        <v/>
      </c>
      <c r="K2294" s="2">
        <f>J2294/NOM_SA_FT2</f>
        <v/>
      </c>
    </row>
    <row r="2295">
      <c r="A2295" t="n">
        <v>229291</v>
      </c>
      <c r="B2295" s="2" t="n">
        <v>1.361318368504143</v>
      </c>
      <c r="C2295" s="2" t="n">
        <v>-0.08433455659060929</v>
      </c>
      <c r="D2295" s="2">
        <f>B2295/ANEMOMETER_FACTOR</f>
        <v/>
      </c>
      <c r="E2295" s="2">
        <f>C2295/LOAD_CELL_FACTOR</f>
        <v/>
      </c>
      <c r="F2295" s="2">
        <f>AVERAGE(E2292:E2298)</f>
        <v/>
      </c>
      <c r="G2295" s="2">
        <f>AVERAGE(D2295:D2295)</f>
        <v/>
      </c>
      <c r="H2295" s="2">
        <f>G2295/0.3048</f>
        <v/>
      </c>
      <c r="I2295" s="2">
        <f>(H2295^2)*AIR_DENSITY_SLG_FT3*TARGET_DRAG_AREA_FT2*0.5</f>
        <v/>
      </c>
      <c r="J2295" s="2">
        <f>if(H2295=0, ,(2*F2295)/(AIR_DENSITY_SLG_FT3*(H2295)^2))</f>
        <v/>
      </c>
      <c r="K2295" s="2">
        <f>J2295/NOM_SA_FT2</f>
        <v/>
      </c>
    </row>
    <row r="2296">
      <c r="A2296" t="n">
        <v>229401</v>
      </c>
      <c r="B2296" s="2" t="n">
        <v>1.44787522452075</v>
      </c>
      <c r="C2296" s="2" t="n">
        <v>0.2649362028108184</v>
      </c>
      <c r="D2296" s="2">
        <f>B2296/ANEMOMETER_FACTOR</f>
        <v/>
      </c>
      <c r="E2296" s="2">
        <f>C2296/LOAD_CELL_FACTOR</f>
        <v/>
      </c>
      <c r="F2296" s="2">
        <f>AVERAGE(E2293:E2299)</f>
        <v/>
      </c>
      <c r="G2296" s="2">
        <f>AVERAGE(D2296:D2296)</f>
        <v/>
      </c>
      <c r="H2296" s="2">
        <f>G2296/0.3048</f>
        <v/>
      </c>
      <c r="I2296" s="2">
        <f>(H2296^2)*AIR_DENSITY_SLG_FT3*TARGET_DRAG_AREA_FT2*0.5</f>
        <v/>
      </c>
      <c r="J2296" s="2">
        <f>if(H2296=0, ,(2*F2296)/(AIR_DENSITY_SLG_FT3*(H2296)^2))</f>
        <v/>
      </c>
      <c r="K2296" s="2">
        <f>J2296/NOM_SA_FT2</f>
        <v/>
      </c>
    </row>
    <row r="2297">
      <c r="A2297" t="n">
        <v>229496</v>
      </c>
      <c r="B2297" s="2" t="n">
        <v>1.514457421790189</v>
      </c>
      <c r="C2297" s="2" t="n">
        <v>0.5268892727979333</v>
      </c>
      <c r="D2297" s="2">
        <f>B2297/ANEMOMETER_FACTOR</f>
        <v/>
      </c>
      <c r="E2297" s="2">
        <f>C2297/LOAD_CELL_FACTOR</f>
        <v/>
      </c>
      <c r="F2297" s="2">
        <f>AVERAGE(E2294:E2300)</f>
        <v/>
      </c>
      <c r="G2297" s="2">
        <f>AVERAGE(D2297:D2297)</f>
        <v/>
      </c>
      <c r="H2297" s="2">
        <f>G2297/0.3048</f>
        <v/>
      </c>
      <c r="I2297" s="2">
        <f>(H2297^2)*AIR_DENSITY_SLG_FT3*TARGET_DRAG_AREA_FT2*0.5</f>
        <v/>
      </c>
      <c r="J2297" s="2">
        <f>if(H2297=0, ,(2*F2297)/(AIR_DENSITY_SLG_FT3*(H2297)^2))</f>
        <v/>
      </c>
      <c r="K2297" s="2">
        <f>J2297/NOM_SA_FT2</f>
        <v/>
      </c>
    </row>
    <row r="2298">
      <c r="A2298" t="n">
        <v>229591</v>
      </c>
      <c r="B2298" s="2" t="n">
        <v>1.354660148830812</v>
      </c>
      <c r="C2298" s="2" t="n">
        <v>0.3959127377575582</v>
      </c>
      <c r="D2298" s="2">
        <f>B2298/ANEMOMETER_FACTOR</f>
        <v/>
      </c>
      <c r="E2298" s="2">
        <f>C2298/LOAD_CELL_FACTOR</f>
        <v/>
      </c>
      <c r="F2298" s="2">
        <f>AVERAGE(E2295:E2301)</f>
        <v/>
      </c>
      <c r="G2298" s="2">
        <f>AVERAGE(D2298:D2298)</f>
        <v/>
      </c>
      <c r="H2298" s="2">
        <f>G2298/0.3048</f>
        <v/>
      </c>
      <c r="I2298" s="2">
        <f>(H2298^2)*AIR_DENSITY_SLG_FT3*TARGET_DRAG_AREA_FT2*0.5</f>
        <v/>
      </c>
      <c r="J2298" s="2">
        <f>if(H2298=0, ,(2*F2298)/(AIR_DENSITY_SLG_FT3*(H2298)^2))</f>
        <v/>
      </c>
      <c r="K2298" s="2">
        <f>J2298/NOM_SA_FT2</f>
        <v/>
      </c>
    </row>
    <row r="2299">
      <c r="A2299" t="n">
        <v>229700</v>
      </c>
      <c r="B2299" s="2" t="n">
        <v>1.407925906298427</v>
      </c>
      <c r="C2299" s="2" t="n">
        <v>0.3085950477826715</v>
      </c>
      <c r="D2299" s="2">
        <f>B2299/ANEMOMETER_FACTOR</f>
        <v/>
      </c>
      <c r="E2299" s="2">
        <f>C2299/LOAD_CELL_FACTOR</f>
        <v/>
      </c>
      <c r="F2299" s="2">
        <f>AVERAGE(E2296:E2302)</f>
        <v/>
      </c>
      <c r="G2299" s="2">
        <f>AVERAGE(D2299:D2299)</f>
        <v/>
      </c>
      <c r="H2299" s="2">
        <f>G2299/0.3048</f>
        <v/>
      </c>
      <c r="I2299" s="2">
        <f>(H2299^2)*AIR_DENSITY_SLG_FT3*TARGET_DRAG_AREA_FT2*0.5</f>
        <v/>
      </c>
      <c r="J2299" s="2">
        <f>if(H2299=0, ,(2*F2299)/(AIR_DENSITY_SLG_FT3*(H2299)^2))</f>
        <v/>
      </c>
      <c r="K2299" s="2">
        <f>J2299/NOM_SA_FT2</f>
        <v/>
      </c>
    </row>
    <row r="2300">
      <c r="A2300" t="n">
        <v>229793</v>
      </c>
      <c r="B2300" s="2" t="n">
        <v>1.367976588180364</v>
      </c>
      <c r="C2300" s="2" t="n">
        <v>0.1339596679575559</v>
      </c>
      <c r="D2300" s="2">
        <f>B2300/ANEMOMETER_FACTOR</f>
        <v/>
      </c>
      <c r="E2300" s="2">
        <f>C2300/LOAD_CELL_FACTOR</f>
        <v/>
      </c>
      <c r="F2300" s="2">
        <f>AVERAGE(E2297:E2303)</f>
        <v/>
      </c>
      <c r="G2300" s="2">
        <f>AVERAGE(D2300:D2300)</f>
        <v/>
      </c>
      <c r="H2300" s="2">
        <f>G2300/0.3048</f>
        <v/>
      </c>
      <c r="I2300" s="2">
        <f>(H2300^2)*AIR_DENSITY_SLG_FT3*TARGET_DRAG_AREA_FT2*0.5</f>
        <v/>
      </c>
      <c r="J2300" s="2">
        <f>if(H2300=0, ,(2*F2300)/(AIR_DENSITY_SLG_FT3*(H2300)^2))</f>
        <v/>
      </c>
      <c r="K2300" s="2">
        <f>J2300/NOM_SA_FT2</f>
        <v/>
      </c>
    </row>
    <row r="2301">
      <c r="A2301" t="n">
        <v>229902</v>
      </c>
      <c r="B2301" s="2" t="n">
        <v>1.427900565396545</v>
      </c>
      <c r="C2301" s="2" t="n">
        <v>0.4832304277740569</v>
      </c>
      <c r="D2301" s="2">
        <f>B2301/ANEMOMETER_FACTOR</f>
        <v/>
      </c>
      <c r="E2301" s="2">
        <f>C2301/LOAD_CELL_FACTOR</f>
        <v/>
      </c>
      <c r="F2301" s="2">
        <f>AVERAGE(E2298:E2304)</f>
        <v/>
      </c>
      <c r="G2301" s="2">
        <f>AVERAGE(D2301:D2301)</f>
        <v/>
      </c>
      <c r="H2301" s="2">
        <f>G2301/0.3048</f>
        <v/>
      </c>
      <c r="I2301" s="2">
        <f>(H2301^2)*AIR_DENSITY_SLG_FT3*TARGET_DRAG_AREA_FT2*0.5</f>
        <v/>
      </c>
      <c r="J2301" s="2">
        <f>if(H2301=0, ,(2*F2301)/(AIR_DENSITY_SLG_FT3*(H2301)^2))</f>
        <v/>
      </c>
      <c r="K2301" s="2">
        <f>J2301/NOM_SA_FT2</f>
        <v/>
      </c>
    </row>
    <row r="2302">
      <c r="A2302" t="n">
        <v>229997</v>
      </c>
      <c r="B2302" s="2" t="n">
        <v>1.541090300779418</v>
      </c>
      <c r="C2302" s="2" t="n">
        <v>0.657865807932108</v>
      </c>
      <c r="D2302" s="2">
        <f>B2302/ANEMOMETER_FACTOR</f>
        <v/>
      </c>
      <c r="E2302" s="2">
        <f>C2302/LOAD_CELL_FACTOR</f>
        <v/>
      </c>
      <c r="F2302" s="2">
        <f>AVERAGE(E2299:E2305)</f>
        <v/>
      </c>
      <c r="G2302" s="2">
        <f>AVERAGE(D2302:D2302)</f>
        <v/>
      </c>
      <c r="H2302" s="2">
        <f>G2302/0.3048</f>
        <v/>
      </c>
      <c r="I2302" s="2">
        <f>(H2302^2)*AIR_DENSITY_SLG_FT3*TARGET_DRAG_AREA_FT2*0.5</f>
        <v/>
      </c>
      <c r="J2302" s="2">
        <f>if(H2302=0, ,(2*F2302)/(AIR_DENSITY_SLG_FT3*(H2302)^2))</f>
        <v/>
      </c>
      <c r="K2302" s="2">
        <f>J2302/NOM_SA_FT2</f>
        <v/>
      </c>
    </row>
    <row r="2303">
      <c r="A2303" t="n">
        <v>230091</v>
      </c>
      <c r="B2303" s="2" t="n">
        <v>1.567723179815282</v>
      </c>
      <c r="C2303" s="2" t="n">
        <v>0.2212773578493534</v>
      </c>
      <c r="D2303" s="2">
        <f>B2303/ANEMOMETER_FACTOR</f>
        <v/>
      </c>
      <c r="E2303" s="2">
        <f>C2303/LOAD_CELL_FACTOR</f>
        <v/>
      </c>
      <c r="F2303" s="2">
        <f>AVERAGE(E2300:E2306)</f>
        <v/>
      </c>
      <c r="G2303" s="2">
        <f>AVERAGE(D2303:D2303)</f>
        <v/>
      </c>
      <c r="H2303" s="2">
        <f>G2303/0.3048</f>
        <v/>
      </c>
      <c r="I2303" s="2">
        <f>(H2303^2)*AIR_DENSITY_SLG_FT3*TARGET_DRAG_AREA_FT2*0.5</f>
        <v/>
      </c>
      <c r="J2303" s="2">
        <f>if(H2303=0, ,(2*F2303)/(AIR_DENSITY_SLG_FT3*(H2303)^2))</f>
        <v/>
      </c>
      <c r="K2303" s="2">
        <f>J2303/NOM_SA_FT2</f>
        <v/>
      </c>
    </row>
    <row r="2304">
      <c r="A2304" t="n">
        <v>230202</v>
      </c>
      <c r="B2304" s="2" t="n">
        <v>1.680912916239341</v>
      </c>
      <c r="C2304" s="2" t="n">
        <v>0.7015246529977048</v>
      </c>
      <c r="D2304" s="2">
        <f>B2304/ANEMOMETER_FACTOR</f>
        <v/>
      </c>
      <c r="E2304" s="2">
        <f>C2304/LOAD_CELL_FACTOR</f>
        <v/>
      </c>
      <c r="F2304" s="2">
        <f>AVERAGE(E2301:E2307)</f>
        <v/>
      </c>
      <c r="G2304" s="2">
        <f>AVERAGE(D2304:D2304)</f>
        <v/>
      </c>
      <c r="H2304" s="2">
        <f>G2304/0.3048</f>
        <v/>
      </c>
      <c r="I2304" s="2">
        <f>(H2304^2)*AIR_DENSITY_SLG_FT3*TARGET_DRAG_AREA_FT2*0.5</f>
        <v/>
      </c>
      <c r="J2304" s="2">
        <f>if(H2304=0, ,(2*F2304)/(AIR_DENSITY_SLG_FT3*(H2304)^2))</f>
        <v/>
      </c>
      <c r="K2304" s="2">
        <f>J2304/NOM_SA_FT2</f>
        <v/>
      </c>
    </row>
    <row r="2305">
      <c r="A2305" t="n">
        <v>230297</v>
      </c>
      <c r="B2305" s="2" t="n">
        <v>1.587697839122818</v>
      </c>
      <c r="C2305" s="2" t="n">
        <v>-0.7392172286875183</v>
      </c>
      <c r="D2305" s="2">
        <f>B2305/ANEMOMETER_FACTOR</f>
        <v/>
      </c>
      <c r="E2305" s="2">
        <f>C2305/LOAD_CELL_FACTOR</f>
        <v/>
      </c>
      <c r="F2305" s="2">
        <f>AVERAGE(E2302:E2308)</f>
        <v/>
      </c>
      <c r="G2305" s="2">
        <f>AVERAGE(D2305:D2305)</f>
        <v/>
      </c>
      <c r="H2305" s="2">
        <f>G2305/0.3048</f>
        <v/>
      </c>
      <c r="I2305" s="2">
        <f>(H2305^2)*AIR_DENSITY_SLG_FT3*TARGET_DRAG_AREA_FT2*0.5</f>
        <v/>
      </c>
      <c r="J2305" s="2">
        <f>if(H2305=0, ,(2*F2305)/(AIR_DENSITY_SLG_FT3*(H2305)^2))</f>
        <v/>
      </c>
      <c r="K2305" s="2">
        <f>J2305/NOM_SA_FT2</f>
        <v/>
      </c>
    </row>
    <row r="2306">
      <c r="A2306" t="n">
        <v>230393</v>
      </c>
      <c r="B2306" s="2" t="n">
        <v>1.64762181720327</v>
      </c>
      <c r="C2306" s="2" t="n">
        <v>0.5268892727979333</v>
      </c>
      <c r="D2306" s="2">
        <f>B2306/ANEMOMETER_FACTOR</f>
        <v/>
      </c>
      <c r="E2306" s="2">
        <f>C2306/LOAD_CELL_FACTOR</f>
        <v/>
      </c>
      <c r="F2306" s="2">
        <f>AVERAGE(E2303:E2309)</f>
        <v/>
      </c>
      <c r="G2306" s="2">
        <f>AVERAGE(D2306:D2306)</f>
        <v/>
      </c>
      <c r="H2306" s="2">
        <f>G2306/0.3048</f>
        <v/>
      </c>
      <c r="I2306" s="2">
        <f>(H2306^2)*AIR_DENSITY_SLG_FT3*TARGET_DRAG_AREA_FT2*0.5</f>
        <v/>
      </c>
      <c r="J2306" s="2">
        <f>if(H2306=0, ,(2*F2306)/(AIR_DENSITY_SLG_FT3*(H2306)^2))</f>
        <v/>
      </c>
      <c r="K2306" s="2">
        <f>J2306/NOM_SA_FT2</f>
        <v/>
      </c>
    </row>
    <row r="2307">
      <c r="A2307" t="n">
        <v>230488</v>
      </c>
      <c r="B2307" s="2" t="n">
        <v>1.554406740291517</v>
      </c>
      <c r="C2307" s="2" t="n">
        <v>0.4832304277740569</v>
      </c>
      <c r="D2307" s="2">
        <f>B2307/ANEMOMETER_FACTOR</f>
        <v/>
      </c>
      <c r="E2307" s="2">
        <f>C2307/LOAD_CELL_FACTOR</f>
        <v/>
      </c>
      <c r="F2307" s="2">
        <f>AVERAGE(E2304:E2310)</f>
        <v/>
      </c>
      <c r="G2307" s="2">
        <f>AVERAGE(D2307:D2307)</f>
        <v/>
      </c>
      <c r="H2307" s="2">
        <f>G2307/0.3048</f>
        <v/>
      </c>
      <c r="I2307" s="2">
        <f>(H2307^2)*AIR_DENSITY_SLG_FT3*TARGET_DRAG_AREA_FT2*0.5</f>
        <v/>
      </c>
      <c r="J2307" s="2">
        <f>if(H2307=0, ,(2*F2307)/(AIR_DENSITY_SLG_FT3*(H2307)^2))</f>
        <v/>
      </c>
      <c r="K2307" s="2">
        <f>J2307/NOM_SA_FT2</f>
        <v/>
      </c>
    </row>
    <row r="2308">
      <c r="A2308" t="n">
        <v>230597</v>
      </c>
      <c r="B2308" s="2" t="n">
        <v>1.567723179815282</v>
      </c>
      <c r="C2308" s="2" t="n">
        <v>0.09030082302721176</v>
      </c>
      <c r="D2308" s="2">
        <f>B2308/ANEMOMETER_FACTOR</f>
        <v/>
      </c>
      <c r="E2308" s="2">
        <f>C2308/LOAD_CELL_FACTOR</f>
        <v/>
      </c>
      <c r="F2308" s="2">
        <f>AVERAGE(E2305:E2311)</f>
        <v/>
      </c>
      <c r="G2308" s="2">
        <f>AVERAGE(D2308:D2308)</f>
        <v/>
      </c>
      <c r="H2308" s="2">
        <f>G2308/0.3048</f>
        <v/>
      </c>
      <c r="I2308" s="2">
        <f>(H2308^2)*AIR_DENSITY_SLG_FT3*TARGET_DRAG_AREA_FT2*0.5</f>
        <v/>
      </c>
      <c r="J2308" s="2">
        <f>if(H2308=0, ,(2*F2308)/(AIR_DENSITY_SLG_FT3*(H2308)^2))</f>
        <v/>
      </c>
      <c r="K2308" s="2">
        <f>J2308/NOM_SA_FT2</f>
        <v/>
      </c>
    </row>
    <row r="2309">
      <c r="A2309" t="n">
        <v>230692</v>
      </c>
      <c r="B2309" s="2" t="n">
        <v>1.60101427867578</v>
      </c>
      <c r="C2309" s="2" t="n">
        <v>0.7015246529977048</v>
      </c>
      <c r="D2309" s="2">
        <f>B2309/ANEMOMETER_FACTOR</f>
        <v/>
      </c>
      <c r="E2309" s="2">
        <f>C2309/LOAD_CELL_FACTOR</f>
        <v/>
      </c>
      <c r="F2309" s="2">
        <f>AVERAGE(E2306:E2312)</f>
        <v/>
      </c>
      <c r="G2309" s="2">
        <f>AVERAGE(D2309:D2309)</f>
        <v/>
      </c>
      <c r="H2309" s="2">
        <f>G2309/0.3048</f>
        <v/>
      </c>
      <c r="I2309" s="2">
        <f>(H2309^2)*AIR_DENSITY_SLG_FT3*TARGET_DRAG_AREA_FT2*0.5</f>
        <v/>
      </c>
      <c r="J2309" s="2">
        <f>if(H2309=0, ,(2*F2309)/(AIR_DENSITY_SLG_FT3*(H2309)^2))</f>
        <v/>
      </c>
      <c r="K2309" s="2">
        <f>J2309/NOM_SA_FT2</f>
        <v/>
      </c>
    </row>
    <row r="2310">
      <c r="A2310" t="n">
        <v>230787</v>
      </c>
      <c r="B2310" s="2" t="n">
        <v>1.754153334377056</v>
      </c>
      <c r="C2310" s="2" t="n">
        <v>-0.4336053153304387</v>
      </c>
      <c r="D2310" s="2">
        <f>B2310/ANEMOMETER_FACTOR</f>
        <v/>
      </c>
      <c r="E2310" s="2">
        <f>C2310/LOAD_CELL_FACTOR</f>
        <v/>
      </c>
      <c r="F2310" s="2">
        <f>AVERAGE(E2307:E2313)</f>
        <v/>
      </c>
      <c r="G2310" s="2">
        <f>AVERAGE(D2310:D2310)</f>
        <v/>
      </c>
      <c r="H2310" s="2">
        <f>G2310/0.3048</f>
        <v/>
      </c>
      <c r="I2310" s="2">
        <f>(H2310^2)*AIR_DENSITY_SLG_FT3*TARGET_DRAG_AREA_FT2*0.5</f>
        <v/>
      </c>
      <c r="J2310" s="2">
        <f>if(H2310=0, ,(2*F2310)/(AIR_DENSITY_SLG_FT3*(H2310)^2))</f>
        <v/>
      </c>
      <c r="K2310" s="2">
        <f>J2310/NOM_SA_FT2</f>
        <v/>
      </c>
    </row>
    <row r="2311">
      <c r="A2311" t="n">
        <v>230898</v>
      </c>
      <c r="B2311" s="2" t="n">
        <v>1.734178674849673</v>
      </c>
      <c r="C2311" s="2" t="n">
        <v>0.2649362028108184</v>
      </c>
      <c r="D2311" s="2">
        <f>B2311/ANEMOMETER_FACTOR</f>
        <v/>
      </c>
      <c r="E2311" s="2">
        <f>C2311/LOAD_CELL_FACTOR</f>
        <v/>
      </c>
      <c r="F2311" s="2">
        <f>AVERAGE(E2308:E2314)</f>
        <v/>
      </c>
      <c r="G2311" s="2">
        <f>AVERAGE(D2311:D2311)</f>
        <v/>
      </c>
      <c r="H2311" s="2">
        <f>G2311/0.3048</f>
        <v/>
      </c>
      <c r="I2311" s="2">
        <f>(H2311^2)*AIR_DENSITY_SLG_FT3*TARGET_DRAG_AREA_FT2*0.5</f>
        <v/>
      </c>
      <c r="J2311" s="2">
        <f>if(H2311=0, ,(2*F2311)/(AIR_DENSITY_SLG_FT3*(H2311)^2))</f>
        <v/>
      </c>
      <c r="K2311" s="2">
        <f>J2311/NOM_SA_FT2</f>
        <v/>
      </c>
    </row>
    <row r="2312">
      <c r="A2312" t="n">
        <v>230991</v>
      </c>
      <c r="B2312" s="2" t="n">
        <v>1.654280037004623</v>
      </c>
      <c r="C2312" s="2" t="n">
        <v>-0.04067571170167295</v>
      </c>
      <c r="D2312" s="2">
        <f>B2312/ANEMOMETER_FACTOR</f>
        <v/>
      </c>
      <c r="E2312" s="2">
        <f>C2312/LOAD_CELL_FACTOR</f>
        <v/>
      </c>
      <c r="F2312" s="2">
        <f>AVERAGE(E2309:E2315)</f>
        <v/>
      </c>
      <c r="G2312" s="2">
        <f>AVERAGE(D2312:D2312)</f>
        <v/>
      </c>
      <c r="H2312" s="2">
        <f>G2312/0.3048</f>
        <v/>
      </c>
      <c r="I2312" s="2">
        <f>(H2312^2)*AIR_DENSITY_SLG_FT3*TARGET_DRAG_AREA_FT2*0.5</f>
        <v/>
      </c>
      <c r="J2312" s="2">
        <f>if(H2312=0, ,(2*F2312)/(AIR_DENSITY_SLG_FT3*(H2312)^2))</f>
        <v/>
      </c>
      <c r="K2312" s="2">
        <f>J2312/NOM_SA_FT2</f>
        <v/>
      </c>
    </row>
    <row r="2313">
      <c r="A2313" t="n">
        <v>231101</v>
      </c>
      <c r="B2313" s="2" t="n">
        <v>1.554406740291517</v>
      </c>
      <c r="C2313" s="2" t="n">
        <v>-0.8265349181258017</v>
      </c>
      <c r="D2313" s="2">
        <f>B2313/ANEMOMETER_FACTOR</f>
        <v/>
      </c>
      <c r="E2313" s="2">
        <f>C2313/LOAD_CELL_FACTOR</f>
        <v/>
      </c>
      <c r="F2313" s="2">
        <f>AVERAGE(E2310:E2316)</f>
        <v/>
      </c>
      <c r="G2313" s="2">
        <f>AVERAGE(D2313:D2313)</f>
        <v/>
      </c>
      <c r="H2313" s="2">
        <f>G2313/0.3048</f>
        <v/>
      </c>
      <c r="I2313" s="2">
        <f>(H2313^2)*AIR_DENSITY_SLG_FT3*TARGET_DRAG_AREA_FT2*0.5</f>
        <v/>
      </c>
      <c r="J2313" s="2">
        <f>if(H2313=0, ,(2*F2313)/(AIR_DENSITY_SLG_FT3*(H2313)^2))</f>
        <v/>
      </c>
      <c r="K2313" s="2">
        <f>J2313/NOM_SA_FT2</f>
        <v/>
      </c>
    </row>
    <row r="2314">
      <c r="A2314" t="n">
        <v>231195</v>
      </c>
      <c r="B2314" s="2" t="n">
        <v>1.587697839122818</v>
      </c>
      <c r="C2314" s="2" t="n">
        <v>0.5705481178322263</v>
      </c>
      <c r="D2314" s="2">
        <f>B2314/ANEMOMETER_FACTOR</f>
        <v/>
      </c>
      <c r="E2314" s="2">
        <f>C2314/LOAD_CELL_FACTOR</f>
        <v/>
      </c>
      <c r="F2314" s="2">
        <f>AVERAGE(E2311:E2317)</f>
        <v/>
      </c>
      <c r="G2314" s="2">
        <f>AVERAGE(D2314:D2314)</f>
        <v/>
      </c>
      <c r="H2314" s="2">
        <f>G2314/0.3048</f>
        <v/>
      </c>
      <c r="I2314" s="2">
        <f>(H2314^2)*AIR_DENSITY_SLG_FT3*TARGET_DRAG_AREA_FT2*0.5</f>
        <v/>
      </c>
      <c r="J2314" s="2">
        <f>if(H2314=0, ,(2*F2314)/(AIR_DENSITY_SLG_FT3*(H2314)^2))</f>
        <v/>
      </c>
      <c r="K2314" s="2">
        <f>J2314/NOM_SA_FT2</f>
        <v/>
      </c>
    </row>
    <row r="2315">
      <c r="A2315" t="n">
        <v>231289</v>
      </c>
      <c r="B2315" s="2" t="n">
        <v>1.581039619350721</v>
      </c>
      <c r="C2315" s="2" t="n">
        <v>0.5268892727979333</v>
      </c>
      <c r="D2315" s="2">
        <f>B2315/ANEMOMETER_FACTOR</f>
        <v/>
      </c>
      <c r="E2315" s="2">
        <f>C2315/LOAD_CELL_FACTOR</f>
        <v/>
      </c>
      <c r="F2315" s="2">
        <f>AVERAGE(E2312:E2318)</f>
        <v/>
      </c>
      <c r="G2315" s="2">
        <f>AVERAGE(D2315:D2315)</f>
        <v/>
      </c>
      <c r="H2315" s="2">
        <f>G2315/0.3048</f>
        <v/>
      </c>
      <c r="I2315" s="2">
        <f>(H2315^2)*AIR_DENSITY_SLG_FT3*TARGET_DRAG_AREA_FT2*0.5</f>
        <v/>
      </c>
      <c r="J2315" s="2">
        <f>if(H2315=0, ,(2*F2315)/(AIR_DENSITY_SLG_FT3*(H2315)^2))</f>
        <v/>
      </c>
      <c r="K2315" s="2">
        <f>J2315/NOM_SA_FT2</f>
        <v/>
      </c>
    </row>
    <row r="2316">
      <c r="A2316" t="n">
        <v>231399</v>
      </c>
      <c r="B2316" s="2" t="n">
        <v>1.607672498456646</v>
      </c>
      <c r="C2316" s="2" t="n">
        <v>-0.4772641601265546</v>
      </c>
      <c r="D2316" s="2">
        <f>B2316/ANEMOMETER_FACTOR</f>
        <v/>
      </c>
      <c r="E2316" s="2">
        <f>C2316/LOAD_CELL_FACTOR</f>
        <v/>
      </c>
      <c r="F2316" s="2">
        <f>AVERAGE(E2313:E2319)</f>
        <v/>
      </c>
      <c r="G2316" s="2">
        <f>AVERAGE(D2316:D2316)</f>
        <v/>
      </c>
      <c r="H2316" s="2">
        <f>G2316/0.3048</f>
        <v/>
      </c>
      <c r="I2316" s="2">
        <f>(H2316^2)*AIR_DENSITY_SLG_FT3*TARGET_DRAG_AREA_FT2*0.5</f>
        <v/>
      </c>
      <c r="J2316" s="2">
        <f>if(H2316=0, ,(2*F2316)/(AIR_DENSITY_SLG_FT3*(H2316)^2))</f>
        <v/>
      </c>
      <c r="K2316" s="2">
        <f>J2316/NOM_SA_FT2</f>
        <v/>
      </c>
    </row>
    <row r="2317">
      <c r="A2317" t="n">
        <v>231494</v>
      </c>
      <c r="B2317" s="2" t="n">
        <v>1.740836894689192</v>
      </c>
      <c r="C2317" s="2" t="n">
        <v>0.3522538927649155</v>
      </c>
      <c r="D2317" s="2">
        <f>B2317/ANEMOMETER_FACTOR</f>
        <v/>
      </c>
      <c r="E2317" s="2">
        <f>C2317/LOAD_CELL_FACTOR</f>
        <v/>
      </c>
      <c r="F2317" s="2">
        <f>AVERAGE(E2314:E2320)</f>
        <v/>
      </c>
      <c r="G2317" s="2">
        <f>AVERAGE(D2317:D2317)</f>
        <v/>
      </c>
      <c r="H2317" s="2">
        <f>G2317/0.3048</f>
        <v/>
      </c>
      <c r="I2317" s="2">
        <f>(H2317^2)*AIR_DENSITY_SLG_FT3*TARGET_DRAG_AREA_FT2*0.5</f>
        <v/>
      </c>
      <c r="J2317" s="2">
        <f>if(H2317=0, ,(2*F2317)/(AIR_DENSITY_SLG_FT3*(H2317)^2))</f>
        <v/>
      </c>
      <c r="K2317" s="2">
        <f>J2317/NOM_SA_FT2</f>
        <v/>
      </c>
    </row>
    <row r="2318">
      <c r="A2318" t="n">
        <v>231587</v>
      </c>
      <c r="B2318" s="2" t="n">
        <v>1.727520455013096</v>
      </c>
      <c r="C2318" s="2" t="n">
        <v>0.1776185128982704</v>
      </c>
      <c r="D2318" s="2">
        <f>B2318/ANEMOMETER_FACTOR</f>
        <v/>
      </c>
      <c r="E2318" s="2">
        <f>C2318/LOAD_CELL_FACTOR</f>
        <v/>
      </c>
      <c r="F2318" s="2">
        <f>AVERAGE(E2315:E2321)</f>
        <v/>
      </c>
      <c r="G2318" s="2">
        <f>AVERAGE(D2318:D2318)</f>
        <v/>
      </c>
      <c r="H2318" s="2">
        <f>G2318/0.3048</f>
        <v/>
      </c>
      <c r="I2318" s="2">
        <f>(H2318^2)*AIR_DENSITY_SLG_FT3*TARGET_DRAG_AREA_FT2*0.5</f>
        <v/>
      </c>
      <c r="J2318" s="2">
        <f>if(H2318=0, ,(2*F2318)/(AIR_DENSITY_SLG_FT3*(H2318)^2))</f>
        <v/>
      </c>
      <c r="K2318" s="2">
        <f>J2318/NOM_SA_FT2</f>
        <v/>
      </c>
    </row>
    <row r="2319">
      <c r="A2319" t="n">
        <v>231699</v>
      </c>
      <c r="B2319" s="2" t="n">
        <v>1.800760873377376</v>
      </c>
      <c r="C2319" s="2" t="n">
        <v>0.3085950477826715</v>
      </c>
      <c r="D2319" s="2">
        <f>B2319/ANEMOMETER_FACTOR</f>
        <v/>
      </c>
      <c r="E2319" s="2">
        <f>C2319/LOAD_CELL_FACTOR</f>
        <v/>
      </c>
      <c r="F2319" s="2">
        <f>AVERAGE(E2316:E2322)</f>
        <v/>
      </c>
      <c r="G2319" s="2">
        <f>AVERAGE(D2319:D2319)</f>
        <v/>
      </c>
      <c r="H2319" s="2">
        <f>G2319/0.3048</f>
        <v/>
      </c>
      <c r="I2319" s="2">
        <f>(H2319^2)*AIR_DENSITY_SLG_FT3*TARGET_DRAG_AREA_FT2*0.5</f>
        <v/>
      </c>
      <c r="J2319" s="2">
        <f>if(H2319=0, ,(2*F2319)/(AIR_DENSITY_SLG_FT3*(H2319)^2))</f>
        <v/>
      </c>
      <c r="K2319" s="2">
        <f>J2319/NOM_SA_FT2</f>
        <v/>
      </c>
    </row>
    <row r="2320">
      <c r="A2320" t="n">
        <v>231793</v>
      </c>
      <c r="B2320" s="2" t="n">
        <v>1.587697839122818</v>
      </c>
      <c r="C2320" s="2" t="n">
        <v>0.3959127377575582</v>
      </c>
      <c r="D2320" s="2">
        <f>B2320/ANEMOMETER_FACTOR</f>
        <v/>
      </c>
      <c r="E2320" s="2">
        <f>C2320/LOAD_CELL_FACTOR</f>
        <v/>
      </c>
      <c r="F2320" s="2">
        <f>AVERAGE(E2317:E2323)</f>
        <v/>
      </c>
      <c r="G2320" s="2">
        <f>AVERAGE(D2320:D2320)</f>
        <v/>
      </c>
      <c r="H2320" s="2">
        <f>G2320/0.3048</f>
        <v/>
      </c>
      <c r="I2320" s="2">
        <f>(H2320^2)*AIR_DENSITY_SLG_FT3*TARGET_DRAG_AREA_FT2*0.5</f>
        <v/>
      </c>
      <c r="J2320" s="2">
        <f>if(H2320=0, ,(2*F2320)/(AIR_DENSITY_SLG_FT3*(H2320)^2))</f>
        <v/>
      </c>
      <c r="K2320" s="2">
        <f>J2320/NOM_SA_FT2</f>
        <v/>
      </c>
    </row>
    <row r="2321">
      <c r="A2321" t="n">
        <v>231889</v>
      </c>
      <c r="B2321" s="2" t="n">
        <v>1.594356058897841</v>
      </c>
      <c r="C2321" s="2" t="n">
        <v>0.1776185128982704</v>
      </c>
      <c r="D2321" s="2">
        <f>B2321/ANEMOMETER_FACTOR</f>
        <v/>
      </c>
      <c r="E2321" s="2">
        <f>C2321/LOAD_CELL_FACTOR</f>
        <v/>
      </c>
      <c r="F2321" s="2">
        <f>AVERAGE(E2318:E2324)</f>
        <v/>
      </c>
      <c r="G2321" s="2">
        <f>AVERAGE(D2321:D2321)</f>
        <v/>
      </c>
      <c r="H2321" s="2">
        <f>G2321/0.3048</f>
        <v/>
      </c>
      <c r="I2321" s="2">
        <f>(H2321^2)*AIR_DENSITY_SLG_FT3*TARGET_DRAG_AREA_FT2*0.5</f>
        <v/>
      </c>
      <c r="J2321" s="2">
        <f>if(H2321=0, ,(2*F2321)/(AIR_DENSITY_SLG_FT3*(H2321)^2))</f>
        <v/>
      </c>
      <c r="K2321" s="2">
        <f>J2321/NOM_SA_FT2</f>
        <v/>
      </c>
    </row>
    <row r="2322">
      <c r="A2322" t="n">
        <v>231999</v>
      </c>
      <c r="B2322" s="2" t="n">
        <v>1.60101427867578</v>
      </c>
      <c r="C2322" s="2" t="n">
        <v>0.3522538927649155</v>
      </c>
      <c r="D2322" s="2">
        <f>B2322/ANEMOMETER_FACTOR</f>
        <v/>
      </c>
      <c r="E2322" s="2">
        <f>C2322/LOAD_CELL_FACTOR</f>
        <v/>
      </c>
      <c r="F2322" s="2">
        <f>AVERAGE(E2319:E2325)</f>
        <v/>
      </c>
      <c r="G2322" s="2">
        <f>AVERAGE(D2322:D2322)</f>
        <v/>
      </c>
      <c r="H2322" s="2">
        <f>G2322/0.3048</f>
        <v/>
      </c>
      <c r="I2322" s="2">
        <f>(H2322^2)*AIR_DENSITY_SLG_FT3*TARGET_DRAG_AREA_FT2*0.5</f>
        <v/>
      </c>
      <c r="J2322" s="2">
        <f>if(H2322=0, ,(2*F2322)/(AIR_DENSITY_SLG_FT3*(H2322)^2))</f>
        <v/>
      </c>
      <c r="K2322" s="2">
        <f>J2322/NOM_SA_FT2</f>
        <v/>
      </c>
    </row>
    <row r="2323">
      <c r="A2323" t="n">
        <v>232092</v>
      </c>
      <c r="B2323" s="2" t="n">
        <v>1.594356058897841</v>
      </c>
      <c r="C2323" s="2" t="n">
        <v>-0.4772641601265546</v>
      </c>
      <c r="D2323" s="2">
        <f>B2323/ANEMOMETER_FACTOR</f>
        <v/>
      </c>
      <c r="E2323" s="2">
        <f>C2323/LOAD_CELL_FACTOR</f>
        <v/>
      </c>
      <c r="F2323" s="2">
        <f>AVERAGE(E2320:E2326)</f>
        <v/>
      </c>
      <c r="G2323" s="2">
        <f>AVERAGE(D2323:D2323)</f>
        <v/>
      </c>
      <c r="H2323" s="2">
        <f>G2323/0.3048</f>
        <v/>
      </c>
      <c r="I2323" s="2">
        <f>(H2323^2)*AIR_DENSITY_SLG_FT3*TARGET_DRAG_AREA_FT2*0.5</f>
        <v/>
      </c>
      <c r="J2323" s="2">
        <f>if(H2323=0, ,(2*F2323)/(AIR_DENSITY_SLG_FT3*(H2323)^2))</f>
        <v/>
      </c>
      <c r="K2323" s="2">
        <f>J2323/NOM_SA_FT2</f>
        <v/>
      </c>
    </row>
    <row r="2324">
      <c r="A2324" t="n">
        <v>232202</v>
      </c>
      <c r="B2324" s="2" t="n">
        <v>1.740836894689192</v>
      </c>
      <c r="C2324" s="2" t="n">
        <v>-0.5209230049123863</v>
      </c>
      <c r="D2324" s="2">
        <f>B2324/ANEMOMETER_FACTOR</f>
        <v/>
      </c>
      <c r="E2324" s="2">
        <f>C2324/LOAD_CELL_FACTOR</f>
        <v/>
      </c>
      <c r="F2324" s="2">
        <f>AVERAGE(E2321:E2327)</f>
        <v/>
      </c>
      <c r="G2324" s="2">
        <f>AVERAGE(D2324:D2324)</f>
        <v/>
      </c>
      <c r="H2324" s="2">
        <f>G2324/0.3048</f>
        <v/>
      </c>
      <c r="I2324" s="2">
        <f>(H2324^2)*AIR_DENSITY_SLG_FT3*TARGET_DRAG_AREA_FT2*0.5</f>
        <v/>
      </c>
      <c r="J2324" s="2">
        <f>if(H2324=0, ,(2*F2324)/(AIR_DENSITY_SLG_FT3*(H2324)^2))</f>
        <v/>
      </c>
      <c r="K2324" s="2">
        <f>J2324/NOM_SA_FT2</f>
        <v/>
      </c>
    </row>
    <row r="2325">
      <c r="A2325" t="n">
        <v>232296</v>
      </c>
      <c r="B2325" s="2" t="n">
        <v>1.780786213788126</v>
      </c>
      <c r="C2325" s="2" t="n">
        <v>0.4395715827606033</v>
      </c>
      <c r="D2325" s="2">
        <f>B2325/ANEMOMETER_FACTOR</f>
        <v/>
      </c>
      <c r="E2325" s="2">
        <f>C2325/LOAD_CELL_FACTOR</f>
        <v/>
      </c>
      <c r="F2325" s="2">
        <f>AVERAGE(E2322:E2328)</f>
        <v/>
      </c>
      <c r="G2325" s="2">
        <f>AVERAGE(D2325:D2325)</f>
        <v/>
      </c>
      <c r="H2325" s="2">
        <f>G2325/0.3048</f>
        <v/>
      </c>
      <c r="I2325" s="2">
        <f>(H2325^2)*AIR_DENSITY_SLG_FT3*TARGET_DRAG_AREA_FT2*0.5</f>
        <v/>
      </c>
      <c r="J2325" s="2">
        <f>if(H2325=0, ,(2*F2325)/(AIR_DENSITY_SLG_FT3*(H2325)^2))</f>
        <v/>
      </c>
      <c r="K2325" s="2">
        <f>J2325/NOM_SA_FT2</f>
        <v/>
      </c>
    </row>
    <row r="2326">
      <c r="A2326" t="n">
        <v>232391</v>
      </c>
      <c r="B2326" s="2" t="n">
        <v>1.561064960051942</v>
      </c>
      <c r="C2326" s="2" t="n">
        <v>-0.5209230049123863</v>
      </c>
      <c r="D2326" s="2">
        <f>B2326/ANEMOMETER_FACTOR</f>
        <v/>
      </c>
      <c r="E2326" s="2">
        <f>C2326/LOAD_CELL_FACTOR</f>
        <v/>
      </c>
      <c r="F2326" s="2">
        <f>AVERAGE(E2323:E2329)</f>
        <v/>
      </c>
      <c r="G2326" s="2">
        <f>AVERAGE(D2326:D2326)</f>
        <v/>
      </c>
      <c r="H2326" s="2">
        <f>G2326/0.3048</f>
        <v/>
      </c>
      <c r="I2326" s="2">
        <f>(H2326^2)*AIR_DENSITY_SLG_FT3*TARGET_DRAG_AREA_FT2*0.5</f>
        <v/>
      </c>
      <c r="J2326" s="2">
        <f>if(H2326=0, ,(2*F2326)/(AIR_DENSITY_SLG_FT3*(H2326)^2))</f>
        <v/>
      </c>
      <c r="K2326" s="2">
        <f>J2326/NOM_SA_FT2</f>
        <v/>
      </c>
    </row>
    <row r="2327">
      <c r="A2327" t="n">
        <v>232501</v>
      </c>
      <c r="B2327" s="2" t="n">
        <v>1.581039619350721</v>
      </c>
      <c r="C2327" s="2" t="n">
        <v>0.1339596679575559</v>
      </c>
      <c r="D2327" s="2">
        <f>B2327/ANEMOMETER_FACTOR</f>
        <v/>
      </c>
      <c r="E2327" s="2">
        <f>C2327/LOAD_CELL_FACTOR</f>
        <v/>
      </c>
      <c r="F2327" s="2">
        <f>AVERAGE(E2324:E2330)</f>
        <v/>
      </c>
      <c r="G2327" s="2">
        <f>AVERAGE(D2327:D2327)</f>
        <v/>
      </c>
      <c r="H2327" s="2">
        <f>G2327/0.3048</f>
        <v/>
      </c>
      <c r="I2327" s="2">
        <f>(H2327^2)*AIR_DENSITY_SLG_FT3*TARGET_DRAG_AREA_FT2*0.5</f>
        <v/>
      </c>
      <c r="J2327" s="2">
        <f>if(H2327=0, ,(2*F2327)/(AIR_DENSITY_SLG_FT3*(H2327)^2))</f>
        <v/>
      </c>
      <c r="K2327" s="2">
        <f>J2327/NOM_SA_FT2</f>
        <v/>
      </c>
    </row>
    <row r="2328">
      <c r="A2328" t="n">
        <v>232595</v>
      </c>
      <c r="B2328" s="2" t="n">
        <v>1.581039619350721</v>
      </c>
      <c r="C2328" s="2" t="n">
        <v>0.7451834980737511</v>
      </c>
      <c r="D2328" s="2">
        <f>B2328/ANEMOMETER_FACTOR</f>
        <v/>
      </c>
      <c r="E2328" s="2">
        <f>C2328/LOAD_CELL_FACTOR</f>
        <v/>
      </c>
      <c r="F2328" s="2">
        <f>AVERAGE(E2325:E2331)</f>
        <v/>
      </c>
      <c r="G2328" s="2">
        <f>AVERAGE(D2328:D2328)</f>
        <v/>
      </c>
      <c r="H2328" s="2">
        <f>G2328/0.3048</f>
        <v/>
      </c>
      <c r="I2328" s="2">
        <f>(H2328^2)*AIR_DENSITY_SLG_FT3*TARGET_DRAG_AREA_FT2*0.5</f>
        <v/>
      </c>
      <c r="J2328" s="2">
        <f>if(H2328=0, ,(2*F2328)/(AIR_DENSITY_SLG_FT3*(H2328)^2))</f>
        <v/>
      </c>
      <c r="K2328" s="2">
        <f>J2328/NOM_SA_FT2</f>
        <v/>
      </c>
    </row>
    <row r="2329">
      <c r="A2329" t="n">
        <v>232690</v>
      </c>
      <c r="B2329" s="2" t="n">
        <v>1.747495114531652</v>
      </c>
      <c r="C2329" s="2" t="n">
        <v>-0.7392172286875183</v>
      </c>
      <c r="D2329" s="2">
        <f>B2329/ANEMOMETER_FACTOR</f>
        <v/>
      </c>
      <c r="E2329" s="2">
        <f>C2329/LOAD_CELL_FACTOR</f>
        <v/>
      </c>
      <c r="F2329" s="2">
        <f>AVERAGE(E2326:E2332)</f>
        <v/>
      </c>
      <c r="G2329" s="2">
        <f>AVERAGE(D2329:D2329)</f>
        <v/>
      </c>
      <c r="H2329" s="2">
        <f>G2329/0.3048</f>
        <v/>
      </c>
      <c r="I2329" s="2">
        <f>(H2329^2)*AIR_DENSITY_SLG_FT3*TARGET_DRAG_AREA_FT2*0.5</f>
        <v/>
      </c>
      <c r="J2329" s="2">
        <f>if(H2329=0, ,(2*F2329)/(AIR_DENSITY_SLG_FT3*(H2329)^2))</f>
        <v/>
      </c>
      <c r="K2329" s="2">
        <f>J2329/NOM_SA_FT2</f>
        <v/>
      </c>
    </row>
    <row r="2330">
      <c r="A2330" t="n">
        <v>232798</v>
      </c>
      <c r="B2330" s="2" t="n">
        <v>1.987191030827683</v>
      </c>
      <c r="C2330" s="2" t="n">
        <v>0.04664197810722914</v>
      </c>
      <c r="D2330" s="2">
        <f>B2330/ANEMOMETER_FACTOR</f>
        <v/>
      </c>
      <c r="E2330" s="2">
        <f>C2330/LOAD_CELL_FACTOR</f>
        <v/>
      </c>
      <c r="F2330" s="2">
        <f>AVERAGE(E2327:E2333)</f>
        <v/>
      </c>
      <c r="G2330" s="2">
        <f>AVERAGE(D2330:D2330)</f>
        <v/>
      </c>
      <c r="H2330" s="2">
        <f>G2330/0.3048</f>
        <v/>
      </c>
      <c r="I2330" s="2">
        <f>(H2330^2)*AIR_DENSITY_SLG_FT3*TARGET_DRAG_AREA_FT2*0.5</f>
        <v/>
      </c>
      <c r="J2330" s="2">
        <f>if(H2330=0, ,(2*F2330)/(AIR_DENSITY_SLG_FT3*(H2330)^2))</f>
        <v/>
      </c>
      <c r="K2330" s="2">
        <f>J2330/NOM_SA_FT2</f>
        <v/>
      </c>
    </row>
    <row r="2331">
      <c r="A2331" t="n">
        <v>232893</v>
      </c>
      <c r="B2331" s="2" t="n">
        <v>1.940583491247118</v>
      </c>
      <c r="C2331" s="2" t="n">
        <v>-0.1716522463374686</v>
      </c>
      <c r="D2331" s="2">
        <f>B2331/ANEMOMETER_FACTOR</f>
        <v/>
      </c>
      <c r="E2331" s="2">
        <f>C2331/LOAD_CELL_FACTOR</f>
        <v/>
      </c>
      <c r="F2331" s="2">
        <f>AVERAGE(E2328:E2334)</f>
        <v/>
      </c>
      <c r="G2331" s="2">
        <f>AVERAGE(D2331:D2331)</f>
        <v/>
      </c>
      <c r="H2331" s="2">
        <f>G2331/0.3048</f>
        <v/>
      </c>
      <c r="I2331" s="2">
        <f>(H2331^2)*AIR_DENSITY_SLG_FT3*TARGET_DRAG_AREA_FT2*0.5</f>
        <v/>
      </c>
      <c r="J2331" s="2">
        <f>if(H2331=0, ,(2*F2331)/(AIR_DENSITY_SLG_FT3*(H2331)^2))</f>
        <v/>
      </c>
      <c r="K2331" s="2">
        <f>J2331/NOM_SA_FT2</f>
        <v/>
      </c>
    </row>
    <row r="2332">
      <c r="A2332" t="n">
        <v>233002</v>
      </c>
      <c r="B2332" s="2" t="n">
        <v>2.033798570554103</v>
      </c>
      <c r="C2332" s="2" t="n">
        <v>0.04664197810722914</v>
      </c>
      <c r="D2332" s="2">
        <f>B2332/ANEMOMETER_FACTOR</f>
        <v/>
      </c>
      <c r="E2332" s="2">
        <f>C2332/LOAD_CELL_FACTOR</f>
        <v/>
      </c>
      <c r="F2332" s="2">
        <f>AVERAGE(E2329:E2335)</f>
        <v/>
      </c>
      <c r="G2332" s="2">
        <f>AVERAGE(D2332:D2332)</f>
        <v/>
      </c>
      <c r="H2332" s="2">
        <f>G2332/0.3048</f>
        <v/>
      </c>
      <c r="I2332" s="2">
        <f>(H2332^2)*AIR_DENSITY_SLG_FT3*TARGET_DRAG_AREA_FT2*0.5</f>
        <v/>
      </c>
      <c r="J2332" s="2">
        <f>if(H2332=0, ,(2*F2332)/(AIR_DENSITY_SLG_FT3*(H2332)^2))</f>
        <v/>
      </c>
      <c r="K2332" s="2">
        <f>J2332/NOM_SA_FT2</f>
        <v/>
      </c>
    </row>
    <row r="2333">
      <c r="A2333" t="n">
        <v>233096</v>
      </c>
      <c r="B2333" s="2" t="n">
        <v>2.040456790526944</v>
      </c>
      <c r="C2333" s="2" t="n">
        <v>-0.4772641601265546</v>
      </c>
      <c r="D2333" s="2">
        <f>B2333/ANEMOMETER_FACTOR</f>
        <v/>
      </c>
      <c r="E2333" s="2">
        <f>C2333/LOAD_CELL_FACTOR</f>
        <v/>
      </c>
      <c r="F2333" s="2">
        <f>AVERAGE(E2330:E2336)</f>
        <v/>
      </c>
      <c r="G2333" s="2">
        <f>AVERAGE(D2333:D2333)</f>
        <v/>
      </c>
      <c r="H2333" s="2">
        <f>G2333/0.3048</f>
        <v/>
      </c>
      <c r="I2333" s="2">
        <f>(H2333^2)*AIR_DENSITY_SLG_FT3*TARGET_DRAG_AREA_FT2*0.5</f>
        <v/>
      </c>
      <c r="J2333" s="2">
        <f>if(H2333=0, ,(2*F2333)/(AIR_DENSITY_SLG_FT3*(H2333)^2))</f>
        <v/>
      </c>
      <c r="K2333" s="2">
        <f>J2333/NOM_SA_FT2</f>
        <v/>
      </c>
    </row>
    <row r="2334">
      <c r="A2334" t="n">
        <v>233189</v>
      </c>
      <c r="B2334" s="2" t="n">
        <v>2.266836271385138</v>
      </c>
      <c r="C2334" s="2" t="n">
        <v>0.09030082302721176</v>
      </c>
      <c r="D2334" s="2">
        <f>B2334/ANEMOMETER_FACTOR</f>
        <v/>
      </c>
      <c r="E2334" s="2">
        <f>C2334/LOAD_CELL_FACTOR</f>
        <v/>
      </c>
      <c r="F2334" s="2">
        <f>AVERAGE(E2331:E2337)</f>
        <v/>
      </c>
      <c r="G2334" s="2">
        <f>AVERAGE(D2334:D2334)</f>
        <v/>
      </c>
      <c r="H2334" s="2">
        <f>G2334/0.3048</f>
        <v/>
      </c>
      <c r="I2334" s="2">
        <f>(H2334^2)*AIR_DENSITY_SLG_FT3*TARGET_DRAG_AREA_FT2*0.5</f>
        <v/>
      </c>
      <c r="J2334" s="2">
        <f>if(H2334=0, ,(2*F2334)/(AIR_DENSITY_SLG_FT3*(H2334)^2))</f>
        <v/>
      </c>
      <c r="K2334" s="2">
        <f>J2334/NOM_SA_FT2</f>
        <v/>
      </c>
    </row>
    <row r="2335">
      <c r="A2335" t="n">
        <v>233298</v>
      </c>
      <c r="B2335" s="2" t="n">
        <v>2.34007669240737</v>
      </c>
      <c r="C2335" s="2" t="n">
        <v>0.2212773578493534</v>
      </c>
      <c r="D2335" s="2">
        <f>B2335/ANEMOMETER_FACTOR</f>
        <v/>
      </c>
      <c r="E2335" s="2">
        <f>C2335/LOAD_CELL_FACTOR</f>
        <v/>
      </c>
      <c r="F2335" s="2">
        <f>AVERAGE(E2332:E2338)</f>
        <v/>
      </c>
      <c r="G2335" s="2">
        <f>AVERAGE(D2335:D2335)</f>
        <v/>
      </c>
      <c r="H2335" s="2">
        <f>G2335/0.3048</f>
        <v/>
      </c>
      <c r="I2335" s="2">
        <f>(H2335^2)*AIR_DENSITY_SLG_FT3*TARGET_DRAG_AREA_FT2*0.5</f>
        <v/>
      </c>
      <c r="J2335" s="2">
        <f>if(H2335=0, ,(2*F2335)/(AIR_DENSITY_SLG_FT3*(H2335)^2))</f>
        <v/>
      </c>
      <c r="K2335" s="2">
        <f>J2335/NOM_SA_FT2</f>
        <v/>
      </c>
    </row>
    <row r="2336">
      <c r="A2336" t="n">
        <v>233392</v>
      </c>
      <c r="B2336" s="2" t="n">
        <v>2.380026013119181</v>
      </c>
      <c r="C2336" s="2" t="n">
        <v>0.3959127377575582</v>
      </c>
      <c r="D2336" s="2">
        <f>B2336/ANEMOMETER_FACTOR</f>
        <v/>
      </c>
      <c r="E2336" s="2">
        <f>C2336/LOAD_CELL_FACTOR</f>
        <v/>
      </c>
      <c r="F2336" s="2">
        <f>AVERAGE(E2333:E2339)</f>
        <v/>
      </c>
      <c r="G2336" s="2">
        <f>AVERAGE(D2336:D2336)</f>
        <v/>
      </c>
      <c r="H2336" s="2">
        <f>G2336/0.3048</f>
        <v/>
      </c>
      <c r="I2336" s="2">
        <f>(H2336^2)*AIR_DENSITY_SLG_FT3*TARGET_DRAG_AREA_FT2*0.5</f>
        <v/>
      </c>
      <c r="J2336" s="2">
        <f>if(H2336=0, ,(2*F2336)/(AIR_DENSITY_SLG_FT3*(H2336)^2))</f>
        <v/>
      </c>
      <c r="K2336" s="2">
        <f>J2336/NOM_SA_FT2</f>
        <v/>
      </c>
    </row>
    <row r="2337">
      <c r="A2337" t="n">
        <v>233500</v>
      </c>
      <c r="B2337" s="2" t="n">
        <v>2.44660821454813</v>
      </c>
      <c r="C2337" s="2" t="n">
        <v>-0.9575114522064894</v>
      </c>
      <c r="D2337" s="2">
        <f>B2337/ANEMOMETER_FACTOR</f>
        <v/>
      </c>
      <c r="E2337" s="2">
        <f>C2337/LOAD_CELL_FACTOR</f>
        <v/>
      </c>
      <c r="F2337" s="2">
        <f>AVERAGE(E2334:E2340)</f>
        <v/>
      </c>
      <c r="G2337" s="2">
        <f>AVERAGE(D2337:D2337)</f>
        <v/>
      </c>
      <c r="H2337" s="2">
        <f>G2337/0.3048</f>
        <v/>
      </c>
      <c r="I2337" s="2">
        <f>(H2337^2)*AIR_DENSITY_SLG_FT3*TARGET_DRAG_AREA_FT2*0.5</f>
        <v/>
      </c>
      <c r="J2337" s="2">
        <f>if(H2337=0, ,(2*F2337)/(AIR_DENSITY_SLG_FT3*(H2337)^2))</f>
        <v/>
      </c>
      <c r="K2337" s="2">
        <f>J2337/NOM_SA_FT2</f>
        <v/>
      </c>
    </row>
    <row r="2338">
      <c r="A2338" t="n">
        <v>233595</v>
      </c>
      <c r="B2338" s="2" t="n">
        <v>2.672987701686376</v>
      </c>
      <c r="C2338" s="2" t="n">
        <v>0.7015246529977048</v>
      </c>
      <c r="D2338" s="2">
        <f>B2338/ANEMOMETER_FACTOR</f>
        <v/>
      </c>
      <c r="E2338" s="2">
        <f>C2338/LOAD_CELL_FACTOR</f>
        <v/>
      </c>
      <c r="F2338" s="2">
        <f>AVERAGE(E2335:E2341)</f>
        <v/>
      </c>
      <c r="G2338" s="2">
        <f>AVERAGE(D2338:D2338)</f>
        <v/>
      </c>
      <c r="H2338" s="2">
        <f>G2338/0.3048</f>
        <v/>
      </c>
      <c r="I2338" s="2">
        <f>(H2338^2)*AIR_DENSITY_SLG_FT3*TARGET_DRAG_AREA_FT2*0.5</f>
        <v/>
      </c>
      <c r="J2338" s="2">
        <f>if(H2338=0, ,(2*F2338)/(AIR_DENSITY_SLG_FT3*(H2338)^2))</f>
        <v/>
      </c>
      <c r="K2338" s="2">
        <f>J2338/NOM_SA_FT2</f>
        <v/>
      </c>
    </row>
    <row r="2339">
      <c r="A2339" t="n">
        <v>233689</v>
      </c>
      <c r="B2339" s="2" t="n">
        <v>2.746228124754358</v>
      </c>
      <c r="C2339" s="2" t="n">
        <v>0.4832304277740569</v>
      </c>
      <c r="D2339" s="2">
        <f>B2339/ANEMOMETER_FACTOR</f>
        <v/>
      </c>
      <c r="E2339" s="2">
        <f>C2339/LOAD_CELL_FACTOR</f>
        <v/>
      </c>
      <c r="F2339" s="2">
        <f>AVERAGE(E2336:E2342)</f>
        <v/>
      </c>
      <c r="G2339" s="2">
        <f>AVERAGE(D2339:D2339)</f>
        <v/>
      </c>
      <c r="H2339" s="2">
        <f>G2339/0.3048</f>
        <v/>
      </c>
      <c r="I2339" s="2">
        <f>(H2339^2)*AIR_DENSITY_SLG_FT3*TARGET_DRAG_AREA_FT2*0.5</f>
        <v/>
      </c>
      <c r="J2339" s="2">
        <f>if(H2339=0, ,(2*F2339)/(AIR_DENSITY_SLG_FT3*(H2339)^2))</f>
        <v/>
      </c>
      <c r="K2339" s="2">
        <f>J2339/NOM_SA_FT2</f>
        <v/>
      </c>
    </row>
    <row r="2340">
      <c r="A2340" t="n">
        <v>233800</v>
      </c>
      <c r="B2340" s="2" t="n">
        <v>2.586430838539705</v>
      </c>
      <c r="C2340" s="2" t="n">
        <v>0.09030082302721176</v>
      </c>
      <c r="D2340" s="2">
        <f>B2340/ANEMOMETER_FACTOR</f>
        <v/>
      </c>
      <c r="E2340" s="2">
        <f>C2340/LOAD_CELL_FACTOR</f>
        <v/>
      </c>
      <c r="F2340" s="2">
        <f>AVERAGE(E2337:E2343)</f>
        <v/>
      </c>
      <c r="G2340" s="2">
        <f>AVERAGE(D2340:D2340)</f>
        <v/>
      </c>
      <c r="H2340" s="2">
        <f>G2340/0.3048</f>
        <v/>
      </c>
      <c r="I2340" s="2">
        <f>(H2340^2)*AIR_DENSITY_SLG_FT3*TARGET_DRAG_AREA_FT2*0.5</f>
        <v/>
      </c>
      <c r="J2340" s="2">
        <f>if(H2340=0, ,(2*F2340)/(AIR_DENSITY_SLG_FT3*(H2340)^2))</f>
        <v/>
      </c>
      <c r="K2340" s="2">
        <f>J2340/NOM_SA_FT2</f>
        <v/>
      </c>
    </row>
    <row r="2341">
      <c r="A2341" t="n">
        <v>233893</v>
      </c>
      <c r="B2341" s="2" t="n">
        <v>2.566456177887062</v>
      </c>
      <c r="C2341" s="2" t="n">
        <v>1.225430794601464</v>
      </c>
      <c r="D2341" s="2">
        <f>B2341/ANEMOMETER_FACTOR</f>
        <v/>
      </c>
      <c r="E2341" s="2">
        <f>C2341/LOAD_CELL_FACTOR</f>
        <v/>
      </c>
      <c r="F2341" s="2">
        <f>AVERAGE(E2338:E2344)</f>
        <v/>
      </c>
      <c r="G2341" s="2">
        <f>AVERAGE(D2341:D2341)</f>
        <v/>
      </c>
      <c r="H2341" s="2">
        <f>G2341/0.3048</f>
        <v/>
      </c>
      <c r="I2341" s="2">
        <f>(H2341^2)*AIR_DENSITY_SLG_FT3*TARGET_DRAG_AREA_FT2*0.5</f>
        <v/>
      </c>
      <c r="J2341" s="2">
        <f>if(H2341=0, ,(2*F2341)/(AIR_DENSITY_SLG_FT3*(H2341)^2))</f>
        <v/>
      </c>
      <c r="K2341" s="2">
        <f>J2341/NOM_SA_FT2</f>
        <v/>
      </c>
    </row>
    <row r="2342">
      <c r="A2342" t="n">
        <v>233988</v>
      </c>
      <c r="B2342" s="2" t="n">
        <v>2.73956990446006</v>
      </c>
      <c r="C2342" s="2" t="n">
        <v>4.281549984484292</v>
      </c>
      <c r="D2342" s="2">
        <f>B2342/ANEMOMETER_FACTOR</f>
        <v/>
      </c>
      <c r="E2342" s="2">
        <f>C2342/LOAD_CELL_FACTOR</f>
        <v/>
      </c>
      <c r="F2342" s="2">
        <f>AVERAGE(E2339:E2345)</f>
        <v/>
      </c>
      <c r="G2342" s="2">
        <f>AVERAGE(D2342:D2342)</f>
        <v/>
      </c>
      <c r="H2342" s="2">
        <f>G2342/0.3048</f>
        <v/>
      </c>
      <c r="I2342" s="2">
        <f>(H2342^2)*AIR_DENSITY_SLG_FT3*TARGET_DRAG_AREA_FT2*0.5</f>
        <v/>
      </c>
      <c r="J2342" s="2">
        <f>if(H2342=0, ,(2*F2342)/(AIR_DENSITY_SLG_FT3*(H2342)^2))</f>
        <v/>
      </c>
      <c r="K2342" s="2">
        <f>J2342/NOM_SA_FT2</f>
        <v/>
      </c>
    </row>
    <row r="2343">
      <c r="A2343" t="n">
        <v>234099</v>
      </c>
      <c r="B2343" s="2" t="n">
        <v>2.79283566690081</v>
      </c>
      <c r="C2343" s="2" t="n">
        <v>0.002983133197602683</v>
      </c>
      <c r="D2343" s="2">
        <f>B2343/ANEMOMETER_FACTOR</f>
        <v/>
      </c>
      <c r="E2343" s="2">
        <f>C2343/LOAD_CELL_FACTOR</f>
        <v/>
      </c>
      <c r="F2343" s="2">
        <f>AVERAGE(E2340:E2346)</f>
        <v/>
      </c>
      <c r="G2343" s="2">
        <f>AVERAGE(D2343:D2343)</f>
        <v/>
      </c>
      <c r="H2343" s="2">
        <f>G2343/0.3048</f>
        <v/>
      </c>
      <c r="I2343" s="2">
        <f>(H2343^2)*AIR_DENSITY_SLG_FT3*TARGET_DRAG_AREA_FT2*0.5</f>
        <v/>
      </c>
      <c r="J2343" s="2">
        <f>if(H2343=0, ,(2*F2343)/(AIR_DENSITY_SLG_FT3*(H2343)^2))</f>
        <v/>
      </c>
      <c r="K2343" s="2">
        <f>J2343/NOM_SA_FT2</f>
        <v/>
      </c>
    </row>
    <row r="2344">
      <c r="A2344" t="n">
        <v>234195</v>
      </c>
      <c r="B2344" s="2" t="n">
        <v>2.639696600414792</v>
      </c>
      <c r="C2344" s="2" t="n">
        <v>-0.3026287808803336</v>
      </c>
      <c r="D2344" s="2">
        <f>B2344/ANEMOMETER_FACTOR</f>
        <v/>
      </c>
      <c r="E2344" s="2">
        <f>C2344/LOAD_CELL_FACTOR</f>
        <v/>
      </c>
      <c r="F2344" s="2">
        <f>AVERAGE(E2341:E2347)</f>
        <v/>
      </c>
      <c r="G2344" s="2">
        <f>AVERAGE(D2344:D2344)</f>
        <v/>
      </c>
      <c r="H2344" s="2">
        <f>G2344/0.3048</f>
        <v/>
      </c>
      <c r="I2344" s="2">
        <f>(H2344^2)*AIR_DENSITY_SLG_FT3*TARGET_DRAG_AREA_FT2*0.5</f>
        <v/>
      </c>
      <c r="J2344" s="2">
        <f>if(H2344=0, ,(2*F2344)/(AIR_DENSITY_SLG_FT3*(H2344)^2))</f>
        <v/>
      </c>
      <c r="K2344" s="2">
        <f>J2344/NOM_SA_FT2</f>
        <v/>
      </c>
    </row>
    <row r="2345">
      <c r="A2345" t="n">
        <v>234289</v>
      </c>
      <c r="B2345" s="2" t="n">
        <v>2.719595243595645</v>
      </c>
      <c r="C2345" s="2" t="n">
        <v>-0.8265349181258017</v>
      </c>
      <c r="D2345" s="2">
        <f>B2345/ANEMOMETER_FACTOR</f>
        <v/>
      </c>
      <c r="E2345" s="2">
        <f>C2345/LOAD_CELL_FACTOR</f>
        <v/>
      </c>
      <c r="F2345" s="2">
        <f>AVERAGE(E2342:E2348)</f>
        <v/>
      </c>
      <c r="G2345" s="2">
        <f>AVERAGE(D2345:D2345)</f>
        <v/>
      </c>
      <c r="H2345" s="2">
        <f>G2345/0.3048</f>
        <v/>
      </c>
      <c r="I2345" s="2">
        <f>(H2345^2)*AIR_DENSITY_SLG_FT3*TARGET_DRAG_AREA_FT2*0.5</f>
        <v/>
      </c>
      <c r="J2345" s="2">
        <f>if(H2345=0, ,(2*F2345)/(AIR_DENSITY_SLG_FT3*(H2345)^2))</f>
        <v/>
      </c>
      <c r="K2345" s="2">
        <f>J2345/NOM_SA_FT2</f>
        <v/>
      </c>
    </row>
    <row r="2346">
      <c r="A2346" t="n">
        <v>234399</v>
      </c>
      <c r="B2346" s="2" t="n">
        <v>2.926000073868526</v>
      </c>
      <c r="C2346" s="2" t="n">
        <v>1.094454259058922</v>
      </c>
      <c r="D2346" s="2">
        <f>B2346/ANEMOMETER_FACTOR</f>
        <v/>
      </c>
      <c r="E2346" s="2">
        <f>C2346/LOAD_CELL_FACTOR</f>
        <v/>
      </c>
      <c r="F2346" s="2">
        <f>AVERAGE(E2343:E2349)</f>
        <v/>
      </c>
      <c r="G2346" s="2">
        <f>AVERAGE(D2346:D2346)</f>
        <v/>
      </c>
      <c r="H2346" s="2">
        <f>G2346/0.3048</f>
        <v/>
      </c>
      <c r="I2346" s="2">
        <f>(H2346^2)*AIR_DENSITY_SLG_FT3*TARGET_DRAG_AREA_FT2*0.5</f>
        <v/>
      </c>
      <c r="J2346" s="2">
        <f>if(H2346=0, ,(2*F2346)/(AIR_DENSITY_SLG_FT3*(H2346)^2))</f>
        <v/>
      </c>
      <c r="K2346" s="2">
        <f>J2346/NOM_SA_FT2</f>
        <v/>
      </c>
    </row>
    <row r="2347">
      <c r="A2347" t="n">
        <v>234493</v>
      </c>
      <c r="B2347" s="2" t="n">
        <v>2.839443209198601</v>
      </c>
      <c r="C2347" s="2" t="n">
        <v>1.531042711235862</v>
      </c>
      <c r="D2347" s="2">
        <f>B2347/ANEMOMETER_FACTOR</f>
        <v/>
      </c>
      <c r="E2347" s="2">
        <f>C2347/LOAD_CELL_FACTOR</f>
        <v/>
      </c>
      <c r="F2347" s="2">
        <f>AVERAGE(E2344:E2350)</f>
        <v/>
      </c>
      <c r="G2347" s="2">
        <f>AVERAGE(D2347:D2347)</f>
        <v/>
      </c>
      <c r="H2347" s="2">
        <f>G2347/0.3048</f>
        <v/>
      </c>
      <c r="I2347" s="2">
        <f>(H2347^2)*AIR_DENSITY_SLG_FT3*TARGET_DRAG_AREA_FT2*0.5</f>
        <v/>
      </c>
      <c r="J2347" s="2">
        <f>if(H2347=0, ,(2*F2347)/(AIR_DENSITY_SLG_FT3*(H2347)^2))</f>
        <v/>
      </c>
      <c r="K2347" s="2">
        <f>J2347/NOM_SA_FT2</f>
        <v/>
      </c>
    </row>
    <row r="2348">
      <c r="A2348" t="n">
        <v>234589</v>
      </c>
      <c r="B2348" s="2" t="n">
        <v>2.952632955410976</v>
      </c>
      <c r="C2348" s="2" t="n">
        <v>0.3522538927649155</v>
      </c>
      <c r="D2348" s="2">
        <f>B2348/ANEMOMETER_FACTOR</f>
        <v/>
      </c>
      <c r="E2348" s="2">
        <f>C2348/LOAD_CELL_FACTOR</f>
        <v/>
      </c>
      <c r="F2348" s="2">
        <f>AVERAGE(E2345:E2351)</f>
        <v/>
      </c>
      <c r="G2348" s="2">
        <f>AVERAGE(D2348:D2348)</f>
        <v/>
      </c>
      <c r="H2348" s="2">
        <f>G2348/0.3048</f>
        <v/>
      </c>
      <c r="I2348" s="2">
        <f>(H2348^2)*AIR_DENSITY_SLG_FT3*TARGET_DRAG_AREA_FT2*0.5</f>
        <v/>
      </c>
      <c r="J2348" s="2">
        <f>if(H2348=0, ,(2*F2348)/(AIR_DENSITY_SLG_FT3*(H2348)^2))</f>
        <v/>
      </c>
      <c r="K2348" s="2">
        <f>J2348/NOM_SA_FT2</f>
        <v/>
      </c>
    </row>
    <row r="2349">
      <c r="A2349" t="n">
        <v>234699</v>
      </c>
      <c r="B2349" s="2" t="n">
        <v>3.11243024571297</v>
      </c>
      <c r="C2349" s="2" t="n">
        <v>0.4832304277740569</v>
      </c>
      <c r="D2349" s="2">
        <f>B2349/ANEMOMETER_FACTOR</f>
        <v/>
      </c>
      <c r="E2349" s="2">
        <f>C2349/LOAD_CELL_FACTOR</f>
        <v/>
      </c>
      <c r="F2349" s="2">
        <f>AVERAGE(E2346:E2352)</f>
        <v/>
      </c>
      <c r="G2349" s="2">
        <f>AVERAGE(D2349:D2349)</f>
        <v/>
      </c>
      <c r="H2349" s="2">
        <f>G2349/0.3048</f>
        <v/>
      </c>
      <c r="I2349" s="2">
        <f>(H2349^2)*AIR_DENSITY_SLG_FT3*TARGET_DRAG_AREA_FT2*0.5</f>
        <v/>
      </c>
      <c r="J2349" s="2">
        <f>if(H2349=0, ,(2*F2349)/(AIR_DENSITY_SLG_FT3*(H2349)^2))</f>
        <v/>
      </c>
      <c r="K2349" s="2">
        <f>J2349/NOM_SA_FT2</f>
        <v/>
      </c>
    </row>
    <row r="2350">
      <c r="A2350" t="n">
        <v>234793</v>
      </c>
      <c r="B2350" s="2" t="n">
        <v>3.11243024571297</v>
      </c>
      <c r="C2350" s="2" t="n">
        <v>1.312748485015747</v>
      </c>
      <c r="D2350" s="2">
        <f>B2350/ANEMOMETER_FACTOR</f>
        <v/>
      </c>
      <c r="E2350" s="2">
        <f>C2350/LOAD_CELL_FACTOR</f>
        <v/>
      </c>
      <c r="F2350" s="2">
        <f>AVERAGE(E2347:E2353)</f>
        <v/>
      </c>
      <c r="G2350" s="2">
        <f>AVERAGE(D2350:D2350)</f>
        <v/>
      </c>
      <c r="H2350" s="2">
        <f>G2350/0.3048</f>
        <v/>
      </c>
      <c r="I2350" s="2">
        <f>(H2350^2)*AIR_DENSITY_SLG_FT3*TARGET_DRAG_AREA_FT2*0.5</f>
        <v/>
      </c>
      <c r="J2350" s="2">
        <f>if(H2350=0, ,(2*F2350)/(AIR_DENSITY_SLG_FT3*(H2350)^2))</f>
        <v/>
      </c>
      <c r="K2350" s="2">
        <f>J2350/NOM_SA_FT2</f>
        <v/>
      </c>
    </row>
    <row r="2351">
      <c r="A2351" t="n">
        <v>234903</v>
      </c>
      <c r="B2351" s="2" t="n">
        <v>3.252252876207132</v>
      </c>
      <c r="C2351" s="2" t="n">
        <v>0.5705481178322263</v>
      </c>
      <c r="D2351" s="2">
        <f>B2351/ANEMOMETER_FACTOR</f>
        <v/>
      </c>
      <c r="E2351" s="2">
        <f>C2351/LOAD_CELL_FACTOR</f>
        <v/>
      </c>
      <c r="F2351" s="2">
        <f>AVERAGE(E2348:E2354)</f>
        <v/>
      </c>
      <c r="G2351" s="2">
        <f>AVERAGE(D2351:D2351)</f>
        <v/>
      </c>
      <c r="H2351" s="2">
        <f>G2351/0.3048</f>
        <v/>
      </c>
      <c r="I2351" s="2">
        <f>(H2351^2)*AIR_DENSITY_SLG_FT3*TARGET_DRAG_AREA_FT2*0.5</f>
        <v/>
      </c>
      <c r="J2351" s="2">
        <f>if(H2351=0, ,(2*F2351)/(AIR_DENSITY_SLG_FT3*(H2351)^2))</f>
        <v/>
      </c>
      <c r="K2351" s="2">
        <f>J2351/NOM_SA_FT2</f>
        <v/>
      </c>
    </row>
    <row r="2352">
      <c r="A2352" t="n">
        <v>234995</v>
      </c>
      <c r="B2352" s="2" t="n">
        <v>3.478632376148971</v>
      </c>
      <c r="C2352" s="2" t="n">
        <v>9.826223510192182</v>
      </c>
      <c r="D2352" s="2">
        <f>B2352/ANEMOMETER_FACTOR</f>
        <v/>
      </c>
      <c r="E2352" s="2">
        <f>C2352/LOAD_CELL_FACTOR</f>
        <v/>
      </c>
      <c r="F2352" s="2">
        <f>AVERAGE(E2349:E2355)</f>
        <v/>
      </c>
      <c r="G2352" s="2">
        <f>AVERAGE(D2352:D2352)</f>
        <v/>
      </c>
      <c r="H2352" s="2">
        <f>G2352/0.3048</f>
        <v/>
      </c>
      <c r="I2352" s="2">
        <f>(H2352^2)*AIR_DENSITY_SLG_FT3*TARGET_DRAG_AREA_FT2*0.5</f>
        <v/>
      </c>
      <c r="J2352" s="2">
        <f>if(H2352=0, ,(2*F2352)/(AIR_DENSITY_SLG_FT3*(H2352)^2))</f>
        <v/>
      </c>
      <c r="K2352" s="2">
        <f>J2352/NOM_SA_FT2</f>
        <v/>
      </c>
    </row>
    <row r="2353">
      <c r="A2353" t="n">
        <v>235089</v>
      </c>
      <c r="B2353" s="2" t="n">
        <v>3.40539194929619</v>
      </c>
      <c r="C2353" s="2" t="n">
        <v>5.198385751811654</v>
      </c>
      <c r="D2353" s="2">
        <f>B2353/ANEMOMETER_FACTOR</f>
        <v/>
      </c>
      <c r="E2353" s="2">
        <f>C2353/LOAD_CELL_FACTOR</f>
        <v/>
      </c>
      <c r="F2353" s="2">
        <f>AVERAGE(E2350:E2356)</f>
        <v/>
      </c>
      <c r="G2353" s="2">
        <f>AVERAGE(D2353:D2353)</f>
        <v/>
      </c>
      <c r="H2353" s="2">
        <f>G2353/0.3048</f>
        <v/>
      </c>
      <c r="I2353" s="2">
        <f>(H2353^2)*AIR_DENSITY_SLG_FT3*TARGET_DRAG_AREA_FT2*0.5</f>
        <v/>
      </c>
      <c r="J2353" s="2">
        <f>if(H2353=0, ,(2*F2353)/(AIR_DENSITY_SLG_FT3*(H2353)^2))</f>
        <v/>
      </c>
      <c r="K2353" s="2">
        <f>J2353/NOM_SA_FT2</f>
        <v/>
      </c>
    </row>
    <row r="2354">
      <c r="A2354" t="n">
        <v>235199</v>
      </c>
      <c r="B2354" s="2" t="n">
        <v>3.485290596791037</v>
      </c>
      <c r="C2354" s="2" t="n">
        <v>3.190078839192383</v>
      </c>
      <c r="D2354" s="2">
        <f>B2354/ANEMOMETER_FACTOR</f>
        <v/>
      </c>
      <c r="E2354" s="2">
        <f>C2354/LOAD_CELL_FACTOR</f>
        <v/>
      </c>
      <c r="F2354" s="2">
        <f>AVERAGE(E2351:E2357)</f>
        <v/>
      </c>
      <c r="G2354" s="2">
        <f>AVERAGE(D2354:D2354)</f>
        <v/>
      </c>
      <c r="H2354" s="2">
        <f>G2354/0.3048</f>
        <v/>
      </c>
      <c r="I2354" s="2">
        <f>(H2354^2)*AIR_DENSITY_SLG_FT3*TARGET_DRAG_AREA_FT2*0.5</f>
        <v/>
      </c>
      <c r="J2354" s="2">
        <f>if(H2354=0, ,(2*F2354)/(AIR_DENSITY_SLG_FT3*(H2354)^2))</f>
        <v/>
      </c>
      <c r="K2354" s="2">
        <f>J2354/NOM_SA_FT2</f>
        <v/>
      </c>
    </row>
    <row r="2355">
      <c r="A2355" t="n">
        <v>235294</v>
      </c>
      <c r="B2355" s="2" t="n">
        <v>3.678378996800092</v>
      </c>
      <c r="C2355" s="2" t="n">
        <v>1.836654628387793</v>
      </c>
      <c r="D2355" s="2">
        <f>B2355/ANEMOMETER_FACTOR</f>
        <v/>
      </c>
      <c r="E2355" s="2">
        <f>C2355/LOAD_CELL_FACTOR</f>
        <v/>
      </c>
      <c r="F2355" s="2">
        <f>AVERAGE(E2352:E2358)</f>
        <v/>
      </c>
      <c r="G2355" s="2">
        <f>AVERAGE(D2355:D2355)</f>
        <v/>
      </c>
      <c r="H2355" s="2">
        <f>G2355/0.3048</f>
        <v/>
      </c>
      <c r="I2355" s="2">
        <f>(H2355^2)*AIR_DENSITY_SLG_FT3*TARGET_DRAG_AREA_FT2*0.5</f>
        <v/>
      </c>
      <c r="J2355" s="2">
        <f>if(H2355=0, ,(2*F2355)/(AIR_DENSITY_SLG_FT3*(H2355)^2))</f>
        <v/>
      </c>
      <c r="K2355" s="2">
        <f>J2355/NOM_SA_FT2</f>
        <v/>
      </c>
    </row>
    <row r="2356">
      <c r="A2356" t="n">
        <v>235389</v>
      </c>
      <c r="B2356" s="2" t="n">
        <v>3.678378996800092</v>
      </c>
      <c r="C2356" s="2" t="n">
        <v>4.281549984484292</v>
      </c>
      <c r="D2356" s="2">
        <f>B2356/ANEMOMETER_FACTOR</f>
        <v/>
      </c>
      <c r="E2356" s="2">
        <f>C2356/LOAD_CELL_FACTOR</f>
        <v/>
      </c>
      <c r="F2356" s="2">
        <f>AVERAGE(E2353:E2359)</f>
        <v/>
      </c>
      <c r="G2356" s="2">
        <f>AVERAGE(D2356:D2356)</f>
        <v/>
      </c>
      <c r="H2356" s="2">
        <f>G2356/0.3048</f>
        <v/>
      </c>
      <c r="I2356" s="2">
        <f>(H2356^2)*AIR_DENSITY_SLG_FT3*TARGET_DRAG_AREA_FT2*0.5</f>
        <v/>
      </c>
      <c r="J2356" s="2">
        <f>if(H2356=0, ,(2*F2356)/(AIR_DENSITY_SLG_FT3*(H2356)^2))</f>
        <v/>
      </c>
      <c r="K2356" s="2">
        <f>J2356/NOM_SA_FT2</f>
        <v/>
      </c>
    </row>
    <row r="2357">
      <c r="A2357" t="n">
        <v>235499</v>
      </c>
      <c r="B2357" s="2" t="n">
        <v>3.7316447627942</v>
      </c>
      <c r="C2357" s="2" t="n">
        <v>4.150573446689974</v>
      </c>
      <c r="D2357" s="2">
        <f>B2357/ANEMOMETER_FACTOR</f>
        <v/>
      </c>
      <c r="E2357" s="2">
        <f>C2357/LOAD_CELL_FACTOR</f>
        <v/>
      </c>
      <c r="F2357" s="2">
        <f>AVERAGE(E2354:E2360)</f>
        <v/>
      </c>
      <c r="G2357" s="2">
        <f>AVERAGE(D2357:D2357)</f>
        <v/>
      </c>
      <c r="H2357" s="2">
        <f>G2357/0.3048</f>
        <v/>
      </c>
      <c r="I2357" s="2">
        <f>(H2357^2)*AIR_DENSITY_SLG_FT3*TARGET_DRAG_AREA_FT2*0.5</f>
        <v/>
      </c>
      <c r="J2357" s="2">
        <f>if(H2357=0, ,(2*F2357)/(AIR_DENSITY_SLG_FT3*(H2357)^2))</f>
        <v/>
      </c>
      <c r="K2357" s="2">
        <f>J2357/NOM_SA_FT2</f>
        <v/>
      </c>
    </row>
    <row r="2358">
      <c r="A2358" t="n">
        <v>235593</v>
      </c>
      <c r="B2358" s="2" t="n">
        <v>4.091188688666938</v>
      </c>
      <c r="C2358" s="2" t="n">
        <v>4.194232292610478</v>
      </c>
      <c r="D2358" s="2">
        <f>B2358/ANEMOMETER_FACTOR</f>
        <v/>
      </c>
      <c r="E2358" s="2">
        <f>C2358/LOAD_CELL_FACTOR</f>
        <v/>
      </c>
      <c r="F2358" s="2">
        <f>AVERAGE(E2355:E2361)</f>
        <v/>
      </c>
      <c r="G2358" s="2">
        <f>AVERAGE(D2358:D2358)</f>
        <v/>
      </c>
      <c r="H2358" s="2">
        <f>G2358/0.3048</f>
        <v/>
      </c>
      <c r="I2358" s="2">
        <f>(H2358^2)*AIR_DENSITY_SLG_FT3*TARGET_DRAG_AREA_FT2*0.5</f>
        <v/>
      </c>
      <c r="J2358" s="2">
        <f>if(H2358=0, ,(2*F2358)/(AIR_DENSITY_SLG_FT3*(H2358)^2))</f>
        <v/>
      </c>
      <c r="K2358" s="2">
        <f>J2358/NOM_SA_FT2</f>
        <v/>
      </c>
    </row>
    <row r="2359">
      <c r="A2359" t="n">
        <v>235702</v>
      </c>
      <c r="B2359" s="2" t="n">
        <v>3.984657154087788</v>
      </c>
      <c r="C2359" s="2" t="n">
        <v>4.54350306036859</v>
      </c>
      <c r="D2359" s="2">
        <f>B2359/ANEMOMETER_FACTOR</f>
        <v/>
      </c>
      <c r="E2359" s="2">
        <f>C2359/LOAD_CELL_FACTOR</f>
        <v/>
      </c>
      <c r="F2359" s="2">
        <f>AVERAGE(E2356:E2362)</f>
        <v/>
      </c>
      <c r="G2359" s="2">
        <f>AVERAGE(D2359:D2359)</f>
        <v/>
      </c>
      <c r="H2359" s="2">
        <f>G2359/0.3048</f>
        <v/>
      </c>
      <c r="I2359" s="2">
        <f>(H2359^2)*AIR_DENSITY_SLG_FT3*TARGET_DRAG_AREA_FT2*0.5</f>
        <v/>
      </c>
      <c r="J2359" s="2">
        <f>if(H2359=0, ,(2*F2359)/(AIR_DENSITY_SLG_FT3*(H2359)^2))</f>
        <v/>
      </c>
      <c r="K2359" s="2">
        <f>J2359/NOM_SA_FT2</f>
        <v/>
      </c>
    </row>
    <row r="2360">
      <c r="A2360" t="n">
        <v>235797</v>
      </c>
      <c r="B2360" s="2" t="n">
        <v>4.27096065516891</v>
      </c>
      <c r="C2360" s="2" t="n">
        <v>4.761797290574083</v>
      </c>
      <c r="D2360" s="2">
        <f>B2360/ANEMOMETER_FACTOR</f>
        <v/>
      </c>
      <c r="E2360" s="2">
        <f>C2360/LOAD_CELL_FACTOR</f>
        <v/>
      </c>
      <c r="F2360" s="2">
        <f>AVERAGE(E2357:E2363)</f>
        <v/>
      </c>
      <c r="G2360" s="2">
        <f>AVERAGE(D2360:D2360)</f>
        <v/>
      </c>
      <c r="H2360" s="2">
        <f>G2360/0.3048</f>
        <v/>
      </c>
      <c r="I2360" s="2">
        <f>(H2360^2)*AIR_DENSITY_SLG_FT3*TARGET_DRAG_AREA_FT2*0.5</f>
        <v/>
      </c>
      <c r="J2360" s="2">
        <f>if(H2360=0, ,(2*F2360)/(AIR_DENSITY_SLG_FT3*(H2360)^2))</f>
        <v/>
      </c>
      <c r="K2360" s="2">
        <f>J2360/NOM_SA_FT2</f>
        <v/>
      </c>
    </row>
    <row r="2361">
      <c r="A2361" t="n">
        <v>235892</v>
      </c>
      <c r="B2361" s="2" t="n">
        <v>4.264302434144644</v>
      </c>
      <c r="C2361" s="2" t="n">
        <v>6.246198063310604</v>
      </c>
      <c r="D2361" s="2">
        <f>B2361/ANEMOMETER_FACTOR</f>
        <v/>
      </c>
      <c r="E2361" s="2">
        <f>C2361/LOAD_CELL_FACTOR</f>
        <v/>
      </c>
      <c r="F2361" s="2">
        <f>AVERAGE(E2358:E2364)</f>
        <v/>
      </c>
      <c r="G2361" s="2">
        <f>AVERAGE(D2361:D2361)</f>
        <v/>
      </c>
      <c r="H2361" s="2">
        <f>G2361/0.3048</f>
        <v/>
      </c>
      <c r="I2361" s="2">
        <f>(H2361^2)*AIR_DENSITY_SLG_FT3*TARGET_DRAG_AREA_FT2*0.5</f>
        <v/>
      </c>
      <c r="J2361" s="2">
        <f>if(H2361=0, ,(2*F2361)/(AIR_DENSITY_SLG_FT3*(H2361)^2))</f>
        <v/>
      </c>
      <c r="K2361" s="2">
        <f>J2361/NOM_SA_FT2</f>
        <v/>
      </c>
    </row>
    <row r="2362">
      <c r="A2362" t="n">
        <v>236001</v>
      </c>
      <c r="B2362" s="2" t="n">
        <v>4.537289498850477</v>
      </c>
      <c r="C2362" s="2" t="n">
        <v>3.757643833896362</v>
      </c>
      <c r="D2362" s="2">
        <f>B2362/ANEMOMETER_FACTOR</f>
        <v/>
      </c>
      <c r="E2362" s="2">
        <f>C2362/LOAD_CELL_FACTOR</f>
        <v/>
      </c>
      <c r="F2362" s="2">
        <f>AVERAGE(E2359:E2365)</f>
        <v/>
      </c>
      <c r="G2362" s="2">
        <f>AVERAGE(D2362:D2362)</f>
        <v/>
      </c>
      <c r="H2362" s="2">
        <f>G2362/0.3048</f>
        <v/>
      </c>
      <c r="I2362" s="2">
        <f>(H2362^2)*AIR_DENSITY_SLG_FT3*TARGET_DRAG_AREA_FT2*0.5</f>
        <v/>
      </c>
      <c r="J2362" s="2">
        <f>if(H2362=0, ,(2*F2362)/(AIR_DENSITY_SLG_FT3*(H2362)^2))</f>
        <v/>
      </c>
      <c r="K2362" s="2">
        <f>J2362/NOM_SA_FT2</f>
        <v/>
      </c>
    </row>
    <row r="2363">
      <c r="A2363" t="n">
        <v>236095</v>
      </c>
      <c r="B2363" s="2" t="n">
        <v>4.563922383510793</v>
      </c>
      <c r="C2363" s="2" t="n">
        <v>4.456185368363299</v>
      </c>
      <c r="D2363" s="2">
        <f>B2363/ANEMOMETER_FACTOR</f>
        <v/>
      </c>
      <c r="E2363" s="2">
        <f>C2363/LOAD_CELL_FACTOR</f>
        <v/>
      </c>
      <c r="F2363" s="2">
        <f>AVERAGE(E2360:E2366)</f>
        <v/>
      </c>
      <c r="G2363" s="2">
        <f>AVERAGE(D2363:D2363)</f>
        <v/>
      </c>
      <c r="H2363" s="2">
        <f>G2363/0.3048</f>
        <v/>
      </c>
      <c r="I2363" s="2">
        <f>(H2363^2)*AIR_DENSITY_SLG_FT3*TARGET_DRAG_AREA_FT2*0.5</f>
        <v/>
      </c>
      <c r="J2363" s="2">
        <f>if(H2363=0, ,(2*F2363)/(AIR_DENSITY_SLG_FT3*(H2363)^2))</f>
        <v/>
      </c>
      <c r="K2363" s="2">
        <f>J2363/NOM_SA_FT2</f>
        <v/>
      </c>
    </row>
    <row r="2364">
      <c r="A2364" t="n">
        <v>236188</v>
      </c>
      <c r="B2364" s="2" t="n">
        <v>4.943440995746142</v>
      </c>
      <c r="C2364" s="2" t="n">
        <v>4.587161906387704</v>
      </c>
      <c r="D2364" s="2">
        <f>B2364/ANEMOMETER_FACTOR</f>
        <v/>
      </c>
      <c r="E2364" s="2">
        <f>C2364/LOAD_CELL_FACTOR</f>
        <v/>
      </c>
      <c r="F2364" s="2">
        <f>AVERAGE(E2361:E2367)</f>
        <v/>
      </c>
      <c r="G2364" s="2">
        <f>AVERAGE(D2364:D2364)</f>
        <v/>
      </c>
      <c r="H2364" s="2">
        <f>G2364/0.3048</f>
        <v/>
      </c>
      <c r="I2364" s="2">
        <f>(H2364^2)*AIR_DENSITY_SLG_FT3*TARGET_DRAG_AREA_FT2*0.5</f>
        <v/>
      </c>
      <c r="J2364" s="2">
        <f>if(H2364=0, ,(2*F2364)/(AIR_DENSITY_SLG_FT3*(H2364)^2))</f>
        <v/>
      </c>
      <c r="K2364" s="2">
        <f>J2364/NOM_SA_FT2</f>
        <v/>
      </c>
    </row>
    <row r="2365">
      <c r="A2365" t="n">
        <v>236297</v>
      </c>
      <c r="B2365" s="2" t="n">
        <v>5.003364988153416</v>
      </c>
      <c r="C2365" s="2" t="n">
        <v>4.980091521054852</v>
      </c>
      <c r="D2365" s="2">
        <f>B2365/ANEMOMETER_FACTOR</f>
        <v/>
      </c>
      <c r="E2365" s="2">
        <f>C2365/LOAD_CELL_FACTOR</f>
        <v/>
      </c>
      <c r="F2365" s="2">
        <f>AVERAGE(E2362:E2368)</f>
        <v/>
      </c>
      <c r="G2365" s="2">
        <f>AVERAGE(D2365:D2365)</f>
        <v/>
      </c>
      <c r="H2365" s="2">
        <f>G2365/0.3048</f>
        <v/>
      </c>
      <c r="I2365" s="2">
        <f>(H2365^2)*AIR_DENSITY_SLG_FT3*TARGET_DRAG_AREA_FT2*0.5</f>
        <v/>
      </c>
      <c r="J2365" s="2">
        <f>if(H2365=0, ,(2*F2365)/(AIR_DENSITY_SLG_FT3*(H2365)^2))</f>
        <v/>
      </c>
      <c r="K2365" s="2">
        <f>J2365/NOM_SA_FT2</f>
        <v/>
      </c>
    </row>
    <row r="2366">
      <c r="A2366" t="n">
        <v>236392</v>
      </c>
      <c r="B2366" s="2" t="n">
        <v>5.322959618987499</v>
      </c>
      <c r="C2366" s="2" t="n">
        <v>4.150573446689974</v>
      </c>
      <c r="D2366" s="2">
        <f>B2366/ANEMOMETER_FACTOR</f>
        <v/>
      </c>
      <c r="E2366" s="2">
        <f>C2366/LOAD_CELL_FACTOR</f>
        <v/>
      </c>
      <c r="F2366" s="2">
        <f>AVERAGE(E2363:E2369)</f>
        <v/>
      </c>
      <c r="G2366" s="2">
        <f>AVERAGE(D2366:D2366)</f>
        <v/>
      </c>
      <c r="H2366" s="2">
        <f>G2366/0.3048</f>
        <v/>
      </c>
      <c r="I2366" s="2">
        <f>(H2366^2)*AIR_DENSITY_SLG_FT3*TARGET_DRAG_AREA_FT2*0.5</f>
        <v/>
      </c>
      <c r="J2366" s="2">
        <f>if(H2366=0, ,(2*F2366)/(AIR_DENSITY_SLG_FT3*(H2366)^2))</f>
        <v/>
      </c>
      <c r="K2366" s="2">
        <f>J2366/NOM_SA_FT2</f>
        <v/>
      </c>
    </row>
    <row r="2367">
      <c r="A2367" t="n">
        <v>236502</v>
      </c>
      <c r="B2367" s="2" t="n">
        <v>5.416174721135958</v>
      </c>
      <c r="C2367" s="2" t="n">
        <v>4.456185368363299</v>
      </c>
      <c r="D2367" s="2">
        <f>B2367/ANEMOMETER_FACTOR</f>
        <v/>
      </c>
      <c r="E2367" s="2">
        <f>C2367/LOAD_CELL_FACTOR</f>
        <v/>
      </c>
      <c r="F2367" s="2">
        <f>AVERAGE(E2364:E2370)</f>
        <v/>
      </c>
      <c r="G2367" s="2">
        <f>AVERAGE(D2367:D2367)</f>
        <v/>
      </c>
      <c r="H2367" s="2">
        <f>G2367/0.3048</f>
        <v/>
      </c>
      <c r="I2367" s="2">
        <f>(H2367^2)*AIR_DENSITY_SLG_FT3*TARGET_DRAG_AREA_FT2*0.5</f>
        <v/>
      </c>
      <c r="J2367" s="2">
        <f>if(H2367=0, ,(2*F2367)/(AIR_DENSITY_SLG_FT3*(H2367)^2))</f>
        <v/>
      </c>
      <c r="K2367" s="2">
        <f>J2367/NOM_SA_FT2</f>
        <v/>
      </c>
    </row>
    <row r="2368">
      <c r="A2368" t="n">
        <v>236595</v>
      </c>
      <c r="B2368" s="2" t="n">
        <v>5.762402249347474</v>
      </c>
      <c r="C2368" s="2" t="n">
        <v>4.325208830437613</v>
      </c>
      <c r="D2368" s="2">
        <f>B2368/ANEMOMETER_FACTOR</f>
        <v/>
      </c>
      <c r="E2368" s="2">
        <f>C2368/LOAD_CELL_FACTOR</f>
        <v/>
      </c>
      <c r="F2368" s="2">
        <f>AVERAGE(E2365:E2371)</f>
        <v/>
      </c>
      <c r="G2368" s="2">
        <f>AVERAGE(D2368:D2368)</f>
        <v/>
      </c>
      <c r="H2368" s="2">
        <f>G2368/0.3048</f>
        <v/>
      </c>
      <c r="I2368" s="2">
        <f>(H2368^2)*AIR_DENSITY_SLG_FT3*TARGET_DRAG_AREA_FT2*0.5</f>
        <v/>
      </c>
      <c r="J2368" s="2">
        <f>if(H2368=0, ,(2*F2368)/(AIR_DENSITY_SLG_FT3*(H2368)^2))</f>
        <v/>
      </c>
      <c r="K2368" s="2">
        <f>J2368/NOM_SA_FT2</f>
        <v/>
      </c>
    </row>
    <row r="2369">
      <c r="A2369" t="n">
        <v>236688</v>
      </c>
      <c r="B2369" s="2" t="n">
        <v>5.822326245572325</v>
      </c>
      <c r="C2369" s="2" t="n">
        <v>4.761797290574083</v>
      </c>
      <c r="D2369" s="2">
        <f>B2369/ANEMOMETER_FACTOR</f>
        <v/>
      </c>
      <c r="E2369" s="2">
        <f>C2369/LOAD_CELL_FACTOR</f>
        <v/>
      </c>
      <c r="F2369" s="2">
        <f>AVERAGE(E2366:E2372)</f>
        <v/>
      </c>
      <c r="G2369" s="2">
        <f>AVERAGE(D2369:D2369)</f>
        <v/>
      </c>
      <c r="H2369" s="2">
        <f>G2369/0.3048</f>
        <v/>
      </c>
      <c r="I2369" s="2">
        <f>(H2369^2)*AIR_DENSITY_SLG_FT3*TARGET_DRAG_AREA_FT2*0.5</f>
        <v/>
      </c>
      <c r="J2369" s="2">
        <f>if(H2369=0, ,(2*F2369)/(AIR_DENSITY_SLG_FT3*(H2369)^2))</f>
        <v/>
      </c>
      <c r="K2369" s="2">
        <f>J2369/NOM_SA_FT2</f>
        <v/>
      </c>
    </row>
    <row r="2370">
      <c r="A2370" t="n">
        <v>236798</v>
      </c>
      <c r="B2370" s="2" t="n">
        <v>5.955490682646335</v>
      </c>
      <c r="C2370" s="2" t="n">
        <v>8.865728870509031</v>
      </c>
      <c r="D2370" s="2">
        <f>B2370/ANEMOMETER_FACTOR</f>
        <v/>
      </c>
      <c r="E2370" s="2">
        <f>C2370/LOAD_CELL_FACTOR</f>
        <v/>
      </c>
      <c r="F2370" s="2">
        <f>AVERAGE(E2367:E2373)</f>
        <v/>
      </c>
      <c r="G2370" s="2">
        <f>AVERAGE(D2370:D2370)</f>
        <v/>
      </c>
      <c r="H2370" s="2">
        <f>G2370/0.3048</f>
        <v/>
      </c>
      <c r="I2370" s="2">
        <f>(H2370^2)*AIR_DENSITY_SLG_FT3*TARGET_DRAG_AREA_FT2*0.5</f>
        <v/>
      </c>
      <c r="J2370" s="2">
        <f>if(H2370=0, ,(2*F2370)/(AIR_DENSITY_SLG_FT3*(H2370)^2))</f>
        <v/>
      </c>
      <c r="K2370" s="2">
        <f>J2370/NOM_SA_FT2</f>
        <v/>
      </c>
    </row>
    <row r="2371">
      <c r="A2371" t="n">
        <v>236892</v>
      </c>
      <c r="B2371" s="2" t="n">
        <v>6.135262674936241</v>
      </c>
      <c r="C2371" s="2" t="n">
        <v>6.420833449186332</v>
      </c>
      <c r="D2371" s="2">
        <f>B2371/ANEMOMETER_FACTOR</f>
        <v/>
      </c>
      <c r="E2371" s="2">
        <f>C2371/LOAD_CELL_FACTOR</f>
        <v/>
      </c>
      <c r="F2371" s="2">
        <f>AVERAGE(E2368:E2374)</f>
        <v/>
      </c>
      <c r="G2371" s="2">
        <f>AVERAGE(D2371:D2371)</f>
        <v/>
      </c>
      <c r="H2371" s="2">
        <f>G2371/0.3048</f>
        <v/>
      </c>
      <c r="I2371" s="2">
        <f>(H2371^2)*AIR_DENSITY_SLG_FT3*TARGET_DRAG_AREA_FT2*0.5</f>
        <v/>
      </c>
      <c r="J2371" s="2">
        <f>if(H2371=0, ,(2*F2371)/(AIR_DENSITY_SLG_FT3*(H2371)^2))</f>
        <v/>
      </c>
      <c r="K2371" s="2">
        <f>J2371/NOM_SA_FT2</f>
        <v/>
      </c>
    </row>
    <row r="2372">
      <c r="A2372" t="n">
        <v>237001</v>
      </c>
      <c r="B2372" s="2" t="n">
        <v>6.155237340905789</v>
      </c>
      <c r="C2372" s="2" t="n">
        <v>4.80545613664819</v>
      </c>
      <c r="D2372" s="2">
        <f>B2372/ANEMOMETER_FACTOR</f>
        <v/>
      </c>
      <c r="E2372" s="2">
        <f>C2372/LOAD_CELL_FACTOR</f>
        <v/>
      </c>
      <c r="F2372" s="2">
        <f>AVERAGE(E2369:E2375)</f>
        <v/>
      </c>
      <c r="G2372" s="2">
        <f>AVERAGE(D2372:D2372)</f>
        <v/>
      </c>
      <c r="H2372" s="2">
        <f>G2372/0.3048</f>
        <v/>
      </c>
      <c r="I2372" s="2">
        <f>(H2372^2)*AIR_DENSITY_SLG_FT3*TARGET_DRAG_AREA_FT2*0.5</f>
        <v/>
      </c>
      <c r="J2372" s="2">
        <f>if(H2372=0, ,(2*F2372)/(AIR_DENSITY_SLG_FT3*(H2372)^2))</f>
        <v/>
      </c>
      <c r="K2372" s="2">
        <f>J2372/NOM_SA_FT2</f>
        <v/>
      </c>
    </row>
    <row r="2373">
      <c r="A2373" t="n">
        <v>237095</v>
      </c>
      <c r="B2373" s="2" t="n">
        <v>6.275085337396019</v>
      </c>
      <c r="C2373" s="2" t="n">
        <v>6.639127681783973</v>
      </c>
      <c r="D2373" s="2">
        <f>B2373/ANEMOMETER_FACTOR</f>
        <v/>
      </c>
      <c r="E2373" s="2">
        <f>C2373/LOAD_CELL_FACTOR</f>
        <v/>
      </c>
      <c r="F2373" s="2">
        <f>AVERAGE(E2370:E2376)</f>
        <v/>
      </c>
      <c r="G2373" s="2">
        <f>AVERAGE(D2373:D2373)</f>
        <v/>
      </c>
      <c r="H2373" s="2">
        <f>G2373/0.3048</f>
        <v/>
      </c>
      <c r="I2373" s="2">
        <f>(H2373^2)*AIR_DENSITY_SLG_FT3*TARGET_DRAG_AREA_FT2*0.5</f>
        <v/>
      </c>
      <c r="J2373" s="2">
        <f>if(H2373=0, ,(2*F2373)/(AIR_DENSITY_SLG_FT3*(H2373)^2))</f>
        <v/>
      </c>
      <c r="K2373" s="2">
        <f>J2373/NOM_SA_FT2</f>
        <v/>
      </c>
    </row>
    <row r="2374">
      <c r="A2374" t="n">
        <v>237189</v>
      </c>
      <c r="B2374" s="2" t="n">
        <v>6.128604452953498</v>
      </c>
      <c r="C2374" s="2" t="n">
        <v>8.079869624031389</v>
      </c>
      <c r="D2374" s="2">
        <f>B2374/ANEMOMETER_FACTOR</f>
        <v/>
      </c>
      <c r="E2374" s="2">
        <f>C2374/LOAD_CELL_FACTOR</f>
        <v/>
      </c>
      <c r="F2374" s="2">
        <f>AVERAGE(E2371:E2377)</f>
        <v/>
      </c>
      <c r="G2374" s="2">
        <f>AVERAGE(D2374:D2374)</f>
        <v/>
      </c>
      <c r="H2374" s="2">
        <f>G2374/0.3048</f>
        <v/>
      </c>
      <c r="I2374" s="2">
        <f>(H2374^2)*AIR_DENSITY_SLG_FT3*TARGET_DRAG_AREA_FT2*0.5</f>
        <v/>
      </c>
      <c r="J2374" s="2">
        <f>if(H2374=0, ,(2*F2374)/(AIR_DENSITY_SLG_FT3*(H2374)^2))</f>
        <v/>
      </c>
      <c r="K2374" s="2">
        <f>J2374/NOM_SA_FT2</f>
        <v/>
      </c>
    </row>
    <row r="2375">
      <c r="A2375" t="n">
        <v>237300</v>
      </c>
      <c r="B2375" s="2" t="n">
        <v>6.31503466981639</v>
      </c>
      <c r="C2375" s="2" t="n">
        <v>6.857421914663411</v>
      </c>
      <c r="D2375" s="2">
        <f>B2375/ANEMOMETER_FACTOR</f>
        <v/>
      </c>
      <c r="E2375" s="2">
        <f>C2375/LOAD_CELL_FACTOR</f>
        <v/>
      </c>
      <c r="F2375" s="2">
        <f>AVERAGE(E2372:E2378)</f>
        <v/>
      </c>
      <c r="G2375" s="2">
        <f>AVERAGE(D2375:D2375)</f>
        <v/>
      </c>
      <c r="H2375" s="2">
        <f>G2375/0.3048</f>
        <v/>
      </c>
      <c r="I2375" s="2">
        <f>(H2375^2)*AIR_DENSITY_SLG_FT3*TARGET_DRAG_AREA_FT2*0.5</f>
        <v/>
      </c>
      <c r="J2375" s="2">
        <f>if(H2375=0, ,(2*F2375)/(AIR_DENSITY_SLG_FT3*(H2375)^2))</f>
        <v/>
      </c>
      <c r="K2375" s="2">
        <f>J2375/NOM_SA_FT2</f>
        <v/>
      </c>
    </row>
    <row r="2376">
      <c r="A2376" t="n">
        <v>237392</v>
      </c>
      <c r="B2376" s="2" t="n">
        <v>6.215161339006549</v>
      </c>
      <c r="C2376" s="2" t="n">
        <v>7.294010381270712</v>
      </c>
      <c r="D2376" s="2">
        <f>B2376/ANEMOMETER_FACTOR</f>
        <v/>
      </c>
      <c r="E2376" s="2">
        <f>C2376/LOAD_CELL_FACTOR</f>
        <v/>
      </c>
      <c r="F2376" s="2">
        <f>AVERAGE(E2373:E2379)</f>
        <v/>
      </c>
      <c r="G2376" s="2">
        <f>AVERAGE(D2376:D2376)</f>
        <v/>
      </c>
      <c r="H2376" s="2">
        <f>G2376/0.3048</f>
        <v/>
      </c>
      <c r="I2376" s="2">
        <f>(H2376^2)*AIR_DENSITY_SLG_FT3*TARGET_DRAG_AREA_FT2*0.5</f>
        <v/>
      </c>
      <c r="J2376" s="2">
        <f>if(H2376=0, ,(2*F2376)/(AIR_DENSITY_SLG_FT3*(H2376)^2))</f>
        <v/>
      </c>
      <c r="K2376" s="2">
        <f>J2376/NOM_SA_FT2</f>
        <v/>
      </c>
    </row>
    <row r="2377">
      <c r="A2377" t="n">
        <v>237487</v>
      </c>
      <c r="B2377" s="2" t="n">
        <v>6.335009336074867</v>
      </c>
      <c r="C2377" s="2" t="n">
        <v>7.905234236431263</v>
      </c>
      <c r="D2377" s="2">
        <f>B2377/ANEMOMETER_FACTOR</f>
        <v/>
      </c>
      <c r="E2377" s="2">
        <f>C2377/LOAD_CELL_FACTOR</f>
        <v/>
      </c>
      <c r="F2377" s="2">
        <f>AVERAGE(E2374:E2380)</f>
        <v/>
      </c>
      <c r="G2377" s="2">
        <f>AVERAGE(D2377:D2377)</f>
        <v/>
      </c>
      <c r="H2377" s="2">
        <f>G2377/0.3048</f>
        <v/>
      </c>
      <c r="I2377" s="2">
        <f>(H2377^2)*AIR_DENSITY_SLG_FT3*TARGET_DRAG_AREA_FT2*0.5</f>
        <v/>
      </c>
      <c r="J2377" s="2">
        <f>if(H2377=0, ,(2*F2377)/(AIR_DENSITY_SLG_FT3*(H2377)^2))</f>
        <v/>
      </c>
      <c r="K2377" s="2">
        <f>J2377/NOM_SA_FT2</f>
        <v/>
      </c>
    </row>
    <row r="2378">
      <c r="A2378" t="n">
        <v>237597</v>
      </c>
      <c r="B2378" s="2" t="n">
        <v>6.541414222637489</v>
      </c>
      <c r="C2378" s="2" t="n">
        <v>7.424986921474203</v>
      </c>
      <c r="D2378" s="2">
        <f>B2378/ANEMOMETER_FACTOR</f>
        <v/>
      </c>
      <c r="E2378" s="2">
        <f>C2378/LOAD_CELL_FACTOR</f>
        <v/>
      </c>
      <c r="F2378" s="2">
        <f>AVERAGE(E2375:E2381)</f>
        <v/>
      </c>
      <c r="G2378" s="2">
        <f>AVERAGE(D2378:D2378)</f>
        <v/>
      </c>
      <c r="H2378" s="2">
        <f>G2378/0.3048</f>
        <v/>
      </c>
      <c r="I2378" s="2">
        <f>(H2378^2)*AIR_DENSITY_SLG_FT3*TARGET_DRAG_AREA_FT2*0.5</f>
        <v/>
      </c>
      <c r="J2378" s="2">
        <f>if(H2378=0, ,(2*F2378)/(AIR_DENSITY_SLG_FT3*(H2378)^2))</f>
        <v/>
      </c>
      <c r="K2378" s="2">
        <f>J2378/NOM_SA_FT2</f>
        <v/>
      </c>
    </row>
    <row r="2379">
      <c r="A2379" t="n">
        <v>237691</v>
      </c>
      <c r="B2379" s="2" t="n">
        <v>6.44154088999832</v>
      </c>
      <c r="C2379" s="2" t="n">
        <v>8.123528470960082</v>
      </c>
      <c r="D2379" s="2">
        <f>B2379/ANEMOMETER_FACTOR</f>
        <v/>
      </c>
      <c r="E2379" s="2">
        <f>C2379/LOAD_CELL_FACTOR</f>
        <v/>
      </c>
      <c r="F2379" s="2">
        <f>AVERAGE(E2376:E2382)</f>
        <v/>
      </c>
      <c r="G2379" s="2">
        <f>AVERAGE(D2379:D2379)</f>
        <v/>
      </c>
      <c r="H2379" s="2">
        <f>G2379/0.3048</f>
        <v/>
      </c>
      <c r="I2379" s="2">
        <f>(H2379^2)*AIR_DENSITY_SLG_FT3*TARGET_DRAG_AREA_FT2*0.5</f>
        <v/>
      </c>
      <c r="J2379" s="2">
        <f>if(H2379=0, ,(2*F2379)/(AIR_DENSITY_SLG_FT3*(H2379)^2))</f>
        <v/>
      </c>
      <c r="K2379" s="2">
        <f>J2379/NOM_SA_FT2</f>
        <v/>
      </c>
    </row>
    <row r="2380">
      <c r="A2380" t="n">
        <v>237801</v>
      </c>
      <c r="B2380" s="2" t="n">
        <v>6.721186223436737</v>
      </c>
      <c r="C2380" s="2" t="n">
        <v>8.254505011815066</v>
      </c>
      <c r="D2380" s="2">
        <f>B2380/ANEMOMETER_FACTOR</f>
        <v/>
      </c>
      <c r="E2380" s="2">
        <f>C2380/LOAD_CELL_FACTOR</f>
        <v/>
      </c>
      <c r="F2380" s="2">
        <f>AVERAGE(E2377:E2383)</f>
        <v/>
      </c>
      <c r="G2380" s="2">
        <f>AVERAGE(D2380:D2380)</f>
        <v/>
      </c>
      <c r="H2380" s="2">
        <f>G2380/0.3048</f>
        <v/>
      </c>
      <c r="I2380" s="2">
        <f>(H2380^2)*AIR_DENSITY_SLG_FT3*TARGET_DRAG_AREA_FT2*0.5</f>
        <v/>
      </c>
      <c r="J2380" s="2">
        <f>if(H2380=0, ,(2*F2380)/(AIR_DENSITY_SLG_FT3*(H2380)^2))</f>
        <v/>
      </c>
      <c r="K2380" s="2">
        <f>J2380/NOM_SA_FT2</f>
        <v/>
      </c>
    </row>
    <row r="2381">
      <c r="A2381" t="n">
        <v>237895</v>
      </c>
      <c r="B2381" s="2" t="n">
        <v>6.681236889697457</v>
      </c>
      <c r="C2381" s="2" t="n">
        <v>8.865728870509031</v>
      </c>
      <c r="D2381" s="2">
        <f>B2381/ANEMOMETER_FACTOR</f>
        <v/>
      </c>
      <c r="E2381" s="2">
        <f>C2381/LOAD_CELL_FACTOR</f>
        <v/>
      </c>
      <c r="F2381" s="2">
        <f>AVERAGE(E2378:E2384)</f>
        <v/>
      </c>
      <c r="G2381" s="2">
        <f>AVERAGE(D2381:D2381)</f>
        <v/>
      </c>
      <c r="H2381" s="2">
        <f>G2381/0.3048</f>
        <v/>
      </c>
      <c r="I2381" s="2">
        <f>(H2381^2)*AIR_DENSITY_SLG_FT3*TARGET_DRAG_AREA_FT2*0.5</f>
        <v/>
      </c>
      <c r="J2381" s="2">
        <f>if(H2381=0, ,(2*F2381)/(AIR_DENSITY_SLG_FT3*(H2381)^2))</f>
        <v/>
      </c>
      <c r="K2381" s="2">
        <f>J2381/NOM_SA_FT2</f>
        <v/>
      </c>
    </row>
    <row r="2382">
      <c r="A2382" t="n">
        <v>237989</v>
      </c>
      <c r="B2382" s="2" t="n">
        <v>6.781110224291059</v>
      </c>
      <c r="C2382" s="2" t="n">
        <v>6.20253921686973</v>
      </c>
      <c r="D2382" s="2">
        <f>B2382/ANEMOMETER_FACTOR</f>
        <v/>
      </c>
      <c r="E2382" s="2">
        <f>C2382/LOAD_CELL_FACTOR</f>
        <v/>
      </c>
      <c r="F2382" s="2">
        <f>AVERAGE(E2379:E2385)</f>
        <v/>
      </c>
      <c r="G2382" s="2">
        <f>AVERAGE(D2382:D2382)</f>
        <v/>
      </c>
      <c r="H2382" s="2">
        <f>G2382/0.3048</f>
        <v/>
      </c>
      <c r="I2382" s="2">
        <f>(H2382^2)*AIR_DENSITY_SLG_FT3*TARGET_DRAG_AREA_FT2*0.5</f>
        <v/>
      </c>
      <c r="J2382" s="2">
        <f>if(H2382=0, ,(2*F2382)/(AIR_DENSITY_SLG_FT3*(H2382)^2))</f>
        <v/>
      </c>
      <c r="K2382" s="2">
        <f>J2382/NOM_SA_FT2</f>
        <v/>
      </c>
    </row>
    <row r="2383">
      <c r="A2383" t="n">
        <v>238098</v>
      </c>
      <c r="B2383" s="2" t="n">
        <v>6.994173340834152</v>
      </c>
      <c r="C2383" s="2" t="n">
        <v>6.551809988711143</v>
      </c>
      <c r="D2383" s="2">
        <f>B2383/ANEMOMETER_FACTOR</f>
        <v/>
      </c>
      <c r="E2383" s="2">
        <f>C2383/LOAD_CELL_FACTOR</f>
        <v/>
      </c>
      <c r="F2383" s="2">
        <f>AVERAGE(E2380:E2386)</f>
        <v/>
      </c>
      <c r="G2383" s="2">
        <f>AVERAGE(D2383:D2383)</f>
        <v/>
      </c>
      <c r="H2383" s="2">
        <f>G2383/0.3048</f>
        <v/>
      </c>
      <c r="I2383" s="2">
        <f>(H2383^2)*AIR_DENSITY_SLG_FT3*TARGET_DRAG_AREA_FT2*0.5</f>
        <v/>
      </c>
      <c r="J2383" s="2">
        <f>if(H2383=0, ,(2*F2383)/(AIR_DENSITY_SLG_FT3*(H2383)^2))</f>
        <v/>
      </c>
      <c r="K2383" s="2">
        <f>J2383/NOM_SA_FT2</f>
        <v/>
      </c>
    </row>
    <row r="2384">
      <c r="A2384" t="n">
        <v>238191</v>
      </c>
      <c r="B2384" s="2" t="n">
        <v>6.880983559704314</v>
      </c>
      <c r="C2384" s="2" t="n">
        <v>6.246198063310604</v>
      </c>
      <c r="D2384" s="2">
        <f>B2384/ANEMOMETER_FACTOR</f>
        <v/>
      </c>
      <c r="E2384" s="2">
        <f>C2384/LOAD_CELL_FACTOR</f>
        <v/>
      </c>
      <c r="F2384" s="2">
        <f>AVERAGE(E2381:E2387)</f>
        <v/>
      </c>
      <c r="G2384" s="2">
        <f>AVERAGE(D2384:D2384)</f>
        <v/>
      </c>
      <c r="H2384" s="2">
        <f>G2384/0.3048</f>
        <v/>
      </c>
      <c r="I2384" s="2">
        <f>(H2384^2)*AIR_DENSITY_SLG_FT3*TARGET_DRAG_AREA_FT2*0.5</f>
        <v/>
      </c>
      <c r="J2384" s="2">
        <f>if(H2384=0, ,(2*F2384)/(AIR_DENSITY_SLG_FT3*(H2384)^2))</f>
        <v/>
      </c>
      <c r="K2384" s="2">
        <f>J2384/NOM_SA_FT2</f>
        <v/>
      </c>
    </row>
    <row r="2385">
      <c r="A2385" t="n">
        <v>238301</v>
      </c>
      <c r="B2385" s="2" t="n">
        <v>6.854350670180457</v>
      </c>
      <c r="C2385" s="2" t="n">
        <v>5.329362290398543</v>
      </c>
      <c r="D2385" s="2">
        <f>B2385/ANEMOMETER_FACTOR</f>
        <v/>
      </c>
      <c r="E2385" s="2">
        <f>C2385/LOAD_CELL_FACTOR</f>
        <v/>
      </c>
      <c r="F2385" s="2">
        <f>AVERAGE(E2382:E2388)</f>
        <v/>
      </c>
      <c r="G2385" s="2">
        <f>AVERAGE(D2385:D2385)</f>
        <v/>
      </c>
      <c r="H2385" s="2">
        <f>G2385/0.3048</f>
        <v/>
      </c>
      <c r="I2385" s="2">
        <f>(H2385^2)*AIR_DENSITY_SLG_FT3*TARGET_DRAG_AREA_FT2*0.5</f>
        <v/>
      </c>
      <c r="J2385" s="2">
        <f>if(H2385=0, ,(2*F2385)/(AIR_DENSITY_SLG_FT3*(H2385)^2))</f>
        <v/>
      </c>
      <c r="K2385" s="2">
        <f>J2385/NOM_SA_FT2</f>
        <v/>
      </c>
    </row>
    <row r="2386">
      <c r="A2386" t="n">
        <v>238395</v>
      </c>
      <c r="B2386" s="2" t="n">
        <v>6.974198673498952</v>
      </c>
      <c r="C2386" s="2" t="n">
        <v>7.075716147825404</v>
      </c>
      <c r="D2386" s="2">
        <f>B2386/ANEMOMETER_FACTOR</f>
        <v/>
      </c>
      <c r="E2386" s="2">
        <f>C2386/LOAD_CELL_FACTOR</f>
        <v/>
      </c>
      <c r="F2386" s="2">
        <f>AVERAGE(E2383:E2389)</f>
        <v/>
      </c>
      <c r="G2386" s="2">
        <f>AVERAGE(D2386:D2386)</f>
        <v/>
      </c>
      <c r="H2386" s="2">
        <f>G2386/0.3048</f>
        <v/>
      </c>
      <c r="I2386" s="2">
        <f>(H2386^2)*AIR_DENSITY_SLG_FT3*TARGET_DRAG_AREA_FT2*0.5</f>
        <v/>
      </c>
      <c r="J2386" s="2">
        <f>if(H2386=0, ,(2*F2386)/(AIR_DENSITY_SLG_FT3*(H2386)^2))</f>
        <v/>
      </c>
      <c r="K2386" s="2">
        <f>J2386/NOM_SA_FT2</f>
        <v/>
      </c>
    </row>
    <row r="2387">
      <c r="A2387" t="n">
        <v>238489</v>
      </c>
      <c r="B2387" s="2" t="n">
        <v>6.84769244780863</v>
      </c>
      <c r="C2387" s="2" t="n">
        <v>6.682786528337291</v>
      </c>
      <c r="D2387" s="2">
        <f>B2387/ANEMOMETER_FACTOR</f>
        <v/>
      </c>
      <c r="E2387" s="2">
        <f>C2387/LOAD_CELL_FACTOR</f>
        <v/>
      </c>
      <c r="F2387" s="2">
        <f>AVERAGE(E2384:E2390)</f>
        <v/>
      </c>
      <c r="G2387" s="2">
        <f>AVERAGE(D2387:D2387)</f>
        <v/>
      </c>
      <c r="H2387" s="2">
        <f>G2387/0.3048</f>
        <v/>
      </c>
      <c r="I2387" s="2">
        <f>(H2387^2)*AIR_DENSITY_SLG_FT3*TARGET_DRAG_AREA_FT2*0.5</f>
        <v/>
      </c>
      <c r="J2387" s="2">
        <f>if(H2387=0, ,(2*F2387)/(AIR_DENSITY_SLG_FT3*(H2387)^2))</f>
        <v/>
      </c>
      <c r="K2387" s="2">
        <f>J2387/NOM_SA_FT2</f>
        <v/>
      </c>
    </row>
    <row r="2388">
      <c r="A2388" t="n">
        <v>238596</v>
      </c>
      <c r="B2388" s="2" t="n">
        <v>6.907616449286676</v>
      </c>
      <c r="C2388" s="2" t="n">
        <v>4.936432674936641</v>
      </c>
      <c r="D2388" s="2">
        <f>B2388/ANEMOMETER_FACTOR</f>
        <v/>
      </c>
      <c r="E2388" s="2">
        <f>C2388/LOAD_CELL_FACTOR</f>
        <v/>
      </c>
      <c r="F2388" s="2">
        <f>AVERAGE(E2385:E2391)</f>
        <v/>
      </c>
      <c r="G2388" s="2">
        <f>AVERAGE(D2388:D2388)</f>
        <v/>
      </c>
      <c r="H2388" s="2">
        <f>G2388/0.3048</f>
        <v/>
      </c>
      <c r="I2388" s="2">
        <f>(H2388^2)*AIR_DENSITY_SLG_FT3*TARGET_DRAG_AREA_FT2*0.5</f>
        <v/>
      </c>
      <c r="J2388" s="2">
        <f>if(H2388=0, ,(2*F2388)/(AIR_DENSITY_SLG_FT3*(H2388)^2))</f>
        <v/>
      </c>
      <c r="K2388" s="2">
        <f>J2388/NOM_SA_FT2</f>
        <v/>
      </c>
    </row>
    <row r="2389">
      <c r="A2389" t="n">
        <v>238691</v>
      </c>
      <c r="B2389" s="2" t="n">
        <v>7.087388455502522</v>
      </c>
      <c r="C2389" s="2" t="n">
        <v>4.106914600780391</v>
      </c>
      <c r="D2389" s="2">
        <f>B2389/ANEMOMETER_FACTOR</f>
        <v/>
      </c>
      <c r="E2389" s="2">
        <f>C2389/LOAD_CELL_FACTOR</f>
        <v/>
      </c>
      <c r="F2389" s="2">
        <f>AVERAGE(E2386:E2392)</f>
        <v/>
      </c>
      <c r="G2389" s="2">
        <f>AVERAGE(D2389:D2389)</f>
        <v/>
      </c>
      <c r="H2389" s="2">
        <f>G2389/0.3048</f>
        <v/>
      </c>
      <c r="I2389" s="2">
        <f>(H2389^2)*AIR_DENSITY_SLG_FT3*TARGET_DRAG_AREA_FT2*0.5</f>
        <v/>
      </c>
      <c r="J2389" s="2">
        <f>if(H2389=0, ,(2*F2389)/(AIR_DENSITY_SLG_FT3*(H2389)^2))</f>
        <v/>
      </c>
      <c r="K2389" s="2">
        <f>J2389/NOM_SA_FT2</f>
        <v/>
      </c>
    </row>
    <row r="2390">
      <c r="A2390" t="n">
        <v>238800</v>
      </c>
      <c r="B2390" s="2" t="n">
        <v>7.067413788012862</v>
      </c>
      <c r="C2390" s="2" t="n">
        <v>4.150573446689974</v>
      </c>
      <c r="D2390" s="2">
        <f>B2390/ANEMOMETER_FACTOR</f>
        <v/>
      </c>
      <c r="E2390" s="2">
        <f>C2390/LOAD_CELL_FACTOR</f>
        <v/>
      </c>
      <c r="F2390" s="2">
        <f>AVERAGE(E2387:E2393)</f>
        <v/>
      </c>
      <c r="G2390" s="2">
        <f>AVERAGE(D2390:D2390)</f>
        <v/>
      </c>
      <c r="H2390" s="2">
        <f>G2390/0.3048</f>
        <v/>
      </c>
      <c r="I2390" s="2">
        <f>(H2390^2)*AIR_DENSITY_SLG_FT3*TARGET_DRAG_AREA_FT2*0.5</f>
        <v/>
      </c>
      <c r="J2390" s="2">
        <f>if(H2390=0, ,(2*F2390)/(AIR_DENSITY_SLG_FT3*(H2390)^2))</f>
        <v/>
      </c>
      <c r="K2390" s="2">
        <f>J2390/NOM_SA_FT2</f>
        <v/>
      </c>
    </row>
    <row r="2391">
      <c r="A2391" t="n">
        <v>238893</v>
      </c>
      <c r="B2391" s="2" t="n">
        <v>7.207236461137912</v>
      </c>
      <c r="C2391" s="2" t="n">
        <v>4.892773828829463</v>
      </c>
      <c r="D2391" s="2">
        <f>B2391/ANEMOMETER_FACTOR</f>
        <v/>
      </c>
      <c r="E2391" s="2">
        <f>C2391/LOAD_CELL_FACTOR</f>
        <v/>
      </c>
      <c r="F2391" s="2">
        <f>AVERAGE(E2388:E2394)</f>
        <v/>
      </c>
      <c r="G2391" s="2">
        <f>AVERAGE(D2391:D2391)</f>
        <v/>
      </c>
      <c r="H2391" s="2">
        <f>G2391/0.3048</f>
        <v/>
      </c>
      <c r="I2391" s="2">
        <f>(H2391^2)*AIR_DENSITY_SLG_FT3*TARGET_DRAG_AREA_FT2*0.5</f>
        <v/>
      </c>
      <c r="J2391" s="2">
        <f>if(H2391=0, ,(2*F2391)/(AIR_DENSITY_SLG_FT3*(H2391)^2))</f>
        <v/>
      </c>
      <c r="K2391" s="2">
        <f>J2391/NOM_SA_FT2</f>
        <v/>
      </c>
    </row>
    <row r="2392">
      <c r="A2392" t="n">
        <v>238988</v>
      </c>
      <c r="B2392" s="2" t="n">
        <v>7.446932476012567</v>
      </c>
      <c r="C2392" s="2" t="n">
        <v>4.54350306036859</v>
      </c>
      <c r="D2392" s="2">
        <f>B2392/ANEMOMETER_FACTOR</f>
        <v/>
      </c>
      <c r="E2392" s="2">
        <f>C2392/LOAD_CELL_FACTOR</f>
        <v/>
      </c>
      <c r="F2392" s="2">
        <f>AVERAGE(E2389:E2395)</f>
        <v/>
      </c>
      <c r="G2392" s="2">
        <f>AVERAGE(D2392:D2392)</f>
        <v/>
      </c>
      <c r="H2392" s="2">
        <f>G2392/0.3048</f>
        <v/>
      </c>
      <c r="I2392" s="2">
        <f>(H2392^2)*AIR_DENSITY_SLG_FT3*TARGET_DRAG_AREA_FT2*0.5</f>
        <v/>
      </c>
      <c r="J2392" s="2">
        <f>if(H2392=0, ,(2*F2392)/(AIR_DENSITY_SLG_FT3*(H2392)^2))</f>
        <v/>
      </c>
      <c r="K2392" s="2">
        <f>J2392/NOM_SA_FT2</f>
        <v/>
      </c>
    </row>
    <row r="2393">
      <c r="A2393" t="n">
        <v>239098</v>
      </c>
      <c r="B2393" s="2" t="n">
        <v>7.453590698716882</v>
      </c>
      <c r="C2393" s="2" t="n">
        <v>6.289856909762695</v>
      </c>
      <c r="D2393" s="2">
        <f>B2393/ANEMOMETER_FACTOR</f>
        <v/>
      </c>
      <c r="E2393" s="2">
        <f>C2393/LOAD_CELL_FACTOR</f>
        <v/>
      </c>
      <c r="F2393" s="2">
        <f>AVERAGE(E2390:E2396)</f>
        <v/>
      </c>
      <c r="G2393" s="2">
        <f>AVERAGE(D2393:D2393)</f>
        <v/>
      </c>
      <c r="H2393" s="2">
        <f>G2393/0.3048</f>
        <v/>
      </c>
      <c r="I2393" s="2">
        <f>(H2393^2)*AIR_DENSITY_SLG_FT3*TARGET_DRAG_AREA_FT2*0.5</f>
        <v/>
      </c>
      <c r="J2393" s="2">
        <f>if(H2393=0, ,(2*F2393)/(AIR_DENSITY_SLG_FT3*(H2393)^2))</f>
        <v/>
      </c>
      <c r="K2393" s="2">
        <f>J2393/NOM_SA_FT2</f>
        <v/>
      </c>
    </row>
    <row r="2394">
      <c r="A2394" t="n">
        <v>239193</v>
      </c>
      <c r="B2394" s="2" t="n">
        <v>7.606729821949196</v>
      </c>
      <c r="C2394" s="2" t="n">
        <v>6.682786528337291</v>
      </c>
      <c r="D2394" s="2">
        <f>B2394/ANEMOMETER_FACTOR</f>
        <v/>
      </c>
      <c r="E2394" s="2">
        <f>C2394/LOAD_CELL_FACTOR</f>
        <v/>
      </c>
      <c r="F2394" s="2">
        <f>AVERAGE(E2391:E2397)</f>
        <v/>
      </c>
      <c r="G2394" s="2">
        <f>AVERAGE(D2394:D2394)</f>
        <v/>
      </c>
      <c r="H2394" s="2">
        <f>G2394/0.3048</f>
        <v/>
      </c>
      <c r="I2394" s="2">
        <f>(H2394^2)*AIR_DENSITY_SLG_FT3*TARGET_DRAG_AREA_FT2*0.5</f>
        <v/>
      </c>
      <c r="J2394" s="2">
        <f>if(H2394=0, ,(2*F2394)/(AIR_DENSITY_SLG_FT3*(H2394)^2))</f>
        <v/>
      </c>
      <c r="K2394" s="2">
        <f>J2394/NOM_SA_FT2</f>
        <v/>
      </c>
    </row>
    <row r="2395">
      <c r="A2395" t="n">
        <v>239302</v>
      </c>
      <c r="B2395" s="2" t="n">
        <v>7.766527170050241</v>
      </c>
      <c r="C2395" s="2" t="n">
        <v>6.20253921686973</v>
      </c>
      <c r="D2395" s="2">
        <f>B2395/ANEMOMETER_FACTOR</f>
        <v/>
      </c>
      <c r="E2395" s="2">
        <f>C2395/LOAD_CELL_FACTOR</f>
        <v/>
      </c>
      <c r="F2395" s="2">
        <f>AVERAGE(E2392:E2398)</f>
        <v/>
      </c>
      <c r="G2395" s="2">
        <f>AVERAGE(D2395:D2395)</f>
        <v/>
      </c>
      <c r="H2395" s="2">
        <f>G2395/0.3048</f>
        <v/>
      </c>
      <c r="I2395" s="2">
        <f>(H2395^2)*AIR_DENSITY_SLG_FT3*TARGET_DRAG_AREA_FT2*0.5</f>
        <v/>
      </c>
      <c r="J2395" s="2">
        <f>if(H2395=0, ,(2*F2395)/(AIR_DENSITY_SLG_FT3*(H2395)^2))</f>
        <v/>
      </c>
      <c r="K2395" s="2">
        <f>J2395/NOM_SA_FT2</f>
        <v/>
      </c>
    </row>
    <row r="2396">
      <c r="A2396" t="n">
        <v>239397</v>
      </c>
      <c r="B2396" s="2" t="n">
        <v>8.106096542009885</v>
      </c>
      <c r="C2396" s="2" t="n">
        <v>6.158880370440067</v>
      </c>
      <c r="D2396" s="2">
        <f>B2396/ANEMOMETER_FACTOR</f>
        <v/>
      </c>
      <c r="E2396" s="2">
        <f>C2396/LOAD_CELL_FACTOR</f>
        <v/>
      </c>
      <c r="F2396" s="2">
        <f>AVERAGE(E2393:E2399)</f>
        <v/>
      </c>
      <c r="G2396" s="2">
        <f>AVERAGE(D2396:D2396)</f>
        <v/>
      </c>
      <c r="H2396" s="2">
        <f>G2396/0.3048</f>
        <v/>
      </c>
      <c r="I2396" s="2">
        <f>(H2396^2)*AIR_DENSITY_SLG_FT3*TARGET_DRAG_AREA_FT2*0.5</f>
        <v/>
      </c>
      <c r="J2396" s="2">
        <f>if(H2396=0, ,(2*F2396)/(AIR_DENSITY_SLG_FT3*(H2396)^2))</f>
        <v/>
      </c>
      <c r="K2396" s="2">
        <f>J2396/NOM_SA_FT2</f>
        <v/>
      </c>
    </row>
    <row r="2397">
      <c r="A2397" t="n">
        <v>239491</v>
      </c>
      <c r="B2397" s="2" t="n">
        <v>8.059488980566064</v>
      </c>
      <c r="C2397" s="2" t="n">
        <v>7.730598849014306</v>
      </c>
      <c r="D2397" s="2">
        <f>B2397/ANEMOMETER_FACTOR</f>
        <v/>
      </c>
      <c r="E2397" s="2">
        <f>C2397/LOAD_CELL_FACTOR</f>
        <v/>
      </c>
      <c r="F2397" s="2">
        <f>AVERAGE(E2394:E2400)</f>
        <v/>
      </c>
      <c r="G2397" s="2">
        <f>AVERAGE(D2397:D2397)</f>
        <v/>
      </c>
      <c r="H2397" s="2">
        <f>G2397/0.3048</f>
        <v/>
      </c>
      <c r="I2397" s="2">
        <f>(H2397^2)*AIR_DENSITY_SLG_FT3*TARGET_DRAG_AREA_FT2*0.5</f>
        <v/>
      </c>
      <c r="J2397" s="2">
        <f>if(H2397=0, ,(2*F2397)/(AIR_DENSITY_SLG_FT3*(H2397)^2))</f>
        <v/>
      </c>
      <c r="K2397" s="2">
        <f>J2397/NOM_SA_FT2</f>
        <v/>
      </c>
    </row>
    <row r="2398">
      <c r="A2398" t="n">
        <v>239601</v>
      </c>
      <c r="B2398" s="2" t="n">
        <v>8.066147203618</v>
      </c>
      <c r="C2398" s="2" t="n">
        <v>8.603775787934637</v>
      </c>
      <c r="D2398" s="2">
        <f>B2398/ANEMOMETER_FACTOR</f>
        <v/>
      </c>
      <c r="E2398" s="2">
        <f>C2398/LOAD_CELL_FACTOR</f>
        <v/>
      </c>
      <c r="F2398" s="2">
        <f>AVERAGE(E2395:E2401)</f>
        <v/>
      </c>
      <c r="G2398" s="2">
        <f>AVERAGE(D2398:D2398)</f>
        <v/>
      </c>
      <c r="H2398" s="2">
        <f>G2398/0.3048</f>
        <v/>
      </c>
      <c r="I2398" s="2">
        <f>(H2398^2)*AIR_DENSITY_SLG_FT3*TARGET_DRAG_AREA_FT2*0.5</f>
        <v/>
      </c>
      <c r="J2398" s="2">
        <f>if(H2398=0, ,(2*F2398)/(AIR_DENSITY_SLG_FT3*(H2398)^2))</f>
        <v/>
      </c>
      <c r="K2398" s="2">
        <f>J2398/NOM_SA_FT2</f>
        <v/>
      </c>
    </row>
    <row r="2399">
      <c r="A2399" t="n">
        <v>239696</v>
      </c>
      <c r="B2399" s="2" t="n">
        <v>8.039514311433186</v>
      </c>
      <c r="C2399" s="2" t="n">
        <v>6.595468835241925</v>
      </c>
      <c r="D2399" s="2">
        <f>B2399/ANEMOMETER_FACTOR</f>
        <v/>
      </c>
      <c r="E2399" s="2">
        <f>C2399/LOAD_CELL_FACTOR</f>
        <v/>
      </c>
      <c r="F2399" s="2">
        <f>AVERAGE(E2396:E2402)</f>
        <v/>
      </c>
      <c r="G2399" s="2">
        <f>AVERAGE(D2399:D2399)</f>
        <v/>
      </c>
      <c r="H2399" s="2">
        <f>G2399/0.3048</f>
        <v/>
      </c>
      <c r="I2399" s="2">
        <f>(H2399^2)*AIR_DENSITY_SLG_FT3*TARGET_DRAG_AREA_FT2*0.5</f>
        <v/>
      </c>
      <c r="J2399" s="2">
        <f>if(H2399=0, ,(2*F2399)/(AIR_DENSITY_SLG_FT3*(H2399)^2))</f>
        <v/>
      </c>
      <c r="K2399" s="2">
        <f>J2399/NOM_SA_FT2</f>
        <v/>
      </c>
    </row>
    <row r="2400">
      <c r="A2400" t="n">
        <v>239790</v>
      </c>
      <c r="B2400" s="2" t="n">
        <v>8.259235673790188</v>
      </c>
      <c r="C2400" s="2" t="n">
        <v>6.508151142191623</v>
      </c>
      <c r="D2400" s="2">
        <f>B2400/ANEMOMETER_FACTOR</f>
        <v/>
      </c>
      <c r="E2400" s="2">
        <f>C2400/LOAD_CELL_FACTOR</f>
        <v/>
      </c>
      <c r="F2400" s="2">
        <f>AVERAGE(E2397:E2403)</f>
        <v/>
      </c>
      <c r="G2400" s="2">
        <f>AVERAGE(D2400:D2400)</f>
        <v/>
      </c>
      <c r="H2400" s="2">
        <f>G2400/0.3048</f>
        <v/>
      </c>
      <c r="I2400" s="2">
        <f>(H2400^2)*AIR_DENSITY_SLG_FT3*TARGET_DRAG_AREA_FT2*0.5</f>
        <v/>
      </c>
      <c r="J2400" s="2">
        <f>if(H2400=0, ,(2*F2400)/(AIR_DENSITY_SLG_FT3*(H2400)^2))</f>
        <v/>
      </c>
      <c r="K2400" s="2">
        <f>J2400/NOM_SA_FT2</f>
        <v/>
      </c>
    </row>
    <row r="2401">
      <c r="A2401" t="n">
        <v>239899</v>
      </c>
      <c r="B2401" s="2" t="n">
        <v>8.305843236039925</v>
      </c>
      <c r="C2401" s="2" t="n">
        <v>6.726445374901888</v>
      </c>
      <c r="D2401" s="2">
        <f>B2401/ANEMOMETER_FACTOR</f>
        <v/>
      </c>
      <c r="E2401" s="2">
        <f>C2401/LOAD_CELL_FACTOR</f>
        <v/>
      </c>
      <c r="F2401" s="2">
        <f>AVERAGE(E2398:E2404)</f>
        <v/>
      </c>
      <c r="G2401" s="2">
        <f>AVERAGE(D2401:D2401)</f>
        <v/>
      </c>
      <c r="H2401" s="2">
        <f>G2401/0.3048</f>
        <v/>
      </c>
      <c r="I2401" s="2">
        <f>(H2401^2)*AIR_DENSITY_SLG_FT3*TARGET_DRAG_AREA_FT2*0.5</f>
        <v/>
      </c>
      <c r="J2401" s="2">
        <f>if(H2401=0, ,(2*F2401)/(AIR_DENSITY_SLG_FT3*(H2401)^2))</f>
        <v/>
      </c>
      <c r="K2401" s="2">
        <f>J2401/NOM_SA_FT2</f>
        <v/>
      </c>
    </row>
    <row r="2402">
      <c r="A2402" t="n">
        <v>239995</v>
      </c>
      <c r="B2402" s="2" t="n">
        <v>8.199311665460419</v>
      </c>
      <c r="C2402" s="2" t="n">
        <v>5.940586138459712</v>
      </c>
      <c r="D2402" s="2">
        <f>B2402/ANEMOMETER_FACTOR</f>
        <v/>
      </c>
      <c r="E2402" s="2">
        <f>C2402/LOAD_CELL_FACTOR</f>
        <v/>
      </c>
      <c r="F2402" s="2">
        <f>AVERAGE(E2399:E2405)</f>
        <v/>
      </c>
      <c r="G2402" s="2">
        <f>AVERAGE(D2402:D2402)</f>
        <v/>
      </c>
      <c r="H2402" s="2">
        <f>G2402/0.3048</f>
        <v/>
      </c>
      <c r="I2402" s="2">
        <f>(H2402^2)*AIR_DENSITY_SLG_FT3*TARGET_DRAG_AREA_FT2*0.5</f>
        <v/>
      </c>
      <c r="J2402" s="2">
        <f>if(H2402=0, ,(2*F2402)/(AIR_DENSITY_SLG_FT3*(H2402)^2))</f>
        <v/>
      </c>
      <c r="K2402" s="2">
        <f>J2402/NOM_SA_FT2</f>
        <v/>
      </c>
    </row>
    <row r="2403">
      <c r="A2403" t="n">
        <v>240089</v>
      </c>
      <c r="B2403" s="2" t="n">
        <v>8.185995219207181</v>
      </c>
      <c r="C2403" s="2" t="n">
        <v>7.555963461780125</v>
      </c>
      <c r="D2403" s="2">
        <f>B2403/ANEMOMETER_FACTOR</f>
        <v/>
      </c>
      <c r="E2403" s="2">
        <f>C2403/LOAD_CELL_FACTOR</f>
        <v/>
      </c>
      <c r="F2403" s="2">
        <f>AVERAGE(E2400:E2406)</f>
        <v/>
      </c>
      <c r="G2403" s="2">
        <f>AVERAGE(D2403:D2403)</f>
        <v/>
      </c>
      <c r="H2403" s="2">
        <f>G2403/0.3048</f>
        <v/>
      </c>
      <c r="I2403" s="2">
        <f>(H2403^2)*AIR_DENSITY_SLG_FT3*TARGET_DRAG_AREA_FT2*0.5</f>
        <v/>
      </c>
      <c r="J2403" s="2">
        <f>if(H2403=0, ,(2*F2403)/(AIR_DENSITY_SLG_FT3*(H2403)^2))</f>
        <v/>
      </c>
      <c r="K2403" s="2">
        <f>J2403/NOM_SA_FT2</f>
        <v/>
      </c>
    </row>
    <row r="2404">
      <c r="A2404" t="n">
        <v>240199</v>
      </c>
      <c r="B2404" s="2" t="n">
        <v>8.405716584354389</v>
      </c>
      <c r="C2404" s="2" t="n">
        <v>6.289856909762695</v>
      </c>
      <c r="D2404" s="2">
        <f>B2404/ANEMOMETER_FACTOR</f>
        <v/>
      </c>
      <c r="E2404" s="2">
        <f>C2404/LOAD_CELL_FACTOR</f>
        <v/>
      </c>
      <c r="F2404" s="2">
        <f>AVERAGE(E2401:E2407)</f>
        <v/>
      </c>
      <c r="G2404" s="2">
        <f>AVERAGE(D2404:D2404)</f>
        <v/>
      </c>
      <c r="H2404" s="2">
        <f>G2404/0.3048</f>
        <v/>
      </c>
      <c r="I2404" s="2">
        <f>(H2404^2)*AIR_DENSITY_SLG_FT3*TARGET_DRAG_AREA_FT2*0.5</f>
        <v/>
      </c>
      <c r="J2404" s="2">
        <f>if(H2404=0, ,(2*F2404)/(AIR_DENSITY_SLG_FT3*(H2404)^2))</f>
        <v/>
      </c>
      <c r="K2404" s="2">
        <f>J2404/NOM_SA_FT2</f>
        <v/>
      </c>
    </row>
    <row r="2405">
      <c r="A2405" t="n">
        <v>240293</v>
      </c>
      <c r="B2405" s="2" t="n">
        <v>8.359109021699505</v>
      </c>
      <c r="C2405" s="2" t="n">
        <v>8.29816385878971</v>
      </c>
      <c r="D2405" s="2">
        <f>B2405/ANEMOMETER_FACTOR</f>
        <v/>
      </c>
      <c r="E2405" s="2">
        <f>C2405/LOAD_CELL_FACTOR</f>
        <v/>
      </c>
      <c r="F2405" s="2">
        <f>AVERAGE(E2402:E2408)</f>
        <v/>
      </c>
      <c r="G2405" s="2">
        <f>AVERAGE(D2405:D2405)</f>
        <v/>
      </c>
      <c r="H2405" s="2">
        <f>G2405/0.3048</f>
        <v/>
      </c>
      <c r="I2405" s="2">
        <f>(H2405^2)*AIR_DENSITY_SLG_FT3*TARGET_DRAG_AREA_FT2*0.5</f>
        <v/>
      </c>
      <c r="J2405" s="2">
        <f>if(H2405=0, ,(2*F2405)/(AIR_DENSITY_SLG_FT3*(H2405)^2))</f>
        <v/>
      </c>
      <c r="K2405" s="2">
        <f>J2405/NOM_SA_FT2</f>
        <v/>
      </c>
    </row>
    <row r="2406">
      <c r="A2406" t="n">
        <v>240402</v>
      </c>
      <c r="B2406" s="2" t="n">
        <v>8.15936232674675</v>
      </c>
      <c r="C2406" s="2" t="n">
        <v>7.119374994491777</v>
      </c>
      <c r="D2406" s="2">
        <f>B2406/ANEMOMETER_FACTOR</f>
        <v/>
      </c>
      <c r="E2406" s="2">
        <f>C2406/LOAD_CELL_FACTOR</f>
        <v/>
      </c>
      <c r="F2406" s="2">
        <f>AVERAGE(E2403:E2409)</f>
        <v/>
      </c>
      <c r="G2406" s="2">
        <f>AVERAGE(D2406:D2406)</f>
        <v/>
      </c>
      <c r="H2406" s="2">
        <f>G2406/0.3048</f>
        <v/>
      </c>
      <c r="I2406" s="2">
        <f>(H2406^2)*AIR_DENSITY_SLG_FT3*TARGET_DRAG_AREA_FT2*0.5</f>
        <v/>
      </c>
      <c r="J2406" s="2">
        <f>if(H2406=0, ,(2*F2406)/(AIR_DENSITY_SLG_FT3*(H2406)^2))</f>
        <v/>
      </c>
      <c r="K2406" s="2">
        <f>J2406/NOM_SA_FT2</f>
        <v/>
      </c>
    </row>
    <row r="2407">
      <c r="A2407" t="n">
        <v>240497</v>
      </c>
      <c r="B2407" s="2" t="n">
        <v>8.152704103641229</v>
      </c>
      <c r="C2407" s="2" t="n">
        <v>7.730598849014306</v>
      </c>
      <c r="D2407" s="2">
        <f>B2407/ANEMOMETER_FACTOR</f>
        <v/>
      </c>
      <c r="E2407" s="2">
        <f>C2407/LOAD_CELL_FACTOR</f>
        <v/>
      </c>
      <c r="F2407" s="2">
        <f>AVERAGE(E2404:E2410)</f>
        <v/>
      </c>
      <c r="G2407" s="2">
        <f>AVERAGE(D2407:D2407)</f>
        <v/>
      </c>
      <c r="H2407" s="2">
        <f>G2407/0.3048</f>
        <v/>
      </c>
      <c r="I2407" s="2">
        <f>(H2407^2)*AIR_DENSITY_SLG_FT3*TARGET_DRAG_AREA_FT2*0.5</f>
        <v/>
      </c>
      <c r="J2407" s="2">
        <f>if(H2407=0, ,(2*F2407)/(AIR_DENSITY_SLG_FT3*(H2407)^2))</f>
        <v/>
      </c>
      <c r="K2407" s="2">
        <f>J2407/NOM_SA_FT2</f>
        <v/>
      </c>
    </row>
    <row r="2408">
      <c r="A2408" t="n">
        <v>240591</v>
      </c>
      <c r="B2408" s="2" t="n">
        <v>8.299185012849835</v>
      </c>
      <c r="C2408" s="2" t="n">
        <v>8.341822705775858</v>
      </c>
      <c r="D2408" s="2">
        <f>B2408/ANEMOMETER_FACTOR</f>
        <v/>
      </c>
      <c r="E2408" s="2">
        <f>C2408/LOAD_CELL_FACTOR</f>
        <v/>
      </c>
      <c r="F2408" s="2">
        <f>AVERAGE(E2405:E2411)</f>
        <v/>
      </c>
      <c r="G2408" s="2">
        <f>AVERAGE(D2408:D2408)</f>
        <v/>
      </c>
      <c r="H2408" s="2">
        <f>G2408/0.3048</f>
        <v/>
      </c>
      <c r="I2408" s="2">
        <f>(H2408^2)*AIR_DENSITY_SLG_FT3*TARGET_DRAG_AREA_FT2*0.5</f>
        <v/>
      </c>
      <c r="J2408" s="2">
        <f>if(H2408=0, ,(2*F2408)/(AIR_DENSITY_SLG_FT3*(H2408)^2))</f>
        <v/>
      </c>
      <c r="K2408" s="2">
        <f>J2408/NOM_SA_FT2</f>
        <v/>
      </c>
    </row>
    <row r="2409">
      <c r="A2409" t="n">
        <v>240702</v>
      </c>
      <c r="B2409" s="2" t="n">
        <v>8.319159682431673</v>
      </c>
      <c r="C2409" s="2" t="n">
        <v>8.341822705775858</v>
      </c>
      <c r="D2409" s="2">
        <f>B2409/ANEMOMETER_FACTOR</f>
        <v/>
      </c>
      <c r="E2409" s="2">
        <f>C2409/LOAD_CELL_FACTOR</f>
        <v/>
      </c>
      <c r="F2409" s="2">
        <f>AVERAGE(E2406:E2412)</f>
        <v/>
      </c>
      <c r="G2409" s="2">
        <f>AVERAGE(D2409:D2409)</f>
        <v/>
      </c>
      <c r="H2409" s="2">
        <f>G2409/0.3048</f>
        <v/>
      </c>
      <c r="I2409" s="2">
        <f>(H2409^2)*AIR_DENSITY_SLG_FT3*TARGET_DRAG_AREA_FT2*0.5</f>
        <v/>
      </c>
      <c r="J2409" s="2">
        <f>if(H2409=0, ,(2*F2409)/(AIR_DENSITY_SLG_FT3*(H2409)^2))</f>
        <v/>
      </c>
      <c r="K2409" s="2">
        <f>J2409/NOM_SA_FT2</f>
        <v/>
      </c>
    </row>
    <row r="2410">
      <c r="A2410" t="n">
        <v>240795</v>
      </c>
      <c r="B2410" s="2" t="n">
        <v>8.232602781160734</v>
      </c>
      <c r="C2410" s="2" t="n">
        <v>6.333515756226011</v>
      </c>
      <c r="D2410" s="2">
        <f>B2410/ANEMOMETER_FACTOR</f>
        <v/>
      </c>
      <c r="E2410" s="2">
        <f>C2410/LOAD_CELL_FACTOR</f>
        <v/>
      </c>
      <c r="F2410" s="2">
        <f>AVERAGE(E2407:E2413)</f>
        <v/>
      </c>
      <c r="G2410" s="2">
        <f>AVERAGE(D2410:D2410)</f>
        <v/>
      </c>
      <c r="H2410" s="2">
        <f>G2410/0.3048</f>
        <v/>
      </c>
      <c r="I2410" s="2">
        <f>(H2410^2)*AIR_DENSITY_SLG_FT3*TARGET_DRAG_AREA_FT2*0.5</f>
        <v/>
      </c>
      <c r="J2410" s="2">
        <f>if(H2410=0, ,(2*F2410)/(AIR_DENSITY_SLG_FT3*(H2410)^2))</f>
        <v/>
      </c>
      <c r="K2410" s="2">
        <f>J2410/NOM_SA_FT2</f>
        <v/>
      </c>
    </row>
    <row r="2411">
      <c r="A2411" t="n">
        <v>240889</v>
      </c>
      <c r="B2411" s="2" t="n">
        <v>8.166020549856102</v>
      </c>
      <c r="C2411" s="2" t="n">
        <v>5.634974214156386</v>
      </c>
      <c r="D2411" s="2">
        <f>B2411/ANEMOMETER_FACTOR</f>
        <v/>
      </c>
      <c r="E2411" s="2">
        <f>C2411/LOAD_CELL_FACTOR</f>
        <v/>
      </c>
      <c r="F2411" s="2">
        <f>AVERAGE(E2408:E2414)</f>
        <v/>
      </c>
      <c r="G2411" s="2">
        <f>AVERAGE(D2411:D2411)</f>
        <v/>
      </c>
      <c r="H2411" s="2">
        <f>G2411/0.3048</f>
        <v/>
      </c>
      <c r="I2411" s="2">
        <f>(H2411^2)*AIR_DENSITY_SLG_FT3*TARGET_DRAG_AREA_FT2*0.5</f>
        <v/>
      </c>
      <c r="J2411" s="2">
        <f>if(H2411=0, ,(2*F2411)/(AIR_DENSITY_SLG_FT3*(H2411)^2))</f>
        <v/>
      </c>
      <c r="K2411" s="2">
        <f>J2411/NOM_SA_FT2</f>
        <v/>
      </c>
    </row>
    <row r="2412">
      <c r="A2412" t="n">
        <v>241001</v>
      </c>
      <c r="B2412" s="2" t="n">
        <v>8.199311665460419</v>
      </c>
      <c r="C2412" s="2" t="n">
        <v>6.551809988711143</v>
      </c>
      <c r="D2412" s="2">
        <f>B2412/ANEMOMETER_FACTOR</f>
        <v/>
      </c>
      <c r="E2412" s="2">
        <f>C2412/LOAD_CELL_FACTOR</f>
        <v/>
      </c>
      <c r="F2412" s="2">
        <f>AVERAGE(E2409:E2415)</f>
        <v/>
      </c>
      <c r="G2412" s="2">
        <f>AVERAGE(D2412:D2412)</f>
        <v/>
      </c>
      <c r="H2412" s="2">
        <f>G2412/0.3048</f>
        <v/>
      </c>
      <c r="I2412" s="2">
        <f>(H2412^2)*AIR_DENSITY_SLG_FT3*TARGET_DRAG_AREA_FT2*0.5</f>
        <v/>
      </c>
      <c r="J2412" s="2">
        <f>if(H2412=0, ,(2*F2412)/(AIR_DENSITY_SLG_FT3*(H2412)^2))</f>
        <v/>
      </c>
      <c r="K2412" s="2">
        <f>J2412/NOM_SA_FT2</f>
        <v/>
      </c>
    </row>
    <row r="2413">
      <c r="A2413" t="n">
        <v>241093</v>
      </c>
      <c r="B2413" s="2" t="n">
        <v>8.146045880539548</v>
      </c>
      <c r="C2413" s="2" t="n">
        <v>6.333515756226011</v>
      </c>
      <c r="D2413" s="2">
        <f>B2413/ANEMOMETER_FACTOR</f>
        <v/>
      </c>
      <c r="E2413" s="2">
        <f>C2413/LOAD_CELL_FACTOR</f>
        <v/>
      </c>
      <c r="F2413" s="2">
        <f>AVERAGE(E2410:E2416)</f>
        <v/>
      </c>
      <c r="G2413" s="2">
        <f>AVERAGE(D2413:D2413)</f>
        <v/>
      </c>
      <c r="H2413" s="2">
        <f>G2413/0.3048</f>
        <v/>
      </c>
      <c r="I2413" s="2">
        <f>(H2413^2)*AIR_DENSITY_SLG_FT3*TARGET_DRAG_AREA_FT2*0.5</f>
        <v/>
      </c>
      <c r="J2413" s="2">
        <f>if(H2413=0, ,(2*F2413)/(AIR_DENSITY_SLG_FT3*(H2413)^2))</f>
        <v/>
      </c>
      <c r="K2413" s="2">
        <f>J2413/NOM_SA_FT2</f>
        <v/>
      </c>
    </row>
    <row r="2414">
      <c r="A2414" t="n">
        <v>241189</v>
      </c>
      <c r="B2414" s="2" t="n">
        <v>7.926324520328487</v>
      </c>
      <c r="C2414" s="2" t="n">
        <v>6.551809988711143</v>
      </c>
      <c r="D2414" s="2">
        <f>B2414/ANEMOMETER_FACTOR</f>
        <v/>
      </c>
      <c r="E2414" s="2">
        <f>C2414/LOAD_CELL_FACTOR</f>
        <v/>
      </c>
      <c r="F2414" s="2">
        <f>AVERAGE(E2411:E2417)</f>
        <v/>
      </c>
      <c r="G2414" s="2">
        <f>AVERAGE(D2414:D2414)</f>
        <v/>
      </c>
      <c r="H2414" s="2">
        <f>G2414/0.3048</f>
        <v/>
      </c>
      <c r="I2414" s="2">
        <f>(H2414^2)*AIR_DENSITY_SLG_FT3*TARGET_DRAG_AREA_FT2*0.5</f>
        <v/>
      </c>
      <c r="J2414" s="2">
        <f>if(H2414=0, ,(2*F2414)/(AIR_DENSITY_SLG_FT3*(H2414)^2))</f>
        <v/>
      </c>
      <c r="K2414" s="2">
        <f>J2414/NOM_SA_FT2</f>
        <v/>
      </c>
    </row>
    <row r="2415">
      <c r="A2415" t="n">
        <v>241299</v>
      </c>
      <c r="B2415" s="2" t="n">
        <v>7.959615635245017</v>
      </c>
      <c r="C2415" s="2" t="n">
        <v>7.643281155374393</v>
      </c>
      <c r="D2415" s="2">
        <f>B2415/ANEMOMETER_FACTOR</f>
        <v/>
      </c>
      <c r="E2415" s="2">
        <f>C2415/LOAD_CELL_FACTOR</f>
        <v/>
      </c>
      <c r="F2415" s="2">
        <f>AVERAGE(E2412:E2418)</f>
        <v/>
      </c>
      <c r="G2415" s="2">
        <f>AVERAGE(D2415:D2415)</f>
        <v/>
      </c>
      <c r="H2415" s="2">
        <f>G2415/0.3048</f>
        <v/>
      </c>
      <c r="I2415" s="2">
        <f>(H2415^2)*AIR_DENSITY_SLG_FT3*TARGET_DRAG_AREA_FT2*0.5</f>
        <v/>
      </c>
      <c r="J2415" s="2">
        <f>if(H2415=0, ,(2*F2415)/(AIR_DENSITY_SLG_FT3*(H2415)^2))</f>
        <v/>
      </c>
      <c r="K2415" s="2">
        <f>J2415/NOM_SA_FT2</f>
        <v/>
      </c>
    </row>
    <row r="2416">
      <c r="A2416" t="n">
        <v>241393</v>
      </c>
      <c r="B2416" s="2" t="n">
        <v>8.132729434347672</v>
      </c>
      <c r="C2416" s="2" t="n">
        <v>7.905234236431263</v>
      </c>
      <c r="D2416" s="2">
        <f>B2416/ANEMOMETER_FACTOR</f>
        <v/>
      </c>
      <c r="E2416" s="2">
        <f>C2416/LOAD_CELL_FACTOR</f>
        <v/>
      </c>
      <c r="F2416" s="2">
        <f>AVERAGE(E2413:E2419)</f>
        <v/>
      </c>
      <c r="G2416" s="2">
        <f>AVERAGE(D2416:D2416)</f>
        <v/>
      </c>
      <c r="H2416" s="2">
        <f>G2416/0.3048</f>
        <v/>
      </c>
      <c r="I2416" s="2">
        <f>(H2416^2)*AIR_DENSITY_SLG_FT3*TARGET_DRAG_AREA_FT2*0.5</f>
        <v/>
      </c>
      <c r="J2416" s="2">
        <f>if(H2416=0, ,(2*F2416)/(AIR_DENSITY_SLG_FT3*(H2416)^2))</f>
        <v/>
      </c>
      <c r="K2416" s="2">
        <f>J2416/NOM_SA_FT2</f>
        <v/>
      </c>
    </row>
    <row r="2417">
      <c r="A2417" t="n">
        <v>241487</v>
      </c>
      <c r="B2417" s="2" t="n">
        <v>8.292526789663595</v>
      </c>
      <c r="C2417" s="2" t="n">
        <v>7.468645768231455</v>
      </c>
      <c r="D2417" s="2">
        <f>B2417/ANEMOMETER_FACTOR</f>
        <v/>
      </c>
      <c r="E2417" s="2">
        <f>C2417/LOAD_CELL_FACTOR</f>
        <v/>
      </c>
      <c r="F2417" s="2">
        <f>AVERAGE(E2414:E2420)</f>
        <v/>
      </c>
      <c r="G2417" s="2">
        <f>AVERAGE(D2417:D2417)</f>
        <v/>
      </c>
      <c r="H2417" s="2">
        <f>G2417/0.3048</f>
        <v/>
      </c>
      <c r="I2417" s="2">
        <f>(H2417^2)*AIR_DENSITY_SLG_FT3*TARGET_DRAG_AREA_FT2*0.5</f>
        <v/>
      </c>
      <c r="J2417" s="2">
        <f>if(H2417=0, ,(2*F2417)/(AIR_DENSITY_SLG_FT3*(H2417)^2))</f>
        <v/>
      </c>
      <c r="K2417" s="2">
        <f>J2417/NOM_SA_FT2</f>
        <v/>
      </c>
    </row>
    <row r="2418">
      <c r="A2418" t="n">
        <v>241597</v>
      </c>
      <c r="B2418" s="2" t="n">
        <v>8.299185012849835</v>
      </c>
      <c r="C2418" s="2" t="n">
        <v>8.603775787934637</v>
      </c>
      <c r="D2418" s="2">
        <f>B2418/ANEMOMETER_FACTOR</f>
        <v/>
      </c>
      <c r="E2418" s="2">
        <f>C2418/LOAD_CELL_FACTOR</f>
        <v/>
      </c>
      <c r="F2418" s="2">
        <f>AVERAGE(E2415:E2421)</f>
        <v/>
      </c>
      <c r="G2418" s="2">
        <f>AVERAGE(D2418:D2418)</f>
        <v/>
      </c>
      <c r="H2418" s="2">
        <f>G2418/0.3048</f>
        <v/>
      </c>
      <c r="I2418" s="2">
        <f>(H2418^2)*AIR_DENSITY_SLG_FT3*TARGET_DRAG_AREA_FT2*0.5</f>
        <v/>
      </c>
      <c r="J2418" s="2">
        <f>if(H2418=0, ,(2*F2418)/(AIR_DENSITY_SLG_FT3*(H2418)^2))</f>
        <v/>
      </c>
      <c r="K2418" s="2">
        <f>J2418/NOM_SA_FT2</f>
        <v/>
      </c>
    </row>
    <row r="2419">
      <c r="A2419" t="n">
        <v>241690</v>
      </c>
      <c r="B2419" s="2" t="n">
        <v>8.365767244924323</v>
      </c>
      <c r="C2419" s="2" t="n">
        <v>8.210846164851915</v>
      </c>
      <c r="D2419" s="2">
        <f>B2419/ANEMOMETER_FACTOR</f>
        <v/>
      </c>
      <c r="E2419" s="2">
        <f>C2419/LOAD_CELL_FACTOR</f>
        <v/>
      </c>
      <c r="F2419" s="2">
        <f>AVERAGE(E2416:E2422)</f>
        <v/>
      </c>
      <c r="G2419" s="2">
        <f>AVERAGE(D2419:D2419)</f>
        <v/>
      </c>
      <c r="H2419" s="2">
        <f>G2419/0.3048</f>
        <v/>
      </c>
      <c r="I2419" s="2">
        <f>(H2419^2)*AIR_DENSITY_SLG_FT3*TARGET_DRAG_AREA_FT2*0.5</f>
        <v/>
      </c>
      <c r="J2419" s="2">
        <f>if(H2419=0, ,(2*F2419)/(AIR_DENSITY_SLG_FT3*(H2419)^2))</f>
        <v/>
      </c>
      <c r="K2419" s="2">
        <f>J2419/NOM_SA_FT2</f>
        <v/>
      </c>
    </row>
    <row r="2420">
      <c r="A2420" t="n">
        <v>241801</v>
      </c>
      <c r="B2420" s="2" t="n">
        <v>8.498931710233171</v>
      </c>
      <c r="C2420" s="2" t="n">
        <v>8.123528470960082</v>
      </c>
      <c r="D2420" s="2">
        <f>B2420/ANEMOMETER_FACTOR</f>
        <v/>
      </c>
      <c r="E2420" s="2">
        <f>C2420/LOAD_CELL_FACTOR</f>
        <v/>
      </c>
      <c r="F2420" s="2">
        <f>AVERAGE(E2417:E2423)</f>
        <v/>
      </c>
      <c r="G2420" s="2">
        <f>AVERAGE(D2420:D2420)</f>
        <v/>
      </c>
      <c r="H2420" s="2">
        <f>G2420/0.3048</f>
        <v/>
      </c>
      <c r="I2420" s="2">
        <f>(H2420^2)*AIR_DENSITY_SLG_FT3*TARGET_DRAG_AREA_FT2*0.5</f>
        <v/>
      </c>
      <c r="J2420" s="2">
        <f>if(H2420=0, ,(2*F2420)/(AIR_DENSITY_SLG_FT3*(H2420)^2))</f>
        <v/>
      </c>
      <c r="K2420" s="2">
        <f>J2420/NOM_SA_FT2</f>
        <v/>
      </c>
    </row>
    <row r="2421">
      <c r="A2421" t="n">
        <v>241895</v>
      </c>
      <c r="B2421" s="2" t="n">
        <v>8.718653081390789</v>
      </c>
      <c r="C2421" s="2" t="n">
        <v>8.560116940879347</v>
      </c>
      <c r="D2421" s="2">
        <f>B2421/ANEMOMETER_FACTOR</f>
        <v/>
      </c>
      <c r="E2421" s="2">
        <f>C2421/LOAD_CELL_FACTOR</f>
        <v/>
      </c>
      <c r="F2421" s="2">
        <f>AVERAGE(E2418:E2424)</f>
        <v/>
      </c>
      <c r="G2421" s="2">
        <f>AVERAGE(D2421:D2421)</f>
        <v/>
      </c>
      <c r="H2421" s="2">
        <f>G2421/0.3048</f>
        <v/>
      </c>
      <c r="I2421" s="2">
        <f>(H2421^2)*AIR_DENSITY_SLG_FT3*TARGET_DRAG_AREA_FT2*0.5</f>
        <v/>
      </c>
      <c r="J2421" s="2">
        <f>if(H2421=0, ,(2*F2421)/(AIR_DENSITY_SLG_FT3*(H2421)^2))</f>
        <v/>
      </c>
      <c r="K2421" s="2">
        <f>J2421/NOM_SA_FT2</f>
        <v/>
      </c>
    </row>
    <row r="2422">
      <c r="A2422" t="n">
        <v>241991</v>
      </c>
      <c r="B2422" s="2" t="n">
        <v>8.725311304825544</v>
      </c>
      <c r="C2422" s="2" t="n">
        <v>8.472799246803376</v>
      </c>
      <c r="D2422" s="2">
        <f>B2422/ANEMOMETER_FACTOR</f>
        <v/>
      </c>
      <c r="E2422" s="2">
        <f>C2422/LOAD_CELL_FACTOR</f>
        <v/>
      </c>
      <c r="F2422" s="2">
        <f>AVERAGE(E2419:E2425)</f>
        <v/>
      </c>
      <c r="G2422" s="2">
        <f>AVERAGE(D2422:D2422)</f>
        <v/>
      </c>
      <c r="H2422" s="2">
        <f>G2422/0.3048</f>
        <v/>
      </c>
      <c r="I2422" s="2">
        <f>(H2422^2)*AIR_DENSITY_SLG_FT3*TARGET_DRAG_AREA_FT2*0.5</f>
        <v/>
      </c>
      <c r="J2422" s="2">
        <f>if(H2422=0, ,(2*F2422)/(AIR_DENSITY_SLG_FT3*(H2422)^2))</f>
        <v/>
      </c>
      <c r="K2422" s="2">
        <f>J2422/NOM_SA_FT2</f>
        <v/>
      </c>
    </row>
    <row r="2423">
      <c r="A2423" t="n">
        <v>242101</v>
      </c>
      <c r="B2423" s="2" t="n">
        <v>8.51224815684933</v>
      </c>
      <c r="C2423" s="2" t="n">
        <v>5.89692729209719</v>
      </c>
      <c r="D2423" s="2">
        <f>B2423/ANEMOMETER_FACTOR</f>
        <v/>
      </c>
      <c r="E2423" s="2">
        <f>C2423/LOAD_CELL_FACTOR</f>
        <v/>
      </c>
      <c r="F2423" s="2">
        <f>AVERAGE(E2420:E2426)</f>
        <v/>
      </c>
      <c r="G2423" s="2">
        <f>AVERAGE(D2423:D2423)</f>
        <v/>
      </c>
      <c r="H2423" s="2">
        <f>G2423/0.3048</f>
        <v/>
      </c>
      <c r="I2423" s="2">
        <f>(H2423^2)*AIR_DENSITY_SLG_FT3*TARGET_DRAG_AREA_FT2*0.5</f>
        <v/>
      </c>
      <c r="J2423" s="2">
        <f>if(H2423=0, ,(2*F2423)/(AIR_DENSITY_SLG_FT3*(H2423)^2))</f>
        <v/>
      </c>
      <c r="K2423" s="2">
        <f>J2423/NOM_SA_FT2</f>
        <v/>
      </c>
    </row>
    <row r="2424">
      <c r="A2424" t="n">
        <v>242195</v>
      </c>
      <c r="B2424" s="2" t="n">
        <v>8.399058361106375</v>
      </c>
      <c r="C2424" s="2" t="n">
        <v>5.547656521598575</v>
      </c>
      <c r="D2424" s="2">
        <f>B2424/ANEMOMETER_FACTOR</f>
        <v/>
      </c>
      <c r="E2424" s="2">
        <f>C2424/LOAD_CELL_FACTOR</f>
        <v/>
      </c>
      <c r="F2424" s="2">
        <f>AVERAGE(E2421:E2427)</f>
        <v/>
      </c>
      <c r="G2424" s="2">
        <f>AVERAGE(D2424:D2424)</f>
        <v/>
      </c>
      <c r="H2424" s="2">
        <f>G2424/0.3048</f>
        <v/>
      </c>
      <c r="I2424" s="2">
        <f>(H2424^2)*AIR_DENSITY_SLG_FT3*TARGET_DRAG_AREA_FT2*0.5</f>
        <v/>
      </c>
      <c r="J2424" s="2">
        <f>if(H2424=0, ,(2*F2424)/(AIR_DENSITY_SLG_FT3*(H2424)^2))</f>
        <v/>
      </c>
      <c r="K2424" s="2">
        <f>J2424/NOM_SA_FT2</f>
        <v/>
      </c>
    </row>
    <row r="2425">
      <c r="A2425" t="n">
        <v>242289</v>
      </c>
      <c r="B2425" s="2" t="n">
        <v>8.452324147198839</v>
      </c>
      <c r="C2425" s="2" t="n">
        <v>4.80545613664819</v>
      </c>
      <c r="D2425" s="2">
        <f>B2425/ANEMOMETER_FACTOR</f>
        <v/>
      </c>
      <c r="E2425" s="2">
        <f>C2425/LOAD_CELL_FACTOR</f>
        <v/>
      </c>
      <c r="F2425" s="2">
        <f>AVERAGE(E2422:E2428)</f>
        <v/>
      </c>
      <c r="G2425" s="2">
        <f>AVERAGE(D2425:D2425)</f>
        <v/>
      </c>
      <c r="H2425" s="2">
        <f>G2425/0.3048</f>
        <v/>
      </c>
      <c r="I2425" s="2">
        <f>(H2425^2)*AIR_DENSITY_SLG_FT3*TARGET_DRAG_AREA_FT2*0.5</f>
        <v/>
      </c>
      <c r="J2425" s="2">
        <f>if(H2425=0, ,(2*F2425)/(AIR_DENSITY_SLG_FT3*(H2425)^2))</f>
        <v/>
      </c>
      <c r="K2425" s="2">
        <f>J2425/NOM_SA_FT2</f>
        <v/>
      </c>
    </row>
    <row r="2426">
      <c r="A2426" t="n">
        <v>242398</v>
      </c>
      <c r="B2426" s="2" t="n">
        <v>8.472298817047426</v>
      </c>
      <c r="C2426" s="2" t="n">
        <v>5.940586138459712</v>
      </c>
      <c r="D2426" s="2">
        <f>B2426/ANEMOMETER_FACTOR</f>
        <v/>
      </c>
      <c r="E2426" s="2">
        <f>C2426/LOAD_CELL_FACTOR</f>
        <v/>
      </c>
      <c r="F2426" s="2">
        <f>AVERAGE(E2423:E2429)</f>
        <v/>
      </c>
      <c r="G2426" s="2">
        <f>AVERAGE(D2426:D2426)</f>
        <v/>
      </c>
      <c r="H2426" s="2">
        <f>G2426/0.3048</f>
        <v/>
      </c>
      <c r="I2426" s="2">
        <f>(H2426^2)*AIR_DENSITY_SLG_FT3*TARGET_DRAG_AREA_FT2*0.5</f>
        <v/>
      </c>
      <c r="J2426" s="2">
        <f>if(H2426=0, ,(2*F2426)/(AIR_DENSITY_SLG_FT3*(H2426)^2))</f>
        <v/>
      </c>
      <c r="K2426" s="2">
        <f>J2426/NOM_SA_FT2</f>
        <v/>
      </c>
    </row>
    <row r="2427">
      <c r="A2427" t="n">
        <v>242491</v>
      </c>
      <c r="B2427" s="2" t="n">
        <v>8.372425468153002</v>
      </c>
      <c r="C2427" s="2" t="n">
        <v>6.944739607894259</v>
      </c>
      <c r="D2427" s="2">
        <f>B2427/ANEMOMETER_FACTOR</f>
        <v/>
      </c>
      <c r="E2427" s="2">
        <f>C2427/LOAD_CELL_FACTOR</f>
        <v/>
      </c>
      <c r="F2427" s="2">
        <f>AVERAGE(E2424:E2430)</f>
        <v/>
      </c>
      <c r="G2427" s="2">
        <f>AVERAGE(D2427:D2427)</f>
        <v/>
      </c>
      <c r="H2427" s="2">
        <f>G2427/0.3048</f>
        <v/>
      </c>
      <c r="I2427" s="2">
        <f>(H2427^2)*AIR_DENSITY_SLG_FT3*TARGET_DRAG_AREA_FT2*0.5</f>
        <v/>
      </c>
      <c r="J2427" s="2">
        <f>if(H2427=0, ,(2*F2427)/(AIR_DENSITY_SLG_FT3*(H2427)^2))</f>
        <v/>
      </c>
      <c r="K2427" s="2">
        <f>J2427/NOM_SA_FT2</f>
        <v/>
      </c>
    </row>
    <row r="2428">
      <c r="A2428" t="n">
        <v>242602</v>
      </c>
      <c r="B2428" s="2" t="n">
        <v>8.492273486930914</v>
      </c>
      <c r="C2428" s="2" t="n">
        <v>8.210846164851915</v>
      </c>
      <c r="D2428" s="2">
        <f>B2428/ANEMOMETER_FACTOR</f>
        <v/>
      </c>
      <c r="E2428" s="2">
        <f>C2428/LOAD_CELL_FACTOR</f>
        <v/>
      </c>
      <c r="F2428" s="2">
        <f>AVERAGE(E2425:E2431)</f>
        <v/>
      </c>
      <c r="G2428" s="2">
        <f>AVERAGE(D2428:D2428)</f>
        <v/>
      </c>
      <c r="H2428" s="2">
        <f>G2428/0.3048</f>
        <v/>
      </c>
      <c r="I2428" s="2">
        <f>(H2428^2)*AIR_DENSITY_SLG_FT3*TARGET_DRAG_AREA_FT2*0.5</f>
        <v/>
      </c>
      <c r="J2428" s="2">
        <f>if(H2428=0, ,(2*F2428)/(AIR_DENSITY_SLG_FT3*(H2428)^2))</f>
        <v/>
      </c>
      <c r="K2428" s="2">
        <f>J2428/NOM_SA_FT2</f>
        <v/>
      </c>
    </row>
    <row r="2429">
      <c r="A2429" t="n">
        <v>242697</v>
      </c>
      <c r="B2429" s="2" t="n">
        <v>8.585488613516079</v>
      </c>
      <c r="C2429" s="2" t="n">
        <v>9.607929273404995</v>
      </c>
      <c r="D2429" s="2">
        <f>B2429/ANEMOMETER_FACTOR</f>
        <v/>
      </c>
      <c r="E2429" s="2">
        <f>C2429/LOAD_CELL_FACTOR</f>
        <v/>
      </c>
      <c r="F2429" s="2">
        <f>AVERAGE(E2426:E2432)</f>
        <v/>
      </c>
      <c r="G2429" s="2">
        <f>AVERAGE(D2429:D2429)</f>
        <v/>
      </c>
      <c r="H2429" s="2">
        <f>G2429/0.3048</f>
        <v/>
      </c>
      <c r="I2429" s="2">
        <f>(H2429^2)*AIR_DENSITY_SLG_FT3*TARGET_DRAG_AREA_FT2*0.5</f>
        <v/>
      </c>
      <c r="J2429" s="2">
        <f>if(H2429=0, ,(2*F2429)/(AIR_DENSITY_SLG_FT3*(H2429)^2))</f>
        <v/>
      </c>
      <c r="K2429" s="2">
        <f>J2429/NOM_SA_FT2</f>
        <v/>
      </c>
    </row>
    <row r="2430">
      <c r="A2430" t="n">
        <v>242790</v>
      </c>
      <c r="B2430" s="2" t="n">
        <v>8.698678411110004</v>
      </c>
      <c r="C2430" s="2" t="n">
        <v>9.651588120739039</v>
      </c>
      <c r="D2430" s="2">
        <f>B2430/ANEMOMETER_FACTOR</f>
        <v/>
      </c>
      <c r="E2430" s="2">
        <f>C2430/LOAD_CELL_FACTOR</f>
        <v/>
      </c>
      <c r="F2430" s="2">
        <f>AVERAGE(E2427:E2433)</f>
        <v/>
      </c>
      <c r="G2430" s="2">
        <f>AVERAGE(D2430:D2430)</f>
        <v/>
      </c>
      <c r="H2430" s="2">
        <f>G2430/0.3048</f>
        <v/>
      </c>
      <c r="I2430" s="2">
        <f>(H2430^2)*AIR_DENSITY_SLG_FT3*TARGET_DRAG_AREA_FT2*0.5</f>
        <v/>
      </c>
      <c r="J2430" s="2">
        <f>if(H2430=0, ,(2*F2430)/(AIR_DENSITY_SLG_FT3*(H2430)^2))</f>
        <v/>
      </c>
      <c r="K2430" s="2">
        <f>J2430/NOM_SA_FT2</f>
        <v/>
      </c>
    </row>
    <row r="2431">
      <c r="A2431" t="n">
        <v>242901</v>
      </c>
      <c r="B2431" s="2" t="n">
        <v>8.925058009691879</v>
      </c>
      <c r="C2431" s="2" t="n">
        <v>13.40624903584443</v>
      </c>
      <c r="D2431" s="2">
        <f>B2431/ANEMOMETER_FACTOR</f>
        <v/>
      </c>
      <c r="E2431" s="2">
        <f>C2431/LOAD_CELL_FACTOR</f>
        <v/>
      </c>
      <c r="F2431" s="2">
        <f>AVERAGE(E2428:E2434)</f>
        <v/>
      </c>
      <c r="G2431" s="2">
        <f>AVERAGE(D2431:D2431)</f>
        <v/>
      </c>
      <c r="H2431" s="2">
        <f>G2431/0.3048</f>
        <v/>
      </c>
      <c r="I2431" s="2">
        <f>(H2431^2)*AIR_DENSITY_SLG_FT3*TARGET_DRAG_AREA_FT2*0.5</f>
        <v/>
      </c>
      <c r="J2431" s="2">
        <f>if(H2431=0, ,(2*F2431)/(AIR_DENSITY_SLG_FT3*(H2431)^2))</f>
        <v/>
      </c>
      <c r="K2431" s="2">
        <f>J2431/NOM_SA_FT2</f>
        <v/>
      </c>
    </row>
    <row r="2432">
      <c r="A2432" t="n">
        <v>242997</v>
      </c>
      <c r="B2432" s="2" t="n">
        <v>8.89842511550532</v>
      </c>
      <c r="C2432" s="2" t="n">
        <v>9.782564662811339</v>
      </c>
      <c r="D2432" s="2">
        <f>B2432/ANEMOMETER_FACTOR</f>
        <v/>
      </c>
      <c r="E2432" s="2">
        <f>C2432/LOAD_CELL_FACTOR</f>
        <v/>
      </c>
      <c r="F2432" s="2">
        <f>AVERAGE(E2429:E2435)</f>
        <v/>
      </c>
      <c r="G2432" s="2">
        <f>AVERAGE(D2432:D2432)</f>
        <v/>
      </c>
      <c r="H2432" s="2">
        <f>G2432/0.3048</f>
        <v/>
      </c>
      <c r="I2432" s="2">
        <f>(H2432^2)*AIR_DENSITY_SLG_FT3*TARGET_DRAG_AREA_FT2*0.5</f>
        <v/>
      </c>
      <c r="J2432" s="2">
        <f>if(H2432=0, ,(2*F2432)/(AIR_DENSITY_SLG_FT3*(H2432)^2))</f>
        <v/>
      </c>
      <c r="K2432" s="2">
        <f>J2432/NOM_SA_FT2</f>
        <v/>
      </c>
    </row>
    <row r="2433">
      <c r="A2433" t="n">
        <v>243090</v>
      </c>
      <c r="B2433" s="2" t="n">
        <v>8.811868209833756</v>
      </c>
      <c r="C2433" s="2" t="n">
        <v>9.913541204989016</v>
      </c>
      <c r="D2433" s="2">
        <f>B2433/ANEMOMETER_FACTOR</f>
        <v/>
      </c>
      <c r="E2433" s="2">
        <f>C2433/LOAD_CELL_FACTOR</f>
        <v/>
      </c>
      <c r="F2433" s="2">
        <f>AVERAGE(E2430:E2436)</f>
        <v/>
      </c>
      <c r="G2433" s="2">
        <f>AVERAGE(D2433:D2433)</f>
        <v/>
      </c>
      <c r="H2433" s="2">
        <f>G2433/0.3048</f>
        <v/>
      </c>
      <c r="I2433" s="2">
        <f>(H2433^2)*AIR_DENSITY_SLG_FT3*TARGET_DRAG_AREA_FT2*0.5</f>
        <v/>
      </c>
      <c r="J2433" s="2">
        <f>if(H2433=0, ,(2*F2433)/(AIR_DENSITY_SLG_FT3*(H2433)^2))</f>
        <v/>
      </c>
      <c r="K2433" s="2">
        <f>J2433/NOM_SA_FT2</f>
        <v/>
      </c>
    </row>
    <row r="2434">
      <c r="A2434" t="n">
        <v>243200</v>
      </c>
      <c r="B2434" s="2" t="n">
        <v>8.871792221381755</v>
      </c>
      <c r="C2434" s="2" t="n">
        <v>7.512304615000093</v>
      </c>
      <c r="D2434" s="2">
        <f>B2434/ANEMOMETER_FACTOR</f>
        <v/>
      </c>
      <c r="E2434" s="2">
        <f>C2434/LOAD_CELL_FACTOR</f>
        <v/>
      </c>
      <c r="F2434" s="2">
        <f>AVERAGE(E2431:E2437)</f>
        <v/>
      </c>
      <c r="G2434" s="2">
        <f>AVERAGE(D2434:D2434)</f>
        <v/>
      </c>
      <c r="H2434" s="2">
        <f>G2434/0.3048</f>
        <v/>
      </c>
      <c r="I2434" s="2">
        <f>(H2434^2)*AIR_DENSITY_SLG_FT3*TARGET_DRAG_AREA_FT2*0.5</f>
        <v/>
      </c>
      <c r="J2434" s="2">
        <f>if(H2434=0, ,(2*F2434)/(AIR_DENSITY_SLG_FT3*(H2434)^2))</f>
        <v/>
      </c>
      <c r="K2434" s="2">
        <f>J2434/NOM_SA_FT2</f>
        <v/>
      </c>
    </row>
    <row r="2435">
      <c r="A2435" t="n">
        <v>243295</v>
      </c>
      <c r="B2435" s="2" t="n">
        <v>8.805209986348059</v>
      </c>
      <c r="C2435" s="2" t="n">
        <v>6.944739607894259</v>
      </c>
      <c r="D2435" s="2">
        <f>B2435/ANEMOMETER_FACTOR</f>
        <v/>
      </c>
      <c r="E2435" s="2">
        <f>C2435/LOAD_CELL_FACTOR</f>
        <v/>
      </c>
      <c r="F2435" s="2">
        <f>AVERAGE(E2432:E2438)</f>
        <v/>
      </c>
      <c r="G2435" s="2">
        <f>AVERAGE(D2435:D2435)</f>
        <v/>
      </c>
      <c r="H2435" s="2">
        <f>G2435/0.3048</f>
        <v/>
      </c>
      <c r="I2435" s="2">
        <f>(H2435^2)*AIR_DENSITY_SLG_FT3*TARGET_DRAG_AREA_FT2*0.5</f>
        <v/>
      </c>
      <c r="J2435" s="2">
        <f>if(H2435=0, ,(2*F2435)/(AIR_DENSITY_SLG_FT3*(H2435)^2))</f>
        <v/>
      </c>
      <c r="K2435" s="2">
        <f>J2435/NOM_SA_FT2</f>
        <v/>
      </c>
    </row>
    <row r="2436">
      <c r="A2436" t="n">
        <v>243388</v>
      </c>
      <c r="B2436" s="2" t="n">
        <v>9.024931363453531</v>
      </c>
      <c r="C2436" s="2" t="n">
        <v>7.075716147825404</v>
      </c>
      <c r="D2436" s="2">
        <f>B2436/ANEMOMETER_FACTOR</f>
        <v/>
      </c>
      <c r="E2436" s="2">
        <f>C2436/LOAD_CELL_FACTOR</f>
        <v/>
      </c>
      <c r="F2436" s="2">
        <f>AVERAGE(E2433:E2439)</f>
        <v/>
      </c>
      <c r="G2436" s="2">
        <f>AVERAGE(D2436:D2436)</f>
        <v/>
      </c>
      <c r="H2436" s="2">
        <f>G2436/0.3048</f>
        <v/>
      </c>
      <c r="I2436" s="2">
        <f>(H2436^2)*AIR_DENSITY_SLG_FT3*TARGET_DRAG_AREA_FT2*0.5</f>
        <v/>
      </c>
      <c r="J2436" s="2">
        <f>if(H2436=0, ,(2*F2436)/(AIR_DENSITY_SLG_FT3*(H2436)^2))</f>
        <v/>
      </c>
      <c r="K2436" s="2">
        <f>J2436/NOM_SA_FT2</f>
        <v/>
      </c>
    </row>
    <row r="2437">
      <c r="A2437" t="n">
        <v>243498</v>
      </c>
      <c r="B2437" s="2" t="n">
        <v>8.965007351089961</v>
      </c>
      <c r="C2437" s="2" t="n">
        <v>9.476952731472949</v>
      </c>
      <c r="D2437" s="2">
        <f>B2437/ANEMOMETER_FACTOR</f>
        <v/>
      </c>
      <c r="E2437" s="2">
        <f>C2437/LOAD_CELL_FACTOR</f>
        <v/>
      </c>
      <c r="F2437" s="2">
        <f>AVERAGE(E2434:E2440)</f>
        <v/>
      </c>
      <c r="G2437" s="2">
        <f>AVERAGE(D2437:D2437)</f>
        <v/>
      </c>
      <c r="H2437" s="2">
        <f>G2437/0.3048</f>
        <v/>
      </c>
      <c r="I2437" s="2">
        <f>(H2437^2)*AIR_DENSITY_SLG_FT3*TARGET_DRAG_AREA_FT2*0.5</f>
        <v/>
      </c>
      <c r="J2437" s="2">
        <f>if(H2437=0, ,(2*F2437)/(AIR_DENSITY_SLG_FT3*(H2437)^2))</f>
        <v/>
      </c>
      <c r="K2437" s="2">
        <f>J2437/NOM_SA_FT2</f>
        <v/>
      </c>
    </row>
    <row r="2438">
      <c r="A2438" t="n">
        <v>243593</v>
      </c>
      <c r="B2438" s="2" t="n">
        <v>8.632096177094683</v>
      </c>
      <c r="C2438" s="2" t="n">
        <v>7.730598849014306</v>
      </c>
      <c r="D2438" s="2">
        <f>B2438/ANEMOMETER_FACTOR</f>
        <v/>
      </c>
      <c r="E2438" s="2">
        <f>C2438/LOAD_CELL_FACTOR</f>
        <v/>
      </c>
      <c r="F2438" s="2">
        <f>AVERAGE(E2435:E2441)</f>
        <v/>
      </c>
      <c r="G2438" s="2">
        <f>AVERAGE(D2438:D2438)</f>
        <v/>
      </c>
      <c r="H2438" s="2">
        <f>G2438/0.3048</f>
        <v/>
      </c>
      <c r="I2438" s="2">
        <f>(H2438^2)*AIR_DENSITY_SLG_FT3*TARGET_DRAG_AREA_FT2*0.5</f>
        <v/>
      </c>
      <c r="J2438" s="2">
        <f>if(H2438=0, ,(2*F2438)/(AIR_DENSITY_SLG_FT3*(H2438)^2))</f>
        <v/>
      </c>
      <c r="K2438" s="2">
        <f>J2438/NOM_SA_FT2</f>
        <v/>
      </c>
    </row>
    <row r="2439">
      <c r="A2439" t="n">
        <v>243703</v>
      </c>
      <c r="B2439" s="2" t="n">
        <v>8.585488613516079</v>
      </c>
      <c r="C2439" s="2" t="n">
        <v>8.516458093835595</v>
      </c>
      <c r="D2439" s="2">
        <f>B2439/ANEMOMETER_FACTOR</f>
        <v/>
      </c>
      <c r="E2439" s="2">
        <f>C2439/LOAD_CELL_FACTOR</f>
        <v/>
      </c>
      <c r="F2439" s="2">
        <f>AVERAGE(E2436:E2442)</f>
        <v/>
      </c>
      <c r="G2439" s="2">
        <f>AVERAGE(D2439:D2439)</f>
        <v/>
      </c>
      <c r="H2439" s="2">
        <f>G2439/0.3048</f>
        <v/>
      </c>
      <c r="I2439" s="2">
        <f>(H2439^2)*AIR_DENSITY_SLG_FT3*TARGET_DRAG_AREA_FT2*0.5</f>
        <v/>
      </c>
      <c r="J2439" s="2">
        <f>if(H2439=0, ,(2*F2439)/(AIR_DENSITY_SLG_FT3*(H2439)^2))</f>
        <v/>
      </c>
      <c r="K2439" s="2">
        <f>J2439/NOM_SA_FT2</f>
        <v/>
      </c>
    </row>
    <row r="2440">
      <c r="A2440" t="n">
        <v>243798</v>
      </c>
      <c r="B2440" s="2" t="n">
        <v>8.47895704033804</v>
      </c>
      <c r="C2440" s="2" t="n">
        <v>9.695246968084774</v>
      </c>
      <c r="D2440" s="2">
        <f>B2440/ANEMOMETER_FACTOR</f>
        <v/>
      </c>
      <c r="E2440" s="2">
        <f>C2440/LOAD_CELL_FACTOR</f>
        <v/>
      </c>
      <c r="F2440" s="2">
        <f>AVERAGE(E2437:E2443)</f>
        <v/>
      </c>
      <c r="G2440" s="2">
        <f>AVERAGE(D2440:D2440)</f>
        <v/>
      </c>
      <c r="H2440" s="2">
        <f>G2440/0.3048</f>
        <v/>
      </c>
      <c r="I2440" s="2">
        <f>(H2440^2)*AIR_DENSITY_SLG_FT3*TARGET_DRAG_AREA_FT2*0.5</f>
        <v/>
      </c>
      <c r="J2440" s="2">
        <f>if(H2440=0, ,(2*F2440)/(AIR_DENSITY_SLG_FT3*(H2440)^2))</f>
        <v/>
      </c>
      <c r="K2440" s="2">
        <f>J2440/NOM_SA_FT2</f>
        <v/>
      </c>
    </row>
    <row r="2441">
      <c r="A2441" t="n">
        <v>243892</v>
      </c>
      <c r="B2441" s="2" t="n">
        <v>8.612121506966185</v>
      </c>
      <c r="C2441" s="2" t="n">
        <v>8.341822705775858</v>
      </c>
      <c r="D2441" s="2">
        <f>B2441/ANEMOMETER_FACTOR</f>
        <v/>
      </c>
      <c r="E2441" s="2">
        <f>C2441/LOAD_CELL_FACTOR</f>
        <v/>
      </c>
      <c r="F2441" s="2">
        <f>AVERAGE(E2438:E2444)</f>
        <v/>
      </c>
      <c r="G2441" s="2">
        <f>AVERAGE(D2441:D2441)</f>
        <v/>
      </c>
      <c r="H2441" s="2">
        <f>G2441/0.3048</f>
        <v/>
      </c>
      <c r="I2441" s="2">
        <f>(H2441^2)*AIR_DENSITY_SLG_FT3*TARGET_DRAG_AREA_FT2*0.5</f>
        <v/>
      </c>
      <c r="J2441" s="2">
        <f>if(H2441=0, ,(2*F2441)/(AIR_DENSITY_SLG_FT3*(H2441)^2))</f>
        <v/>
      </c>
      <c r="K2441" s="2">
        <f>J2441/NOM_SA_FT2</f>
        <v/>
      </c>
    </row>
    <row r="2442">
      <c r="A2442" t="n">
        <v>244003</v>
      </c>
      <c r="B2442" s="2" t="n">
        <v>8.632096177094683</v>
      </c>
      <c r="C2442" s="2" t="n">
        <v>9.25865849515278</v>
      </c>
      <c r="D2442" s="2">
        <f>B2442/ANEMOMETER_FACTOR</f>
        <v/>
      </c>
      <c r="E2442" s="2">
        <f>C2442/LOAD_CELL_FACTOR</f>
        <v/>
      </c>
      <c r="F2442" s="2">
        <f>AVERAGE(E2439:E2445)</f>
        <v/>
      </c>
      <c r="G2442" s="2">
        <f>AVERAGE(D2442:D2442)</f>
        <v/>
      </c>
      <c r="H2442" s="2">
        <f>G2442/0.3048</f>
        <v/>
      </c>
      <c r="I2442" s="2">
        <f>(H2442^2)*AIR_DENSITY_SLG_FT3*TARGET_DRAG_AREA_FT2*0.5</f>
        <v/>
      </c>
      <c r="J2442" s="2">
        <f>if(H2442=0, ,(2*F2442)/(AIR_DENSITY_SLG_FT3*(H2442)^2))</f>
        <v/>
      </c>
      <c r="K2442" s="2">
        <f>J2442/NOM_SA_FT2</f>
        <v/>
      </c>
    </row>
    <row r="2443">
      <c r="A2443" t="n">
        <v>244098</v>
      </c>
      <c r="B2443" s="2" t="n">
        <v>8.525564603481024</v>
      </c>
      <c r="C2443" s="2" t="n">
        <v>7.730598849014306</v>
      </c>
      <c r="D2443" s="2">
        <f>B2443/ANEMOMETER_FACTOR</f>
        <v/>
      </c>
      <c r="E2443" s="2">
        <f>C2443/LOAD_CELL_FACTOR</f>
        <v/>
      </c>
      <c r="F2443" s="2">
        <f>AVERAGE(E2440:E2446)</f>
        <v/>
      </c>
      <c r="G2443" s="2">
        <f>AVERAGE(D2443:D2443)</f>
        <v/>
      </c>
      <c r="H2443" s="2">
        <f>G2443/0.3048</f>
        <v/>
      </c>
      <c r="I2443" s="2">
        <f>(H2443^2)*AIR_DENSITY_SLG_FT3*TARGET_DRAG_AREA_FT2*0.5</f>
        <v/>
      </c>
      <c r="J2443" s="2">
        <f>if(H2443=0, ,(2*F2443)/(AIR_DENSITY_SLG_FT3*(H2443)^2))</f>
        <v/>
      </c>
      <c r="K2443" s="2">
        <f>J2443/NOM_SA_FT2</f>
        <v/>
      </c>
    </row>
    <row r="2444">
      <c r="A2444" t="n">
        <v>244193</v>
      </c>
      <c r="B2444" s="2" t="n">
        <v>8.578830390163285</v>
      </c>
      <c r="C2444" s="2" t="n">
        <v>8.516458093835595</v>
      </c>
      <c r="D2444" s="2">
        <f>B2444/ANEMOMETER_FACTOR</f>
        <v/>
      </c>
      <c r="E2444" s="2">
        <f>C2444/LOAD_CELL_FACTOR</f>
        <v/>
      </c>
      <c r="F2444" s="2">
        <f>AVERAGE(E2441:E2447)</f>
        <v/>
      </c>
      <c r="G2444" s="2">
        <f>AVERAGE(D2444:D2444)</f>
        <v/>
      </c>
      <c r="H2444" s="2">
        <f>G2444/0.3048</f>
        <v/>
      </c>
      <c r="I2444" s="2">
        <f>(H2444^2)*AIR_DENSITY_SLG_FT3*TARGET_DRAG_AREA_FT2*0.5</f>
        <v/>
      </c>
      <c r="J2444" s="2">
        <f>if(H2444=0, ,(2*F2444)/(AIR_DENSITY_SLG_FT3*(H2444)^2))</f>
        <v/>
      </c>
      <c r="K2444" s="2">
        <f>J2444/NOM_SA_FT2</f>
        <v/>
      </c>
    </row>
    <row r="2445">
      <c r="A2445" t="n">
        <v>244289</v>
      </c>
      <c r="B2445" s="2" t="n">
        <v>8.492273486930914</v>
      </c>
      <c r="C2445" s="2" t="n">
        <v>10.91769469853634</v>
      </c>
      <c r="D2445" s="2">
        <f>B2445/ANEMOMETER_FACTOR</f>
        <v/>
      </c>
      <c r="E2445" s="2">
        <f>C2445/LOAD_CELL_FACTOR</f>
        <v/>
      </c>
      <c r="F2445" s="2">
        <f>AVERAGE(E2442:E2448)</f>
        <v/>
      </c>
      <c r="G2445" s="2">
        <f>AVERAGE(D2445:D2445)</f>
        <v/>
      </c>
      <c r="H2445" s="2">
        <f>G2445/0.3048</f>
        <v/>
      </c>
      <c r="I2445" s="2">
        <f>(H2445^2)*AIR_DENSITY_SLG_FT3*TARGET_DRAG_AREA_FT2*0.5</f>
        <v/>
      </c>
      <c r="J2445" s="2">
        <f>if(H2445=0, ,(2*F2445)/(AIR_DENSITY_SLG_FT3*(H2445)^2))</f>
        <v/>
      </c>
      <c r="K2445" s="2">
        <f>J2445/NOM_SA_FT2</f>
        <v/>
      </c>
    </row>
    <row r="2446">
      <c r="A2446" t="n">
        <v>244399</v>
      </c>
      <c r="B2446" s="2" t="n">
        <v>8.598805060233337</v>
      </c>
      <c r="C2446" s="2" t="n">
        <v>6.988398454526652</v>
      </c>
      <c r="D2446" s="2">
        <f>B2446/ANEMOMETER_FACTOR</f>
        <v/>
      </c>
      <c r="E2446" s="2">
        <f>C2446/LOAD_CELL_FACTOR</f>
        <v/>
      </c>
      <c r="F2446" s="2">
        <f>AVERAGE(E2443:E2449)</f>
        <v/>
      </c>
      <c r="G2446" s="2">
        <f>AVERAGE(D2446:D2446)</f>
        <v/>
      </c>
      <c r="H2446" s="2">
        <f>G2446/0.3048</f>
        <v/>
      </c>
      <c r="I2446" s="2">
        <f>(H2446^2)*AIR_DENSITY_SLG_FT3*TARGET_DRAG_AREA_FT2*0.5</f>
        <v/>
      </c>
      <c r="J2446" s="2">
        <f>if(H2446=0, ,(2*F2446)/(AIR_DENSITY_SLG_FT3*(H2446)^2))</f>
        <v/>
      </c>
      <c r="K2446" s="2">
        <f>J2446/NOM_SA_FT2</f>
        <v/>
      </c>
    </row>
    <row r="2447">
      <c r="A2447" t="n">
        <v>244493</v>
      </c>
      <c r="B2447" s="2" t="n">
        <v>8.379083691385548</v>
      </c>
      <c r="C2447" s="2" t="n">
        <v>7.817916542699913</v>
      </c>
      <c r="D2447" s="2">
        <f>B2447/ANEMOMETER_FACTOR</f>
        <v/>
      </c>
      <c r="E2447" s="2">
        <f>C2447/LOAD_CELL_FACTOR</f>
        <v/>
      </c>
      <c r="F2447" s="2">
        <f>AVERAGE(E2444:E2450)</f>
        <v/>
      </c>
      <c r="G2447" s="2">
        <f>AVERAGE(D2447:D2447)</f>
        <v/>
      </c>
      <c r="H2447" s="2">
        <f>G2447/0.3048</f>
        <v/>
      </c>
      <c r="I2447" s="2">
        <f>(H2447^2)*AIR_DENSITY_SLG_FT3*TARGET_DRAG_AREA_FT2*0.5</f>
        <v/>
      </c>
      <c r="J2447" s="2">
        <f>if(H2447=0, ,(2*F2447)/(AIR_DENSITY_SLG_FT3*(H2447)^2))</f>
        <v/>
      </c>
      <c r="K2447" s="2">
        <f>J2447/NOM_SA_FT2</f>
        <v/>
      </c>
    </row>
    <row r="2448">
      <c r="A2448" t="n">
        <v>244589</v>
      </c>
      <c r="B2448" s="2" t="n">
        <v>8.372425468153002</v>
      </c>
      <c r="C2448" s="2" t="n">
        <v>8.647434635001471</v>
      </c>
      <c r="D2448" s="2">
        <f>B2448/ANEMOMETER_FACTOR</f>
        <v/>
      </c>
      <c r="E2448" s="2">
        <f>C2448/LOAD_CELL_FACTOR</f>
        <v/>
      </c>
      <c r="F2448" s="2">
        <f>AVERAGE(E2445:E2451)</f>
        <v/>
      </c>
      <c r="G2448" s="2">
        <f>AVERAGE(D2448:D2448)</f>
        <v/>
      </c>
      <c r="H2448" s="2">
        <f>G2448/0.3048</f>
        <v/>
      </c>
      <c r="I2448" s="2">
        <f>(H2448^2)*AIR_DENSITY_SLG_FT3*TARGET_DRAG_AREA_FT2*0.5</f>
        <v/>
      </c>
      <c r="J2448" s="2">
        <f>if(H2448=0, ,(2*F2448)/(AIR_DENSITY_SLG_FT3*(H2448)^2))</f>
        <v/>
      </c>
      <c r="K2448" s="2">
        <f>J2448/NOM_SA_FT2</f>
        <v/>
      </c>
    </row>
    <row r="2449">
      <c r="A2449" t="n">
        <v>244700</v>
      </c>
      <c r="B2449" s="2" t="n">
        <v>8.425691254121633</v>
      </c>
      <c r="C2449" s="2" t="n">
        <v>7.512304615000093</v>
      </c>
      <c r="D2449" s="2">
        <f>B2449/ANEMOMETER_FACTOR</f>
        <v/>
      </c>
      <c r="E2449" s="2">
        <f>C2449/LOAD_CELL_FACTOR</f>
        <v/>
      </c>
      <c r="F2449" s="2">
        <f>AVERAGE(E2446:E2452)</f>
        <v/>
      </c>
      <c r="G2449" s="2">
        <f>AVERAGE(D2449:D2449)</f>
        <v/>
      </c>
      <c r="H2449" s="2">
        <f>G2449/0.3048</f>
        <v/>
      </c>
      <c r="I2449" s="2">
        <f>(H2449^2)*AIR_DENSITY_SLG_FT3*TARGET_DRAG_AREA_FT2*0.5</f>
        <v/>
      </c>
      <c r="J2449" s="2">
        <f>if(H2449=0, ,(2*F2449)/(AIR_DENSITY_SLG_FT3*(H2449)^2))</f>
        <v/>
      </c>
      <c r="K2449" s="2">
        <f>J2449/NOM_SA_FT2</f>
        <v/>
      </c>
    </row>
    <row r="2450">
      <c r="A2450" t="n">
        <v>244793</v>
      </c>
      <c r="B2450" s="2" t="n">
        <v>8.645412623866518</v>
      </c>
      <c r="C2450" s="2" t="n">
        <v>6.901080761273181</v>
      </c>
      <c r="D2450" s="2">
        <f>B2450/ANEMOMETER_FACTOR</f>
        <v/>
      </c>
      <c r="E2450" s="2">
        <f>C2450/LOAD_CELL_FACTOR</f>
        <v/>
      </c>
      <c r="F2450" s="2">
        <f>AVERAGE(E2447:E2453)</f>
        <v/>
      </c>
      <c r="G2450" s="2">
        <f>AVERAGE(D2450:D2450)</f>
        <v/>
      </c>
      <c r="H2450" s="2">
        <f>G2450/0.3048</f>
        <v/>
      </c>
      <c r="I2450" s="2">
        <f>(H2450^2)*AIR_DENSITY_SLG_FT3*TARGET_DRAG_AREA_FT2*0.5</f>
        <v/>
      </c>
      <c r="J2450" s="2">
        <f>if(H2450=0, ,(2*F2450)/(AIR_DENSITY_SLG_FT3*(H2450)^2))</f>
        <v/>
      </c>
      <c r="K2450" s="2">
        <f>J2450/NOM_SA_FT2</f>
        <v/>
      </c>
    </row>
    <row r="2451">
      <c r="A2451" t="n">
        <v>244887</v>
      </c>
      <c r="B2451" s="2" t="n">
        <v>8.565513943469382</v>
      </c>
      <c r="C2451" s="2" t="n">
        <v>7.119374994491777</v>
      </c>
      <c r="D2451" s="2">
        <f>B2451/ANEMOMETER_FACTOR</f>
        <v/>
      </c>
      <c r="E2451" s="2">
        <f>C2451/LOAD_CELL_FACTOR</f>
        <v/>
      </c>
      <c r="F2451" s="2">
        <f>AVERAGE(E2448:E2454)</f>
        <v/>
      </c>
      <c r="G2451" s="2">
        <f>AVERAGE(D2451:D2451)</f>
        <v/>
      </c>
      <c r="H2451" s="2">
        <f>G2451/0.3048</f>
        <v/>
      </c>
      <c r="I2451" s="2">
        <f>(H2451^2)*AIR_DENSITY_SLG_FT3*TARGET_DRAG_AREA_FT2*0.5</f>
        <v/>
      </c>
      <c r="J2451" s="2">
        <f>if(H2451=0, ,(2*F2451)/(AIR_DENSITY_SLG_FT3*(H2451)^2))</f>
        <v/>
      </c>
      <c r="K2451" s="2">
        <f>J2451/NOM_SA_FT2</f>
        <v/>
      </c>
    </row>
    <row r="2452">
      <c r="A2452" t="n">
        <v>244996</v>
      </c>
      <c r="B2452" s="2" t="n">
        <v>8.439007700652487</v>
      </c>
      <c r="C2452" s="2" t="n">
        <v>8.29816385878971</v>
      </c>
      <c r="D2452" s="2">
        <f>B2452/ANEMOMETER_FACTOR</f>
        <v/>
      </c>
      <c r="E2452" s="2">
        <f>C2452/LOAD_CELL_FACTOR</f>
        <v/>
      </c>
      <c r="F2452" s="2">
        <f>AVERAGE(E2449:E2455)</f>
        <v/>
      </c>
      <c r="G2452" s="2">
        <f>AVERAGE(D2452:D2452)</f>
        <v/>
      </c>
      <c r="H2452" s="2">
        <f>G2452/0.3048</f>
        <v/>
      </c>
      <c r="I2452" s="2">
        <f>(H2452^2)*AIR_DENSITY_SLG_FT3*TARGET_DRAG_AREA_FT2*0.5</f>
        <v/>
      </c>
      <c r="J2452" s="2">
        <f>if(H2452=0, ,(2*F2452)/(AIR_DENSITY_SLG_FT3*(H2452)^2))</f>
        <v/>
      </c>
      <c r="K2452" s="2">
        <f>J2452/NOM_SA_FT2</f>
        <v/>
      </c>
    </row>
    <row r="2453">
      <c r="A2453" t="n">
        <v>245093</v>
      </c>
      <c r="B2453" s="2" t="n">
        <v>8.405716584354389</v>
      </c>
      <c r="C2453" s="2" t="n">
        <v>8.603775787934637</v>
      </c>
      <c r="D2453" s="2">
        <f>B2453/ANEMOMETER_FACTOR</f>
        <v/>
      </c>
      <c r="E2453" s="2">
        <f>C2453/LOAD_CELL_FACTOR</f>
        <v/>
      </c>
      <c r="F2453" s="2">
        <f>AVERAGE(E2450:E2456)</f>
        <v/>
      </c>
      <c r="G2453" s="2">
        <f>AVERAGE(D2453:D2453)</f>
        <v/>
      </c>
      <c r="H2453" s="2">
        <f>G2453/0.3048</f>
        <v/>
      </c>
      <c r="I2453" s="2">
        <f>(H2453^2)*AIR_DENSITY_SLG_FT3*TARGET_DRAG_AREA_FT2*0.5</f>
        <v/>
      </c>
      <c r="J2453" s="2">
        <f>if(H2453=0, ,(2*F2453)/(AIR_DENSITY_SLG_FT3*(H2453)^2))</f>
        <v/>
      </c>
      <c r="K2453" s="2">
        <f>J2453/NOM_SA_FT2</f>
        <v/>
      </c>
    </row>
    <row r="2454">
      <c r="A2454" t="n">
        <v>245203</v>
      </c>
      <c r="B2454" s="2" t="n">
        <v>8.332476128838847</v>
      </c>
      <c r="C2454" s="2" t="n">
        <v>7.075716147825404</v>
      </c>
      <c r="D2454" s="2">
        <f>B2454/ANEMOMETER_FACTOR</f>
        <v/>
      </c>
      <c r="E2454" s="2">
        <f>C2454/LOAD_CELL_FACTOR</f>
        <v/>
      </c>
      <c r="F2454" s="2">
        <f>AVERAGE(E2451:E2457)</f>
        <v/>
      </c>
      <c r="G2454" s="2">
        <f>AVERAGE(D2454:D2454)</f>
        <v/>
      </c>
      <c r="H2454" s="2">
        <f>G2454/0.3048</f>
        <v/>
      </c>
      <c r="I2454" s="2">
        <f>(H2454^2)*AIR_DENSITY_SLG_FT3*TARGET_DRAG_AREA_FT2*0.5</f>
        <v/>
      </c>
      <c r="J2454" s="2">
        <f>if(H2454=0, ,(2*F2454)/(AIR_DENSITY_SLG_FT3*(H2454)^2))</f>
        <v/>
      </c>
      <c r="K2454" s="2">
        <f>J2454/NOM_SA_FT2</f>
        <v/>
      </c>
    </row>
    <row r="2455">
      <c r="A2455" t="n">
        <v>245297</v>
      </c>
      <c r="B2455" s="2" t="n">
        <v>8.439007700652487</v>
      </c>
      <c r="C2455" s="2" t="n">
        <v>8.472799246803376</v>
      </c>
      <c r="D2455" s="2">
        <f>B2455/ANEMOMETER_FACTOR</f>
        <v/>
      </c>
      <c r="E2455" s="2">
        <f>C2455/LOAD_CELL_FACTOR</f>
        <v/>
      </c>
      <c r="F2455" s="2">
        <f>AVERAGE(E2452:E2458)</f>
        <v/>
      </c>
      <c r="G2455" s="2">
        <f>AVERAGE(D2455:D2455)</f>
        <v/>
      </c>
      <c r="H2455" s="2">
        <f>G2455/0.3048</f>
        <v/>
      </c>
      <c r="I2455" s="2">
        <f>(H2455^2)*AIR_DENSITY_SLG_FT3*TARGET_DRAG_AREA_FT2*0.5</f>
        <v/>
      </c>
      <c r="J2455" s="2">
        <f>if(H2455=0, ,(2*F2455)/(AIR_DENSITY_SLG_FT3*(H2455)^2))</f>
        <v/>
      </c>
      <c r="K2455" s="2">
        <f>J2455/NOM_SA_FT2</f>
        <v/>
      </c>
    </row>
    <row r="2456">
      <c r="A2456" t="n">
        <v>245392</v>
      </c>
      <c r="B2456" s="2" t="n">
        <v>8.279210343302681</v>
      </c>
      <c r="C2456" s="2" t="n">
        <v>6.115221524021611</v>
      </c>
      <c r="D2456" s="2">
        <f>B2456/ANEMOMETER_FACTOR</f>
        <v/>
      </c>
      <c r="E2456" s="2">
        <f>C2456/LOAD_CELL_FACTOR</f>
        <v/>
      </c>
      <c r="F2456" s="2">
        <f>AVERAGE(E2453:E2459)</f>
        <v/>
      </c>
      <c r="G2456" s="2">
        <f>AVERAGE(D2456:D2456)</f>
        <v/>
      </c>
      <c r="H2456" s="2">
        <f>G2456/0.3048</f>
        <v/>
      </c>
      <c r="I2456" s="2">
        <f>(H2456^2)*AIR_DENSITY_SLG_FT3*TARGET_DRAG_AREA_FT2*0.5</f>
        <v/>
      </c>
      <c r="J2456" s="2">
        <f>if(H2456=0, ,(2*F2456)/(AIR_DENSITY_SLG_FT3*(H2456)^2))</f>
        <v/>
      </c>
      <c r="K2456" s="2">
        <f>J2456/NOM_SA_FT2</f>
        <v/>
      </c>
    </row>
    <row r="2457">
      <c r="A2457" t="n">
        <v>245502</v>
      </c>
      <c r="B2457" s="2" t="n">
        <v>8.172678772969293</v>
      </c>
      <c r="C2457" s="2" t="n">
        <v>5.722291906758726</v>
      </c>
      <c r="D2457" s="2">
        <f>B2457/ANEMOMETER_FACTOR</f>
        <v/>
      </c>
      <c r="E2457" s="2">
        <f>C2457/LOAD_CELL_FACTOR</f>
        <v/>
      </c>
      <c r="F2457" s="2">
        <f>AVERAGE(E2454:E2460)</f>
        <v/>
      </c>
      <c r="G2457" s="2">
        <f>AVERAGE(D2457:D2457)</f>
        <v/>
      </c>
      <c r="H2457" s="2">
        <f>G2457/0.3048</f>
        <v/>
      </c>
      <c r="I2457" s="2">
        <f>(H2457^2)*AIR_DENSITY_SLG_FT3*TARGET_DRAG_AREA_FT2*0.5</f>
        <v/>
      </c>
      <c r="J2457" s="2">
        <f>if(H2457=0, ,(2*F2457)/(AIR_DENSITY_SLG_FT3*(H2457)^2))</f>
        <v/>
      </c>
      <c r="K2457" s="2">
        <f>J2457/NOM_SA_FT2</f>
        <v/>
      </c>
    </row>
    <row r="2458">
      <c r="A2458" t="n">
        <v>245596</v>
      </c>
      <c r="B2458" s="2" t="n">
        <v>8.212628111729019</v>
      </c>
      <c r="C2458" s="2" t="n">
        <v>5.503997675336351</v>
      </c>
      <c r="D2458" s="2">
        <f>B2458/ANEMOMETER_FACTOR</f>
        <v/>
      </c>
      <c r="E2458" s="2">
        <f>C2458/LOAD_CELL_FACTOR</f>
        <v/>
      </c>
      <c r="F2458" s="2">
        <f>AVERAGE(E2455:E2461)</f>
        <v/>
      </c>
      <c r="G2458" s="2">
        <f>AVERAGE(D2458:D2458)</f>
        <v/>
      </c>
      <c r="H2458" s="2">
        <f>G2458/0.3048</f>
        <v/>
      </c>
      <c r="I2458" s="2">
        <f>(H2458^2)*AIR_DENSITY_SLG_FT3*TARGET_DRAG_AREA_FT2*0.5</f>
        <v/>
      </c>
      <c r="J2458" s="2">
        <f>if(H2458=0, ,(2*F2458)/(AIR_DENSITY_SLG_FT3*(H2458)^2))</f>
        <v/>
      </c>
      <c r="K2458" s="2">
        <f>J2458/NOM_SA_FT2</f>
        <v/>
      </c>
    </row>
    <row r="2459">
      <c r="A2459" t="n">
        <v>245691</v>
      </c>
      <c r="B2459" s="2" t="n">
        <v>7.932982743304185</v>
      </c>
      <c r="C2459" s="2" t="n">
        <v>5.242044597996203</v>
      </c>
      <c r="D2459" s="2">
        <f>B2459/ANEMOMETER_FACTOR</f>
        <v/>
      </c>
      <c r="E2459" s="2">
        <f>C2459/LOAD_CELL_FACTOR</f>
        <v/>
      </c>
      <c r="F2459" s="2">
        <f>AVERAGE(E2456:E2462)</f>
        <v/>
      </c>
      <c r="G2459" s="2">
        <f>AVERAGE(D2459:D2459)</f>
        <v/>
      </c>
      <c r="H2459" s="2">
        <f>G2459/0.3048</f>
        <v/>
      </c>
      <c r="I2459" s="2">
        <f>(H2459^2)*AIR_DENSITY_SLG_FT3*TARGET_DRAG_AREA_FT2*0.5</f>
        <v/>
      </c>
      <c r="J2459" s="2">
        <f>if(H2459=0, ,(2*F2459)/(AIR_DENSITY_SLG_FT3*(H2459)^2))</f>
        <v/>
      </c>
      <c r="K2459" s="2">
        <f>J2459/NOM_SA_FT2</f>
        <v/>
      </c>
    </row>
    <row r="2460">
      <c r="A2460" t="n">
        <v>245801</v>
      </c>
      <c r="B2460" s="2" t="n">
        <v>7.746552501418808</v>
      </c>
      <c r="C2460" s="2" t="n">
        <v>5.722291906758726</v>
      </c>
      <c r="D2460" s="2">
        <f>B2460/ANEMOMETER_FACTOR</f>
        <v/>
      </c>
      <c r="E2460" s="2">
        <f>C2460/LOAD_CELL_FACTOR</f>
        <v/>
      </c>
      <c r="F2460" s="2">
        <f>AVERAGE(E2457:E2463)</f>
        <v/>
      </c>
      <c r="G2460" s="2">
        <f>AVERAGE(D2460:D2460)</f>
        <v/>
      </c>
      <c r="H2460" s="2">
        <f>G2460/0.3048</f>
        <v/>
      </c>
      <c r="I2460" s="2">
        <f>(H2460^2)*AIR_DENSITY_SLG_FT3*TARGET_DRAG_AREA_FT2*0.5</f>
        <v/>
      </c>
      <c r="J2460" s="2">
        <f>if(H2460=0, ,(2*F2460)/(AIR_DENSITY_SLG_FT3*(H2460)^2))</f>
        <v/>
      </c>
      <c r="K2460" s="2">
        <f>J2460/NOM_SA_FT2</f>
        <v/>
      </c>
    </row>
    <row r="2461">
      <c r="A2461" t="n">
        <v>245896</v>
      </c>
      <c r="B2461" s="2" t="n">
        <v>7.786501838715694</v>
      </c>
      <c r="C2461" s="2" t="n">
        <v>6.988398454526652</v>
      </c>
      <c r="D2461" s="2">
        <f>B2461/ANEMOMETER_FACTOR</f>
        <v/>
      </c>
      <c r="E2461" s="2">
        <f>C2461/LOAD_CELL_FACTOR</f>
        <v/>
      </c>
      <c r="F2461" s="2">
        <f>AVERAGE(E2458:E2464)</f>
        <v/>
      </c>
      <c r="G2461" s="2">
        <f>AVERAGE(D2461:D2461)</f>
        <v/>
      </c>
      <c r="H2461" s="2">
        <f>G2461/0.3048</f>
        <v/>
      </c>
      <c r="I2461" s="2">
        <f>(H2461^2)*AIR_DENSITY_SLG_FT3*TARGET_DRAG_AREA_FT2*0.5</f>
        <v/>
      </c>
      <c r="J2461" s="2">
        <f>if(H2461=0, ,(2*F2461)/(AIR_DENSITY_SLG_FT3*(H2461)^2))</f>
        <v/>
      </c>
      <c r="K2461" s="2">
        <f>J2461/NOM_SA_FT2</f>
        <v/>
      </c>
    </row>
    <row r="2462">
      <c r="A2462" t="n">
        <v>245990</v>
      </c>
      <c r="B2462" s="2" t="n">
        <v>7.533489371460341</v>
      </c>
      <c r="C2462" s="2" t="n">
        <v>7.294010381270712</v>
      </c>
      <c r="D2462" s="2">
        <f>B2462/ANEMOMETER_FACTOR</f>
        <v/>
      </c>
      <c r="E2462" s="2">
        <f>C2462/LOAD_CELL_FACTOR</f>
        <v/>
      </c>
      <c r="F2462" s="2">
        <f>AVERAGE(E2459:E2465)</f>
        <v/>
      </c>
      <c r="G2462" s="2">
        <f>AVERAGE(D2462:D2462)</f>
        <v/>
      </c>
      <c r="H2462" s="2">
        <f>G2462/0.3048</f>
        <v/>
      </c>
      <c r="I2462" s="2">
        <f>(H2462^2)*AIR_DENSITY_SLG_FT3*TARGET_DRAG_AREA_FT2*0.5</f>
        <v/>
      </c>
      <c r="J2462" s="2">
        <f>if(H2462=0, ,(2*F2462)/(AIR_DENSITY_SLG_FT3*(H2462)^2))</f>
        <v/>
      </c>
      <c r="K2462" s="2">
        <f>J2462/NOM_SA_FT2</f>
        <v/>
      </c>
    </row>
    <row r="2463">
      <c r="A2463" t="n">
        <v>246100</v>
      </c>
      <c r="B2463" s="2" t="n">
        <v>7.367033803851909</v>
      </c>
      <c r="C2463" s="2" t="n">
        <v>6.813763068064943</v>
      </c>
      <c r="D2463" s="2">
        <f>B2463/ANEMOMETER_FACTOR</f>
        <v/>
      </c>
      <c r="E2463" s="2">
        <f>C2463/LOAD_CELL_FACTOR</f>
        <v/>
      </c>
      <c r="F2463" s="2">
        <f>AVERAGE(E2460:E2466)</f>
        <v/>
      </c>
      <c r="G2463" s="2">
        <f>AVERAGE(D2463:D2463)</f>
        <v/>
      </c>
      <c r="H2463" s="2">
        <f>G2463/0.3048</f>
        <v/>
      </c>
      <c r="I2463" s="2">
        <f>(H2463^2)*AIR_DENSITY_SLG_FT3*TARGET_DRAG_AREA_FT2*0.5</f>
        <v/>
      </c>
      <c r="J2463" s="2">
        <f>if(H2463=0, ,(2*F2463)/(AIR_DENSITY_SLG_FT3*(H2463)^2))</f>
        <v/>
      </c>
      <c r="K2463" s="2">
        <f>J2463/NOM_SA_FT2</f>
        <v/>
      </c>
    </row>
    <row r="2464">
      <c r="A2464" t="n">
        <v>246192</v>
      </c>
      <c r="B2464" s="2" t="n">
        <v>7.367033803851909</v>
      </c>
      <c r="C2464" s="2" t="n">
        <v>7.032057301170364</v>
      </c>
      <c r="D2464" s="2">
        <f>B2464/ANEMOMETER_FACTOR</f>
        <v/>
      </c>
      <c r="E2464" s="2">
        <f>C2464/LOAD_CELL_FACTOR</f>
        <v/>
      </c>
      <c r="F2464" s="2">
        <f>AVERAGE(E2461:E2467)</f>
        <v/>
      </c>
      <c r="G2464" s="2">
        <f>AVERAGE(D2464:D2464)</f>
        <v/>
      </c>
      <c r="H2464" s="2">
        <f>G2464/0.3048</f>
        <v/>
      </c>
      <c r="I2464" s="2">
        <f>(H2464^2)*AIR_DENSITY_SLG_FT3*TARGET_DRAG_AREA_FT2*0.5</f>
        <v/>
      </c>
      <c r="J2464" s="2">
        <f>if(H2464=0, ,(2*F2464)/(AIR_DENSITY_SLG_FT3*(H2464)^2))</f>
        <v/>
      </c>
      <c r="K2464" s="2">
        <f>J2464/NOM_SA_FT2</f>
        <v/>
      </c>
    </row>
    <row r="2465">
      <c r="A2465" t="n">
        <v>246302</v>
      </c>
      <c r="B2465" s="2" t="n">
        <v>7.114021345540337</v>
      </c>
      <c r="C2465" s="2" t="n">
        <v>6.289856909762695</v>
      </c>
      <c r="D2465" s="2">
        <f>B2465/ANEMOMETER_FACTOR</f>
        <v/>
      </c>
      <c r="E2465" s="2">
        <f>C2465/LOAD_CELL_FACTOR</f>
        <v/>
      </c>
      <c r="F2465" s="2">
        <f>AVERAGE(E2462:E2468)</f>
        <v/>
      </c>
      <c r="G2465" s="2">
        <f>AVERAGE(D2465:D2465)</f>
        <v/>
      </c>
      <c r="H2465" s="2">
        <f>G2465/0.3048</f>
        <v/>
      </c>
      <c r="I2465" s="2">
        <f>(H2465^2)*AIR_DENSITY_SLG_FT3*TARGET_DRAG_AREA_FT2*0.5</f>
        <v/>
      </c>
      <c r="J2465" s="2">
        <f>if(H2465=0, ,(2*F2465)/(AIR_DENSITY_SLG_FT3*(H2465)^2))</f>
        <v/>
      </c>
      <c r="K2465" s="2">
        <f>J2465/NOM_SA_FT2</f>
        <v/>
      </c>
    </row>
    <row r="2466">
      <c r="A2466" t="n">
        <v>246395</v>
      </c>
      <c r="B2466" s="2" t="n">
        <v>7.087388455502522</v>
      </c>
      <c r="C2466" s="2" t="n">
        <v>4.150573446689974</v>
      </c>
      <c r="D2466" s="2">
        <f>B2466/ANEMOMETER_FACTOR</f>
        <v/>
      </c>
      <c r="E2466" s="2">
        <f>C2466/LOAD_CELL_FACTOR</f>
        <v/>
      </c>
      <c r="F2466" s="2">
        <f>AVERAGE(E2463:E2469)</f>
        <v/>
      </c>
      <c r="G2466" s="2">
        <f>AVERAGE(D2466:D2466)</f>
        <v/>
      </c>
      <c r="H2466" s="2">
        <f>G2466/0.3048</f>
        <v/>
      </c>
      <c r="I2466" s="2">
        <f>(H2466^2)*AIR_DENSITY_SLG_FT3*TARGET_DRAG_AREA_FT2*0.5</f>
        <v/>
      </c>
      <c r="J2466" s="2">
        <f>if(H2466=0, ,(2*F2466)/(AIR_DENSITY_SLG_FT3*(H2466)^2))</f>
        <v/>
      </c>
      <c r="K2466" s="2">
        <f>J2466/NOM_SA_FT2</f>
        <v/>
      </c>
    </row>
    <row r="2467">
      <c r="A2467" t="n">
        <v>246489</v>
      </c>
      <c r="B2467" s="2" t="n">
        <v>7.24052757402705</v>
      </c>
      <c r="C2467" s="2" t="n">
        <v>5.067409213324406</v>
      </c>
      <c r="D2467" s="2">
        <f>B2467/ANEMOMETER_FACTOR</f>
        <v/>
      </c>
      <c r="E2467" s="2">
        <f>C2467/LOAD_CELL_FACTOR</f>
        <v/>
      </c>
      <c r="F2467" s="2">
        <f>AVERAGE(E2464:E2470)</f>
        <v/>
      </c>
      <c r="G2467" s="2">
        <f>AVERAGE(D2467:D2467)</f>
        <v/>
      </c>
      <c r="H2467" s="2">
        <f>G2467/0.3048</f>
        <v/>
      </c>
      <c r="I2467" s="2">
        <f>(H2467^2)*AIR_DENSITY_SLG_FT3*TARGET_DRAG_AREA_FT2*0.5</f>
        <v/>
      </c>
      <c r="J2467" s="2">
        <f>if(H2467=0, ,(2*F2467)/(AIR_DENSITY_SLG_FT3*(H2467)^2))</f>
        <v/>
      </c>
      <c r="K2467" s="2">
        <f>J2467/NOM_SA_FT2</f>
        <v/>
      </c>
    </row>
    <row r="2468">
      <c r="A2468" t="n">
        <v>246599</v>
      </c>
      <c r="B2468" s="2" t="n">
        <v>6.987515118385414</v>
      </c>
      <c r="C2468" s="2" t="n">
        <v>5.547656521598575</v>
      </c>
      <c r="D2468" s="2">
        <f>B2468/ANEMOMETER_FACTOR</f>
        <v/>
      </c>
      <c r="E2468" s="2">
        <f>C2468/LOAD_CELL_FACTOR</f>
        <v/>
      </c>
      <c r="F2468" s="2">
        <f>AVERAGE(E2465:E2471)</f>
        <v/>
      </c>
      <c r="G2468" s="2">
        <f>AVERAGE(D2468:D2468)</f>
        <v/>
      </c>
      <c r="H2468" s="2">
        <f>G2468/0.3048</f>
        <v/>
      </c>
      <c r="I2468" s="2">
        <f>(H2468^2)*AIR_DENSITY_SLG_FT3*TARGET_DRAG_AREA_FT2*0.5</f>
        <v/>
      </c>
      <c r="J2468" s="2">
        <f>if(H2468=0, ,(2*F2468)/(AIR_DENSITY_SLG_FT3*(H2468)^2))</f>
        <v/>
      </c>
      <c r="K2468" s="2">
        <f>J2468/NOM_SA_FT2</f>
        <v/>
      </c>
    </row>
    <row r="2469">
      <c r="A2469" t="n">
        <v>246693</v>
      </c>
      <c r="B2469" s="2" t="n">
        <v>7.107363123025351</v>
      </c>
      <c r="C2469" s="2" t="n">
        <v>5.329362290398543</v>
      </c>
      <c r="D2469" s="2">
        <f>B2469/ANEMOMETER_FACTOR</f>
        <v/>
      </c>
      <c r="E2469" s="2">
        <f>C2469/LOAD_CELL_FACTOR</f>
        <v/>
      </c>
      <c r="F2469" s="2">
        <f>AVERAGE(E2466:E2472)</f>
        <v/>
      </c>
      <c r="G2469" s="2">
        <f>AVERAGE(D2469:D2469)</f>
        <v/>
      </c>
      <c r="H2469" s="2">
        <f>G2469/0.3048</f>
        <v/>
      </c>
      <c r="I2469" s="2">
        <f>(H2469^2)*AIR_DENSITY_SLG_FT3*TARGET_DRAG_AREA_FT2*0.5</f>
        <v/>
      </c>
      <c r="J2469" s="2">
        <f>if(H2469=0, ,(2*F2469)/(AIR_DENSITY_SLG_FT3*(H2469)^2))</f>
        <v/>
      </c>
      <c r="K2469" s="2">
        <f>J2469/NOM_SA_FT2</f>
        <v/>
      </c>
    </row>
    <row r="2470">
      <c r="A2470" t="n">
        <v>246788</v>
      </c>
      <c r="B2470" s="2" t="n">
        <v>7.213894683708331</v>
      </c>
      <c r="C2470" s="2" t="n">
        <v>6.901080761273181</v>
      </c>
      <c r="D2470" s="2">
        <f>B2470/ANEMOMETER_FACTOR</f>
        <v/>
      </c>
      <c r="E2470" s="2">
        <f>C2470/LOAD_CELL_FACTOR</f>
        <v/>
      </c>
      <c r="F2470" s="2">
        <f>AVERAGE(E2467:E2473)</f>
        <v/>
      </c>
      <c r="G2470" s="2">
        <f>AVERAGE(D2470:D2470)</f>
        <v/>
      </c>
      <c r="H2470" s="2">
        <f>G2470/0.3048</f>
        <v/>
      </c>
      <c r="I2470" s="2">
        <f>(H2470^2)*AIR_DENSITY_SLG_FT3*TARGET_DRAG_AREA_FT2*0.5</f>
        <v/>
      </c>
      <c r="J2470" s="2">
        <f>if(H2470=0, ,(2*F2470)/(AIR_DENSITY_SLG_FT3*(H2470)^2))</f>
        <v/>
      </c>
      <c r="K2470" s="2">
        <f>J2470/NOM_SA_FT2</f>
        <v/>
      </c>
    </row>
    <row r="2471">
      <c r="A2471" t="n">
        <v>246899</v>
      </c>
      <c r="B2471" s="2" t="n">
        <v>6.980856895940349</v>
      </c>
      <c r="C2471" s="2" t="n">
        <v>6.508151142191623</v>
      </c>
      <c r="D2471" s="2">
        <f>B2471/ANEMOMETER_FACTOR</f>
        <v/>
      </c>
      <c r="E2471" s="2">
        <f>C2471/LOAD_CELL_FACTOR</f>
        <v/>
      </c>
      <c r="F2471" s="2">
        <f>AVERAGE(E2468:E2474)</f>
        <v/>
      </c>
      <c r="G2471" s="2">
        <f>AVERAGE(D2471:D2471)</f>
        <v/>
      </c>
      <c r="H2471" s="2">
        <f>G2471/0.3048</f>
        <v/>
      </c>
      <c r="I2471" s="2">
        <f>(H2471^2)*AIR_DENSITY_SLG_FT3*TARGET_DRAG_AREA_FT2*0.5</f>
        <v/>
      </c>
      <c r="J2471" s="2">
        <f>if(H2471=0, ,(2*F2471)/(AIR_DENSITY_SLG_FT3*(H2471)^2))</f>
        <v/>
      </c>
      <c r="K2471" s="2">
        <f>J2471/NOM_SA_FT2</f>
        <v/>
      </c>
    </row>
    <row r="2472">
      <c r="A2472" t="n">
        <v>246994</v>
      </c>
      <c r="B2472" s="2" t="n">
        <v>7.007489785742646</v>
      </c>
      <c r="C2472" s="2" t="n">
        <v>6.508151142191623</v>
      </c>
      <c r="D2472" s="2">
        <f>B2472/ANEMOMETER_FACTOR</f>
        <v/>
      </c>
      <c r="E2472" s="2">
        <f>C2472/LOAD_CELL_FACTOR</f>
        <v/>
      </c>
      <c r="F2472" s="2">
        <f>AVERAGE(E2469:E2475)</f>
        <v/>
      </c>
      <c r="G2472" s="2">
        <f>AVERAGE(D2472:D2472)</f>
        <v/>
      </c>
      <c r="H2472" s="2">
        <f>G2472/0.3048</f>
        <v/>
      </c>
      <c r="I2472" s="2">
        <f>(H2472^2)*AIR_DENSITY_SLG_FT3*TARGET_DRAG_AREA_FT2*0.5</f>
        <v/>
      </c>
      <c r="J2472" s="2">
        <f>if(H2472=0, ,(2*F2472)/(AIR_DENSITY_SLG_FT3*(H2472)^2))</f>
        <v/>
      </c>
      <c r="K2472" s="2">
        <f>J2472/NOM_SA_FT2</f>
        <v/>
      </c>
    </row>
    <row r="2473">
      <c r="A2473" t="n">
        <v>247103</v>
      </c>
      <c r="B2473" s="2" t="n">
        <v>7.180603570893243</v>
      </c>
      <c r="C2473" s="2" t="n">
        <v>7.075716147825404</v>
      </c>
      <c r="D2473" s="2">
        <f>B2473/ANEMOMETER_FACTOR</f>
        <v/>
      </c>
      <c r="E2473" s="2">
        <f>C2473/LOAD_CELL_FACTOR</f>
        <v/>
      </c>
      <c r="F2473" s="2">
        <f>AVERAGE(E2470:E2476)</f>
        <v/>
      </c>
      <c r="G2473" s="2">
        <f>AVERAGE(D2473:D2473)</f>
        <v/>
      </c>
      <c r="H2473" s="2">
        <f>G2473/0.3048</f>
        <v/>
      </c>
      <c r="I2473" s="2">
        <f>(H2473^2)*AIR_DENSITY_SLG_FT3*TARGET_DRAG_AREA_FT2*0.5</f>
        <v/>
      </c>
      <c r="J2473" s="2">
        <f>if(H2473=0, ,(2*F2473)/(AIR_DENSITY_SLG_FT3*(H2473)^2))</f>
        <v/>
      </c>
      <c r="K2473" s="2">
        <f>J2473/NOM_SA_FT2</f>
        <v/>
      </c>
    </row>
    <row r="2474">
      <c r="A2474" t="n">
        <v>247198</v>
      </c>
      <c r="B2474" s="2" t="n">
        <v>7.020806230665839</v>
      </c>
      <c r="C2474" s="2" t="n">
        <v>7.774257695851394</v>
      </c>
      <c r="D2474" s="2">
        <f>B2474/ANEMOMETER_FACTOR</f>
        <v/>
      </c>
      <c r="E2474" s="2">
        <f>C2474/LOAD_CELL_FACTOR</f>
        <v/>
      </c>
      <c r="F2474" s="2">
        <f>AVERAGE(E2471:E2477)</f>
        <v/>
      </c>
      <c r="G2474" s="2">
        <f>AVERAGE(D2474:D2474)</f>
        <v/>
      </c>
      <c r="H2474" s="2">
        <f>G2474/0.3048</f>
        <v/>
      </c>
      <c r="I2474" s="2">
        <f>(H2474^2)*AIR_DENSITY_SLG_FT3*TARGET_DRAG_AREA_FT2*0.5</f>
        <v/>
      </c>
      <c r="J2474" s="2">
        <f>if(H2474=0, ,(2*F2474)/(AIR_DENSITY_SLG_FT3*(H2474)^2))</f>
        <v/>
      </c>
      <c r="K2474" s="2">
        <f>J2474/NOM_SA_FT2</f>
        <v/>
      </c>
    </row>
    <row r="2475">
      <c r="A2475" t="n">
        <v>247291</v>
      </c>
      <c r="B2475" s="2" t="n">
        <v>7.147312458170617</v>
      </c>
      <c r="C2475" s="2" t="n">
        <v>5.329362290398543</v>
      </c>
      <c r="D2475" s="2">
        <f>B2475/ANEMOMETER_FACTOR</f>
        <v/>
      </c>
      <c r="E2475" s="2">
        <f>C2475/LOAD_CELL_FACTOR</f>
        <v/>
      </c>
      <c r="F2475" s="2">
        <f>AVERAGE(E2472:E2478)</f>
        <v/>
      </c>
      <c r="G2475" s="2">
        <f>AVERAGE(D2475:D2475)</f>
        <v/>
      </c>
      <c r="H2475" s="2">
        <f>G2475/0.3048</f>
        <v/>
      </c>
      <c r="I2475" s="2">
        <f>(H2475^2)*AIR_DENSITY_SLG_FT3*TARGET_DRAG_AREA_FT2*0.5</f>
        <v/>
      </c>
      <c r="J2475" s="2">
        <f>if(H2475=0, ,(2*F2475)/(AIR_DENSITY_SLG_FT3*(H2475)^2))</f>
        <v/>
      </c>
      <c r="K2475" s="2">
        <f>J2475/NOM_SA_FT2</f>
        <v/>
      </c>
    </row>
    <row r="2476">
      <c r="A2476" t="n">
        <v>247400</v>
      </c>
      <c r="B2476" s="2" t="n">
        <v>7.24052757402705</v>
      </c>
      <c r="C2476" s="2" t="n">
        <v>6.158880370440067</v>
      </c>
      <c r="D2476" s="2">
        <f>B2476/ANEMOMETER_FACTOR</f>
        <v/>
      </c>
      <c r="E2476" s="2">
        <f>C2476/LOAD_CELL_FACTOR</f>
        <v/>
      </c>
      <c r="F2476" s="2">
        <f>AVERAGE(E2473:E2479)</f>
        <v/>
      </c>
      <c r="G2476" s="2">
        <f>AVERAGE(D2476:D2476)</f>
        <v/>
      </c>
      <c r="H2476" s="2">
        <f>G2476/0.3048</f>
        <v/>
      </c>
      <c r="I2476" s="2">
        <f>(H2476^2)*AIR_DENSITY_SLG_FT3*TARGET_DRAG_AREA_FT2*0.5</f>
        <v/>
      </c>
      <c r="J2476" s="2">
        <f>if(H2476=0, ,(2*F2476)/(AIR_DENSITY_SLG_FT3*(H2476)^2))</f>
        <v/>
      </c>
      <c r="K2476" s="2">
        <f>J2476/NOM_SA_FT2</f>
        <v/>
      </c>
    </row>
    <row r="2477">
      <c r="A2477" t="n">
        <v>247495</v>
      </c>
      <c r="B2477" s="2" t="n">
        <v>7.000831563286562</v>
      </c>
      <c r="C2477" s="2" t="n">
        <v>3.844961525552022</v>
      </c>
      <c r="D2477" s="2">
        <f>B2477/ANEMOMETER_FACTOR</f>
        <v/>
      </c>
      <c r="E2477" s="2">
        <f>C2477/LOAD_CELL_FACTOR</f>
        <v/>
      </c>
      <c r="F2477" s="2">
        <f>AVERAGE(E2474:E2480)</f>
        <v/>
      </c>
      <c r="G2477" s="2">
        <f>AVERAGE(D2477:D2477)</f>
        <v/>
      </c>
      <c r="H2477" s="2">
        <f>G2477/0.3048</f>
        <v/>
      </c>
      <c r="I2477" s="2">
        <f>(H2477^2)*AIR_DENSITY_SLG_FT3*TARGET_DRAG_AREA_FT2*0.5</f>
        <v/>
      </c>
      <c r="J2477" s="2">
        <f>if(H2477=0, ,(2*F2477)/(AIR_DENSITY_SLG_FT3*(H2477)^2))</f>
        <v/>
      </c>
      <c r="K2477" s="2">
        <f>J2477/NOM_SA_FT2</f>
        <v/>
      </c>
    </row>
    <row r="2478">
      <c r="A2478" t="n">
        <v>247590</v>
      </c>
      <c r="B2478" s="2" t="n">
        <v>7.100704900514053</v>
      </c>
      <c r="C2478" s="2" t="n">
        <v>6.464492295683352</v>
      </c>
      <c r="D2478" s="2">
        <f>B2478/ANEMOMETER_FACTOR</f>
        <v/>
      </c>
      <c r="E2478" s="2">
        <f>C2478/LOAD_CELL_FACTOR</f>
        <v/>
      </c>
      <c r="F2478" s="2">
        <f>AVERAGE(E2475:E2481)</f>
        <v/>
      </c>
      <c r="G2478" s="2">
        <f>AVERAGE(D2478:D2478)</f>
        <v/>
      </c>
      <c r="H2478" s="2">
        <f>G2478/0.3048</f>
        <v/>
      </c>
      <c r="I2478" s="2">
        <f>(H2478^2)*AIR_DENSITY_SLG_FT3*TARGET_DRAG_AREA_FT2*0.5</f>
        <v/>
      </c>
      <c r="J2478" s="2">
        <f>if(H2478=0, ,(2*F2478)/(AIR_DENSITY_SLG_FT3*(H2478)^2))</f>
        <v/>
      </c>
      <c r="K2478" s="2">
        <f>J2478/NOM_SA_FT2</f>
        <v/>
      </c>
    </row>
    <row r="2479">
      <c r="A2479" t="n">
        <v>247699</v>
      </c>
      <c r="B2479" s="2" t="n">
        <v>6.914274671691418</v>
      </c>
      <c r="C2479" s="2" t="n">
        <v>6.115221524021611</v>
      </c>
      <c r="D2479" s="2">
        <f>B2479/ANEMOMETER_FACTOR</f>
        <v/>
      </c>
      <c r="E2479" s="2">
        <f>C2479/LOAD_CELL_FACTOR</f>
        <v/>
      </c>
      <c r="F2479" s="2">
        <f>AVERAGE(E2476:E2482)</f>
        <v/>
      </c>
      <c r="G2479" s="2">
        <f>AVERAGE(D2479:D2479)</f>
        <v/>
      </c>
      <c r="H2479" s="2">
        <f>G2479/0.3048</f>
        <v/>
      </c>
      <c r="I2479" s="2">
        <f>(H2479^2)*AIR_DENSITY_SLG_FT3*TARGET_DRAG_AREA_FT2*0.5</f>
        <v/>
      </c>
      <c r="J2479" s="2">
        <f>if(H2479=0, ,(2*F2479)/(AIR_DENSITY_SLG_FT3*(H2479)^2))</f>
        <v/>
      </c>
      <c r="K2479" s="2">
        <f>J2479/NOM_SA_FT2</f>
        <v/>
      </c>
    </row>
    <row r="2480">
      <c r="A2480" t="n">
        <v>247792</v>
      </c>
      <c r="B2480" s="2" t="n">
        <v>6.927591116511882</v>
      </c>
      <c r="C2480" s="2" t="n">
        <v>6.464492295683352</v>
      </c>
      <c r="D2480" s="2">
        <f>B2480/ANEMOMETER_FACTOR</f>
        <v/>
      </c>
      <c r="E2480" s="2">
        <f>C2480/LOAD_CELL_FACTOR</f>
        <v/>
      </c>
      <c r="F2480" s="2">
        <f>AVERAGE(E2477:E2483)</f>
        <v/>
      </c>
      <c r="G2480" s="2">
        <f>AVERAGE(D2480:D2480)</f>
        <v/>
      </c>
      <c r="H2480" s="2">
        <f>G2480/0.3048</f>
        <v/>
      </c>
      <c r="I2480" s="2">
        <f>(H2480^2)*AIR_DENSITY_SLG_FT3*TARGET_DRAG_AREA_FT2*0.5</f>
        <v/>
      </c>
      <c r="J2480" s="2">
        <f>if(H2480=0, ,(2*F2480)/(AIR_DENSITY_SLG_FT3*(H2480)^2))</f>
        <v/>
      </c>
      <c r="K2480" s="2">
        <f>J2480/NOM_SA_FT2</f>
        <v/>
      </c>
    </row>
    <row r="2481">
      <c r="A2481" t="n">
        <v>247901</v>
      </c>
      <c r="B2481" s="2" t="n">
        <v>7.054097343038171</v>
      </c>
      <c r="C2481" s="2" t="n">
        <v>5.765950753076612</v>
      </c>
      <c r="D2481" s="2">
        <f>B2481/ANEMOMETER_FACTOR</f>
        <v/>
      </c>
      <c r="E2481" s="2">
        <f>C2481/LOAD_CELL_FACTOR</f>
        <v/>
      </c>
      <c r="F2481" s="2">
        <f>AVERAGE(E2478:E2484)</f>
        <v/>
      </c>
      <c r="G2481" s="2">
        <f>AVERAGE(D2481:D2481)</f>
        <v/>
      </c>
      <c r="H2481" s="2">
        <f>G2481/0.3048</f>
        <v/>
      </c>
      <c r="I2481" s="2">
        <f>(H2481^2)*AIR_DENSITY_SLG_FT3*TARGET_DRAG_AREA_FT2*0.5</f>
        <v/>
      </c>
      <c r="J2481" s="2">
        <f>if(H2481=0, ,(2*F2481)/(AIR_DENSITY_SLG_FT3*(H2481)^2))</f>
        <v/>
      </c>
      <c r="K2481" s="2">
        <f>J2481/NOM_SA_FT2</f>
        <v/>
      </c>
    </row>
    <row r="2482">
      <c r="A2482" t="n">
        <v>247996</v>
      </c>
      <c r="B2482" s="2" t="n">
        <v>6.894300004488178</v>
      </c>
      <c r="C2482" s="2" t="n">
        <v>5.329362290398543</v>
      </c>
      <c r="D2482" s="2">
        <f>B2482/ANEMOMETER_FACTOR</f>
        <v/>
      </c>
      <c r="E2482" s="2">
        <f>C2482/LOAD_CELL_FACTOR</f>
        <v/>
      </c>
      <c r="F2482" s="2">
        <f>AVERAGE(E2479:E2485)</f>
        <v/>
      </c>
      <c r="G2482" s="2">
        <f>AVERAGE(D2482:D2482)</f>
        <v/>
      </c>
      <c r="H2482" s="2">
        <f>G2482/0.3048</f>
        <v/>
      </c>
      <c r="I2482" s="2">
        <f>(H2482^2)*AIR_DENSITY_SLG_FT3*TARGET_DRAG_AREA_FT2*0.5</f>
        <v/>
      </c>
      <c r="J2482" s="2">
        <f>if(H2482=0, ,(2*F2482)/(AIR_DENSITY_SLG_FT3*(H2482)^2))</f>
        <v/>
      </c>
      <c r="K2482" s="2">
        <f>J2482/NOM_SA_FT2</f>
        <v/>
      </c>
    </row>
    <row r="2483">
      <c r="A2483" t="n">
        <v>248090</v>
      </c>
      <c r="B2483" s="2" t="n">
        <v>6.880983559704314</v>
      </c>
      <c r="C2483" s="2" t="n">
        <v>6.988398454526652</v>
      </c>
      <c r="D2483" s="2">
        <f>B2483/ANEMOMETER_FACTOR</f>
        <v/>
      </c>
      <c r="E2483" s="2">
        <f>C2483/LOAD_CELL_FACTOR</f>
        <v/>
      </c>
      <c r="F2483" s="2">
        <f>AVERAGE(E2480:E2486)</f>
        <v/>
      </c>
      <c r="G2483" s="2">
        <f>AVERAGE(D2483:D2483)</f>
        <v/>
      </c>
      <c r="H2483" s="2">
        <f>G2483/0.3048</f>
        <v/>
      </c>
      <c r="I2483" s="2">
        <f>(H2483^2)*AIR_DENSITY_SLG_FT3*TARGET_DRAG_AREA_FT2*0.5</f>
        <v/>
      </c>
      <c r="J2483" s="2">
        <f>if(H2483=0, ,(2*F2483)/(AIR_DENSITY_SLG_FT3*(H2483)^2))</f>
        <v/>
      </c>
      <c r="K2483" s="2">
        <f>J2483/NOM_SA_FT2</f>
        <v/>
      </c>
    </row>
    <row r="2484">
      <c r="A2484" t="n">
        <v>248200</v>
      </c>
      <c r="B2484" s="2" t="n">
        <v>6.974198673498952</v>
      </c>
      <c r="C2484" s="2" t="n">
        <v>5.853268445745837</v>
      </c>
      <c r="D2484" s="2">
        <f>B2484/ANEMOMETER_FACTOR</f>
        <v/>
      </c>
      <c r="E2484" s="2">
        <f>C2484/LOAD_CELL_FACTOR</f>
        <v/>
      </c>
      <c r="F2484" s="2">
        <f>AVERAGE(E2481:E2487)</f>
        <v/>
      </c>
      <c r="G2484" s="2">
        <f>AVERAGE(D2484:D2484)</f>
        <v/>
      </c>
      <c r="H2484" s="2">
        <f>G2484/0.3048</f>
        <v/>
      </c>
      <c r="I2484" s="2">
        <f>(H2484^2)*AIR_DENSITY_SLG_FT3*TARGET_DRAG_AREA_FT2*0.5</f>
        <v/>
      </c>
      <c r="J2484" s="2">
        <f>if(H2484=0, ,(2*F2484)/(AIR_DENSITY_SLG_FT3*(H2484)^2))</f>
        <v/>
      </c>
      <c r="K2484" s="2">
        <f>J2484/NOM_SA_FT2</f>
        <v/>
      </c>
    </row>
    <row r="2485">
      <c r="A2485" t="n">
        <v>248295</v>
      </c>
      <c r="B2485" s="2" t="n">
        <v>6.80774311365432</v>
      </c>
      <c r="C2485" s="2" t="n">
        <v>5.503997675336351</v>
      </c>
      <c r="D2485" s="2">
        <f>B2485/ANEMOMETER_FACTOR</f>
        <v/>
      </c>
      <c r="E2485" s="2">
        <f>C2485/LOAD_CELL_FACTOR</f>
        <v/>
      </c>
      <c r="F2485" s="2">
        <f>AVERAGE(E2482:E2488)</f>
        <v/>
      </c>
      <c r="G2485" s="2">
        <f>AVERAGE(D2485:D2485)</f>
        <v/>
      </c>
      <c r="H2485" s="2">
        <f>G2485/0.3048</f>
        <v/>
      </c>
      <c r="I2485" s="2">
        <f>(H2485^2)*AIR_DENSITY_SLG_FT3*TARGET_DRAG_AREA_FT2*0.5</f>
        <v/>
      </c>
      <c r="J2485" s="2">
        <f>if(H2485=0, ,(2*F2485)/(AIR_DENSITY_SLG_FT3*(H2485)^2))</f>
        <v/>
      </c>
      <c r="K2485" s="2">
        <f>J2485/NOM_SA_FT2</f>
        <v/>
      </c>
    </row>
    <row r="2486">
      <c r="A2486" t="n">
        <v>248390</v>
      </c>
      <c r="B2486" s="2" t="n">
        <v>6.767793779631287</v>
      </c>
      <c r="C2486" s="2" t="n">
        <v>6.027903831218288</v>
      </c>
      <c r="D2486" s="2">
        <f>B2486/ANEMOMETER_FACTOR</f>
        <v/>
      </c>
      <c r="E2486" s="2">
        <f>C2486/LOAD_CELL_FACTOR</f>
        <v/>
      </c>
      <c r="F2486" s="2">
        <f>AVERAGE(E2483:E2489)</f>
        <v/>
      </c>
      <c r="G2486" s="2">
        <f>AVERAGE(D2486:D2486)</f>
        <v/>
      </c>
      <c r="H2486" s="2">
        <f>G2486/0.3048</f>
        <v/>
      </c>
      <c r="I2486" s="2">
        <f>(H2486^2)*AIR_DENSITY_SLG_FT3*TARGET_DRAG_AREA_FT2*0.5</f>
        <v/>
      </c>
      <c r="J2486" s="2">
        <f>if(H2486=0, ,(2*F2486)/(AIR_DENSITY_SLG_FT3*(H2486)^2))</f>
        <v/>
      </c>
      <c r="K2486" s="2">
        <f>J2486/NOM_SA_FT2</f>
        <v/>
      </c>
    </row>
    <row r="2487">
      <c r="A2487" t="n">
        <v>248502</v>
      </c>
      <c r="B2487" s="2" t="n">
        <v>6.900958226885596</v>
      </c>
      <c r="C2487" s="2" t="n">
        <v>7.424986921474203</v>
      </c>
      <c r="D2487" s="2">
        <f>B2487/ANEMOMETER_FACTOR</f>
        <v/>
      </c>
      <c r="E2487" s="2">
        <f>C2487/LOAD_CELL_FACTOR</f>
        <v/>
      </c>
      <c r="F2487" s="2">
        <f>AVERAGE(E2484:E2490)</f>
        <v/>
      </c>
      <c r="G2487" s="2">
        <f>AVERAGE(D2487:D2487)</f>
        <v/>
      </c>
      <c r="H2487" s="2">
        <f>G2487/0.3048</f>
        <v/>
      </c>
      <c r="I2487" s="2">
        <f>(H2487^2)*AIR_DENSITY_SLG_FT3*TARGET_DRAG_AREA_FT2*0.5</f>
        <v/>
      </c>
      <c r="J2487" s="2">
        <f>if(H2487=0, ,(2*F2487)/(AIR_DENSITY_SLG_FT3*(H2487)^2))</f>
        <v/>
      </c>
      <c r="K2487" s="2">
        <f>J2487/NOM_SA_FT2</f>
        <v/>
      </c>
    </row>
    <row r="2488">
      <c r="A2488" t="n">
        <v>248598</v>
      </c>
      <c r="B2488" s="2" t="n">
        <v>6.82771778071505</v>
      </c>
      <c r="C2488" s="2" t="n">
        <v>4.587161906387704</v>
      </c>
      <c r="D2488" s="2">
        <f>B2488/ANEMOMETER_FACTOR</f>
        <v/>
      </c>
      <c r="E2488" s="2">
        <f>C2488/LOAD_CELL_FACTOR</f>
        <v/>
      </c>
      <c r="F2488" s="2">
        <f>AVERAGE(E2485:E2491)</f>
        <v/>
      </c>
      <c r="G2488" s="2">
        <f>AVERAGE(D2488:D2488)</f>
        <v/>
      </c>
      <c r="H2488" s="2">
        <f>G2488/0.3048</f>
        <v/>
      </c>
      <c r="I2488" s="2">
        <f>(H2488^2)*AIR_DENSITY_SLG_FT3*TARGET_DRAG_AREA_FT2*0.5</f>
        <v/>
      </c>
      <c r="J2488" s="2">
        <f>if(H2488=0, ,(2*F2488)/(AIR_DENSITY_SLG_FT3*(H2488)^2))</f>
        <v/>
      </c>
      <c r="K2488" s="2">
        <f>J2488/NOM_SA_FT2</f>
        <v/>
      </c>
    </row>
    <row r="2489">
      <c r="A2489" t="n">
        <v>248694</v>
      </c>
      <c r="B2489" s="2" t="n">
        <v>7.000831563286562</v>
      </c>
      <c r="C2489" s="2" t="n">
        <v>7.250351534558949</v>
      </c>
      <c r="D2489" s="2">
        <f>B2489/ANEMOMETER_FACTOR</f>
        <v/>
      </c>
      <c r="E2489" s="2">
        <f>C2489/LOAD_CELL_FACTOR</f>
        <v/>
      </c>
      <c r="F2489" s="2">
        <f>AVERAGE(E2486:E2492)</f>
        <v/>
      </c>
      <c r="G2489" s="2">
        <f>AVERAGE(D2489:D2489)</f>
        <v/>
      </c>
      <c r="H2489" s="2">
        <f>G2489/0.3048</f>
        <v/>
      </c>
      <c r="I2489" s="2">
        <f>(H2489^2)*AIR_DENSITY_SLG_FT3*TARGET_DRAG_AREA_FT2*0.5</f>
        <v/>
      </c>
      <c r="J2489" s="2">
        <f>if(H2489=0, ,(2*F2489)/(AIR_DENSITY_SLG_FT3*(H2489)^2))</f>
        <v/>
      </c>
      <c r="K2489" s="2">
        <f>J2489/NOM_SA_FT2</f>
        <v/>
      </c>
    </row>
    <row r="2490">
      <c r="A2490" t="n">
        <v>248802</v>
      </c>
      <c r="B2490" s="2" t="n">
        <v>6.861008892555938</v>
      </c>
      <c r="C2490" s="2" t="n">
        <v>6.508151142191623</v>
      </c>
      <c r="D2490" s="2">
        <f>B2490/ANEMOMETER_FACTOR</f>
        <v/>
      </c>
      <c r="E2490" s="2">
        <f>C2490/LOAD_CELL_FACTOR</f>
        <v/>
      </c>
      <c r="F2490" s="2">
        <f>AVERAGE(E2487:E2493)</f>
        <v/>
      </c>
      <c r="G2490" s="2">
        <f>AVERAGE(D2490:D2490)</f>
        <v/>
      </c>
      <c r="H2490" s="2">
        <f>G2490/0.3048</f>
        <v/>
      </c>
      <c r="I2490" s="2">
        <f>(H2490^2)*AIR_DENSITY_SLG_FT3*TARGET_DRAG_AREA_FT2*0.5</f>
        <v/>
      </c>
      <c r="J2490" s="2">
        <f>if(H2490=0, ,(2*F2490)/(AIR_DENSITY_SLG_FT3*(H2490)^2))</f>
        <v/>
      </c>
      <c r="K2490" s="2">
        <f>J2490/NOM_SA_FT2</f>
        <v/>
      </c>
    </row>
    <row r="2491">
      <c r="A2491" t="n">
        <v>248896</v>
      </c>
      <c r="B2491" s="2" t="n">
        <v>6.934249338927609</v>
      </c>
      <c r="C2491" s="2" t="n">
        <v>6.115221524021611</v>
      </c>
      <c r="D2491" s="2">
        <f>B2491/ANEMOMETER_FACTOR</f>
        <v/>
      </c>
      <c r="E2491" s="2">
        <f>C2491/LOAD_CELL_FACTOR</f>
        <v/>
      </c>
      <c r="F2491" s="2">
        <f>AVERAGE(E2488:E2494)</f>
        <v/>
      </c>
      <c r="G2491" s="2">
        <f>AVERAGE(D2491:D2491)</f>
        <v/>
      </c>
      <c r="H2491" s="2">
        <f>G2491/0.3048</f>
        <v/>
      </c>
      <c r="I2491" s="2">
        <f>(H2491^2)*AIR_DENSITY_SLG_FT3*TARGET_DRAG_AREA_FT2*0.5</f>
        <v/>
      </c>
      <c r="J2491" s="2">
        <f>if(H2491=0, ,(2*F2491)/(AIR_DENSITY_SLG_FT3*(H2491)^2))</f>
        <v/>
      </c>
      <c r="K2491" s="2">
        <f>J2491/NOM_SA_FT2</f>
        <v/>
      </c>
    </row>
    <row r="2492">
      <c r="A2492" t="n">
        <v>248992</v>
      </c>
      <c r="B2492" s="2" t="n">
        <v>7.160628903248579</v>
      </c>
      <c r="C2492" s="2" t="n">
        <v>5.460338829085246</v>
      </c>
      <c r="D2492" s="2">
        <f>B2492/ANEMOMETER_FACTOR</f>
        <v/>
      </c>
      <c r="E2492" s="2">
        <f>C2492/LOAD_CELL_FACTOR</f>
        <v/>
      </c>
      <c r="F2492" s="2">
        <f>AVERAGE(E2489:E2495)</f>
        <v/>
      </c>
      <c r="G2492" s="2">
        <f>AVERAGE(D2492:D2492)</f>
        <v/>
      </c>
      <c r="H2492" s="2">
        <f>G2492/0.3048</f>
        <v/>
      </c>
      <c r="I2492" s="2">
        <f>(H2492^2)*AIR_DENSITY_SLG_FT3*TARGET_DRAG_AREA_FT2*0.5</f>
        <v/>
      </c>
      <c r="J2492" s="2">
        <f>if(H2492=0, ,(2*F2492)/(AIR_DENSITY_SLG_FT3*(H2492)^2))</f>
        <v/>
      </c>
      <c r="K2492" s="2">
        <f>J2492/NOM_SA_FT2</f>
        <v/>
      </c>
    </row>
    <row r="2493">
      <c r="A2493" t="n">
        <v>249103</v>
      </c>
      <c r="B2493" s="2" t="n">
        <v>7.300451577461105</v>
      </c>
      <c r="C2493" s="2" t="n">
        <v>5.503997675336351</v>
      </c>
      <c r="D2493" s="2">
        <f>B2493/ANEMOMETER_FACTOR</f>
        <v/>
      </c>
      <c r="E2493" s="2">
        <f>C2493/LOAD_CELL_FACTOR</f>
        <v/>
      </c>
      <c r="F2493" s="2">
        <f>AVERAGE(E2490:E2496)</f>
        <v/>
      </c>
      <c r="G2493" s="2">
        <f>AVERAGE(D2493:D2493)</f>
        <v/>
      </c>
      <c r="H2493" s="2">
        <f>G2493/0.3048</f>
        <v/>
      </c>
      <c r="I2493" s="2">
        <f>(H2493^2)*AIR_DENSITY_SLG_FT3*TARGET_DRAG_AREA_FT2*0.5</f>
        <v/>
      </c>
      <c r="J2493" s="2">
        <f>if(H2493=0, ,(2*F2493)/(AIR_DENSITY_SLG_FT3*(H2493)^2))</f>
        <v/>
      </c>
      <c r="K2493" s="2">
        <f>J2493/NOM_SA_FT2</f>
        <v/>
      </c>
    </row>
    <row r="2494">
      <c r="A2494" t="n">
        <v>249198</v>
      </c>
      <c r="B2494" s="2" t="n">
        <v>7.233869351441815</v>
      </c>
      <c r="C2494" s="2" t="n">
        <v>8.734752329169801</v>
      </c>
      <c r="D2494" s="2">
        <f>B2494/ANEMOMETER_FACTOR</f>
        <v/>
      </c>
      <c r="E2494" s="2">
        <f>C2494/LOAD_CELL_FACTOR</f>
        <v/>
      </c>
      <c r="F2494" s="2">
        <f>AVERAGE(E2491:E2497)</f>
        <v/>
      </c>
      <c r="G2494" s="2">
        <f>AVERAGE(D2494:D2494)</f>
        <v/>
      </c>
      <c r="H2494" s="2">
        <f>G2494/0.3048</f>
        <v/>
      </c>
      <c r="I2494" s="2">
        <f>(H2494^2)*AIR_DENSITY_SLG_FT3*TARGET_DRAG_AREA_FT2*0.5</f>
        <v/>
      </c>
      <c r="J2494" s="2">
        <f>if(H2494=0, ,(2*F2494)/(AIR_DENSITY_SLG_FT3*(H2494)^2))</f>
        <v/>
      </c>
      <c r="K2494" s="2">
        <f>J2494/NOM_SA_FT2</f>
        <v/>
      </c>
    </row>
    <row r="2495">
      <c r="A2495" t="n">
        <v>249292</v>
      </c>
      <c r="B2495" s="2" t="n">
        <v>7.353717358543983</v>
      </c>
      <c r="C2495" s="2" t="n">
        <v>7.381328074728333</v>
      </c>
      <c r="D2495" s="2">
        <f>B2495/ANEMOMETER_FACTOR</f>
        <v/>
      </c>
      <c r="E2495" s="2">
        <f>C2495/LOAD_CELL_FACTOR</f>
        <v/>
      </c>
      <c r="F2495" s="2">
        <f>AVERAGE(E2492:E2498)</f>
        <v/>
      </c>
      <c r="G2495" s="2">
        <f>AVERAGE(D2495:D2495)</f>
        <v/>
      </c>
      <c r="H2495" s="2">
        <f>G2495/0.3048</f>
        <v/>
      </c>
      <c r="I2495" s="2">
        <f>(H2495^2)*AIR_DENSITY_SLG_FT3*TARGET_DRAG_AREA_FT2*0.5</f>
        <v/>
      </c>
      <c r="J2495" s="2">
        <f>if(H2495=0, ,(2*F2495)/(AIR_DENSITY_SLG_FT3*(H2495)^2))</f>
        <v/>
      </c>
      <c r="K2495" s="2">
        <f>J2495/NOM_SA_FT2</f>
        <v/>
      </c>
    </row>
    <row r="2496">
      <c r="A2496" t="n">
        <v>249402</v>
      </c>
      <c r="B2496" s="2" t="n">
        <v>7.566780485262628</v>
      </c>
      <c r="C2496" s="2" t="n">
        <v>10.21915313714766</v>
      </c>
      <c r="D2496" s="2">
        <f>B2496/ANEMOMETER_FACTOR</f>
        <v/>
      </c>
      <c r="E2496" s="2">
        <f>C2496/LOAD_CELL_FACTOR</f>
        <v/>
      </c>
      <c r="F2496" s="2">
        <f>AVERAGE(E2493:E2499)</f>
        <v/>
      </c>
      <c r="G2496" s="2">
        <f>AVERAGE(D2496:D2496)</f>
        <v/>
      </c>
      <c r="H2496" s="2">
        <f>G2496/0.3048</f>
        <v/>
      </c>
      <c r="I2496" s="2">
        <f>(H2496^2)*AIR_DENSITY_SLG_FT3*TARGET_DRAG_AREA_FT2*0.5</f>
        <v/>
      </c>
      <c r="J2496" s="2">
        <f>if(H2496=0, ,(2*F2496)/(AIR_DENSITY_SLG_FT3*(H2496)^2))</f>
        <v/>
      </c>
      <c r="K2496" s="2">
        <f>J2496/NOM_SA_FT2</f>
        <v/>
      </c>
    </row>
    <row r="2497">
      <c r="A2497" t="n">
        <v>249497</v>
      </c>
      <c r="B2497" s="2" t="n">
        <v>7.327084467972796</v>
      </c>
      <c r="C2497" s="2" t="n">
        <v>10.56842391746383</v>
      </c>
      <c r="D2497" s="2">
        <f>B2497/ANEMOMETER_FACTOR</f>
        <v/>
      </c>
      <c r="E2497" s="2">
        <f>C2497/LOAD_CELL_FACTOR</f>
        <v/>
      </c>
      <c r="F2497" s="2">
        <f>AVERAGE(E2494:E2500)</f>
        <v/>
      </c>
      <c r="G2497" s="2">
        <f>AVERAGE(D2497:D2497)</f>
        <v/>
      </c>
      <c r="H2497" s="2">
        <f>G2497/0.3048</f>
        <v/>
      </c>
      <c r="I2497" s="2">
        <f>(H2497^2)*AIR_DENSITY_SLG_FT3*TARGET_DRAG_AREA_FT2*0.5</f>
        <v/>
      </c>
      <c r="J2497" s="2">
        <f>if(H2497=0, ,(2*F2497)/(AIR_DENSITY_SLG_FT3*(H2497)^2))</f>
        <v/>
      </c>
      <c r="K2497" s="2">
        <f>J2497/NOM_SA_FT2</f>
        <v/>
      </c>
    </row>
    <row r="2498">
      <c r="A2498" t="n">
        <v>249591</v>
      </c>
      <c r="B2498" s="2" t="n">
        <v>7.293793354842474</v>
      </c>
      <c r="C2498" s="2" t="n">
        <v>7.250351534558949</v>
      </c>
      <c r="D2498" s="2">
        <f>B2498/ANEMOMETER_FACTOR</f>
        <v/>
      </c>
      <c r="E2498" s="2">
        <f>C2498/LOAD_CELL_FACTOR</f>
        <v/>
      </c>
      <c r="F2498" s="2">
        <f>AVERAGE(E2495:E2501)</f>
        <v/>
      </c>
      <c r="G2498" s="2">
        <f>AVERAGE(D2498:D2498)</f>
        <v/>
      </c>
      <c r="H2498" s="2">
        <f>G2498/0.3048</f>
        <v/>
      </c>
      <c r="I2498" s="2">
        <f>(H2498^2)*AIR_DENSITY_SLG_FT3*TARGET_DRAG_AREA_FT2*0.5</f>
        <v/>
      </c>
      <c r="J2498" s="2">
        <f>if(H2498=0, ,(2*F2498)/(AIR_DENSITY_SLG_FT3*(H2498)^2))</f>
        <v/>
      </c>
      <c r="K2498" s="2">
        <f>J2498/NOM_SA_FT2</f>
        <v/>
      </c>
    </row>
    <row r="2499">
      <c r="A2499" t="n">
        <v>249700</v>
      </c>
      <c r="B2499" s="2" t="n">
        <v>7.393666694512461</v>
      </c>
      <c r="C2499" s="2" t="n">
        <v>6.639127681783973</v>
      </c>
      <c r="D2499" s="2">
        <f>B2499/ANEMOMETER_FACTOR</f>
        <v/>
      </c>
      <c r="E2499" s="2">
        <f>C2499/LOAD_CELL_FACTOR</f>
        <v/>
      </c>
      <c r="F2499" s="2">
        <f>AVERAGE(E2496:E2502)</f>
        <v/>
      </c>
      <c r="G2499" s="2">
        <f>AVERAGE(D2499:D2499)</f>
        <v/>
      </c>
      <c r="H2499" s="2">
        <f>G2499/0.3048</f>
        <v/>
      </c>
      <c r="I2499" s="2">
        <f>(H2499^2)*AIR_DENSITY_SLG_FT3*TARGET_DRAG_AREA_FT2*0.5</f>
        <v/>
      </c>
      <c r="J2499" s="2">
        <f>if(H2499=0, ,(2*F2499)/(AIR_DENSITY_SLG_FT3*(H2499)^2))</f>
        <v/>
      </c>
      <c r="K2499" s="2">
        <f>J2499/NOM_SA_FT2</f>
        <v/>
      </c>
    </row>
    <row r="2500">
      <c r="A2500" t="n">
        <v>249795</v>
      </c>
      <c r="B2500" s="2" t="n">
        <v>7.107363123025351</v>
      </c>
      <c r="C2500" s="2" t="n">
        <v>7.119374994491777</v>
      </c>
      <c r="D2500" s="2">
        <f>B2500/ANEMOMETER_FACTOR</f>
        <v/>
      </c>
      <c r="E2500" s="2">
        <f>C2500/LOAD_CELL_FACTOR</f>
        <v/>
      </c>
      <c r="F2500" s="2">
        <f>AVERAGE(E2497:E2503)</f>
        <v/>
      </c>
      <c r="G2500" s="2">
        <f>AVERAGE(D2500:D2500)</f>
        <v/>
      </c>
      <c r="H2500" s="2">
        <f>G2500/0.3048</f>
        <v/>
      </c>
      <c r="I2500" s="2">
        <f>(H2500^2)*AIR_DENSITY_SLG_FT3*TARGET_DRAG_AREA_FT2*0.5</f>
        <v/>
      </c>
      <c r="J2500" s="2">
        <f>if(H2500=0, ,(2*F2500)/(AIR_DENSITY_SLG_FT3*(H2500)^2))</f>
        <v/>
      </c>
      <c r="K2500" s="2">
        <f>J2500/NOM_SA_FT2</f>
        <v/>
      </c>
    </row>
    <row r="2501">
      <c r="A2501" t="n">
        <v>249890</v>
      </c>
      <c r="B2501" s="2" t="n">
        <v>7.233869351441815</v>
      </c>
      <c r="C2501" s="2" t="n">
        <v>7.643281155374393</v>
      </c>
      <c r="D2501" s="2">
        <f>B2501/ANEMOMETER_FACTOR</f>
        <v/>
      </c>
      <c r="E2501" s="2">
        <f>C2501/LOAD_CELL_FACTOR</f>
        <v/>
      </c>
      <c r="F2501" s="2">
        <f>AVERAGE(E2498:E2504)</f>
        <v/>
      </c>
      <c r="G2501" s="2">
        <f>AVERAGE(D2501:D2501)</f>
        <v/>
      </c>
      <c r="H2501" s="2">
        <f>G2501/0.3048</f>
        <v/>
      </c>
      <c r="I2501" s="2">
        <f>(H2501^2)*AIR_DENSITY_SLG_FT3*TARGET_DRAG_AREA_FT2*0.5</f>
        <v/>
      </c>
      <c r="J2501" s="2">
        <f>if(H2501=0, ,(2*F2501)/(AIR_DENSITY_SLG_FT3*(H2501)^2))</f>
        <v/>
      </c>
      <c r="K2501" s="2">
        <f>J2501/NOM_SA_FT2</f>
        <v/>
      </c>
    </row>
    <row r="2502">
      <c r="A2502" t="n">
        <v>250001</v>
      </c>
      <c r="B2502" s="2" t="n">
        <v>7.074072010505731</v>
      </c>
      <c r="C2502" s="2" t="n">
        <v>8.254505011815066</v>
      </c>
      <c r="D2502" s="2">
        <f>B2502/ANEMOMETER_FACTOR</f>
        <v/>
      </c>
      <c r="E2502" s="2">
        <f>C2502/LOAD_CELL_FACTOR</f>
        <v/>
      </c>
      <c r="F2502" s="2">
        <f>AVERAGE(E2499:E2505)</f>
        <v/>
      </c>
      <c r="G2502" s="2">
        <f>AVERAGE(D2502:D2502)</f>
        <v/>
      </c>
      <c r="H2502" s="2">
        <f>G2502/0.3048</f>
        <v/>
      </c>
      <c r="I2502" s="2">
        <f>(H2502^2)*AIR_DENSITY_SLG_FT3*TARGET_DRAG_AREA_FT2*0.5</f>
        <v/>
      </c>
      <c r="J2502" s="2">
        <f>if(H2502=0, ,(2*F2502)/(AIR_DENSITY_SLG_FT3*(H2502)^2))</f>
        <v/>
      </c>
      <c r="K2502" s="2">
        <f>J2502/NOM_SA_FT2</f>
        <v/>
      </c>
    </row>
    <row r="2503">
      <c r="A2503" t="n">
        <v>250095</v>
      </c>
      <c r="B2503" s="2" t="n">
        <v>7.020806230665839</v>
      </c>
      <c r="C2503" s="2" t="n">
        <v>6.158880370440067</v>
      </c>
      <c r="D2503" s="2">
        <f>B2503/ANEMOMETER_FACTOR</f>
        <v/>
      </c>
      <c r="E2503" s="2">
        <f>C2503/LOAD_CELL_FACTOR</f>
        <v/>
      </c>
      <c r="F2503" s="2">
        <f>AVERAGE(E2500:E2506)</f>
        <v/>
      </c>
      <c r="G2503" s="2">
        <f>AVERAGE(D2503:D2503)</f>
        <v/>
      </c>
      <c r="H2503" s="2">
        <f>G2503/0.3048</f>
        <v/>
      </c>
      <c r="I2503" s="2">
        <f>(H2503^2)*AIR_DENSITY_SLG_FT3*TARGET_DRAG_AREA_FT2*0.5</f>
        <v/>
      </c>
      <c r="J2503" s="2">
        <f>if(H2503=0, ,(2*F2503)/(AIR_DENSITY_SLG_FT3*(H2503)^2))</f>
        <v/>
      </c>
      <c r="K2503" s="2">
        <f>J2503/NOM_SA_FT2</f>
        <v/>
      </c>
    </row>
    <row r="2504">
      <c r="A2504" t="n">
        <v>250190</v>
      </c>
      <c r="B2504" s="2" t="n">
        <v>7.167287125793104</v>
      </c>
      <c r="C2504" s="2" t="n">
        <v>5.722291906758726</v>
      </c>
      <c r="D2504" s="2">
        <f>B2504/ANEMOMETER_FACTOR</f>
        <v/>
      </c>
      <c r="E2504" s="2">
        <f>C2504/LOAD_CELL_FACTOR</f>
        <v/>
      </c>
      <c r="F2504" s="2">
        <f>AVERAGE(E2501:E2507)</f>
        <v/>
      </c>
      <c r="G2504" s="2">
        <f>AVERAGE(D2504:D2504)</f>
        <v/>
      </c>
      <c r="H2504" s="2">
        <f>G2504/0.3048</f>
        <v/>
      </c>
      <c r="I2504" s="2">
        <f>(H2504^2)*AIR_DENSITY_SLG_FT3*TARGET_DRAG_AREA_FT2*0.5</f>
        <v/>
      </c>
      <c r="J2504" s="2">
        <f>if(H2504=0, ,(2*F2504)/(AIR_DENSITY_SLG_FT3*(H2504)^2))</f>
        <v/>
      </c>
      <c r="K2504" s="2">
        <f>J2504/NOM_SA_FT2</f>
        <v/>
      </c>
    </row>
    <row r="2505">
      <c r="A2505" t="n">
        <v>250299</v>
      </c>
      <c r="B2505" s="2" t="n">
        <v>7.000831563286562</v>
      </c>
      <c r="C2505" s="2" t="n">
        <v>5.722291906758726</v>
      </c>
      <c r="D2505" s="2">
        <f>B2505/ANEMOMETER_FACTOR</f>
        <v/>
      </c>
      <c r="E2505" s="2">
        <f>C2505/LOAD_CELL_FACTOR</f>
        <v/>
      </c>
      <c r="F2505" s="2">
        <f>AVERAGE(E2502:E2508)</f>
        <v/>
      </c>
      <c r="G2505" s="2">
        <f>AVERAGE(D2505:D2505)</f>
        <v/>
      </c>
      <c r="H2505" s="2">
        <f>G2505/0.3048</f>
        <v/>
      </c>
      <c r="I2505" s="2">
        <f>(H2505^2)*AIR_DENSITY_SLG_FT3*TARGET_DRAG_AREA_FT2*0.5</f>
        <v/>
      </c>
      <c r="J2505" s="2">
        <f>if(H2505=0, ,(2*F2505)/(AIR_DENSITY_SLG_FT3*(H2505)^2))</f>
        <v/>
      </c>
      <c r="K2505" s="2">
        <f>J2505/NOM_SA_FT2</f>
        <v/>
      </c>
    </row>
    <row r="2506">
      <c r="A2506" t="n">
        <v>250393</v>
      </c>
      <c r="B2506" s="2" t="n">
        <v>7.020806230665839</v>
      </c>
      <c r="C2506" s="2" t="n">
        <v>4.54350306036859</v>
      </c>
      <c r="D2506" s="2">
        <f>B2506/ANEMOMETER_FACTOR</f>
        <v/>
      </c>
      <c r="E2506" s="2">
        <f>C2506/LOAD_CELL_FACTOR</f>
        <v/>
      </c>
      <c r="F2506" s="2">
        <f>AVERAGE(E2503:E2509)</f>
        <v/>
      </c>
      <c r="G2506" s="2">
        <f>AVERAGE(D2506:D2506)</f>
        <v/>
      </c>
      <c r="H2506" s="2">
        <f>G2506/0.3048</f>
        <v/>
      </c>
      <c r="I2506" s="2">
        <f>(H2506^2)*AIR_DENSITY_SLG_FT3*TARGET_DRAG_AREA_FT2*0.5</f>
        <v/>
      </c>
      <c r="J2506" s="2">
        <f>if(H2506=0, ,(2*F2506)/(AIR_DENSITY_SLG_FT3*(H2506)^2))</f>
        <v/>
      </c>
      <c r="K2506" s="2">
        <f>J2506/NOM_SA_FT2</f>
        <v/>
      </c>
    </row>
    <row r="2507">
      <c r="A2507" t="n">
        <v>250502</v>
      </c>
      <c r="B2507" s="2" t="n">
        <v>7.280476909616352</v>
      </c>
      <c r="C2507" s="2" t="n">
        <v>5.678633060451989</v>
      </c>
      <c r="D2507" s="2">
        <f>B2507/ANEMOMETER_FACTOR</f>
        <v/>
      </c>
      <c r="E2507" s="2">
        <f>C2507/LOAD_CELL_FACTOR</f>
        <v/>
      </c>
      <c r="F2507" s="2">
        <f>AVERAGE(E2504:E2510)</f>
        <v/>
      </c>
      <c r="G2507" s="2">
        <f>AVERAGE(D2507:D2507)</f>
        <v/>
      </c>
      <c r="H2507" s="2">
        <f>G2507/0.3048</f>
        <v/>
      </c>
      <c r="I2507" s="2">
        <f>(H2507^2)*AIR_DENSITY_SLG_FT3*TARGET_DRAG_AREA_FT2*0.5</f>
        <v/>
      </c>
      <c r="J2507" s="2">
        <f>if(H2507=0, ,(2*F2507)/(AIR_DENSITY_SLG_FT3*(H2507)^2))</f>
        <v/>
      </c>
      <c r="K2507" s="2">
        <f>J2507/NOM_SA_FT2</f>
        <v/>
      </c>
    </row>
    <row r="2508">
      <c r="A2508" t="n">
        <v>250596</v>
      </c>
      <c r="B2508" s="2" t="n">
        <v>7.24052757402705</v>
      </c>
      <c r="C2508" s="2" t="n">
        <v>7.424986921474203</v>
      </c>
      <c r="D2508" s="2">
        <f>B2508/ANEMOMETER_FACTOR</f>
        <v/>
      </c>
      <c r="E2508" s="2">
        <f>C2508/LOAD_CELL_FACTOR</f>
        <v/>
      </c>
      <c r="F2508" s="2">
        <f>AVERAGE(E2505:E2511)</f>
        <v/>
      </c>
      <c r="G2508" s="2">
        <f>AVERAGE(D2508:D2508)</f>
        <v/>
      </c>
      <c r="H2508" s="2">
        <f>G2508/0.3048</f>
        <v/>
      </c>
      <c r="I2508" s="2">
        <f>(H2508^2)*AIR_DENSITY_SLG_FT3*TARGET_DRAG_AREA_FT2*0.5</f>
        <v/>
      </c>
      <c r="J2508" s="2">
        <f>if(H2508=0, ,(2*F2508)/(AIR_DENSITY_SLG_FT3*(H2508)^2))</f>
        <v/>
      </c>
      <c r="K2508" s="2">
        <f>J2508/NOM_SA_FT2</f>
        <v/>
      </c>
    </row>
    <row r="2509">
      <c r="A2509" t="n">
        <v>250689</v>
      </c>
      <c r="B2509" s="2" t="n">
        <v>7.287135132227558</v>
      </c>
      <c r="C2509" s="2" t="n">
        <v>6.857421914663411</v>
      </c>
      <c r="D2509" s="2">
        <f>B2509/ANEMOMETER_FACTOR</f>
        <v/>
      </c>
      <c r="E2509" s="2">
        <f>C2509/LOAD_CELL_FACTOR</f>
        <v/>
      </c>
      <c r="F2509" s="2">
        <f>AVERAGE(E2506:E2512)</f>
        <v/>
      </c>
      <c r="G2509" s="2">
        <f>AVERAGE(D2509:D2509)</f>
        <v/>
      </c>
      <c r="H2509" s="2">
        <f>G2509/0.3048</f>
        <v/>
      </c>
      <c r="I2509" s="2">
        <f>(H2509^2)*AIR_DENSITY_SLG_FT3*TARGET_DRAG_AREA_FT2*0.5</f>
        <v/>
      </c>
      <c r="J2509" s="2">
        <f>if(H2509=0, ,(2*F2509)/(AIR_DENSITY_SLG_FT3*(H2509)^2))</f>
        <v/>
      </c>
      <c r="K2509" s="2">
        <f>J2509/NOM_SA_FT2</f>
        <v/>
      </c>
    </row>
    <row r="2510">
      <c r="A2510" t="n">
        <v>250798</v>
      </c>
      <c r="B2510" s="2" t="n">
        <v>7.47356536685224</v>
      </c>
      <c r="C2510" s="2" t="n">
        <v>7.905234236431263</v>
      </c>
      <c r="D2510" s="2">
        <f>B2510/ANEMOMETER_FACTOR</f>
        <v/>
      </c>
      <c r="E2510" s="2">
        <f>C2510/LOAD_CELL_FACTOR</f>
        <v/>
      </c>
      <c r="F2510" s="2">
        <f>AVERAGE(E2507:E2513)</f>
        <v/>
      </c>
      <c r="G2510" s="2">
        <f>AVERAGE(D2510:D2510)</f>
        <v/>
      </c>
      <c r="H2510" s="2">
        <f>G2510/0.3048</f>
        <v/>
      </c>
      <c r="I2510" s="2">
        <f>(H2510^2)*AIR_DENSITY_SLG_FT3*TARGET_DRAG_AREA_FT2*0.5</f>
        <v/>
      </c>
      <c r="J2510" s="2">
        <f>if(H2510=0, ,(2*F2510)/(AIR_DENSITY_SLG_FT3*(H2510)^2))</f>
        <v/>
      </c>
      <c r="K2510" s="2">
        <f>J2510/NOM_SA_FT2</f>
        <v/>
      </c>
    </row>
    <row r="2511">
      <c r="A2511" t="n">
        <v>250892</v>
      </c>
      <c r="B2511" s="2" t="n">
        <v>7.480223589571505</v>
      </c>
      <c r="C2511" s="2" t="n">
        <v>6.813763068064943</v>
      </c>
      <c r="D2511" s="2">
        <f>B2511/ANEMOMETER_FACTOR</f>
        <v/>
      </c>
      <c r="E2511" s="2">
        <f>C2511/LOAD_CELL_FACTOR</f>
        <v/>
      </c>
      <c r="F2511" s="2">
        <f>AVERAGE(E2508:E2514)</f>
        <v/>
      </c>
      <c r="G2511" s="2">
        <f>AVERAGE(D2511:D2511)</f>
        <v/>
      </c>
      <c r="H2511" s="2">
        <f>G2511/0.3048</f>
        <v/>
      </c>
      <c r="I2511" s="2">
        <f>(H2511^2)*AIR_DENSITY_SLG_FT3*TARGET_DRAG_AREA_FT2*0.5</f>
        <v/>
      </c>
      <c r="J2511" s="2">
        <f>if(H2511=0, ,(2*F2511)/(AIR_DENSITY_SLG_FT3*(H2511)^2))</f>
        <v/>
      </c>
      <c r="K2511" s="2">
        <f>J2511/NOM_SA_FT2</f>
        <v/>
      </c>
    </row>
    <row r="2512">
      <c r="A2512" t="n">
        <v>251001</v>
      </c>
      <c r="B2512" s="2" t="n">
        <v>7.280476909616352</v>
      </c>
      <c r="C2512" s="2" t="n">
        <v>7.599622308571555</v>
      </c>
      <c r="D2512" s="2">
        <f>B2512/ANEMOMETER_FACTOR</f>
        <v/>
      </c>
      <c r="E2512" s="2">
        <f>C2512/LOAD_CELL_FACTOR</f>
        <v/>
      </c>
      <c r="F2512" s="2">
        <f>AVERAGE(E2509:E2515)</f>
        <v/>
      </c>
      <c r="G2512" s="2">
        <f>AVERAGE(D2512:D2512)</f>
        <v/>
      </c>
      <c r="H2512" s="2">
        <f>G2512/0.3048</f>
        <v/>
      </c>
      <c r="I2512" s="2">
        <f>(H2512^2)*AIR_DENSITY_SLG_FT3*TARGET_DRAG_AREA_FT2*0.5</f>
        <v/>
      </c>
      <c r="J2512" s="2">
        <f>if(H2512=0, ,(2*F2512)/(AIR_DENSITY_SLG_FT3*(H2512)^2))</f>
        <v/>
      </c>
      <c r="K2512" s="2">
        <f>J2512/NOM_SA_FT2</f>
        <v/>
      </c>
    </row>
    <row r="2513">
      <c r="A2513" t="n">
        <v>251096</v>
      </c>
      <c r="B2513" s="2" t="n">
        <v>7.353717358543983</v>
      </c>
      <c r="C2513" s="2" t="n">
        <v>5.547656521598575</v>
      </c>
      <c r="D2513" s="2">
        <f>B2513/ANEMOMETER_FACTOR</f>
        <v/>
      </c>
      <c r="E2513" s="2">
        <f>C2513/LOAD_CELL_FACTOR</f>
        <v/>
      </c>
      <c r="F2513" s="2">
        <f>AVERAGE(E2510:E2516)</f>
        <v/>
      </c>
      <c r="G2513" s="2">
        <f>AVERAGE(D2513:D2513)</f>
        <v/>
      </c>
      <c r="H2513" s="2">
        <f>G2513/0.3048</f>
        <v/>
      </c>
      <c r="I2513" s="2">
        <f>(H2513^2)*AIR_DENSITY_SLG_FT3*TARGET_DRAG_AREA_FT2*0.5</f>
        <v/>
      </c>
      <c r="J2513" s="2">
        <f>if(H2513=0, ,(2*F2513)/(AIR_DENSITY_SLG_FT3*(H2513)^2))</f>
        <v/>
      </c>
      <c r="K2513" s="2">
        <f>J2513/NOM_SA_FT2</f>
        <v/>
      </c>
    </row>
    <row r="2514">
      <c r="A2514" t="n">
        <v>251190</v>
      </c>
      <c r="B2514" s="2" t="n">
        <v>7.566780485262628</v>
      </c>
      <c r="C2514" s="2" t="n">
        <v>5.547656521598575</v>
      </c>
      <c r="D2514" s="2">
        <f>B2514/ANEMOMETER_FACTOR</f>
        <v/>
      </c>
      <c r="E2514" s="2">
        <f>C2514/LOAD_CELL_FACTOR</f>
        <v/>
      </c>
      <c r="F2514" s="2">
        <f>AVERAGE(E2511:E2517)</f>
        <v/>
      </c>
      <c r="G2514" s="2">
        <f>AVERAGE(D2514:D2514)</f>
        <v/>
      </c>
      <c r="H2514" s="2">
        <f>G2514/0.3048</f>
        <v/>
      </c>
      <c r="I2514" s="2">
        <f>(H2514^2)*AIR_DENSITY_SLG_FT3*TARGET_DRAG_AREA_FT2*0.5</f>
        <v/>
      </c>
      <c r="J2514" s="2">
        <f>if(H2514=0, ,(2*F2514)/(AIR_DENSITY_SLG_FT3*(H2514)^2))</f>
        <v/>
      </c>
      <c r="K2514" s="2">
        <f>J2514/NOM_SA_FT2</f>
        <v/>
      </c>
    </row>
    <row r="2515">
      <c r="A2515" t="n">
        <v>251301</v>
      </c>
      <c r="B2515" s="2" t="n">
        <v>7.493540035021256</v>
      </c>
      <c r="C2515" s="2" t="n">
        <v>4.849114982733316</v>
      </c>
      <c r="D2515" s="2">
        <f>B2515/ANEMOMETER_FACTOR</f>
        <v/>
      </c>
      <c r="E2515" s="2">
        <f>C2515/LOAD_CELL_FACTOR</f>
        <v/>
      </c>
      <c r="F2515" s="2">
        <f>AVERAGE(E2512:E2518)</f>
        <v/>
      </c>
      <c r="G2515" s="2">
        <f>AVERAGE(D2515:D2515)</f>
        <v/>
      </c>
      <c r="H2515" s="2">
        <f>G2515/0.3048</f>
        <v/>
      </c>
      <c r="I2515" s="2">
        <f>(H2515^2)*AIR_DENSITY_SLG_FT3*TARGET_DRAG_AREA_FT2*0.5</f>
        <v/>
      </c>
      <c r="J2515" s="2">
        <f>if(H2515=0, ,(2*F2515)/(AIR_DENSITY_SLG_FT3*(H2515)^2))</f>
        <v/>
      </c>
      <c r="K2515" s="2">
        <f>J2515/NOM_SA_FT2</f>
        <v/>
      </c>
    </row>
    <row r="2516">
      <c r="A2516" t="n">
        <v>251395</v>
      </c>
      <c r="B2516" s="2" t="n">
        <v>7.506856480485975</v>
      </c>
      <c r="C2516" s="2" t="n">
        <v>5.678633060451989</v>
      </c>
      <c r="D2516" s="2">
        <f>B2516/ANEMOMETER_FACTOR</f>
        <v/>
      </c>
      <c r="E2516" s="2">
        <f>C2516/LOAD_CELL_FACTOR</f>
        <v/>
      </c>
      <c r="F2516" s="2">
        <f>AVERAGE(E2513:E2519)</f>
        <v/>
      </c>
      <c r="G2516" s="2">
        <f>AVERAGE(D2516:D2516)</f>
        <v/>
      </c>
      <c r="H2516" s="2">
        <f>G2516/0.3048</f>
        <v/>
      </c>
      <c r="I2516" s="2">
        <f>(H2516^2)*AIR_DENSITY_SLG_FT3*TARGET_DRAG_AREA_FT2*0.5</f>
        <v/>
      </c>
      <c r="J2516" s="2">
        <f>if(H2516=0, ,(2*F2516)/(AIR_DENSITY_SLG_FT3*(H2516)^2))</f>
        <v/>
      </c>
      <c r="K2516" s="2">
        <f>J2516/NOM_SA_FT2</f>
        <v/>
      </c>
    </row>
    <row r="2517">
      <c r="A2517" t="n">
        <v>251489</v>
      </c>
      <c r="B2517" s="2" t="n">
        <v>7.666653827232761</v>
      </c>
      <c r="C2517" s="2" t="n">
        <v>5.067409213324406</v>
      </c>
      <c r="D2517" s="2">
        <f>B2517/ANEMOMETER_FACTOR</f>
        <v/>
      </c>
      <c r="E2517" s="2">
        <f>C2517/LOAD_CELL_FACTOR</f>
        <v/>
      </c>
      <c r="F2517" s="2">
        <f>AVERAGE(E2514:E2520)</f>
        <v/>
      </c>
      <c r="G2517" s="2">
        <f>AVERAGE(D2517:D2517)</f>
        <v/>
      </c>
      <c r="H2517" s="2">
        <f>G2517/0.3048</f>
        <v/>
      </c>
      <c r="I2517" s="2">
        <f>(H2517^2)*AIR_DENSITY_SLG_FT3*TARGET_DRAG_AREA_FT2*0.5</f>
        <v/>
      </c>
      <c r="J2517" s="2">
        <f>if(H2517=0, ,(2*F2517)/(AIR_DENSITY_SLG_FT3*(H2517)^2))</f>
        <v/>
      </c>
      <c r="K2517" s="2">
        <f>J2517/NOM_SA_FT2</f>
        <v/>
      </c>
    </row>
    <row r="2518">
      <c r="A2518" t="n">
        <v>251599</v>
      </c>
      <c r="B2518" s="2" t="n">
        <v>7.400324917186914</v>
      </c>
      <c r="C2518" s="2" t="n">
        <v>7.032057301170364</v>
      </c>
      <c r="D2518" s="2">
        <f>B2518/ANEMOMETER_FACTOR</f>
        <v/>
      </c>
      <c r="E2518" s="2">
        <f>C2518/LOAD_CELL_FACTOR</f>
        <v/>
      </c>
      <c r="F2518" s="2">
        <f>AVERAGE(E2515:E2521)</f>
        <v/>
      </c>
      <c r="G2518" s="2">
        <f>AVERAGE(D2518:D2518)</f>
        <v/>
      </c>
      <c r="H2518" s="2">
        <f>G2518/0.3048</f>
        <v/>
      </c>
      <c r="I2518" s="2">
        <f>(H2518^2)*AIR_DENSITY_SLG_FT3*TARGET_DRAG_AREA_FT2*0.5</f>
        <v/>
      </c>
      <c r="J2518" s="2">
        <f>if(H2518=0, ,(2*F2518)/(AIR_DENSITY_SLG_FT3*(H2518)^2))</f>
        <v/>
      </c>
      <c r="K2518" s="2">
        <f>J2518/NOM_SA_FT2</f>
        <v/>
      </c>
    </row>
    <row r="2519">
      <c r="A2519" t="n">
        <v>251693</v>
      </c>
      <c r="B2519" s="2" t="n">
        <v>7.353717358543983</v>
      </c>
      <c r="C2519" s="2" t="n">
        <v>7.294010381270712</v>
      </c>
      <c r="D2519" s="2">
        <f>B2519/ANEMOMETER_FACTOR</f>
        <v/>
      </c>
      <c r="E2519" s="2">
        <f>C2519/LOAD_CELL_FACTOR</f>
        <v/>
      </c>
      <c r="F2519" s="2">
        <f>AVERAGE(E2516:E2522)</f>
        <v/>
      </c>
      <c r="G2519" s="2">
        <f>AVERAGE(D2519:D2519)</f>
        <v/>
      </c>
      <c r="H2519" s="2">
        <f>G2519/0.3048</f>
        <v/>
      </c>
      <c r="I2519" s="2">
        <f>(H2519^2)*AIR_DENSITY_SLG_FT3*TARGET_DRAG_AREA_FT2*0.5</f>
        <v/>
      </c>
      <c r="J2519" s="2">
        <f>if(H2519=0, ,(2*F2519)/(AIR_DENSITY_SLG_FT3*(H2519)^2))</f>
        <v/>
      </c>
      <c r="K2519" s="2">
        <f>J2519/NOM_SA_FT2</f>
        <v/>
      </c>
    </row>
    <row r="2520">
      <c r="A2520" t="n">
        <v>251788</v>
      </c>
      <c r="B2520" s="2" t="n">
        <v>7.47356536685224</v>
      </c>
      <c r="C2520" s="2" t="n">
        <v>7.075716147825404</v>
      </c>
      <c r="D2520" s="2">
        <f>B2520/ANEMOMETER_FACTOR</f>
        <v/>
      </c>
      <c r="E2520" s="2">
        <f>C2520/LOAD_CELL_FACTOR</f>
        <v/>
      </c>
      <c r="F2520" s="2">
        <f>AVERAGE(E2517:E2523)</f>
        <v/>
      </c>
      <c r="G2520" s="2">
        <f>AVERAGE(D2520:D2520)</f>
        <v/>
      </c>
      <c r="H2520" s="2">
        <f>G2520/0.3048</f>
        <v/>
      </c>
      <c r="I2520" s="2">
        <f>(H2520^2)*AIR_DENSITY_SLG_FT3*TARGET_DRAG_AREA_FT2*0.5</f>
        <v/>
      </c>
      <c r="J2520" s="2">
        <f>if(H2520=0, ,(2*F2520)/(AIR_DENSITY_SLG_FT3*(H2520)^2))</f>
        <v/>
      </c>
      <c r="K2520" s="2">
        <f>J2520/NOM_SA_FT2</f>
        <v/>
      </c>
    </row>
    <row r="2521">
      <c r="A2521" t="n">
        <v>251899</v>
      </c>
      <c r="B2521" s="2" t="n">
        <v>7.373692026511458</v>
      </c>
      <c r="C2521" s="2" t="n">
        <v>3.495690759190109</v>
      </c>
      <c r="D2521" s="2">
        <f>B2521/ANEMOMETER_FACTOR</f>
        <v/>
      </c>
      <c r="E2521" s="2">
        <f>C2521/LOAD_CELL_FACTOR</f>
        <v/>
      </c>
      <c r="F2521" s="2">
        <f>AVERAGE(E2518:E2524)</f>
        <v/>
      </c>
      <c r="G2521" s="2">
        <f>AVERAGE(D2521:D2521)</f>
        <v/>
      </c>
      <c r="H2521" s="2">
        <f>G2521/0.3048</f>
        <v/>
      </c>
      <c r="I2521" s="2">
        <f>(H2521^2)*AIR_DENSITY_SLG_FT3*TARGET_DRAG_AREA_FT2*0.5</f>
        <v/>
      </c>
      <c r="J2521" s="2">
        <f>if(H2521=0, ,(2*F2521)/(AIR_DENSITY_SLG_FT3*(H2521)^2))</f>
        <v/>
      </c>
      <c r="K2521" s="2">
        <f>J2521/NOM_SA_FT2</f>
        <v/>
      </c>
    </row>
    <row r="2522">
      <c r="A2522" t="n">
        <v>251993</v>
      </c>
      <c r="B2522" s="2" t="n">
        <v>7.293793354842474</v>
      </c>
      <c r="C2522" s="2" t="n">
        <v>5.023750367184102</v>
      </c>
      <c r="D2522" s="2">
        <f>B2522/ANEMOMETER_FACTOR</f>
        <v/>
      </c>
      <c r="E2522" s="2">
        <f>C2522/LOAD_CELL_FACTOR</f>
        <v/>
      </c>
      <c r="F2522" s="2">
        <f>AVERAGE(E2519:E2525)</f>
        <v/>
      </c>
      <c r="G2522" s="2">
        <f>AVERAGE(D2522:D2522)</f>
        <v/>
      </c>
      <c r="H2522" s="2">
        <f>G2522/0.3048</f>
        <v/>
      </c>
      <c r="I2522" s="2">
        <f>(H2522^2)*AIR_DENSITY_SLG_FT3*TARGET_DRAG_AREA_FT2*0.5</f>
        <v/>
      </c>
      <c r="J2522" s="2">
        <f>if(H2522=0, ,(2*F2522)/(AIR_DENSITY_SLG_FT3*(H2522)^2))</f>
        <v/>
      </c>
      <c r="K2522" s="2">
        <f>J2522/NOM_SA_FT2</f>
        <v/>
      </c>
    </row>
    <row r="2523">
      <c r="A2523" t="n">
        <v>252103</v>
      </c>
      <c r="B2523" s="2" t="n">
        <v>7.387008471841733</v>
      </c>
      <c r="C2523" s="2" t="n">
        <v>6.813763068064943</v>
      </c>
      <c r="D2523" s="2">
        <f>B2523/ANEMOMETER_FACTOR</f>
        <v/>
      </c>
      <c r="E2523" s="2">
        <f>C2523/LOAD_CELL_FACTOR</f>
        <v/>
      </c>
      <c r="F2523" s="2">
        <f>AVERAGE(E2520:E2526)</f>
        <v/>
      </c>
      <c r="G2523" s="2">
        <f>AVERAGE(D2523:D2523)</f>
        <v/>
      </c>
      <c r="H2523" s="2">
        <f>G2523/0.3048</f>
        <v/>
      </c>
      <c r="I2523" s="2">
        <f>(H2523^2)*AIR_DENSITY_SLG_FT3*TARGET_DRAG_AREA_FT2*0.5</f>
        <v/>
      </c>
      <c r="J2523" s="2">
        <f>if(H2523=0, ,(2*F2523)/(AIR_DENSITY_SLG_FT3*(H2523)^2))</f>
        <v/>
      </c>
      <c r="K2523" s="2">
        <f>J2523/NOM_SA_FT2</f>
        <v/>
      </c>
    </row>
    <row r="2524">
      <c r="A2524" t="n">
        <v>252199</v>
      </c>
      <c r="B2524" s="2" t="n">
        <v>7.200578238571193</v>
      </c>
      <c r="C2524" s="2" t="n">
        <v>7.294010381270712</v>
      </c>
      <c r="D2524" s="2">
        <f>B2524/ANEMOMETER_FACTOR</f>
        <v/>
      </c>
      <c r="E2524" s="2">
        <f>C2524/LOAD_CELL_FACTOR</f>
        <v/>
      </c>
      <c r="F2524" s="2">
        <f>AVERAGE(E2521:E2527)</f>
        <v/>
      </c>
      <c r="G2524" s="2">
        <f>AVERAGE(D2524:D2524)</f>
        <v/>
      </c>
      <c r="H2524" s="2">
        <f>G2524/0.3048</f>
        <v/>
      </c>
      <c r="I2524" s="2">
        <f>(H2524^2)*AIR_DENSITY_SLG_FT3*TARGET_DRAG_AREA_FT2*0.5</f>
        <v/>
      </c>
      <c r="J2524" s="2">
        <f>if(H2524=0, ,(2*F2524)/(AIR_DENSITY_SLG_FT3*(H2524)^2))</f>
        <v/>
      </c>
      <c r="K2524" s="2">
        <f>J2524/NOM_SA_FT2</f>
        <v/>
      </c>
    </row>
    <row r="2525">
      <c r="A2525" t="n">
        <v>252293</v>
      </c>
      <c r="B2525" s="2" t="n">
        <v>7.140654235637179</v>
      </c>
      <c r="C2525" s="2" t="n">
        <v>3.801302679718753</v>
      </c>
      <c r="D2525" s="2">
        <f>B2525/ANEMOMETER_FACTOR</f>
        <v/>
      </c>
      <c r="E2525" s="2">
        <f>C2525/LOAD_CELL_FACTOR</f>
        <v/>
      </c>
      <c r="F2525" s="2">
        <f>AVERAGE(E2522:E2528)</f>
        <v/>
      </c>
      <c r="G2525" s="2">
        <f>AVERAGE(D2525:D2525)</f>
        <v/>
      </c>
      <c r="H2525" s="2">
        <f>G2525/0.3048</f>
        <v/>
      </c>
      <c r="I2525" s="2">
        <f>(H2525^2)*AIR_DENSITY_SLG_FT3*TARGET_DRAG_AREA_FT2*0.5</f>
        <v/>
      </c>
      <c r="J2525" s="2">
        <f>if(H2525=0, ,(2*F2525)/(AIR_DENSITY_SLG_FT3*(H2525)^2))</f>
        <v/>
      </c>
      <c r="K2525" s="2">
        <f>J2525/NOM_SA_FT2</f>
        <v/>
      </c>
    </row>
    <row r="2526">
      <c r="A2526" t="n">
        <v>252388</v>
      </c>
      <c r="B2526" s="2" t="n">
        <v>7.287135132227558</v>
      </c>
      <c r="C2526" s="2" t="n">
        <v>3.975938063117151</v>
      </c>
      <c r="D2526" s="2">
        <f>B2526/ANEMOMETER_FACTOR</f>
        <v/>
      </c>
      <c r="E2526" s="2">
        <f>C2526/LOAD_CELL_FACTOR</f>
        <v/>
      </c>
      <c r="F2526" s="2">
        <f>AVERAGE(E2523:E2529)</f>
        <v/>
      </c>
      <c r="G2526" s="2">
        <f>AVERAGE(D2526:D2526)</f>
        <v/>
      </c>
      <c r="H2526" s="2">
        <f>G2526/0.3048</f>
        <v/>
      </c>
      <c r="I2526" s="2">
        <f>(H2526^2)*AIR_DENSITY_SLG_FT3*TARGET_DRAG_AREA_FT2*0.5</f>
        <v/>
      </c>
      <c r="J2526" s="2">
        <f>if(H2526=0, ,(2*F2526)/(AIR_DENSITY_SLG_FT3*(H2526)^2))</f>
        <v/>
      </c>
      <c r="K2526" s="2">
        <f>J2526/NOM_SA_FT2</f>
        <v/>
      </c>
    </row>
    <row r="2527">
      <c r="A2527" t="n">
        <v>252498</v>
      </c>
      <c r="B2527" s="2" t="n">
        <v>7.0407808980782</v>
      </c>
      <c r="C2527" s="2" t="n">
        <v>2.709831537406467</v>
      </c>
      <c r="D2527" s="2">
        <f>B2527/ANEMOMETER_FACTOR</f>
        <v/>
      </c>
      <c r="E2527" s="2">
        <f>C2527/LOAD_CELL_FACTOR</f>
        <v/>
      </c>
      <c r="F2527" s="2">
        <f>AVERAGE(E2524:E2530)</f>
        <v/>
      </c>
      <c r="G2527" s="2">
        <f>AVERAGE(D2527:D2527)</f>
        <v/>
      </c>
      <c r="H2527" s="2">
        <f>G2527/0.3048</f>
        <v/>
      </c>
      <c r="I2527" s="2">
        <f>(H2527^2)*AIR_DENSITY_SLG_FT3*TARGET_DRAG_AREA_FT2*0.5</f>
        <v/>
      </c>
      <c r="J2527" s="2">
        <f>if(H2527=0, ,(2*F2527)/(AIR_DENSITY_SLG_FT3*(H2527)^2))</f>
        <v/>
      </c>
      <c r="K2527" s="2">
        <f>J2527/NOM_SA_FT2</f>
        <v/>
      </c>
    </row>
    <row r="2528">
      <c r="A2528" t="n">
        <v>252593</v>
      </c>
      <c r="B2528" s="2" t="n">
        <v>6.994173340834152</v>
      </c>
      <c r="C2528" s="2" t="n">
        <v>3.364714221983337</v>
      </c>
      <c r="D2528" s="2">
        <f>B2528/ANEMOMETER_FACTOR</f>
        <v/>
      </c>
      <c r="E2528" s="2">
        <f>C2528/LOAD_CELL_FACTOR</f>
        <v/>
      </c>
      <c r="F2528" s="2">
        <f>AVERAGE(E2525:E2531)</f>
        <v/>
      </c>
      <c r="G2528" s="2">
        <f>AVERAGE(D2528:D2528)</f>
        <v/>
      </c>
      <c r="H2528" s="2">
        <f>G2528/0.3048</f>
        <v/>
      </c>
      <c r="I2528" s="2">
        <f>(H2528^2)*AIR_DENSITY_SLG_FT3*TARGET_DRAG_AREA_FT2*0.5</f>
        <v/>
      </c>
      <c r="J2528" s="2">
        <f>if(H2528=0, ,(2*F2528)/(AIR_DENSITY_SLG_FT3*(H2528)^2))</f>
        <v/>
      </c>
      <c r="K2528" s="2">
        <f>J2528/NOM_SA_FT2</f>
        <v/>
      </c>
    </row>
    <row r="2529">
      <c r="A2529" t="n">
        <v>252702</v>
      </c>
      <c r="B2529" s="2" t="n">
        <v>6.967540451061225</v>
      </c>
      <c r="C2529" s="2" t="n">
        <v>4.849114982733316</v>
      </c>
      <c r="D2529" s="2">
        <f>B2529/ANEMOMETER_FACTOR</f>
        <v/>
      </c>
      <c r="E2529" s="2">
        <f>C2529/LOAD_CELL_FACTOR</f>
        <v/>
      </c>
      <c r="F2529" s="2">
        <f>AVERAGE(E2526:E2532)</f>
        <v/>
      </c>
      <c r="G2529" s="2">
        <f>AVERAGE(D2529:D2529)</f>
        <v/>
      </c>
      <c r="H2529" s="2">
        <f>G2529/0.3048</f>
        <v/>
      </c>
      <c r="I2529" s="2">
        <f>(H2529^2)*AIR_DENSITY_SLG_FT3*TARGET_DRAG_AREA_FT2*0.5</f>
        <v/>
      </c>
      <c r="J2529" s="2">
        <f>if(H2529=0, ,(2*F2529)/(AIR_DENSITY_SLG_FT3*(H2529)^2))</f>
        <v/>
      </c>
      <c r="K2529" s="2">
        <f>J2529/NOM_SA_FT2</f>
        <v/>
      </c>
    </row>
    <row r="2530">
      <c r="A2530" t="n">
        <v>252796</v>
      </c>
      <c r="B2530" s="2" t="n">
        <v>6.861008892555938</v>
      </c>
      <c r="C2530" s="2" t="n">
        <v>2.011290009850635</v>
      </c>
      <c r="D2530" s="2">
        <f>B2530/ANEMOMETER_FACTOR</f>
        <v/>
      </c>
      <c r="E2530" s="2">
        <f>C2530/LOAD_CELL_FACTOR</f>
        <v/>
      </c>
      <c r="F2530" s="2">
        <f>AVERAGE(E2527:E2533)</f>
        <v/>
      </c>
      <c r="G2530" s="2">
        <f>AVERAGE(D2530:D2530)</f>
        <v/>
      </c>
      <c r="H2530" s="2">
        <f>G2530/0.3048</f>
        <v/>
      </c>
      <c r="I2530" s="2">
        <f>(H2530^2)*AIR_DENSITY_SLG_FT3*TARGET_DRAG_AREA_FT2*0.5</f>
        <v/>
      </c>
      <c r="J2530" s="2">
        <f>if(H2530=0, ,(2*F2530)/(AIR_DENSITY_SLG_FT3*(H2530)^2))</f>
        <v/>
      </c>
      <c r="K2530" s="2">
        <f>J2530/NOM_SA_FT2</f>
        <v/>
      </c>
    </row>
    <row r="2531">
      <c r="A2531" t="n">
        <v>252889</v>
      </c>
      <c r="B2531" s="2" t="n">
        <v>6.934249338927609</v>
      </c>
      <c r="C2531" s="2" t="n">
        <v>3.539349604947363</v>
      </c>
      <c r="D2531" s="2">
        <f>B2531/ANEMOMETER_FACTOR</f>
        <v/>
      </c>
      <c r="E2531" s="2">
        <f>C2531/LOAD_CELL_FACTOR</f>
        <v/>
      </c>
      <c r="F2531" s="2">
        <f>AVERAGE(E2528:E2534)</f>
        <v/>
      </c>
      <c r="G2531" s="2">
        <f>AVERAGE(D2531:D2531)</f>
        <v/>
      </c>
      <c r="H2531" s="2">
        <f>G2531/0.3048</f>
        <v/>
      </c>
      <c r="I2531" s="2">
        <f>(H2531^2)*AIR_DENSITY_SLG_FT3*TARGET_DRAG_AREA_FT2*0.5</f>
        <v/>
      </c>
      <c r="J2531" s="2">
        <f>if(H2531=0, ,(2*F2531)/(AIR_DENSITY_SLG_FT3*(H2531)^2))</f>
        <v/>
      </c>
      <c r="K2531" s="2">
        <f>J2531/NOM_SA_FT2</f>
        <v/>
      </c>
    </row>
    <row r="2532">
      <c r="A2532" t="n">
        <v>252999</v>
      </c>
      <c r="B2532" s="2" t="n">
        <v>6.727844445739334</v>
      </c>
      <c r="C2532" s="2" t="n">
        <v>2.928125765329601</v>
      </c>
      <c r="D2532" s="2">
        <f>B2532/ANEMOMETER_FACTOR</f>
        <v/>
      </c>
      <c r="E2532" s="2">
        <f>C2532/LOAD_CELL_FACTOR</f>
        <v/>
      </c>
      <c r="F2532" s="2">
        <f>AVERAGE(E2529:E2535)</f>
        <v/>
      </c>
      <c r="G2532" s="2">
        <f>AVERAGE(D2532:D2532)</f>
        <v/>
      </c>
      <c r="H2532" s="2">
        <f>G2532/0.3048</f>
        <v/>
      </c>
      <c r="I2532" s="2">
        <f>(H2532^2)*AIR_DENSITY_SLG_FT3*TARGET_DRAG_AREA_FT2*0.5</f>
        <v/>
      </c>
      <c r="J2532" s="2">
        <f>if(H2532=0, ,(2*F2532)/(AIR_DENSITY_SLG_FT3*(H2532)^2))</f>
        <v/>
      </c>
      <c r="K2532" s="2">
        <f>J2532/NOM_SA_FT2</f>
        <v/>
      </c>
    </row>
    <row r="2533">
      <c r="A2533" t="n">
        <v>253092</v>
      </c>
      <c r="B2533" s="2" t="n">
        <v>6.607996444847943</v>
      </c>
      <c r="C2533" s="2" t="n">
        <v>4.106914600780391</v>
      </c>
      <c r="D2533" s="2">
        <f>B2533/ANEMOMETER_FACTOR</f>
        <v/>
      </c>
      <c r="E2533" s="2">
        <f>C2533/LOAD_CELL_FACTOR</f>
        <v/>
      </c>
      <c r="F2533" s="2">
        <f>AVERAGE(E2530:E2536)</f>
        <v/>
      </c>
      <c r="G2533" s="2">
        <f>AVERAGE(D2533:D2533)</f>
        <v/>
      </c>
      <c r="H2533" s="2">
        <f>G2533/0.3048</f>
        <v/>
      </c>
      <c r="I2533" s="2">
        <f>(H2533^2)*AIR_DENSITY_SLG_FT3*TARGET_DRAG_AREA_FT2*0.5</f>
        <v/>
      </c>
      <c r="J2533" s="2">
        <f>if(H2533=0, ,(2*F2533)/(AIR_DENSITY_SLG_FT3*(H2533)^2))</f>
        <v/>
      </c>
      <c r="K2533" s="2">
        <f>J2533/NOM_SA_FT2</f>
        <v/>
      </c>
    </row>
    <row r="2534">
      <c r="A2534" t="n">
        <v>253202</v>
      </c>
      <c r="B2534" s="2" t="n">
        <v>6.661262222876822</v>
      </c>
      <c r="C2534" s="2" t="n">
        <v>2.928125765329601</v>
      </c>
      <c r="D2534" s="2">
        <f>B2534/ANEMOMETER_FACTOR</f>
        <v/>
      </c>
      <c r="E2534" s="2">
        <f>C2534/LOAD_CELL_FACTOR</f>
        <v/>
      </c>
      <c r="F2534" s="2">
        <f>AVERAGE(E2531:E2537)</f>
        <v/>
      </c>
      <c r="G2534" s="2">
        <f>AVERAGE(D2534:D2534)</f>
        <v/>
      </c>
      <c r="H2534" s="2">
        <f>G2534/0.3048</f>
        <v/>
      </c>
      <c r="I2534" s="2">
        <f>(H2534^2)*AIR_DENSITY_SLG_FT3*TARGET_DRAG_AREA_FT2*0.5</f>
        <v/>
      </c>
      <c r="J2534" s="2">
        <f>if(H2534=0, ,(2*F2534)/(AIR_DENSITY_SLG_FT3*(H2534)^2))</f>
        <v/>
      </c>
      <c r="K2534" s="2">
        <f>J2534/NOM_SA_FT2</f>
        <v/>
      </c>
    </row>
    <row r="2535">
      <c r="A2535" t="n">
        <v>253297</v>
      </c>
      <c r="B2535" s="2" t="n">
        <v>6.554730667050675</v>
      </c>
      <c r="C2535" s="2" t="n">
        <v>3.015443456574106</v>
      </c>
      <c r="D2535" s="2">
        <f>B2535/ANEMOMETER_FACTOR</f>
        <v/>
      </c>
      <c r="E2535" s="2">
        <f>C2535/LOAD_CELL_FACTOR</f>
        <v/>
      </c>
      <c r="F2535" s="2">
        <f>AVERAGE(E2532:E2538)</f>
        <v/>
      </c>
      <c r="G2535" s="2">
        <f>AVERAGE(D2535:D2535)</f>
        <v/>
      </c>
      <c r="H2535" s="2">
        <f>G2535/0.3048</f>
        <v/>
      </c>
      <c r="I2535" s="2">
        <f>(H2535^2)*AIR_DENSITY_SLG_FT3*TARGET_DRAG_AREA_FT2*0.5</f>
        <v/>
      </c>
      <c r="J2535" s="2">
        <f>if(H2535=0, ,(2*F2535)/(AIR_DENSITY_SLG_FT3*(H2535)^2))</f>
        <v/>
      </c>
      <c r="K2535" s="2">
        <f>J2535/NOM_SA_FT2</f>
        <v/>
      </c>
    </row>
    <row r="2536">
      <c r="A2536" t="n">
        <v>253391</v>
      </c>
      <c r="B2536" s="2" t="n">
        <v>6.614654667088878</v>
      </c>
      <c r="C2536" s="2" t="n">
        <v>3.233737684873916</v>
      </c>
      <c r="D2536" s="2">
        <f>B2536/ANEMOMETER_FACTOR</f>
        <v/>
      </c>
      <c r="E2536" s="2">
        <f>C2536/LOAD_CELL_FACTOR</f>
        <v/>
      </c>
      <c r="F2536" s="2">
        <f>AVERAGE(E2533:E2539)</f>
        <v/>
      </c>
      <c r="G2536" s="2">
        <f>AVERAGE(D2536:D2536)</f>
        <v/>
      </c>
      <c r="H2536" s="2">
        <f>G2536/0.3048</f>
        <v/>
      </c>
      <c r="I2536" s="2">
        <f>(H2536^2)*AIR_DENSITY_SLG_FT3*TARGET_DRAG_AREA_FT2*0.5</f>
        <v/>
      </c>
      <c r="J2536" s="2">
        <f>if(H2536=0, ,(2*F2536)/(AIR_DENSITY_SLG_FT3*(H2536)^2))</f>
        <v/>
      </c>
      <c r="K2536" s="2">
        <f>J2536/NOM_SA_FT2</f>
        <v/>
      </c>
    </row>
    <row r="2537">
      <c r="A2537" t="n">
        <v>253501</v>
      </c>
      <c r="B2537" s="2" t="n">
        <v>6.42156622356767</v>
      </c>
      <c r="C2537" s="2" t="n">
        <v>3.233737684873916</v>
      </c>
      <c r="D2537" s="2">
        <f>B2537/ANEMOMETER_FACTOR</f>
        <v/>
      </c>
      <c r="E2537" s="2">
        <f>C2537/LOAD_CELL_FACTOR</f>
        <v/>
      </c>
      <c r="F2537" s="2">
        <f>AVERAGE(E2534:E2540)</f>
        <v/>
      </c>
      <c r="G2537" s="2">
        <f>AVERAGE(D2537:D2537)</f>
        <v/>
      </c>
      <c r="H2537" s="2">
        <f>G2537/0.3048</f>
        <v/>
      </c>
      <c r="I2537" s="2">
        <f>(H2537^2)*AIR_DENSITY_SLG_FT3*TARGET_DRAG_AREA_FT2*0.5</f>
        <v/>
      </c>
      <c r="J2537" s="2">
        <f>if(H2537=0, ,(2*F2537)/(AIR_DENSITY_SLG_FT3*(H2537)^2))</f>
        <v/>
      </c>
      <c r="K2537" s="2">
        <f>J2537/NOM_SA_FT2</f>
        <v/>
      </c>
    </row>
    <row r="2538">
      <c r="A2538" t="n">
        <v>253596</v>
      </c>
      <c r="B2538" s="2" t="n">
        <v>6.588021778146853</v>
      </c>
      <c r="C2538" s="2" t="n">
        <v>1.749336937720027</v>
      </c>
      <c r="D2538" s="2">
        <f>B2538/ANEMOMETER_FACTOR</f>
        <v/>
      </c>
      <c r="E2538" s="2">
        <f>C2538/LOAD_CELL_FACTOR</f>
        <v/>
      </c>
      <c r="F2538" s="2">
        <f>AVERAGE(E2535:E2541)</f>
        <v/>
      </c>
      <c r="G2538" s="2">
        <f>AVERAGE(D2538:D2538)</f>
        <v/>
      </c>
      <c r="H2538" s="2">
        <f>G2538/0.3048</f>
        <v/>
      </c>
      <c r="I2538" s="2">
        <f>(H2538^2)*AIR_DENSITY_SLG_FT3*TARGET_DRAG_AREA_FT2*0.5</f>
        <v/>
      </c>
      <c r="J2538" s="2">
        <f>if(H2538=0, ,(2*F2538)/(AIR_DENSITY_SLG_FT3*(H2538)^2))</f>
        <v/>
      </c>
      <c r="K2538" s="2">
        <f>J2538/NOM_SA_FT2</f>
        <v/>
      </c>
    </row>
    <row r="2539">
      <c r="A2539" t="n">
        <v>253690</v>
      </c>
      <c r="B2539" s="2" t="n">
        <v>6.301718225661963</v>
      </c>
      <c r="C2539" s="2" t="n">
        <v>2.098607700645803</v>
      </c>
      <c r="D2539" s="2">
        <f>B2539/ANEMOMETER_FACTOR</f>
        <v/>
      </c>
      <c r="E2539" s="2">
        <f>C2539/LOAD_CELL_FACTOR</f>
        <v/>
      </c>
      <c r="F2539" s="2">
        <f>AVERAGE(E2536:E2542)</f>
        <v/>
      </c>
      <c r="G2539" s="2">
        <f>AVERAGE(D2539:D2539)</f>
        <v/>
      </c>
      <c r="H2539" s="2">
        <f>G2539/0.3048</f>
        <v/>
      </c>
      <c r="I2539" s="2">
        <f>(H2539^2)*AIR_DENSITY_SLG_FT3*TARGET_DRAG_AREA_FT2*0.5</f>
        <v/>
      </c>
      <c r="J2539" s="2">
        <f>if(H2539=0, ,(2*F2539)/(AIR_DENSITY_SLG_FT3*(H2539)^2))</f>
        <v/>
      </c>
      <c r="K2539" s="2">
        <f>J2539/NOM_SA_FT2</f>
        <v/>
      </c>
    </row>
    <row r="2540">
      <c r="A2540" t="n">
        <v>253801</v>
      </c>
      <c r="B2540" s="2" t="n">
        <v>6.228477783068126</v>
      </c>
      <c r="C2540" s="2" t="n">
        <v>2.011290009850635</v>
      </c>
      <c r="D2540" s="2">
        <f>B2540/ANEMOMETER_FACTOR</f>
        <v/>
      </c>
      <c r="E2540" s="2">
        <f>C2540/LOAD_CELL_FACTOR</f>
        <v/>
      </c>
      <c r="F2540" s="2">
        <f>AVERAGE(E2537:E2543)</f>
        <v/>
      </c>
      <c r="G2540" s="2">
        <f>AVERAGE(D2540:D2540)</f>
        <v/>
      </c>
      <c r="H2540" s="2">
        <f>G2540/0.3048</f>
        <v/>
      </c>
      <c r="I2540" s="2">
        <f>(H2540^2)*AIR_DENSITY_SLG_FT3*TARGET_DRAG_AREA_FT2*0.5</f>
        <v/>
      </c>
      <c r="J2540" s="2">
        <f>if(H2540=0, ,(2*F2540)/(AIR_DENSITY_SLG_FT3*(H2540)^2))</f>
        <v/>
      </c>
      <c r="K2540" s="2">
        <f>J2540/NOM_SA_FT2</f>
        <v/>
      </c>
    </row>
    <row r="2541">
      <c r="A2541" t="n">
        <v>253895</v>
      </c>
      <c r="B2541" s="2" t="n">
        <v>6.208503116981111</v>
      </c>
      <c r="C2541" s="2" t="n">
        <v>2.709831537406467</v>
      </c>
      <c r="D2541" s="2">
        <f>B2541/ANEMOMETER_FACTOR</f>
        <v/>
      </c>
      <c r="E2541" s="2">
        <f>C2541/LOAD_CELL_FACTOR</f>
        <v/>
      </c>
      <c r="F2541" s="2">
        <f>AVERAGE(E2538:E2544)</f>
        <v/>
      </c>
      <c r="G2541" s="2">
        <f>AVERAGE(D2541:D2541)</f>
        <v/>
      </c>
      <c r="H2541" s="2">
        <f>G2541/0.3048</f>
        <v/>
      </c>
      <c r="I2541" s="2">
        <f>(H2541^2)*AIR_DENSITY_SLG_FT3*TARGET_DRAG_AREA_FT2*0.5</f>
        <v/>
      </c>
      <c r="J2541" s="2">
        <f>if(H2541=0, ,(2*F2541)/(AIR_DENSITY_SLG_FT3*(H2541)^2))</f>
        <v/>
      </c>
      <c r="K2541" s="2">
        <f>J2541/NOM_SA_FT2</f>
        <v/>
      </c>
    </row>
    <row r="2542">
      <c r="A2542" t="n">
        <v>253989</v>
      </c>
      <c r="B2542" s="2" t="n">
        <v>6.121946230974308</v>
      </c>
      <c r="C2542" s="2" t="n">
        <v>1.70567809240203</v>
      </c>
      <c r="D2542" s="2">
        <f>B2542/ANEMOMETER_FACTOR</f>
        <v/>
      </c>
      <c r="E2542" s="2">
        <f>C2542/LOAD_CELL_FACTOR</f>
        <v/>
      </c>
      <c r="F2542" s="2">
        <f>AVERAGE(E2539:E2545)</f>
        <v/>
      </c>
      <c r="G2542" s="2">
        <f>AVERAGE(D2542:D2542)</f>
        <v/>
      </c>
      <c r="H2542" s="2">
        <f>G2542/0.3048</f>
        <v/>
      </c>
      <c r="I2542" s="2">
        <f>(H2542^2)*AIR_DENSITY_SLG_FT3*TARGET_DRAG_AREA_FT2*0.5</f>
        <v/>
      </c>
      <c r="J2542" s="2">
        <f>if(H2542=0, ,(2*F2542)/(AIR_DENSITY_SLG_FT3*(H2542)^2))</f>
        <v/>
      </c>
      <c r="K2542" s="2">
        <f>J2542/NOM_SA_FT2</f>
        <v/>
      </c>
    </row>
    <row r="2543">
      <c r="A2543" t="n">
        <v>254098</v>
      </c>
      <c r="B2543" s="2" t="n">
        <v>6.148579118912382</v>
      </c>
      <c r="C2543" s="2" t="n">
        <v>1.836654628387793</v>
      </c>
      <c r="D2543" s="2">
        <f>B2543/ANEMOMETER_FACTOR</f>
        <v/>
      </c>
      <c r="E2543" s="2">
        <f>C2543/LOAD_CELL_FACTOR</f>
        <v/>
      </c>
      <c r="F2543" s="2">
        <f>AVERAGE(E2540:E2546)</f>
        <v/>
      </c>
      <c r="G2543" s="2">
        <f>AVERAGE(D2543:D2543)</f>
        <v/>
      </c>
      <c r="H2543" s="2">
        <f>G2543/0.3048</f>
        <v/>
      </c>
      <c r="I2543" s="2">
        <f>(H2543^2)*AIR_DENSITY_SLG_FT3*TARGET_DRAG_AREA_FT2*0.5</f>
        <v/>
      </c>
      <c r="J2543" s="2">
        <f>if(H2543=0, ,(2*F2543)/(AIR_DENSITY_SLG_FT3*(H2543)^2))</f>
        <v/>
      </c>
      <c r="K2543" s="2">
        <f>J2543/NOM_SA_FT2</f>
        <v/>
      </c>
    </row>
    <row r="2544">
      <c r="A2544" t="n">
        <v>254193</v>
      </c>
      <c r="B2544" s="2" t="n">
        <v>5.868933798388161</v>
      </c>
      <c r="C2544" s="2" t="n">
        <v>1.531042711235862</v>
      </c>
      <c r="D2544" s="2">
        <f>B2544/ANEMOMETER_FACTOR</f>
        <v/>
      </c>
      <c r="E2544" s="2">
        <f>C2544/LOAD_CELL_FACTOR</f>
        <v/>
      </c>
      <c r="F2544" s="2">
        <f>AVERAGE(E2541:E2547)</f>
        <v/>
      </c>
      <c r="G2544" s="2">
        <f>AVERAGE(D2544:D2544)</f>
        <v/>
      </c>
      <c r="H2544" s="2">
        <f>G2544/0.3048</f>
        <v/>
      </c>
      <c r="I2544" s="2">
        <f>(H2544^2)*AIR_DENSITY_SLG_FT3*TARGET_DRAG_AREA_FT2*0.5</f>
        <v/>
      </c>
      <c r="J2544" s="2">
        <f>if(H2544=0, ,(2*F2544)/(AIR_DENSITY_SLG_FT3*(H2544)^2))</f>
        <v/>
      </c>
      <c r="K2544" s="2">
        <f>J2544/NOM_SA_FT2</f>
        <v/>
      </c>
    </row>
    <row r="2545">
      <c r="A2545" t="n">
        <v>254289</v>
      </c>
      <c r="B2545" s="2" t="n">
        <v>5.982123570230254</v>
      </c>
      <c r="C2545" s="2" t="n">
        <v>0.2649362028108184</v>
      </c>
      <c r="D2545" s="2">
        <f>B2545/ANEMOMETER_FACTOR</f>
        <v/>
      </c>
      <c r="E2545" s="2">
        <f>C2545/LOAD_CELL_FACTOR</f>
        <v/>
      </c>
      <c r="F2545" s="2">
        <f>AVERAGE(E2542:E2548)</f>
        <v/>
      </c>
      <c r="G2545" s="2">
        <f>AVERAGE(D2545:D2545)</f>
        <v/>
      </c>
      <c r="H2545" s="2">
        <f>G2545/0.3048</f>
        <v/>
      </c>
      <c r="I2545" s="2">
        <f>(H2545^2)*AIR_DENSITY_SLG_FT3*TARGET_DRAG_AREA_FT2*0.5</f>
        <v/>
      </c>
      <c r="J2545" s="2">
        <f>if(H2545=0, ,(2*F2545)/(AIR_DENSITY_SLG_FT3*(H2545)^2))</f>
        <v/>
      </c>
      <c r="K2545" s="2">
        <f>J2545/NOM_SA_FT2</f>
        <v/>
      </c>
    </row>
    <row r="2546">
      <c r="A2546" t="n">
        <v>254398</v>
      </c>
      <c r="B2546" s="2" t="n">
        <v>5.64921247947378</v>
      </c>
      <c r="C2546" s="2" t="n">
        <v>0.4832304277740569</v>
      </c>
      <c r="D2546" s="2">
        <f>B2546/ANEMOMETER_FACTOR</f>
        <v/>
      </c>
      <c r="E2546" s="2">
        <f>C2546/LOAD_CELL_FACTOR</f>
        <v/>
      </c>
      <c r="F2546" s="2">
        <f>AVERAGE(E2543:E2549)</f>
        <v/>
      </c>
      <c r="G2546" s="2">
        <f>AVERAGE(D2546:D2546)</f>
        <v/>
      </c>
      <c r="H2546" s="2">
        <f>G2546/0.3048</f>
        <v/>
      </c>
      <c r="I2546" s="2">
        <f>(H2546^2)*AIR_DENSITY_SLG_FT3*TARGET_DRAG_AREA_FT2*0.5</f>
        <v/>
      </c>
      <c r="J2546" s="2">
        <f>if(H2546=0, ,(2*F2546)/(AIR_DENSITY_SLG_FT3*(H2546)^2))</f>
        <v/>
      </c>
      <c r="K2546" s="2">
        <f>J2546/NOM_SA_FT2</f>
        <v/>
      </c>
    </row>
    <row r="2547">
      <c r="A2547" t="n">
        <v>254492</v>
      </c>
      <c r="B2547" s="2" t="n">
        <v>5.602604927465896</v>
      </c>
      <c r="C2547" s="2" t="n">
        <v>0.3085950477826715</v>
      </c>
      <c r="D2547" s="2">
        <f>B2547/ANEMOMETER_FACTOR</f>
        <v/>
      </c>
      <c r="E2547" s="2">
        <f>C2547/LOAD_CELL_FACTOR</f>
        <v/>
      </c>
      <c r="F2547" s="2">
        <f>AVERAGE(E2544:E2550)</f>
        <v/>
      </c>
      <c r="G2547" s="2">
        <f>AVERAGE(D2547:D2547)</f>
        <v/>
      </c>
      <c r="H2547" s="2">
        <f>G2547/0.3048</f>
        <v/>
      </c>
      <c r="I2547" s="2">
        <f>(H2547^2)*AIR_DENSITY_SLG_FT3*TARGET_DRAG_AREA_FT2*0.5</f>
        <v/>
      </c>
      <c r="J2547" s="2">
        <f>if(H2547=0, ,(2*F2547)/(AIR_DENSITY_SLG_FT3*(H2547)^2))</f>
        <v/>
      </c>
      <c r="K2547" s="2">
        <f>J2547/NOM_SA_FT2</f>
        <v/>
      </c>
    </row>
    <row r="2548">
      <c r="A2548" t="n">
        <v>254587</v>
      </c>
      <c r="B2548" s="2" t="n">
        <v>5.449465829210014</v>
      </c>
      <c r="C2548" s="2" t="n">
        <v>1.13811310422926</v>
      </c>
      <c r="D2548" s="2">
        <f>B2548/ANEMOMETER_FACTOR</f>
        <v/>
      </c>
      <c r="E2548" s="2">
        <f>C2548/LOAD_CELL_FACTOR</f>
        <v/>
      </c>
      <c r="F2548" s="2">
        <f>AVERAGE(E2545:E2551)</f>
        <v/>
      </c>
      <c r="G2548" s="2">
        <f>AVERAGE(D2548:D2548)</f>
        <v/>
      </c>
      <c r="H2548" s="2">
        <f>G2548/0.3048</f>
        <v/>
      </c>
      <c r="I2548" s="2">
        <f>(H2548^2)*AIR_DENSITY_SLG_FT3*TARGET_DRAG_AREA_FT2*0.5</f>
        <v/>
      </c>
      <c r="J2548" s="2">
        <f>if(H2548=0, ,(2*F2548)/(AIR_DENSITY_SLG_FT3*(H2548)^2))</f>
        <v/>
      </c>
      <c r="K2548" s="2">
        <f>J2548/NOM_SA_FT2</f>
        <v/>
      </c>
    </row>
    <row r="2549">
      <c r="A2549" t="n">
        <v>254697</v>
      </c>
      <c r="B2549" s="2" t="n">
        <v>5.316301397431296</v>
      </c>
      <c r="C2549" s="2" t="n">
        <v>0.04664197810722914</v>
      </c>
      <c r="D2549" s="2">
        <f>B2549/ANEMOMETER_FACTOR</f>
        <v/>
      </c>
      <c r="E2549" s="2">
        <f>C2549/LOAD_CELL_FACTOR</f>
        <v/>
      </c>
      <c r="F2549" s="2">
        <f>AVERAGE(E2546:E2552)</f>
        <v/>
      </c>
      <c r="G2549" s="2">
        <f>AVERAGE(D2549:D2549)</f>
        <v/>
      </c>
      <c r="H2549" s="2">
        <f>G2549/0.3048</f>
        <v/>
      </c>
      <c r="I2549" s="2">
        <f>(H2549^2)*AIR_DENSITY_SLG_FT3*TARGET_DRAG_AREA_FT2*0.5</f>
        <v/>
      </c>
      <c r="J2549" s="2">
        <f>if(H2549=0, ,(2*F2549)/(AIR_DENSITY_SLG_FT3*(H2549)^2))</f>
        <v/>
      </c>
      <c r="K2549" s="2">
        <f>J2549/NOM_SA_FT2</f>
        <v/>
      </c>
    </row>
    <row r="2550">
      <c r="A2550" t="n">
        <v>254791</v>
      </c>
      <c r="B2550" s="2" t="n">
        <v>5.342934283676746</v>
      </c>
      <c r="C2550" s="2" t="n">
        <v>0.7888423431602511</v>
      </c>
      <c r="D2550" s="2">
        <f>B2550/ANEMOMETER_FACTOR</f>
        <v/>
      </c>
      <c r="E2550" s="2">
        <f>C2550/LOAD_CELL_FACTOR</f>
        <v/>
      </c>
      <c r="F2550" s="2">
        <f>AVERAGE(E2547:E2553)</f>
        <v/>
      </c>
      <c r="G2550" s="2">
        <f>AVERAGE(D2550:D2550)</f>
        <v/>
      </c>
      <c r="H2550" s="2">
        <f>G2550/0.3048</f>
        <v/>
      </c>
      <c r="I2550" s="2">
        <f>(H2550^2)*AIR_DENSITY_SLG_FT3*TARGET_DRAG_AREA_FT2*0.5</f>
        <v/>
      </c>
      <c r="J2550" s="2">
        <f>if(H2550=0, ,(2*F2550)/(AIR_DENSITY_SLG_FT3*(H2550)^2))</f>
        <v/>
      </c>
      <c r="K2550" s="2">
        <f>J2550/NOM_SA_FT2</f>
        <v/>
      </c>
    </row>
    <row r="2551">
      <c r="A2551" t="n">
        <v>254902</v>
      </c>
      <c r="B2551" s="2" t="n">
        <v>5.056630759413</v>
      </c>
      <c r="C2551" s="2" t="n">
        <v>0.04664197810722914</v>
      </c>
      <c r="D2551" s="2">
        <f>B2551/ANEMOMETER_FACTOR</f>
        <v/>
      </c>
      <c r="E2551" s="2">
        <f>C2551/LOAD_CELL_FACTOR</f>
        <v/>
      </c>
      <c r="F2551" s="2">
        <f>AVERAGE(E2548:E2554)</f>
        <v/>
      </c>
      <c r="G2551" s="2">
        <f>AVERAGE(D2551:D2551)</f>
        <v/>
      </c>
      <c r="H2551" s="2">
        <f>G2551/0.3048</f>
        <v/>
      </c>
      <c r="I2551" s="2">
        <f>(H2551^2)*AIR_DENSITY_SLG_FT3*TARGET_DRAG_AREA_FT2*0.5</f>
        <v/>
      </c>
      <c r="J2551" s="2">
        <f>if(H2551=0, ,(2*F2551)/(AIR_DENSITY_SLG_FT3*(H2551)^2))</f>
        <v/>
      </c>
      <c r="K2551" s="2">
        <f>J2551/NOM_SA_FT2</f>
        <v/>
      </c>
    </row>
    <row r="2552">
      <c r="A2552" t="n">
        <v>254997</v>
      </c>
      <c r="B2552" s="2" t="n">
        <v>5.183136967028309</v>
      </c>
      <c r="C2552" s="2" t="n">
        <v>-1.044829141542523</v>
      </c>
      <c r="D2552" s="2">
        <f>B2552/ANEMOMETER_FACTOR</f>
        <v/>
      </c>
      <c r="E2552" s="2">
        <f>C2552/LOAD_CELL_FACTOR</f>
        <v/>
      </c>
      <c r="F2552" s="2">
        <f>AVERAGE(E2549:E2555)</f>
        <v/>
      </c>
      <c r="G2552" s="2">
        <f>AVERAGE(D2552:D2552)</f>
        <v/>
      </c>
      <c r="H2552" s="2">
        <f>G2552/0.3048</f>
        <v/>
      </c>
      <c r="I2552" s="2">
        <f>(H2552^2)*AIR_DENSITY_SLG_FT3*TARGET_DRAG_AREA_FT2*0.5</f>
        <v/>
      </c>
      <c r="J2552" s="2">
        <f>if(H2552=0, ,(2*F2552)/(AIR_DENSITY_SLG_FT3*(H2552)^2))</f>
        <v/>
      </c>
      <c r="K2552" s="2">
        <f>J2552/NOM_SA_FT2</f>
        <v/>
      </c>
    </row>
    <row r="2553">
      <c r="A2553" t="n">
        <v>255090</v>
      </c>
      <c r="B2553" s="2" t="n">
        <v>4.783643683999701</v>
      </c>
      <c r="C2553" s="2" t="n">
        <v>0.61420696287695</v>
      </c>
      <c r="D2553" s="2">
        <f>B2553/ANEMOMETER_FACTOR</f>
        <v/>
      </c>
      <c r="E2553" s="2">
        <f>C2553/LOAD_CELL_FACTOR</f>
        <v/>
      </c>
      <c r="F2553" s="2">
        <f>AVERAGE(E2550:E2556)</f>
        <v/>
      </c>
      <c r="G2553" s="2">
        <f>AVERAGE(D2553:D2553)</f>
        <v/>
      </c>
      <c r="H2553" s="2">
        <f>G2553/0.3048</f>
        <v/>
      </c>
      <c r="I2553" s="2">
        <f>(H2553^2)*AIR_DENSITY_SLG_FT3*TARGET_DRAG_AREA_FT2*0.5</f>
        <v/>
      </c>
      <c r="J2553" s="2">
        <f>if(H2553=0, ,(2*F2553)/(AIR_DENSITY_SLG_FT3*(H2553)^2))</f>
        <v/>
      </c>
      <c r="K2553" s="2">
        <f>J2553/NOM_SA_FT2</f>
        <v/>
      </c>
    </row>
    <row r="2554">
      <c r="A2554" t="n">
        <v>255199</v>
      </c>
      <c r="B2554" s="2" t="n">
        <v>4.683770365143337</v>
      </c>
      <c r="C2554" s="2" t="n">
        <v>0.1339596679575559</v>
      </c>
      <c r="D2554" s="2">
        <f>B2554/ANEMOMETER_FACTOR</f>
        <v/>
      </c>
      <c r="E2554" s="2">
        <f>C2554/LOAD_CELL_FACTOR</f>
        <v/>
      </c>
      <c r="F2554" s="2">
        <f>AVERAGE(E2551:E2557)</f>
        <v/>
      </c>
      <c r="G2554" s="2">
        <f>AVERAGE(D2554:D2554)</f>
        <v/>
      </c>
      <c r="H2554" s="2">
        <f>G2554/0.3048</f>
        <v/>
      </c>
      <c r="I2554" s="2">
        <f>(H2554^2)*AIR_DENSITY_SLG_FT3*TARGET_DRAG_AREA_FT2*0.5</f>
        <v/>
      </c>
      <c r="J2554" s="2">
        <f>if(H2554=0, ,(2*F2554)/(AIR_DENSITY_SLG_FT3*(H2554)^2))</f>
        <v/>
      </c>
      <c r="K2554" s="2">
        <f>J2554/NOM_SA_FT2</f>
        <v/>
      </c>
    </row>
    <row r="2555">
      <c r="A2555" t="n">
        <v>255295</v>
      </c>
      <c r="B2555" s="2" t="n">
        <v>4.663795701462648</v>
      </c>
      <c r="C2555" s="2" t="n">
        <v>0.2649362028108184</v>
      </c>
      <c r="D2555" s="2">
        <f>B2555/ANEMOMETER_FACTOR</f>
        <v/>
      </c>
      <c r="E2555" s="2">
        <f>C2555/LOAD_CELL_FACTOR</f>
        <v/>
      </c>
      <c r="F2555" s="2">
        <f>AVERAGE(E2552:E2558)</f>
        <v/>
      </c>
      <c r="G2555" s="2">
        <f>AVERAGE(D2555:D2555)</f>
        <v/>
      </c>
      <c r="H2555" s="2">
        <f>G2555/0.3048</f>
        <v/>
      </c>
      <c r="I2555" s="2">
        <f>(H2555^2)*AIR_DENSITY_SLG_FT3*TARGET_DRAG_AREA_FT2*0.5</f>
        <v/>
      </c>
      <c r="J2555" s="2">
        <f>if(H2555=0, ,(2*F2555)/(AIR_DENSITY_SLG_FT3*(H2555)^2))</f>
        <v/>
      </c>
      <c r="K2555" s="2">
        <f>J2555/NOM_SA_FT2</f>
        <v/>
      </c>
    </row>
    <row r="2556">
      <c r="A2556" t="n">
        <v>255388</v>
      </c>
      <c r="B2556" s="2" t="n">
        <v>4.370833970928684</v>
      </c>
      <c r="C2556" s="2" t="n">
        <v>0.5705481178322263</v>
      </c>
      <c r="D2556" s="2">
        <f>B2556/ANEMOMETER_FACTOR</f>
        <v/>
      </c>
      <c r="E2556" s="2">
        <f>C2556/LOAD_CELL_FACTOR</f>
        <v/>
      </c>
      <c r="F2556" s="2">
        <f>AVERAGE(E2553:E2559)</f>
        <v/>
      </c>
      <c r="G2556" s="2">
        <f>AVERAGE(D2556:D2556)</f>
        <v/>
      </c>
      <c r="H2556" s="2">
        <f>G2556/0.3048</f>
        <v/>
      </c>
      <c r="I2556" s="2">
        <f>(H2556^2)*AIR_DENSITY_SLG_FT3*TARGET_DRAG_AREA_FT2*0.5</f>
        <v/>
      </c>
      <c r="J2556" s="2">
        <f>if(H2556=0, ,(2*F2556)/(AIR_DENSITY_SLG_FT3*(H2556)^2))</f>
        <v/>
      </c>
      <c r="K2556" s="2">
        <f>J2556/NOM_SA_FT2</f>
        <v/>
      </c>
    </row>
    <row r="2557">
      <c r="A2557" t="n">
        <v>255497</v>
      </c>
      <c r="B2557" s="2" t="n">
        <v>4.304251760339662</v>
      </c>
      <c r="C2557" s="2" t="n">
        <v>0.3085950477826715</v>
      </c>
      <c r="D2557" s="2">
        <f>B2557/ANEMOMETER_FACTOR</f>
        <v/>
      </c>
      <c r="E2557" s="2">
        <f>C2557/LOAD_CELL_FACTOR</f>
        <v/>
      </c>
      <c r="F2557" s="2">
        <f>AVERAGE(E2554:E2560)</f>
        <v/>
      </c>
      <c r="G2557" s="2">
        <f>AVERAGE(D2557:D2557)</f>
        <v/>
      </c>
      <c r="H2557" s="2">
        <f>G2557/0.3048</f>
        <v/>
      </c>
      <c r="I2557" s="2">
        <f>(H2557^2)*AIR_DENSITY_SLG_FT3*TARGET_DRAG_AREA_FT2*0.5</f>
        <v/>
      </c>
      <c r="J2557" s="2">
        <f>if(H2557=0, ,(2*F2557)/(AIR_DENSITY_SLG_FT3*(H2557)^2))</f>
        <v/>
      </c>
      <c r="K2557" s="2">
        <f>J2557/NOM_SA_FT2</f>
        <v/>
      </c>
    </row>
    <row r="2558">
      <c r="A2558" t="n">
        <v>255592</v>
      </c>
      <c r="B2558" s="2" t="n">
        <v>4.317568202431049</v>
      </c>
      <c r="C2558" s="2" t="n">
        <v>-0.4772641601265546</v>
      </c>
      <c r="D2558" s="2">
        <f>B2558/ANEMOMETER_FACTOR</f>
        <v/>
      </c>
      <c r="E2558" s="2">
        <f>C2558/LOAD_CELL_FACTOR</f>
        <v/>
      </c>
      <c r="F2558" s="2">
        <f>AVERAGE(E2555:E2561)</f>
        <v/>
      </c>
      <c r="G2558" s="2">
        <f>AVERAGE(D2558:D2558)</f>
        <v/>
      </c>
      <c r="H2558" s="2">
        <f>G2558/0.3048</f>
        <v/>
      </c>
      <c r="I2558" s="2">
        <f>(H2558^2)*AIR_DENSITY_SLG_FT3*TARGET_DRAG_AREA_FT2*0.5</f>
        <v/>
      </c>
      <c r="J2558" s="2">
        <f>if(H2558=0, ,(2*F2558)/(AIR_DENSITY_SLG_FT3*(H2558)^2))</f>
        <v/>
      </c>
      <c r="K2558" s="2">
        <f>J2558/NOM_SA_FT2</f>
        <v/>
      </c>
    </row>
    <row r="2559">
      <c r="A2559" t="n">
        <v>255702</v>
      </c>
      <c r="B2559" s="2" t="n">
        <v>3.977998933204292</v>
      </c>
      <c r="C2559" s="2" t="n">
        <v>0.5268892727979333</v>
      </c>
      <c r="D2559" s="2">
        <f>B2559/ANEMOMETER_FACTOR</f>
        <v/>
      </c>
      <c r="E2559" s="2">
        <f>C2559/LOAD_CELL_FACTOR</f>
        <v/>
      </c>
      <c r="F2559" s="2">
        <f>AVERAGE(E2556:E2562)</f>
        <v/>
      </c>
      <c r="G2559" s="2">
        <f>AVERAGE(D2559:D2559)</f>
        <v/>
      </c>
      <c r="H2559" s="2">
        <f>G2559/0.3048</f>
        <v/>
      </c>
      <c r="I2559" s="2">
        <f>(H2559^2)*AIR_DENSITY_SLG_FT3*TARGET_DRAG_AREA_FT2*0.5</f>
        <v/>
      </c>
      <c r="J2559" s="2">
        <f>if(H2559=0, ,(2*F2559)/(AIR_DENSITY_SLG_FT3*(H2559)^2))</f>
        <v/>
      </c>
      <c r="K2559" s="2">
        <f>J2559/NOM_SA_FT2</f>
        <v/>
      </c>
    </row>
    <row r="2560">
      <c r="A2560" t="n">
        <v>255796</v>
      </c>
      <c r="B2560" s="2" t="n">
        <v>3.94470782883559</v>
      </c>
      <c r="C2560" s="2" t="n">
        <v>0.3959127377575582</v>
      </c>
      <c r="D2560" s="2">
        <f>B2560/ANEMOMETER_FACTOR</f>
        <v/>
      </c>
      <c r="E2560" s="2">
        <f>C2560/LOAD_CELL_FACTOR</f>
        <v/>
      </c>
      <c r="F2560" s="2">
        <f>AVERAGE(E2557:E2563)</f>
        <v/>
      </c>
      <c r="G2560" s="2">
        <f>AVERAGE(D2560:D2560)</f>
        <v/>
      </c>
      <c r="H2560" s="2">
        <f>G2560/0.3048</f>
        <v/>
      </c>
      <c r="I2560" s="2">
        <f>(H2560^2)*AIR_DENSITY_SLG_FT3*TARGET_DRAG_AREA_FT2*0.5</f>
        <v/>
      </c>
      <c r="J2560" s="2">
        <f>if(H2560=0, ,(2*F2560)/(AIR_DENSITY_SLG_FT3*(H2560)^2))</f>
        <v/>
      </c>
      <c r="K2560" s="2">
        <f>J2560/NOM_SA_FT2</f>
        <v/>
      </c>
    </row>
    <row r="2561">
      <c r="A2561" t="n">
        <v>255890</v>
      </c>
      <c r="B2561" s="2" t="n">
        <v>4.017948258554101</v>
      </c>
      <c r="C2561" s="2" t="n">
        <v>0.61420696287695</v>
      </c>
      <c r="D2561" s="2">
        <f>B2561/ANEMOMETER_FACTOR</f>
        <v/>
      </c>
      <c r="E2561" s="2">
        <f>C2561/LOAD_CELL_FACTOR</f>
        <v/>
      </c>
      <c r="F2561" s="2">
        <f>AVERAGE(E2558:E2564)</f>
        <v/>
      </c>
      <c r="G2561" s="2">
        <f>AVERAGE(D2561:D2561)</f>
        <v/>
      </c>
      <c r="H2561" s="2">
        <f>G2561/0.3048</f>
        <v/>
      </c>
      <c r="I2561" s="2">
        <f>(H2561^2)*AIR_DENSITY_SLG_FT3*TARGET_DRAG_AREA_FT2*0.5</f>
        <v/>
      </c>
      <c r="J2561" s="2">
        <f>if(H2561=0, ,(2*F2561)/(AIR_DENSITY_SLG_FT3*(H2561)^2))</f>
        <v/>
      </c>
      <c r="K2561" s="2">
        <f>J2561/NOM_SA_FT2</f>
        <v/>
      </c>
    </row>
    <row r="2562">
      <c r="A2562" t="n">
        <v>255999</v>
      </c>
      <c r="B2562" s="2" t="n">
        <v>3.69835365902377</v>
      </c>
      <c r="C2562" s="2" t="n">
        <v>0.5705481178322263</v>
      </c>
      <c r="D2562" s="2">
        <f>B2562/ANEMOMETER_FACTOR</f>
        <v/>
      </c>
      <c r="E2562" s="2">
        <f>C2562/LOAD_CELL_FACTOR</f>
        <v/>
      </c>
      <c r="F2562" s="2">
        <f>AVERAGE(E2559:E2565)</f>
        <v/>
      </c>
      <c r="G2562" s="2">
        <f>AVERAGE(D2562:D2562)</f>
        <v/>
      </c>
      <c r="H2562" s="2">
        <f>G2562/0.3048</f>
        <v/>
      </c>
      <c r="I2562" s="2">
        <f>(H2562^2)*AIR_DENSITY_SLG_FT3*TARGET_DRAG_AREA_FT2*0.5</f>
        <v/>
      </c>
      <c r="J2562" s="2">
        <f>if(H2562=0, ,(2*F2562)/(AIR_DENSITY_SLG_FT3*(H2562)^2))</f>
        <v/>
      </c>
      <c r="K2562" s="2">
        <f>J2562/NOM_SA_FT2</f>
        <v/>
      </c>
    </row>
    <row r="2563">
      <c r="A2563" t="n">
        <v>256092</v>
      </c>
      <c r="B2563" s="2" t="n">
        <v>3.658404334605319</v>
      </c>
      <c r="C2563" s="2" t="n">
        <v>1.050795413899085</v>
      </c>
      <c r="D2563" s="2">
        <f>B2563/ANEMOMETER_FACTOR</f>
        <v/>
      </c>
      <c r="E2563" s="2">
        <f>C2563/LOAD_CELL_FACTOR</f>
        <v/>
      </c>
      <c r="F2563" s="2">
        <f>AVERAGE(E2560:E2566)</f>
        <v/>
      </c>
      <c r="G2563" s="2">
        <f>AVERAGE(D2563:D2563)</f>
        <v/>
      </c>
      <c r="H2563" s="2">
        <f>G2563/0.3048</f>
        <v/>
      </c>
      <c r="I2563" s="2">
        <f>(H2563^2)*AIR_DENSITY_SLG_FT3*TARGET_DRAG_AREA_FT2*0.5</f>
        <v/>
      </c>
      <c r="J2563" s="2">
        <f>if(H2563=0, ,(2*F2563)/(AIR_DENSITY_SLG_FT3*(H2563)^2))</f>
        <v/>
      </c>
      <c r="K2563" s="2">
        <f>J2563/NOM_SA_FT2</f>
        <v/>
      </c>
    </row>
    <row r="2564">
      <c r="A2564" t="n">
        <v>256187</v>
      </c>
      <c r="B2564" s="2" t="n">
        <v>3.77159408742496</v>
      </c>
      <c r="C2564" s="2" t="n">
        <v>2.229584236918377</v>
      </c>
      <c r="D2564" s="2">
        <f>B2564/ANEMOMETER_FACTOR</f>
        <v/>
      </c>
      <c r="E2564" s="2">
        <f>C2564/LOAD_CELL_FACTOR</f>
        <v/>
      </c>
      <c r="F2564" s="2">
        <f>AVERAGE(E2561:E2567)</f>
        <v/>
      </c>
      <c r="G2564" s="2">
        <f>AVERAGE(D2564:D2564)</f>
        <v/>
      </c>
      <c r="H2564" s="2">
        <f>G2564/0.3048</f>
        <v/>
      </c>
      <c r="I2564" s="2">
        <f>(H2564^2)*AIR_DENSITY_SLG_FT3*TARGET_DRAG_AREA_FT2*0.5</f>
        <v/>
      </c>
      <c r="J2564" s="2">
        <f>if(H2564=0, ,(2*F2564)/(AIR_DENSITY_SLG_FT3*(H2564)^2))</f>
        <v/>
      </c>
      <c r="K2564" s="2">
        <f>J2564/NOM_SA_FT2</f>
        <v/>
      </c>
    </row>
    <row r="2565">
      <c r="A2565" t="n">
        <v>256295</v>
      </c>
      <c r="B2565" s="2" t="n">
        <v>3.558531024064157</v>
      </c>
      <c r="C2565" s="2" t="n">
        <v>0.3085950477826715</v>
      </c>
      <c r="D2565" s="2">
        <f>B2565/ANEMOMETER_FACTOR</f>
        <v/>
      </c>
      <c r="E2565" s="2">
        <f>C2565/LOAD_CELL_FACTOR</f>
        <v/>
      </c>
      <c r="F2565" s="2">
        <f>AVERAGE(E2562:E2568)</f>
        <v/>
      </c>
      <c r="G2565" s="2">
        <f>AVERAGE(D2565:D2565)</f>
        <v/>
      </c>
      <c r="H2565" s="2">
        <f>G2565/0.3048</f>
        <v/>
      </c>
      <c r="I2565" s="2">
        <f>(H2565^2)*AIR_DENSITY_SLG_FT3*TARGET_DRAG_AREA_FT2*0.5</f>
        <v/>
      </c>
      <c r="J2565" s="2">
        <f>if(H2565=0, ,(2*F2565)/(AIR_DENSITY_SLG_FT3*(H2565)^2))</f>
        <v/>
      </c>
      <c r="K2565" s="2">
        <f>J2565/NOM_SA_FT2</f>
        <v/>
      </c>
    </row>
    <row r="2566">
      <c r="A2566" t="n">
        <v>256391</v>
      </c>
      <c r="B2566" s="2" t="n">
        <v>3.458657714241877</v>
      </c>
      <c r="C2566" s="2" t="n">
        <v>1.13811310422926</v>
      </c>
      <c r="D2566" s="2">
        <f>B2566/ANEMOMETER_FACTOR</f>
        <v/>
      </c>
      <c r="E2566" s="2">
        <f>C2566/LOAD_CELL_FACTOR</f>
        <v/>
      </c>
      <c r="F2566" s="2">
        <f>AVERAGE(E2563:E2569)</f>
        <v/>
      </c>
      <c r="G2566" s="2">
        <f>AVERAGE(D2566:D2566)</f>
        <v/>
      </c>
      <c r="H2566" s="2">
        <f>G2566/0.3048</f>
        <v/>
      </c>
      <c r="I2566" s="2">
        <f>(H2566^2)*AIR_DENSITY_SLG_FT3*TARGET_DRAG_AREA_FT2*0.5</f>
        <v/>
      </c>
      <c r="J2566" s="2">
        <f>if(H2566=0, ,(2*F2566)/(AIR_DENSITY_SLG_FT3*(H2566)^2))</f>
        <v/>
      </c>
      <c r="K2566" s="2">
        <f>J2566/NOM_SA_FT2</f>
        <v/>
      </c>
    </row>
    <row r="2567">
      <c r="A2567" t="n">
        <v>256502</v>
      </c>
      <c r="B2567" s="2" t="n">
        <v>3.478632376148971</v>
      </c>
      <c r="C2567" s="2" t="n">
        <v>-0.2589699360430284</v>
      </c>
      <c r="D2567" s="2">
        <f>B2567/ANEMOMETER_FACTOR</f>
        <v/>
      </c>
      <c r="E2567" s="2">
        <f>C2567/LOAD_CELL_FACTOR</f>
        <v/>
      </c>
      <c r="F2567" s="2">
        <f>AVERAGE(E2564:E2570)</f>
        <v/>
      </c>
      <c r="G2567" s="2">
        <f>AVERAGE(D2567:D2567)</f>
        <v/>
      </c>
      <c r="H2567" s="2">
        <f>G2567/0.3048</f>
        <v/>
      </c>
      <c r="I2567" s="2">
        <f>(H2567^2)*AIR_DENSITY_SLG_FT3*TARGET_DRAG_AREA_FT2*0.5</f>
        <v/>
      </c>
      <c r="J2567" s="2">
        <f>if(H2567=0, ,(2*F2567)/(AIR_DENSITY_SLG_FT3*(H2567)^2))</f>
        <v/>
      </c>
      <c r="K2567" s="2">
        <f>J2567/NOM_SA_FT2</f>
        <v/>
      </c>
    </row>
    <row r="2568">
      <c r="A2568" t="n">
        <v>256596</v>
      </c>
      <c r="B2568" s="2" t="n">
        <v>3.498607038084725</v>
      </c>
      <c r="C2568" s="2" t="n">
        <v>-0.04067571170167295</v>
      </c>
      <c r="D2568" s="2">
        <f>B2568/ANEMOMETER_FACTOR</f>
        <v/>
      </c>
      <c r="E2568" s="2">
        <f>C2568/LOAD_CELL_FACTOR</f>
        <v/>
      </c>
      <c r="F2568" s="2">
        <f>AVERAGE(E2565:E2571)</f>
        <v/>
      </c>
      <c r="G2568" s="2">
        <f>AVERAGE(D2568:D2568)</f>
        <v/>
      </c>
      <c r="H2568" s="2">
        <f>G2568/0.3048</f>
        <v/>
      </c>
      <c r="I2568" s="2">
        <f>(H2568^2)*AIR_DENSITY_SLG_FT3*TARGET_DRAG_AREA_FT2*0.5</f>
        <v/>
      </c>
      <c r="J2568" s="2">
        <f>if(H2568=0, ,(2*F2568)/(AIR_DENSITY_SLG_FT3*(H2568)^2))</f>
        <v/>
      </c>
      <c r="K2568" s="2">
        <f>J2568/NOM_SA_FT2</f>
        <v/>
      </c>
    </row>
    <row r="2569">
      <c r="A2569" t="n">
        <v>256689</v>
      </c>
      <c r="B2569" s="2" t="n">
        <v>3.325493302258362</v>
      </c>
      <c r="C2569" s="2" t="n">
        <v>0.657865807932108</v>
      </c>
      <c r="D2569" s="2">
        <f>B2569/ANEMOMETER_FACTOR</f>
        <v/>
      </c>
      <c r="E2569" s="2">
        <f>C2569/LOAD_CELL_FACTOR</f>
        <v/>
      </c>
      <c r="F2569" s="2">
        <f>AVERAGE(E2566:E2572)</f>
        <v/>
      </c>
      <c r="G2569" s="2">
        <f>AVERAGE(D2569:D2569)</f>
        <v/>
      </c>
      <c r="H2569" s="2">
        <f>G2569/0.3048</f>
        <v/>
      </c>
      <c r="I2569" s="2">
        <f>(H2569^2)*AIR_DENSITY_SLG_FT3*TARGET_DRAG_AREA_FT2*0.5</f>
        <v/>
      </c>
      <c r="J2569" s="2">
        <f>if(H2569=0, ,(2*F2569)/(AIR_DENSITY_SLG_FT3*(H2569)^2))</f>
        <v/>
      </c>
      <c r="K2569" s="2">
        <f>J2569/NOM_SA_FT2</f>
        <v/>
      </c>
    </row>
    <row r="2570">
      <c r="A2570" t="n">
        <v>256800</v>
      </c>
      <c r="B2570" s="2" t="n">
        <v>3.22561999410132</v>
      </c>
      <c r="C2570" s="2" t="n">
        <v>-0.4336053153304387</v>
      </c>
      <c r="D2570" s="2">
        <f>B2570/ANEMOMETER_FACTOR</f>
        <v/>
      </c>
      <c r="E2570" s="2">
        <f>C2570/LOAD_CELL_FACTOR</f>
        <v/>
      </c>
      <c r="F2570" s="2">
        <f>AVERAGE(E2567:E2573)</f>
        <v/>
      </c>
      <c r="G2570" s="2">
        <f>AVERAGE(D2570:D2570)</f>
        <v/>
      </c>
      <c r="H2570" s="2">
        <f>G2570/0.3048</f>
        <v/>
      </c>
      <c r="I2570" s="2">
        <f>(H2570^2)*AIR_DENSITY_SLG_FT3*TARGET_DRAG_AREA_FT2*0.5</f>
        <v/>
      </c>
      <c r="J2570" s="2">
        <f>if(H2570=0, ,(2*F2570)/(AIR_DENSITY_SLG_FT3*(H2570)^2))</f>
        <v/>
      </c>
      <c r="K2570" s="2">
        <f>J2570/NOM_SA_FT2</f>
        <v/>
      </c>
    </row>
    <row r="2571">
      <c r="A2571" t="n">
        <v>256894</v>
      </c>
      <c r="B2571" s="2" t="n">
        <v>3.358784405135353</v>
      </c>
      <c r="C2571" s="2" t="n">
        <v>-0.5645818496879422</v>
      </c>
      <c r="D2571" s="2">
        <f>B2571/ANEMOMETER_FACTOR</f>
        <v/>
      </c>
      <c r="E2571" s="2">
        <f>C2571/LOAD_CELL_FACTOR</f>
        <v/>
      </c>
      <c r="F2571" s="2">
        <f>AVERAGE(E2568:E2574)</f>
        <v/>
      </c>
      <c r="G2571" s="2">
        <f>AVERAGE(D2571:D2571)</f>
        <v/>
      </c>
      <c r="H2571" s="2">
        <f>G2571/0.3048</f>
        <v/>
      </c>
      <c r="I2571" s="2">
        <f>(H2571^2)*AIR_DENSITY_SLG_FT3*TARGET_DRAG_AREA_FT2*0.5</f>
        <v/>
      </c>
      <c r="J2571" s="2">
        <f>if(H2571=0, ,(2*F2571)/(AIR_DENSITY_SLG_FT3*(H2571)^2))</f>
        <v/>
      </c>
      <c r="K2571" s="2">
        <f>J2571/NOM_SA_FT2</f>
        <v/>
      </c>
    </row>
    <row r="2572">
      <c r="A2572" t="n">
        <v>256989</v>
      </c>
      <c r="B2572" s="2" t="n">
        <v>3.278885758363378</v>
      </c>
      <c r="C2572" s="2" t="n">
        <v>0.002983133197602683</v>
      </c>
      <c r="D2572" s="2">
        <f>B2572/ANEMOMETER_FACTOR</f>
        <v/>
      </c>
      <c r="E2572" s="2">
        <f>C2572/LOAD_CELL_FACTOR</f>
        <v/>
      </c>
      <c r="F2572" s="2">
        <f>AVERAGE(E2569:E2575)</f>
        <v/>
      </c>
      <c r="G2572" s="2">
        <f>AVERAGE(D2572:D2572)</f>
        <v/>
      </c>
      <c r="H2572" s="2">
        <f>G2572/0.3048</f>
        <v/>
      </c>
      <c r="I2572" s="2">
        <f>(H2572^2)*AIR_DENSITY_SLG_FT3*TARGET_DRAG_AREA_FT2*0.5</f>
        <v/>
      </c>
      <c r="J2572" s="2">
        <f>if(H2572=0, ,(2*F2572)/(AIR_DENSITY_SLG_FT3*(H2572)^2))</f>
        <v/>
      </c>
      <c r="K2572" s="2">
        <f>J2572/NOM_SA_FT2</f>
        <v/>
      </c>
    </row>
    <row r="2573">
      <c r="A2573" t="n">
        <v>257097</v>
      </c>
      <c r="B2573" s="2" t="n">
        <v>3.119088466181294</v>
      </c>
      <c r="C2573" s="2" t="n">
        <v>-0.3462876257073368</v>
      </c>
      <c r="D2573" s="2">
        <f>B2573/ANEMOMETER_FACTOR</f>
        <v/>
      </c>
      <c r="E2573" s="2">
        <f>C2573/LOAD_CELL_FACTOR</f>
        <v/>
      </c>
      <c r="F2573" s="2">
        <f>AVERAGE(E2570:E2576)</f>
        <v/>
      </c>
      <c r="G2573" s="2">
        <f>AVERAGE(D2573:D2573)</f>
        <v/>
      </c>
      <c r="H2573" s="2">
        <f>G2573/0.3048</f>
        <v/>
      </c>
      <c r="I2573" s="2">
        <f>(H2573^2)*AIR_DENSITY_SLG_FT3*TARGET_DRAG_AREA_FT2*0.5</f>
        <v/>
      </c>
      <c r="J2573" s="2">
        <f>if(H2573=0, ,(2*F2573)/(AIR_DENSITY_SLG_FT3*(H2573)^2))</f>
        <v/>
      </c>
      <c r="K2573" s="2">
        <f>J2573/NOM_SA_FT2</f>
        <v/>
      </c>
    </row>
    <row r="2574">
      <c r="A2574" t="n">
        <v>257191</v>
      </c>
      <c r="B2574" s="2" t="n">
        <v>3.125746686652752</v>
      </c>
      <c r="C2574" s="2" t="n">
        <v>0.5268892727979333</v>
      </c>
      <c r="D2574" s="2">
        <f>B2574/ANEMOMETER_FACTOR</f>
        <v/>
      </c>
      <c r="E2574" s="2">
        <f>C2574/LOAD_CELL_FACTOR</f>
        <v/>
      </c>
      <c r="F2574" s="2">
        <f>AVERAGE(E2571:E2577)</f>
        <v/>
      </c>
      <c r="G2574" s="2">
        <f>AVERAGE(D2574:D2574)</f>
        <v/>
      </c>
      <c r="H2574" s="2">
        <f>G2574/0.3048</f>
        <v/>
      </c>
      <c r="I2574" s="2">
        <f>(H2574^2)*AIR_DENSITY_SLG_FT3*TARGET_DRAG_AREA_FT2*0.5</f>
        <v/>
      </c>
      <c r="J2574" s="2">
        <f>if(H2574=0, ,(2*F2574)/(AIR_DENSITY_SLG_FT3*(H2574)^2))</f>
        <v/>
      </c>
      <c r="K2574" s="2">
        <f>J2574/NOM_SA_FT2</f>
        <v/>
      </c>
    </row>
    <row r="2575">
      <c r="A2575" t="n">
        <v>257300</v>
      </c>
      <c r="B2575" s="2" t="n">
        <v>3.165696009547364</v>
      </c>
      <c r="C2575" s="2" t="n">
        <v>-0.3026287808803336</v>
      </c>
      <c r="D2575" s="2">
        <f>B2575/ANEMOMETER_FACTOR</f>
        <v/>
      </c>
      <c r="E2575" s="2">
        <f>C2575/LOAD_CELL_FACTOR</f>
        <v/>
      </c>
      <c r="F2575" s="2">
        <f>AVERAGE(E2572:E2578)</f>
        <v/>
      </c>
      <c r="G2575" s="2">
        <f>AVERAGE(D2575:D2575)</f>
        <v/>
      </c>
      <c r="H2575" s="2">
        <f>G2575/0.3048</f>
        <v/>
      </c>
      <c r="I2575" s="2">
        <f>(H2575^2)*AIR_DENSITY_SLG_FT3*TARGET_DRAG_AREA_FT2*0.5</f>
        <v/>
      </c>
      <c r="J2575" s="2">
        <f>if(H2575=0, ,(2*F2575)/(AIR_DENSITY_SLG_FT3*(H2575)^2))</f>
        <v/>
      </c>
      <c r="K2575" s="2">
        <f>J2575/NOM_SA_FT2</f>
        <v/>
      </c>
    </row>
    <row r="2576">
      <c r="A2576" t="n">
        <v>257395</v>
      </c>
      <c r="B2576" s="2" t="n">
        <v>3.079139143418328</v>
      </c>
      <c r="C2576" s="2" t="n">
        <v>-0.6518995392082467</v>
      </c>
      <c r="D2576" s="2">
        <f>B2576/ANEMOMETER_FACTOR</f>
        <v/>
      </c>
      <c r="E2576" s="2">
        <f>C2576/LOAD_CELL_FACTOR</f>
        <v/>
      </c>
      <c r="F2576" s="2">
        <f>AVERAGE(E2573:E2579)</f>
        <v/>
      </c>
      <c r="G2576" s="2">
        <f>AVERAGE(D2576:D2576)</f>
        <v/>
      </c>
      <c r="H2576" s="2">
        <f>G2576/0.3048</f>
        <v/>
      </c>
      <c r="I2576" s="2">
        <f>(H2576^2)*AIR_DENSITY_SLG_FT3*TARGET_DRAG_AREA_FT2*0.5</f>
        <v/>
      </c>
      <c r="J2576" s="2">
        <f>if(H2576=0, ,(2*F2576)/(AIR_DENSITY_SLG_FT3*(H2576)^2))</f>
        <v/>
      </c>
      <c r="K2576" s="2">
        <f>J2576/NOM_SA_FT2</f>
        <v/>
      </c>
    </row>
    <row r="2577">
      <c r="A2577" t="n">
        <v>257489</v>
      </c>
      <c r="B2577" s="2" t="n">
        <v>2.859417870229775</v>
      </c>
      <c r="C2577" s="2" t="n">
        <v>-0.3462876257073368</v>
      </c>
      <c r="D2577" s="2">
        <f>B2577/ANEMOMETER_FACTOR</f>
        <v/>
      </c>
      <c r="E2577" s="2">
        <f>C2577/LOAD_CELL_FACTOR</f>
        <v/>
      </c>
      <c r="F2577" s="2">
        <f>AVERAGE(E2574:E2580)</f>
        <v/>
      </c>
      <c r="G2577" s="2">
        <f>AVERAGE(D2577:D2577)</f>
        <v/>
      </c>
      <c r="H2577" s="2">
        <f>G2577/0.3048</f>
        <v/>
      </c>
      <c r="I2577" s="2">
        <f>(H2577^2)*AIR_DENSITY_SLG_FT3*TARGET_DRAG_AREA_FT2*0.5</f>
        <v/>
      </c>
      <c r="J2577" s="2">
        <f>if(H2577=0, ,(2*F2577)/(AIR_DENSITY_SLG_FT3*(H2577)^2))</f>
        <v/>
      </c>
      <c r="K2577" s="2">
        <f>J2577/NOM_SA_FT2</f>
        <v/>
      </c>
    </row>
    <row r="2578">
      <c r="A2578" t="n">
        <v>257599</v>
      </c>
      <c r="B2578" s="2" t="n">
        <v>2.846101429539228</v>
      </c>
      <c r="C2578" s="2" t="n">
        <v>0.5268892727979333</v>
      </c>
      <c r="D2578" s="2">
        <f>B2578/ANEMOMETER_FACTOR</f>
        <v/>
      </c>
      <c r="E2578" s="2">
        <f>C2578/LOAD_CELL_FACTOR</f>
        <v/>
      </c>
      <c r="F2578" s="2">
        <f>AVERAGE(E2575:E2581)</f>
        <v/>
      </c>
      <c r="G2578" s="2">
        <f>AVERAGE(D2578:D2578)</f>
        <v/>
      </c>
      <c r="H2578" s="2">
        <f>G2578/0.3048</f>
        <v/>
      </c>
      <c r="I2578" s="2">
        <f>(H2578^2)*AIR_DENSITY_SLG_FT3*TARGET_DRAG_AREA_FT2*0.5</f>
        <v/>
      </c>
      <c r="J2578" s="2">
        <f>if(H2578=0, ,(2*F2578)/(AIR_DENSITY_SLG_FT3*(H2578)^2))</f>
        <v/>
      </c>
      <c r="K2578" s="2">
        <f>J2578/NOM_SA_FT2</f>
        <v/>
      </c>
    </row>
    <row r="2579">
      <c r="A2579" t="n">
        <v>257692</v>
      </c>
      <c r="B2579" s="2" t="n">
        <v>2.932658294249476</v>
      </c>
      <c r="C2579" s="2" t="n">
        <v>-0.4772641601265546</v>
      </c>
      <c r="D2579" s="2">
        <f>B2579/ANEMOMETER_FACTOR</f>
        <v/>
      </c>
      <c r="E2579" s="2">
        <f>C2579/LOAD_CELL_FACTOR</f>
        <v/>
      </c>
      <c r="F2579" s="2">
        <f>AVERAGE(E2576:E2582)</f>
        <v/>
      </c>
      <c r="G2579" s="2">
        <f>AVERAGE(D2579:D2579)</f>
        <v/>
      </c>
      <c r="H2579" s="2">
        <f>G2579/0.3048</f>
        <v/>
      </c>
      <c r="I2579" s="2">
        <f>(H2579^2)*AIR_DENSITY_SLG_FT3*TARGET_DRAG_AREA_FT2*0.5</f>
        <v/>
      </c>
      <c r="J2579" s="2">
        <f>if(H2579=0, ,(2*F2579)/(AIR_DENSITY_SLG_FT3*(H2579)^2))</f>
        <v/>
      </c>
      <c r="K2579" s="2">
        <f>J2579/NOM_SA_FT2</f>
        <v/>
      </c>
    </row>
    <row r="2580">
      <c r="A2580" t="n">
        <v>257802</v>
      </c>
      <c r="B2580" s="2" t="n">
        <v>2.952632955410976</v>
      </c>
      <c r="C2580" s="2" t="n">
        <v>0.7015246529977048</v>
      </c>
      <c r="D2580" s="2">
        <f>B2580/ANEMOMETER_FACTOR</f>
        <v/>
      </c>
      <c r="E2580" s="2">
        <f>C2580/LOAD_CELL_FACTOR</f>
        <v/>
      </c>
      <c r="F2580" s="2">
        <f>AVERAGE(E2577:E2583)</f>
        <v/>
      </c>
      <c r="G2580" s="2">
        <f>AVERAGE(D2580:D2580)</f>
        <v/>
      </c>
      <c r="H2580" s="2">
        <f>G2580/0.3048</f>
        <v/>
      </c>
      <c r="I2580" s="2">
        <f>(H2580^2)*AIR_DENSITY_SLG_FT3*TARGET_DRAG_AREA_FT2*0.5</f>
        <v/>
      </c>
      <c r="J2580" s="2">
        <f>if(H2580=0, ,(2*F2580)/(AIR_DENSITY_SLG_FT3*(H2580)^2))</f>
        <v/>
      </c>
      <c r="K2580" s="2">
        <f>J2580/NOM_SA_FT2</f>
        <v/>
      </c>
    </row>
    <row r="2581">
      <c r="A2581" t="n">
        <v>257896</v>
      </c>
      <c r="B2581" s="2" t="n">
        <v>2.639696600414792</v>
      </c>
      <c r="C2581" s="2" t="n">
        <v>-0.7392172286875183</v>
      </c>
      <c r="D2581" s="2">
        <f>B2581/ANEMOMETER_FACTOR</f>
        <v/>
      </c>
      <c r="E2581" s="2">
        <f>C2581/LOAD_CELL_FACTOR</f>
        <v/>
      </c>
      <c r="F2581" s="2">
        <f>AVERAGE(E2578:E2584)</f>
        <v/>
      </c>
      <c r="G2581" s="2">
        <f>AVERAGE(D2581:D2581)</f>
        <v/>
      </c>
      <c r="H2581" s="2">
        <f>G2581/0.3048</f>
        <v/>
      </c>
      <c r="I2581" s="2">
        <f>(H2581^2)*AIR_DENSITY_SLG_FT3*TARGET_DRAG_AREA_FT2*0.5</f>
        <v/>
      </c>
      <c r="J2581" s="2">
        <f>if(H2581=0, ,(2*F2581)/(AIR_DENSITY_SLG_FT3*(H2581)^2))</f>
        <v/>
      </c>
      <c r="K2581" s="2">
        <f>J2581/NOM_SA_FT2</f>
        <v/>
      </c>
    </row>
    <row r="2582">
      <c r="A2582" t="n">
        <v>257991</v>
      </c>
      <c r="B2582" s="2" t="n">
        <v>2.63303838016968</v>
      </c>
      <c r="C2582" s="2" t="n">
        <v>0.5705481178322263</v>
      </c>
      <c r="D2582" s="2">
        <f>B2582/ANEMOMETER_FACTOR</f>
        <v/>
      </c>
      <c r="E2582" s="2">
        <f>C2582/LOAD_CELL_FACTOR</f>
        <v/>
      </c>
      <c r="F2582" s="2">
        <f>AVERAGE(E2579:E2585)</f>
        <v/>
      </c>
      <c r="G2582" s="2">
        <f>AVERAGE(D2582:D2582)</f>
        <v/>
      </c>
      <c r="H2582" s="2">
        <f>G2582/0.3048</f>
        <v/>
      </c>
      <c r="I2582" s="2">
        <f>(H2582^2)*AIR_DENSITY_SLG_FT3*TARGET_DRAG_AREA_FT2*0.5</f>
        <v/>
      </c>
      <c r="J2582" s="2">
        <f>if(H2582=0, ,(2*F2582)/(AIR_DENSITY_SLG_FT3*(H2582)^2))</f>
        <v/>
      </c>
      <c r="K2582" s="2">
        <f>J2582/NOM_SA_FT2</f>
        <v/>
      </c>
    </row>
    <row r="2583">
      <c r="A2583" t="n">
        <v>258101</v>
      </c>
      <c r="B2583" s="2" t="n">
        <v>2.626380159927633</v>
      </c>
      <c r="C2583" s="2" t="n">
        <v>0.61420696287695</v>
      </c>
      <c r="D2583" s="2">
        <f>B2583/ANEMOMETER_FACTOR</f>
        <v/>
      </c>
      <c r="E2583" s="2">
        <f>C2583/LOAD_CELL_FACTOR</f>
        <v/>
      </c>
      <c r="F2583" s="2">
        <f>AVERAGE(E2580:E2586)</f>
        <v/>
      </c>
      <c r="G2583" s="2">
        <f>AVERAGE(D2583:D2583)</f>
        <v/>
      </c>
      <c r="H2583" s="2">
        <f>G2583/0.3048</f>
        <v/>
      </c>
      <c r="I2583" s="2">
        <f>(H2583^2)*AIR_DENSITY_SLG_FT3*TARGET_DRAG_AREA_FT2*0.5</f>
        <v/>
      </c>
      <c r="J2583" s="2">
        <f>if(H2583=0, ,(2*F2583)/(AIR_DENSITY_SLG_FT3*(H2583)^2))</f>
        <v/>
      </c>
      <c r="K2583" s="2">
        <f>J2583/NOM_SA_FT2</f>
        <v/>
      </c>
    </row>
    <row r="2584">
      <c r="A2584" t="n">
        <v>258196</v>
      </c>
      <c r="B2584" s="2" t="n">
        <v>2.766202785655757</v>
      </c>
      <c r="C2584" s="2" t="n">
        <v>0.61420696287695</v>
      </c>
      <c r="D2584" s="2">
        <f>B2584/ANEMOMETER_FACTOR</f>
        <v/>
      </c>
      <c r="E2584" s="2">
        <f>C2584/LOAD_CELL_FACTOR</f>
        <v/>
      </c>
      <c r="F2584" s="2">
        <f>AVERAGE(E2581:E2587)</f>
        <v/>
      </c>
      <c r="G2584" s="2">
        <f>AVERAGE(D2584:D2584)</f>
        <v/>
      </c>
      <c r="H2584" s="2">
        <f>G2584/0.3048</f>
        <v/>
      </c>
      <c r="I2584" s="2">
        <f>(H2584^2)*AIR_DENSITY_SLG_FT3*TARGET_DRAG_AREA_FT2*0.5</f>
        <v/>
      </c>
      <c r="J2584" s="2">
        <f>if(H2584=0, ,(2*F2584)/(AIR_DENSITY_SLG_FT3*(H2584)^2))</f>
        <v/>
      </c>
      <c r="K2584" s="2">
        <f>J2584/NOM_SA_FT2</f>
        <v/>
      </c>
    </row>
    <row r="2585">
      <c r="A2585" t="n">
        <v>258289</v>
      </c>
      <c r="B2585" s="2" t="n">
        <v>2.61306371945274</v>
      </c>
      <c r="C2585" s="2" t="n">
        <v>-0.5209230049123863</v>
      </c>
      <c r="D2585" s="2">
        <f>B2585/ANEMOMETER_FACTOR</f>
        <v/>
      </c>
      <c r="E2585" s="2">
        <f>C2585/LOAD_CELL_FACTOR</f>
        <v/>
      </c>
      <c r="F2585" s="2">
        <f>AVERAGE(E2582:E2588)</f>
        <v/>
      </c>
      <c r="G2585" s="2">
        <f>AVERAGE(D2585:D2585)</f>
        <v/>
      </c>
      <c r="H2585" s="2">
        <f>G2585/0.3048</f>
        <v/>
      </c>
      <c r="I2585" s="2">
        <f>(H2585^2)*AIR_DENSITY_SLG_FT3*TARGET_DRAG_AREA_FT2*0.5</f>
        <v/>
      </c>
      <c r="J2585" s="2">
        <f>if(H2585=0, ,(2*F2585)/(AIR_DENSITY_SLG_FT3*(H2585)^2))</f>
        <v/>
      </c>
      <c r="K2585" s="2">
        <f>J2585/NOM_SA_FT2</f>
        <v/>
      </c>
    </row>
    <row r="2586">
      <c r="A2586" t="n">
        <v>258398</v>
      </c>
      <c r="B2586" s="2" t="n">
        <v>2.63303838016968</v>
      </c>
      <c r="C2586" s="2" t="n">
        <v>0.3085950477826715</v>
      </c>
      <c r="D2586" s="2">
        <f>B2586/ANEMOMETER_FACTOR</f>
        <v/>
      </c>
      <c r="E2586" s="2">
        <f>C2586/LOAD_CELL_FACTOR</f>
        <v/>
      </c>
      <c r="F2586" s="2">
        <f>AVERAGE(E2583:E2589)</f>
        <v/>
      </c>
      <c r="G2586" s="2">
        <f>AVERAGE(D2586:D2586)</f>
        <v/>
      </c>
      <c r="H2586" s="2">
        <f>G2586/0.3048</f>
        <v/>
      </c>
      <c r="I2586" s="2">
        <f>(H2586^2)*AIR_DENSITY_SLG_FT3*TARGET_DRAG_AREA_FT2*0.5</f>
        <v/>
      </c>
      <c r="J2586" s="2">
        <f>if(H2586=0, ,(2*F2586)/(AIR_DENSITY_SLG_FT3*(H2586)^2))</f>
        <v/>
      </c>
      <c r="K2586" s="2">
        <f>J2586/NOM_SA_FT2</f>
        <v/>
      </c>
    </row>
    <row r="2587">
      <c r="A2587" t="n">
        <v>258493</v>
      </c>
      <c r="B2587" s="2" t="n">
        <v>2.639696600414792</v>
      </c>
      <c r="C2587" s="2" t="n">
        <v>0.4395715827606033</v>
      </c>
      <c r="D2587" s="2">
        <f>B2587/ANEMOMETER_FACTOR</f>
        <v/>
      </c>
      <c r="E2587" s="2">
        <f>C2587/LOAD_CELL_FACTOR</f>
        <v/>
      </c>
      <c r="F2587" s="2">
        <f>AVERAGE(E2584:E2590)</f>
        <v/>
      </c>
      <c r="G2587" s="2">
        <f>AVERAGE(D2587:D2587)</f>
        <v/>
      </c>
      <c r="H2587" s="2">
        <f>G2587/0.3048</f>
        <v/>
      </c>
      <c r="I2587" s="2">
        <f>(H2587^2)*AIR_DENSITY_SLG_FT3*TARGET_DRAG_AREA_FT2*0.5</f>
        <v/>
      </c>
      <c r="J2587" s="2">
        <f>if(H2587=0, ,(2*F2587)/(AIR_DENSITY_SLG_FT3*(H2587)^2))</f>
        <v/>
      </c>
      <c r="K2587" s="2">
        <f>J2587/NOM_SA_FT2</f>
        <v/>
      </c>
    </row>
    <row r="2588">
      <c r="A2588" t="n">
        <v>258602</v>
      </c>
      <c r="B2588" s="2" t="n">
        <v>2.746228124754358</v>
      </c>
      <c r="C2588" s="2" t="n">
        <v>0.7451834980737511</v>
      </c>
      <c r="D2588" s="2">
        <f>B2588/ANEMOMETER_FACTOR</f>
        <v/>
      </c>
      <c r="E2588" s="2">
        <f>C2588/LOAD_CELL_FACTOR</f>
        <v/>
      </c>
      <c r="F2588" s="2">
        <f>AVERAGE(E2585:E2591)</f>
        <v/>
      </c>
      <c r="G2588" s="2">
        <f>AVERAGE(D2588:D2588)</f>
        <v/>
      </c>
      <c r="H2588" s="2">
        <f>G2588/0.3048</f>
        <v/>
      </c>
      <c r="I2588" s="2">
        <f>(H2588^2)*AIR_DENSITY_SLG_FT3*TARGET_DRAG_AREA_FT2*0.5</f>
        <v/>
      </c>
      <c r="J2588" s="2">
        <f>if(H2588=0, ,(2*F2588)/(AIR_DENSITY_SLG_FT3*(H2588)^2))</f>
        <v/>
      </c>
      <c r="K2588" s="2">
        <f>J2588/NOM_SA_FT2</f>
        <v/>
      </c>
    </row>
    <row r="2589">
      <c r="A2589" t="n">
        <v>258697</v>
      </c>
      <c r="B2589" s="2" t="n">
        <v>2.759544565352208</v>
      </c>
      <c r="C2589" s="2" t="n">
        <v>0.2649362028108184</v>
      </c>
      <c r="D2589" s="2">
        <f>B2589/ANEMOMETER_FACTOR</f>
        <v/>
      </c>
      <c r="E2589" s="2">
        <f>C2589/LOAD_CELL_FACTOR</f>
        <v/>
      </c>
      <c r="F2589" s="2">
        <f>AVERAGE(E2586:E2592)</f>
        <v/>
      </c>
      <c r="G2589" s="2">
        <f>AVERAGE(D2589:D2589)</f>
        <v/>
      </c>
      <c r="H2589" s="2">
        <f>G2589/0.3048</f>
        <v/>
      </c>
      <c r="I2589" s="2">
        <f>(H2589^2)*AIR_DENSITY_SLG_FT3*TARGET_DRAG_AREA_FT2*0.5</f>
        <v/>
      </c>
      <c r="J2589" s="2">
        <f>if(H2589=0, ,(2*F2589)/(AIR_DENSITY_SLG_FT3*(H2589)^2))</f>
        <v/>
      </c>
      <c r="K2589" s="2">
        <f>J2589/NOM_SA_FT2</f>
        <v/>
      </c>
    </row>
    <row r="2590">
      <c r="A2590" t="n">
        <v>258793</v>
      </c>
      <c r="B2590" s="2" t="n">
        <v>2.63303838016968</v>
      </c>
      <c r="C2590" s="2" t="n">
        <v>0.5705481178322263</v>
      </c>
      <c r="D2590" s="2">
        <f>B2590/ANEMOMETER_FACTOR</f>
        <v/>
      </c>
      <c r="E2590" s="2">
        <f>C2590/LOAD_CELL_FACTOR</f>
        <v/>
      </c>
      <c r="F2590" s="2">
        <f>AVERAGE(E2587:E2593)</f>
        <v/>
      </c>
      <c r="G2590" s="2">
        <f>AVERAGE(D2590:D2590)</f>
        <v/>
      </c>
      <c r="H2590" s="2">
        <f>G2590/0.3048</f>
        <v/>
      </c>
      <c r="I2590" s="2">
        <f>(H2590^2)*AIR_DENSITY_SLG_FT3*TARGET_DRAG_AREA_FT2*0.5</f>
        <v/>
      </c>
      <c r="J2590" s="2">
        <f>if(H2590=0, ,(2*F2590)/(AIR_DENSITY_SLG_FT3*(H2590)^2))</f>
        <v/>
      </c>
      <c r="K2590" s="2">
        <f>J2590/NOM_SA_FT2</f>
        <v/>
      </c>
    </row>
    <row r="2591">
      <c r="A2591" t="n">
        <v>258902</v>
      </c>
      <c r="B2591" s="2" t="n">
        <v>2.586430838539705</v>
      </c>
      <c r="C2591" s="2" t="n">
        <v>0.5705481178322263</v>
      </c>
      <c r="D2591" s="2">
        <f>B2591/ANEMOMETER_FACTOR</f>
        <v/>
      </c>
      <c r="E2591" s="2">
        <f>C2591/LOAD_CELL_FACTOR</f>
        <v/>
      </c>
      <c r="F2591" s="2">
        <f>AVERAGE(E2588:E2594)</f>
        <v/>
      </c>
      <c r="G2591" s="2">
        <f>AVERAGE(D2591:D2591)</f>
        <v/>
      </c>
      <c r="H2591" s="2">
        <f>G2591/0.3048</f>
        <v/>
      </c>
      <c r="I2591" s="2">
        <f>(H2591^2)*AIR_DENSITY_SLG_FT3*TARGET_DRAG_AREA_FT2*0.5</f>
        <v/>
      </c>
      <c r="J2591" s="2">
        <f>if(H2591=0, ,(2*F2591)/(AIR_DENSITY_SLG_FT3*(H2591)^2))</f>
        <v/>
      </c>
      <c r="K2591" s="2">
        <f>J2591/NOM_SA_FT2</f>
        <v/>
      </c>
    </row>
    <row r="2592">
      <c r="A2592" t="n">
        <v>258997</v>
      </c>
      <c r="B2592" s="2" t="n">
        <v>2.599747278990099</v>
      </c>
      <c r="C2592" s="2" t="n">
        <v>-0.6082406944532281</v>
      </c>
      <c r="D2592" s="2">
        <f>B2592/ANEMOMETER_FACTOR</f>
        <v/>
      </c>
      <c r="E2592" s="2">
        <f>C2592/LOAD_CELL_FACTOR</f>
        <v/>
      </c>
      <c r="F2592" s="2">
        <f>AVERAGE(E2589:E2595)</f>
        <v/>
      </c>
      <c r="G2592" s="2">
        <f>AVERAGE(D2592:D2592)</f>
        <v/>
      </c>
      <c r="H2592" s="2">
        <f>G2592/0.3048</f>
        <v/>
      </c>
      <c r="I2592" s="2">
        <f>(H2592^2)*AIR_DENSITY_SLG_FT3*TARGET_DRAG_AREA_FT2*0.5</f>
        <v/>
      </c>
      <c r="J2592" s="2">
        <f>if(H2592=0, ,(2*F2592)/(AIR_DENSITY_SLG_FT3*(H2592)^2))</f>
        <v/>
      </c>
      <c r="K2592" s="2">
        <f>J2592/NOM_SA_FT2</f>
        <v/>
      </c>
    </row>
    <row r="2593">
      <c r="A2593" t="n">
        <v>259092</v>
      </c>
      <c r="B2593" s="2" t="n">
        <v>2.79283566690081</v>
      </c>
      <c r="C2593" s="2" t="n">
        <v>0.7888423431602511</v>
      </c>
      <c r="D2593" s="2">
        <f>B2593/ANEMOMETER_FACTOR</f>
        <v/>
      </c>
      <c r="E2593" s="2">
        <f>C2593/LOAD_CELL_FACTOR</f>
        <v/>
      </c>
      <c r="F2593" s="2">
        <f>AVERAGE(E2590:E2596)</f>
        <v/>
      </c>
      <c r="G2593" s="2">
        <f>AVERAGE(D2593:D2593)</f>
        <v/>
      </c>
      <c r="H2593" s="2">
        <f>G2593/0.3048</f>
        <v/>
      </c>
      <c r="I2593" s="2">
        <f>(H2593^2)*AIR_DENSITY_SLG_FT3*TARGET_DRAG_AREA_FT2*0.5</f>
        <v/>
      </c>
      <c r="J2593" s="2">
        <f>if(H2593=0, ,(2*F2593)/(AIR_DENSITY_SLG_FT3*(H2593)^2))</f>
        <v/>
      </c>
      <c r="K2593" s="2">
        <f>J2593/NOM_SA_FT2</f>
        <v/>
      </c>
    </row>
    <row r="2594">
      <c r="A2594" t="n">
        <v>259202</v>
      </c>
      <c r="B2594" s="2" t="n">
        <v>2.513190416281128</v>
      </c>
      <c r="C2594" s="2" t="n">
        <v>0.7451834980737511</v>
      </c>
      <c r="D2594" s="2">
        <f>B2594/ANEMOMETER_FACTOR</f>
        <v/>
      </c>
      <c r="E2594" s="2">
        <f>C2594/LOAD_CELL_FACTOR</f>
        <v/>
      </c>
      <c r="F2594" s="2">
        <f>AVERAGE(E2591:E2597)</f>
        <v/>
      </c>
      <c r="G2594" s="2">
        <f>AVERAGE(D2594:D2594)</f>
        <v/>
      </c>
      <c r="H2594" s="2">
        <f>G2594/0.3048</f>
        <v/>
      </c>
      <c r="I2594" s="2">
        <f>(H2594^2)*AIR_DENSITY_SLG_FT3*TARGET_DRAG_AREA_FT2*0.5</f>
        <v/>
      </c>
      <c r="J2594" s="2">
        <f>if(H2594=0, ,(2*F2594)/(AIR_DENSITY_SLG_FT3*(H2594)^2))</f>
        <v/>
      </c>
      <c r="K2594" s="2">
        <f>J2594/NOM_SA_FT2</f>
        <v/>
      </c>
    </row>
    <row r="2595">
      <c r="A2595" t="n">
        <v>259296</v>
      </c>
      <c r="B2595" s="2" t="n">
        <v>2.526506856664295</v>
      </c>
      <c r="C2595" s="2" t="n">
        <v>0.002983133197602683</v>
      </c>
      <c r="D2595" s="2">
        <f>B2595/ANEMOMETER_FACTOR</f>
        <v/>
      </c>
      <c r="E2595" s="2">
        <f>C2595/LOAD_CELL_FACTOR</f>
        <v/>
      </c>
      <c r="F2595" s="2">
        <f>AVERAGE(E2592:E2598)</f>
        <v/>
      </c>
      <c r="G2595" s="2">
        <f>AVERAGE(D2595:D2595)</f>
        <v/>
      </c>
      <c r="H2595" s="2">
        <f>G2595/0.3048</f>
        <v/>
      </c>
      <c r="I2595" s="2">
        <f>(H2595^2)*AIR_DENSITY_SLG_FT3*TARGET_DRAG_AREA_FT2*0.5</f>
        <v/>
      </c>
      <c r="J2595" s="2">
        <f>if(H2595=0, ,(2*F2595)/(AIR_DENSITY_SLG_FT3*(H2595)^2))</f>
        <v/>
      </c>
      <c r="K2595" s="2">
        <f>J2595/NOM_SA_FT2</f>
        <v/>
      </c>
    </row>
    <row r="2596">
      <c r="A2596" t="n">
        <v>259389</v>
      </c>
      <c r="B2596" s="2" t="n">
        <v>2.539823297059666</v>
      </c>
      <c r="C2596" s="2" t="n">
        <v>0.61420696287695</v>
      </c>
      <c r="D2596" s="2">
        <f>B2596/ANEMOMETER_FACTOR</f>
        <v/>
      </c>
      <c r="E2596" s="2">
        <f>C2596/LOAD_CELL_FACTOR</f>
        <v/>
      </c>
      <c r="F2596" s="2">
        <f>AVERAGE(E2593:E2599)</f>
        <v/>
      </c>
      <c r="G2596" s="2">
        <f>AVERAGE(D2596:D2596)</f>
        <v/>
      </c>
      <c r="H2596" s="2">
        <f>G2596/0.3048</f>
        <v/>
      </c>
      <c r="I2596" s="2">
        <f>(H2596^2)*AIR_DENSITY_SLG_FT3*TARGET_DRAG_AREA_FT2*0.5</f>
        <v/>
      </c>
      <c r="J2596" s="2">
        <f>if(H2596=0, ,(2*F2596)/(AIR_DENSITY_SLG_FT3*(H2596)^2))</f>
        <v/>
      </c>
      <c r="K2596" s="2">
        <f>J2596/NOM_SA_FT2</f>
        <v/>
      </c>
    </row>
    <row r="2597">
      <c r="A2597" t="n">
        <v>259499</v>
      </c>
      <c r="B2597" s="2" t="n">
        <v>2.646354820662967</v>
      </c>
      <c r="C2597" s="2" t="n">
        <v>0.61420696287695</v>
      </c>
      <c r="D2597" s="2">
        <f>B2597/ANEMOMETER_FACTOR</f>
        <v/>
      </c>
      <c r="E2597" s="2">
        <f>C2597/LOAD_CELL_FACTOR</f>
        <v/>
      </c>
      <c r="F2597" s="2">
        <f>AVERAGE(E2594:E2600)</f>
        <v/>
      </c>
      <c r="G2597" s="2">
        <f>AVERAGE(D2597:D2597)</f>
        <v/>
      </c>
      <c r="H2597" s="2">
        <f>G2597/0.3048</f>
        <v/>
      </c>
      <c r="I2597" s="2">
        <f>(H2597^2)*AIR_DENSITY_SLG_FT3*TARGET_DRAG_AREA_FT2*0.5</f>
        <v/>
      </c>
      <c r="J2597" s="2">
        <f>if(H2597=0, ,(2*F2597)/(AIR_DENSITY_SLG_FT3*(H2597)^2))</f>
        <v/>
      </c>
      <c r="K2597" s="2">
        <f>J2597/NOM_SA_FT2</f>
        <v/>
      </c>
    </row>
    <row r="2598">
      <c r="A2598" t="n">
        <v>259591</v>
      </c>
      <c r="B2598" s="2" t="n">
        <v>2.586430838539705</v>
      </c>
      <c r="C2598" s="2" t="n">
        <v>0.4832304277740569</v>
      </c>
      <c r="D2598" s="2">
        <f>B2598/ANEMOMETER_FACTOR</f>
        <v/>
      </c>
      <c r="E2598" s="2">
        <f>C2598/LOAD_CELL_FACTOR</f>
        <v/>
      </c>
      <c r="F2598" s="2">
        <f>AVERAGE(E2595:E2601)</f>
        <v/>
      </c>
      <c r="G2598" s="2">
        <f>AVERAGE(D2598:D2598)</f>
        <v/>
      </c>
      <c r="H2598" s="2">
        <f>G2598/0.3048</f>
        <v/>
      </c>
      <c r="I2598" s="2">
        <f>(H2598^2)*AIR_DENSITY_SLG_FT3*TARGET_DRAG_AREA_FT2*0.5</f>
        <v/>
      </c>
      <c r="J2598" s="2">
        <f>if(H2598=0, ,(2*F2598)/(AIR_DENSITY_SLG_FT3*(H2598)^2))</f>
        <v/>
      </c>
      <c r="K2598" s="2">
        <f>J2598/NOM_SA_FT2</f>
        <v/>
      </c>
    </row>
    <row r="2599">
      <c r="A2599" t="n">
        <v>259701</v>
      </c>
      <c r="B2599" s="2" t="n">
        <v>2.433291774238047</v>
      </c>
      <c r="C2599" s="2" t="n">
        <v>0.4395715827606033</v>
      </c>
      <c r="D2599" s="2">
        <f>B2599/ANEMOMETER_FACTOR</f>
        <v/>
      </c>
      <c r="E2599" s="2">
        <f>C2599/LOAD_CELL_FACTOR</f>
        <v/>
      </c>
      <c r="F2599" s="2">
        <f>AVERAGE(E2596:E2602)</f>
        <v/>
      </c>
      <c r="G2599" s="2">
        <f>AVERAGE(D2599:D2599)</f>
        <v/>
      </c>
      <c r="H2599" s="2">
        <f>G2599/0.3048</f>
        <v/>
      </c>
      <c r="I2599" s="2">
        <f>(H2599^2)*AIR_DENSITY_SLG_FT3*TARGET_DRAG_AREA_FT2*0.5</f>
        <v/>
      </c>
      <c r="J2599" s="2">
        <f>if(H2599=0, ,(2*F2599)/(AIR_DENSITY_SLG_FT3*(H2599)^2))</f>
        <v/>
      </c>
      <c r="K2599" s="2">
        <f>J2599/NOM_SA_FT2</f>
        <v/>
      </c>
    </row>
    <row r="2600">
      <c r="A2600" t="n">
        <v>259794</v>
      </c>
      <c r="B2600" s="2" t="n">
        <v>2.44660821454813</v>
      </c>
      <c r="C2600" s="2" t="n">
        <v>0.2212773578493534</v>
      </c>
      <c r="D2600" s="2">
        <f>B2600/ANEMOMETER_FACTOR</f>
        <v/>
      </c>
      <c r="E2600" s="2">
        <f>C2600/LOAD_CELL_FACTOR</f>
        <v/>
      </c>
      <c r="F2600" s="2">
        <f>AVERAGE(E2597:E2603)</f>
        <v/>
      </c>
      <c r="G2600" s="2">
        <f>AVERAGE(D2600:D2600)</f>
        <v/>
      </c>
      <c r="H2600" s="2">
        <f>G2600/0.3048</f>
        <v/>
      </c>
      <c r="I2600" s="2">
        <f>(H2600^2)*AIR_DENSITY_SLG_FT3*TARGET_DRAG_AREA_FT2*0.5</f>
        <v/>
      </c>
      <c r="J2600" s="2">
        <f>if(H2600=0, ,(2*F2600)/(AIR_DENSITY_SLG_FT3*(H2600)^2))</f>
        <v/>
      </c>
      <c r="K2600" s="2">
        <f>J2600/NOM_SA_FT2</f>
        <v/>
      </c>
    </row>
    <row r="2601">
      <c r="A2601" t="n">
        <v>259889</v>
      </c>
      <c r="B2601" s="2" t="n">
        <v>2.413317113795706</v>
      </c>
      <c r="C2601" s="2" t="n">
        <v>-0.1279934014692037</v>
      </c>
      <c r="D2601" s="2">
        <f>B2601/ANEMOMETER_FACTOR</f>
        <v/>
      </c>
      <c r="E2601" s="2">
        <f>C2601/LOAD_CELL_FACTOR</f>
        <v/>
      </c>
      <c r="F2601" s="2">
        <f>AVERAGE(E2598:E2604)</f>
        <v/>
      </c>
      <c r="G2601" s="2">
        <f>AVERAGE(D2601:D2601)</f>
        <v/>
      </c>
      <c r="H2601" s="2">
        <f>G2601/0.3048</f>
        <v/>
      </c>
      <c r="I2601" s="2">
        <f>(H2601^2)*AIR_DENSITY_SLG_FT3*TARGET_DRAG_AREA_FT2*0.5</f>
        <v/>
      </c>
      <c r="J2601" s="2">
        <f>if(H2601=0, ,(2*F2601)/(AIR_DENSITY_SLG_FT3*(H2601)^2))</f>
        <v/>
      </c>
      <c r="K2601" s="2">
        <f>J2601/NOM_SA_FT2</f>
        <v/>
      </c>
    </row>
    <row r="2602">
      <c r="A2602" t="n">
        <v>259999</v>
      </c>
      <c r="B2602" s="2" t="n">
        <v>2.546481517261935</v>
      </c>
      <c r="C2602" s="2" t="n">
        <v>-0.04067571170167295</v>
      </c>
      <c r="D2602" s="2">
        <f>B2602/ANEMOMETER_FACTOR</f>
        <v/>
      </c>
      <c r="E2602" s="2">
        <f>C2602/LOAD_CELL_FACTOR</f>
        <v/>
      </c>
      <c r="F2602" s="2">
        <f>AVERAGE(E2599:E2605)</f>
        <v/>
      </c>
      <c r="G2602" s="2">
        <f>AVERAGE(D2602:D2602)</f>
        <v/>
      </c>
      <c r="H2602" s="2">
        <f>G2602/0.3048</f>
        <v/>
      </c>
      <c r="I2602" s="2">
        <f>(H2602^2)*AIR_DENSITY_SLG_FT3*TARGET_DRAG_AREA_FT2*0.5</f>
        <v/>
      </c>
      <c r="J2602" s="2">
        <f>if(H2602=0, ,(2*F2602)/(AIR_DENSITY_SLG_FT3*(H2602)^2))</f>
        <v/>
      </c>
      <c r="K2602" s="2">
        <f>J2602/NOM_SA_FT2</f>
        <v/>
      </c>
    </row>
    <row r="2603">
      <c r="A2603" t="n">
        <v>260092</v>
      </c>
      <c r="B2603" s="2" t="n">
        <v>2.499873975910161</v>
      </c>
      <c r="C2603" s="2" t="n">
        <v>-0.1279934014692037</v>
      </c>
      <c r="D2603" s="2">
        <f>B2603/ANEMOMETER_FACTOR</f>
        <v/>
      </c>
      <c r="E2603" s="2">
        <f>C2603/LOAD_CELL_FACTOR</f>
        <v/>
      </c>
      <c r="F2603" s="2">
        <f>AVERAGE(E2600:E2606)</f>
        <v/>
      </c>
      <c r="G2603" s="2">
        <f>AVERAGE(D2603:D2603)</f>
        <v/>
      </c>
      <c r="H2603" s="2">
        <f>G2603/0.3048</f>
        <v/>
      </c>
      <c r="I2603" s="2">
        <f>(H2603^2)*AIR_DENSITY_SLG_FT3*TARGET_DRAG_AREA_FT2*0.5</f>
        <v/>
      </c>
      <c r="J2603" s="2">
        <f>if(H2603=0, ,(2*F2603)/(AIR_DENSITY_SLG_FT3*(H2603)^2))</f>
        <v/>
      </c>
      <c r="K2603" s="2">
        <f>J2603/NOM_SA_FT2</f>
        <v/>
      </c>
    </row>
    <row r="2604">
      <c r="A2604" t="n">
        <v>260201</v>
      </c>
      <c r="B2604" s="2" t="n">
        <v>2.306785591897407</v>
      </c>
      <c r="C2604" s="2" t="n">
        <v>0.657865807932108</v>
      </c>
      <c r="D2604" s="2">
        <f>B2604/ANEMOMETER_FACTOR</f>
        <v/>
      </c>
      <c r="E2604" s="2">
        <f>C2604/LOAD_CELL_FACTOR</f>
        <v/>
      </c>
      <c r="F2604" s="2">
        <f>AVERAGE(E2601:E2607)</f>
        <v/>
      </c>
      <c r="G2604" s="2">
        <f>AVERAGE(D2604:D2604)</f>
        <v/>
      </c>
      <c r="H2604" s="2">
        <f>G2604/0.3048</f>
        <v/>
      </c>
      <c r="I2604" s="2">
        <f>(H2604^2)*AIR_DENSITY_SLG_FT3*TARGET_DRAG_AREA_FT2*0.5</f>
        <v/>
      </c>
      <c r="J2604" s="2">
        <f>if(H2604=0, ,(2*F2604)/(AIR_DENSITY_SLG_FT3*(H2604)^2))</f>
        <v/>
      </c>
      <c r="K2604" s="2">
        <f>J2604/NOM_SA_FT2</f>
        <v/>
      </c>
    </row>
    <row r="2605">
      <c r="A2605" t="n">
        <v>260295</v>
      </c>
      <c r="B2605" s="2" t="n">
        <v>2.34007669240737</v>
      </c>
      <c r="C2605" s="2" t="n">
        <v>0.3959127377575582</v>
      </c>
      <c r="D2605" s="2">
        <f>B2605/ANEMOMETER_FACTOR</f>
        <v/>
      </c>
      <c r="E2605" s="2">
        <f>C2605/LOAD_CELL_FACTOR</f>
        <v/>
      </c>
      <c r="F2605" s="2">
        <f>AVERAGE(E2602:E2608)</f>
        <v/>
      </c>
      <c r="G2605" s="2">
        <f>AVERAGE(D2605:D2605)</f>
        <v/>
      </c>
      <c r="H2605" s="2">
        <f>G2605/0.3048</f>
        <v/>
      </c>
      <c r="I2605" s="2">
        <f>(H2605^2)*AIR_DENSITY_SLG_FT3*TARGET_DRAG_AREA_FT2*0.5</f>
        <v/>
      </c>
      <c r="J2605" s="2">
        <f>if(H2605=0, ,(2*F2605)/(AIR_DENSITY_SLG_FT3*(H2605)^2))</f>
        <v/>
      </c>
      <c r="K2605" s="2">
        <f>J2605/NOM_SA_FT2</f>
        <v/>
      </c>
    </row>
    <row r="2606">
      <c r="A2606" t="n">
        <v>260391</v>
      </c>
      <c r="B2606" s="2" t="n">
        <v>2.346734912518436</v>
      </c>
      <c r="C2606" s="2" t="n">
        <v>0.09030082302721176</v>
      </c>
      <c r="D2606" s="2">
        <f>B2606/ANEMOMETER_FACTOR</f>
        <v/>
      </c>
      <c r="E2606" s="2">
        <f>C2606/LOAD_CELL_FACTOR</f>
        <v/>
      </c>
      <c r="F2606" s="2">
        <f>AVERAGE(E2603:E2609)</f>
        <v/>
      </c>
      <c r="G2606" s="2">
        <f>AVERAGE(D2606:D2606)</f>
        <v/>
      </c>
      <c r="H2606" s="2">
        <f>G2606/0.3048</f>
        <v/>
      </c>
      <c r="I2606" s="2">
        <f>(H2606^2)*AIR_DENSITY_SLG_FT3*TARGET_DRAG_AREA_FT2*0.5</f>
        <v/>
      </c>
      <c r="J2606" s="2">
        <f>if(H2606=0, ,(2*F2606)/(AIR_DENSITY_SLG_FT3*(H2606)^2))</f>
        <v/>
      </c>
      <c r="K2606" s="2">
        <f>J2606/NOM_SA_FT2</f>
        <v/>
      </c>
    </row>
    <row r="2607">
      <c r="A2607" t="n">
        <v>260501</v>
      </c>
      <c r="B2607" s="2" t="n">
        <v>2.44660821454813</v>
      </c>
      <c r="C2607" s="2" t="n">
        <v>0.657865807932108</v>
      </c>
      <c r="D2607" s="2">
        <f>B2607/ANEMOMETER_FACTOR</f>
        <v/>
      </c>
      <c r="E2607" s="2">
        <f>C2607/LOAD_CELL_FACTOR</f>
        <v/>
      </c>
      <c r="F2607" s="2">
        <f>AVERAGE(E2604:E2610)</f>
        <v/>
      </c>
      <c r="G2607" s="2">
        <f>AVERAGE(D2607:D2607)</f>
        <v/>
      </c>
      <c r="H2607" s="2">
        <f>G2607/0.3048</f>
        <v/>
      </c>
      <c r="I2607" s="2">
        <f>(H2607^2)*AIR_DENSITY_SLG_FT3*TARGET_DRAG_AREA_FT2*0.5</f>
        <v/>
      </c>
      <c r="J2607" s="2">
        <f>if(H2607=0, ,(2*F2607)/(AIR_DENSITY_SLG_FT3*(H2607)^2))</f>
        <v/>
      </c>
      <c r="K2607" s="2">
        <f>J2607/NOM_SA_FT2</f>
        <v/>
      </c>
    </row>
    <row r="2608">
      <c r="A2608" t="n">
        <v>260595</v>
      </c>
      <c r="B2608" s="2" t="n">
        <v>2.466582875036062</v>
      </c>
      <c r="C2608" s="2" t="n">
        <v>0.3085950477826715</v>
      </c>
      <c r="D2608" s="2">
        <f>B2608/ANEMOMETER_FACTOR</f>
        <v/>
      </c>
      <c r="E2608" s="2">
        <f>C2608/LOAD_CELL_FACTOR</f>
        <v/>
      </c>
      <c r="F2608" s="2">
        <f>AVERAGE(E2605:E2611)</f>
        <v/>
      </c>
      <c r="G2608" s="2">
        <f>AVERAGE(D2608:D2608)</f>
        <v/>
      </c>
      <c r="H2608" s="2">
        <f>G2608/0.3048</f>
        <v/>
      </c>
      <c r="I2608" s="2">
        <f>(H2608^2)*AIR_DENSITY_SLG_FT3*TARGET_DRAG_AREA_FT2*0.5</f>
        <v/>
      </c>
      <c r="J2608" s="2">
        <f>if(H2608=0, ,(2*F2608)/(AIR_DENSITY_SLG_FT3*(H2608)^2))</f>
        <v/>
      </c>
      <c r="K2608" s="2">
        <f>J2608/NOM_SA_FT2</f>
        <v/>
      </c>
    </row>
    <row r="2609">
      <c r="A2609" t="n">
        <v>260687</v>
      </c>
      <c r="B2609" s="2" t="n">
        <v>2.286810931627691</v>
      </c>
      <c r="C2609" s="2" t="n">
        <v>-0.6518995392082467</v>
      </c>
      <c r="D2609" s="2">
        <f>B2609/ANEMOMETER_FACTOR</f>
        <v/>
      </c>
      <c r="E2609" s="2">
        <f>C2609/LOAD_CELL_FACTOR</f>
        <v/>
      </c>
      <c r="F2609" s="2">
        <f>AVERAGE(E2606:E2612)</f>
        <v/>
      </c>
      <c r="G2609" s="2">
        <f>AVERAGE(D2609:D2609)</f>
        <v/>
      </c>
      <c r="H2609" s="2">
        <f>G2609/0.3048</f>
        <v/>
      </c>
      <c r="I2609" s="2">
        <f>(H2609^2)*AIR_DENSITY_SLG_FT3*TARGET_DRAG_AREA_FT2*0.5</f>
        <v/>
      </c>
      <c r="J2609" s="2">
        <f>if(H2609=0, ,(2*F2609)/(AIR_DENSITY_SLG_FT3*(H2609)^2))</f>
        <v/>
      </c>
      <c r="K2609" s="2">
        <f>J2609/NOM_SA_FT2</f>
        <v/>
      </c>
    </row>
    <row r="2610">
      <c r="A2610" t="n">
        <v>260797</v>
      </c>
      <c r="B2610" s="2" t="n">
        <v>2.326760252194314</v>
      </c>
      <c r="C2610" s="2" t="n">
        <v>0.61420696287695</v>
      </c>
      <c r="D2610" s="2">
        <f>B2610/ANEMOMETER_FACTOR</f>
        <v/>
      </c>
      <c r="E2610" s="2">
        <f>C2610/LOAD_CELL_FACTOR</f>
        <v/>
      </c>
      <c r="F2610" s="2">
        <f>AVERAGE(E2607:E2613)</f>
        <v/>
      </c>
      <c r="G2610" s="2">
        <f>AVERAGE(D2610:D2610)</f>
        <v/>
      </c>
      <c r="H2610" s="2">
        <f>G2610/0.3048</f>
        <v/>
      </c>
      <c r="I2610" s="2">
        <f>(H2610^2)*AIR_DENSITY_SLG_FT3*TARGET_DRAG_AREA_FT2*0.5</f>
        <v/>
      </c>
      <c r="J2610" s="2">
        <f>if(H2610=0, ,(2*F2610)/(AIR_DENSITY_SLG_FT3*(H2610)^2))</f>
        <v/>
      </c>
      <c r="K2610" s="2">
        <f>J2610/NOM_SA_FT2</f>
        <v/>
      </c>
    </row>
    <row r="2611">
      <c r="A2611" t="n">
        <v>260891</v>
      </c>
      <c r="B2611" s="2" t="n">
        <v>2.313443811993357</v>
      </c>
      <c r="C2611" s="2" t="n">
        <v>0.3085950477826715</v>
      </c>
      <c r="D2611" s="2">
        <f>B2611/ANEMOMETER_FACTOR</f>
        <v/>
      </c>
      <c r="E2611" s="2">
        <f>C2611/LOAD_CELL_FACTOR</f>
        <v/>
      </c>
      <c r="F2611" s="2">
        <f>AVERAGE(E2608:E2614)</f>
        <v/>
      </c>
      <c r="G2611" s="2">
        <f>AVERAGE(D2611:D2611)</f>
        <v/>
      </c>
      <c r="H2611" s="2">
        <f>G2611/0.3048</f>
        <v/>
      </c>
      <c r="I2611" s="2">
        <f>(H2611^2)*AIR_DENSITY_SLG_FT3*TARGET_DRAG_AREA_FT2*0.5</f>
        <v/>
      </c>
      <c r="J2611" s="2">
        <f>if(H2611=0, ,(2*F2611)/(AIR_DENSITY_SLG_FT3*(H2611)^2))</f>
        <v/>
      </c>
      <c r="K2611" s="2">
        <f>J2611/NOM_SA_FT2</f>
        <v/>
      </c>
    </row>
    <row r="2612">
      <c r="A2612" t="n">
        <v>261001</v>
      </c>
      <c r="B2612" s="2" t="n">
        <v>2.486557535551384</v>
      </c>
      <c r="C2612" s="2" t="n">
        <v>0.5268892727979333</v>
      </c>
      <c r="D2612" s="2">
        <f>B2612/ANEMOMETER_FACTOR</f>
        <v/>
      </c>
      <c r="E2612" s="2">
        <f>C2612/LOAD_CELL_FACTOR</f>
        <v/>
      </c>
      <c r="F2612" s="2">
        <f>AVERAGE(E2609:E2615)</f>
        <v/>
      </c>
      <c r="G2612" s="2">
        <f>AVERAGE(D2612:D2612)</f>
        <v/>
      </c>
      <c r="H2612" s="2">
        <f>G2612/0.3048</f>
        <v/>
      </c>
      <c r="I2612" s="2">
        <f>(H2612^2)*AIR_DENSITY_SLG_FT3*TARGET_DRAG_AREA_FT2*0.5</f>
        <v/>
      </c>
      <c r="J2612" s="2">
        <f>if(H2612=0, ,(2*F2612)/(AIR_DENSITY_SLG_FT3*(H2612)^2))</f>
        <v/>
      </c>
      <c r="K2612" s="2">
        <f>J2612/NOM_SA_FT2</f>
        <v/>
      </c>
    </row>
    <row r="2613">
      <c r="A2613" t="n">
        <v>261094</v>
      </c>
      <c r="B2613" s="2" t="n">
        <v>2.473241095204793</v>
      </c>
      <c r="C2613" s="2" t="n">
        <v>0.2649362028108184</v>
      </c>
      <c r="D2613" s="2">
        <f>B2613/ANEMOMETER_FACTOR</f>
        <v/>
      </c>
      <c r="E2613" s="2">
        <f>C2613/LOAD_CELL_FACTOR</f>
        <v/>
      </c>
      <c r="F2613" s="2">
        <f>AVERAGE(E2610:E2616)</f>
        <v/>
      </c>
      <c r="G2613" s="2">
        <f>AVERAGE(D2613:D2613)</f>
        <v/>
      </c>
      <c r="H2613" s="2">
        <f>G2613/0.3048</f>
        <v/>
      </c>
      <c r="I2613" s="2">
        <f>(H2613^2)*AIR_DENSITY_SLG_FT3*TARGET_DRAG_AREA_FT2*0.5</f>
        <v/>
      </c>
      <c r="J2613" s="2">
        <f>if(H2613=0, ,(2*F2613)/(AIR_DENSITY_SLG_FT3*(H2613)^2))</f>
        <v/>
      </c>
      <c r="K2613" s="2">
        <f>J2613/NOM_SA_FT2</f>
        <v/>
      </c>
    </row>
    <row r="2614">
      <c r="A2614" t="n">
        <v>261191</v>
      </c>
      <c r="B2614" s="2" t="n">
        <v>2.226886950981427</v>
      </c>
      <c r="C2614" s="2" t="n">
        <v>0.3085950477826715</v>
      </c>
      <c r="D2614" s="2">
        <f>B2614/ANEMOMETER_FACTOR</f>
        <v/>
      </c>
      <c r="E2614" s="2">
        <f>C2614/LOAD_CELL_FACTOR</f>
        <v/>
      </c>
      <c r="F2614" s="2">
        <f>AVERAGE(E2611:E2617)</f>
        <v/>
      </c>
      <c r="G2614" s="2">
        <f>AVERAGE(D2614:D2614)</f>
        <v/>
      </c>
      <c r="H2614" s="2">
        <f>G2614/0.3048</f>
        <v/>
      </c>
      <c r="I2614" s="2">
        <f>(H2614^2)*AIR_DENSITY_SLG_FT3*TARGET_DRAG_AREA_FT2*0.5</f>
        <v/>
      </c>
      <c r="J2614" s="2">
        <f>if(H2614=0, ,(2*F2614)/(AIR_DENSITY_SLG_FT3*(H2614)^2))</f>
        <v/>
      </c>
      <c r="K2614" s="2">
        <f>J2614/NOM_SA_FT2</f>
        <v/>
      </c>
    </row>
    <row r="2615">
      <c r="A2615" t="n">
        <v>261300</v>
      </c>
      <c r="B2615" s="2" t="n">
        <v>2.246861611169727</v>
      </c>
      <c r="C2615" s="2" t="n">
        <v>0.4832304277740569</v>
      </c>
      <c r="D2615" s="2">
        <f>B2615/ANEMOMETER_FACTOR</f>
        <v/>
      </c>
      <c r="E2615" s="2">
        <f>C2615/LOAD_CELL_FACTOR</f>
        <v/>
      </c>
      <c r="F2615" s="2">
        <f>AVERAGE(E2612:E2618)</f>
        <v/>
      </c>
      <c r="G2615" s="2">
        <f>AVERAGE(D2615:D2615)</f>
        <v/>
      </c>
      <c r="H2615" s="2">
        <f>G2615/0.3048</f>
        <v/>
      </c>
      <c r="I2615" s="2">
        <f>(H2615^2)*AIR_DENSITY_SLG_FT3*TARGET_DRAG_AREA_FT2*0.5</f>
        <v/>
      </c>
      <c r="J2615" s="2">
        <f>if(H2615=0, ,(2*F2615)/(AIR_DENSITY_SLG_FT3*(H2615)^2))</f>
        <v/>
      </c>
      <c r="K2615" s="2">
        <f>J2615/NOM_SA_FT2</f>
        <v/>
      </c>
    </row>
    <row r="2616">
      <c r="A2616" t="n">
        <v>261393</v>
      </c>
      <c r="B2616" s="2" t="n">
        <v>2.2002540707725</v>
      </c>
      <c r="C2616" s="2" t="n">
        <v>-0.6518995392082467</v>
      </c>
      <c r="D2616" s="2">
        <f>B2616/ANEMOMETER_FACTOR</f>
        <v/>
      </c>
      <c r="E2616" s="2">
        <f>C2616/LOAD_CELL_FACTOR</f>
        <v/>
      </c>
      <c r="F2616" s="2">
        <f>AVERAGE(E2613:E2619)</f>
        <v/>
      </c>
      <c r="G2616" s="2">
        <f>AVERAGE(D2616:D2616)</f>
        <v/>
      </c>
      <c r="H2616" s="2">
        <f>G2616/0.3048</f>
        <v/>
      </c>
      <c r="I2616" s="2">
        <f>(H2616^2)*AIR_DENSITY_SLG_FT3*TARGET_DRAG_AREA_FT2*0.5</f>
        <v/>
      </c>
      <c r="J2616" s="2">
        <f>if(H2616=0, ,(2*F2616)/(AIR_DENSITY_SLG_FT3*(H2616)^2))</f>
        <v/>
      </c>
      <c r="K2616" s="2">
        <f>J2616/NOM_SA_FT2</f>
        <v/>
      </c>
    </row>
    <row r="2617">
      <c r="A2617" t="n">
        <v>261489</v>
      </c>
      <c r="B2617" s="2" t="n">
        <v>2.333418472299329</v>
      </c>
      <c r="C2617" s="2" t="n">
        <v>-0.4336053153304387</v>
      </c>
      <c r="D2617" s="2">
        <f>B2617/ANEMOMETER_FACTOR</f>
        <v/>
      </c>
      <c r="E2617" s="2">
        <f>C2617/LOAD_CELL_FACTOR</f>
        <v/>
      </c>
      <c r="F2617" s="2">
        <f>AVERAGE(E2614:E2620)</f>
        <v/>
      </c>
      <c r="G2617" s="2">
        <f>AVERAGE(D2617:D2617)</f>
        <v/>
      </c>
      <c r="H2617" s="2">
        <f>G2617/0.3048</f>
        <v/>
      </c>
      <c r="I2617" s="2">
        <f>(H2617^2)*AIR_DENSITY_SLG_FT3*TARGET_DRAG_AREA_FT2*0.5</f>
        <v/>
      </c>
      <c r="J2617" s="2">
        <f>if(H2617=0, ,(2*F2617)/(AIR_DENSITY_SLG_FT3*(H2617)^2))</f>
        <v/>
      </c>
      <c r="K2617" s="2">
        <f>J2617/NOM_SA_FT2</f>
        <v/>
      </c>
    </row>
    <row r="2618">
      <c r="A2618" t="n">
        <v>261601</v>
      </c>
      <c r="B2618" s="2" t="n">
        <v>2.346734912518436</v>
      </c>
      <c r="C2618" s="2" t="n">
        <v>0.3085950477826715</v>
      </c>
      <c r="D2618" s="2">
        <f>B2618/ANEMOMETER_FACTOR</f>
        <v/>
      </c>
      <c r="E2618" s="2">
        <f>C2618/LOAD_CELL_FACTOR</f>
        <v/>
      </c>
      <c r="F2618" s="2">
        <f>AVERAGE(E2615:E2621)</f>
        <v/>
      </c>
      <c r="G2618" s="2">
        <f>AVERAGE(D2618:D2618)</f>
        <v/>
      </c>
      <c r="H2618" s="2">
        <f>G2618/0.3048</f>
        <v/>
      </c>
      <c r="I2618" s="2">
        <f>(H2618^2)*AIR_DENSITY_SLG_FT3*TARGET_DRAG_AREA_FT2*0.5</f>
        <v/>
      </c>
      <c r="J2618" s="2">
        <f>if(H2618=0, ,(2*F2618)/(AIR_DENSITY_SLG_FT3*(H2618)^2))</f>
        <v/>
      </c>
      <c r="K2618" s="2">
        <f>J2618/NOM_SA_FT2</f>
        <v/>
      </c>
    </row>
    <row r="2619">
      <c r="A2619" t="n">
        <v>261695</v>
      </c>
      <c r="B2619" s="2" t="n">
        <v>2.226886950981427</v>
      </c>
      <c r="C2619" s="2" t="n">
        <v>-0.215311091195411</v>
      </c>
      <c r="D2619" s="2">
        <f>B2619/ANEMOMETER_FACTOR</f>
        <v/>
      </c>
      <c r="E2619" s="2">
        <f>C2619/LOAD_CELL_FACTOR</f>
        <v/>
      </c>
      <c r="F2619" s="2">
        <f>AVERAGE(E2616:E2622)</f>
        <v/>
      </c>
      <c r="G2619" s="2">
        <f>AVERAGE(D2619:D2619)</f>
        <v/>
      </c>
      <c r="H2619" s="2">
        <f>G2619/0.3048</f>
        <v/>
      </c>
      <c r="I2619" s="2">
        <f>(H2619^2)*AIR_DENSITY_SLG_FT3*TARGET_DRAG_AREA_FT2*0.5</f>
        <v/>
      </c>
      <c r="J2619" s="2">
        <f>if(H2619=0, ,(2*F2619)/(AIR_DENSITY_SLG_FT3*(H2619)^2))</f>
        <v/>
      </c>
      <c r="K2619" s="2">
        <f>J2619/NOM_SA_FT2</f>
        <v/>
      </c>
    </row>
    <row r="2620">
      <c r="A2620" t="n">
        <v>261789</v>
      </c>
      <c r="B2620" s="2" t="n">
        <v>2.180279410647369</v>
      </c>
      <c r="C2620" s="2" t="n">
        <v>0.002983133197602683</v>
      </c>
      <c r="D2620" s="2">
        <f>B2620/ANEMOMETER_FACTOR</f>
        <v/>
      </c>
      <c r="E2620" s="2">
        <f>C2620/LOAD_CELL_FACTOR</f>
        <v/>
      </c>
      <c r="F2620" s="2">
        <f>AVERAGE(E2617:E2623)</f>
        <v/>
      </c>
      <c r="G2620" s="2">
        <f>AVERAGE(D2620:D2620)</f>
        <v/>
      </c>
      <c r="H2620" s="2">
        <f>G2620/0.3048</f>
        <v/>
      </c>
      <c r="I2620" s="2">
        <f>(H2620^2)*AIR_DENSITY_SLG_FT3*TARGET_DRAG_AREA_FT2*0.5</f>
        <v/>
      </c>
      <c r="J2620" s="2">
        <f>if(H2620=0, ,(2*F2620)/(AIR_DENSITY_SLG_FT3*(H2620)^2))</f>
        <v/>
      </c>
      <c r="K2620" s="2">
        <f>J2620/NOM_SA_FT2</f>
        <v/>
      </c>
    </row>
    <row r="2621">
      <c r="A2621" t="n">
        <v>261900</v>
      </c>
      <c r="B2621" s="2" t="n">
        <v>2.180279410647369</v>
      </c>
      <c r="C2621" s="2" t="n">
        <v>-0.4772641601265546</v>
      </c>
      <c r="D2621" s="2">
        <f>B2621/ANEMOMETER_FACTOR</f>
        <v/>
      </c>
      <c r="E2621" s="2">
        <f>C2621/LOAD_CELL_FACTOR</f>
        <v/>
      </c>
      <c r="F2621" s="2">
        <f>AVERAGE(E2618:E2624)</f>
        <v/>
      </c>
      <c r="G2621" s="2">
        <f>AVERAGE(D2621:D2621)</f>
        <v/>
      </c>
      <c r="H2621" s="2">
        <f>G2621/0.3048</f>
        <v/>
      </c>
      <c r="I2621" s="2">
        <f>(H2621^2)*AIR_DENSITY_SLG_FT3*TARGET_DRAG_AREA_FT2*0.5</f>
        <v/>
      </c>
      <c r="J2621" s="2">
        <f>if(H2621=0, ,(2*F2621)/(AIR_DENSITY_SLG_FT3*(H2621)^2))</f>
        <v/>
      </c>
      <c r="K2621" s="2">
        <f>J2621/NOM_SA_FT2</f>
        <v/>
      </c>
    </row>
    <row r="2622">
      <c r="A2622" t="n">
        <v>261995</v>
      </c>
      <c r="B2622" s="2" t="n">
        <v>2.2002540707725</v>
      </c>
      <c r="C2622" s="2" t="n">
        <v>-0.08433455659060929</v>
      </c>
      <c r="D2622" s="2">
        <f>B2622/ANEMOMETER_FACTOR</f>
        <v/>
      </c>
      <c r="E2622" s="2">
        <f>C2622/LOAD_CELL_FACTOR</f>
        <v/>
      </c>
      <c r="F2622" s="2">
        <f>AVERAGE(E2619:E2625)</f>
        <v/>
      </c>
      <c r="G2622" s="2">
        <f>AVERAGE(D2622:D2622)</f>
        <v/>
      </c>
      <c r="H2622" s="2">
        <f>G2622/0.3048</f>
        <v/>
      </c>
      <c r="I2622" s="2">
        <f>(H2622^2)*AIR_DENSITY_SLG_FT3*TARGET_DRAG_AREA_FT2*0.5</f>
        <v/>
      </c>
      <c r="J2622" s="2">
        <f>if(H2622=0, ,(2*F2622)/(AIR_DENSITY_SLG_FT3*(H2622)^2))</f>
        <v/>
      </c>
      <c r="K2622" s="2">
        <f>J2622/NOM_SA_FT2</f>
        <v/>
      </c>
    </row>
    <row r="2623">
      <c r="A2623" t="n">
        <v>262089</v>
      </c>
      <c r="B2623" s="2" t="n">
        <v>2.326760252194314</v>
      </c>
      <c r="C2623" s="2" t="n">
        <v>-0.215311091195411</v>
      </c>
      <c r="D2623" s="2">
        <f>B2623/ANEMOMETER_FACTOR</f>
        <v/>
      </c>
      <c r="E2623" s="2">
        <f>C2623/LOAD_CELL_FACTOR</f>
        <v/>
      </c>
      <c r="F2623" s="2">
        <f>AVERAGE(E2620:E2626)</f>
        <v/>
      </c>
      <c r="G2623" s="2">
        <f>AVERAGE(D2623:D2623)</f>
        <v/>
      </c>
      <c r="H2623" s="2">
        <f>G2623/0.3048</f>
        <v/>
      </c>
      <c r="I2623" s="2">
        <f>(H2623^2)*AIR_DENSITY_SLG_FT3*TARGET_DRAG_AREA_FT2*0.5</f>
        <v/>
      </c>
      <c r="J2623" s="2">
        <f>if(H2623=0, ,(2*F2623)/(AIR_DENSITY_SLG_FT3*(H2623)^2))</f>
        <v/>
      </c>
      <c r="K2623" s="2">
        <f>J2623/NOM_SA_FT2</f>
        <v/>
      </c>
    </row>
    <row r="2624">
      <c r="A2624" t="n">
        <v>262199</v>
      </c>
      <c r="B2624" s="2" t="n">
        <v>2.246861611169727</v>
      </c>
      <c r="C2624" s="2" t="n">
        <v>0.3522538927649155</v>
      </c>
      <c r="D2624" s="2">
        <f>B2624/ANEMOMETER_FACTOR</f>
        <v/>
      </c>
      <c r="E2624" s="2">
        <f>C2624/LOAD_CELL_FACTOR</f>
        <v/>
      </c>
      <c r="F2624" s="2">
        <f>AVERAGE(E2621:E2627)</f>
        <v/>
      </c>
      <c r="G2624" s="2">
        <f>AVERAGE(D2624:D2624)</f>
        <v/>
      </c>
      <c r="H2624" s="2">
        <f>G2624/0.3048</f>
        <v/>
      </c>
      <c r="I2624" s="2">
        <f>(H2624^2)*AIR_DENSITY_SLG_FT3*TARGET_DRAG_AREA_FT2*0.5</f>
        <v/>
      </c>
      <c r="J2624" s="2">
        <f>if(H2624=0, ,(2*F2624)/(AIR_DENSITY_SLG_FT3*(H2624)^2))</f>
        <v/>
      </c>
      <c r="K2624" s="2">
        <f>J2624/NOM_SA_FT2</f>
        <v/>
      </c>
    </row>
    <row r="2625">
      <c r="A2625" t="n">
        <v>262295</v>
      </c>
      <c r="B2625" s="2" t="n">
        <v>2.053773230481582</v>
      </c>
      <c r="C2625" s="2" t="n">
        <v>0.2649362028108184</v>
      </c>
      <c r="D2625" s="2">
        <f>B2625/ANEMOMETER_FACTOR</f>
        <v/>
      </c>
      <c r="E2625" s="2">
        <f>C2625/LOAD_CELL_FACTOR</f>
        <v/>
      </c>
      <c r="F2625" s="2">
        <f>AVERAGE(E2622:E2628)</f>
        <v/>
      </c>
      <c r="G2625" s="2">
        <f>AVERAGE(D2625:D2625)</f>
        <v/>
      </c>
      <c r="H2625" s="2">
        <f>G2625/0.3048</f>
        <v/>
      </c>
      <c r="I2625" s="2">
        <f>(H2625^2)*AIR_DENSITY_SLG_FT3*TARGET_DRAG_AREA_FT2*0.5</f>
        <v/>
      </c>
      <c r="J2625" s="2">
        <f>if(H2625=0, ,(2*F2625)/(AIR_DENSITY_SLG_FT3*(H2625)^2))</f>
        <v/>
      </c>
      <c r="K2625" s="2">
        <f>J2625/NOM_SA_FT2</f>
        <v/>
      </c>
    </row>
    <row r="2626">
      <c r="A2626" t="n">
        <v>262389</v>
      </c>
      <c r="B2626" s="2" t="n">
        <v>2.067089670448166</v>
      </c>
      <c r="C2626" s="2" t="n">
        <v>0.5705481178322263</v>
      </c>
      <c r="D2626" s="2">
        <f>B2626/ANEMOMETER_FACTOR</f>
        <v/>
      </c>
      <c r="E2626" s="2">
        <f>C2626/LOAD_CELL_FACTOR</f>
        <v/>
      </c>
      <c r="F2626" s="2">
        <f>AVERAGE(E2623:E2629)</f>
        <v/>
      </c>
      <c r="G2626" s="2">
        <f>AVERAGE(D2626:D2626)</f>
        <v/>
      </c>
      <c r="H2626" s="2">
        <f>G2626/0.3048</f>
        <v/>
      </c>
      <c r="I2626" s="2">
        <f>(H2626^2)*AIR_DENSITY_SLG_FT3*TARGET_DRAG_AREA_FT2*0.5</f>
        <v/>
      </c>
      <c r="J2626" s="2">
        <f>if(H2626=0, ,(2*F2626)/(AIR_DENSITY_SLG_FT3*(H2626)^2))</f>
        <v/>
      </c>
      <c r="K2626" s="2">
        <f>J2626/NOM_SA_FT2</f>
        <v/>
      </c>
    </row>
    <row r="2627">
      <c r="A2627" t="n">
        <v>262499</v>
      </c>
      <c r="B2627" s="2" t="n">
        <v>1.993849250779663</v>
      </c>
      <c r="C2627" s="2" t="n">
        <v>-0.04067571170167295</v>
      </c>
      <c r="D2627" s="2">
        <f>B2627/ANEMOMETER_FACTOR</f>
        <v/>
      </c>
      <c r="E2627" s="2">
        <f>C2627/LOAD_CELL_FACTOR</f>
        <v/>
      </c>
      <c r="F2627" s="2">
        <f>AVERAGE(E2624:E2630)</f>
        <v/>
      </c>
      <c r="G2627" s="2">
        <f>AVERAGE(D2627:D2627)</f>
        <v/>
      </c>
      <c r="H2627" s="2">
        <f>G2627/0.3048</f>
        <v/>
      </c>
      <c r="I2627" s="2">
        <f>(H2627^2)*AIR_DENSITY_SLG_FT3*TARGET_DRAG_AREA_FT2*0.5</f>
        <v/>
      </c>
      <c r="J2627" s="2">
        <f>if(H2627=0, ,(2*F2627)/(AIR_DENSITY_SLG_FT3*(H2627)^2))</f>
        <v/>
      </c>
      <c r="K2627" s="2">
        <f>J2627/NOM_SA_FT2</f>
        <v/>
      </c>
    </row>
    <row r="2628">
      <c r="A2628" t="n">
        <v>262596</v>
      </c>
      <c r="B2628" s="2" t="n">
        <v>2.00050747073462</v>
      </c>
      <c r="C2628" s="2" t="n">
        <v>0.5705481178322263</v>
      </c>
      <c r="D2628" s="2">
        <f>B2628/ANEMOMETER_FACTOR</f>
        <v/>
      </c>
      <c r="E2628" s="2">
        <f>C2628/LOAD_CELL_FACTOR</f>
        <v/>
      </c>
      <c r="F2628" s="2">
        <f>AVERAGE(E2625:E2631)</f>
        <v/>
      </c>
      <c r="G2628" s="2">
        <f>AVERAGE(D2628:D2628)</f>
        <v/>
      </c>
      <c r="H2628" s="2">
        <f>G2628/0.3048</f>
        <v/>
      </c>
      <c r="I2628" s="2">
        <f>(H2628^2)*AIR_DENSITY_SLG_FT3*TARGET_DRAG_AREA_FT2*0.5</f>
        <v/>
      </c>
      <c r="J2628" s="2">
        <f>if(H2628=0, ,(2*F2628)/(AIR_DENSITY_SLG_FT3*(H2628)^2))</f>
        <v/>
      </c>
      <c r="K2628" s="2">
        <f>J2628/NOM_SA_FT2</f>
        <v/>
      </c>
    </row>
    <row r="2629">
      <c r="A2629" t="n">
        <v>262689</v>
      </c>
      <c r="B2629" s="2" t="n">
        <v>2.146988310498879</v>
      </c>
      <c r="C2629" s="2" t="n">
        <v>0.3522538927649155</v>
      </c>
      <c r="D2629" s="2">
        <f>B2629/ANEMOMETER_FACTOR</f>
        <v/>
      </c>
      <c r="E2629" s="2">
        <f>C2629/LOAD_CELL_FACTOR</f>
        <v/>
      </c>
      <c r="F2629" s="2">
        <f>AVERAGE(E2626:E2632)</f>
        <v/>
      </c>
      <c r="G2629" s="2">
        <f>AVERAGE(D2629:D2629)</f>
        <v/>
      </c>
      <c r="H2629" s="2">
        <f>G2629/0.3048</f>
        <v/>
      </c>
      <c r="I2629" s="2">
        <f>(H2629^2)*AIR_DENSITY_SLG_FT3*TARGET_DRAG_AREA_FT2*0.5</f>
        <v/>
      </c>
      <c r="J2629" s="2">
        <f>if(H2629=0, ,(2*F2629)/(AIR_DENSITY_SLG_FT3*(H2629)^2))</f>
        <v/>
      </c>
      <c r="K2629" s="2">
        <f>J2629/NOM_SA_FT2</f>
        <v/>
      </c>
    </row>
    <row r="2630">
      <c r="A2630" t="n">
        <v>262798</v>
      </c>
      <c r="B2630" s="2" t="n">
        <v>2.093722550417185</v>
      </c>
      <c r="C2630" s="2" t="n">
        <v>0.1339596679575559</v>
      </c>
      <c r="D2630" s="2">
        <f>B2630/ANEMOMETER_FACTOR</f>
        <v/>
      </c>
      <c r="E2630" s="2">
        <f>C2630/LOAD_CELL_FACTOR</f>
        <v/>
      </c>
      <c r="F2630" s="2">
        <f>AVERAGE(E2627:E2633)</f>
        <v/>
      </c>
      <c r="G2630" s="2">
        <f>AVERAGE(D2630:D2630)</f>
        <v/>
      </c>
      <c r="H2630" s="2">
        <f>G2630/0.3048</f>
        <v/>
      </c>
      <c r="I2630" s="2">
        <f>(H2630^2)*AIR_DENSITY_SLG_FT3*TARGET_DRAG_AREA_FT2*0.5</f>
        <v/>
      </c>
      <c r="J2630" s="2">
        <f>if(H2630=0, ,(2*F2630)/(AIR_DENSITY_SLG_FT3*(H2630)^2))</f>
        <v/>
      </c>
      <c r="K2630" s="2">
        <f>J2630/NOM_SA_FT2</f>
        <v/>
      </c>
    </row>
    <row r="2631">
      <c r="A2631" t="n">
        <v>262892</v>
      </c>
      <c r="B2631" s="2" t="n">
        <v>1.907292391635837</v>
      </c>
      <c r="C2631" s="2" t="n">
        <v>-0.04067571170167295</v>
      </c>
      <c r="D2631" s="2">
        <f>B2631/ANEMOMETER_FACTOR</f>
        <v/>
      </c>
      <c r="E2631" s="2">
        <f>C2631/LOAD_CELL_FACTOR</f>
        <v/>
      </c>
      <c r="F2631" s="2">
        <f>AVERAGE(E2628:E2634)</f>
        <v/>
      </c>
      <c r="G2631" s="2">
        <f>AVERAGE(D2631:D2631)</f>
        <v/>
      </c>
      <c r="H2631" s="2">
        <f>G2631/0.3048</f>
        <v/>
      </c>
      <c r="I2631" s="2">
        <f>(H2631^2)*AIR_DENSITY_SLG_FT3*TARGET_DRAG_AREA_FT2*0.5</f>
        <v/>
      </c>
      <c r="J2631" s="2">
        <f>if(H2631=0, ,(2*F2631)/(AIR_DENSITY_SLG_FT3*(H2631)^2))</f>
        <v/>
      </c>
      <c r="K2631" s="2">
        <f>J2631/NOM_SA_FT2</f>
        <v/>
      </c>
    </row>
    <row r="2632">
      <c r="A2632" t="n">
        <v>263001</v>
      </c>
      <c r="B2632" s="2" t="n">
        <v>1.953899931112415</v>
      </c>
      <c r="C2632" s="2" t="n">
        <v>0.1339596679575559</v>
      </c>
      <c r="D2632" s="2">
        <f>B2632/ANEMOMETER_FACTOR</f>
        <v/>
      </c>
      <c r="E2632" s="2">
        <f>C2632/LOAD_CELL_FACTOR</f>
        <v/>
      </c>
      <c r="F2632" s="2">
        <f>AVERAGE(E2629:E2635)</f>
        <v/>
      </c>
      <c r="G2632" s="2">
        <f>AVERAGE(D2632:D2632)</f>
        <v/>
      </c>
      <c r="H2632" s="2">
        <f>G2632/0.3048</f>
        <v/>
      </c>
      <c r="I2632" s="2">
        <f>(H2632^2)*AIR_DENSITY_SLG_FT3*TARGET_DRAG_AREA_FT2*0.5</f>
        <v/>
      </c>
      <c r="J2632" s="2">
        <f>if(H2632=0, ,(2*F2632)/(AIR_DENSITY_SLG_FT3*(H2632)^2))</f>
        <v/>
      </c>
      <c r="K2632" s="2">
        <f>J2632/NOM_SA_FT2</f>
        <v/>
      </c>
    </row>
    <row r="2633">
      <c r="A2633" t="n">
        <v>263096</v>
      </c>
      <c r="B2633" s="2" t="n">
        <v>1.89397595181209</v>
      </c>
      <c r="C2633" s="2" t="n">
        <v>-0.04067571170167295</v>
      </c>
      <c r="D2633" s="2">
        <f>B2633/ANEMOMETER_FACTOR</f>
        <v/>
      </c>
      <c r="E2633" s="2">
        <f>C2633/LOAD_CELL_FACTOR</f>
        <v/>
      </c>
      <c r="F2633" s="2">
        <f>AVERAGE(E2630:E2636)</f>
        <v/>
      </c>
      <c r="G2633" s="2">
        <f>AVERAGE(D2633:D2633)</f>
        <v/>
      </c>
      <c r="H2633" s="2">
        <f>G2633/0.3048</f>
        <v/>
      </c>
      <c r="I2633" s="2">
        <f>(H2633^2)*AIR_DENSITY_SLG_FT3*TARGET_DRAG_AREA_FT2*0.5</f>
        <v/>
      </c>
      <c r="J2633" s="2">
        <f>if(H2633=0, ,(2*F2633)/(AIR_DENSITY_SLG_FT3*(H2633)^2))</f>
        <v/>
      </c>
      <c r="K2633" s="2">
        <f>J2633/NOM_SA_FT2</f>
        <v/>
      </c>
    </row>
    <row r="2634">
      <c r="A2634" t="n">
        <v>263191</v>
      </c>
      <c r="B2634" s="2" t="n">
        <v>1.913950611552158</v>
      </c>
      <c r="C2634" s="2" t="n">
        <v>0.4832304277740569</v>
      </c>
      <c r="D2634" s="2">
        <f>B2634/ANEMOMETER_FACTOR</f>
        <v/>
      </c>
      <c r="E2634" s="2">
        <f>C2634/LOAD_CELL_FACTOR</f>
        <v/>
      </c>
      <c r="F2634" s="2">
        <f>AVERAGE(E2631:E2637)</f>
        <v/>
      </c>
      <c r="G2634" s="2">
        <f>AVERAGE(D2634:D2634)</f>
        <v/>
      </c>
      <c r="H2634" s="2">
        <f>G2634/0.3048</f>
        <v/>
      </c>
      <c r="I2634" s="2">
        <f>(H2634^2)*AIR_DENSITY_SLG_FT3*TARGET_DRAG_AREA_FT2*0.5</f>
        <v/>
      </c>
      <c r="J2634" s="2">
        <f>if(H2634=0, ,(2*F2634)/(AIR_DENSITY_SLG_FT3*(H2634)^2))</f>
        <v/>
      </c>
      <c r="K2634" s="2">
        <f>J2634/NOM_SA_FT2</f>
        <v/>
      </c>
    </row>
    <row r="2635">
      <c r="A2635" t="n">
        <v>263300</v>
      </c>
      <c r="B2635" s="2" t="n">
        <v>2.053773230481582</v>
      </c>
      <c r="C2635" s="2" t="n">
        <v>-0.4772641601265546</v>
      </c>
      <c r="D2635" s="2">
        <f>B2635/ANEMOMETER_FACTOR</f>
        <v/>
      </c>
      <c r="E2635" s="2">
        <f>C2635/LOAD_CELL_FACTOR</f>
        <v/>
      </c>
      <c r="F2635" s="2">
        <f>AVERAGE(E2632:E2638)</f>
        <v/>
      </c>
      <c r="G2635" s="2">
        <f>AVERAGE(D2635:D2635)</f>
        <v/>
      </c>
      <c r="H2635" s="2">
        <f>G2635/0.3048</f>
        <v/>
      </c>
      <c r="I2635" s="2">
        <f>(H2635^2)*AIR_DENSITY_SLG_FT3*TARGET_DRAG_AREA_FT2*0.5</f>
        <v/>
      </c>
      <c r="J2635" s="2">
        <f>if(H2635=0, ,(2*F2635)/(AIR_DENSITY_SLG_FT3*(H2635)^2))</f>
        <v/>
      </c>
      <c r="K2635" s="2">
        <f>J2635/NOM_SA_FT2</f>
        <v/>
      </c>
    </row>
    <row r="2636">
      <c r="A2636" t="n">
        <v>263395</v>
      </c>
      <c r="B2636" s="2" t="n">
        <v>2.00050747073462</v>
      </c>
      <c r="C2636" s="2" t="n">
        <v>0.61420696287695</v>
      </c>
      <c r="D2636" s="2">
        <f>B2636/ANEMOMETER_FACTOR</f>
        <v/>
      </c>
      <c r="E2636" s="2">
        <f>C2636/LOAD_CELL_FACTOR</f>
        <v/>
      </c>
      <c r="F2636" s="2">
        <f>AVERAGE(E2633:E2639)</f>
        <v/>
      </c>
      <c r="G2636" s="2">
        <f>AVERAGE(D2636:D2636)</f>
        <v/>
      </c>
      <c r="H2636" s="2">
        <f>G2636/0.3048</f>
        <v/>
      </c>
      <c r="I2636" s="2">
        <f>(H2636^2)*AIR_DENSITY_SLG_FT3*TARGET_DRAG_AREA_FT2*0.5</f>
        <v/>
      </c>
      <c r="J2636" s="2">
        <f>if(H2636=0, ,(2*F2636)/(AIR_DENSITY_SLG_FT3*(H2636)^2))</f>
        <v/>
      </c>
      <c r="K2636" s="2">
        <f>J2636/NOM_SA_FT2</f>
        <v/>
      </c>
    </row>
    <row r="2637">
      <c r="A2637" t="n">
        <v>263490</v>
      </c>
      <c r="B2637" s="2" t="n">
        <v>2.00050747073462</v>
      </c>
      <c r="C2637" s="2" t="n">
        <v>0.3522538927649155</v>
      </c>
      <c r="D2637" s="2">
        <f>B2637/ANEMOMETER_FACTOR</f>
        <v/>
      </c>
      <c r="E2637" s="2">
        <f>C2637/LOAD_CELL_FACTOR</f>
        <v/>
      </c>
      <c r="F2637" s="2">
        <f>AVERAGE(E2634:E2640)</f>
        <v/>
      </c>
      <c r="G2637" s="2">
        <f>AVERAGE(D2637:D2637)</f>
        <v/>
      </c>
      <c r="H2637" s="2">
        <f>G2637/0.3048</f>
        <v/>
      </c>
      <c r="I2637" s="2">
        <f>(H2637^2)*AIR_DENSITY_SLG_FT3*TARGET_DRAG_AREA_FT2*0.5</f>
        <v/>
      </c>
      <c r="J2637" s="2">
        <f>if(H2637=0, ,(2*F2637)/(AIR_DENSITY_SLG_FT3*(H2637)^2))</f>
        <v/>
      </c>
      <c r="K2637" s="2">
        <f>J2637/NOM_SA_FT2</f>
        <v/>
      </c>
    </row>
    <row r="2638">
      <c r="A2638" t="n">
        <v>263601</v>
      </c>
      <c r="B2638" s="2" t="n">
        <v>1.807419093246359</v>
      </c>
      <c r="C2638" s="2" t="n">
        <v>0.09030082302721176</v>
      </c>
      <c r="D2638" s="2">
        <f>B2638/ANEMOMETER_FACTOR</f>
        <v/>
      </c>
      <c r="E2638" s="2">
        <f>C2638/LOAD_CELL_FACTOR</f>
        <v/>
      </c>
      <c r="F2638" s="2">
        <f>AVERAGE(E2635:E2641)</f>
        <v/>
      </c>
      <c r="G2638" s="2">
        <f>AVERAGE(D2638:D2638)</f>
        <v/>
      </c>
      <c r="H2638" s="2">
        <f>G2638/0.3048</f>
        <v/>
      </c>
      <c r="I2638" s="2">
        <f>(H2638^2)*AIR_DENSITY_SLG_FT3*TARGET_DRAG_AREA_FT2*0.5</f>
        <v/>
      </c>
      <c r="J2638" s="2">
        <f>if(H2638=0, ,(2*F2638)/(AIR_DENSITY_SLG_FT3*(H2638)^2))</f>
        <v/>
      </c>
      <c r="K2638" s="2">
        <f>J2638/NOM_SA_FT2</f>
        <v/>
      </c>
    </row>
    <row r="2639">
      <c r="A2639" t="n">
        <v>263695</v>
      </c>
      <c r="B2639" s="2" t="n">
        <v>1.860684852304571</v>
      </c>
      <c r="C2639" s="2" t="n">
        <v>0.7888423431602511</v>
      </c>
      <c r="D2639" s="2">
        <f>B2639/ANEMOMETER_FACTOR</f>
        <v/>
      </c>
      <c r="E2639" s="2">
        <f>C2639/LOAD_CELL_FACTOR</f>
        <v/>
      </c>
      <c r="F2639" s="2">
        <f>AVERAGE(E2636:E2642)</f>
        <v/>
      </c>
      <c r="G2639" s="2">
        <f>AVERAGE(D2639:D2639)</f>
        <v/>
      </c>
      <c r="H2639" s="2">
        <f>G2639/0.3048</f>
        <v/>
      </c>
      <c r="I2639" s="2">
        <f>(H2639^2)*AIR_DENSITY_SLG_FT3*TARGET_DRAG_AREA_FT2*0.5</f>
        <v/>
      </c>
      <c r="J2639" s="2">
        <f>if(H2639=0, ,(2*F2639)/(AIR_DENSITY_SLG_FT3*(H2639)^2))</f>
        <v/>
      </c>
      <c r="K2639" s="2">
        <f>J2639/NOM_SA_FT2</f>
        <v/>
      </c>
    </row>
    <row r="2640">
      <c r="A2640" t="n">
        <v>263789</v>
      </c>
      <c r="B2640" s="2" t="n">
        <v>1.780786213788126</v>
      </c>
      <c r="C2640" s="2" t="n">
        <v>-0.2589699360430284</v>
      </c>
      <c r="D2640" s="2">
        <f>B2640/ANEMOMETER_FACTOR</f>
        <v/>
      </c>
      <c r="E2640" s="2">
        <f>C2640/LOAD_CELL_FACTOR</f>
        <v/>
      </c>
      <c r="F2640" s="2">
        <f>AVERAGE(E2637:E2643)</f>
        <v/>
      </c>
      <c r="G2640" s="2">
        <f>AVERAGE(D2640:D2640)</f>
        <v/>
      </c>
      <c r="H2640" s="2">
        <f>G2640/0.3048</f>
        <v/>
      </c>
      <c r="I2640" s="2">
        <f>(H2640^2)*AIR_DENSITY_SLG_FT3*TARGET_DRAG_AREA_FT2*0.5</f>
        <v/>
      </c>
      <c r="J2640" s="2">
        <f>if(H2640=0, ,(2*F2640)/(AIR_DENSITY_SLG_FT3*(H2640)^2))</f>
        <v/>
      </c>
      <c r="K2640" s="2">
        <f>J2640/NOM_SA_FT2</f>
        <v/>
      </c>
    </row>
    <row r="2641">
      <c r="A2641" t="n">
        <v>263899</v>
      </c>
      <c r="B2641" s="2" t="n">
        <v>1.780786213788126</v>
      </c>
      <c r="C2641" s="2" t="n">
        <v>-0.3899464705240328</v>
      </c>
      <c r="D2641" s="2">
        <f>B2641/ANEMOMETER_FACTOR</f>
        <v/>
      </c>
      <c r="E2641" s="2">
        <f>C2641/LOAD_CELL_FACTOR</f>
        <v/>
      </c>
      <c r="F2641" s="2">
        <f>AVERAGE(E2638:E2644)</f>
        <v/>
      </c>
      <c r="G2641" s="2">
        <f>AVERAGE(D2641:D2641)</f>
        <v/>
      </c>
      <c r="H2641" s="2">
        <f>G2641/0.3048</f>
        <v/>
      </c>
      <c r="I2641" s="2">
        <f>(H2641^2)*AIR_DENSITY_SLG_FT3*TARGET_DRAG_AREA_FT2*0.5</f>
        <v/>
      </c>
      <c r="J2641" s="2">
        <f>if(H2641=0, ,(2*F2641)/(AIR_DENSITY_SLG_FT3*(H2641)^2))</f>
        <v/>
      </c>
      <c r="K2641" s="2">
        <f>J2641/NOM_SA_FT2</f>
        <v/>
      </c>
    </row>
    <row r="2642">
      <c r="A2642" t="n">
        <v>263993</v>
      </c>
      <c r="B2642" s="2" t="n">
        <v>1.940583491247118</v>
      </c>
      <c r="C2642" s="2" t="n">
        <v>-0.3899464705240328</v>
      </c>
      <c r="D2642" s="2">
        <f>B2642/ANEMOMETER_FACTOR</f>
        <v/>
      </c>
      <c r="E2642" s="2">
        <f>C2642/LOAD_CELL_FACTOR</f>
        <v/>
      </c>
      <c r="F2642" s="2">
        <f>AVERAGE(E2639:E2645)</f>
        <v/>
      </c>
      <c r="G2642" s="2">
        <f>AVERAGE(D2642:D2642)</f>
        <v/>
      </c>
      <c r="H2642" s="2">
        <f>G2642/0.3048</f>
        <v/>
      </c>
      <c r="I2642" s="2">
        <f>(H2642^2)*AIR_DENSITY_SLG_FT3*TARGET_DRAG_AREA_FT2*0.5</f>
        <v/>
      </c>
      <c r="J2642" s="2">
        <f>if(H2642=0, ,(2*F2642)/(AIR_DENSITY_SLG_FT3*(H2642)^2))</f>
        <v/>
      </c>
      <c r="K2642" s="2">
        <f>J2642/NOM_SA_FT2</f>
        <v/>
      </c>
    </row>
    <row r="2643">
      <c r="A2643" t="n">
        <v>264088</v>
      </c>
      <c r="B2643" s="2" t="n">
        <v>1.90063417172248</v>
      </c>
      <c r="C2643" s="2" t="n">
        <v>-0.8701937628295919</v>
      </c>
      <c r="D2643" s="2">
        <f>B2643/ANEMOMETER_FACTOR</f>
        <v/>
      </c>
      <c r="E2643" s="2">
        <f>C2643/LOAD_CELL_FACTOR</f>
        <v/>
      </c>
      <c r="F2643" s="2">
        <f>AVERAGE(E2640:E2646)</f>
        <v/>
      </c>
      <c r="G2643" s="2">
        <f>AVERAGE(D2643:D2643)</f>
        <v/>
      </c>
      <c r="H2643" s="2">
        <f>G2643/0.3048</f>
        <v/>
      </c>
      <c r="I2643" s="2">
        <f>(H2643^2)*AIR_DENSITY_SLG_FT3*TARGET_DRAG_AREA_FT2*0.5</f>
        <v/>
      </c>
      <c r="J2643" s="2">
        <f>if(H2643=0, ,(2*F2643)/(AIR_DENSITY_SLG_FT3*(H2643)^2))</f>
        <v/>
      </c>
      <c r="K2643" s="2">
        <f>J2643/NOM_SA_FT2</f>
        <v/>
      </c>
    </row>
    <row r="2644">
      <c r="A2644" t="n">
        <v>264197</v>
      </c>
      <c r="B2644" s="2" t="n">
        <v>1.734178674849673</v>
      </c>
      <c r="C2644" s="2" t="n">
        <v>0.5705481178322263</v>
      </c>
      <c r="D2644" s="2">
        <f>B2644/ANEMOMETER_FACTOR</f>
        <v/>
      </c>
      <c r="E2644" s="2">
        <f>C2644/LOAD_CELL_FACTOR</f>
        <v/>
      </c>
      <c r="F2644" s="2">
        <f>AVERAGE(E2641:E2647)</f>
        <v/>
      </c>
      <c r="G2644" s="2">
        <f>AVERAGE(D2644:D2644)</f>
        <v/>
      </c>
      <c r="H2644" s="2">
        <f>G2644/0.3048</f>
        <v/>
      </c>
      <c r="I2644" s="2">
        <f>(H2644^2)*AIR_DENSITY_SLG_FT3*TARGET_DRAG_AREA_FT2*0.5</f>
        <v/>
      </c>
      <c r="J2644" s="2">
        <f>if(H2644=0, ,(2*F2644)/(AIR_DENSITY_SLG_FT3*(H2644)^2))</f>
        <v/>
      </c>
      <c r="K2644" s="2">
        <f>J2644/NOM_SA_FT2</f>
        <v/>
      </c>
    </row>
    <row r="2645">
      <c r="A2645" t="n">
        <v>264293</v>
      </c>
      <c r="B2645" s="2" t="n">
        <v>1.767469774076698</v>
      </c>
      <c r="C2645" s="2" t="n">
        <v>1.792995783048612</v>
      </c>
      <c r="D2645" s="2">
        <f>B2645/ANEMOMETER_FACTOR</f>
        <v/>
      </c>
      <c r="E2645" s="2">
        <f>C2645/LOAD_CELL_FACTOR</f>
        <v/>
      </c>
      <c r="F2645" s="2">
        <f>AVERAGE(E2642:E2648)</f>
        <v/>
      </c>
      <c r="G2645" s="2">
        <f>AVERAGE(D2645:D2645)</f>
        <v/>
      </c>
      <c r="H2645" s="2">
        <f>G2645/0.3048</f>
        <v/>
      </c>
      <c r="I2645" s="2">
        <f>(H2645^2)*AIR_DENSITY_SLG_FT3*TARGET_DRAG_AREA_FT2*0.5</f>
        <v/>
      </c>
      <c r="J2645" s="2">
        <f>if(H2645=0, ,(2*F2645)/(AIR_DENSITY_SLG_FT3*(H2645)^2))</f>
        <v/>
      </c>
      <c r="K2645" s="2">
        <f>J2645/NOM_SA_FT2</f>
        <v/>
      </c>
    </row>
    <row r="2646">
      <c r="A2646" t="n">
        <v>264402</v>
      </c>
      <c r="B2646" s="2" t="n">
        <v>1.700887575696186</v>
      </c>
      <c r="C2646" s="2" t="n">
        <v>0.5705481178322263</v>
      </c>
      <c r="D2646" s="2">
        <f>B2646/ANEMOMETER_FACTOR</f>
        <v/>
      </c>
      <c r="E2646" s="2">
        <f>C2646/LOAD_CELL_FACTOR</f>
        <v/>
      </c>
      <c r="F2646" s="2">
        <f>AVERAGE(E2643:E2649)</f>
        <v/>
      </c>
      <c r="G2646" s="2">
        <f>AVERAGE(D2646:D2646)</f>
        <v/>
      </c>
      <c r="H2646" s="2">
        <f>G2646/0.3048</f>
        <v/>
      </c>
      <c r="I2646" s="2">
        <f>(H2646^2)*AIR_DENSITY_SLG_FT3*TARGET_DRAG_AREA_FT2*0.5</f>
        <v/>
      </c>
      <c r="J2646" s="2">
        <f>if(H2646=0, ,(2*F2646)/(AIR_DENSITY_SLG_FT3*(H2646)^2))</f>
        <v/>
      </c>
      <c r="K2646" s="2">
        <f>J2646/NOM_SA_FT2</f>
        <v/>
      </c>
    </row>
    <row r="2647">
      <c r="A2647" t="n">
        <v>264497</v>
      </c>
      <c r="B2647" s="2" t="n">
        <v>1.720862235179458</v>
      </c>
      <c r="C2647" s="2" t="n">
        <v>1.967631164468996</v>
      </c>
      <c r="D2647" s="2">
        <f>B2647/ANEMOMETER_FACTOR</f>
        <v/>
      </c>
      <c r="E2647" s="2">
        <f>C2647/LOAD_CELL_FACTOR</f>
        <v/>
      </c>
      <c r="F2647" s="2">
        <f>AVERAGE(E2644:E2650)</f>
        <v/>
      </c>
      <c r="G2647" s="2">
        <f>AVERAGE(D2647:D2647)</f>
        <v/>
      </c>
      <c r="H2647" s="2">
        <f>G2647/0.3048</f>
        <v/>
      </c>
      <c r="I2647" s="2">
        <f>(H2647^2)*AIR_DENSITY_SLG_FT3*TARGET_DRAG_AREA_FT2*0.5</f>
        <v/>
      </c>
      <c r="J2647" s="2">
        <f>if(H2647=0, ,(2*F2647)/(AIR_DENSITY_SLG_FT3*(H2647)^2))</f>
        <v/>
      </c>
      <c r="K2647" s="2">
        <f>J2647/NOM_SA_FT2</f>
        <v/>
      </c>
    </row>
    <row r="2648">
      <c r="A2648" t="n">
        <v>264591</v>
      </c>
      <c r="B2648" s="2" t="n">
        <v>1.700887575696186</v>
      </c>
      <c r="C2648" s="2" t="n">
        <v>1.531042711235862</v>
      </c>
      <c r="D2648" s="2">
        <f>B2648/ANEMOMETER_FACTOR</f>
        <v/>
      </c>
      <c r="E2648" s="2">
        <f>C2648/LOAD_CELL_FACTOR</f>
        <v/>
      </c>
      <c r="F2648" s="2">
        <f>AVERAGE(E2645:E2651)</f>
        <v/>
      </c>
      <c r="G2648" s="2">
        <f>AVERAGE(D2648:D2648)</f>
        <v/>
      </c>
      <c r="H2648" s="2">
        <f>G2648/0.3048</f>
        <v/>
      </c>
      <c r="I2648" s="2">
        <f>(H2648^2)*AIR_DENSITY_SLG_FT3*TARGET_DRAG_AREA_FT2*0.5</f>
        <v/>
      </c>
      <c r="J2648" s="2">
        <f>if(H2648=0, ,(2*F2648)/(AIR_DENSITY_SLG_FT3*(H2648)^2))</f>
        <v/>
      </c>
      <c r="K2648" s="2">
        <f>J2648/NOM_SA_FT2</f>
        <v/>
      </c>
    </row>
    <row r="2649">
      <c r="A2649" t="n">
        <v>264701</v>
      </c>
      <c r="B2649" s="2" t="n">
        <v>1.834051972751821</v>
      </c>
      <c r="C2649" s="2" t="n">
        <v>1.225430794601464</v>
      </c>
      <c r="D2649" s="2">
        <f>B2649/ANEMOMETER_FACTOR</f>
        <v/>
      </c>
      <c r="E2649" s="2">
        <f>C2649/LOAD_CELL_FACTOR</f>
        <v/>
      </c>
      <c r="F2649" s="2">
        <f>AVERAGE(E2646:E2652)</f>
        <v/>
      </c>
      <c r="G2649" s="2">
        <f>AVERAGE(D2649:D2649)</f>
        <v/>
      </c>
      <c r="H2649" s="2">
        <f>G2649/0.3048</f>
        <v/>
      </c>
      <c r="I2649" s="2">
        <f>(H2649^2)*AIR_DENSITY_SLG_FT3*TARGET_DRAG_AREA_FT2*0.5</f>
        <v/>
      </c>
      <c r="J2649" s="2">
        <f>if(H2649=0, ,(2*F2649)/(AIR_DENSITY_SLG_FT3*(H2649)^2))</f>
        <v/>
      </c>
      <c r="K2649" s="2">
        <f>J2649/NOM_SA_FT2</f>
        <v/>
      </c>
    </row>
    <row r="2650">
      <c r="A2650" t="n">
        <v>264797</v>
      </c>
      <c r="B2650" s="2" t="n">
        <v>1.847368412522282</v>
      </c>
      <c r="C2650" s="2" t="n">
        <v>2.098607700645803</v>
      </c>
      <c r="D2650" s="2">
        <f>B2650/ANEMOMETER_FACTOR</f>
        <v/>
      </c>
      <c r="E2650" s="2">
        <f>C2650/LOAD_CELL_FACTOR</f>
        <v/>
      </c>
      <c r="F2650" s="2">
        <f>AVERAGE(E2647:E2653)</f>
        <v/>
      </c>
      <c r="G2650" s="2">
        <f>AVERAGE(D2650:D2650)</f>
        <v/>
      </c>
      <c r="H2650" s="2">
        <f>G2650/0.3048</f>
        <v/>
      </c>
      <c r="I2650" s="2">
        <f>(H2650^2)*AIR_DENSITY_SLG_FT3*TARGET_DRAG_AREA_FT2*0.5</f>
        <v/>
      </c>
      <c r="J2650" s="2">
        <f>if(H2650=0, ,(2*F2650)/(AIR_DENSITY_SLG_FT3*(H2650)^2))</f>
        <v/>
      </c>
      <c r="K2650" s="2">
        <f>J2650/NOM_SA_FT2</f>
        <v/>
      </c>
    </row>
    <row r="2651">
      <c r="A2651" t="n">
        <v>264891</v>
      </c>
      <c r="B2651" s="2" t="n">
        <v>1.800760873377376</v>
      </c>
      <c r="C2651" s="2" t="n">
        <v>1.749336937720027</v>
      </c>
      <c r="D2651" s="2">
        <f>B2651/ANEMOMETER_FACTOR</f>
        <v/>
      </c>
      <c r="E2651" s="2">
        <f>C2651/LOAD_CELL_FACTOR</f>
        <v/>
      </c>
      <c r="F2651" s="2">
        <f>AVERAGE(E2648:E2654)</f>
        <v/>
      </c>
      <c r="G2651" s="2">
        <f>AVERAGE(D2651:D2651)</f>
        <v/>
      </c>
      <c r="H2651" s="2">
        <f>G2651/0.3048</f>
        <v/>
      </c>
      <c r="I2651" s="2">
        <f>(H2651^2)*AIR_DENSITY_SLG_FT3*TARGET_DRAG_AREA_FT2*0.5</f>
        <v/>
      </c>
      <c r="J2651" s="2">
        <f>if(H2651=0, ,(2*F2651)/(AIR_DENSITY_SLG_FT3*(H2651)^2))</f>
        <v/>
      </c>
      <c r="K2651" s="2">
        <f>J2651/NOM_SA_FT2</f>
        <v/>
      </c>
    </row>
    <row r="2652">
      <c r="A2652" t="n">
        <v>265001</v>
      </c>
      <c r="B2652" s="2" t="n">
        <v>1.634305377609353</v>
      </c>
      <c r="C2652" s="2" t="n">
        <v>1.574701556511545</v>
      </c>
      <c r="D2652" s="2">
        <f>B2652/ANEMOMETER_FACTOR</f>
        <v/>
      </c>
      <c r="E2652" s="2">
        <f>C2652/LOAD_CELL_FACTOR</f>
        <v/>
      </c>
      <c r="F2652" s="2">
        <f>AVERAGE(E2649:E2655)</f>
        <v/>
      </c>
      <c r="G2652" s="2">
        <f>AVERAGE(D2652:D2652)</f>
        <v/>
      </c>
      <c r="H2652" s="2">
        <f>G2652/0.3048</f>
        <v/>
      </c>
      <c r="I2652" s="2">
        <f>(H2652^2)*AIR_DENSITY_SLG_FT3*TARGET_DRAG_AREA_FT2*0.5</f>
        <v/>
      </c>
      <c r="J2652" s="2">
        <f>if(H2652=0, ,(2*F2652)/(AIR_DENSITY_SLG_FT3*(H2652)^2))</f>
        <v/>
      </c>
      <c r="K2652" s="2">
        <f>J2652/NOM_SA_FT2</f>
        <v/>
      </c>
    </row>
    <row r="2653">
      <c r="A2653" t="n">
        <v>265095</v>
      </c>
      <c r="B2653" s="2" t="n">
        <v>1.587697839122818</v>
      </c>
      <c r="C2653" s="2" t="n">
        <v>0.3959127377575582</v>
      </c>
      <c r="D2653" s="2">
        <f>B2653/ANEMOMETER_FACTOR</f>
        <v/>
      </c>
      <c r="E2653" s="2">
        <f>C2653/LOAD_CELL_FACTOR</f>
        <v/>
      </c>
      <c r="F2653" s="2">
        <f>AVERAGE(E2650:E2656)</f>
        <v/>
      </c>
      <c r="G2653" s="2">
        <f>AVERAGE(D2653:D2653)</f>
        <v/>
      </c>
      <c r="H2653" s="2">
        <f>G2653/0.3048</f>
        <v/>
      </c>
      <c r="I2653" s="2">
        <f>(H2653^2)*AIR_DENSITY_SLG_FT3*TARGET_DRAG_AREA_FT2*0.5</f>
        <v/>
      </c>
      <c r="J2653" s="2">
        <f>if(H2653=0, ,(2*F2653)/(AIR_DENSITY_SLG_FT3*(H2653)^2))</f>
        <v/>
      </c>
      <c r="K2653" s="2">
        <f>J2653/NOM_SA_FT2</f>
        <v/>
      </c>
    </row>
    <row r="2654">
      <c r="A2654" t="n">
        <v>265189</v>
      </c>
      <c r="B2654" s="2" t="n">
        <v>1.587697839122818</v>
      </c>
      <c r="C2654" s="2" t="n">
        <v>0.876160033364628</v>
      </c>
      <c r="D2654" s="2">
        <f>B2654/ANEMOMETER_FACTOR</f>
        <v/>
      </c>
      <c r="E2654" s="2">
        <f>C2654/LOAD_CELL_FACTOR</f>
        <v/>
      </c>
      <c r="F2654" s="2">
        <f>AVERAGE(E2651:E2657)</f>
        <v/>
      </c>
      <c r="G2654" s="2">
        <f>AVERAGE(D2654:D2654)</f>
        <v/>
      </c>
      <c r="H2654" s="2">
        <f>G2654/0.3048</f>
        <v/>
      </c>
      <c r="I2654" s="2">
        <f>(H2654^2)*AIR_DENSITY_SLG_FT3*TARGET_DRAG_AREA_FT2*0.5</f>
        <v/>
      </c>
      <c r="J2654" s="2">
        <f>if(H2654=0, ,(2*F2654)/(AIR_DENSITY_SLG_FT3*(H2654)^2))</f>
        <v/>
      </c>
      <c r="K2654" s="2">
        <f>J2654/NOM_SA_FT2</f>
        <v/>
      </c>
    </row>
    <row r="2655">
      <c r="A2655" t="n">
        <v>265299</v>
      </c>
      <c r="B2655" s="2" t="n">
        <v>1.581039619350721</v>
      </c>
      <c r="C2655" s="2" t="n">
        <v>-0.04067571170167295</v>
      </c>
      <c r="D2655" s="2">
        <f>B2655/ANEMOMETER_FACTOR</f>
        <v/>
      </c>
      <c r="E2655" s="2">
        <f>C2655/LOAD_CELL_FACTOR</f>
        <v/>
      </c>
      <c r="F2655" s="2">
        <f>AVERAGE(E2652:E2658)</f>
        <v/>
      </c>
      <c r="G2655" s="2">
        <f>AVERAGE(D2655:D2655)</f>
        <v/>
      </c>
      <c r="H2655" s="2">
        <f>G2655/0.3048</f>
        <v/>
      </c>
      <c r="I2655" s="2">
        <f>(H2655^2)*AIR_DENSITY_SLG_FT3*TARGET_DRAG_AREA_FT2*0.5</f>
        <v/>
      </c>
      <c r="J2655" s="2">
        <f>if(H2655=0, ,(2*F2655)/(AIR_DENSITY_SLG_FT3*(H2655)^2))</f>
        <v/>
      </c>
      <c r="K2655" s="2">
        <f>J2655/NOM_SA_FT2</f>
        <v/>
      </c>
    </row>
    <row r="2656">
      <c r="A2656" t="n">
        <v>265393</v>
      </c>
      <c r="B2656" s="2" t="n">
        <v>1.581039619350721</v>
      </c>
      <c r="C2656" s="2" t="n">
        <v>0.657865807932108</v>
      </c>
      <c r="D2656" s="2">
        <f>B2656/ANEMOMETER_FACTOR</f>
        <v/>
      </c>
      <c r="E2656" s="2">
        <f>C2656/LOAD_CELL_FACTOR</f>
        <v/>
      </c>
      <c r="F2656" s="2">
        <f>AVERAGE(E2653:E2659)</f>
        <v/>
      </c>
      <c r="G2656" s="2">
        <f>AVERAGE(D2656:D2656)</f>
        <v/>
      </c>
      <c r="H2656" s="2">
        <f>G2656/0.3048</f>
        <v/>
      </c>
      <c r="I2656" s="2">
        <f>(H2656^2)*AIR_DENSITY_SLG_FT3*TARGET_DRAG_AREA_FT2*0.5</f>
        <v/>
      </c>
      <c r="J2656" s="2">
        <f>if(H2656=0, ,(2*F2656)/(AIR_DENSITY_SLG_FT3*(H2656)^2))</f>
        <v/>
      </c>
      <c r="K2656" s="2">
        <f>J2656/NOM_SA_FT2</f>
        <v/>
      </c>
    </row>
    <row r="2657">
      <c r="A2657" t="n">
        <v>265488</v>
      </c>
      <c r="B2657" s="2" t="n">
        <v>1.747495114531652</v>
      </c>
      <c r="C2657" s="2" t="n">
        <v>-0.5645818496879422</v>
      </c>
      <c r="D2657" s="2">
        <f>B2657/ANEMOMETER_FACTOR</f>
        <v/>
      </c>
      <c r="E2657" s="2">
        <f>C2657/LOAD_CELL_FACTOR</f>
        <v/>
      </c>
      <c r="F2657" s="2">
        <f>AVERAGE(E2654:E2660)</f>
        <v/>
      </c>
      <c r="G2657" s="2">
        <f>AVERAGE(D2657:D2657)</f>
        <v/>
      </c>
      <c r="H2657" s="2">
        <f>G2657/0.3048</f>
        <v/>
      </c>
      <c r="I2657" s="2">
        <f>(H2657^2)*AIR_DENSITY_SLG_FT3*TARGET_DRAG_AREA_FT2*0.5</f>
        <v/>
      </c>
      <c r="J2657" s="2">
        <f>if(H2657=0, ,(2*F2657)/(AIR_DENSITY_SLG_FT3*(H2657)^2))</f>
        <v/>
      </c>
      <c r="K2657" s="2">
        <f>J2657/NOM_SA_FT2</f>
        <v/>
      </c>
    </row>
    <row r="2658">
      <c r="A2658" t="n">
        <v>265597</v>
      </c>
      <c r="B2658" s="2" t="n">
        <v>1.814077313118295</v>
      </c>
      <c r="C2658" s="2" t="n">
        <v>0.04664197810722914</v>
      </c>
      <c r="D2658" s="2">
        <f>B2658/ANEMOMETER_FACTOR</f>
        <v/>
      </c>
      <c r="E2658" s="2">
        <f>C2658/LOAD_CELL_FACTOR</f>
        <v/>
      </c>
      <c r="F2658" s="2">
        <f>AVERAGE(E2655:E2661)</f>
        <v/>
      </c>
      <c r="G2658" s="2">
        <f>AVERAGE(D2658:D2658)</f>
        <v/>
      </c>
      <c r="H2658" s="2">
        <f>G2658/0.3048</f>
        <v/>
      </c>
      <c r="I2658" s="2">
        <f>(H2658^2)*AIR_DENSITY_SLG_FT3*TARGET_DRAG_AREA_FT2*0.5</f>
        <v/>
      </c>
      <c r="J2658" s="2">
        <f>if(H2658=0, ,(2*F2658)/(AIR_DENSITY_SLG_FT3*(H2658)^2))</f>
        <v/>
      </c>
      <c r="K2658" s="2">
        <f>J2658/NOM_SA_FT2</f>
        <v/>
      </c>
    </row>
    <row r="2659">
      <c r="A2659" t="n">
        <v>265692</v>
      </c>
      <c r="B2659" s="2" t="n">
        <v>1.627647157816787</v>
      </c>
      <c r="C2659" s="2" t="n">
        <v>-0.8701937628295919</v>
      </c>
      <c r="D2659" s="2">
        <f>B2659/ANEMOMETER_FACTOR</f>
        <v/>
      </c>
      <c r="E2659" s="2">
        <f>C2659/LOAD_CELL_FACTOR</f>
        <v/>
      </c>
      <c r="F2659" s="2">
        <f>AVERAGE(E2656:E2662)</f>
        <v/>
      </c>
      <c r="G2659" s="2">
        <f>AVERAGE(D2659:D2659)</f>
        <v/>
      </c>
      <c r="H2659" s="2">
        <f>G2659/0.3048</f>
        <v/>
      </c>
      <c r="I2659" s="2">
        <f>(H2659^2)*AIR_DENSITY_SLG_FT3*TARGET_DRAG_AREA_FT2*0.5</f>
        <v/>
      </c>
      <c r="J2659" s="2">
        <f>if(H2659=0, ,(2*F2659)/(AIR_DENSITY_SLG_FT3*(H2659)^2))</f>
        <v/>
      </c>
      <c r="K2659" s="2">
        <f>J2659/NOM_SA_FT2</f>
        <v/>
      </c>
    </row>
    <row r="2660">
      <c r="A2660" t="n">
        <v>265802</v>
      </c>
      <c r="B2660" s="2" t="n">
        <v>1.581039619350721</v>
      </c>
      <c r="C2660" s="2" t="n">
        <v>0.4832304277740569</v>
      </c>
      <c r="D2660" s="2">
        <f>B2660/ANEMOMETER_FACTOR</f>
        <v/>
      </c>
      <c r="E2660" s="2">
        <f>C2660/LOAD_CELL_FACTOR</f>
        <v/>
      </c>
      <c r="F2660" s="2">
        <f>AVERAGE(E2657:E2663)</f>
        <v/>
      </c>
      <c r="G2660" s="2">
        <f>AVERAGE(D2660:D2660)</f>
        <v/>
      </c>
      <c r="H2660" s="2">
        <f>G2660/0.3048</f>
        <v/>
      </c>
      <c r="I2660" s="2">
        <f>(H2660^2)*AIR_DENSITY_SLG_FT3*TARGET_DRAG_AREA_FT2*0.5</f>
        <v/>
      </c>
      <c r="J2660" s="2">
        <f>if(H2660=0, ,(2*F2660)/(AIR_DENSITY_SLG_FT3*(H2660)^2))</f>
        <v/>
      </c>
      <c r="K2660" s="2">
        <f>J2660/NOM_SA_FT2</f>
        <v/>
      </c>
    </row>
    <row r="2661">
      <c r="A2661" t="n">
        <v>265896</v>
      </c>
      <c r="B2661" s="2" t="n">
        <v>1.620988938027148</v>
      </c>
      <c r="C2661" s="2" t="n">
        <v>0.3959127377575582</v>
      </c>
      <c r="D2661" s="2">
        <f>B2661/ANEMOMETER_FACTOR</f>
        <v/>
      </c>
      <c r="E2661" s="2">
        <f>C2661/LOAD_CELL_FACTOR</f>
        <v/>
      </c>
      <c r="F2661" s="2">
        <f>AVERAGE(E2658:E2664)</f>
        <v/>
      </c>
      <c r="G2661" s="2">
        <f>AVERAGE(D2661:D2661)</f>
        <v/>
      </c>
      <c r="H2661" s="2">
        <f>G2661/0.3048</f>
        <v/>
      </c>
      <c r="I2661" s="2">
        <f>(H2661^2)*AIR_DENSITY_SLG_FT3*TARGET_DRAG_AREA_FT2*0.5</f>
        <v/>
      </c>
      <c r="J2661" s="2">
        <f>if(H2661=0, ,(2*F2661)/(AIR_DENSITY_SLG_FT3*(H2661)^2))</f>
        <v/>
      </c>
      <c r="K2661" s="2">
        <f>J2661/NOM_SA_FT2</f>
        <v/>
      </c>
    </row>
    <row r="2662">
      <c r="A2662" t="n">
        <v>265991</v>
      </c>
      <c r="B2662" s="2" t="n">
        <v>1.581039619350721</v>
      </c>
      <c r="C2662" s="2" t="n">
        <v>-0.6518995392082467</v>
      </c>
      <c r="D2662" s="2">
        <f>B2662/ANEMOMETER_FACTOR</f>
        <v/>
      </c>
      <c r="E2662" s="2">
        <f>C2662/LOAD_CELL_FACTOR</f>
        <v/>
      </c>
      <c r="F2662" s="2">
        <f>AVERAGE(E2659:E2665)</f>
        <v/>
      </c>
      <c r="G2662" s="2">
        <f>AVERAGE(D2662:D2662)</f>
        <v/>
      </c>
      <c r="H2662" s="2">
        <f>G2662/0.3048</f>
        <v/>
      </c>
      <c r="I2662" s="2">
        <f>(H2662^2)*AIR_DENSITY_SLG_FT3*TARGET_DRAG_AREA_FT2*0.5</f>
        <v/>
      </c>
      <c r="J2662" s="2">
        <f>if(H2662=0, ,(2*F2662)/(AIR_DENSITY_SLG_FT3*(H2662)^2))</f>
        <v/>
      </c>
      <c r="K2662" s="2">
        <f>J2662/NOM_SA_FT2</f>
        <v/>
      </c>
    </row>
    <row r="2663">
      <c r="A2663" t="n">
        <v>266102</v>
      </c>
      <c r="B2663" s="2" t="n">
        <v>1.587697839122818</v>
      </c>
      <c r="C2663" s="2" t="n">
        <v>0.2212773578493534</v>
      </c>
      <c r="D2663" s="2">
        <f>B2663/ANEMOMETER_FACTOR</f>
        <v/>
      </c>
      <c r="E2663" s="2">
        <f>C2663/LOAD_CELL_FACTOR</f>
        <v/>
      </c>
      <c r="F2663" s="2">
        <f>AVERAGE(E2660:E2666)</f>
        <v/>
      </c>
      <c r="G2663" s="2">
        <f>AVERAGE(D2663:D2663)</f>
        <v/>
      </c>
      <c r="H2663" s="2">
        <f>G2663/0.3048</f>
        <v/>
      </c>
      <c r="I2663" s="2">
        <f>(H2663^2)*AIR_DENSITY_SLG_FT3*TARGET_DRAG_AREA_FT2*0.5</f>
        <v/>
      </c>
      <c r="J2663" s="2">
        <f>if(H2663=0, ,(2*F2663)/(AIR_DENSITY_SLG_FT3*(H2663)^2))</f>
        <v/>
      </c>
      <c r="K2663" s="2">
        <f>J2663/NOM_SA_FT2</f>
        <v/>
      </c>
    </row>
    <row r="2664">
      <c r="A2664" t="n">
        <v>266196</v>
      </c>
      <c r="B2664" s="2" t="n">
        <v>1.754153334377056</v>
      </c>
      <c r="C2664" s="2" t="n">
        <v>0.2212773578493534</v>
      </c>
      <c r="D2664" s="2">
        <f>B2664/ANEMOMETER_FACTOR</f>
        <v/>
      </c>
      <c r="E2664" s="2">
        <f>C2664/LOAD_CELL_FACTOR</f>
        <v/>
      </c>
      <c r="F2664" s="2">
        <f>AVERAGE(E2661:E2667)</f>
        <v/>
      </c>
      <c r="G2664" s="2">
        <f>AVERAGE(D2664:D2664)</f>
        <v/>
      </c>
      <c r="H2664" s="2">
        <f>G2664/0.3048</f>
        <v/>
      </c>
      <c r="I2664" s="2">
        <f>(H2664^2)*AIR_DENSITY_SLG_FT3*TARGET_DRAG_AREA_FT2*0.5</f>
        <v/>
      </c>
      <c r="J2664" s="2">
        <f>if(H2664=0, ,(2*F2664)/(AIR_DENSITY_SLG_FT3*(H2664)^2))</f>
        <v/>
      </c>
      <c r="K2664" s="2">
        <f>J2664/NOM_SA_FT2</f>
        <v/>
      </c>
    </row>
    <row r="2665">
      <c r="A2665" t="n">
        <v>266288</v>
      </c>
      <c r="B2665" s="2" t="n">
        <v>1.740836894689192</v>
      </c>
      <c r="C2665" s="2" t="n">
        <v>-0.7828760734117819</v>
      </c>
      <c r="D2665" s="2">
        <f>B2665/ANEMOMETER_FACTOR</f>
        <v/>
      </c>
      <c r="E2665" s="2">
        <f>C2665/LOAD_CELL_FACTOR</f>
        <v/>
      </c>
      <c r="F2665" s="2">
        <f>AVERAGE(E2662:E2668)</f>
        <v/>
      </c>
      <c r="G2665" s="2">
        <f>AVERAGE(D2665:D2665)</f>
        <v/>
      </c>
      <c r="H2665" s="2">
        <f>G2665/0.3048</f>
        <v/>
      </c>
      <c r="I2665" s="2">
        <f>(H2665^2)*AIR_DENSITY_SLG_FT3*TARGET_DRAG_AREA_FT2*0.5</f>
        <v/>
      </c>
      <c r="J2665" s="2">
        <f>if(H2665=0, ,(2*F2665)/(AIR_DENSITY_SLG_FT3*(H2665)^2))</f>
        <v/>
      </c>
      <c r="K2665" s="2">
        <f>J2665/NOM_SA_FT2</f>
        <v/>
      </c>
    </row>
    <row r="2666">
      <c r="A2666" t="n">
        <v>266399</v>
      </c>
      <c r="B2666" s="2" t="n">
        <v>1.667596476616115</v>
      </c>
      <c r="C2666" s="2" t="n">
        <v>0.3522538927649155</v>
      </c>
      <c r="D2666" s="2">
        <f>B2666/ANEMOMETER_FACTOR</f>
        <v/>
      </c>
      <c r="E2666" s="2">
        <f>C2666/LOAD_CELL_FACTOR</f>
        <v/>
      </c>
      <c r="F2666" s="2">
        <f>AVERAGE(E2663:E2669)</f>
        <v/>
      </c>
      <c r="G2666" s="2">
        <f>AVERAGE(D2666:D2666)</f>
        <v/>
      </c>
      <c r="H2666" s="2">
        <f>G2666/0.3048</f>
        <v/>
      </c>
      <c r="I2666" s="2">
        <f>(H2666^2)*AIR_DENSITY_SLG_FT3*TARGET_DRAG_AREA_FT2*0.5</f>
        <v/>
      </c>
      <c r="J2666" s="2">
        <f>if(H2666=0, ,(2*F2666)/(AIR_DENSITY_SLG_FT3*(H2666)^2))</f>
        <v/>
      </c>
      <c r="K2666" s="2">
        <f>J2666/NOM_SA_FT2</f>
        <v/>
      </c>
    </row>
    <row r="2667">
      <c r="A2667" t="n">
        <v>266493</v>
      </c>
      <c r="B2667" s="2" t="n">
        <v>1.494482762578835</v>
      </c>
      <c r="C2667" s="2" t="n">
        <v>-1.001170296879611</v>
      </c>
      <c r="D2667" s="2">
        <f>B2667/ANEMOMETER_FACTOR</f>
        <v/>
      </c>
      <c r="E2667" s="2">
        <f>C2667/LOAD_CELL_FACTOR</f>
        <v/>
      </c>
      <c r="F2667" s="2">
        <f>AVERAGE(E2664:E2670)</f>
        <v/>
      </c>
      <c r="G2667" s="2">
        <f>AVERAGE(D2667:D2667)</f>
        <v/>
      </c>
      <c r="H2667" s="2">
        <f>G2667/0.3048</f>
        <v/>
      </c>
      <c r="I2667" s="2">
        <f>(H2667^2)*AIR_DENSITY_SLG_FT3*TARGET_DRAG_AREA_FT2*0.5</f>
        <v/>
      </c>
      <c r="J2667" s="2">
        <f>if(H2667=0, ,(2*F2667)/(AIR_DENSITY_SLG_FT3*(H2667)^2))</f>
        <v/>
      </c>
      <c r="K2667" s="2">
        <f>J2667/NOM_SA_FT2</f>
        <v/>
      </c>
    </row>
    <row r="2668">
      <c r="A2668" t="n">
        <v>266587</v>
      </c>
      <c r="B2668" s="2" t="n">
        <v>1.494482762578835</v>
      </c>
      <c r="C2668" s="2" t="n">
        <v>-0.7828760734117819</v>
      </c>
      <c r="D2668" s="2">
        <f>B2668/ANEMOMETER_FACTOR</f>
        <v/>
      </c>
      <c r="E2668" s="2">
        <f>C2668/LOAD_CELL_FACTOR</f>
        <v/>
      </c>
      <c r="F2668" s="2">
        <f>AVERAGE(E2665:E2671)</f>
        <v/>
      </c>
      <c r="G2668" s="2">
        <f>AVERAGE(D2668:D2668)</f>
        <v/>
      </c>
      <c r="H2668" s="2">
        <f>G2668/0.3048</f>
        <v/>
      </c>
      <c r="I2668" s="2">
        <f>(H2668^2)*AIR_DENSITY_SLG_FT3*TARGET_DRAG_AREA_FT2*0.5</f>
        <v/>
      </c>
      <c r="J2668" s="2">
        <f>if(H2668=0, ,(2*F2668)/(AIR_DENSITY_SLG_FT3*(H2668)^2))</f>
        <v/>
      </c>
      <c r="K2668" s="2">
        <f>J2668/NOM_SA_FT2</f>
        <v/>
      </c>
    </row>
    <row r="2669">
      <c r="A2669" t="n">
        <v>266697</v>
      </c>
      <c r="B2669" s="2" t="n">
        <v>1.507799202050162</v>
      </c>
      <c r="C2669" s="2" t="n">
        <v>0.4395715827606033</v>
      </c>
      <c r="D2669" s="2">
        <f>B2669/ANEMOMETER_FACTOR</f>
        <v/>
      </c>
      <c r="E2669" s="2">
        <f>C2669/LOAD_CELL_FACTOR</f>
        <v/>
      </c>
      <c r="F2669" s="2">
        <f>AVERAGE(E2666:E2672)</f>
        <v/>
      </c>
      <c r="G2669" s="2">
        <f>AVERAGE(D2669:D2669)</f>
        <v/>
      </c>
      <c r="H2669" s="2">
        <f>G2669/0.3048</f>
        <v/>
      </c>
      <c r="I2669" s="2">
        <f>(H2669^2)*AIR_DENSITY_SLG_FT3*TARGET_DRAG_AREA_FT2*0.5</f>
        <v/>
      </c>
      <c r="J2669" s="2">
        <f>if(H2669=0, ,(2*F2669)/(AIR_DENSITY_SLG_FT3*(H2669)^2))</f>
        <v/>
      </c>
      <c r="K2669" s="2">
        <f>J2669/NOM_SA_FT2</f>
        <v/>
      </c>
    </row>
    <row r="2670">
      <c r="A2670" t="n">
        <v>266791</v>
      </c>
      <c r="B2670" s="2" t="n">
        <v>1.494482762578835</v>
      </c>
      <c r="C2670" s="2" t="n">
        <v>-0.3462876257073368</v>
      </c>
      <c r="D2670" s="2">
        <f>B2670/ANEMOMETER_FACTOR</f>
        <v/>
      </c>
      <c r="E2670" s="2">
        <f>C2670/LOAD_CELL_FACTOR</f>
        <v/>
      </c>
      <c r="F2670" s="2">
        <f>AVERAGE(E2667:E2673)</f>
        <v/>
      </c>
      <c r="G2670" s="2">
        <f>AVERAGE(D2670:D2670)</f>
        <v/>
      </c>
      <c r="H2670" s="2">
        <f>G2670/0.3048</f>
        <v/>
      </c>
      <c r="I2670" s="2">
        <f>(H2670^2)*AIR_DENSITY_SLG_FT3*TARGET_DRAG_AREA_FT2*0.5</f>
        <v/>
      </c>
      <c r="J2670" s="2">
        <f>if(H2670=0, ,(2*F2670)/(AIR_DENSITY_SLG_FT3*(H2670)^2))</f>
        <v/>
      </c>
      <c r="K2670" s="2">
        <f>J2670/NOM_SA_FT2</f>
        <v/>
      </c>
    </row>
    <row r="2671">
      <c r="A2671" t="n">
        <v>266901</v>
      </c>
      <c r="B2671" s="2" t="n">
        <v>1.514457421790189</v>
      </c>
      <c r="C2671" s="2" t="n">
        <v>-0.08433455659060929</v>
      </c>
      <c r="D2671" s="2">
        <f>B2671/ANEMOMETER_FACTOR</f>
        <v/>
      </c>
      <c r="E2671" s="2">
        <f>C2671/LOAD_CELL_FACTOR</f>
        <v/>
      </c>
      <c r="F2671" s="2">
        <f>AVERAGE(E2668:E2674)</f>
        <v/>
      </c>
      <c r="G2671" s="2">
        <f>AVERAGE(D2671:D2671)</f>
        <v/>
      </c>
      <c r="H2671" s="2">
        <f>G2671/0.3048</f>
        <v/>
      </c>
      <c r="I2671" s="2">
        <f>(H2671^2)*AIR_DENSITY_SLG_FT3*TARGET_DRAG_AREA_FT2*0.5</f>
        <v/>
      </c>
      <c r="J2671" s="2">
        <f>if(H2671=0, ,(2*F2671)/(AIR_DENSITY_SLG_FT3*(H2671)^2))</f>
        <v/>
      </c>
      <c r="K2671" s="2">
        <f>J2671/NOM_SA_FT2</f>
        <v/>
      </c>
    </row>
    <row r="2672">
      <c r="A2672" t="n">
        <v>266995</v>
      </c>
      <c r="B2672" s="2" t="n">
        <v>1.680912916239341</v>
      </c>
      <c r="C2672" s="2" t="n">
        <v>-0.215311091195411</v>
      </c>
      <c r="D2672" s="2">
        <f>B2672/ANEMOMETER_FACTOR</f>
        <v/>
      </c>
      <c r="E2672" s="2">
        <f>C2672/LOAD_CELL_FACTOR</f>
        <v/>
      </c>
      <c r="F2672" s="2">
        <f>AVERAGE(E2669:E2675)</f>
        <v/>
      </c>
      <c r="G2672" s="2">
        <f>AVERAGE(D2672:D2672)</f>
        <v/>
      </c>
      <c r="H2672" s="2">
        <f>G2672/0.3048</f>
        <v/>
      </c>
      <c r="I2672" s="2">
        <f>(H2672^2)*AIR_DENSITY_SLG_FT3*TARGET_DRAG_AREA_FT2*0.5</f>
        <v/>
      </c>
      <c r="J2672" s="2">
        <f>if(H2672=0, ,(2*F2672)/(AIR_DENSITY_SLG_FT3*(H2672)^2))</f>
        <v/>
      </c>
      <c r="K2672" s="2">
        <f>J2672/NOM_SA_FT2</f>
        <v/>
      </c>
    </row>
    <row r="2673">
      <c r="A2673" t="n">
        <v>267089</v>
      </c>
      <c r="B2673" s="2" t="n">
        <v>1.640963597404848</v>
      </c>
      <c r="C2673" s="2" t="n">
        <v>0.1339596679575559</v>
      </c>
      <c r="D2673" s="2">
        <f>B2673/ANEMOMETER_FACTOR</f>
        <v/>
      </c>
      <c r="E2673" s="2">
        <f>C2673/LOAD_CELL_FACTOR</f>
        <v/>
      </c>
      <c r="F2673" s="2">
        <f>AVERAGE(E2670:E2676)</f>
        <v/>
      </c>
      <c r="G2673" s="2">
        <f>AVERAGE(D2673:D2673)</f>
        <v/>
      </c>
      <c r="H2673" s="2">
        <f>G2673/0.3048</f>
        <v/>
      </c>
      <c r="I2673" s="2">
        <f>(H2673^2)*AIR_DENSITY_SLG_FT3*TARGET_DRAG_AREA_FT2*0.5</f>
        <v/>
      </c>
      <c r="J2673" s="2">
        <f>if(H2673=0, ,(2*F2673)/(AIR_DENSITY_SLG_FT3*(H2673)^2))</f>
        <v/>
      </c>
      <c r="K2673" s="2">
        <f>J2673/NOM_SA_FT2</f>
        <v/>
      </c>
    </row>
    <row r="2674">
      <c r="A2674" t="n">
        <v>267198</v>
      </c>
      <c r="B2674" s="2" t="n">
        <v>1.640963597404848</v>
      </c>
      <c r="C2674" s="2" t="n">
        <v>0.3959127377575582</v>
      </c>
      <c r="D2674" s="2">
        <f>B2674/ANEMOMETER_FACTOR</f>
        <v/>
      </c>
      <c r="E2674" s="2">
        <f>C2674/LOAD_CELL_FACTOR</f>
        <v/>
      </c>
      <c r="F2674" s="2">
        <f>AVERAGE(E2671:E2677)</f>
        <v/>
      </c>
      <c r="G2674" s="2">
        <f>AVERAGE(D2674:D2674)</f>
        <v/>
      </c>
      <c r="H2674" s="2">
        <f>G2674/0.3048</f>
        <v/>
      </c>
      <c r="I2674" s="2">
        <f>(H2674^2)*AIR_DENSITY_SLG_FT3*TARGET_DRAG_AREA_FT2*0.5</f>
        <v/>
      </c>
      <c r="J2674" s="2">
        <f>if(H2674=0, ,(2*F2674)/(AIR_DENSITY_SLG_FT3*(H2674)^2))</f>
        <v/>
      </c>
      <c r="K2674" s="2">
        <f>J2674/NOM_SA_FT2</f>
        <v/>
      </c>
    </row>
    <row r="2675">
      <c r="A2675" t="n">
        <v>267291</v>
      </c>
      <c r="B2675" s="2" t="n">
        <v>1.527773861278979</v>
      </c>
      <c r="C2675" s="2" t="n">
        <v>0.1776185128982704</v>
      </c>
      <c r="D2675" s="2">
        <f>B2675/ANEMOMETER_FACTOR</f>
        <v/>
      </c>
      <c r="E2675" s="2">
        <f>C2675/LOAD_CELL_FACTOR</f>
        <v/>
      </c>
      <c r="F2675" s="2">
        <f>AVERAGE(E2672:E2678)</f>
        <v/>
      </c>
      <c r="G2675" s="2">
        <f>AVERAGE(D2675:D2675)</f>
        <v/>
      </c>
      <c r="H2675" s="2">
        <f>G2675/0.3048</f>
        <v/>
      </c>
      <c r="I2675" s="2">
        <f>(H2675^2)*AIR_DENSITY_SLG_FT3*TARGET_DRAG_AREA_FT2*0.5</f>
        <v/>
      </c>
      <c r="J2675" s="2">
        <f>if(H2675=0, ,(2*F2675)/(AIR_DENSITY_SLG_FT3*(H2675)^2))</f>
        <v/>
      </c>
      <c r="K2675" s="2">
        <f>J2675/NOM_SA_FT2</f>
        <v/>
      </c>
    </row>
    <row r="2676">
      <c r="A2676" t="n">
        <v>267401</v>
      </c>
      <c r="B2676" s="2" t="n">
        <v>1.487824542847536</v>
      </c>
      <c r="C2676" s="2" t="n">
        <v>-0.7828760734117819</v>
      </c>
      <c r="D2676" s="2">
        <f>B2676/ANEMOMETER_FACTOR</f>
        <v/>
      </c>
      <c r="E2676" s="2">
        <f>C2676/LOAD_CELL_FACTOR</f>
        <v/>
      </c>
      <c r="F2676" s="2">
        <f>AVERAGE(E2673:E2679)</f>
        <v/>
      </c>
      <c r="G2676" s="2">
        <f>AVERAGE(D2676:D2676)</f>
        <v/>
      </c>
      <c r="H2676" s="2">
        <f>G2676/0.3048</f>
        <v/>
      </c>
      <c r="I2676" s="2">
        <f>(H2676^2)*AIR_DENSITY_SLG_FT3*TARGET_DRAG_AREA_FT2*0.5</f>
        <v/>
      </c>
      <c r="J2676" s="2">
        <f>if(H2676=0, ,(2*F2676)/(AIR_DENSITY_SLG_FT3*(H2676)^2))</f>
        <v/>
      </c>
      <c r="K2676" s="2">
        <f>J2676/NOM_SA_FT2</f>
        <v/>
      </c>
    </row>
    <row r="2677">
      <c r="A2677" t="n">
        <v>267496</v>
      </c>
      <c r="B2677" s="2" t="n">
        <v>1.467849883671073</v>
      </c>
      <c r="C2677" s="2" t="n">
        <v>0.5705481178322263</v>
      </c>
      <c r="D2677" s="2">
        <f>B2677/ANEMOMETER_FACTOR</f>
        <v/>
      </c>
      <c r="E2677" s="2">
        <f>C2677/LOAD_CELL_FACTOR</f>
        <v/>
      </c>
      <c r="F2677" s="2">
        <f>AVERAGE(E2674:E2680)</f>
        <v/>
      </c>
      <c r="G2677" s="2">
        <f>AVERAGE(D2677:D2677)</f>
        <v/>
      </c>
      <c r="H2677" s="2">
        <f>G2677/0.3048</f>
        <v/>
      </c>
      <c r="I2677" s="2">
        <f>(H2677^2)*AIR_DENSITY_SLG_FT3*TARGET_DRAG_AREA_FT2*0.5</f>
        <v/>
      </c>
      <c r="J2677" s="2">
        <f>if(H2677=0, ,(2*F2677)/(AIR_DENSITY_SLG_FT3*(H2677)^2))</f>
        <v/>
      </c>
      <c r="K2677" s="2">
        <f>J2677/NOM_SA_FT2</f>
        <v/>
      </c>
    </row>
    <row r="2678">
      <c r="A2678" t="n">
        <v>267591</v>
      </c>
      <c r="B2678" s="2" t="n">
        <v>1.534432081027742</v>
      </c>
      <c r="C2678" s="2" t="n">
        <v>0.04664197810722914</v>
      </c>
      <c r="D2678" s="2">
        <f>B2678/ANEMOMETER_FACTOR</f>
        <v/>
      </c>
      <c r="E2678" s="2">
        <f>C2678/LOAD_CELL_FACTOR</f>
        <v/>
      </c>
      <c r="F2678" s="2">
        <f>AVERAGE(E2675:E2681)</f>
        <v/>
      </c>
      <c r="G2678" s="2">
        <f>AVERAGE(D2678:D2678)</f>
        <v/>
      </c>
      <c r="H2678" s="2">
        <f>G2678/0.3048</f>
        <v/>
      </c>
      <c r="I2678" s="2">
        <f>(H2678^2)*AIR_DENSITY_SLG_FT3*TARGET_DRAG_AREA_FT2*0.5</f>
        <v/>
      </c>
      <c r="J2678" s="2">
        <f>if(H2678=0, ,(2*F2678)/(AIR_DENSITY_SLG_FT3*(H2678)^2))</f>
        <v/>
      </c>
      <c r="K2678" s="2">
        <f>J2678/NOM_SA_FT2</f>
        <v/>
      </c>
    </row>
    <row r="2679">
      <c r="A2679" t="n">
        <v>267700</v>
      </c>
      <c r="B2679" s="2" t="n">
        <v>1.707545795521005</v>
      </c>
      <c r="C2679" s="2" t="n">
        <v>-0.6955583839530104</v>
      </c>
      <c r="D2679" s="2">
        <f>B2679/ANEMOMETER_FACTOR</f>
        <v/>
      </c>
      <c r="E2679" s="2">
        <f>C2679/LOAD_CELL_FACTOR</f>
        <v/>
      </c>
      <c r="F2679" s="2">
        <f>AVERAGE(E2676:E2682)</f>
        <v/>
      </c>
      <c r="G2679" s="2">
        <f>AVERAGE(D2679:D2679)</f>
        <v/>
      </c>
      <c r="H2679" s="2">
        <f>G2679/0.3048</f>
        <v/>
      </c>
      <c r="I2679" s="2">
        <f>(H2679^2)*AIR_DENSITY_SLG_FT3*TARGET_DRAG_AREA_FT2*0.5</f>
        <v/>
      </c>
      <c r="J2679" s="2">
        <f>if(H2679=0, ,(2*F2679)/(AIR_DENSITY_SLG_FT3*(H2679)^2))</f>
        <v/>
      </c>
      <c r="K2679" s="2">
        <f>J2679/NOM_SA_FT2</f>
        <v/>
      </c>
    </row>
    <row r="2680">
      <c r="A2680" t="n">
        <v>267796</v>
      </c>
      <c r="B2680" s="2" t="n">
        <v>1.854026632411946</v>
      </c>
      <c r="C2680" s="2" t="n">
        <v>0.2212773578493534</v>
      </c>
      <c r="D2680" s="2">
        <f>B2680/ANEMOMETER_FACTOR</f>
        <v/>
      </c>
      <c r="E2680" s="2">
        <f>C2680/LOAD_CELL_FACTOR</f>
        <v/>
      </c>
      <c r="F2680" s="2">
        <f>AVERAGE(E2677:E2683)</f>
        <v/>
      </c>
      <c r="G2680" s="2">
        <f>AVERAGE(D2680:D2680)</f>
        <v/>
      </c>
      <c r="H2680" s="2">
        <f>G2680/0.3048</f>
        <v/>
      </c>
      <c r="I2680" s="2">
        <f>(H2680^2)*AIR_DENSITY_SLG_FT3*TARGET_DRAG_AREA_FT2*0.5</f>
        <v/>
      </c>
      <c r="J2680" s="2">
        <f>if(H2680=0, ,(2*F2680)/(AIR_DENSITY_SLG_FT3*(H2680)^2))</f>
        <v/>
      </c>
      <c r="K2680" s="2">
        <f>J2680/NOM_SA_FT2</f>
        <v/>
      </c>
    </row>
    <row r="2681">
      <c r="A2681" t="n">
        <v>267891</v>
      </c>
      <c r="B2681" s="2" t="n">
        <v>1.747495114531652</v>
      </c>
      <c r="C2681" s="2" t="n">
        <v>0.002983133197602683</v>
      </c>
      <c r="D2681" s="2">
        <f>B2681/ANEMOMETER_FACTOR</f>
        <v/>
      </c>
      <c r="E2681" s="2">
        <f>C2681/LOAD_CELL_FACTOR</f>
        <v/>
      </c>
      <c r="F2681" s="2">
        <f>AVERAGE(E2678:E2684)</f>
        <v/>
      </c>
      <c r="G2681" s="2">
        <f>AVERAGE(D2681:D2681)</f>
        <v/>
      </c>
      <c r="H2681" s="2">
        <f>G2681/0.3048</f>
        <v/>
      </c>
      <c r="I2681" s="2">
        <f>(H2681^2)*AIR_DENSITY_SLG_FT3*TARGET_DRAG_AREA_FT2*0.5</f>
        <v/>
      </c>
      <c r="J2681" s="2">
        <f>if(H2681=0, ,(2*F2681)/(AIR_DENSITY_SLG_FT3*(H2681)^2))</f>
        <v/>
      </c>
      <c r="K2681" s="2">
        <f>J2681/NOM_SA_FT2</f>
        <v/>
      </c>
    </row>
    <row r="2682">
      <c r="A2682" t="n">
        <v>268001</v>
      </c>
      <c r="B2682" s="2" t="n">
        <v>1.760811554225405</v>
      </c>
      <c r="C2682" s="2" t="n">
        <v>0.8325011882572051</v>
      </c>
      <c r="D2682" s="2">
        <f>B2682/ANEMOMETER_FACTOR</f>
        <v/>
      </c>
      <c r="E2682" s="2">
        <f>C2682/LOAD_CELL_FACTOR</f>
        <v/>
      </c>
      <c r="F2682" s="2">
        <f>AVERAGE(E2679:E2685)</f>
        <v/>
      </c>
      <c r="G2682" s="2">
        <f>AVERAGE(D2682:D2682)</f>
        <v/>
      </c>
      <c r="H2682" s="2">
        <f>G2682/0.3048</f>
        <v/>
      </c>
      <c r="I2682" s="2">
        <f>(H2682^2)*AIR_DENSITY_SLG_FT3*TARGET_DRAG_AREA_FT2*0.5</f>
        <v/>
      </c>
      <c r="J2682" s="2">
        <f>if(H2682=0, ,(2*F2682)/(AIR_DENSITY_SLG_FT3*(H2682)^2))</f>
        <v/>
      </c>
      <c r="K2682" s="2">
        <f>J2682/NOM_SA_FT2</f>
        <v/>
      </c>
    </row>
    <row r="2683">
      <c r="A2683" t="n">
        <v>268095</v>
      </c>
      <c r="B2683" s="2" t="n">
        <v>1.774127993930938</v>
      </c>
      <c r="C2683" s="2" t="n">
        <v>0.1776185128982704</v>
      </c>
      <c r="D2683" s="2">
        <f>B2683/ANEMOMETER_FACTOR</f>
        <v/>
      </c>
      <c r="E2683" s="2">
        <f>C2683/LOAD_CELL_FACTOR</f>
        <v/>
      </c>
      <c r="F2683" s="2">
        <f>AVERAGE(E2680:E2686)</f>
        <v/>
      </c>
      <c r="G2683" s="2">
        <f>AVERAGE(D2683:D2683)</f>
        <v/>
      </c>
      <c r="H2683" s="2">
        <f>G2683/0.3048</f>
        <v/>
      </c>
      <c r="I2683" s="2">
        <f>(H2683^2)*AIR_DENSITY_SLG_FT3*TARGET_DRAG_AREA_FT2*0.5</f>
        <v/>
      </c>
      <c r="J2683" s="2">
        <f>if(H2683=0, ,(2*F2683)/(AIR_DENSITY_SLG_FT3*(H2683)^2))</f>
        <v/>
      </c>
      <c r="K2683" s="2">
        <f>J2683/NOM_SA_FT2</f>
        <v/>
      </c>
    </row>
    <row r="2684">
      <c r="A2684" t="n">
        <v>268190</v>
      </c>
      <c r="B2684" s="2" t="n">
        <v>1.840710192635575</v>
      </c>
      <c r="C2684" s="2" t="n">
        <v>0.2649362028108184</v>
      </c>
      <c r="D2684" s="2">
        <f>B2684/ANEMOMETER_FACTOR</f>
        <v/>
      </c>
      <c r="E2684" s="2">
        <f>C2684/LOAD_CELL_FACTOR</f>
        <v/>
      </c>
      <c r="F2684" s="2">
        <f>AVERAGE(E2681:E2687)</f>
        <v/>
      </c>
      <c r="G2684" s="2">
        <f>AVERAGE(D2684:D2684)</f>
        <v/>
      </c>
      <c r="H2684" s="2">
        <f>G2684/0.3048</f>
        <v/>
      </c>
      <c r="I2684" s="2">
        <f>(H2684^2)*AIR_DENSITY_SLG_FT3*TARGET_DRAG_AREA_FT2*0.5</f>
        <v/>
      </c>
      <c r="J2684" s="2">
        <f>if(H2684=0, ,(2*F2684)/(AIR_DENSITY_SLG_FT3*(H2684)^2))</f>
        <v/>
      </c>
      <c r="K2684" s="2">
        <f>J2684/NOM_SA_FT2</f>
        <v/>
      </c>
    </row>
    <row r="2685">
      <c r="A2685" t="n">
        <v>268301</v>
      </c>
      <c r="B2685" s="2" t="n">
        <v>1.987191030827683</v>
      </c>
      <c r="C2685" s="2" t="n">
        <v>-0.4772641601265546</v>
      </c>
      <c r="D2685" s="2">
        <f>B2685/ANEMOMETER_FACTOR</f>
        <v/>
      </c>
      <c r="E2685" s="2">
        <f>C2685/LOAD_CELL_FACTOR</f>
        <v/>
      </c>
      <c r="F2685" s="2">
        <f>AVERAGE(E2682:E2688)</f>
        <v/>
      </c>
      <c r="G2685" s="2">
        <f>AVERAGE(D2685:D2685)</f>
        <v/>
      </c>
      <c r="H2685" s="2">
        <f>G2685/0.3048</f>
        <v/>
      </c>
      <c r="I2685" s="2">
        <f>(H2685^2)*AIR_DENSITY_SLG_FT3*TARGET_DRAG_AREA_FT2*0.5</f>
        <v/>
      </c>
      <c r="J2685" s="2">
        <f>if(H2685=0, ,(2*F2685)/(AIR_DENSITY_SLG_FT3*(H2685)^2))</f>
        <v/>
      </c>
      <c r="K2685" s="2">
        <f>J2685/NOM_SA_FT2</f>
        <v/>
      </c>
    </row>
    <row r="2686">
      <c r="A2686" t="n">
        <v>268396</v>
      </c>
      <c r="B2686" s="2" t="n">
        <v>1.947241711178281</v>
      </c>
      <c r="C2686" s="2" t="n">
        <v>0.2649362028108184</v>
      </c>
      <c r="D2686" s="2">
        <f>B2686/ANEMOMETER_FACTOR</f>
        <v/>
      </c>
      <c r="E2686" s="2">
        <f>C2686/LOAD_CELL_FACTOR</f>
        <v/>
      </c>
      <c r="F2686" s="2">
        <f>AVERAGE(E2683:E2689)</f>
        <v/>
      </c>
      <c r="G2686" s="2">
        <f>AVERAGE(D2686:D2686)</f>
        <v/>
      </c>
      <c r="H2686" s="2">
        <f>G2686/0.3048</f>
        <v/>
      </c>
      <c r="I2686" s="2">
        <f>(H2686^2)*AIR_DENSITY_SLG_FT3*TARGET_DRAG_AREA_FT2*0.5</f>
        <v/>
      </c>
      <c r="J2686" s="2">
        <f>if(H2686=0, ,(2*F2686)/(AIR_DENSITY_SLG_FT3*(H2686)^2))</f>
        <v/>
      </c>
      <c r="K2686" s="2">
        <f>J2686/NOM_SA_FT2</f>
        <v/>
      </c>
    </row>
    <row r="2687">
      <c r="A2687" t="n">
        <v>268490</v>
      </c>
      <c r="B2687" s="2" t="n">
        <v>1.800760873377376</v>
      </c>
      <c r="C2687" s="2" t="n">
        <v>-0.5209230049123863</v>
      </c>
      <c r="D2687" s="2">
        <f>B2687/ANEMOMETER_FACTOR</f>
        <v/>
      </c>
      <c r="E2687" s="2">
        <f>C2687/LOAD_CELL_FACTOR</f>
        <v/>
      </c>
      <c r="F2687" s="2">
        <f>AVERAGE(E2684:E2690)</f>
        <v/>
      </c>
      <c r="G2687" s="2">
        <f>AVERAGE(D2687:D2687)</f>
        <v/>
      </c>
      <c r="H2687" s="2">
        <f>G2687/0.3048</f>
        <v/>
      </c>
      <c r="I2687" s="2">
        <f>(H2687^2)*AIR_DENSITY_SLG_FT3*TARGET_DRAG_AREA_FT2*0.5</f>
        <v/>
      </c>
      <c r="J2687" s="2">
        <f>if(H2687=0, ,(2*F2687)/(AIR_DENSITY_SLG_FT3*(H2687)^2))</f>
        <v/>
      </c>
      <c r="K2687" s="2">
        <f>J2687/NOM_SA_FT2</f>
        <v/>
      </c>
    </row>
    <row r="2688">
      <c r="A2688" t="n">
        <v>268600</v>
      </c>
      <c r="B2688" s="2" t="n">
        <v>1.820735532993185</v>
      </c>
      <c r="C2688" s="2" t="n">
        <v>0.3522538927649155</v>
      </c>
      <c r="D2688" s="2">
        <f>B2688/ANEMOMETER_FACTOR</f>
        <v/>
      </c>
      <c r="E2688" s="2">
        <f>C2688/LOAD_CELL_FACTOR</f>
        <v/>
      </c>
      <c r="F2688" s="2">
        <f>AVERAGE(E2685:E2691)</f>
        <v/>
      </c>
      <c r="G2688" s="2">
        <f>AVERAGE(D2688:D2688)</f>
        <v/>
      </c>
      <c r="H2688" s="2">
        <f>G2688/0.3048</f>
        <v/>
      </c>
      <c r="I2688" s="2">
        <f>(H2688^2)*AIR_DENSITY_SLG_FT3*TARGET_DRAG_AREA_FT2*0.5</f>
        <v/>
      </c>
      <c r="J2688" s="2">
        <f>if(H2688=0, ,(2*F2688)/(AIR_DENSITY_SLG_FT3*(H2688)^2))</f>
        <v/>
      </c>
      <c r="K2688" s="2">
        <f>J2688/NOM_SA_FT2</f>
        <v/>
      </c>
    </row>
    <row r="2689">
      <c r="A2689" t="n">
        <v>268693</v>
      </c>
      <c r="B2689" s="2" t="n">
        <v>1.820735532993185</v>
      </c>
      <c r="C2689" s="2" t="n">
        <v>0.1339596679575559</v>
      </c>
      <c r="D2689" s="2">
        <f>B2689/ANEMOMETER_FACTOR</f>
        <v/>
      </c>
      <c r="E2689" s="2">
        <f>C2689/LOAD_CELL_FACTOR</f>
        <v/>
      </c>
      <c r="F2689" s="2">
        <f>AVERAGE(E2686:E2692)</f>
        <v/>
      </c>
      <c r="G2689" s="2">
        <f>AVERAGE(D2689:D2689)</f>
        <v/>
      </c>
      <c r="H2689" s="2">
        <f>G2689/0.3048</f>
        <v/>
      </c>
      <c r="I2689" s="2">
        <f>(H2689^2)*AIR_DENSITY_SLG_FT3*TARGET_DRAG_AREA_FT2*0.5</f>
        <v/>
      </c>
      <c r="J2689" s="2">
        <f>if(H2689=0, ,(2*F2689)/(AIR_DENSITY_SLG_FT3*(H2689)^2))</f>
        <v/>
      </c>
      <c r="K2689" s="2">
        <f>J2689/NOM_SA_FT2</f>
        <v/>
      </c>
    </row>
    <row r="2690">
      <c r="A2690" t="n">
        <v>268803</v>
      </c>
      <c r="B2690" s="2" t="n">
        <v>1.747495114531652</v>
      </c>
      <c r="C2690" s="2" t="n">
        <v>-0.5645818496879422</v>
      </c>
      <c r="D2690" s="2">
        <f>B2690/ANEMOMETER_FACTOR</f>
        <v/>
      </c>
      <c r="E2690" s="2">
        <f>C2690/LOAD_CELL_FACTOR</f>
        <v/>
      </c>
      <c r="F2690" s="2">
        <f>AVERAGE(E2687:E2693)</f>
        <v/>
      </c>
      <c r="G2690" s="2">
        <f>AVERAGE(D2690:D2690)</f>
        <v/>
      </c>
      <c r="H2690" s="2">
        <f>G2690/0.3048</f>
        <v/>
      </c>
      <c r="I2690" s="2">
        <f>(H2690^2)*AIR_DENSITY_SLG_FT3*TARGET_DRAG_AREA_FT2*0.5</f>
        <v/>
      </c>
      <c r="J2690" s="2">
        <f>if(H2690=0, ,(2*F2690)/(AIR_DENSITY_SLG_FT3*(H2690)^2))</f>
        <v/>
      </c>
      <c r="K2690" s="2">
        <f>J2690/NOM_SA_FT2</f>
        <v/>
      </c>
    </row>
    <row r="2691">
      <c r="A2691" t="n">
        <v>268899</v>
      </c>
      <c r="B2691" s="2" t="n">
        <v>1.98053281087868</v>
      </c>
      <c r="C2691" s="2" t="n">
        <v>-0.7392172286875183</v>
      </c>
      <c r="D2691" s="2">
        <f>B2691/ANEMOMETER_FACTOR</f>
        <v/>
      </c>
      <c r="E2691" s="2">
        <f>C2691/LOAD_CELL_FACTOR</f>
        <v/>
      </c>
      <c r="F2691" s="2">
        <f>AVERAGE(E2688:E2694)</f>
        <v/>
      </c>
      <c r="G2691" s="2">
        <f>AVERAGE(D2691:D2691)</f>
        <v/>
      </c>
      <c r="H2691" s="2">
        <f>G2691/0.3048</f>
        <v/>
      </c>
      <c r="I2691" s="2">
        <f>(H2691^2)*AIR_DENSITY_SLG_FT3*TARGET_DRAG_AREA_FT2*0.5</f>
        <v/>
      </c>
      <c r="J2691" s="2">
        <f>if(H2691=0, ,(2*F2691)/(AIR_DENSITY_SLG_FT3*(H2691)^2))</f>
        <v/>
      </c>
      <c r="K2691" s="2">
        <f>J2691/NOM_SA_FT2</f>
        <v/>
      </c>
    </row>
    <row r="2692">
      <c r="A2692" t="n">
        <v>268992</v>
      </c>
      <c r="B2692" s="2" t="n">
        <v>1.940583491247118</v>
      </c>
      <c r="C2692" s="2" t="n">
        <v>-0.7392172286875183</v>
      </c>
      <c r="D2692" s="2">
        <f>B2692/ANEMOMETER_FACTOR</f>
        <v/>
      </c>
      <c r="E2692" s="2">
        <f>C2692/LOAD_CELL_FACTOR</f>
        <v/>
      </c>
      <c r="F2692" s="2">
        <f>AVERAGE(E2689:E2695)</f>
        <v/>
      </c>
      <c r="G2692" s="2">
        <f>AVERAGE(D2692:D2692)</f>
        <v/>
      </c>
      <c r="H2692" s="2">
        <f>G2692/0.3048</f>
        <v/>
      </c>
      <c r="I2692" s="2">
        <f>(H2692^2)*AIR_DENSITY_SLG_FT3*TARGET_DRAG_AREA_FT2*0.5</f>
        <v/>
      </c>
      <c r="J2692" s="2">
        <f>if(H2692=0, ,(2*F2692)/(AIR_DENSITY_SLG_FT3*(H2692)^2))</f>
        <v/>
      </c>
      <c r="K2692" s="2">
        <f>J2692/NOM_SA_FT2</f>
        <v/>
      </c>
    </row>
    <row r="2693">
      <c r="A2693" t="n">
        <v>269101</v>
      </c>
      <c r="B2693" s="2" t="n">
        <v>1.787444433648259</v>
      </c>
      <c r="C2693" s="2" t="n">
        <v>0.3522538927649155</v>
      </c>
      <c r="D2693" s="2">
        <f>B2693/ANEMOMETER_FACTOR</f>
        <v/>
      </c>
      <c r="E2693" s="2">
        <f>C2693/LOAD_CELL_FACTOR</f>
        <v/>
      </c>
      <c r="F2693" s="2">
        <f>AVERAGE(E2690:E2696)</f>
        <v/>
      </c>
      <c r="G2693" s="2">
        <f>AVERAGE(D2693:D2693)</f>
        <v/>
      </c>
      <c r="H2693" s="2">
        <f>G2693/0.3048</f>
        <v/>
      </c>
      <c r="I2693" s="2">
        <f>(H2693^2)*AIR_DENSITY_SLG_FT3*TARGET_DRAG_AREA_FT2*0.5</f>
        <v/>
      </c>
      <c r="J2693" s="2">
        <f>if(H2693=0, ,(2*F2693)/(AIR_DENSITY_SLG_FT3*(H2693)^2))</f>
        <v/>
      </c>
      <c r="K2693" s="2">
        <f>J2693/NOM_SA_FT2</f>
        <v/>
      </c>
    </row>
    <row r="2694">
      <c r="A2694" t="n">
        <v>269195</v>
      </c>
      <c r="B2694" s="2" t="n">
        <v>1.760811554225405</v>
      </c>
      <c r="C2694" s="2" t="n">
        <v>-0.6518995392082467</v>
      </c>
      <c r="D2694" s="2">
        <f>B2694/ANEMOMETER_FACTOR</f>
        <v/>
      </c>
      <c r="E2694" s="2">
        <f>C2694/LOAD_CELL_FACTOR</f>
        <v/>
      </c>
      <c r="F2694" s="2">
        <f>AVERAGE(E2691:E2697)</f>
        <v/>
      </c>
      <c r="G2694" s="2">
        <f>AVERAGE(D2694:D2694)</f>
        <v/>
      </c>
      <c r="H2694" s="2">
        <f>G2694/0.3048</f>
        <v/>
      </c>
      <c r="I2694" s="2">
        <f>(H2694^2)*AIR_DENSITY_SLG_FT3*TARGET_DRAG_AREA_FT2*0.5</f>
        <v/>
      </c>
      <c r="J2694" s="2">
        <f>if(H2694=0, ,(2*F2694)/(AIR_DENSITY_SLG_FT3*(H2694)^2))</f>
        <v/>
      </c>
      <c r="K2694" s="2">
        <f>J2694/NOM_SA_FT2</f>
        <v/>
      </c>
    </row>
    <row r="2695">
      <c r="A2695" t="n">
        <v>269289</v>
      </c>
      <c r="B2695" s="2" t="n">
        <v>1.794102653511345</v>
      </c>
      <c r="C2695" s="2" t="n">
        <v>0.09030082302721176</v>
      </c>
      <c r="D2695" s="2">
        <f>B2695/ANEMOMETER_FACTOR</f>
        <v/>
      </c>
      <c r="E2695" s="2">
        <f>C2695/LOAD_CELL_FACTOR</f>
        <v/>
      </c>
      <c r="F2695" s="2">
        <f>AVERAGE(E2692:E2698)</f>
        <v/>
      </c>
      <c r="G2695" s="2">
        <f>AVERAGE(D2695:D2695)</f>
        <v/>
      </c>
      <c r="H2695" s="2">
        <f>G2695/0.3048</f>
        <v/>
      </c>
      <c r="I2695" s="2">
        <f>(H2695^2)*AIR_DENSITY_SLG_FT3*TARGET_DRAG_AREA_FT2*0.5</f>
        <v/>
      </c>
      <c r="J2695" s="2">
        <f>if(H2695=0, ,(2*F2695)/(AIR_DENSITY_SLG_FT3*(H2695)^2))</f>
        <v/>
      </c>
      <c r="K2695" s="2">
        <f>J2695/NOM_SA_FT2</f>
        <v/>
      </c>
    </row>
    <row r="2696">
      <c r="A2696" t="n">
        <v>269399</v>
      </c>
      <c r="B2696" s="2" t="n">
        <v>1.814077313118295</v>
      </c>
      <c r="C2696" s="2" t="n">
        <v>0.1776185128982704</v>
      </c>
      <c r="D2696" s="2">
        <f>B2696/ANEMOMETER_FACTOR</f>
        <v/>
      </c>
      <c r="E2696" s="2">
        <f>C2696/LOAD_CELL_FACTOR</f>
        <v/>
      </c>
      <c r="F2696" s="2">
        <f>AVERAGE(E2693:E2699)</f>
        <v/>
      </c>
      <c r="G2696" s="2">
        <f>AVERAGE(D2696:D2696)</f>
        <v/>
      </c>
      <c r="H2696" s="2">
        <f>G2696/0.3048</f>
        <v/>
      </c>
      <c r="I2696" s="2">
        <f>(H2696^2)*AIR_DENSITY_SLG_FT3*TARGET_DRAG_AREA_FT2*0.5</f>
        <v/>
      </c>
      <c r="J2696" s="2">
        <f>if(H2696=0, ,(2*F2696)/(AIR_DENSITY_SLG_FT3*(H2696)^2))</f>
        <v/>
      </c>
      <c r="K2696" s="2">
        <f>J2696/NOM_SA_FT2</f>
        <v/>
      </c>
    </row>
    <row r="2697">
      <c r="A2697" t="n">
        <v>269493</v>
      </c>
      <c r="B2697" s="2" t="n">
        <v>1.940583491247118</v>
      </c>
      <c r="C2697" s="2" t="n">
        <v>-0.1716522463374686</v>
      </c>
      <c r="D2697" s="2">
        <f>B2697/ANEMOMETER_FACTOR</f>
        <v/>
      </c>
      <c r="E2697" s="2">
        <f>C2697/LOAD_CELL_FACTOR</f>
        <v/>
      </c>
      <c r="F2697" s="2">
        <f>AVERAGE(E2694:E2700)</f>
        <v/>
      </c>
      <c r="G2697" s="2">
        <f>AVERAGE(D2697:D2697)</f>
        <v/>
      </c>
      <c r="H2697" s="2">
        <f>G2697/0.3048</f>
        <v/>
      </c>
      <c r="I2697" s="2">
        <f>(H2697^2)*AIR_DENSITY_SLG_FT3*TARGET_DRAG_AREA_FT2*0.5</f>
        <v/>
      </c>
      <c r="J2697" s="2">
        <f>if(H2697=0, ,(2*F2697)/(AIR_DENSITY_SLG_FT3*(H2697)^2))</f>
        <v/>
      </c>
      <c r="K2697" s="2">
        <f>J2697/NOM_SA_FT2</f>
        <v/>
      </c>
    </row>
    <row r="2698">
      <c r="A2698" t="n">
        <v>269588</v>
      </c>
      <c r="B2698" s="2" t="n">
        <v>2.033798570554103</v>
      </c>
      <c r="C2698" s="2" t="n">
        <v>0.61420696287695</v>
      </c>
      <c r="D2698" s="2">
        <f>B2698/ANEMOMETER_FACTOR</f>
        <v/>
      </c>
      <c r="E2698" s="2">
        <f>C2698/LOAD_CELL_FACTOR</f>
        <v/>
      </c>
      <c r="F2698" s="2">
        <f>AVERAGE(E2695:E2701)</f>
        <v/>
      </c>
      <c r="G2698" s="2">
        <f>AVERAGE(D2698:D2698)</f>
        <v/>
      </c>
      <c r="H2698" s="2">
        <f>G2698/0.3048</f>
        <v/>
      </c>
      <c r="I2698" s="2">
        <f>(H2698^2)*AIR_DENSITY_SLG_FT3*TARGET_DRAG_AREA_FT2*0.5</f>
        <v/>
      </c>
      <c r="J2698" s="2">
        <f>if(H2698=0, ,(2*F2698)/(AIR_DENSITY_SLG_FT3*(H2698)^2))</f>
        <v/>
      </c>
      <c r="K2698" s="2">
        <f>J2698/NOM_SA_FT2</f>
        <v/>
      </c>
    </row>
    <row r="2699">
      <c r="A2699" t="n">
        <v>269699</v>
      </c>
      <c r="B2699" s="2" t="n">
        <v>2.007165690692556</v>
      </c>
      <c r="C2699" s="2" t="n">
        <v>-0.7392172286875183</v>
      </c>
      <c r="D2699" s="2">
        <f>B2699/ANEMOMETER_FACTOR</f>
        <v/>
      </c>
      <c r="E2699" s="2">
        <f>C2699/LOAD_CELL_FACTOR</f>
        <v/>
      </c>
      <c r="F2699" s="2">
        <f>AVERAGE(E2696:E2702)</f>
        <v/>
      </c>
      <c r="G2699" s="2">
        <f>AVERAGE(D2699:D2699)</f>
        <v/>
      </c>
      <c r="H2699" s="2">
        <f>G2699/0.3048</f>
        <v/>
      </c>
      <c r="I2699" s="2">
        <f>(H2699^2)*AIR_DENSITY_SLG_FT3*TARGET_DRAG_AREA_FT2*0.5</f>
        <v/>
      </c>
      <c r="J2699" s="2">
        <f>if(H2699=0, ,(2*F2699)/(AIR_DENSITY_SLG_FT3*(H2699)^2))</f>
        <v/>
      </c>
      <c r="K2699" s="2">
        <f>J2699/NOM_SA_FT2</f>
        <v/>
      </c>
    </row>
    <row r="2700">
      <c r="A2700" t="n">
        <v>269793</v>
      </c>
      <c r="B2700" s="2" t="n">
        <v>1.874001292098695</v>
      </c>
      <c r="C2700" s="2" t="n">
        <v>0.3959127377575582</v>
      </c>
      <c r="D2700" s="2">
        <f>B2700/ANEMOMETER_FACTOR</f>
        <v/>
      </c>
      <c r="E2700" s="2">
        <f>C2700/LOAD_CELL_FACTOR</f>
        <v/>
      </c>
      <c r="F2700" s="2">
        <f>AVERAGE(E2697:E2703)</f>
        <v/>
      </c>
      <c r="G2700" s="2">
        <f>AVERAGE(D2700:D2700)</f>
        <v/>
      </c>
      <c r="H2700" s="2">
        <f>G2700/0.3048</f>
        <v/>
      </c>
      <c r="I2700" s="2">
        <f>(H2700^2)*AIR_DENSITY_SLG_FT3*TARGET_DRAG_AREA_FT2*0.5</f>
        <v/>
      </c>
      <c r="J2700" s="2">
        <f>if(H2700=0, ,(2*F2700)/(AIR_DENSITY_SLG_FT3*(H2700)^2))</f>
        <v/>
      </c>
      <c r="K2700" s="2">
        <f>J2700/NOM_SA_FT2</f>
        <v/>
      </c>
    </row>
    <row r="2701">
      <c r="A2701" t="n">
        <v>269902</v>
      </c>
      <c r="B2701" s="2" t="n">
        <v>1.933925271318925</v>
      </c>
      <c r="C2701" s="2" t="n">
        <v>0.5705481178322263</v>
      </c>
      <c r="D2701" s="2">
        <f>B2701/ANEMOMETER_FACTOR</f>
        <v/>
      </c>
      <c r="E2701" s="2">
        <f>C2701/LOAD_CELL_FACTOR</f>
        <v/>
      </c>
      <c r="F2701" s="2">
        <f>AVERAGE(E2698:E2704)</f>
        <v/>
      </c>
      <c r="G2701" s="2">
        <f>AVERAGE(D2701:D2701)</f>
        <v/>
      </c>
      <c r="H2701" s="2">
        <f>G2701/0.3048</f>
        <v/>
      </c>
      <c r="I2701" s="2">
        <f>(H2701^2)*AIR_DENSITY_SLG_FT3*TARGET_DRAG_AREA_FT2*0.5</f>
        <v/>
      </c>
      <c r="J2701" s="2">
        <f>if(H2701=0, ,(2*F2701)/(AIR_DENSITY_SLG_FT3*(H2701)^2))</f>
        <v/>
      </c>
      <c r="K2701" s="2">
        <f>J2701/NOM_SA_FT2</f>
        <v/>
      </c>
    </row>
    <row r="2702">
      <c r="A2702" t="n">
        <v>269997</v>
      </c>
      <c r="B2702" s="2" t="n">
        <v>1.907292391635837</v>
      </c>
      <c r="C2702" s="2" t="n">
        <v>-0.3026287808803336</v>
      </c>
      <c r="D2702" s="2">
        <f>B2702/ANEMOMETER_FACTOR</f>
        <v/>
      </c>
      <c r="E2702" s="2">
        <f>C2702/LOAD_CELL_FACTOR</f>
        <v/>
      </c>
      <c r="F2702" s="2">
        <f>AVERAGE(E2699:E2705)</f>
        <v/>
      </c>
      <c r="G2702" s="2">
        <f>AVERAGE(D2702:D2702)</f>
        <v/>
      </c>
      <c r="H2702" s="2">
        <f>G2702/0.3048</f>
        <v/>
      </c>
      <c r="I2702" s="2">
        <f>(H2702^2)*AIR_DENSITY_SLG_FT3*TARGET_DRAG_AREA_FT2*0.5</f>
        <v/>
      </c>
      <c r="J2702" s="2">
        <f>if(H2702=0, ,(2*F2702)/(AIR_DENSITY_SLG_FT3*(H2702)^2))</f>
        <v/>
      </c>
      <c r="K2702" s="2">
        <f>J2702/NOM_SA_FT2</f>
        <v/>
      </c>
    </row>
    <row r="2703">
      <c r="A2703" t="n">
        <v>270091</v>
      </c>
      <c r="B2703" s="2" t="n">
        <v>1.867343072200152</v>
      </c>
      <c r="C2703" s="2" t="n">
        <v>0.3085950477826715</v>
      </c>
      <c r="D2703" s="2">
        <f>B2703/ANEMOMETER_FACTOR</f>
        <v/>
      </c>
      <c r="E2703" s="2">
        <f>C2703/LOAD_CELL_FACTOR</f>
        <v/>
      </c>
      <c r="F2703" s="2">
        <f>AVERAGE(E2700:E2706)</f>
        <v/>
      </c>
      <c r="G2703" s="2">
        <f>AVERAGE(D2703:D2703)</f>
        <v/>
      </c>
      <c r="H2703" s="2">
        <f>G2703/0.3048</f>
        <v/>
      </c>
      <c r="I2703" s="2">
        <f>(H2703^2)*AIR_DENSITY_SLG_FT3*TARGET_DRAG_AREA_FT2*0.5</f>
        <v/>
      </c>
      <c r="J2703" s="2">
        <f>if(H2703=0, ,(2*F2703)/(AIR_DENSITY_SLG_FT3*(H2703)^2))</f>
        <v/>
      </c>
      <c r="K2703" s="2">
        <f>J2703/NOM_SA_FT2</f>
        <v/>
      </c>
    </row>
    <row r="2704">
      <c r="A2704" t="n">
        <v>270201</v>
      </c>
      <c r="B2704" s="2" t="n">
        <v>2.100380770416917</v>
      </c>
      <c r="C2704" s="2" t="n">
        <v>0.7015246529977048</v>
      </c>
      <c r="D2704" s="2">
        <f>B2704/ANEMOMETER_FACTOR</f>
        <v/>
      </c>
      <c r="E2704" s="2">
        <f>C2704/LOAD_CELL_FACTOR</f>
        <v/>
      </c>
      <c r="F2704" s="2">
        <f>AVERAGE(E2701:E2707)</f>
        <v/>
      </c>
      <c r="G2704" s="2">
        <f>AVERAGE(D2704:D2704)</f>
        <v/>
      </c>
      <c r="H2704" s="2">
        <f>G2704/0.3048</f>
        <v/>
      </c>
      <c r="I2704" s="2">
        <f>(H2704^2)*AIR_DENSITY_SLG_FT3*TARGET_DRAG_AREA_FT2*0.5</f>
        <v/>
      </c>
      <c r="J2704" s="2">
        <f>if(H2704=0, ,(2*F2704)/(AIR_DENSITY_SLG_FT3*(H2704)^2))</f>
        <v/>
      </c>
      <c r="K2704" s="2">
        <f>J2704/NOM_SA_FT2</f>
        <v/>
      </c>
    </row>
    <row r="2705">
      <c r="A2705" t="n">
        <v>270294</v>
      </c>
      <c r="B2705" s="2" t="n">
        <v>2.027140350584244</v>
      </c>
      <c r="C2705" s="2" t="n">
        <v>0.04664197810722914</v>
      </c>
      <c r="D2705" s="2">
        <f>B2705/ANEMOMETER_FACTOR</f>
        <v/>
      </c>
      <c r="E2705" s="2">
        <f>C2705/LOAD_CELL_FACTOR</f>
        <v/>
      </c>
      <c r="F2705" s="2">
        <f>AVERAGE(E2702:E2708)</f>
        <v/>
      </c>
      <c r="G2705" s="2">
        <f>AVERAGE(D2705:D2705)</f>
        <v/>
      </c>
      <c r="H2705" s="2">
        <f>G2705/0.3048</f>
        <v/>
      </c>
      <c r="I2705" s="2">
        <f>(H2705^2)*AIR_DENSITY_SLG_FT3*TARGET_DRAG_AREA_FT2*0.5</f>
        <v/>
      </c>
      <c r="J2705" s="2">
        <f>if(H2705=0, ,(2*F2705)/(AIR_DENSITY_SLG_FT3*(H2705)^2))</f>
        <v/>
      </c>
      <c r="K2705" s="2">
        <f>J2705/NOM_SA_FT2</f>
        <v/>
      </c>
    </row>
    <row r="2706">
      <c r="A2706" t="n">
        <v>270389</v>
      </c>
      <c r="B2706" s="2" t="n">
        <v>1.887317731904661</v>
      </c>
      <c r="C2706" s="2" t="n">
        <v>-0.6518995392082467</v>
      </c>
      <c r="D2706" s="2">
        <f>B2706/ANEMOMETER_FACTOR</f>
        <v/>
      </c>
      <c r="E2706" s="2">
        <f>C2706/LOAD_CELL_FACTOR</f>
        <v/>
      </c>
      <c r="F2706" s="2">
        <f>AVERAGE(E2703:E2709)</f>
        <v/>
      </c>
      <c r="G2706" s="2">
        <f>AVERAGE(D2706:D2706)</f>
        <v/>
      </c>
      <c r="H2706" s="2">
        <f>G2706/0.3048</f>
        <v/>
      </c>
      <c r="I2706" s="2">
        <f>(H2706^2)*AIR_DENSITY_SLG_FT3*TARGET_DRAG_AREA_FT2*0.5</f>
        <v/>
      </c>
      <c r="J2706" s="2">
        <f>if(H2706=0, ,(2*F2706)/(AIR_DENSITY_SLG_FT3*(H2706)^2))</f>
        <v/>
      </c>
      <c r="K2706" s="2">
        <f>J2706/NOM_SA_FT2</f>
        <v/>
      </c>
    </row>
    <row r="2707">
      <c r="A2707" t="n">
        <v>270499</v>
      </c>
      <c r="B2707" s="2" t="n">
        <v>1.880659512000197</v>
      </c>
      <c r="C2707" s="2" t="n">
        <v>-0.4772641601265546</v>
      </c>
      <c r="D2707" s="2">
        <f>B2707/ANEMOMETER_FACTOR</f>
        <v/>
      </c>
      <c r="E2707" s="2">
        <f>C2707/LOAD_CELL_FACTOR</f>
        <v/>
      </c>
      <c r="F2707" s="2">
        <f>AVERAGE(E2704:E2710)</f>
        <v/>
      </c>
      <c r="G2707" s="2">
        <f>AVERAGE(D2707:D2707)</f>
        <v/>
      </c>
      <c r="H2707" s="2">
        <f>G2707/0.3048</f>
        <v/>
      </c>
      <c r="I2707" s="2">
        <f>(H2707^2)*AIR_DENSITY_SLG_FT3*TARGET_DRAG_AREA_FT2*0.5</f>
        <v/>
      </c>
      <c r="J2707" s="2">
        <f>if(H2707=0, ,(2*F2707)/(AIR_DENSITY_SLG_FT3*(H2707)^2))</f>
        <v/>
      </c>
      <c r="K2707" s="2">
        <f>J2707/NOM_SA_FT2</f>
        <v/>
      </c>
    </row>
    <row r="2708">
      <c r="A2708" t="n">
        <v>270593</v>
      </c>
      <c r="B2708" s="2" t="n">
        <v>1.887317731904661</v>
      </c>
      <c r="C2708" s="2" t="n">
        <v>0.002983133197602683</v>
      </c>
      <c r="D2708" s="2">
        <f>B2708/ANEMOMETER_FACTOR</f>
        <v/>
      </c>
      <c r="E2708" s="2">
        <f>C2708/LOAD_CELL_FACTOR</f>
        <v/>
      </c>
      <c r="F2708" s="2">
        <f>AVERAGE(E2705:E2711)</f>
        <v/>
      </c>
      <c r="G2708" s="2">
        <f>AVERAGE(D2708:D2708)</f>
        <v/>
      </c>
      <c r="H2708" s="2">
        <f>G2708/0.3048</f>
        <v/>
      </c>
      <c r="I2708" s="2">
        <f>(H2708^2)*AIR_DENSITY_SLG_FT3*TARGET_DRAG_AREA_FT2*0.5</f>
        <v/>
      </c>
      <c r="J2708" s="2">
        <f>if(H2708=0, ,(2*F2708)/(AIR_DENSITY_SLG_FT3*(H2708)^2))</f>
        <v/>
      </c>
      <c r="K2708" s="2">
        <f>J2708/NOM_SA_FT2</f>
        <v/>
      </c>
    </row>
    <row r="2709">
      <c r="A2709" t="n">
        <v>270689</v>
      </c>
      <c r="B2709" s="2" t="n">
        <v>1.840710192635575</v>
      </c>
      <c r="C2709" s="2" t="n">
        <v>-0.3026287808803336</v>
      </c>
      <c r="D2709" s="2">
        <f>B2709/ANEMOMETER_FACTOR</f>
        <v/>
      </c>
      <c r="E2709" s="2">
        <f>C2709/LOAD_CELL_FACTOR</f>
        <v/>
      </c>
      <c r="F2709" s="2">
        <f>AVERAGE(E2706:E2712)</f>
        <v/>
      </c>
      <c r="G2709" s="2">
        <f>AVERAGE(D2709:D2709)</f>
        <v/>
      </c>
      <c r="H2709" s="2">
        <f>G2709/0.3048</f>
        <v/>
      </c>
      <c r="I2709" s="2">
        <f>(H2709^2)*AIR_DENSITY_SLG_FT3*TARGET_DRAG_AREA_FT2*0.5</f>
        <v/>
      </c>
      <c r="J2709" s="2">
        <f>if(H2709=0, ,(2*F2709)/(AIR_DENSITY_SLG_FT3*(H2709)^2))</f>
        <v/>
      </c>
      <c r="K2709" s="2">
        <f>J2709/NOM_SA_FT2</f>
        <v/>
      </c>
    </row>
    <row r="2710">
      <c r="A2710" t="n">
        <v>270799</v>
      </c>
      <c r="B2710" s="2" t="n">
        <v>2.040456790526944</v>
      </c>
      <c r="C2710" s="2" t="n">
        <v>0.4832304277740569</v>
      </c>
      <c r="D2710" s="2">
        <f>B2710/ANEMOMETER_FACTOR</f>
        <v/>
      </c>
      <c r="E2710" s="2">
        <f>C2710/LOAD_CELL_FACTOR</f>
        <v/>
      </c>
      <c r="F2710" s="2">
        <f>AVERAGE(E2707:E2713)</f>
        <v/>
      </c>
      <c r="G2710" s="2">
        <f>AVERAGE(D2710:D2710)</f>
        <v/>
      </c>
      <c r="H2710" s="2">
        <f>G2710/0.3048</f>
        <v/>
      </c>
      <c r="I2710" s="2">
        <f>(H2710^2)*AIR_DENSITY_SLG_FT3*TARGET_DRAG_AREA_FT2*0.5</f>
        <v/>
      </c>
      <c r="J2710" s="2">
        <f>if(H2710=0, ,(2*F2710)/(AIR_DENSITY_SLG_FT3*(H2710)^2))</f>
        <v/>
      </c>
      <c r="K2710" s="2">
        <f>J2710/NOM_SA_FT2</f>
        <v/>
      </c>
    </row>
    <row r="2711">
      <c r="A2711" t="n">
        <v>270892</v>
      </c>
      <c r="B2711" s="2" t="n">
        <v>2.100380770416917</v>
      </c>
      <c r="C2711" s="2" t="n">
        <v>-0.3462876257073368</v>
      </c>
      <c r="D2711" s="2">
        <f>B2711/ANEMOMETER_FACTOR</f>
        <v/>
      </c>
      <c r="E2711" s="2">
        <f>C2711/LOAD_CELL_FACTOR</f>
        <v/>
      </c>
      <c r="F2711" s="2">
        <f>AVERAGE(E2708:E2714)</f>
        <v/>
      </c>
      <c r="G2711" s="2">
        <f>AVERAGE(D2711:D2711)</f>
        <v/>
      </c>
      <c r="H2711" s="2">
        <f>G2711/0.3048</f>
        <v/>
      </c>
      <c r="I2711" s="2">
        <f>(H2711^2)*AIR_DENSITY_SLG_FT3*TARGET_DRAG_AREA_FT2*0.5</f>
        <v/>
      </c>
      <c r="J2711" s="2">
        <f>if(H2711=0, ,(2*F2711)/(AIR_DENSITY_SLG_FT3*(H2711)^2))</f>
        <v/>
      </c>
      <c r="K2711" s="2">
        <f>J2711/NOM_SA_FT2</f>
        <v/>
      </c>
    </row>
    <row r="2712">
      <c r="A2712" t="n">
        <v>271001</v>
      </c>
      <c r="B2712" s="2" t="n">
        <v>1.927267051393702</v>
      </c>
      <c r="C2712" s="2" t="n">
        <v>1.13811310422926</v>
      </c>
      <c r="D2712" s="2">
        <f>B2712/ANEMOMETER_FACTOR</f>
        <v/>
      </c>
      <c r="E2712" s="2">
        <f>C2712/LOAD_CELL_FACTOR</f>
        <v/>
      </c>
      <c r="F2712" s="2">
        <f>AVERAGE(E2709:E2715)</f>
        <v/>
      </c>
      <c r="G2712" s="2">
        <f>AVERAGE(D2712:D2712)</f>
        <v/>
      </c>
      <c r="H2712" s="2">
        <f>G2712/0.3048</f>
        <v/>
      </c>
      <c r="I2712" s="2">
        <f>(H2712^2)*AIR_DENSITY_SLG_FT3*TARGET_DRAG_AREA_FT2*0.5</f>
        <v/>
      </c>
      <c r="J2712" s="2">
        <f>if(H2712=0, ,(2*F2712)/(AIR_DENSITY_SLG_FT3*(H2712)^2))</f>
        <v/>
      </c>
      <c r="K2712" s="2">
        <f>J2712/NOM_SA_FT2</f>
        <v/>
      </c>
    </row>
    <row r="2713">
      <c r="A2713" t="n">
        <v>271095</v>
      </c>
      <c r="B2713" s="2" t="n">
        <v>1.880659512000197</v>
      </c>
      <c r="C2713" s="2" t="n">
        <v>0.7015246529977048</v>
      </c>
      <c r="D2713" s="2">
        <f>B2713/ANEMOMETER_FACTOR</f>
        <v/>
      </c>
      <c r="E2713" s="2">
        <f>C2713/LOAD_CELL_FACTOR</f>
        <v/>
      </c>
      <c r="F2713" s="2">
        <f>AVERAGE(E2710:E2716)</f>
        <v/>
      </c>
      <c r="G2713" s="2">
        <f>AVERAGE(D2713:D2713)</f>
        <v/>
      </c>
      <c r="H2713" s="2">
        <f>G2713/0.3048</f>
        <v/>
      </c>
      <c r="I2713" s="2">
        <f>(H2713^2)*AIR_DENSITY_SLG_FT3*TARGET_DRAG_AREA_FT2*0.5</f>
        <v/>
      </c>
      <c r="J2713" s="2">
        <f>if(H2713=0, ,(2*F2713)/(AIR_DENSITY_SLG_FT3*(H2713)^2))</f>
        <v/>
      </c>
      <c r="K2713" s="2">
        <f>J2713/NOM_SA_FT2</f>
        <v/>
      </c>
    </row>
    <row r="2714">
      <c r="A2714" t="n">
        <v>271189</v>
      </c>
      <c r="B2714" s="2" t="n">
        <v>1.887317731904661</v>
      </c>
      <c r="C2714" s="2" t="n">
        <v>0.2212773578493534</v>
      </c>
      <c r="D2714" s="2">
        <f>B2714/ANEMOMETER_FACTOR</f>
        <v/>
      </c>
      <c r="E2714" s="2">
        <f>C2714/LOAD_CELL_FACTOR</f>
        <v/>
      </c>
      <c r="F2714" s="2">
        <f>AVERAGE(E2711:E2717)</f>
        <v/>
      </c>
      <c r="G2714" s="2">
        <f>AVERAGE(D2714:D2714)</f>
        <v/>
      </c>
      <c r="H2714" s="2">
        <f>G2714/0.3048</f>
        <v/>
      </c>
      <c r="I2714" s="2">
        <f>(H2714^2)*AIR_DENSITY_SLG_FT3*TARGET_DRAG_AREA_FT2*0.5</f>
        <v/>
      </c>
      <c r="J2714" s="2">
        <f>if(H2714=0, ,(2*F2714)/(AIR_DENSITY_SLG_FT3*(H2714)^2))</f>
        <v/>
      </c>
      <c r="K2714" s="2">
        <f>J2714/NOM_SA_FT2</f>
        <v/>
      </c>
    </row>
    <row r="2715">
      <c r="A2715" t="n">
        <v>271300</v>
      </c>
      <c r="B2715" s="2" t="n">
        <v>2.053773230481582</v>
      </c>
      <c r="C2715" s="2" t="n">
        <v>0.3085950477826715</v>
      </c>
      <c r="D2715" s="2">
        <f>B2715/ANEMOMETER_FACTOR</f>
        <v/>
      </c>
      <c r="E2715" s="2">
        <f>C2715/LOAD_CELL_FACTOR</f>
        <v/>
      </c>
      <c r="F2715" s="2">
        <f>AVERAGE(E2712:E2718)</f>
        <v/>
      </c>
      <c r="G2715" s="2">
        <f>AVERAGE(D2715:D2715)</f>
        <v/>
      </c>
      <c r="H2715" s="2">
        <f>G2715/0.3048</f>
        <v/>
      </c>
      <c r="I2715" s="2">
        <f>(H2715^2)*AIR_DENSITY_SLG_FT3*TARGET_DRAG_AREA_FT2*0.5</f>
        <v/>
      </c>
      <c r="J2715" s="2">
        <f>if(H2715=0, ,(2*F2715)/(AIR_DENSITY_SLG_FT3*(H2715)^2))</f>
        <v/>
      </c>
      <c r="K2715" s="2">
        <f>J2715/NOM_SA_FT2</f>
        <v/>
      </c>
    </row>
    <row r="2716">
      <c r="A2716" t="n">
        <v>271393</v>
      </c>
      <c r="B2716" s="2" t="n">
        <v>2.133671870460482</v>
      </c>
      <c r="C2716" s="2" t="n">
        <v>1.181771949410106</v>
      </c>
      <c r="D2716" s="2">
        <f>B2716/ANEMOMETER_FACTOR</f>
        <v/>
      </c>
      <c r="E2716" s="2">
        <f>C2716/LOAD_CELL_FACTOR</f>
        <v/>
      </c>
      <c r="F2716" s="2">
        <f>AVERAGE(E2713:E2719)</f>
        <v/>
      </c>
      <c r="G2716" s="2">
        <f>AVERAGE(D2716:D2716)</f>
        <v/>
      </c>
      <c r="H2716" s="2">
        <f>G2716/0.3048</f>
        <v/>
      </c>
      <c r="I2716" s="2">
        <f>(H2716^2)*AIR_DENSITY_SLG_FT3*TARGET_DRAG_AREA_FT2*0.5</f>
        <v/>
      </c>
      <c r="J2716" s="2">
        <f>if(H2716=0, ,(2*F2716)/(AIR_DENSITY_SLG_FT3*(H2716)^2))</f>
        <v/>
      </c>
      <c r="K2716" s="2">
        <f>J2716/NOM_SA_FT2</f>
        <v/>
      </c>
    </row>
    <row r="2717">
      <c r="A2717" t="n">
        <v>271487</v>
      </c>
      <c r="B2717" s="2" t="n">
        <v>1.98053281087868</v>
      </c>
      <c r="C2717" s="2" t="n">
        <v>1.269089639803342</v>
      </c>
      <c r="D2717" s="2">
        <f>B2717/ANEMOMETER_FACTOR</f>
        <v/>
      </c>
      <c r="E2717" s="2">
        <f>C2717/LOAD_CELL_FACTOR</f>
        <v/>
      </c>
      <c r="F2717" s="2">
        <f>AVERAGE(E2714:E2720)</f>
        <v/>
      </c>
      <c r="G2717" s="2">
        <f>AVERAGE(D2717:D2717)</f>
        <v/>
      </c>
      <c r="H2717" s="2">
        <f>G2717/0.3048</f>
        <v/>
      </c>
      <c r="I2717" s="2">
        <f>(H2717^2)*AIR_DENSITY_SLG_FT3*TARGET_DRAG_AREA_FT2*0.5</f>
        <v/>
      </c>
      <c r="J2717" s="2">
        <f>if(H2717=0, ,(2*F2717)/(AIR_DENSITY_SLG_FT3*(H2717)^2))</f>
        <v/>
      </c>
      <c r="K2717" s="2">
        <f>J2717/NOM_SA_FT2</f>
        <v/>
      </c>
    </row>
    <row r="2718">
      <c r="A2718" t="n">
        <v>271596</v>
      </c>
      <c r="B2718" s="2" t="n">
        <v>1.940583491247118</v>
      </c>
      <c r="C2718" s="2" t="n">
        <v>0.1776185128982704</v>
      </c>
      <c r="D2718" s="2">
        <f>B2718/ANEMOMETER_FACTOR</f>
        <v/>
      </c>
      <c r="E2718" s="2">
        <f>C2718/LOAD_CELL_FACTOR</f>
        <v/>
      </c>
      <c r="F2718" s="2">
        <f>AVERAGE(E2715:E2721)</f>
        <v/>
      </c>
      <c r="G2718" s="2">
        <f>AVERAGE(D2718:D2718)</f>
        <v/>
      </c>
      <c r="H2718" s="2">
        <f>G2718/0.3048</f>
        <v/>
      </c>
      <c r="I2718" s="2">
        <f>(H2718^2)*AIR_DENSITY_SLG_FT3*TARGET_DRAG_AREA_FT2*0.5</f>
        <v/>
      </c>
      <c r="J2718" s="2">
        <f>if(H2718=0, ,(2*F2718)/(AIR_DENSITY_SLG_FT3*(H2718)^2))</f>
        <v/>
      </c>
      <c r="K2718" s="2">
        <f>J2718/NOM_SA_FT2</f>
        <v/>
      </c>
    </row>
    <row r="2719">
      <c r="A2719" t="n">
        <v>271691</v>
      </c>
      <c r="B2719" s="2" t="n">
        <v>1.987191030827683</v>
      </c>
      <c r="C2719" s="2" t="n">
        <v>-0.215311091195411</v>
      </c>
      <c r="D2719" s="2">
        <f>B2719/ANEMOMETER_FACTOR</f>
        <v/>
      </c>
      <c r="E2719" s="2">
        <f>C2719/LOAD_CELL_FACTOR</f>
        <v/>
      </c>
      <c r="F2719" s="2">
        <f>AVERAGE(E2716:E2722)</f>
        <v/>
      </c>
      <c r="G2719" s="2">
        <f>AVERAGE(D2719:D2719)</f>
        <v/>
      </c>
      <c r="H2719" s="2">
        <f>G2719/0.3048</f>
        <v/>
      </c>
      <c r="I2719" s="2">
        <f>(H2719^2)*AIR_DENSITY_SLG_FT3*TARGET_DRAG_AREA_FT2*0.5</f>
        <v/>
      </c>
      <c r="J2719" s="2">
        <f>if(H2719=0, ,(2*F2719)/(AIR_DENSITY_SLG_FT3*(H2719)^2))</f>
        <v/>
      </c>
      <c r="K2719" s="2">
        <f>J2719/NOM_SA_FT2</f>
        <v/>
      </c>
    </row>
    <row r="2720">
      <c r="A2720" t="n">
        <v>271802</v>
      </c>
      <c r="B2720" s="2" t="n">
        <v>1.973874590932652</v>
      </c>
      <c r="C2720" s="2" t="n">
        <v>0.657865807932108</v>
      </c>
      <c r="D2720" s="2">
        <f>B2720/ANEMOMETER_FACTOR</f>
        <v/>
      </c>
      <c r="E2720" s="2">
        <f>C2720/LOAD_CELL_FACTOR</f>
        <v/>
      </c>
      <c r="F2720" s="2">
        <f>AVERAGE(E2717:E2723)</f>
        <v/>
      </c>
      <c r="G2720" s="2">
        <f>AVERAGE(D2720:D2720)</f>
        <v/>
      </c>
      <c r="H2720" s="2">
        <f>G2720/0.3048</f>
        <v/>
      </c>
      <c r="I2720" s="2">
        <f>(H2720^2)*AIR_DENSITY_SLG_FT3*TARGET_DRAG_AREA_FT2*0.5</f>
        <v/>
      </c>
      <c r="J2720" s="2">
        <f>if(H2720=0, ,(2*F2720)/(AIR_DENSITY_SLG_FT3*(H2720)^2))</f>
        <v/>
      </c>
      <c r="K2720" s="2">
        <f>J2720/NOM_SA_FT2</f>
        <v/>
      </c>
    </row>
    <row r="2721">
      <c r="A2721" t="n">
        <v>271896</v>
      </c>
      <c r="B2721" s="2" t="n">
        <v>2.140330090478182</v>
      </c>
      <c r="C2721" s="2" t="n">
        <v>-0.6518995392082467</v>
      </c>
      <c r="D2721" s="2">
        <f>B2721/ANEMOMETER_FACTOR</f>
        <v/>
      </c>
      <c r="E2721" s="2">
        <f>C2721/LOAD_CELL_FACTOR</f>
        <v/>
      </c>
      <c r="F2721" s="2">
        <f>AVERAGE(E2718:E2724)</f>
        <v/>
      </c>
      <c r="G2721" s="2">
        <f>AVERAGE(D2721:D2721)</f>
        <v/>
      </c>
      <c r="H2721" s="2">
        <f>G2721/0.3048</f>
        <v/>
      </c>
      <c r="I2721" s="2">
        <f>(H2721^2)*AIR_DENSITY_SLG_FT3*TARGET_DRAG_AREA_FT2*0.5</f>
        <v/>
      </c>
      <c r="J2721" s="2">
        <f>if(H2721=0, ,(2*F2721)/(AIR_DENSITY_SLG_FT3*(H2721)^2))</f>
        <v/>
      </c>
      <c r="K2721" s="2">
        <f>J2721/NOM_SA_FT2</f>
        <v/>
      </c>
    </row>
    <row r="2722">
      <c r="A2722" t="n">
        <v>271991</v>
      </c>
      <c r="B2722" s="2" t="n">
        <v>2.146988310498879</v>
      </c>
      <c r="C2722" s="2" t="n">
        <v>1.225430794601464</v>
      </c>
      <c r="D2722" s="2">
        <f>B2722/ANEMOMETER_FACTOR</f>
        <v/>
      </c>
      <c r="E2722" s="2">
        <f>C2722/LOAD_CELL_FACTOR</f>
        <v/>
      </c>
      <c r="F2722" s="2">
        <f>AVERAGE(E2719:E2725)</f>
        <v/>
      </c>
      <c r="G2722" s="2">
        <f>AVERAGE(D2722:D2722)</f>
        <v/>
      </c>
      <c r="H2722" s="2">
        <f>G2722/0.3048</f>
        <v/>
      </c>
      <c r="I2722" s="2">
        <f>(H2722^2)*AIR_DENSITY_SLG_FT3*TARGET_DRAG_AREA_FT2*0.5</f>
        <v/>
      </c>
      <c r="J2722" s="2">
        <f>if(H2722=0, ,(2*F2722)/(AIR_DENSITY_SLG_FT3*(H2722)^2))</f>
        <v/>
      </c>
      <c r="K2722" s="2">
        <f>J2722/NOM_SA_FT2</f>
        <v/>
      </c>
    </row>
    <row r="2723">
      <c r="A2723" t="n">
        <v>272101</v>
      </c>
      <c r="B2723" s="2" t="n">
        <v>2.033798570554103</v>
      </c>
      <c r="C2723" s="2" t="n">
        <v>0.09030082302721176</v>
      </c>
      <c r="D2723" s="2">
        <f>B2723/ANEMOMETER_FACTOR</f>
        <v/>
      </c>
      <c r="E2723" s="2">
        <f>C2723/LOAD_CELL_FACTOR</f>
        <v/>
      </c>
      <c r="F2723" s="2">
        <f>AVERAGE(E2720:E2726)</f>
        <v/>
      </c>
      <c r="G2723" s="2">
        <f>AVERAGE(D2723:D2723)</f>
        <v/>
      </c>
      <c r="H2723" s="2">
        <f>G2723/0.3048</f>
        <v/>
      </c>
      <c r="I2723" s="2">
        <f>(H2723^2)*AIR_DENSITY_SLG_FT3*TARGET_DRAG_AREA_FT2*0.5</f>
        <v/>
      </c>
      <c r="J2723" s="2">
        <f>if(H2723=0, ,(2*F2723)/(AIR_DENSITY_SLG_FT3*(H2723)^2))</f>
        <v/>
      </c>
      <c r="K2723" s="2">
        <f>J2723/NOM_SA_FT2</f>
        <v/>
      </c>
    </row>
    <row r="2724">
      <c r="A2724" t="n">
        <v>272195</v>
      </c>
      <c r="B2724" s="2" t="n">
        <v>2.040456790526944</v>
      </c>
      <c r="C2724" s="2" t="n">
        <v>0.3522538927649155</v>
      </c>
      <c r="D2724" s="2">
        <f>B2724/ANEMOMETER_FACTOR</f>
        <v/>
      </c>
      <c r="E2724" s="2">
        <f>C2724/LOAD_CELL_FACTOR</f>
        <v/>
      </c>
      <c r="F2724" s="2">
        <f>AVERAGE(E2721:E2727)</f>
        <v/>
      </c>
      <c r="G2724" s="2">
        <f>AVERAGE(D2724:D2724)</f>
        <v/>
      </c>
      <c r="H2724" s="2">
        <f>G2724/0.3048</f>
        <v/>
      </c>
      <c r="I2724" s="2">
        <f>(H2724^2)*AIR_DENSITY_SLG_FT3*TARGET_DRAG_AREA_FT2*0.5</f>
        <v/>
      </c>
      <c r="J2724" s="2">
        <f>if(H2724=0, ,(2*F2724)/(AIR_DENSITY_SLG_FT3*(H2724)^2))</f>
        <v/>
      </c>
      <c r="K2724" s="2">
        <f>J2724/NOM_SA_FT2</f>
        <v/>
      </c>
    </row>
    <row r="2725">
      <c r="A2725" t="n">
        <v>272289</v>
      </c>
      <c r="B2725" s="2" t="n">
        <v>2.00050747073462</v>
      </c>
      <c r="C2725" s="2" t="n">
        <v>1.92397231909798</v>
      </c>
      <c r="D2725" s="2">
        <f>B2725/ANEMOMETER_FACTOR</f>
        <v/>
      </c>
      <c r="E2725" s="2">
        <f>C2725/LOAD_CELL_FACTOR</f>
        <v/>
      </c>
      <c r="F2725" s="2">
        <f>AVERAGE(E2722:E2728)</f>
        <v/>
      </c>
      <c r="G2725" s="2">
        <f>AVERAGE(D2725:D2725)</f>
        <v/>
      </c>
      <c r="H2725" s="2">
        <f>G2725/0.3048</f>
        <v/>
      </c>
      <c r="I2725" s="2">
        <f>(H2725^2)*AIR_DENSITY_SLG_FT3*TARGET_DRAG_AREA_FT2*0.5</f>
        <v/>
      </c>
      <c r="J2725" s="2">
        <f>if(H2725=0, ,(2*F2725)/(AIR_DENSITY_SLG_FT3*(H2725)^2))</f>
        <v/>
      </c>
      <c r="K2725" s="2">
        <f>J2725/NOM_SA_FT2</f>
        <v/>
      </c>
    </row>
    <row r="2726">
      <c r="A2726" t="n">
        <v>272398</v>
      </c>
      <c r="B2726" s="2" t="n">
        <v>2.013823910653473</v>
      </c>
      <c r="C2726" s="2" t="n">
        <v>3.888620371396169</v>
      </c>
      <c r="D2726" s="2">
        <f>B2726/ANEMOMETER_FACTOR</f>
        <v/>
      </c>
      <c r="E2726" s="2">
        <f>C2726/LOAD_CELL_FACTOR</f>
        <v/>
      </c>
      <c r="F2726" s="2">
        <f>AVERAGE(E2723:E2729)</f>
        <v/>
      </c>
      <c r="G2726" s="2">
        <f>AVERAGE(D2726:D2726)</f>
        <v/>
      </c>
      <c r="H2726" s="2">
        <f>G2726/0.3048</f>
        <v/>
      </c>
      <c r="I2726" s="2">
        <f>(H2726^2)*AIR_DENSITY_SLG_FT3*TARGET_DRAG_AREA_FT2*0.5</f>
        <v/>
      </c>
      <c r="J2726" s="2">
        <f>if(H2726=0, ,(2*F2726)/(AIR_DENSITY_SLG_FT3*(H2726)^2))</f>
        <v/>
      </c>
      <c r="K2726" s="2">
        <f>J2726/NOM_SA_FT2</f>
        <v/>
      </c>
    </row>
    <row r="2727">
      <c r="A2727" t="n">
        <v>272492</v>
      </c>
      <c r="B2727" s="2" t="n">
        <v>2.160304750549273</v>
      </c>
      <c r="C2727" s="2" t="n">
        <v>3.233737684873916</v>
      </c>
      <c r="D2727" s="2">
        <f>B2727/ANEMOMETER_FACTOR</f>
        <v/>
      </c>
      <c r="E2727" s="2">
        <f>C2727/LOAD_CELL_FACTOR</f>
        <v/>
      </c>
      <c r="F2727" s="2">
        <f>AVERAGE(E2724:E2730)</f>
        <v/>
      </c>
      <c r="G2727" s="2">
        <f>AVERAGE(D2727:D2727)</f>
        <v/>
      </c>
      <c r="H2727" s="2">
        <f>G2727/0.3048</f>
        <v/>
      </c>
      <c r="I2727" s="2">
        <f>(H2727^2)*AIR_DENSITY_SLG_FT3*TARGET_DRAG_AREA_FT2*0.5</f>
        <v/>
      </c>
      <c r="J2727" s="2">
        <f>if(H2727=0, ,(2*F2727)/(AIR_DENSITY_SLG_FT3*(H2727)^2))</f>
        <v/>
      </c>
      <c r="K2727" s="2">
        <f>J2727/NOM_SA_FT2</f>
        <v/>
      </c>
    </row>
    <row r="2728">
      <c r="A2728" t="n">
        <v>272601</v>
      </c>
      <c r="B2728" s="2" t="n">
        <v>2.146988310498879</v>
      </c>
      <c r="C2728" s="2" t="n">
        <v>2.185925391483532</v>
      </c>
      <c r="D2728" s="2">
        <f>B2728/ANEMOMETER_FACTOR</f>
        <v/>
      </c>
      <c r="E2728" s="2">
        <f>C2728/LOAD_CELL_FACTOR</f>
        <v/>
      </c>
      <c r="F2728" s="2">
        <f>AVERAGE(E2725:E2731)</f>
        <v/>
      </c>
      <c r="G2728" s="2">
        <f>AVERAGE(D2728:D2728)</f>
        <v/>
      </c>
      <c r="H2728" s="2">
        <f>G2728/0.3048</f>
        <v/>
      </c>
      <c r="I2728" s="2">
        <f>(H2728^2)*AIR_DENSITY_SLG_FT3*TARGET_DRAG_AREA_FT2*0.5</f>
        <v/>
      </c>
      <c r="J2728" s="2">
        <f>if(H2728=0, ,(2*F2728)/(AIR_DENSITY_SLG_FT3*(H2728)^2))</f>
        <v/>
      </c>
      <c r="K2728" s="2">
        <f>J2728/NOM_SA_FT2</f>
        <v/>
      </c>
    </row>
    <row r="2729">
      <c r="A2729" t="n">
        <v>272694</v>
      </c>
      <c r="B2729" s="2" t="n">
        <v>1.987191030827683</v>
      </c>
      <c r="C2729" s="2" t="n">
        <v>1.70567809240203</v>
      </c>
      <c r="D2729" s="2">
        <f>B2729/ANEMOMETER_FACTOR</f>
        <v/>
      </c>
      <c r="E2729" s="2">
        <f>C2729/LOAD_CELL_FACTOR</f>
        <v/>
      </c>
      <c r="F2729" s="2">
        <f>AVERAGE(E2726:E2732)</f>
        <v/>
      </c>
      <c r="G2729" s="2">
        <f>AVERAGE(D2729:D2729)</f>
        <v/>
      </c>
      <c r="H2729" s="2">
        <f>G2729/0.3048</f>
        <v/>
      </c>
      <c r="I2729" s="2">
        <f>(H2729^2)*AIR_DENSITY_SLG_FT3*TARGET_DRAG_AREA_FT2*0.5</f>
        <v/>
      </c>
      <c r="J2729" s="2">
        <f>if(H2729=0, ,(2*F2729)/(AIR_DENSITY_SLG_FT3*(H2729)^2))</f>
        <v/>
      </c>
      <c r="K2729" s="2">
        <f>J2729/NOM_SA_FT2</f>
        <v/>
      </c>
    </row>
    <row r="2730">
      <c r="A2730" t="n">
        <v>272789</v>
      </c>
      <c r="B2730" s="2" t="n">
        <v>2.047115010502772</v>
      </c>
      <c r="C2730" s="2" t="n">
        <v>1.70567809240203</v>
      </c>
      <c r="D2730" s="2">
        <f>B2730/ANEMOMETER_FACTOR</f>
        <v/>
      </c>
      <c r="E2730" s="2">
        <f>C2730/LOAD_CELL_FACTOR</f>
        <v/>
      </c>
      <c r="F2730" s="2">
        <f>AVERAGE(E2727:E2733)</f>
        <v/>
      </c>
      <c r="G2730" s="2">
        <f>AVERAGE(D2730:D2730)</f>
        <v/>
      </c>
      <c r="H2730" s="2">
        <f>G2730/0.3048</f>
        <v/>
      </c>
      <c r="I2730" s="2">
        <f>(H2730^2)*AIR_DENSITY_SLG_FT3*TARGET_DRAG_AREA_FT2*0.5</f>
        <v/>
      </c>
      <c r="J2730" s="2">
        <f>if(H2730=0, ,(2*F2730)/(AIR_DENSITY_SLG_FT3*(H2730)^2))</f>
        <v/>
      </c>
      <c r="K2730" s="2">
        <f>J2730/NOM_SA_FT2</f>
        <v/>
      </c>
    </row>
    <row r="2731">
      <c r="A2731" t="n">
        <v>272898</v>
      </c>
      <c r="B2731" s="2" t="n">
        <v>1.993849250779663</v>
      </c>
      <c r="C2731" s="2" t="n">
        <v>1.531042711235862</v>
      </c>
      <c r="D2731" s="2">
        <f>B2731/ANEMOMETER_FACTOR</f>
        <v/>
      </c>
      <c r="E2731" s="2">
        <f>C2731/LOAD_CELL_FACTOR</f>
        <v/>
      </c>
      <c r="F2731" s="2">
        <f>AVERAGE(E2728:E2734)</f>
        <v/>
      </c>
      <c r="G2731" s="2">
        <f>AVERAGE(D2731:D2731)</f>
        <v/>
      </c>
      <c r="H2731" s="2">
        <f>G2731/0.3048</f>
        <v/>
      </c>
      <c r="I2731" s="2">
        <f>(H2731^2)*AIR_DENSITY_SLG_FT3*TARGET_DRAG_AREA_FT2*0.5</f>
        <v/>
      </c>
      <c r="J2731" s="2">
        <f>if(H2731=0, ,(2*F2731)/(AIR_DENSITY_SLG_FT3*(H2731)^2))</f>
        <v/>
      </c>
      <c r="K2731" s="2">
        <f>J2731/NOM_SA_FT2</f>
        <v/>
      </c>
    </row>
    <row r="2732">
      <c r="A2732" t="n">
        <v>272994</v>
      </c>
      <c r="B2732" s="2" t="n">
        <v>2.033798570554103</v>
      </c>
      <c r="C2732" s="2" t="n">
        <v>1.487383865970737</v>
      </c>
      <c r="D2732" s="2">
        <f>B2732/ANEMOMETER_FACTOR</f>
        <v/>
      </c>
      <c r="E2732" s="2">
        <f>C2732/LOAD_CELL_FACTOR</f>
        <v/>
      </c>
      <c r="F2732" s="2">
        <f>AVERAGE(E2729:E2735)</f>
        <v/>
      </c>
      <c r="G2732" s="2">
        <f>AVERAGE(D2732:D2732)</f>
        <v/>
      </c>
      <c r="H2732" s="2">
        <f>G2732/0.3048</f>
        <v/>
      </c>
      <c r="I2732" s="2">
        <f>(H2732^2)*AIR_DENSITY_SLG_FT3*TARGET_DRAG_AREA_FT2*0.5</f>
        <v/>
      </c>
      <c r="J2732" s="2">
        <f>if(H2732=0, ,(2*F2732)/(AIR_DENSITY_SLG_FT3*(H2732)^2))</f>
        <v/>
      </c>
      <c r="K2732" s="2">
        <f>J2732/NOM_SA_FT2</f>
        <v/>
      </c>
    </row>
    <row r="2733">
      <c r="A2733" t="n">
        <v>273089</v>
      </c>
      <c r="B2733" s="2" t="n">
        <v>2.127013650445779</v>
      </c>
      <c r="C2733" s="2" t="n">
        <v>0.7451834980737511</v>
      </c>
      <c r="D2733" s="2">
        <f>B2733/ANEMOMETER_FACTOR</f>
        <v/>
      </c>
      <c r="E2733" s="2">
        <f>C2733/LOAD_CELL_FACTOR</f>
        <v/>
      </c>
      <c r="F2733" s="2">
        <f>AVERAGE(E2730:E2736)</f>
        <v/>
      </c>
      <c r="G2733" s="2">
        <f>AVERAGE(D2733:D2733)</f>
        <v/>
      </c>
      <c r="H2733" s="2">
        <f>G2733/0.3048</f>
        <v/>
      </c>
      <c r="I2733" s="2">
        <f>(H2733^2)*AIR_DENSITY_SLG_FT3*TARGET_DRAG_AREA_FT2*0.5</f>
        <v/>
      </c>
      <c r="J2733" s="2">
        <f>if(H2733=0, ,(2*F2733)/(AIR_DENSITY_SLG_FT3*(H2733)^2))</f>
        <v/>
      </c>
      <c r="K2733" s="2">
        <f>J2733/NOM_SA_FT2</f>
        <v/>
      </c>
    </row>
    <row r="2734">
      <c r="A2734" t="n">
        <v>273200</v>
      </c>
      <c r="B2734" s="2" t="n">
        <v>2.080406110426695</v>
      </c>
      <c r="C2734" s="2" t="n">
        <v>1.269089639803342</v>
      </c>
      <c r="D2734" s="2">
        <f>B2734/ANEMOMETER_FACTOR</f>
        <v/>
      </c>
      <c r="E2734" s="2">
        <f>C2734/LOAD_CELL_FACTOR</f>
        <v/>
      </c>
      <c r="F2734" s="2">
        <f>AVERAGE(E2731:E2737)</f>
        <v/>
      </c>
      <c r="G2734" s="2">
        <f>AVERAGE(D2734:D2734)</f>
        <v/>
      </c>
      <c r="H2734" s="2">
        <f>G2734/0.3048</f>
        <v/>
      </c>
      <c r="I2734" s="2">
        <f>(H2734^2)*AIR_DENSITY_SLG_FT3*TARGET_DRAG_AREA_FT2*0.5</f>
        <v/>
      </c>
      <c r="J2734" s="2">
        <f>if(H2734=0, ,(2*F2734)/(AIR_DENSITY_SLG_FT3*(H2734)^2))</f>
        <v/>
      </c>
      <c r="K2734" s="2">
        <f>J2734/NOM_SA_FT2</f>
        <v/>
      </c>
    </row>
    <row r="2735">
      <c r="A2735" t="n">
        <v>273293</v>
      </c>
      <c r="B2735" s="2" t="n">
        <v>1.940583491247118</v>
      </c>
      <c r="C2735" s="2" t="n">
        <v>1.749336937720027</v>
      </c>
      <c r="D2735" s="2">
        <f>B2735/ANEMOMETER_FACTOR</f>
        <v/>
      </c>
      <c r="E2735" s="2">
        <f>C2735/LOAD_CELL_FACTOR</f>
        <v/>
      </c>
      <c r="F2735" s="2">
        <f>AVERAGE(E2732:E2738)</f>
        <v/>
      </c>
      <c r="G2735" s="2">
        <f>AVERAGE(D2735:D2735)</f>
        <v/>
      </c>
      <c r="H2735" s="2">
        <f>G2735/0.3048</f>
        <v/>
      </c>
      <c r="I2735" s="2">
        <f>(H2735^2)*AIR_DENSITY_SLG_FT3*TARGET_DRAG_AREA_FT2*0.5</f>
        <v/>
      </c>
      <c r="J2735" s="2">
        <f>if(H2735=0, ,(2*F2735)/(AIR_DENSITY_SLG_FT3*(H2735)^2))</f>
        <v/>
      </c>
      <c r="K2735" s="2">
        <f>J2735/NOM_SA_FT2</f>
        <v/>
      </c>
    </row>
    <row r="2736">
      <c r="A2736" t="n">
        <v>273389</v>
      </c>
      <c r="B2736" s="2" t="n">
        <v>1.89397595181209</v>
      </c>
      <c r="C2736" s="2" t="n">
        <v>1.70567809240203</v>
      </c>
      <c r="D2736" s="2">
        <f>B2736/ANEMOMETER_FACTOR</f>
        <v/>
      </c>
      <c r="E2736" s="2">
        <f>C2736/LOAD_CELL_FACTOR</f>
        <v/>
      </c>
      <c r="F2736" s="2">
        <f>AVERAGE(E2733:E2739)</f>
        <v/>
      </c>
      <c r="G2736" s="2">
        <f>AVERAGE(D2736:D2736)</f>
        <v/>
      </c>
      <c r="H2736" s="2">
        <f>G2736/0.3048</f>
        <v/>
      </c>
      <c r="I2736" s="2">
        <f>(H2736^2)*AIR_DENSITY_SLG_FT3*TARGET_DRAG_AREA_FT2*0.5</f>
        <v/>
      </c>
      <c r="J2736" s="2">
        <f>if(H2736=0, ,(2*F2736)/(AIR_DENSITY_SLG_FT3*(H2736)^2))</f>
        <v/>
      </c>
      <c r="K2736" s="2">
        <f>J2736/NOM_SA_FT2</f>
        <v/>
      </c>
    </row>
    <row r="2737">
      <c r="A2737" t="n">
        <v>273497</v>
      </c>
      <c r="B2737" s="2" t="n">
        <v>1.987191030827683</v>
      </c>
      <c r="C2737" s="2" t="n">
        <v>1.225430794601464</v>
      </c>
      <c r="D2737" s="2">
        <f>B2737/ANEMOMETER_FACTOR</f>
        <v/>
      </c>
      <c r="E2737" s="2">
        <f>C2737/LOAD_CELL_FACTOR</f>
        <v/>
      </c>
      <c r="F2737" s="2">
        <f>AVERAGE(E2734:E2740)</f>
        <v/>
      </c>
      <c r="G2737" s="2">
        <f>AVERAGE(D2737:D2737)</f>
        <v/>
      </c>
      <c r="H2737" s="2">
        <f>G2737/0.3048</f>
        <v/>
      </c>
      <c r="I2737" s="2">
        <f>(H2737^2)*AIR_DENSITY_SLG_FT3*TARGET_DRAG_AREA_FT2*0.5</f>
        <v/>
      </c>
      <c r="J2737" s="2">
        <f>if(H2737=0, ,(2*F2737)/(AIR_DENSITY_SLG_FT3*(H2737)^2))</f>
        <v/>
      </c>
      <c r="K2737" s="2">
        <f>J2737/NOM_SA_FT2</f>
        <v/>
      </c>
    </row>
    <row r="2738">
      <c r="A2738" t="n">
        <v>273591</v>
      </c>
      <c r="B2738" s="2" t="n">
        <v>1.89397595181209</v>
      </c>
      <c r="C2738" s="2" t="n">
        <v>1.487383865970737</v>
      </c>
      <c r="D2738" s="2">
        <f>B2738/ANEMOMETER_FACTOR</f>
        <v/>
      </c>
      <c r="E2738" s="2">
        <f>C2738/LOAD_CELL_FACTOR</f>
        <v/>
      </c>
      <c r="F2738" s="2">
        <f>AVERAGE(E2735:E2741)</f>
        <v/>
      </c>
      <c r="G2738" s="2">
        <f>AVERAGE(D2738:D2738)</f>
        <v/>
      </c>
      <c r="H2738" s="2">
        <f>G2738/0.3048</f>
        <v/>
      </c>
      <c r="I2738" s="2">
        <f>(H2738^2)*AIR_DENSITY_SLG_FT3*TARGET_DRAG_AREA_FT2*0.5</f>
        <v/>
      </c>
      <c r="J2738" s="2">
        <f>if(H2738=0, ,(2*F2738)/(AIR_DENSITY_SLG_FT3*(H2738)^2))</f>
        <v/>
      </c>
      <c r="K2738" s="2">
        <f>J2738/NOM_SA_FT2</f>
        <v/>
      </c>
    </row>
    <row r="2739">
      <c r="A2739" t="n">
        <v>273700</v>
      </c>
      <c r="B2739" s="2" t="n">
        <v>2.040456790526944</v>
      </c>
      <c r="C2739" s="2" t="n">
        <v>1.618360401797799</v>
      </c>
      <c r="D2739" s="2">
        <f>B2739/ANEMOMETER_FACTOR</f>
        <v/>
      </c>
      <c r="E2739" s="2">
        <f>C2739/LOAD_CELL_FACTOR</f>
        <v/>
      </c>
      <c r="F2739" s="2">
        <f>AVERAGE(E2736:E2742)</f>
        <v/>
      </c>
      <c r="G2739" s="2">
        <f>AVERAGE(D2739:D2739)</f>
        <v/>
      </c>
      <c r="H2739" s="2">
        <f>G2739/0.3048</f>
        <v/>
      </c>
      <c r="I2739" s="2">
        <f>(H2739^2)*AIR_DENSITY_SLG_FT3*TARGET_DRAG_AREA_FT2*0.5</f>
        <v/>
      </c>
      <c r="J2739" s="2">
        <f>if(H2739=0, ,(2*F2739)/(AIR_DENSITY_SLG_FT3*(H2739)^2))</f>
        <v/>
      </c>
      <c r="K2739" s="2">
        <f>J2739/NOM_SA_FT2</f>
        <v/>
      </c>
    </row>
    <row r="2740">
      <c r="A2740" t="n">
        <v>273796</v>
      </c>
      <c r="B2740" s="2" t="n">
        <v>1.993849250779663</v>
      </c>
      <c r="C2740" s="2" t="n">
        <v>1.400066175472157</v>
      </c>
      <c r="D2740" s="2">
        <f>B2740/ANEMOMETER_FACTOR</f>
        <v/>
      </c>
      <c r="E2740" s="2">
        <f>C2740/LOAD_CELL_FACTOR</f>
        <v/>
      </c>
      <c r="F2740" s="2">
        <f>AVERAGE(E2737:E2743)</f>
        <v/>
      </c>
      <c r="G2740" s="2">
        <f>AVERAGE(D2740:D2740)</f>
        <v/>
      </c>
      <c r="H2740" s="2">
        <f>G2740/0.3048</f>
        <v/>
      </c>
      <c r="I2740" s="2">
        <f>(H2740^2)*AIR_DENSITY_SLG_FT3*TARGET_DRAG_AREA_FT2*0.5</f>
        <v/>
      </c>
      <c r="J2740" s="2">
        <f>if(H2740=0, ,(2*F2740)/(AIR_DENSITY_SLG_FT3*(H2740)^2))</f>
        <v/>
      </c>
      <c r="K2740" s="2">
        <f>J2740/NOM_SA_FT2</f>
        <v/>
      </c>
    </row>
    <row r="2741">
      <c r="A2741" t="n">
        <v>273891</v>
      </c>
      <c r="B2741" s="2" t="n">
        <v>1.807419093246359</v>
      </c>
      <c r="C2741" s="2" t="n">
        <v>2.360560773286879</v>
      </c>
      <c r="D2741" s="2">
        <f>B2741/ANEMOMETER_FACTOR</f>
        <v/>
      </c>
      <c r="E2741" s="2">
        <f>C2741/LOAD_CELL_FACTOR</f>
        <v/>
      </c>
      <c r="F2741" s="2">
        <f>AVERAGE(E2738:E2744)</f>
        <v/>
      </c>
      <c r="G2741" s="2">
        <f>AVERAGE(D2741:D2741)</f>
        <v/>
      </c>
      <c r="H2741" s="2">
        <f>G2741/0.3048</f>
        <v/>
      </c>
      <c r="I2741" s="2">
        <f>(H2741^2)*AIR_DENSITY_SLG_FT3*TARGET_DRAG_AREA_FT2*0.5</f>
        <v/>
      </c>
      <c r="J2741" s="2">
        <f>if(H2741=0, ,(2*F2741)/(AIR_DENSITY_SLG_FT3*(H2741)^2))</f>
        <v/>
      </c>
      <c r="K2741" s="2">
        <f>J2741/NOM_SA_FT2</f>
        <v/>
      </c>
    </row>
    <row r="2742">
      <c r="A2742" t="n">
        <v>274003</v>
      </c>
      <c r="B2742" s="2" t="n">
        <v>1.787444433648259</v>
      </c>
      <c r="C2742" s="2" t="n">
        <v>1.662019247094626</v>
      </c>
      <c r="D2742" s="2">
        <f>B2742/ANEMOMETER_FACTOR</f>
        <v/>
      </c>
      <c r="E2742" s="2">
        <f>C2742/LOAD_CELL_FACTOR</f>
        <v/>
      </c>
      <c r="F2742" s="2">
        <f>AVERAGE(E2739:E2745)</f>
        <v/>
      </c>
      <c r="G2742" s="2">
        <f>AVERAGE(D2742:D2742)</f>
        <v/>
      </c>
      <c r="H2742" s="2">
        <f>G2742/0.3048</f>
        <v/>
      </c>
      <c r="I2742" s="2">
        <f>(H2742^2)*AIR_DENSITY_SLG_FT3*TARGET_DRAG_AREA_FT2*0.5</f>
        <v/>
      </c>
      <c r="J2742" s="2">
        <f>if(H2742=0, ,(2*F2742)/(AIR_DENSITY_SLG_FT3*(H2742)^2))</f>
        <v/>
      </c>
      <c r="K2742" s="2">
        <f>J2742/NOM_SA_FT2</f>
        <v/>
      </c>
    </row>
    <row r="2743">
      <c r="A2743" t="n">
        <v>274097</v>
      </c>
      <c r="B2743" s="2" t="n">
        <v>1.860684852304571</v>
      </c>
      <c r="C2743" s="2" t="n">
        <v>1.050795413899085</v>
      </c>
      <c r="D2743" s="2">
        <f>B2743/ANEMOMETER_FACTOR</f>
        <v/>
      </c>
      <c r="E2743" s="2">
        <f>C2743/LOAD_CELL_FACTOR</f>
        <v/>
      </c>
      <c r="F2743" s="2">
        <f>AVERAGE(E2740:E2746)</f>
        <v/>
      </c>
      <c r="G2743" s="2">
        <f>AVERAGE(D2743:D2743)</f>
        <v/>
      </c>
      <c r="H2743" s="2">
        <f>G2743/0.3048</f>
        <v/>
      </c>
      <c r="I2743" s="2">
        <f>(H2743^2)*AIR_DENSITY_SLG_FT3*TARGET_DRAG_AREA_FT2*0.5</f>
        <v/>
      </c>
      <c r="J2743" s="2">
        <f>if(H2743=0, ,(2*F2743)/(AIR_DENSITY_SLG_FT3*(H2743)^2))</f>
        <v/>
      </c>
      <c r="K2743" s="2">
        <f>J2743/NOM_SA_FT2</f>
        <v/>
      </c>
    </row>
    <row r="2744">
      <c r="A2744" t="n">
        <v>274193</v>
      </c>
      <c r="B2744" s="2" t="n">
        <v>1.807419093246359</v>
      </c>
      <c r="C2744" s="2" t="n">
        <v>0.8325011882572051</v>
      </c>
      <c r="D2744" s="2">
        <f>B2744/ANEMOMETER_FACTOR</f>
        <v/>
      </c>
      <c r="E2744" s="2">
        <f>C2744/LOAD_CELL_FACTOR</f>
        <v/>
      </c>
      <c r="F2744" s="2">
        <f>AVERAGE(E2741:E2747)</f>
        <v/>
      </c>
      <c r="G2744" s="2">
        <f>AVERAGE(D2744:D2744)</f>
        <v/>
      </c>
      <c r="H2744" s="2">
        <f>G2744/0.3048</f>
        <v/>
      </c>
      <c r="I2744" s="2">
        <f>(H2744^2)*AIR_DENSITY_SLG_FT3*TARGET_DRAG_AREA_FT2*0.5</f>
        <v/>
      </c>
      <c r="J2744" s="2">
        <f>if(H2744=0, ,(2*F2744)/(AIR_DENSITY_SLG_FT3*(H2744)^2))</f>
        <v/>
      </c>
      <c r="K2744" s="2">
        <f>J2744/NOM_SA_FT2</f>
        <v/>
      </c>
    </row>
    <row r="2745">
      <c r="A2745" t="n">
        <v>274302</v>
      </c>
      <c r="B2745" s="2" t="n">
        <v>1.973874590932652</v>
      </c>
      <c r="C2745" s="2" t="n">
        <v>-0.2589699360430284</v>
      </c>
      <c r="D2745" s="2">
        <f>B2745/ANEMOMETER_FACTOR</f>
        <v/>
      </c>
      <c r="E2745" s="2">
        <f>C2745/LOAD_CELL_FACTOR</f>
        <v/>
      </c>
      <c r="F2745" s="2">
        <f>AVERAGE(E2742:E2748)</f>
        <v/>
      </c>
      <c r="G2745" s="2">
        <f>AVERAGE(D2745:D2745)</f>
        <v/>
      </c>
      <c r="H2745" s="2">
        <f>G2745/0.3048</f>
        <v/>
      </c>
      <c r="I2745" s="2">
        <f>(H2745^2)*AIR_DENSITY_SLG_FT3*TARGET_DRAG_AREA_FT2*0.5</f>
        <v/>
      </c>
      <c r="J2745" s="2">
        <f>if(H2745=0, ,(2*F2745)/(AIR_DENSITY_SLG_FT3*(H2745)^2))</f>
        <v/>
      </c>
      <c r="K2745" s="2">
        <f>J2745/NOM_SA_FT2</f>
        <v/>
      </c>
    </row>
    <row r="2746">
      <c r="A2746" t="n">
        <v>274397</v>
      </c>
      <c r="B2746" s="2" t="n">
        <v>2.060431450463382</v>
      </c>
      <c r="C2746" s="2" t="n">
        <v>0.876160033364628</v>
      </c>
      <c r="D2746" s="2">
        <f>B2746/ANEMOMETER_FACTOR</f>
        <v/>
      </c>
      <c r="E2746" s="2">
        <f>C2746/LOAD_CELL_FACTOR</f>
        <v/>
      </c>
      <c r="F2746" s="2">
        <f>AVERAGE(E2743:E2749)</f>
        <v/>
      </c>
      <c r="G2746" s="2">
        <f>AVERAGE(D2746:D2746)</f>
        <v/>
      </c>
      <c r="H2746" s="2">
        <f>G2746/0.3048</f>
        <v/>
      </c>
      <c r="I2746" s="2">
        <f>(H2746^2)*AIR_DENSITY_SLG_FT3*TARGET_DRAG_AREA_FT2*0.5</f>
        <v/>
      </c>
      <c r="J2746" s="2">
        <f>if(H2746=0, ,(2*F2746)/(AIR_DENSITY_SLG_FT3*(H2746)^2))</f>
        <v/>
      </c>
      <c r="K2746" s="2">
        <f>J2746/NOM_SA_FT2</f>
        <v/>
      </c>
    </row>
    <row r="2747">
      <c r="A2747" t="n">
        <v>274492</v>
      </c>
      <c r="B2747" s="2" t="n">
        <v>1.940583491247118</v>
      </c>
      <c r="C2747" s="2" t="n">
        <v>1.181771949410106</v>
      </c>
      <c r="D2747" s="2">
        <f>B2747/ANEMOMETER_FACTOR</f>
        <v/>
      </c>
      <c r="E2747" s="2">
        <f>C2747/LOAD_CELL_FACTOR</f>
        <v/>
      </c>
      <c r="F2747" s="2">
        <f>AVERAGE(E2744:E2750)</f>
        <v/>
      </c>
      <c r="G2747" s="2">
        <f>AVERAGE(D2747:D2747)</f>
        <v/>
      </c>
      <c r="H2747" s="2">
        <f>G2747/0.3048</f>
        <v/>
      </c>
      <c r="I2747" s="2">
        <f>(H2747^2)*AIR_DENSITY_SLG_FT3*TARGET_DRAG_AREA_FT2*0.5</f>
        <v/>
      </c>
      <c r="J2747" s="2">
        <f>if(H2747=0, ,(2*F2747)/(AIR_DENSITY_SLG_FT3*(H2747)^2))</f>
        <v/>
      </c>
      <c r="K2747" s="2">
        <f>J2747/NOM_SA_FT2</f>
        <v/>
      </c>
    </row>
    <row r="2748">
      <c r="A2748" t="n">
        <v>274601</v>
      </c>
      <c r="B2748" s="2" t="n">
        <v>1.96055815104952</v>
      </c>
      <c r="C2748" s="2" t="n">
        <v>1.312748485015747</v>
      </c>
      <c r="D2748" s="2">
        <f>B2748/ANEMOMETER_FACTOR</f>
        <v/>
      </c>
      <c r="E2748" s="2">
        <f>C2748/LOAD_CELL_FACTOR</f>
        <v/>
      </c>
      <c r="F2748" s="2">
        <f>AVERAGE(E2745:E2751)</f>
        <v/>
      </c>
      <c r="G2748" s="2">
        <f>AVERAGE(D2748:D2748)</f>
        <v/>
      </c>
      <c r="H2748" s="2">
        <f>G2748/0.3048</f>
        <v/>
      </c>
      <c r="I2748" s="2">
        <f>(H2748^2)*AIR_DENSITY_SLG_FT3*TARGET_DRAG_AREA_FT2*0.5</f>
        <v/>
      </c>
      <c r="J2748" s="2">
        <f>if(H2748=0, ,(2*F2748)/(AIR_DENSITY_SLG_FT3*(H2748)^2))</f>
        <v/>
      </c>
      <c r="K2748" s="2">
        <f>J2748/NOM_SA_FT2</f>
        <v/>
      </c>
    </row>
    <row r="2749">
      <c r="A2749" t="n">
        <v>274695</v>
      </c>
      <c r="B2749" s="2" t="n">
        <v>1.9672163709896</v>
      </c>
      <c r="C2749" s="2" t="n">
        <v>1.574701556511545</v>
      </c>
      <c r="D2749" s="2">
        <f>B2749/ANEMOMETER_FACTOR</f>
        <v/>
      </c>
      <c r="E2749" s="2">
        <f>C2749/LOAD_CELL_FACTOR</f>
        <v/>
      </c>
      <c r="F2749" s="2">
        <f>AVERAGE(E2746:E2752)</f>
        <v/>
      </c>
      <c r="G2749" s="2">
        <f>AVERAGE(D2749:D2749)</f>
        <v/>
      </c>
      <c r="H2749" s="2">
        <f>G2749/0.3048</f>
        <v/>
      </c>
      <c r="I2749" s="2">
        <f>(H2749^2)*AIR_DENSITY_SLG_FT3*TARGET_DRAG_AREA_FT2*0.5</f>
        <v/>
      </c>
      <c r="J2749" s="2">
        <f>if(H2749=0, ,(2*F2749)/(AIR_DENSITY_SLG_FT3*(H2749)^2))</f>
        <v/>
      </c>
      <c r="K2749" s="2">
        <f>J2749/NOM_SA_FT2</f>
        <v/>
      </c>
    </row>
    <row r="2750">
      <c r="A2750" t="n">
        <v>274790</v>
      </c>
      <c r="B2750" s="2" t="n">
        <v>2.2002540707725</v>
      </c>
      <c r="C2750" s="2" t="n">
        <v>1.70567809240203</v>
      </c>
      <c r="D2750" s="2">
        <f>B2750/ANEMOMETER_FACTOR</f>
        <v/>
      </c>
      <c r="E2750" s="2">
        <f>C2750/LOAD_CELL_FACTOR</f>
        <v/>
      </c>
      <c r="F2750" s="2">
        <f>AVERAGE(E2747:E2753)</f>
        <v/>
      </c>
      <c r="G2750" s="2">
        <f>AVERAGE(D2750:D2750)</f>
        <v/>
      </c>
      <c r="H2750" s="2">
        <f>G2750/0.3048</f>
        <v/>
      </c>
      <c r="I2750" s="2">
        <f>(H2750^2)*AIR_DENSITY_SLG_FT3*TARGET_DRAG_AREA_FT2*0.5</f>
        <v/>
      </c>
      <c r="J2750" s="2">
        <f>if(H2750=0, ,(2*F2750)/(AIR_DENSITY_SLG_FT3*(H2750)^2))</f>
        <v/>
      </c>
      <c r="K2750" s="2">
        <f>J2750/NOM_SA_FT2</f>
        <v/>
      </c>
    </row>
    <row r="2751">
      <c r="A2751" t="n">
        <v>274902</v>
      </c>
      <c r="B2751" s="2" t="n">
        <v>2.186937630686074</v>
      </c>
      <c r="C2751" s="2" t="n">
        <v>1.181771949410106</v>
      </c>
      <c r="D2751" s="2">
        <f>B2751/ANEMOMETER_FACTOR</f>
        <v/>
      </c>
      <c r="E2751" s="2">
        <f>C2751/LOAD_CELL_FACTOR</f>
        <v/>
      </c>
      <c r="F2751" s="2">
        <f>AVERAGE(E2748:E2754)</f>
        <v/>
      </c>
      <c r="G2751" s="2">
        <f>AVERAGE(D2751:D2751)</f>
        <v/>
      </c>
      <c r="H2751" s="2">
        <f>G2751/0.3048</f>
        <v/>
      </c>
      <c r="I2751" s="2">
        <f>(H2751^2)*AIR_DENSITY_SLG_FT3*TARGET_DRAG_AREA_FT2*0.5</f>
        <v/>
      </c>
      <c r="J2751" s="2">
        <f>if(H2751=0, ,(2*F2751)/(AIR_DENSITY_SLG_FT3*(H2751)^2))</f>
        <v/>
      </c>
      <c r="K2751" s="2">
        <f>J2751/NOM_SA_FT2</f>
        <v/>
      </c>
    </row>
    <row r="2752">
      <c r="A2752" t="n">
        <v>274996</v>
      </c>
      <c r="B2752" s="2" t="n">
        <v>1.973874590932652</v>
      </c>
      <c r="C2752" s="2" t="n">
        <v>2.011290009850635</v>
      </c>
      <c r="D2752" s="2">
        <f>B2752/ANEMOMETER_FACTOR</f>
        <v/>
      </c>
      <c r="E2752" s="2">
        <f>C2752/LOAD_CELL_FACTOR</f>
        <v/>
      </c>
      <c r="F2752" s="2">
        <f>AVERAGE(E2749:E2755)</f>
        <v/>
      </c>
      <c r="G2752" s="2">
        <f>AVERAGE(D2752:D2752)</f>
        <v/>
      </c>
      <c r="H2752" s="2">
        <f>G2752/0.3048</f>
        <v/>
      </c>
      <c r="I2752" s="2">
        <f>(H2752^2)*AIR_DENSITY_SLG_FT3*TARGET_DRAG_AREA_FT2*0.5</f>
        <v/>
      </c>
      <c r="J2752" s="2">
        <f>if(H2752=0, ,(2*F2752)/(AIR_DENSITY_SLG_FT3*(H2752)^2))</f>
        <v/>
      </c>
      <c r="K2752" s="2">
        <f>J2752/NOM_SA_FT2</f>
        <v/>
      </c>
    </row>
    <row r="2753">
      <c r="A2753" t="n">
        <v>275091</v>
      </c>
      <c r="B2753" s="2" t="n">
        <v>1.987191030827683</v>
      </c>
      <c r="C2753" s="2" t="n">
        <v>0.8325011882572051</v>
      </c>
      <c r="D2753" s="2">
        <f>B2753/ANEMOMETER_FACTOR</f>
        <v/>
      </c>
      <c r="E2753" s="2">
        <f>C2753/LOAD_CELL_FACTOR</f>
        <v/>
      </c>
      <c r="F2753" s="2">
        <f>AVERAGE(E2750:E2756)</f>
        <v/>
      </c>
      <c r="G2753" s="2">
        <f>AVERAGE(D2753:D2753)</f>
        <v/>
      </c>
      <c r="H2753" s="2">
        <f>G2753/0.3048</f>
        <v/>
      </c>
      <c r="I2753" s="2">
        <f>(H2753^2)*AIR_DENSITY_SLG_FT3*TARGET_DRAG_AREA_FT2*0.5</f>
        <v/>
      </c>
      <c r="J2753" s="2">
        <f>if(H2753=0, ,(2*F2753)/(AIR_DENSITY_SLG_FT3*(H2753)^2))</f>
        <v/>
      </c>
      <c r="K2753" s="2">
        <f>J2753/NOM_SA_FT2</f>
        <v/>
      </c>
    </row>
    <row r="2754">
      <c r="A2754" t="n">
        <v>275200</v>
      </c>
      <c r="B2754" s="2" t="n">
        <v>1.987191030827683</v>
      </c>
      <c r="C2754" s="2" t="n">
        <v>0.3522538927649155</v>
      </c>
      <c r="D2754" s="2">
        <f>B2754/ANEMOMETER_FACTOR</f>
        <v/>
      </c>
      <c r="E2754" s="2">
        <f>C2754/LOAD_CELL_FACTOR</f>
        <v/>
      </c>
      <c r="F2754" s="2">
        <f>AVERAGE(E2751:E2757)</f>
        <v/>
      </c>
      <c r="G2754" s="2">
        <f>AVERAGE(D2754:D2754)</f>
        <v/>
      </c>
      <c r="H2754" s="2">
        <f>G2754/0.3048</f>
        <v/>
      </c>
      <c r="I2754" s="2">
        <f>(H2754^2)*AIR_DENSITY_SLG_FT3*TARGET_DRAG_AREA_FT2*0.5</f>
        <v/>
      </c>
      <c r="J2754" s="2">
        <f>if(H2754=0, ,(2*F2754)/(AIR_DENSITY_SLG_FT3*(H2754)^2))</f>
        <v/>
      </c>
      <c r="K2754" s="2">
        <f>J2754/NOM_SA_FT2</f>
        <v/>
      </c>
    </row>
    <row r="2755">
      <c r="A2755" t="n">
        <v>275293</v>
      </c>
      <c r="B2755" s="2" t="n">
        <v>2.146988310498879</v>
      </c>
      <c r="C2755" s="2" t="n">
        <v>0.3959127377575582</v>
      </c>
      <c r="D2755" s="2">
        <f>B2755/ANEMOMETER_FACTOR</f>
        <v/>
      </c>
      <c r="E2755" s="2">
        <f>C2755/LOAD_CELL_FACTOR</f>
        <v/>
      </c>
      <c r="F2755" s="2">
        <f>AVERAGE(E2752:E2758)</f>
        <v/>
      </c>
      <c r="G2755" s="2">
        <f>AVERAGE(D2755:D2755)</f>
        <v/>
      </c>
      <c r="H2755" s="2">
        <f>G2755/0.3048</f>
        <v/>
      </c>
      <c r="I2755" s="2">
        <f>(H2755^2)*AIR_DENSITY_SLG_FT3*TARGET_DRAG_AREA_FT2*0.5</f>
        <v/>
      </c>
      <c r="J2755" s="2">
        <f>if(H2755=0, ,(2*F2755)/(AIR_DENSITY_SLG_FT3*(H2755)^2))</f>
        <v/>
      </c>
      <c r="K2755" s="2">
        <f>J2755/NOM_SA_FT2</f>
        <v/>
      </c>
    </row>
    <row r="2756">
      <c r="A2756" t="n">
        <v>275387</v>
      </c>
      <c r="B2756" s="2" t="n">
        <v>2.313443811993357</v>
      </c>
      <c r="C2756" s="2" t="n">
        <v>0.09030082302721176</v>
      </c>
      <c r="D2756" s="2">
        <f>B2756/ANEMOMETER_FACTOR</f>
        <v/>
      </c>
      <c r="E2756" s="2">
        <f>C2756/LOAD_CELL_FACTOR</f>
        <v/>
      </c>
      <c r="F2756" s="2">
        <f>AVERAGE(E2753:E2759)</f>
        <v/>
      </c>
      <c r="G2756" s="2">
        <f>AVERAGE(D2756:D2756)</f>
        <v/>
      </c>
      <c r="H2756" s="2">
        <f>G2756/0.3048</f>
        <v/>
      </c>
      <c r="I2756" s="2">
        <f>(H2756^2)*AIR_DENSITY_SLG_FT3*TARGET_DRAG_AREA_FT2*0.5</f>
        <v/>
      </c>
      <c r="J2756" s="2">
        <f>if(H2756=0, ,(2*F2756)/(AIR_DENSITY_SLG_FT3*(H2756)^2))</f>
        <v/>
      </c>
      <c r="K2756" s="2">
        <f>J2756/NOM_SA_FT2</f>
        <v/>
      </c>
    </row>
    <row r="2757">
      <c r="A2757" t="n">
        <v>275498</v>
      </c>
      <c r="B2757" s="2" t="n">
        <v>2.24020339110395</v>
      </c>
      <c r="C2757" s="2" t="n">
        <v>1.618360401797799</v>
      </c>
      <c r="D2757" s="2">
        <f>B2757/ANEMOMETER_FACTOR</f>
        <v/>
      </c>
      <c r="E2757" s="2">
        <f>C2757/LOAD_CELL_FACTOR</f>
        <v/>
      </c>
      <c r="F2757" s="2">
        <f>AVERAGE(E2754:E2760)</f>
        <v/>
      </c>
      <c r="G2757" s="2">
        <f>AVERAGE(D2757:D2757)</f>
        <v/>
      </c>
      <c r="H2757" s="2">
        <f>G2757/0.3048</f>
        <v/>
      </c>
      <c r="I2757" s="2">
        <f>(H2757^2)*AIR_DENSITY_SLG_FT3*TARGET_DRAG_AREA_FT2*0.5</f>
        <v/>
      </c>
      <c r="J2757" s="2">
        <f>if(H2757=0, ,(2*F2757)/(AIR_DENSITY_SLG_FT3*(H2757)^2))</f>
        <v/>
      </c>
      <c r="K2757" s="2">
        <f>J2757/NOM_SA_FT2</f>
        <v/>
      </c>
    </row>
    <row r="2758">
      <c r="A2758" t="n">
        <v>275591</v>
      </c>
      <c r="B2758" s="2" t="n">
        <v>2.220228730924683</v>
      </c>
      <c r="C2758" s="2" t="n">
        <v>1.880313473737584</v>
      </c>
      <c r="D2758" s="2">
        <f>B2758/ANEMOMETER_FACTOR</f>
        <v/>
      </c>
      <c r="E2758" s="2">
        <f>C2758/LOAD_CELL_FACTOR</f>
        <v/>
      </c>
      <c r="F2758" s="2">
        <f>AVERAGE(E2755:E2761)</f>
        <v/>
      </c>
      <c r="G2758" s="2">
        <f>AVERAGE(D2758:D2758)</f>
        <v/>
      </c>
      <c r="H2758" s="2">
        <f>G2758/0.3048</f>
        <v/>
      </c>
      <c r="I2758" s="2">
        <f>(H2758^2)*AIR_DENSITY_SLG_FT3*TARGET_DRAG_AREA_FT2*0.5</f>
        <v/>
      </c>
      <c r="J2758" s="2">
        <f>if(H2758=0, ,(2*F2758)/(AIR_DENSITY_SLG_FT3*(H2758)^2))</f>
        <v/>
      </c>
      <c r="K2758" s="2">
        <f>J2758/NOM_SA_FT2</f>
        <v/>
      </c>
    </row>
    <row r="2759">
      <c r="A2759" t="n">
        <v>275702</v>
      </c>
      <c r="B2759" s="2" t="n">
        <v>2.260178051310321</v>
      </c>
      <c r="C2759" s="2" t="n">
        <v>1.836654628387793</v>
      </c>
      <c r="D2759" s="2">
        <f>B2759/ANEMOMETER_FACTOR</f>
        <v/>
      </c>
      <c r="E2759" s="2">
        <f>C2759/LOAD_CELL_FACTOR</f>
        <v/>
      </c>
      <c r="F2759" s="2">
        <f>AVERAGE(E2756:E2762)</f>
        <v/>
      </c>
      <c r="G2759" s="2">
        <f>AVERAGE(D2759:D2759)</f>
        <v/>
      </c>
      <c r="H2759" s="2">
        <f>G2759/0.3048</f>
        <v/>
      </c>
      <c r="I2759" s="2">
        <f>(H2759^2)*AIR_DENSITY_SLG_FT3*TARGET_DRAG_AREA_FT2*0.5</f>
        <v/>
      </c>
      <c r="J2759" s="2">
        <f>if(H2759=0, ,(2*F2759)/(AIR_DENSITY_SLG_FT3*(H2759)^2))</f>
        <v/>
      </c>
      <c r="K2759" s="2">
        <f>J2759/NOM_SA_FT2</f>
        <v/>
      </c>
    </row>
    <row r="2760">
      <c r="A2760" t="n">
        <v>275796</v>
      </c>
      <c r="B2760" s="2" t="n">
        <v>2.419975333940117</v>
      </c>
      <c r="C2760" s="2" t="n">
        <v>2.054948855242901</v>
      </c>
      <c r="D2760" s="2">
        <f>B2760/ANEMOMETER_FACTOR</f>
        <v/>
      </c>
      <c r="E2760" s="2">
        <f>C2760/LOAD_CELL_FACTOR</f>
        <v/>
      </c>
      <c r="F2760" s="2">
        <f>AVERAGE(E2757:E2763)</f>
        <v/>
      </c>
      <c r="G2760" s="2">
        <f>AVERAGE(D2760:D2760)</f>
        <v/>
      </c>
      <c r="H2760" s="2">
        <f>G2760/0.3048</f>
        <v/>
      </c>
      <c r="I2760" s="2">
        <f>(H2760^2)*AIR_DENSITY_SLG_FT3*TARGET_DRAG_AREA_FT2*0.5</f>
        <v/>
      </c>
      <c r="J2760" s="2">
        <f>if(H2760=0, ,(2*F2760)/(AIR_DENSITY_SLG_FT3*(H2760)^2))</f>
        <v/>
      </c>
      <c r="K2760" s="2">
        <f>J2760/NOM_SA_FT2</f>
        <v/>
      </c>
    </row>
    <row r="2761">
      <c r="A2761" t="n">
        <v>275891</v>
      </c>
      <c r="B2761" s="2" t="n">
        <v>2.486557535551384</v>
      </c>
      <c r="C2761" s="2" t="n">
        <v>1.574701556511545</v>
      </c>
      <c r="D2761" s="2">
        <f>B2761/ANEMOMETER_FACTOR</f>
        <v/>
      </c>
      <c r="E2761" s="2">
        <f>C2761/LOAD_CELL_FACTOR</f>
        <v/>
      </c>
      <c r="F2761" s="2">
        <f>AVERAGE(E2758:E2764)</f>
        <v/>
      </c>
      <c r="G2761" s="2">
        <f>AVERAGE(D2761:D2761)</f>
        <v/>
      </c>
      <c r="H2761" s="2">
        <f>G2761/0.3048</f>
        <v/>
      </c>
      <c r="I2761" s="2">
        <f>(H2761^2)*AIR_DENSITY_SLG_FT3*TARGET_DRAG_AREA_FT2*0.5</f>
        <v/>
      </c>
      <c r="J2761" s="2">
        <f>if(H2761=0, ,(2*F2761)/(AIR_DENSITY_SLG_FT3*(H2761)^2))</f>
        <v/>
      </c>
      <c r="K2761" s="2">
        <f>J2761/NOM_SA_FT2</f>
        <v/>
      </c>
    </row>
    <row r="2762">
      <c r="A2762" t="n">
        <v>276001</v>
      </c>
      <c r="B2762" s="2" t="n">
        <v>2.353393132632528</v>
      </c>
      <c r="C2762" s="2" t="n">
        <v>1.400066175472157</v>
      </c>
      <c r="D2762" s="2">
        <f>B2762/ANEMOMETER_FACTOR</f>
        <v/>
      </c>
      <c r="E2762" s="2">
        <f>C2762/LOAD_CELL_FACTOR</f>
        <v/>
      </c>
      <c r="F2762" s="2">
        <f>AVERAGE(E2759:E2765)</f>
        <v/>
      </c>
      <c r="G2762" s="2">
        <f>AVERAGE(D2762:D2762)</f>
        <v/>
      </c>
      <c r="H2762" s="2">
        <f>G2762/0.3048</f>
        <v/>
      </c>
      <c r="I2762" s="2">
        <f>(H2762^2)*AIR_DENSITY_SLG_FT3*TARGET_DRAG_AREA_FT2*0.5</f>
        <v/>
      </c>
      <c r="J2762" s="2">
        <f>if(H2762=0, ,(2*F2762)/(AIR_DENSITY_SLG_FT3*(H2762)^2))</f>
        <v/>
      </c>
      <c r="K2762" s="2">
        <f>J2762/NOM_SA_FT2</f>
        <v/>
      </c>
    </row>
    <row r="2763">
      <c r="A2763" t="n">
        <v>276095</v>
      </c>
      <c r="B2763" s="2" t="n">
        <v>2.426633554087561</v>
      </c>
      <c r="C2763" s="2" t="n">
        <v>2.578855000781347</v>
      </c>
      <c r="D2763" s="2">
        <f>B2763/ANEMOMETER_FACTOR</f>
        <v/>
      </c>
      <c r="E2763" s="2">
        <f>C2763/LOAD_CELL_FACTOR</f>
        <v/>
      </c>
      <c r="F2763" s="2">
        <f>AVERAGE(E2760:E2766)</f>
        <v/>
      </c>
      <c r="G2763" s="2">
        <f>AVERAGE(D2763:D2763)</f>
        <v/>
      </c>
      <c r="H2763" s="2">
        <f>G2763/0.3048</f>
        <v/>
      </c>
      <c r="I2763" s="2">
        <f>(H2763^2)*AIR_DENSITY_SLG_FT3*TARGET_DRAG_AREA_FT2*0.5</f>
        <v/>
      </c>
      <c r="J2763" s="2">
        <f>if(H2763=0, ,(2*F2763)/(AIR_DENSITY_SLG_FT3*(H2763)^2))</f>
        <v/>
      </c>
      <c r="K2763" s="2">
        <f>J2763/NOM_SA_FT2</f>
        <v/>
      </c>
    </row>
    <row r="2764">
      <c r="A2764" t="n">
        <v>276189</v>
      </c>
      <c r="B2764" s="2" t="n">
        <v>2.360051352749649</v>
      </c>
      <c r="C2764" s="2" t="n">
        <v>2.054948855242901</v>
      </c>
      <c r="D2764" s="2">
        <f>B2764/ANEMOMETER_FACTOR</f>
        <v/>
      </c>
      <c r="E2764" s="2">
        <f>C2764/LOAD_CELL_FACTOR</f>
        <v/>
      </c>
      <c r="F2764" s="2">
        <f>AVERAGE(E2761:E2767)</f>
        <v/>
      </c>
      <c r="G2764" s="2">
        <f>AVERAGE(D2764:D2764)</f>
        <v/>
      </c>
      <c r="H2764" s="2">
        <f>G2764/0.3048</f>
        <v/>
      </c>
      <c r="I2764" s="2">
        <f>(H2764^2)*AIR_DENSITY_SLG_FT3*TARGET_DRAG_AREA_FT2*0.5</f>
        <v/>
      </c>
      <c r="J2764" s="2">
        <f>if(H2764=0, ,(2*F2764)/(AIR_DENSITY_SLG_FT3*(H2764)^2))</f>
        <v/>
      </c>
      <c r="K2764" s="2">
        <f>J2764/NOM_SA_FT2</f>
        <v/>
      </c>
    </row>
    <row r="2765">
      <c r="A2765" t="n">
        <v>276299</v>
      </c>
      <c r="B2765" s="2" t="n">
        <v>2.579772618319099</v>
      </c>
      <c r="C2765" s="2" t="n">
        <v>2.011290009850635</v>
      </c>
      <c r="D2765" s="2">
        <f>B2765/ANEMOMETER_FACTOR</f>
        <v/>
      </c>
      <c r="E2765" s="2">
        <f>C2765/LOAD_CELL_FACTOR</f>
        <v/>
      </c>
      <c r="F2765" s="2">
        <f>AVERAGE(E2762:E2768)</f>
        <v/>
      </c>
      <c r="G2765" s="2">
        <f>AVERAGE(D2765:D2765)</f>
        <v/>
      </c>
      <c r="H2765" s="2">
        <f>G2765/0.3048</f>
        <v/>
      </c>
      <c r="I2765" s="2">
        <f>(H2765^2)*AIR_DENSITY_SLG_FT3*TARGET_DRAG_AREA_FT2*0.5</f>
        <v/>
      </c>
      <c r="J2765" s="2">
        <f>if(H2765=0, ,(2*F2765)/(AIR_DENSITY_SLG_FT3*(H2765)^2))</f>
        <v/>
      </c>
      <c r="K2765" s="2">
        <f>J2765/NOM_SA_FT2</f>
        <v/>
      </c>
    </row>
    <row r="2766">
      <c r="A2766" t="n">
        <v>276392</v>
      </c>
      <c r="B2766" s="2" t="n">
        <v>2.539823297059666</v>
      </c>
      <c r="C2766" s="2" t="n">
        <v>2.011290009850635</v>
      </c>
      <c r="D2766" s="2">
        <f>B2766/ANEMOMETER_FACTOR</f>
        <v/>
      </c>
      <c r="E2766" s="2">
        <f>C2766/LOAD_CELL_FACTOR</f>
        <v/>
      </c>
      <c r="F2766" s="2">
        <f>AVERAGE(E2763:E2769)</f>
        <v/>
      </c>
      <c r="G2766" s="2">
        <f>AVERAGE(D2766:D2766)</f>
        <v/>
      </c>
      <c r="H2766" s="2">
        <f>G2766/0.3048</f>
        <v/>
      </c>
      <c r="I2766" s="2">
        <f>(H2766^2)*AIR_DENSITY_SLG_FT3*TARGET_DRAG_AREA_FT2*0.5</f>
        <v/>
      </c>
      <c r="J2766" s="2">
        <f>if(H2766=0, ,(2*F2766)/(AIR_DENSITY_SLG_FT3*(H2766)^2))</f>
        <v/>
      </c>
      <c r="K2766" s="2">
        <f>J2766/NOM_SA_FT2</f>
        <v/>
      </c>
    </row>
    <row r="2767">
      <c r="A2767" t="n">
        <v>276501</v>
      </c>
      <c r="B2767" s="2" t="n">
        <v>2.419975333940117</v>
      </c>
      <c r="C2767" s="2" t="n">
        <v>0.5705481178322263</v>
      </c>
      <c r="D2767" s="2">
        <f>B2767/ANEMOMETER_FACTOR</f>
        <v/>
      </c>
      <c r="E2767" s="2">
        <f>C2767/LOAD_CELL_FACTOR</f>
        <v/>
      </c>
      <c r="F2767" s="2">
        <f>AVERAGE(E2764:E2770)</f>
        <v/>
      </c>
      <c r="G2767" s="2">
        <f>AVERAGE(D2767:D2767)</f>
        <v/>
      </c>
      <c r="H2767" s="2">
        <f>G2767/0.3048</f>
        <v/>
      </c>
      <c r="I2767" s="2">
        <f>(H2767^2)*AIR_DENSITY_SLG_FT3*TARGET_DRAG_AREA_FT2*0.5</f>
        <v/>
      </c>
      <c r="J2767" s="2">
        <f>if(H2767=0, ,(2*F2767)/(AIR_DENSITY_SLG_FT3*(H2767)^2))</f>
        <v/>
      </c>
      <c r="K2767" s="2">
        <f>J2767/NOM_SA_FT2</f>
        <v/>
      </c>
    </row>
    <row r="2768">
      <c r="A2768" t="n">
        <v>276596</v>
      </c>
      <c r="B2768" s="2" t="n">
        <v>2.380026013119181</v>
      </c>
      <c r="C2768" s="2" t="n">
        <v>2.011290009850635</v>
      </c>
      <c r="D2768" s="2">
        <f>B2768/ANEMOMETER_FACTOR</f>
        <v/>
      </c>
      <c r="E2768" s="2">
        <f>C2768/LOAD_CELL_FACTOR</f>
        <v/>
      </c>
      <c r="F2768" s="2">
        <f>AVERAGE(E2765:E2771)</f>
        <v/>
      </c>
      <c r="G2768" s="2">
        <f>AVERAGE(D2768:D2768)</f>
        <v/>
      </c>
      <c r="H2768" s="2">
        <f>G2768/0.3048</f>
        <v/>
      </c>
      <c r="I2768" s="2">
        <f>(H2768^2)*AIR_DENSITY_SLG_FT3*TARGET_DRAG_AREA_FT2*0.5</f>
        <v/>
      </c>
      <c r="J2768" s="2">
        <f>if(H2768=0, ,(2*F2768)/(AIR_DENSITY_SLG_FT3*(H2768)^2))</f>
        <v/>
      </c>
      <c r="K2768" s="2">
        <f>J2768/NOM_SA_FT2</f>
        <v/>
      </c>
    </row>
    <row r="2769">
      <c r="A2769" t="n">
        <v>276689</v>
      </c>
      <c r="B2769" s="2" t="n">
        <v>2.453266434707734</v>
      </c>
      <c r="C2769" s="2" t="n">
        <v>1.836654628387793</v>
      </c>
      <c r="D2769" s="2">
        <f>B2769/ANEMOMETER_FACTOR</f>
        <v/>
      </c>
      <c r="E2769" s="2">
        <f>C2769/LOAD_CELL_FACTOR</f>
        <v/>
      </c>
      <c r="F2769" s="2">
        <f>AVERAGE(E2766:E2772)</f>
        <v/>
      </c>
      <c r="G2769" s="2">
        <f>AVERAGE(D2769:D2769)</f>
        <v/>
      </c>
      <c r="H2769" s="2">
        <f>G2769/0.3048</f>
        <v/>
      </c>
      <c r="I2769" s="2">
        <f>(H2769^2)*AIR_DENSITY_SLG_FT3*TARGET_DRAG_AREA_FT2*0.5</f>
        <v/>
      </c>
      <c r="J2769" s="2">
        <f>if(H2769=0, ,(2*F2769)/(AIR_DENSITY_SLG_FT3*(H2769)^2))</f>
        <v/>
      </c>
      <c r="K2769" s="2">
        <f>J2769/NOM_SA_FT2</f>
        <v/>
      </c>
    </row>
    <row r="2770">
      <c r="A2770" t="n">
        <v>276799</v>
      </c>
      <c r="B2770" s="2" t="n">
        <v>2.579772618319099</v>
      </c>
      <c r="C2770" s="2" t="n">
        <v>2.971784610946473</v>
      </c>
      <c r="D2770" s="2">
        <f>B2770/ANEMOMETER_FACTOR</f>
        <v/>
      </c>
      <c r="E2770" s="2">
        <f>C2770/LOAD_CELL_FACTOR</f>
        <v/>
      </c>
      <c r="F2770" s="2">
        <f>AVERAGE(E2767:E2773)</f>
        <v/>
      </c>
      <c r="G2770" s="2">
        <f>AVERAGE(D2770:D2770)</f>
        <v/>
      </c>
      <c r="H2770" s="2">
        <f>G2770/0.3048</f>
        <v/>
      </c>
      <c r="I2770" s="2">
        <f>(H2770^2)*AIR_DENSITY_SLG_FT3*TARGET_DRAG_AREA_FT2*0.5</f>
        <v/>
      </c>
      <c r="J2770" s="2">
        <f>if(H2770=0, ,(2*F2770)/(AIR_DENSITY_SLG_FT3*(H2770)^2))</f>
        <v/>
      </c>
      <c r="K2770" s="2">
        <f>J2770/NOM_SA_FT2</f>
        <v/>
      </c>
    </row>
    <row r="2771">
      <c r="A2771" t="n">
        <v>276893</v>
      </c>
      <c r="B2771" s="2" t="n">
        <v>2.326760252194314</v>
      </c>
      <c r="C2771" s="2" t="n">
        <v>4.456185368363299</v>
      </c>
      <c r="D2771" s="2">
        <f>B2771/ANEMOMETER_FACTOR</f>
        <v/>
      </c>
      <c r="E2771" s="2">
        <f>C2771/LOAD_CELL_FACTOR</f>
        <v/>
      </c>
      <c r="F2771" s="2">
        <f>AVERAGE(E2768:E2774)</f>
        <v/>
      </c>
      <c r="G2771" s="2">
        <f>AVERAGE(D2771:D2771)</f>
        <v/>
      </c>
      <c r="H2771" s="2">
        <f>G2771/0.3048</f>
        <v/>
      </c>
      <c r="I2771" s="2">
        <f>(H2771^2)*AIR_DENSITY_SLG_FT3*TARGET_DRAG_AREA_FT2*0.5</f>
        <v/>
      </c>
      <c r="J2771" s="2">
        <f>if(H2771=0, ,(2*F2771)/(AIR_DENSITY_SLG_FT3*(H2771)^2))</f>
        <v/>
      </c>
      <c r="K2771" s="2">
        <f>J2771/NOM_SA_FT2</f>
        <v/>
      </c>
    </row>
    <row r="2772">
      <c r="A2772" t="n">
        <v>276987</v>
      </c>
      <c r="B2772" s="2" t="n">
        <v>2.333418472299329</v>
      </c>
      <c r="C2772" s="2" t="n">
        <v>4.150573446689974</v>
      </c>
      <c r="D2772" s="2">
        <f>B2772/ANEMOMETER_FACTOR</f>
        <v/>
      </c>
      <c r="E2772" s="2">
        <f>C2772/LOAD_CELL_FACTOR</f>
        <v/>
      </c>
      <c r="F2772" s="2">
        <f>AVERAGE(E2769:E2775)</f>
        <v/>
      </c>
      <c r="G2772" s="2">
        <f>AVERAGE(D2772:D2772)</f>
        <v/>
      </c>
      <c r="H2772" s="2">
        <f>G2772/0.3048</f>
        <v/>
      </c>
      <c r="I2772" s="2">
        <f>(H2772^2)*AIR_DENSITY_SLG_FT3*TARGET_DRAG_AREA_FT2*0.5</f>
        <v/>
      </c>
      <c r="J2772" s="2">
        <f>if(H2772=0, ,(2*F2772)/(AIR_DENSITY_SLG_FT3*(H2772)^2))</f>
        <v/>
      </c>
      <c r="K2772" s="2">
        <f>J2772/NOM_SA_FT2</f>
        <v/>
      </c>
    </row>
    <row r="2773">
      <c r="A2773" t="n">
        <v>277097</v>
      </c>
      <c r="B2773" s="2" t="n">
        <v>2.293469151714579</v>
      </c>
      <c r="C2773" s="2" t="n">
        <v>4.587161906387704</v>
      </c>
      <c r="D2773" s="2">
        <f>B2773/ANEMOMETER_FACTOR</f>
        <v/>
      </c>
      <c r="E2773" s="2">
        <f>C2773/LOAD_CELL_FACTOR</f>
        <v/>
      </c>
      <c r="F2773" s="2">
        <f>AVERAGE(E2770:E2776)</f>
        <v/>
      </c>
      <c r="G2773" s="2">
        <f>AVERAGE(D2773:D2773)</f>
        <v/>
      </c>
      <c r="H2773" s="2">
        <f>G2773/0.3048</f>
        <v/>
      </c>
      <c r="I2773" s="2">
        <f>(H2773^2)*AIR_DENSITY_SLG_FT3*TARGET_DRAG_AREA_FT2*0.5</f>
        <v/>
      </c>
      <c r="J2773" s="2">
        <f>if(H2773=0, ,(2*F2773)/(AIR_DENSITY_SLG_FT3*(H2773)^2))</f>
        <v/>
      </c>
      <c r="K2773" s="2">
        <f>J2773/NOM_SA_FT2</f>
        <v/>
      </c>
    </row>
    <row r="2774">
      <c r="A2774" t="n">
        <v>277191</v>
      </c>
      <c r="B2774" s="2" t="n">
        <v>2.286810931627691</v>
      </c>
      <c r="C2774" s="2" t="n">
        <v>3.757643833896362</v>
      </c>
      <c r="D2774" s="2">
        <f>B2774/ANEMOMETER_FACTOR</f>
        <v/>
      </c>
      <c r="E2774" s="2">
        <f>C2774/LOAD_CELL_FACTOR</f>
        <v/>
      </c>
      <c r="F2774" s="2">
        <f>AVERAGE(E2771:E2777)</f>
        <v/>
      </c>
      <c r="G2774" s="2">
        <f>AVERAGE(D2774:D2774)</f>
        <v/>
      </c>
      <c r="H2774" s="2">
        <f>G2774/0.3048</f>
        <v/>
      </c>
      <c r="I2774" s="2">
        <f>(H2774^2)*AIR_DENSITY_SLG_FT3*TARGET_DRAG_AREA_FT2*0.5</f>
        <v/>
      </c>
      <c r="J2774" s="2">
        <f>if(H2774=0, ,(2*F2774)/(AIR_DENSITY_SLG_FT3*(H2774)^2))</f>
        <v/>
      </c>
      <c r="K2774" s="2">
        <f>J2774/NOM_SA_FT2</f>
        <v/>
      </c>
    </row>
    <row r="2775">
      <c r="A2775" t="n">
        <v>277300</v>
      </c>
      <c r="B2775" s="2" t="n">
        <v>2.479899315376565</v>
      </c>
      <c r="C2775" s="2" t="n">
        <v>2.273243082363876</v>
      </c>
      <c r="D2775" s="2">
        <f>B2775/ANEMOMETER_FACTOR</f>
        <v/>
      </c>
      <c r="E2775" s="2">
        <f>C2775/LOAD_CELL_FACTOR</f>
        <v/>
      </c>
      <c r="F2775" s="2">
        <f>AVERAGE(E2772:E2778)</f>
        <v/>
      </c>
      <c r="G2775" s="2">
        <f>AVERAGE(D2775:D2775)</f>
        <v/>
      </c>
      <c r="H2775" s="2">
        <f>G2775/0.3048</f>
        <v/>
      </c>
      <c r="I2775" s="2">
        <f>(H2775^2)*AIR_DENSITY_SLG_FT3*TARGET_DRAG_AREA_FT2*0.5</f>
        <v/>
      </c>
      <c r="J2775" s="2">
        <f>if(H2775=0, ,(2*F2775)/(AIR_DENSITY_SLG_FT3*(H2775)^2))</f>
        <v/>
      </c>
      <c r="K2775" s="2">
        <f>J2775/NOM_SA_FT2</f>
        <v/>
      </c>
    </row>
    <row r="2776">
      <c r="A2776" t="n">
        <v>277394</v>
      </c>
      <c r="B2776" s="2" t="n">
        <v>2.413317113795706</v>
      </c>
      <c r="C2776" s="2" t="n">
        <v>3.844961525552022</v>
      </c>
      <c r="D2776" s="2">
        <f>B2776/ANEMOMETER_FACTOR</f>
        <v/>
      </c>
      <c r="E2776" s="2">
        <f>C2776/LOAD_CELL_FACTOR</f>
        <v/>
      </c>
      <c r="F2776" s="2">
        <f>AVERAGE(E2773:E2779)</f>
        <v/>
      </c>
      <c r="G2776" s="2">
        <f>AVERAGE(D2776:D2776)</f>
        <v/>
      </c>
      <c r="H2776" s="2">
        <f>G2776/0.3048</f>
        <v/>
      </c>
      <c r="I2776" s="2">
        <f>(H2776^2)*AIR_DENSITY_SLG_FT3*TARGET_DRAG_AREA_FT2*0.5</f>
        <v/>
      </c>
      <c r="J2776" s="2">
        <f>if(H2776=0, ,(2*F2776)/(AIR_DENSITY_SLG_FT3*(H2776)^2))</f>
        <v/>
      </c>
      <c r="K2776" s="2">
        <f>J2776/NOM_SA_FT2</f>
        <v/>
      </c>
    </row>
    <row r="2777">
      <c r="A2777" t="n">
        <v>277487</v>
      </c>
      <c r="B2777" s="2" t="n">
        <v>2.333418472299329</v>
      </c>
      <c r="C2777" s="2" t="n">
        <v>4.150573446689974</v>
      </c>
      <c r="D2777" s="2">
        <f>B2777/ANEMOMETER_FACTOR</f>
        <v/>
      </c>
      <c r="E2777" s="2">
        <f>C2777/LOAD_CELL_FACTOR</f>
        <v/>
      </c>
      <c r="F2777" s="2">
        <f>AVERAGE(E2774:E2780)</f>
        <v/>
      </c>
      <c r="G2777" s="2">
        <f>AVERAGE(D2777:D2777)</f>
        <v/>
      </c>
      <c r="H2777" s="2">
        <f>G2777/0.3048</f>
        <v/>
      </c>
      <c r="I2777" s="2">
        <f>(H2777^2)*AIR_DENSITY_SLG_FT3*TARGET_DRAG_AREA_FT2*0.5</f>
        <v/>
      </c>
      <c r="J2777" s="2">
        <f>if(H2777=0, ,(2*F2777)/(AIR_DENSITY_SLG_FT3*(H2777)^2))</f>
        <v/>
      </c>
      <c r="K2777" s="2">
        <f>J2777/NOM_SA_FT2</f>
        <v/>
      </c>
    </row>
    <row r="2778">
      <c r="A2778" t="n">
        <v>277598</v>
      </c>
      <c r="B2778" s="2" t="n">
        <v>2.360051352749649</v>
      </c>
      <c r="C2778" s="2" t="n">
        <v>2.098607700645803</v>
      </c>
      <c r="D2778" s="2">
        <f>B2778/ANEMOMETER_FACTOR</f>
        <v/>
      </c>
      <c r="E2778" s="2">
        <f>C2778/LOAD_CELL_FACTOR</f>
        <v/>
      </c>
      <c r="F2778" s="2">
        <f>AVERAGE(E2775:E2781)</f>
        <v/>
      </c>
      <c r="G2778" s="2">
        <f>AVERAGE(D2778:D2778)</f>
        <v/>
      </c>
      <c r="H2778" s="2">
        <f>G2778/0.3048</f>
        <v/>
      </c>
      <c r="I2778" s="2">
        <f>(H2778^2)*AIR_DENSITY_SLG_FT3*TARGET_DRAG_AREA_FT2*0.5</f>
        <v/>
      </c>
      <c r="J2778" s="2">
        <f>if(H2778=0, ,(2*F2778)/(AIR_DENSITY_SLG_FT3*(H2778)^2))</f>
        <v/>
      </c>
      <c r="K2778" s="2">
        <f>J2778/NOM_SA_FT2</f>
        <v/>
      </c>
    </row>
    <row r="2779">
      <c r="A2779" t="n">
        <v>277692</v>
      </c>
      <c r="B2779" s="2" t="n">
        <v>2.566456177887062</v>
      </c>
      <c r="C2779" s="2" t="n">
        <v>1.792995783048612</v>
      </c>
      <c r="D2779" s="2">
        <f>B2779/ANEMOMETER_FACTOR</f>
        <v/>
      </c>
      <c r="E2779" s="2">
        <f>C2779/LOAD_CELL_FACTOR</f>
        <v/>
      </c>
      <c r="F2779" s="2">
        <f>AVERAGE(E2776:E2782)</f>
        <v/>
      </c>
      <c r="G2779" s="2">
        <f>AVERAGE(D2779:D2779)</f>
        <v/>
      </c>
      <c r="H2779" s="2">
        <f>G2779/0.3048</f>
        <v/>
      </c>
      <c r="I2779" s="2">
        <f>(H2779^2)*AIR_DENSITY_SLG_FT3*TARGET_DRAG_AREA_FT2*0.5</f>
        <v/>
      </c>
      <c r="J2779" s="2">
        <f>if(H2779=0, ,(2*F2779)/(AIR_DENSITY_SLG_FT3*(H2779)^2))</f>
        <v/>
      </c>
      <c r="K2779" s="2">
        <f>J2779/NOM_SA_FT2</f>
        <v/>
      </c>
    </row>
    <row r="2780">
      <c r="A2780" t="n">
        <v>277802</v>
      </c>
      <c r="B2780" s="2" t="n">
        <v>2.599747278990099</v>
      </c>
      <c r="C2780" s="2" t="n">
        <v>1.618360401797799</v>
      </c>
      <c r="D2780" s="2">
        <f>B2780/ANEMOMETER_FACTOR</f>
        <v/>
      </c>
      <c r="E2780" s="2">
        <f>C2780/LOAD_CELL_FACTOR</f>
        <v/>
      </c>
      <c r="F2780" s="2">
        <f>AVERAGE(E2777:E2783)</f>
        <v/>
      </c>
      <c r="G2780" s="2">
        <f>AVERAGE(D2780:D2780)</f>
        <v/>
      </c>
      <c r="H2780" s="2">
        <f>G2780/0.3048</f>
        <v/>
      </c>
      <c r="I2780" s="2">
        <f>(H2780^2)*AIR_DENSITY_SLG_FT3*TARGET_DRAG_AREA_FT2*0.5</f>
        <v/>
      </c>
      <c r="J2780" s="2">
        <f>if(H2780=0, ,(2*F2780)/(AIR_DENSITY_SLG_FT3*(H2780)^2))</f>
        <v/>
      </c>
      <c r="K2780" s="2">
        <f>J2780/NOM_SA_FT2</f>
        <v/>
      </c>
    </row>
    <row r="2781">
      <c r="A2781" t="n">
        <v>277895</v>
      </c>
      <c r="B2781" s="2" t="n">
        <v>2.466582875036062</v>
      </c>
      <c r="C2781" s="2" t="n">
        <v>0.3085950477826715</v>
      </c>
      <c r="D2781" s="2">
        <f>B2781/ANEMOMETER_FACTOR</f>
        <v/>
      </c>
      <c r="E2781" s="2">
        <f>C2781/LOAD_CELL_FACTOR</f>
        <v/>
      </c>
      <c r="F2781" s="2">
        <f>AVERAGE(E2778:E2784)</f>
        <v/>
      </c>
      <c r="G2781" s="2">
        <f>AVERAGE(D2781:D2781)</f>
        <v/>
      </c>
      <c r="H2781" s="2">
        <f>G2781/0.3048</f>
        <v/>
      </c>
      <c r="I2781" s="2">
        <f>(H2781^2)*AIR_DENSITY_SLG_FT3*TARGET_DRAG_AREA_FT2*0.5</f>
        <v/>
      </c>
      <c r="J2781" s="2">
        <f>if(H2781=0, ,(2*F2781)/(AIR_DENSITY_SLG_FT3*(H2781)^2))</f>
        <v/>
      </c>
      <c r="K2781" s="2">
        <f>J2781/NOM_SA_FT2</f>
        <v/>
      </c>
    </row>
    <row r="2782">
      <c r="A2782" t="n">
        <v>277990</v>
      </c>
      <c r="B2782" s="2" t="n">
        <v>2.473241095204793</v>
      </c>
      <c r="C2782" s="2" t="n">
        <v>1.225430794601464</v>
      </c>
      <c r="D2782" s="2">
        <f>B2782/ANEMOMETER_FACTOR</f>
        <v/>
      </c>
      <c r="E2782" s="2">
        <f>C2782/LOAD_CELL_FACTOR</f>
        <v/>
      </c>
      <c r="F2782" s="2">
        <f>AVERAGE(E2779:E2785)</f>
        <v/>
      </c>
      <c r="G2782" s="2">
        <f>AVERAGE(D2782:D2782)</f>
        <v/>
      </c>
      <c r="H2782" s="2">
        <f>G2782/0.3048</f>
        <v/>
      </c>
      <c r="I2782" s="2">
        <f>(H2782^2)*AIR_DENSITY_SLG_FT3*TARGET_DRAG_AREA_FT2*0.5</f>
        <v/>
      </c>
      <c r="J2782" s="2">
        <f>if(H2782=0, ,(2*F2782)/(AIR_DENSITY_SLG_FT3*(H2782)^2))</f>
        <v/>
      </c>
      <c r="K2782" s="2">
        <f>J2782/NOM_SA_FT2</f>
        <v/>
      </c>
    </row>
    <row r="2783">
      <c r="A2783" t="n">
        <v>278101</v>
      </c>
      <c r="B2783" s="2" t="n">
        <v>2.519848636471187</v>
      </c>
      <c r="C2783" s="2" t="n">
        <v>2.666172691854042</v>
      </c>
      <c r="D2783" s="2">
        <f>B2783/ANEMOMETER_FACTOR</f>
        <v/>
      </c>
      <c r="E2783" s="2">
        <f>C2783/LOAD_CELL_FACTOR</f>
        <v/>
      </c>
      <c r="F2783" s="2">
        <f>AVERAGE(E2780:E2786)</f>
        <v/>
      </c>
      <c r="G2783" s="2">
        <f>AVERAGE(D2783:D2783)</f>
        <v/>
      </c>
      <c r="H2783" s="2">
        <f>G2783/0.3048</f>
        <v/>
      </c>
      <c r="I2783" s="2">
        <f>(H2783^2)*AIR_DENSITY_SLG_FT3*TARGET_DRAG_AREA_FT2*0.5</f>
        <v/>
      </c>
      <c r="J2783" s="2">
        <f>if(H2783=0, ,(2*F2783)/(AIR_DENSITY_SLG_FT3*(H2783)^2))</f>
        <v/>
      </c>
      <c r="K2783" s="2">
        <f>J2783/NOM_SA_FT2</f>
        <v/>
      </c>
    </row>
    <row r="2784">
      <c r="A2784" t="n">
        <v>278194</v>
      </c>
      <c r="B2784" s="2" t="n">
        <v>2.639696600414792</v>
      </c>
      <c r="C2784" s="2" t="n">
        <v>6.289856909762695</v>
      </c>
      <c r="D2784" s="2">
        <f>B2784/ANEMOMETER_FACTOR</f>
        <v/>
      </c>
      <c r="E2784" s="2">
        <f>C2784/LOAD_CELL_FACTOR</f>
        <v/>
      </c>
      <c r="F2784" s="2">
        <f>AVERAGE(E2781:E2787)</f>
        <v/>
      </c>
      <c r="G2784" s="2">
        <f>AVERAGE(D2784:D2784)</f>
        <v/>
      </c>
      <c r="H2784" s="2">
        <f>G2784/0.3048</f>
        <v/>
      </c>
      <c r="I2784" s="2">
        <f>(H2784^2)*AIR_DENSITY_SLG_FT3*TARGET_DRAG_AREA_FT2*0.5</f>
        <v/>
      </c>
      <c r="J2784" s="2">
        <f>if(H2784=0, ,(2*F2784)/(AIR_DENSITY_SLG_FT3*(H2784)^2))</f>
        <v/>
      </c>
      <c r="K2784" s="2">
        <f>J2784/NOM_SA_FT2</f>
        <v/>
      </c>
    </row>
    <row r="2785">
      <c r="A2785" t="n">
        <v>278289</v>
      </c>
      <c r="B2785" s="2" t="n">
        <v>2.493215755729247</v>
      </c>
      <c r="C2785" s="2" t="n">
        <v>4.718138444510989</v>
      </c>
      <c r="D2785" s="2">
        <f>B2785/ANEMOMETER_FACTOR</f>
        <v/>
      </c>
      <c r="E2785" s="2">
        <f>C2785/LOAD_CELL_FACTOR</f>
        <v/>
      </c>
      <c r="F2785" s="2">
        <f>AVERAGE(E2782:E2788)</f>
        <v/>
      </c>
      <c r="G2785" s="2">
        <f>AVERAGE(D2785:D2785)</f>
        <v/>
      </c>
      <c r="H2785" s="2">
        <f>G2785/0.3048</f>
        <v/>
      </c>
      <c r="I2785" s="2">
        <f>(H2785^2)*AIR_DENSITY_SLG_FT3*TARGET_DRAG_AREA_FT2*0.5</f>
        <v/>
      </c>
      <c r="J2785" s="2">
        <f>if(H2785=0, ,(2*F2785)/(AIR_DENSITY_SLG_FT3*(H2785)^2))</f>
        <v/>
      </c>
      <c r="K2785" s="2">
        <f>J2785/NOM_SA_FT2</f>
        <v/>
      </c>
    </row>
    <row r="2786">
      <c r="A2786" t="n">
        <v>278398</v>
      </c>
      <c r="B2786" s="2" t="n">
        <v>2.493215755729247</v>
      </c>
      <c r="C2786" s="2" t="n">
        <v>1.92397231909798</v>
      </c>
      <c r="D2786" s="2">
        <f>B2786/ANEMOMETER_FACTOR</f>
        <v/>
      </c>
      <c r="E2786" s="2">
        <f>C2786/LOAD_CELL_FACTOR</f>
        <v/>
      </c>
      <c r="F2786" s="2">
        <f>AVERAGE(E2783:E2789)</f>
        <v/>
      </c>
      <c r="G2786" s="2">
        <f>AVERAGE(D2786:D2786)</f>
        <v/>
      </c>
      <c r="H2786" s="2">
        <f>G2786/0.3048</f>
        <v/>
      </c>
      <c r="I2786" s="2">
        <f>(H2786^2)*AIR_DENSITY_SLG_FT3*TARGET_DRAG_AREA_FT2*0.5</f>
        <v/>
      </c>
      <c r="J2786" s="2">
        <f>if(H2786=0, ,(2*F2786)/(AIR_DENSITY_SLG_FT3*(H2786)^2))</f>
        <v/>
      </c>
      <c r="K2786" s="2">
        <f>J2786/NOM_SA_FT2</f>
        <v/>
      </c>
    </row>
    <row r="2787">
      <c r="A2787" t="n">
        <v>278491</v>
      </c>
      <c r="B2787" s="2" t="n">
        <v>2.493215755729247</v>
      </c>
      <c r="C2787" s="2" t="n">
        <v>2.622513846312338</v>
      </c>
      <c r="D2787" s="2">
        <f>B2787/ANEMOMETER_FACTOR</f>
        <v/>
      </c>
      <c r="E2787" s="2">
        <f>C2787/LOAD_CELL_FACTOR</f>
        <v/>
      </c>
      <c r="F2787" s="2">
        <f>AVERAGE(E2784:E2790)</f>
        <v/>
      </c>
      <c r="G2787" s="2">
        <f>AVERAGE(D2787:D2787)</f>
        <v/>
      </c>
      <c r="H2787" s="2">
        <f>G2787/0.3048</f>
        <v/>
      </c>
      <c r="I2787" s="2">
        <f>(H2787^2)*AIR_DENSITY_SLG_FT3*TARGET_DRAG_AREA_FT2*0.5</f>
        <v/>
      </c>
      <c r="J2787" s="2">
        <f>if(H2787=0, ,(2*F2787)/(AIR_DENSITY_SLG_FT3*(H2787)^2))</f>
        <v/>
      </c>
      <c r="K2787" s="2">
        <f>J2787/NOM_SA_FT2</f>
        <v/>
      </c>
    </row>
    <row r="2788">
      <c r="A2788" t="n">
        <v>278601</v>
      </c>
      <c r="B2788" s="2" t="n">
        <v>2.653013040914217</v>
      </c>
      <c r="C2788" s="2" t="n">
        <v>2.840808074128124</v>
      </c>
      <c r="D2788" s="2">
        <f>B2788/ANEMOMETER_FACTOR</f>
        <v/>
      </c>
      <c r="E2788" s="2">
        <f>C2788/LOAD_CELL_FACTOR</f>
        <v/>
      </c>
      <c r="F2788" s="2">
        <f>AVERAGE(E2785:E2791)</f>
        <v/>
      </c>
      <c r="G2788" s="2">
        <f>AVERAGE(D2788:D2788)</f>
        <v/>
      </c>
      <c r="H2788" s="2">
        <f>G2788/0.3048</f>
        <v/>
      </c>
      <c r="I2788" s="2">
        <f>(H2788^2)*AIR_DENSITY_SLG_FT3*TARGET_DRAG_AREA_FT2*0.5</f>
        <v/>
      </c>
      <c r="J2788" s="2">
        <f>if(H2788=0, ,(2*F2788)/(AIR_DENSITY_SLG_FT3*(H2788)^2))</f>
        <v/>
      </c>
      <c r="K2788" s="2">
        <f>J2788/NOM_SA_FT2</f>
        <v/>
      </c>
    </row>
    <row r="2789">
      <c r="A2789" t="n">
        <v>278696</v>
      </c>
      <c r="B2789" s="2" t="n">
        <v>2.659671261168532</v>
      </c>
      <c r="C2789" s="2" t="n">
        <v>3.452031913443692</v>
      </c>
      <c r="D2789" s="2">
        <f>B2789/ANEMOMETER_FACTOR</f>
        <v/>
      </c>
      <c r="E2789" s="2">
        <f>C2789/LOAD_CELL_FACTOR</f>
        <v/>
      </c>
      <c r="F2789" s="2">
        <f>AVERAGE(E2786:E2792)</f>
        <v/>
      </c>
      <c r="G2789" s="2">
        <f>AVERAGE(D2789:D2789)</f>
        <v/>
      </c>
      <c r="H2789" s="2">
        <f>G2789/0.3048</f>
        <v/>
      </c>
      <c r="I2789" s="2">
        <f>(H2789^2)*AIR_DENSITY_SLG_FT3*TARGET_DRAG_AREA_FT2*0.5</f>
        <v/>
      </c>
      <c r="J2789" s="2">
        <f>if(H2789=0, ,(2*F2789)/(AIR_DENSITY_SLG_FT3*(H2789)^2))</f>
        <v/>
      </c>
      <c r="K2789" s="2">
        <f>J2789/NOM_SA_FT2</f>
        <v/>
      </c>
    </row>
    <row r="2790">
      <c r="A2790" t="n">
        <v>278790</v>
      </c>
      <c r="B2790" s="2" t="n">
        <v>2.393342453380692</v>
      </c>
      <c r="C2790" s="2" t="n">
        <v>2.797149228543501</v>
      </c>
      <c r="D2790" s="2">
        <f>B2790/ANEMOMETER_FACTOR</f>
        <v/>
      </c>
      <c r="E2790" s="2">
        <f>C2790/LOAD_CELL_FACTOR</f>
        <v/>
      </c>
      <c r="F2790" s="2">
        <f>AVERAGE(E2787:E2793)</f>
        <v/>
      </c>
      <c r="G2790" s="2">
        <f>AVERAGE(D2790:D2790)</f>
        <v/>
      </c>
      <c r="H2790" s="2">
        <f>G2790/0.3048</f>
        <v/>
      </c>
      <c r="I2790" s="2">
        <f>(H2790^2)*AIR_DENSITY_SLG_FT3*TARGET_DRAG_AREA_FT2*0.5</f>
        <v/>
      </c>
      <c r="J2790" s="2">
        <f>if(H2790=0, ,(2*F2790)/(AIR_DENSITY_SLG_FT3*(H2790)^2))</f>
        <v/>
      </c>
      <c r="K2790" s="2">
        <f>J2790/NOM_SA_FT2</f>
        <v/>
      </c>
    </row>
    <row r="2791">
      <c r="A2791" t="n">
        <v>278900</v>
      </c>
      <c r="B2791" s="2" t="n">
        <v>2.393342453380692</v>
      </c>
      <c r="C2791" s="2" t="n">
        <v>1.836654628387793</v>
      </c>
      <c r="D2791" s="2">
        <f>B2791/ANEMOMETER_FACTOR</f>
        <v/>
      </c>
      <c r="E2791" s="2">
        <f>C2791/LOAD_CELL_FACTOR</f>
        <v/>
      </c>
      <c r="F2791" s="2">
        <f>AVERAGE(E2788:E2794)</f>
        <v/>
      </c>
      <c r="G2791" s="2">
        <f>AVERAGE(D2791:D2791)</f>
        <v/>
      </c>
      <c r="H2791" s="2">
        <f>G2791/0.3048</f>
        <v/>
      </c>
      <c r="I2791" s="2">
        <f>(H2791^2)*AIR_DENSITY_SLG_FT3*TARGET_DRAG_AREA_FT2*0.5</f>
        <v/>
      </c>
      <c r="J2791" s="2">
        <f>if(H2791=0, ,(2*F2791)/(AIR_DENSITY_SLG_FT3*(H2791)^2))</f>
        <v/>
      </c>
      <c r="K2791" s="2">
        <f>J2791/NOM_SA_FT2</f>
        <v/>
      </c>
    </row>
    <row r="2792">
      <c r="A2792" t="n">
        <v>278995</v>
      </c>
      <c r="B2792" s="2" t="n">
        <v>2.393342453380692</v>
      </c>
      <c r="C2792" s="2" t="n">
        <v>1.92397231909798</v>
      </c>
      <c r="D2792" s="2">
        <f>B2792/ANEMOMETER_FACTOR</f>
        <v/>
      </c>
      <c r="E2792" s="2">
        <f>C2792/LOAD_CELL_FACTOR</f>
        <v/>
      </c>
      <c r="F2792" s="2">
        <f>AVERAGE(E2789:E2795)</f>
        <v/>
      </c>
      <c r="G2792" s="2">
        <f>AVERAGE(D2792:D2792)</f>
        <v/>
      </c>
      <c r="H2792" s="2">
        <f>G2792/0.3048</f>
        <v/>
      </c>
      <c r="I2792" s="2">
        <f>(H2792^2)*AIR_DENSITY_SLG_FT3*TARGET_DRAG_AREA_FT2*0.5</f>
        <v/>
      </c>
      <c r="J2792" s="2">
        <f>if(H2792=0, ,(2*F2792)/(AIR_DENSITY_SLG_FT3*(H2792)^2))</f>
        <v/>
      </c>
      <c r="K2792" s="2">
        <f>J2792/NOM_SA_FT2</f>
        <v/>
      </c>
    </row>
    <row r="2793">
      <c r="A2793" t="n">
        <v>279089</v>
      </c>
      <c r="B2793" s="2" t="n">
        <v>2.586430838539705</v>
      </c>
      <c r="C2793" s="2" t="n">
        <v>1.70567809240203</v>
      </c>
      <c r="D2793" s="2">
        <f>B2793/ANEMOMETER_FACTOR</f>
        <v/>
      </c>
      <c r="E2793" s="2">
        <f>C2793/LOAD_CELL_FACTOR</f>
        <v/>
      </c>
      <c r="F2793" s="2">
        <f>AVERAGE(E2790:E2796)</f>
        <v/>
      </c>
      <c r="G2793" s="2">
        <f>AVERAGE(D2793:D2793)</f>
        <v/>
      </c>
      <c r="H2793" s="2">
        <f>G2793/0.3048</f>
        <v/>
      </c>
      <c r="I2793" s="2">
        <f>(H2793^2)*AIR_DENSITY_SLG_FT3*TARGET_DRAG_AREA_FT2*0.5</f>
        <v/>
      </c>
      <c r="J2793" s="2">
        <f>if(H2793=0, ,(2*F2793)/(AIR_DENSITY_SLG_FT3*(H2793)^2))</f>
        <v/>
      </c>
      <c r="K2793" s="2">
        <f>J2793/NOM_SA_FT2</f>
        <v/>
      </c>
    </row>
    <row r="2794">
      <c r="A2794" t="n">
        <v>279200</v>
      </c>
      <c r="B2794" s="2" t="n">
        <v>2.44660821454813</v>
      </c>
      <c r="C2794" s="2" t="n">
        <v>2.273243082363876</v>
      </c>
      <c r="D2794" s="2">
        <f>B2794/ANEMOMETER_FACTOR</f>
        <v/>
      </c>
      <c r="E2794" s="2">
        <f>C2794/LOAD_CELL_FACTOR</f>
        <v/>
      </c>
      <c r="F2794" s="2">
        <f>AVERAGE(E2791:E2797)</f>
        <v/>
      </c>
      <c r="G2794" s="2">
        <f>AVERAGE(D2794:D2794)</f>
        <v/>
      </c>
      <c r="H2794" s="2">
        <f>G2794/0.3048</f>
        <v/>
      </c>
      <c r="I2794" s="2">
        <f>(H2794^2)*AIR_DENSITY_SLG_FT3*TARGET_DRAG_AREA_FT2*0.5</f>
        <v/>
      </c>
      <c r="J2794" s="2">
        <f>if(H2794=0, ,(2*F2794)/(AIR_DENSITY_SLG_FT3*(H2794)^2))</f>
        <v/>
      </c>
      <c r="K2794" s="2">
        <f>J2794/NOM_SA_FT2</f>
        <v/>
      </c>
    </row>
    <row r="2795">
      <c r="A2795" t="n">
        <v>279293</v>
      </c>
      <c r="B2795" s="2" t="n">
        <v>2.466582875036062</v>
      </c>
      <c r="C2795" s="2" t="n">
        <v>2.884466919723486</v>
      </c>
      <c r="D2795" s="2">
        <f>B2795/ANEMOMETER_FACTOR</f>
        <v/>
      </c>
      <c r="E2795" s="2">
        <f>C2795/LOAD_CELL_FACTOR</f>
        <v/>
      </c>
      <c r="F2795" s="2">
        <f>AVERAGE(E2792:E2798)</f>
        <v/>
      </c>
      <c r="G2795" s="2">
        <f>AVERAGE(D2795:D2795)</f>
        <v/>
      </c>
      <c r="H2795" s="2">
        <f>G2795/0.3048</f>
        <v/>
      </c>
      <c r="I2795" s="2">
        <f>(H2795^2)*AIR_DENSITY_SLG_FT3*TARGET_DRAG_AREA_FT2*0.5</f>
        <v/>
      </c>
      <c r="J2795" s="2">
        <f>if(H2795=0, ,(2*F2795)/(AIR_DENSITY_SLG_FT3*(H2795)^2))</f>
        <v/>
      </c>
      <c r="K2795" s="2">
        <f>J2795/NOM_SA_FT2</f>
        <v/>
      </c>
    </row>
    <row r="2796">
      <c r="A2796" t="n">
        <v>279388</v>
      </c>
      <c r="B2796" s="2" t="n">
        <v>2.526506856664295</v>
      </c>
      <c r="C2796" s="2" t="n">
        <v>1.618360401797799</v>
      </c>
      <c r="D2796" s="2">
        <f>B2796/ANEMOMETER_FACTOR</f>
        <v/>
      </c>
      <c r="E2796" s="2">
        <f>C2796/LOAD_CELL_FACTOR</f>
        <v/>
      </c>
      <c r="F2796" s="2">
        <f>AVERAGE(E2793:E2799)</f>
        <v/>
      </c>
      <c r="G2796" s="2">
        <f>AVERAGE(D2796:D2796)</f>
        <v/>
      </c>
      <c r="H2796" s="2">
        <f>G2796/0.3048</f>
        <v/>
      </c>
      <c r="I2796" s="2">
        <f>(H2796^2)*AIR_DENSITY_SLG_FT3*TARGET_DRAG_AREA_FT2*0.5</f>
        <v/>
      </c>
      <c r="J2796" s="2">
        <f>if(H2796=0, ,(2*F2796)/(AIR_DENSITY_SLG_FT3*(H2796)^2))</f>
        <v/>
      </c>
      <c r="K2796" s="2">
        <f>J2796/NOM_SA_FT2</f>
        <v/>
      </c>
    </row>
    <row r="2797">
      <c r="A2797" t="n">
        <v>279498</v>
      </c>
      <c r="B2797" s="2" t="n">
        <v>2.653013040914217</v>
      </c>
      <c r="C2797" s="2" t="n">
        <v>2.404219618764393</v>
      </c>
      <c r="D2797" s="2">
        <f>B2797/ANEMOMETER_FACTOR</f>
        <v/>
      </c>
      <c r="E2797" s="2">
        <f>C2797/LOAD_CELL_FACTOR</f>
        <v/>
      </c>
      <c r="F2797" s="2">
        <f>AVERAGE(E2794:E2800)</f>
        <v/>
      </c>
      <c r="G2797" s="2">
        <f>AVERAGE(D2797:D2797)</f>
        <v/>
      </c>
      <c r="H2797" s="2">
        <f>G2797/0.3048</f>
        <v/>
      </c>
      <c r="I2797" s="2">
        <f>(H2797^2)*AIR_DENSITY_SLG_FT3*TARGET_DRAG_AREA_FT2*0.5</f>
        <v/>
      </c>
      <c r="J2797" s="2">
        <f>if(H2797=0, ,(2*F2797)/(AIR_DENSITY_SLG_FT3*(H2797)^2))</f>
        <v/>
      </c>
      <c r="K2797" s="2">
        <f>J2797/NOM_SA_FT2</f>
        <v/>
      </c>
    </row>
    <row r="2798">
      <c r="A2798" t="n">
        <v>279592</v>
      </c>
      <c r="B2798" s="2" t="n">
        <v>2.699620582758936</v>
      </c>
      <c r="C2798" s="2" t="n">
        <v>2.360560773286879</v>
      </c>
      <c r="D2798" s="2">
        <f>B2798/ANEMOMETER_FACTOR</f>
        <v/>
      </c>
      <c r="E2798" s="2">
        <f>C2798/LOAD_CELL_FACTOR</f>
        <v/>
      </c>
      <c r="F2798" s="2">
        <f>AVERAGE(E2795:E2801)</f>
        <v/>
      </c>
      <c r="G2798" s="2">
        <f>AVERAGE(D2798:D2798)</f>
        <v/>
      </c>
      <c r="H2798" s="2">
        <f>G2798/0.3048</f>
        <v/>
      </c>
      <c r="I2798" s="2">
        <f>(H2798^2)*AIR_DENSITY_SLG_FT3*TARGET_DRAG_AREA_FT2*0.5</f>
        <v/>
      </c>
      <c r="J2798" s="2">
        <f>if(H2798=0, ,(2*F2798)/(AIR_DENSITY_SLG_FT3*(H2798)^2))</f>
        <v/>
      </c>
      <c r="K2798" s="2">
        <f>J2798/NOM_SA_FT2</f>
        <v/>
      </c>
    </row>
    <row r="2799">
      <c r="A2799" t="n">
        <v>279702</v>
      </c>
      <c r="B2799" s="2" t="n">
        <v>2.579772618319099</v>
      </c>
      <c r="C2799" s="2" t="n">
        <v>2.666172691854042</v>
      </c>
      <c r="D2799" s="2">
        <f>B2799/ANEMOMETER_FACTOR</f>
        <v/>
      </c>
      <c r="E2799" s="2">
        <f>C2799/LOAD_CELL_FACTOR</f>
        <v/>
      </c>
      <c r="F2799" s="2">
        <f>AVERAGE(E2796:E2802)</f>
        <v/>
      </c>
      <c r="G2799" s="2">
        <f>AVERAGE(D2799:D2799)</f>
        <v/>
      </c>
      <c r="H2799" s="2">
        <f>G2799/0.3048</f>
        <v/>
      </c>
      <c r="I2799" s="2">
        <f>(H2799^2)*AIR_DENSITY_SLG_FT3*TARGET_DRAG_AREA_FT2*0.5</f>
        <v/>
      </c>
      <c r="J2799" s="2">
        <f>if(H2799=0, ,(2*F2799)/(AIR_DENSITY_SLG_FT3*(H2799)^2))</f>
        <v/>
      </c>
      <c r="K2799" s="2">
        <f>J2799/NOM_SA_FT2</f>
        <v/>
      </c>
    </row>
    <row r="2800">
      <c r="A2800" t="n">
        <v>279796</v>
      </c>
      <c r="B2800" s="2" t="n">
        <v>2.573114398101552</v>
      </c>
      <c r="C2800" s="2" t="n">
        <v>3.626667296494399</v>
      </c>
      <c r="D2800" s="2">
        <f>B2800/ANEMOMETER_FACTOR</f>
        <v/>
      </c>
      <c r="E2800" s="2">
        <f>C2800/LOAD_CELL_FACTOR</f>
        <v/>
      </c>
      <c r="F2800" s="2">
        <f>AVERAGE(E2797:E2803)</f>
        <v/>
      </c>
      <c r="G2800" s="2">
        <f>AVERAGE(D2800:D2800)</f>
        <v/>
      </c>
      <c r="H2800" s="2">
        <f>G2800/0.3048</f>
        <v/>
      </c>
      <c r="I2800" s="2">
        <f>(H2800^2)*AIR_DENSITY_SLG_FT3*TARGET_DRAG_AREA_FT2*0.5</f>
        <v/>
      </c>
      <c r="J2800" s="2">
        <f>if(H2800=0, ,(2*F2800)/(AIR_DENSITY_SLG_FT3*(H2800)^2))</f>
        <v/>
      </c>
      <c r="K2800" s="2">
        <f>J2800/NOM_SA_FT2</f>
        <v/>
      </c>
    </row>
    <row r="2801">
      <c r="A2801" t="n">
        <v>279891</v>
      </c>
      <c r="B2801" s="2" t="n">
        <v>2.712937023313662</v>
      </c>
      <c r="C2801" s="2" t="n">
        <v>2.535196155261061</v>
      </c>
      <c r="D2801" s="2">
        <f>B2801/ANEMOMETER_FACTOR</f>
        <v/>
      </c>
      <c r="E2801" s="2">
        <f>C2801/LOAD_CELL_FACTOR</f>
        <v/>
      </c>
      <c r="F2801" s="2">
        <f>AVERAGE(E2798:E2804)</f>
        <v/>
      </c>
      <c r="G2801" s="2">
        <f>AVERAGE(D2801:D2801)</f>
        <v/>
      </c>
      <c r="H2801" s="2">
        <f>G2801/0.3048</f>
        <v/>
      </c>
      <c r="I2801" s="2">
        <f>(H2801^2)*AIR_DENSITY_SLG_FT3*TARGET_DRAG_AREA_FT2*0.5</f>
        <v/>
      </c>
      <c r="J2801" s="2">
        <f>if(H2801=0, ,(2*F2801)/(AIR_DENSITY_SLG_FT3*(H2801)^2))</f>
        <v/>
      </c>
      <c r="K2801" s="2">
        <f>J2801/NOM_SA_FT2</f>
        <v/>
      </c>
    </row>
    <row r="2802">
      <c r="A2802" t="n">
        <v>280001</v>
      </c>
      <c r="B2802" s="2" t="n">
        <v>2.786177446584915</v>
      </c>
      <c r="C2802" s="2" t="n">
        <v>2.622513846312338</v>
      </c>
      <c r="D2802" s="2">
        <f>B2802/ANEMOMETER_FACTOR</f>
        <v/>
      </c>
      <c r="E2802" s="2">
        <f>C2802/LOAD_CELL_FACTOR</f>
        <v/>
      </c>
      <c r="F2802" s="2">
        <f>AVERAGE(E2799:E2805)</f>
        <v/>
      </c>
      <c r="G2802" s="2">
        <f>AVERAGE(D2802:D2802)</f>
        <v/>
      </c>
      <c r="H2802" s="2">
        <f>G2802/0.3048</f>
        <v/>
      </c>
      <c r="I2802" s="2">
        <f>(H2802^2)*AIR_DENSITY_SLG_FT3*TARGET_DRAG_AREA_FT2*0.5</f>
        <v/>
      </c>
      <c r="J2802" s="2">
        <f>if(H2802=0, ,(2*F2802)/(AIR_DENSITY_SLG_FT3*(H2802)^2))</f>
        <v/>
      </c>
      <c r="K2802" s="2">
        <f>J2802/NOM_SA_FT2</f>
        <v/>
      </c>
    </row>
    <row r="2803">
      <c r="A2803" t="n">
        <v>280095</v>
      </c>
      <c r="B2803" s="2" t="n">
        <v>2.573114398101552</v>
      </c>
      <c r="C2803" s="2" t="n">
        <v>2.928125765329601</v>
      </c>
      <c r="D2803" s="2">
        <f>B2803/ANEMOMETER_FACTOR</f>
        <v/>
      </c>
      <c r="E2803" s="2">
        <f>C2803/LOAD_CELL_FACTOR</f>
        <v/>
      </c>
      <c r="F2803" s="2">
        <f>AVERAGE(E2800:E2806)</f>
        <v/>
      </c>
      <c r="G2803" s="2">
        <f>AVERAGE(D2803:D2803)</f>
        <v/>
      </c>
      <c r="H2803" s="2">
        <f>G2803/0.3048</f>
        <v/>
      </c>
      <c r="I2803" s="2">
        <f>(H2803^2)*AIR_DENSITY_SLG_FT3*TARGET_DRAG_AREA_FT2*0.5</f>
        <v/>
      </c>
      <c r="J2803" s="2">
        <f>if(H2803=0, ,(2*F2803)/(AIR_DENSITY_SLG_FT3*(H2803)^2))</f>
        <v/>
      </c>
      <c r="K2803" s="2">
        <f>J2803/NOM_SA_FT2</f>
        <v/>
      </c>
    </row>
    <row r="2804">
      <c r="A2804" t="n">
        <v>280188</v>
      </c>
      <c r="B2804" s="2" t="n">
        <v>2.586430838539705</v>
      </c>
      <c r="C2804" s="2" t="n">
        <v>2.447878464252591</v>
      </c>
      <c r="D2804" s="2">
        <f>B2804/ANEMOMETER_FACTOR</f>
        <v/>
      </c>
      <c r="E2804" s="2">
        <f>C2804/LOAD_CELL_FACTOR</f>
        <v/>
      </c>
      <c r="F2804" s="2">
        <f>AVERAGE(E2801:E2807)</f>
        <v/>
      </c>
      <c r="G2804" s="2">
        <f>AVERAGE(D2804:D2804)</f>
        <v/>
      </c>
      <c r="H2804" s="2">
        <f>G2804/0.3048</f>
        <v/>
      </c>
      <c r="I2804" s="2">
        <f>(H2804^2)*AIR_DENSITY_SLG_FT3*TARGET_DRAG_AREA_FT2*0.5</f>
        <v/>
      </c>
      <c r="J2804" s="2">
        <f>if(H2804=0, ,(2*F2804)/(AIR_DENSITY_SLG_FT3*(H2804)^2))</f>
        <v/>
      </c>
      <c r="K2804" s="2">
        <f>J2804/NOM_SA_FT2</f>
        <v/>
      </c>
    </row>
    <row r="2805">
      <c r="A2805" t="n">
        <v>280298</v>
      </c>
      <c r="B2805" s="2" t="n">
        <v>2.593089058763372</v>
      </c>
      <c r="C2805" s="2" t="n">
        <v>2.578855000781347</v>
      </c>
      <c r="D2805" s="2">
        <f>B2805/ANEMOMETER_FACTOR</f>
        <v/>
      </c>
      <c r="E2805" s="2">
        <f>C2805/LOAD_CELL_FACTOR</f>
        <v/>
      </c>
      <c r="F2805" s="2">
        <f>AVERAGE(E2802:E2808)</f>
        <v/>
      </c>
      <c r="G2805" s="2">
        <f>AVERAGE(D2805:D2805)</f>
        <v/>
      </c>
      <c r="H2805" s="2">
        <f>G2805/0.3048</f>
        <v/>
      </c>
      <c r="I2805" s="2">
        <f>(H2805^2)*AIR_DENSITY_SLG_FT3*TARGET_DRAG_AREA_FT2*0.5</f>
        <v/>
      </c>
      <c r="J2805" s="2">
        <f>if(H2805=0, ,(2*F2805)/(AIR_DENSITY_SLG_FT3*(H2805)^2))</f>
        <v/>
      </c>
      <c r="K2805" s="2">
        <f>J2805/NOM_SA_FT2</f>
        <v/>
      </c>
    </row>
    <row r="2806">
      <c r="A2806" t="n">
        <v>280392</v>
      </c>
      <c r="B2806" s="2" t="n">
        <v>2.73956990446006</v>
      </c>
      <c r="C2806" s="2" t="n">
        <v>3.757643833896362</v>
      </c>
      <c r="D2806" s="2">
        <f>B2806/ANEMOMETER_FACTOR</f>
        <v/>
      </c>
      <c r="E2806" s="2">
        <f>C2806/LOAD_CELL_FACTOR</f>
        <v/>
      </c>
      <c r="F2806" s="2">
        <f>AVERAGE(E2803:E2809)</f>
        <v/>
      </c>
      <c r="G2806" s="2">
        <f>AVERAGE(D2806:D2806)</f>
        <v/>
      </c>
      <c r="H2806" s="2">
        <f>G2806/0.3048</f>
        <v/>
      </c>
      <c r="I2806" s="2">
        <f>(H2806^2)*AIR_DENSITY_SLG_FT3*TARGET_DRAG_AREA_FT2*0.5</f>
        <v/>
      </c>
      <c r="J2806" s="2">
        <f>if(H2806=0, ,(2*F2806)/(AIR_DENSITY_SLG_FT3*(H2806)^2))</f>
        <v/>
      </c>
      <c r="K2806" s="2">
        <f>J2806/NOM_SA_FT2</f>
        <v/>
      </c>
    </row>
    <row r="2807">
      <c r="A2807" t="n">
        <v>280500</v>
      </c>
      <c r="B2807" s="2" t="n">
        <v>2.539823297059666</v>
      </c>
      <c r="C2807" s="2" t="n">
        <v>2.884466919723486</v>
      </c>
      <c r="D2807" s="2">
        <f>B2807/ANEMOMETER_FACTOR</f>
        <v/>
      </c>
      <c r="E2807" s="2">
        <f>C2807/LOAD_CELL_FACTOR</f>
        <v/>
      </c>
      <c r="F2807" s="2">
        <f>AVERAGE(E2804:E2810)</f>
        <v/>
      </c>
      <c r="G2807" s="2">
        <f>AVERAGE(D2807:D2807)</f>
        <v/>
      </c>
      <c r="H2807" s="2">
        <f>G2807/0.3048</f>
        <v/>
      </c>
      <c r="I2807" s="2">
        <f>(H2807^2)*AIR_DENSITY_SLG_FT3*TARGET_DRAG_AREA_FT2*0.5</f>
        <v/>
      </c>
      <c r="J2807" s="2">
        <f>if(H2807=0, ,(2*F2807)/(AIR_DENSITY_SLG_FT3*(H2807)^2))</f>
        <v/>
      </c>
      <c r="K2807" s="2">
        <f>J2807/NOM_SA_FT2</f>
        <v/>
      </c>
    </row>
    <row r="2808">
      <c r="A2808" t="n">
        <v>280594</v>
      </c>
      <c r="B2808" s="2" t="n">
        <v>2.513190416281128</v>
      </c>
      <c r="C2808" s="2" t="n">
        <v>2.666172691854042</v>
      </c>
      <c r="D2808" s="2">
        <f>B2808/ANEMOMETER_FACTOR</f>
        <v/>
      </c>
      <c r="E2808" s="2">
        <f>C2808/LOAD_CELL_FACTOR</f>
        <v/>
      </c>
      <c r="F2808" s="2">
        <f>AVERAGE(E2805:E2811)</f>
        <v/>
      </c>
      <c r="G2808" s="2">
        <f>AVERAGE(D2808:D2808)</f>
        <v/>
      </c>
      <c r="H2808" s="2">
        <f>G2808/0.3048</f>
        <v/>
      </c>
      <c r="I2808" s="2">
        <f>(H2808^2)*AIR_DENSITY_SLG_FT3*TARGET_DRAG_AREA_FT2*0.5</f>
        <v/>
      </c>
      <c r="J2808" s="2">
        <f>if(H2808=0, ,(2*F2808)/(AIR_DENSITY_SLG_FT3*(H2808)^2))</f>
        <v/>
      </c>
      <c r="K2808" s="2">
        <f>J2808/NOM_SA_FT2</f>
        <v/>
      </c>
    </row>
    <row r="2809">
      <c r="A2809" t="n">
        <v>280689</v>
      </c>
      <c r="B2809" s="2" t="n">
        <v>2.593089058763372</v>
      </c>
      <c r="C2809" s="2" t="n">
        <v>3.932279217251213</v>
      </c>
      <c r="D2809" s="2">
        <f>B2809/ANEMOMETER_FACTOR</f>
        <v/>
      </c>
      <c r="E2809" s="2">
        <f>C2809/LOAD_CELL_FACTOR</f>
        <v/>
      </c>
      <c r="F2809" s="2">
        <f>AVERAGE(E2806:E2812)</f>
        <v/>
      </c>
      <c r="G2809" s="2">
        <f>AVERAGE(D2809:D2809)</f>
        <v/>
      </c>
      <c r="H2809" s="2">
        <f>G2809/0.3048</f>
        <v/>
      </c>
      <c r="I2809" s="2">
        <f>(H2809^2)*AIR_DENSITY_SLG_FT3*TARGET_DRAG_AREA_FT2*0.5</f>
        <v/>
      </c>
      <c r="J2809" s="2">
        <f>if(H2809=0, ,(2*F2809)/(AIR_DENSITY_SLG_FT3*(H2809)^2))</f>
        <v/>
      </c>
      <c r="K2809" s="2">
        <f>J2809/NOM_SA_FT2</f>
        <v/>
      </c>
    </row>
    <row r="2810">
      <c r="A2810" t="n">
        <v>280798</v>
      </c>
      <c r="B2810" s="2" t="n">
        <v>2.686304142216507</v>
      </c>
      <c r="C2810" s="2" t="n">
        <v>3.015443456574106</v>
      </c>
      <c r="D2810" s="2">
        <f>B2810/ANEMOMETER_FACTOR</f>
        <v/>
      </c>
      <c r="E2810" s="2">
        <f>C2810/LOAD_CELL_FACTOR</f>
        <v/>
      </c>
      <c r="F2810" s="2">
        <f>AVERAGE(E2807:E2813)</f>
        <v/>
      </c>
      <c r="G2810" s="2">
        <f>AVERAGE(D2810:D2810)</f>
        <v/>
      </c>
      <c r="H2810" s="2">
        <f>G2810/0.3048</f>
        <v/>
      </c>
      <c r="I2810" s="2">
        <f>(H2810^2)*AIR_DENSITY_SLG_FT3*TARGET_DRAG_AREA_FT2*0.5</f>
        <v/>
      </c>
      <c r="J2810" s="2">
        <f>if(H2810=0, ,(2*F2810)/(AIR_DENSITY_SLG_FT3*(H2810)^2))</f>
        <v/>
      </c>
      <c r="K2810" s="2">
        <f>J2810/NOM_SA_FT2</f>
        <v/>
      </c>
    </row>
    <row r="2811">
      <c r="A2811" t="n">
        <v>280892</v>
      </c>
      <c r="B2811" s="2" t="n">
        <v>2.653013040914217</v>
      </c>
      <c r="C2811" s="2" t="n">
        <v>3.321055376269388</v>
      </c>
      <c r="D2811" s="2">
        <f>B2811/ANEMOMETER_FACTOR</f>
        <v/>
      </c>
      <c r="E2811" s="2">
        <f>C2811/LOAD_CELL_FACTOR</f>
        <v/>
      </c>
      <c r="F2811" s="2">
        <f>AVERAGE(E2808:E2814)</f>
        <v/>
      </c>
      <c r="G2811" s="2">
        <f>AVERAGE(D2811:D2811)</f>
        <v/>
      </c>
      <c r="H2811" s="2">
        <f>G2811/0.3048</f>
        <v/>
      </c>
      <c r="I2811" s="2">
        <f>(H2811^2)*AIR_DENSITY_SLG_FT3*TARGET_DRAG_AREA_FT2*0.5</f>
        <v/>
      </c>
      <c r="J2811" s="2">
        <f>if(H2811=0, ,(2*F2811)/(AIR_DENSITY_SLG_FT3*(H2811)^2))</f>
        <v/>
      </c>
      <c r="K2811" s="2">
        <f>J2811/NOM_SA_FT2</f>
        <v/>
      </c>
    </row>
    <row r="2812">
      <c r="A2812" t="n">
        <v>281002</v>
      </c>
      <c r="B2812" s="2" t="n">
        <v>2.479899315376565</v>
      </c>
      <c r="C2812" s="2" t="n">
        <v>3.364714221983337</v>
      </c>
      <c r="D2812" s="2">
        <f>B2812/ANEMOMETER_FACTOR</f>
        <v/>
      </c>
      <c r="E2812" s="2">
        <f>C2812/LOAD_CELL_FACTOR</f>
        <v/>
      </c>
      <c r="F2812" s="2">
        <f>AVERAGE(E2809:E2815)</f>
        <v/>
      </c>
      <c r="G2812" s="2">
        <f>AVERAGE(D2812:D2812)</f>
        <v/>
      </c>
      <c r="H2812" s="2">
        <f>G2812/0.3048</f>
        <v/>
      </c>
      <c r="I2812" s="2">
        <f>(H2812^2)*AIR_DENSITY_SLG_FT3*TARGET_DRAG_AREA_FT2*0.5</f>
        <v/>
      </c>
      <c r="J2812" s="2">
        <f>if(H2812=0, ,(2*F2812)/(AIR_DENSITY_SLG_FT3*(H2812)^2))</f>
        <v/>
      </c>
      <c r="K2812" s="2">
        <f>J2812/NOM_SA_FT2</f>
        <v/>
      </c>
    </row>
    <row r="2813">
      <c r="A2813" t="n">
        <v>281097</v>
      </c>
      <c r="B2813" s="2" t="n">
        <v>2.473241095204793</v>
      </c>
      <c r="C2813" s="2" t="n">
        <v>3.14641999352164</v>
      </c>
      <c r="D2813" s="2">
        <f>B2813/ANEMOMETER_FACTOR</f>
        <v/>
      </c>
      <c r="E2813" s="2">
        <f>C2813/LOAD_CELL_FACTOR</f>
        <v/>
      </c>
      <c r="F2813" s="2">
        <f>AVERAGE(E2810:E2816)</f>
        <v/>
      </c>
      <c r="G2813" s="2">
        <f>AVERAGE(D2813:D2813)</f>
        <v/>
      </c>
      <c r="H2813" s="2">
        <f>G2813/0.3048</f>
        <v/>
      </c>
      <c r="I2813" s="2">
        <f>(H2813^2)*AIR_DENSITY_SLG_FT3*TARGET_DRAG_AREA_FT2*0.5</f>
        <v/>
      </c>
      <c r="J2813" s="2">
        <f>if(H2813=0, ,(2*F2813)/(AIR_DENSITY_SLG_FT3*(H2813)^2))</f>
        <v/>
      </c>
      <c r="K2813" s="2">
        <f>J2813/NOM_SA_FT2</f>
        <v/>
      </c>
    </row>
    <row r="2814">
      <c r="A2814" t="n">
        <v>281191</v>
      </c>
      <c r="B2814" s="2" t="n">
        <v>2.506532196094119</v>
      </c>
      <c r="C2814" s="2" t="n">
        <v>3.932279217251213</v>
      </c>
      <c r="D2814" s="2">
        <f>B2814/ANEMOMETER_FACTOR</f>
        <v/>
      </c>
      <c r="E2814" s="2">
        <f>C2814/LOAD_CELL_FACTOR</f>
        <v/>
      </c>
      <c r="F2814" s="2">
        <f>AVERAGE(E2811:E2817)</f>
        <v/>
      </c>
      <c r="G2814" s="2">
        <f>AVERAGE(D2814:D2814)</f>
        <v/>
      </c>
      <c r="H2814" s="2">
        <f>G2814/0.3048</f>
        <v/>
      </c>
      <c r="I2814" s="2">
        <f>(H2814^2)*AIR_DENSITY_SLG_FT3*TARGET_DRAG_AREA_FT2*0.5</f>
        <v/>
      </c>
      <c r="J2814" s="2">
        <f>if(H2814=0, ,(2*F2814)/(AIR_DENSITY_SLG_FT3*(H2814)^2))</f>
        <v/>
      </c>
      <c r="K2814" s="2">
        <f>J2814/NOM_SA_FT2</f>
        <v/>
      </c>
    </row>
    <row r="2815">
      <c r="A2815" t="n">
        <v>281302</v>
      </c>
      <c r="B2815" s="2" t="n">
        <v>2.752886345051742</v>
      </c>
      <c r="C2815" s="2" t="n">
        <v>3.14641999352164</v>
      </c>
      <c r="D2815" s="2">
        <f>B2815/ANEMOMETER_FACTOR</f>
        <v/>
      </c>
      <c r="E2815" s="2">
        <f>C2815/LOAD_CELL_FACTOR</f>
        <v/>
      </c>
      <c r="F2815" s="2">
        <f>AVERAGE(E2812:E2818)</f>
        <v/>
      </c>
      <c r="G2815" s="2">
        <f>AVERAGE(D2815:D2815)</f>
        <v/>
      </c>
      <c r="H2815" s="2">
        <f>G2815/0.3048</f>
        <v/>
      </c>
      <c r="I2815" s="2">
        <f>(H2815^2)*AIR_DENSITY_SLG_FT3*TARGET_DRAG_AREA_FT2*0.5</f>
        <v/>
      </c>
      <c r="J2815" s="2">
        <f>if(H2815=0, ,(2*F2815)/(AIR_DENSITY_SLG_FT3*(H2815)^2))</f>
        <v/>
      </c>
      <c r="K2815" s="2">
        <f>J2815/NOM_SA_FT2</f>
        <v/>
      </c>
    </row>
    <row r="2816">
      <c r="A2816" t="n">
        <v>281395</v>
      </c>
      <c r="B2816" s="2" t="n">
        <v>2.559797957675631</v>
      </c>
      <c r="C2816" s="2" t="n">
        <v>3.626667296494399</v>
      </c>
      <c r="D2816" s="2">
        <f>B2816/ANEMOMETER_FACTOR</f>
        <v/>
      </c>
      <c r="E2816" s="2">
        <f>C2816/LOAD_CELL_FACTOR</f>
        <v/>
      </c>
      <c r="F2816" s="2">
        <f>AVERAGE(E2813:E2819)</f>
        <v/>
      </c>
      <c r="G2816" s="2">
        <f>AVERAGE(D2816:D2816)</f>
        <v/>
      </c>
      <c r="H2816" s="2">
        <f>G2816/0.3048</f>
        <v/>
      </c>
      <c r="I2816" s="2">
        <f>(H2816^2)*AIR_DENSITY_SLG_FT3*TARGET_DRAG_AREA_FT2*0.5</f>
        <v/>
      </c>
      <c r="J2816" s="2">
        <f>if(H2816=0, ,(2*F2816)/(AIR_DENSITY_SLG_FT3*(H2816)^2))</f>
        <v/>
      </c>
      <c r="K2816" s="2">
        <f>J2816/NOM_SA_FT2</f>
        <v/>
      </c>
    </row>
    <row r="2817">
      <c r="A2817" t="n">
        <v>281489</v>
      </c>
      <c r="B2817" s="2" t="n">
        <v>2.593089058763372</v>
      </c>
      <c r="C2817" s="2" t="n">
        <v>2.622513846312338</v>
      </c>
      <c r="D2817" s="2">
        <f>B2817/ANEMOMETER_FACTOR</f>
        <v/>
      </c>
      <c r="E2817" s="2">
        <f>C2817/LOAD_CELL_FACTOR</f>
        <v/>
      </c>
      <c r="F2817" s="2">
        <f>AVERAGE(E2814:E2820)</f>
        <v/>
      </c>
      <c r="G2817" s="2">
        <f>AVERAGE(D2817:D2817)</f>
        <v/>
      </c>
      <c r="H2817" s="2">
        <f>G2817/0.3048</f>
        <v/>
      </c>
      <c r="I2817" s="2">
        <f>(H2817^2)*AIR_DENSITY_SLG_FT3*TARGET_DRAG_AREA_FT2*0.5</f>
        <v/>
      </c>
      <c r="J2817" s="2">
        <f>if(H2817=0, ,(2*F2817)/(AIR_DENSITY_SLG_FT3*(H2817)^2))</f>
        <v/>
      </c>
      <c r="K2817" s="2">
        <f>J2817/NOM_SA_FT2</f>
        <v/>
      </c>
    </row>
    <row r="2818">
      <c r="A2818" t="n">
        <v>281601</v>
      </c>
      <c r="B2818" s="2" t="n">
        <v>2.579772618319099</v>
      </c>
      <c r="C2818" s="2" t="n">
        <v>3.452031913443692</v>
      </c>
      <c r="D2818" s="2">
        <f>B2818/ANEMOMETER_FACTOR</f>
        <v/>
      </c>
      <c r="E2818" s="2">
        <f>C2818/LOAD_CELL_FACTOR</f>
        <v/>
      </c>
      <c r="F2818" s="2">
        <f>AVERAGE(E2815:E2821)</f>
        <v/>
      </c>
      <c r="G2818" s="2">
        <f>AVERAGE(D2818:D2818)</f>
        <v/>
      </c>
      <c r="H2818" s="2">
        <f>G2818/0.3048</f>
        <v/>
      </c>
      <c r="I2818" s="2">
        <f>(H2818^2)*AIR_DENSITY_SLG_FT3*TARGET_DRAG_AREA_FT2*0.5</f>
        <v/>
      </c>
      <c r="J2818" s="2">
        <f>if(H2818=0, ,(2*F2818)/(AIR_DENSITY_SLG_FT3*(H2818)^2))</f>
        <v/>
      </c>
      <c r="K2818" s="2">
        <f>J2818/NOM_SA_FT2</f>
        <v/>
      </c>
    </row>
    <row r="2819">
      <c r="A2819" t="n">
        <v>281696</v>
      </c>
      <c r="B2819" s="2" t="n">
        <v>2.732911684168842</v>
      </c>
      <c r="C2819" s="2" t="n">
        <v>3.757643833896362</v>
      </c>
      <c r="D2819" s="2">
        <f>B2819/ANEMOMETER_FACTOR</f>
        <v/>
      </c>
      <c r="E2819" s="2">
        <f>C2819/LOAD_CELL_FACTOR</f>
        <v/>
      </c>
      <c r="F2819" s="2">
        <f>AVERAGE(E2816:E2822)</f>
        <v/>
      </c>
      <c r="G2819" s="2">
        <f>AVERAGE(D2819:D2819)</f>
        <v/>
      </c>
      <c r="H2819" s="2">
        <f>G2819/0.3048</f>
        <v/>
      </c>
      <c r="I2819" s="2">
        <f>(H2819^2)*AIR_DENSITY_SLG_FT3*TARGET_DRAG_AREA_FT2*0.5</f>
        <v/>
      </c>
      <c r="J2819" s="2">
        <f>if(H2819=0, ,(2*F2819)/(AIR_DENSITY_SLG_FT3*(H2819)^2))</f>
        <v/>
      </c>
      <c r="K2819" s="2">
        <f>J2819/NOM_SA_FT2</f>
        <v/>
      </c>
    </row>
    <row r="2820">
      <c r="A2820" t="n">
        <v>281791</v>
      </c>
      <c r="B2820" s="2" t="n">
        <v>2.553139737467257</v>
      </c>
      <c r="C2820" s="2" t="n">
        <v>3.277396530566253</v>
      </c>
      <c r="D2820" s="2">
        <f>B2820/ANEMOMETER_FACTOR</f>
        <v/>
      </c>
      <c r="E2820" s="2">
        <f>C2820/LOAD_CELL_FACTOR</f>
        <v/>
      </c>
      <c r="F2820" s="2">
        <f>AVERAGE(E2817:E2823)</f>
        <v/>
      </c>
      <c r="G2820" s="2">
        <f>AVERAGE(D2820:D2820)</f>
        <v/>
      </c>
      <c r="H2820" s="2">
        <f>G2820/0.3048</f>
        <v/>
      </c>
      <c r="I2820" s="2">
        <f>(H2820^2)*AIR_DENSITY_SLG_FT3*TARGET_DRAG_AREA_FT2*0.5</f>
        <v/>
      </c>
      <c r="J2820" s="2">
        <f>if(H2820=0, ,(2*F2820)/(AIR_DENSITY_SLG_FT3*(H2820)^2))</f>
        <v/>
      </c>
      <c r="K2820" s="2">
        <f>J2820/NOM_SA_FT2</f>
        <v/>
      </c>
    </row>
    <row r="2821">
      <c r="A2821" t="n">
        <v>281900</v>
      </c>
      <c r="B2821" s="2" t="n">
        <v>2.619721939688654</v>
      </c>
      <c r="C2821" s="2" t="n">
        <v>3.583008450715454</v>
      </c>
      <c r="D2821" s="2">
        <f>B2821/ANEMOMETER_FACTOR</f>
        <v/>
      </c>
      <c r="E2821" s="2">
        <f>C2821/LOAD_CELL_FACTOR</f>
        <v/>
      </c>
      <c r="F2821" s="2">
        <f>AVERAGE(E2818:E2824)</f>
        <v/>
      </c>
      <c r="G2821" s="2">
        <f>AVERAGE(D2821:D2821)</f>
        <v/>
      </c>
      <c r="H2821" s="2">
        <f>G2821/0.3048</f>
        <v/>
      </c>
      <c r="I2821" s="2">
        <f>(H2821^2)*AIR_DENSITY_SLG_FT3*TARGET_DRAG_AREA_FT2*0.5</f>
        <v/>
      </c>
      <c r="J2821" s="2">
        <f>if(H2821=0, ,(2*F2821)/(AIR_DENSITY_SLG_FT3*(H2821)^2))</f>
        <v/>
      </c>
      <c r="K2821" s="2">
        <f>J2821/NOM_SA_FT2</f>
        <v/>
      </c>
    </row>
    <row r="2822">
      <c r="A2822" t="n">
        <v>281996</v>
      </c>
      <c r="B2822" s="2" t="n">
        <v>2.639696600414792</v>
      </c>
      <c r="C2822" s="2" t="n">
        <v>4.063255754881735</v>
      </c>
      <c r="D2822" s="2">
        <f>B2822/ANEMOMETER_FACTOR</f>
        <v/>
      </c>
      <c r="E2822" s="2">
        <f>C2822/LOAD_CELL_FACTOR</f>
        <v/>
      </c>
      <c r="F2822" s="2">
        <f>AVERAGE(E2819:E2825)</f>
        <v/>
      </c>
      <c r="G2822" s="2">
        <f>AVERAGE(D2822:D2822)</f>
        <v/>
      </c>
      <c r="H2822" s="2">
        <f>G2822/0.3048</f>
        <v/>
      </c>
      <c r="I2822" s="2">
        <f>(H2822^2)*AIR_DENSITY_SLG_FT3*TARGET_DRAG_AREA_FT2*0.5</f>
        <v/>
      </c>
      <c r="J2822" s="2">
        <f>if(H2822=0, ,(2*F2822)/(AIR_DENSITY_SLG_FT3*(H2822)^2))</f>
        <v/>
      </c>
      <c r="K2822" s="2">
        <f>J2822/NOM_SA_FT2</f>
        <v/>
      </c>
    </row>
    <row r="2823">
      <c r="A2823" t="n">
        <v>282090</v>
      </c>
      <c r="B2823" s="2" t="n">
        <v>2.752886345051742</v>
      </c>
      <c r="C2823" s="2" t="n">
        <v>3.539349604947363</v>
      </c>
      <c r="D2823" s="2">
        <f>B2823/ANEMOMETER_FACTOR</f>
        <v/>
      </c>
      <c r="E2823" s="2">
        <f>C2823/LOAD_CELL_FACTOR</f>
        <v/>
      </c>
      <c r="F2823" s="2">
        <f>AVERAGE(E2820:E2826)</f>
        <v/>
      </c>
      <c r="G2823" s="2">
        <f>AVERAGE(D2823:D2823)</f>
        <v/>
      </c>
      <c r="H2823" s="2">
        <f>G2823/0.3048</f>
        <v/>
      </c>
      <c r="I2823" s="2">
        <f>(H2823^2)*AIR_DENSITY_SLG_FT3*TARGET_DRAG_AREA_FT2*0.5</f>
        <v/>
      </c>
      <c r="J2823" s="2">
        <f>if(H2823=0, ,(2*F2823)/(AIR_DENSITY_SLG_FT3*(H2823)^2))</f>
        <v/>
      </c>
      <c r="K2823" s="2">
        <f>J2823/NOM_SA_FT2</f>
        <v/>
      </c>
    </row>
    <row r="2824">
      <c r="A2824" t="n">
        <v>282200</v>
      </c>
      <c r="B2824" s="2" t="n">
        <v>2.63303838016968</v>
      </c>
      <c r="C2824" s="2" t="n">
        <v>3.626667296494399</v>
      </c>
      <c r="D2824" s="2">
        <f>B2824/ANEMOMETER_FACTOR</f>
        <v/>
      </c>
      <c r="E2824" s="2">
        <f>C2824/LOAD_CELL_FACTOR</f>
        <v/>
      </c>
      <c r="F2824" s="2">
        <f>AVERAGE(E2821:E2827)</f>
        <v/>
      </c>
      <c r="G2824" s="2">
        <f>AVERAGE(D2824:D2824)</f>
        <v/>
      </c>
      <c r="H2824" s="2">
        <f>G2824/0.3048</f>
        <v/>
      </c>
      <c r="I2824" s="2">
        <f>(H2824^2)*AIR_DENSITY_SLG_FT3*TARGET_DRAG_AREA_FT2*0.5</f>
        <v/>
      </c>
      <c r="J2824" s="2">
        <f>if(H2824=0, ,(2*F2824)/(AIR_DENSITY_SLG_FT3*(H2824)^2))</f>
        <v/>
      </c>
      <c r="K2824" s="2">
        <f>J2824/NOM_SA_FT2</f>
        <v/>
      </c>
    </row>
    <row r="2825">
      <c r="A2825" t="n">
        <v>282294</v>
      </c>
      <c r="B2825" s="2" t="n">
        <v>2.686304142216507</v>
      </c>
      <c r="C2825" s="2" t="n">
        <v>3.626667296494399</v>
      </c>
      <c r="D2825" s="2">
        <f>B2825/ANEMOMETER_FACTOR</f>
        <v/>
      </c>
      <c r="E2825" s="2">
        <f>C2825/LOAD_CELL_FACTOR</f>
        <v/>
      </c>
      <c r="F2825" s="2">
        <f>AVERAGE(E2822:E2828)</f>
        <v/>
      </c>
      <c r="G2825" s="2">
        <f>AVERAGE(D2825:D2825)</f>
        <v/>
      </c>
      <c r="H2825" s="2">
        <f>G2825/0.3048</f>
        <v/>
      </c>
      <c r="I2825" s="2">
        <f>(H2825^2)*AIR_DENSITY_SLG_FT3*TARGET_DRAG_AREA_FT2*0.5</f>
        <v/>
      </c>
      <c r="J2825" s="2">
        <f>if(H2825=0, ,(2*F2825)/(AIR_DENSITY_SLG_FT3*(H2825)^2))</f>
        <v/>
      </c>
      <c r="K2825" s="2">
        <f>J2825/NOM_SA_FT2</f>
        <v/>
      </c>
    </row>
    <row r="2826">
      <c r="A2826" t="n">
        <v>282389</v>
      </c>
      <c r="B2826" s="2" t="n">
        <v>2.659671261168532</v>
      </c>
      <c r="C2826" s="2" t="n">
        <v>3.583008450715454</v>
      </c>
      <c r="D2826" s="2">
        <f>B2826/ANEMOMETER_FACTOR</f>
        <v/>
      </c>
      <c r="E2826" s="2">
        <f>C2826/LOAD_CELL_FACTOR</f>
        <v/>
      </c>
      <c r="F2826" s="2">
        <f>AVERAGE(E2823:E2829)</f>
        <v/>
      </c>
      <c r="G2826" s="2">
        <f>AVERAGE(D2826:D2826)</f>
        <v/>
      </c>
      <c r="H2826" s="2">
        <f>G2826/0.3048</f>
        <v/>
      </c>
      <c r="I2826" s="2">
        <f>(H2826^2)*AIR_DENSITY_SLG_FT3*TARGET_DRAG_AREA_FT2*0.5</f>
        <v/>
      </c>
      <c r="J2826" s="2">
        <f>if(H2826=0, ,(2*F2826)/(AIR_DENSITY_SLG_FT3*(H2826)^2))</f>
        <v/>
      </c>
      <c r="K2826" s="2">
        <f>J2826/NOM_SA_FT2</f>
        <v/>
      </c>
    </row>
    <row r="2827">
      <c r="A2827" t="n">
        <v>282499</v>
      </c>
      <c r="B2827" s="2" t="n">
        <v>2.866076090579694</v>
      </c>
      <c r="C2827" s="2" t="n">
        <v>5.373021136616347</v>
      </c>
      <c r="D2827" s="2">
        <f>B2827/ANEMOMETER_FACTOR</f>
        <v/>
      </c>
      <c r="E2827" s="2">
        <f>C2827/LOAD_CELL_FACTOR</f>
        <v/>
      </c>
      <c r="F2827" s="2">
        <f>AVERAGE(E2824:E2830)</f>
        <v/>
      </c>
      <c r="G2827" s="2">
        <f>AVERAGE(D2827:D2827)</f>
        <v/>
      </c>
      <c r="H2827" s="2">
        <f>G2827/0.3048</f>
        <v/>
      </c>
      <c r="I2827" s="2">
        <f>(H2827^2)*AIR_DENSITY_SLG_FT3*TARGET_DRAG_AREA_FT2*0.5</f>
        <v/>
      </c>
      <c r="J2827" s="2">
        <f>if(H2827=0, ,(2*F2827)/(AIR_DENSITY_SLG_FT3*(H2827)^2))</f>
        <v/>
      </c>
      <c r="K2827" s="2">
        <f>J2827/NOM_SA_FT2</f>
        <v/>
      </c>
    </row>
    <row r="2828">
      <c r="A2828" t="n">
        <v>282591</v>
      </c>
      <c r="B2828" s="2" t="n">
        <v>2.832784988861068</v>
      </c>
      <c r="C2828" s="2" t="n">
        <v>4.281549984484292</v>
      </c>
      <c r="D2828" s="2">
        <f>B2828/ANEMOMETER_FACTOR</f>
        <v/>
      </c>
      <c r="E2828" s="2">
        <f>C2828/LOAD_CELL_FACTOR</f>
        <v/>
      </c>
      <c r="F2828" s="2">
        <f>AVERAGE(E2825:E2831)</f>
        <v/>
      </c>
      <c r="G2828" s="2">
        <f>AVERAGE(D2828:D2828)</f>
        <v/>
      </c>
      <c r="H2828" s="2">
        <f>G2828/0.3048</f>
        <v/>
      </c>
      <c r="I2828" s="2">
        <f>(H2828^2)*AIR_DENSITY_SLG_FT3*TARGET_DRAG_AREA_FT2*0.5</f>
        <v/>
      </c>
      <c r="J2828" s="2">
        <f>if(H2828=0, ,(2*F2828)/(AIR_DENSITY_SLG_FT3*(H2828)^2))</f>
        <v/>
      </c>
      <c r="K2828" s="2">
        <f>J2828/NOM_SA_FT2</f>
        <v/>
      </c>
    </row>
    <row r="2829">
      <c r="A2829" t="n">
        <v>282700</v>
      </c>
      <c r="B2829" s="2" t="n">
        <v>2.812810327867028</v>
      </c>
      <c r="C2829" s="2" t="n">
        <v>3.364714221983337</v>
      </c>
      <c r="D2829" s="2">
        <f>B2829/ANEMOMETER_FACTOR</f>
        <v/>
      </c>
      <c r="E2829" s="2">
        <f>C2829/LOAD_CELL_FACTOR</f>
        <v/>
      </c>
      <c r="F2829" s="2">
        <f>AVERAGE(E2826:E2832)</f>
        <v/>
      </c>
      <c r="G2829" s="2">
        <f>AVERAGE(D2829:D2829)</f>
        <v/>
      </c>
      <c r="H2829" s="2">
        <f>G2829/0.3048</f>
        <v/>
      </c>
      <c r="I2829" s="2">
        <f>(H2829^2)*AIR_DENSITY_SLG_FT3*TARGET_DRAG_AREA_FT2*0.5</f>
        <v/>
      </c>
      <c r="J2829" s="2">
        <f>if(H2829=0, ,(2*F2829)/(AIR_DENSITY_SLG_FT3*(H2829)^2))</f>
        <v/>
      </c>
      <c r="K2829" s="2">
        <f>J2829/NOM_SA_FT2</f>
        <v/>
      </c>
    </row>
    <row r="2830">
      <c r="A2830" t="n">
        <v>282793</v>
      </c>
      <c r="B2830" s="2" t="n">
        <v>2.766202785655757</v>
      </c>
      <c r="C2830" s="2" t="n">
        <v>3.233737684873916</v>
      </c>
      <c r="D2830" s="2">
        <f>B2830/ANEMOMETER_FACTOR</f>
        <v/>
      </c>
      <c r="E2830" s="2">
        <f>C2830/LOAD_CELL_FACTOR</f>
        <v/>
      </c>
      <c r="F2830" s="2">
        <f>AVERAGE(E2827:E2833)</f>
        <v/>
      </c>
      <c r="G2830" s="2">
        <f>AVERAGE(D2830:D2830)</f>
        <v/>
      </c>
      <c r="H2830" s="2">
        <f>G2830/0.3048</f>
        <v/>
      </c>
      <c r="I2830" s="2">
        <f>(H2830^2)*AIR_DENSITY_SLG_FT3*TARGET_DRAG_AREA_FT2*0.5</f>
        <v/>
      </c>
      <c r="J2830" s="2">
        <f>if(H2830=0, ,(2*F2830)/(AIR_DENSITY_SLG_FT3*(H2830)^2))</f>
        <v/>
      </c>
      <c r="K2830" s="2">
        <f>J2830/NOM_SA_FT2</f>
        <v/>
      </c>
    </row>
    <row r="2831">
      <c r="A2831" t="n">
        <v>282902</v>
      </c>
      <c r="B2831" s="2" t="n">
        <v>2.999240498230062</v>
      </c>
      <c r="C2831" s="2" t="n">
        <v>5.809609599405644</v>
      </c>
      <c r="D2831" s="2">
        <f>B2831/ANEMOMETER_FACTOR</f>
        <v/>
      </c>
      <c r="E2831" s="2">
        <f>C2831/LOAD_CELL_FACTOR</f>
        <v/>
      </c>
      <c r="F2831" s="2">
        <f>AVERAGE(E2828:E2834)</f>
        <v/>
      </c>
      <c r="G2831" s="2">
        <f>AVERAGE(D2831:D2831)</f>
        <v/>
      </c>
      <c r="H2831" s="2">
        <f>G2831/0.3048</f>
        <v/>
      </c>
      <c r="I2831" s="2">
        <f>(H2831^2)*AIR_DENSITY_SLG_FT3*TARGET_DRAG_AREA_FT2*0.5</f>
        <v/>
      </c>
      <c r="J2831" s="2">
        <f>if(H2831=0, ,(2*F2831)/(AIR_DENSITY_SLG_FT3*(H2831)^2))</f>
        <v/>
      </c>
      <c r="K2831" s="2">
        <f>J2831/NOM_SA_FT2</f>
        <v/>
      </c>
    </row>
    <row r="2832">
      <c r="A2832" t="n">
        <v>282997</v>
      </c>
      <c r="B2832" s="2" t="n">
        <v>2.839443209198601</v>
      </c>
      <c r="C2832" s="2" t="n">
        <v>5.591315367871915</v>
      </c>
      <c r="D2832" s="2">
        <f>B2832/ANEMOMETER_FACTOR</f>
        <v/>
      </c>
      <c r="E2832" s="2">
        <f>C2832/LOAD_CELL_FACTOR</f>
        <v/>
      </c>
      <c r="F2832" s="2">
        <f>AVERAGE(E2829:E2835)</f>
        <v/>
      </c>
      <c r="G2832" s="2">
        <f>AVERAGE(D2832:D2832)</f>
        <v/>
      </c>
      <c r="H2832" s="2">
        <f>G2832/0.3048</f>
        <v/>
      </c>
      <c r="I2832" s="2">
        <f>(H2832^2)*AIR_DENSITY_SLG_FT3*TARGET_DRAG_AREA_FT2*0.5</f>
        <v/>
      </c>
      <c r="J2832" s="2">
        <f>if(H2832=0, ,(2*F2832)/(AIR_DENSITY_SLG_FT3*(H2832)^2))</f>
        <v/>
      </c>
      <c r="K2832" s="2">
        <f>J2832/NOM_SA_FT2</f>
        <v/>
      </c>
    </row>
    <row r="2833">
      <c r="A2833" t="n">
        <v>283092</v>
      </c>
      <c r="B2833" s="2" t="n">
        <v>2.852759649882955</v>
      </c>
      <c r="C2833" s="2" t="n">
        <v>3.539349604947363</v>
      </c>
      <c r="D2833" s="2">
        <f>B2833/ANEMOMETER_FACTOR</f>
        <v/>
      </c>
      <c r="E2833" s="2">
        <f>C2833/LOAD_CELL_FACTOR</f>
        <v/>
      </c>
      <c r="F2833" s="2">
        <f>AVERAGE(E2830:E2836)</f>
        <v/>
      </c>
      <c r="G2833" s="2">
        <f>AVERAGE(D2833:D2833)</f>
        <v/>
      </c>
      <c r="H2833" s="2">
        <f>G2833/0.3048</f>
        <v/>
      </c>
      <c r="I2833" s="2">
        <f>(H2833^2)*AIR_DENSITY_SLG_FT3*TARGET_DRAG_AREA_FT2*0.5</f>
        <v/>
      </c>
      <c r="J2833" s="2">
        <f>if(H2833=0, ,(2*F2833)/(AIR_DENSITY_SLG_FT3*(H2833)^2))</f>
        <v/>
      </c>
      <c r="K2833" s="2">
        <f>J2833/NOM_SA_FT2</f>
        <v/>
      </c>
    </row>
    <row r="2834">
      <c r="A2834" t="n">
        <v>283188</v>
      </c>
      <c r="B2834" s="2" t="n">
        <v>2.89270897201037</v>
      </c>
      <c r="C2834" s="2" t="n">
        <v>2.928125765329601</v>
      </c>
      <c r="D2834" s="2">
        <f>B2834/ANEMOMETER_FACTOR</f>
        <v/>
      </c>
      <c r="E2834" s="2">
        <f>C2834/LOAD_CELL_FACTOR</f>
        <v/>
      </c>
      <c r="F2834" s="2">
        <f>AVERAGE(E2831:E2837)</f>
        <v/>
      </c>
      <c r="G2834" s="2">
        <f>AVERAGE(D2834:D2834)</f>
        <v/>
      </c>
      <c r="H2834" s="2">
        <f>G2834/0.3048</f>
        <v/>
      </c>
      <c r="I2834" s="2">
        <f>(H2834^2)*AIR_DENSITY_SLG_FT3*TARGET_DRAG_AREA_FT2*0.5</f>
        <v/>
      </c>
      <c r="J2834" s="2">
        <f>if(H2834=0, ,(2*F2834)/(AIR_DENSITY_SLG_FT3*(H2834)^2))</f>
        <v/>
      </c>
      <c r="K2834" s="2">
        <f>J2834/NOM_SA_FT2</f>
        <v/>
      </c>
    </row>
    <row r="2835">
      <c r="A2835" t="n">
        <v>283299</v>
      </c>
      <c r="B2835" s="2" t="n">
        <v>3.119088466181294</v>
      </c>
      <c r="C2835" s="2" t="n">
        <v>5.591315367871915</v>
      </c>
      <c r="D2835" s="2">
        <f>B2835/ANEMOMETER_FACTOR</f>
        <v/>
      </c>
      <c r="E2835" s="2">
        <f>C2835/LOAD_CELL_FACTOR</f>
        <v/>
      </c>
      <c r="F2835" s="2">
        <f>AVERAGE(E2832:E2838)</f>
        <v/>
      </c>
      <c r="G2835" s="2">
        <f>AVERAGE(D2835:D2835)</f>
        <v/>
      </c>
      <c r="H2835" s="2">
        <f>G2835/0.3048</f>
        <v/>
      </c>
      <c r="I2835" s="2">
        <f>(H2835^2)*AIR_DENSITY_SLG_FT3*TARGET_DRAG_AREA_FT2*0.5</f>
        <v/>
      </c>
      <c r="J2835" s="2">
        <f>if(H2835=0, ,(2*F2835)/(AIR_DENSITY_SLG_FT3*(H2835)^2))</f>
        <v/>
      </c>
      <c r="K2835" s="2">
        <f>J2835/NOM_SA_FT2</f>
        <v/>
      </c>
    </row>
    <row r="2836">
      <c r="A2836" t="n">
        <v>283393</v>
      </c>
      <c r="B2836" s="2" t="n">
        <v>2.939316514633532</v>
      </c>
      <c r="C2836" s="2" t="n">
        <v>8.603775787934637</v>
      </c>
      <c r="D2836" s="2">
        <f>B2836/ANEMOMETER_FACTOR</f>
        <v/>
      </c>
      <c r="E2836" s="2">
        <f>C2836/LOAD_CELL_FACTOR</f>
        <v/>
      </c>
      <c r="F2836" s="2">
        <f>AVERAGE(E2833:E2839)</f>
        <v/>
      </c>
      <c r="G2836" s="2">
        <f>AVERAGE(D2836:D2836)</f>
        <v/>
      </c>
      <c r="H2836" s="2">
        <f>G2836/0.3048</f>
        <v/>
      </c>
      <c r="I2836" s="2">
        <f>(H2836^2)*AIR_DENSITY_SLG_FT3*TARGET_DRAG_AREA_FT2*0.5</f>
        <v/>
      </c>
      <c r="J2836" s="2">
        <f>if(H2836=0, ,(2*F2836)/(AIR_DENSITY_SLG_FT3*(H2836)^2))</f>
        <v/>
      </c>
      <c r="K2836" s="2">
        <f>J2836/NOM_SA_FT2</f>
        <v/>
      </c>
    </row>
    <row r="2837">
      <c r="A2837" t="n">
        <v>283489</v>
      </c>
      <c r="B2837" s="2" t="n">
        <v>2.965949396200861</v>
      </c>
      <c r="C2837" s="2" t="n">
        <v>3.539349604947363</v>
      </c>
      <c r="D2837" s="2">
        <f>B2837/ANEMOMETER_FACTOR</f>
        <v/>
      </c>
      <c r="E2837" s="2">
        <f>C2837/LOAD_CELL_FACTOR</f>
        <v/>
      </c>
      <c r="F2837" s="2">
        <f>AVERAGE(E2834:E2840)</f>
        <v/>
      </c>
      <c r="G2837" s="2">
        <f>AVERAGE(D2837:D2837)</f>
        <v/>
      </c>
      <c r="H2837" s="2">
        <f>G2837/0.3048</f>
        <v/>
      </c>
      <c r="I2837" s="2">
        <f>(H2837^2)*AIR_DENSITY_SLG_FT3*TARGET_DRAG_AREA_FT2*0.5</f>
        <v/>
      </c>
      <c r="J2837" s="2">
        <f>if(H2837=0, ,(2*F2837)/(AIR_DENSITY_SLG_FT3*(H2837)^2))</f>
        <v/>
      </c>
      <c r="K2837" s="2">
        <f>J2837/NOM_SA_FT2</f>
        <v/>
      </c>
    </row>
    <row r="2838">
      <c r="A2838" t="n">
        <v>283599</v>
      </c>
      <c r="B2838" s="2" t="n">
        <v>3.198987112045891</v>
      </c>
      <c r="C2838" s="2" t="n">
        <v>3.102761147861683</v>
      </c>
      <c r="D2838" s="2">
        <f>B2838/ANEMOMETER_FACTOR</f>
        <v/>
      </c>
      <c r="E2838" s="2">
        <f>C2838/LOAD_CELL_FACTOR</f>
        <v/>
      </c>
      <c r="F2838" s="2">
        <f>AVERAGE(E2835:E2841)</f>
        <v/>
      </c>
      <c r="G2838" s="2">
        <f>AVERAGE(D2838:D2838)</f>
        <v/>
      </c>
      <c r="H2838" s="2">
        <f>G2838/0.3048</f>
        <v/>
      </c>
      <c r="I2838" s="2">
        <f>(H2838^2)*AIR_DENSITY_SLG_FT3*TARGET_DRAG_AREA_FT2*0.5</f>
        <v/>
      </c>
      <c r="J2838" s="2">
        <f>if(H2838=0, ,(2*F2838)/(AIR_DENSITY_SLG_FT3*(H2838)^2))</f>
        <v/>
      </c>
      <c r="K2838" s="2">
        <f>J2838/NOM_SA_FT2</f>
        <v/>
      </c>
    </row>
    <row r="2839">
      <c r="A2839" t="n">
        <v>283692</v>
      </c>
      <c r="B2839" s="2" t="n">
        <v>3.072480922968786</v>
      </c>
      <c r="C2839" s="2" t="n">
        <v>3.495690759190109</v>
      </c>
      <c r="D2839" s="2">
        <f>B2839/ANEMOMETER_FACTOR</f>
        <v/>
      </c>
      <c r="E2839" s="2">
        <f>C2839/LOAD_CELL_FACTOR</f>
        <v/>
      </c>
      <c r="F2839" s="2">
        <f>AVERAGE(E2836:E2842)</f>
        <v/>
      </c>
      <c r="G2839" s="2">
        <f>AVERAGE(D2839:D2839)</f>
        <v/>
      </c>
      <c r="H2839" s="2">
        <f>G2839/0.3048</f>
        <v/>
      </c>
      <c r="I2839" s="2">
        <f>(H2839^2)*AIR_DENSITY_SLG_FT3*TARGET_DRAG_AREA_FT2*0.5</f>
        <v/>
      </c>
      <c r="J2839" s="2">
        <f>if(H2839=0, ,(2*F2839)/(AIR_DENSITY_SLG_FT3*(H2839)^2))</f>
        <v/>
      </c>
      <c r="K2839" s="2">
        <f>J2839/NOM_SA_FT2</f>
        <v/>
      </c>
    </row>
    <row r="2840">
      <c r="A2840" t="n">
        <v>283803</v>
      </c>
      <c r="B2840" s="2" t="n">
        <v>3.132404907127345</v>
      </c>
      <c r="C2840" s="2" t="n">
        <v>9.564270426082636</v>
      </c>
      <c r="D2840" s="2">
        <f>B2840/ANEMOMETER_FACTOR</f>
        <v/>
      </c>
      <c r="E2840" s="2">
        <f>C2840/LOAD_CELL_FACTOR</f>
        <v/>
      </c>
      <c r="F2840" s="2">
        <f>AVERAGE(E2837:E2843)</f>
        <v/>
      </c>
      <c r="G2840" s="2">
        <f>AVERAGE(D2840:D2840)</f>
        <v/>
      </c>
      <c r="H2840" s="2">
        <f>G2840/0.3048</f>
        <v/>
      </c>
      <c r="I2840" s="2">
        <f>(H2840^2)*AIR_DENSITY_SLG_FT3*TARGET_DRAG_AREA_FT2*0.5</f>
        <v/>
      </c>
      <c r="J2840" s="2">
        <f>if(H2840=0, ,(2*F2840)/(AIR_DENSITY_SLG_FT3*(H2840)^2))</f>
        <v/>
      </c>
      <c r="K2840" s="2">
        <f>J2840/NOM_SA_FT2</f>
        <v/>
      </c>
    </row>
    <row r="2841">
      <c r="A2841" t="n">
        <v>283897</v>
      </c>
      <c r="B2841" s="2" t="n">
        <v>3.425366611126995</v>
      </c>
      <c r="C2841" s="2" t="n">
        <v>6.857421914663411</v>
      </c>
      <c r="D2841" s="2">
        <f>B2841/ANEMOMETER_FACTOR</f>
        <v/>
      </c>
      <c r="E2841" s="2">
        <f>C2841/LOAD_CELL_FACTOR</f>
        <v/>
      </c>
      <c r="F2841" s="2">
        <f>AVERAGE(E2838:E2844)</f>
        <v/>
      </c>
      <c r="G2841" s="2">
        <f>AVERAGE(D2841:D2841)</f>
        <v/>
      </c>
      <c r="H2841" s="2">
        <f>G2841/0.3048</f>
        <v/>
      </c>
      <c r="I2841" s="2">
        <f>(H2841^2)*AIR_DENSITY_SLG_FT3*TARGET_DRAG_AREA_FT2*0.5</f>
        <v/>
      </c>
      <c r="J2841" s="2">
        <f>if(H2841=0, ,(2*F2841)/(AIR_DENSITY_SLG_FT3*(H2841)^2))</f>
        <v/>
      </c>
      <c r="K2841" s="2">
        <f>J2841/NOM_SA_FT2</f>
        <v/>
      </c>
    </row>
    <row r="2842">
      <c r="A2842" t="n">
        <v>283993</v>
      </c>
      <c r="B2842" s="2" t="n">
        <v>3.312176861129711</v>
      </c>
      <c r="C2842" s="2" t="n">
        <v>5.023750367184102</v>
      </c>
      <c r="D2842" s="2">
        <f>B2842/ANEMOMETER_FACTOR</f>
        <v/>
      </c>
      <c r="E2842" s="2">
        <f>C2842/LOAD_CELL_FACTOR</f>
        <v/>
      </c>
      <c r="F2842" s="2">
        <f>AVERAGE(E2839:E2845)</f>
        <v/>
      </c>
      <c r="G2842" s="2">
        <f>AVERAGE(D2842:D2842)</f>
        <v/>
      </c>
      <c r="H2842" s="2">
        <f>G2842/0.3048</f>
        <v/>
      </c>
      <c r="I2842" s="2">
        <f>(H2842^2)*AIR_DENSITY_SLG_FT3*TARGET_DRAG_AREA_FT2*0.5</f>
        <v/>
      </c>
      <c r="J2842" s="2">
        <f>if(H2842=0, ,(2*F2842)/(AIR_DENSITY_SLG_FT3*(H2842)^2))</f>
        <v/>
      </c>
      <c r="K2842" s="2">
        <f>J2842/NOM_SA_FT2</f>
        <v/>
      </c>
    </row>
    <row r="2843">
      <c r="A2843" t="n">
        <v>284103</v>
      </c>
      <c r="B2843" s="2" t="n">
        <v>3.312176861129711</v>
      </c>
      <c r="C2843" s="2" t="n">
        <v>5.373021136616347</v>
      </c>
      <c r="D2843" s="2">
        <f>B2843/ANEMOMETER_FACTOR</f>
        <v/>
      </c>
      <c r="E2843" s="2">
        <f>C2843/LOAD_CELL_FACTOR</f>
        <v/>
      </c>
      <c r="F2843" s="2">
        <f>AVERAGE(E2840:E2846)</f>
        <v/>
      </c>
      <c r="G2843" s="2">
        <f>AVERAGE(D2843:D2843)</f>
        <v/>
      </c>
      <c r="H2843" s="2">
        <f>G2843/0.3048</f>
        <v/>
      </c>
      <c r="I2843" s="2">
        <f>(H2843^2)*AIR_DENSITY_SLG_FT3*TARGET_DRAG_AREA_FT2*0.5</f>
        <v/>
      </c>
      <c r="J2843" s="2">
        <f>if(H2843=0, ,(2*F2843)/(AIR_DENSITY_SLG_FT3*(H2843)^2))</f>
        <v/>
      </c>
      <c r="K2843" s="2">
        <f>J2843/NOM_SA_FT2</f>
        <v/>
      </c>
    </row>
    <row r="2844">
      <c r="A2844" t="n">
        <v>284197</v>
      </c>
      <c r="B2844" s="2" t="n">
        <v>3.505265258736344</v>
      </c>
      <c r="C2844" s="2" t="n">
        <v>5.984244984833409</v>
      </c>
      <c r="D2844" s="2">
        <f>B2844/ANEMOMETER_FACTOR</f>
        <v/>
      </c>
      <c r="E2844" s="2">
        <f>C2844/LOAD_CELL_FACTOR</f>
        <v/>
      </c>
      <c r="F2844" s="2">
        <f>AVERAGE(E2841:E2847)</f>
        <v/>
      </c>
      <c r="G2844" s="2">
        <f>AVERAGE(D2844:D2844)</f>
        <v/>
      </c>
      <c r="H2844" s="2">
        <f>G2844/0.3048</f>
        <v/>
      </c>
      <c r="I2844" s="2">
        <f>(H2844^2)*AIR_DENSITY_SLG_FT3*TARGET_DRAG_AREA_FT2*0.5</f>
        <v/>
      </c>
      <c r="J2844" s="2">
        <f>if(H2844=0, ,(2*F2844)/(AIR_DENSITY_SLG_FT3*(H2844)^2))</f>
        <v/>
      </c>
      <c r="K2844" s="2">
        <f>J2844/NOM_SA_FT2</f>
        <v/>
      </c>
    </row>
    <row r="2845">
      <c r="A2845" t="n">
        <v>284293</v>
      </c>
      <c r="B2845" s="2" t="n">
        <v>3.40539194929619</v>
      </c>
      <c r="C2845" s="2" t="n">
        <v>7.119374994491777</v>
      </c>
      <c r="D2845" s="2">
        <f>B2845/ANEMOMETER_FACTOR</f>
        <v/>
      </c>
      <c r="E2845" s="2">
        <f>C2845/LOAD_CELL_FACTOR</f>
        <v/>
      </c>
      <c r="F2845" s="2">
        <f>AVERAGE(E2842:E2848)</f>
        <v/>
      </c>
      <c r="G2845" s="2">
        <f>AVERAGE(D2845:D2845)</f>
        <v/>
      </c>
      <c r="H2845" s="2">
        <f>G2845/0.3048</f>
        <v/>
      </c>
      <c r="I2845" s="2">
        <f>(H2845^2)*AIR_DENSITY_SLG_FT3*TARGET_DRAG_AREA_FT2*0.5</f>
        <v/>
      </c>
      <c r="J2845" s="2">
        <f>if(H2845=0, ,(2*F2845)/(AIR_DENSITY_SLG_FT3*(H2845)^2))</f>
        <v/>
      </c>
      <c r="K2845" s="2">
        <f>J2845/NOM_SA_FT2</f>
        <v/>
      </c>
    </row>
    <row r="2846">
      <c r="A2846" t="n">
        <v>284388</v>
      </c>
      <c r="B2846" s="2" t="n">
        <v>3.445341272986386</v>
      </c>
      <c r="C2846" s="2" t="n">
        <v>8.909387717645263</v>
      </c>
      <c r="D2846" s="2">
        <f>B2846/ANEMOMETER_FACTOR</f>
        <v/>
      </c>
      <c r="E2846" s="2">
        <f>C2846/LOAD_CELL_FACTOR</f>
        <v/>
      </c>
      <c r="F2846" s="2">
        <f>AVERAGE(E2843:E2849)</f>
        <v/>
      </c>
      <c r="G2846" s="2">
        <f>AVERAGE(D2846:D2846)</f>
        <v/>
      </c>
      <c r="H2846" s="2">
        <f>G2846/0.3048</f>
        <v/>
      </c>
      <c r="I2846" s="2">
        <f>(H2846^2)*AIR_DENSITY_SLG_FT3*TARGET_DRAG_AREA_FT2*0.5</f>
        <v/>
      </c>
      <c r="J2846" s="2">
        <f>if(H2846=0, ,(2*F2846)/(AIR_DENSITY_SLG_FT3*(H2846)^2))</f>
        <v/>
      </c>
      <c r="K2846" s="2">
        <f>J2846/NOM_SA_FT2</f>
        <v/>
      </c>
    </row>
    <row r="2847">
      <c r="A2847" t="n">
        <v>284499</v>
      </c>
      <c r="B2847" s="2" t="n">
        <v>3.625113231011531</v>
      </c>
      <c r="C2847" s="2" t="n">
        <v>4.150573446689974</v>
      </c>
      <c r="D2847" s="2">
        <f>B2847/ANEMOMETER_FACTOR</f>
        <v/>
      </c>
      <c r="E2847" s="2">
        <f>C2847/LOAD_CELL_FACTOR</f>
        <v/>
      </c>
      <c r="F2847" s="2">
        <f>AVERAGE(E2844:E2850)</f>
        <v/>
      </c>
      <c r="G2847" s="2">
        <f>AVERAGE(D2847:D2847)</f>
        <v/>
      </c>
      <c r="H2847" s="2">
        <f>G2847/0.3048</f>
        <v/>
      </c>
      <c r="I2847" s="2">
        <f>(H2847^2)*AIR_DENSITY_SLG_FT3*TARGET_DRAG_AREA_FT2*0.5</f>
        <v/>
      </c>
      <c r="J2847" s="2">
        <f>if(H2847=0, ,(2*F2847)/(AIR_DENSITY_SLG_FT3*(H2847)^2))</f>
        <v/>
      </c>
      <c r="K2847" s="2">
        <f>J2847/NOM_SA_FT2</f>
        <v/>
      </c>
    </row>
    <row r="2848">
      <c r="A2848" t="n">
        <v>284594</v>
      </c>
      <c r="B2848" s="2" t="n">
        <v>3.611796789596452</v>
      </c>
      <c r="C2848" s="2" t="n">
        <v>4.281549984484292</v>
      </c>
      <c r="D2848" s="2">
        <f>B2848/ANEMOMETER_FACTOR</f>
        <v/>
      </c>
      <c r="E2848" s="2">
        <f>C2848/LOAD_CELL_FACTOR</f>
        <v/>
      </c>
      <c r="F2848" s="2">
        <f>AVERAGE(E2845:E2851)</f>
        <v/>
      </c>
      <c r="G2848" s="2">
        <f>AVERAGE(D2848:D2848)</f>
        <v/>
      </c>
      <c r="H2848" s="2">
        <f>G2848/0.3048</f>
        <v/>
      </c>
      <c r="I2848" s="2">
        <f>(H2848^2)*AIR_DENSITY_SLG_FT3*TARGET_DRAG_AREA_FT2*0.5</f>
        <v/>
      </c>
      <c r="J2848" s="2">
        <f>if(H2848=0, ,(2*F2848)/(AIR_DENSITY_SLG_FT3*(H2848)^2))</f>
        <v/>
      </c>
      <c r="K2848" s="2">
        <f>J2848/NOM_SA_FT2</f>
        <v/>
      </c>
    </row>
    <row r="2849">
      <c r="A2849" t="n">
        <v>284689</v>
      </c>
      <c r="B2849" s="2" t="n">
        <v>3.585163906804715</v>
      </c>
      <c r="C2849" s="2" t="n">
        <v>6.420833449186332</v>
      </c>
      <c r="D2849" s="2">
        <f>B2849/ANEMOMETER_FACTOR</f>
        <v/>
      </c>
      <c r="E2849" s="2">
        <f>C2849/LOAD_CELL_FACTOR</f>
        <v/>
      </c>
      <c r="F2849" s="2">
        <f>AVERAGE(E2846:E2852)</f>
        <v/>
      </c>
      <c r="G2849" s="2">
        <f>AVERAGE(D2849:D2849)</f>
        <v/>
      </c>
      <c r="H2849" s="2">
        <f>G2849/0.3048</f>
        <v/>
      </c>
      <c r="I2849" s="2">
        <f>(H2849^2)*AIR_DENSITY_SLG_FT3*TARGET_DRAG_AREA_FT2*0.5</f>
        <v/>
      </c>
      <c r="J2849" s="2">
        <f>if(H2849=0, ,(2*F2849)/(AIR_DENSITY_SLG_FT3*(H2849)^2))</f>
        <v/>
      </c>
      <c r="K2849" s="2">
        <f>J2849/NOM_SA_FT2</f>
        <v/>
      </c>
    </row>
    <row r="2850">
      <c r="A2850" t="n">
        <v>284797</v>
      </c>
      <c r="B2850" s="2" t="n">
        <v>3.791568749783858</v>
      </c>
      <c r="C2850" s="2" t="n">
        <v>7.992551930208406</v>
      </c>
      <c r="D2850" s="2">
        <f>B2850/ANEMOMETER_FACTOR</f>
        <v/>
      </c>
      <c r="E2850" s="2">
        <f>C2850/LOAD_CELL_FACTOR</f>
        <v/>
      </c>
      <c r="F2850" s="2">
        <f>AVERAGE(E2847:E2853)</f>
        <v/>
      </c>
      <c r="G2850" s="2">
        <f>AVERAGE(D2850:D2850)</f>
        <v/>
      </c>
      <c r="H2850" s="2">
        <f>G2850/0.3048</f>
        <v/>
      </c>
      <c r="I2850" s="2">
        <f>(H2850^2)*AIR_DENSITY_SLG_FT3*TARGET_DRAG_AREA_FT2*0.5</f>
        <v/>
      </c>
      <c r="J2850" s="2">
        <f>if(H2850=0, ,(2*F2850)/(AIR_DENSITY_SLG_FT3*(H2850)^2))</f>
        <v/>
      </c>
      <c r="K2850" s="2">
        <f>J2850/NOM_SA_FT2</f>
        <v/>
      </c>
    </row>
    <row r="2851">
      <c r="A2851" t="n">
        <v>284890</v>
      </c>
      <c r="B2851" s="2" t="n">
        <v>3.705011879771423</v>
      </c>
      <c r="C2851" s="2" t="n">
        <v>6.289856909762695</v>
      </c>
      <c r="D2851" s="2">
        <f>B2851/ANEMOMETER_FACTOR</f>
        <v/>
      </c>
      <c r="E2851" s="2">
        <f>C2851/LOAD_CELL_FACTOR</f>
        <v/>
      </c>
      <c r="F2851" s="2">
        <f>AVERAGE(E2848:E2854)</f>
        <v/>
      </c>
      <c r="G2851" s="2">
        <f>AVERAGE(D2851:D2851)</f>
        <v/>
      </c>
      <c r="H2851" s="2">
        <f>G2851/0.3048</f>
        <v/>
      </c>
      <c r="I2851" s="2">
        <f>(H2851^2)*AIR_DENSITY_SLG_FT3*TARGET_DRAG_AREA_FT2*0.5</f>
        <v/>
      </c>
      <c r="J2851" s="2">
        <f>if(H2851=0, ,(2*F2851)/(AIR_DENSITY_SLG_FT3*(H2851)^2))</f>
        <v/>
      </c>
      <c r="K2851" s="2">
        <f>J2851/NOM_SA_FT2</f>
        <v/>
      </c>
    </row>
    <row r="2852">
      <c r="A2852" t="n">
        <v>285000</v>
      </c>
      <c r="B2852" s="2" t="n">
        <v>3.6650625553337</v>
      </c>
      <c r="C2852" s="2" t="n">
        <v>3.844961525552022</v>
      </c>
      <c r="D2852" s="2">
        <f>B2852/ANEMOMETER_FACTOR</f>
        <v/>
      </c>
      <c r="E2852" s="2">
        <f>C2852/LOAD_CELL_FACTOR</f>
        <v/>
      </c>
      <c r="F2852" s="2">
        <f>AVERAGE(E2849:E2855)</f>
        <v/>
      </c>
      <c r="G2852" s="2">
        <f>AVERAGE(D2852:D2852)</f>
        <v/>
      </c>
      <c r="H2852" s="2">
        <f>G2852/0.3048</f>
        <v/>
      </c>
      <c r="I2852" s="2">
        <f>(H2852^2)*AIR_DENSITY_SLG_FT3*TARGET_DRAG_AREA_FT2*0.5</f>
        <v/>
      </c>
      <c r="J2852" s="2">
        <f>if(H2852=0, ,(2*F2852)/(AIR_DENSITY_SLG_FT3*(H2852)^2))</f>
        <v/>
      </c>
      <c r="K2852" s="2">
        <f>J2852/NOM_SA_FT2</f>
        <v/>
      </c>
    </row>
    <row r="2853">
      <c r="A2853" t="n">
        <v>285095</v>
      </c>
      <c r="B2853" s="2" t="n">
        <v>3.838176295400958</v>
      </c>
      <c r="C2853" s="2" t="n">
        <v>5.809609599405644</v>
      </c>
      <c r="D2853" s="2">
        <f>B2853/ANEMOMETER_FACTOR</f>
        <v/>
      </c>
      <c r="E2853" s="2">
        <f>C2853/LOAD_CELL_FACTOR</f>
        <v/>
      </c>
      <c r="F2853" s="2">
        <f>AVERAGE(E2850:E2856)</f>
        <v/>
      </c>
      <c r="G2853" s="2">
        <f>AVERAGE(D2853:D2853)</f>
        <v/>
      </c>
      <c r="H2853" s="2">
        <f>G2853/0.3048</f>
        <v/>
      </c>
      <c r="I2853" s="2">
        <f>(H2853^2)*AIR_DENSITY_SLG_FT3*TARGET_DRAG_AREA_FT2*0.5</f>
        <v/>
      </c>
      <c r="J2853" s="2">
        <f>if(H2853=0, ,(2*F2853)/(AIR_DENSITY_SLG_FT3*(H2853)^2))</f>
        <v/>
      </c>
      <c r="K2853" s="2">
        <f>J2853/NOM_SA_FT2</f>
        <v/>
      </c>
    </row>
    <row r="2854">
      <c r="A2854" t="n">
        <v>285189</v>
      </c>
      <c r="B2854" s="2" t="n">
        <v>3.758277645868484</v>
      </c>
      <c r="C2854" s="2" t="n">
        <v>6.944739607894259</v>
      </c>
      <c r="D2854" s="2">
        <f>B2854/ANEMOMETER_FACTOR</f>
        <v/>
      </c>
      <c r="E2854" s="2">
        <f>C2854/LOAD_CELL_FACTOR</f>
        <v/>
      </c>
      <c r="F2854" s="2">
        <f>AVERAGE(E2851:E2857)</f>
        <v/>
      </c>
      <c r="G2854" s="2">
        <f>AVERAGE(D2854:D2854)</f>
        <v/>
      </c>
      <c r="H2854" s="2">
        <f>G2854/0.3048</f>
        <v/>
      </c>
      <c r="I2854" s="2">
        <f>(H2854^2)*AIR_DENSITY_SLG_FT3*TARGET_DRAG_AREA_FT2*0.5</f>
        <v/>
      </c>
      <c r="J2854" s="2">
        <f>if(H2854=0, ,(2*F2854)/(AIR_DENSITY_SLG_FT3*(H2854)^2))</f>
        <v/>
      </c>
      <c r="K2854" s="2">
        <f>J2854/NOM_SA_FT2</f>
        <v/>
      </c>
    </row>
    <row r="2855">
      <c r="A2855" t="n">
        <v>285297</v>
      </c>
      <c r="B2855" s="2" t="n">
        <v>3.718328321276379</v>
      </c>
      <c r="C2855" s="2" t="n">
        <v>8.429140399782685</v>
      </c>
      <c r="D2855" s="2">
        <f>B2855/ANEMOMETER_FACTOR</f>
        <v/>
      </c>
      <c r="E2855" s="2">
        <f>C2855/LOAD_CELL_FACTOR</f>
        <v/>
      </c>
      <c r="F2855" s="2">
        <f>AVERAGE(E2852:E2858)</f>
        <v/>
      </c>
      <c r="G2855" s="2">
        <f>AVERAGE(D2855:D2855)</f>
        <v/>
      </c>
      <c r="H2855" s="2">
        <f>G2855/0.3048</f>
        <v/>
      </c>
      <c r="I2855" s="2">
        <f>(H2855^2)*AIR_DENSITY_SLG_FT3*TARGET_DRAG_AREA_FT2*0.5</f>
        <v/>
      </c>
      <c r="J2855" s="2">
        <f>if(H2855=0, ,(2*F2855)/(AIR_DENSITY_SLG_FT3*(H2855)^2))</f>
        <v/>
      </c>
      <c r="K2855" s="2">
        <f>J2855/NOM_SA_FT2</f>
        <v/>
      </c>
    </row>
    <row r="2856">
      <c r="A2856" t="n">
        <v>285391</v>
      </c>
      <c r="B2856" s="2" t="n">
        <v>3.844834516216329</v>
      </c>
      <c r="C2856" s="2" t="n">
        <v>5.285703444191831</v>
      </c>
      <c r="D2856" s="2">
        <f>B2856/ANEMOMETER_FACTOR</f>
        <v/>
      </c>
      <c r="E2856" s="2">
        <f>C2856/LOAD_CELL_FACTOR</f>
        <v/>
      </c>
      <c r="F2856" s="2">
        <f>AVERAGE(E2853:E2859)</f>
        <v/>
      </c>
      <c r="G2856" s="2">
        <f>AVERAGE(D2856:D2856)</f>
        <v/>
      </c>
      <c r="H2856" s="2">
        <f>G2856/0.3048</f>
        <v/>
      </c>
      <c r="I2856" s="2">
        <f>(H2856^2)*AIR_DENSITY_SLG_FT3*TARGET_DRAG_AREA_FT2*0.5</f>
        <v/>
      </c>
      <c r="J2856" s="2">
        <f>if(H2856=0, ,(2*F2856)/(AIR_DENSITY_SLG_FT3*(H2856)^2))</f>
        <v/>
      </c>
      <c r="K2856" s="2">
        <f>J2856/NOM_SA_FT2</f>
        <v/>
      </c>
    </row>
    <row r="2857">
      <c r="A2857" t="n">
        <v>285499</v>
      </c>
      <c r="B2857" s="2" t="n">
        <v>3.638429672439425</v>
      </c>
      <c r="C2857" s="2" t="n">
        <v>3.277396530566253</v>
      </c>
      <c r="D2857" s="2">
        <f>B2857/ANEMOMETER_FACTOR</f>
        <v/>
      </c>
      <c r="E2857" s="2">
        <f>C2857/LOAD_CELL_FACTOR</f>
        <v/>
      </c>
      <c r="F2857" s="2">
        <f>AVERAGE(E2854:E2860)</f>
        <v/>
      </c>
      <c r="G2857" s="2">
        <f>AVERAGE(D2857:D2857)</f>
        <v/>
      </c>
      <c r="H2857" s="2">
        <f>G2857/0.3048</f>
        <v/>
      </c>
      <c r="I2857" s="2">
        <f>(H2857^2)*AIR_DENSITY_SLG_FT3*TARGET_DRAG_AREA_FT2*0.5</f>
        <v/>
      </c>
      <c r="J2857" s="2">
        <f>if(H2857=0, ,(2*F2857)/(AIR_DENSITY_SLG_FT3*(H2857)^2))</f>
        <v/>
      </c>
      <c r="K2857" s="2">
        <f>J2857/NOM_SA_FT2</f>
        <v/>
      </c>
    </row>
    <row r="2858">
      <c r="A2858" t="n">
        <v>285593</v>
      </c>
      <c r="B2858" s="2" t="n">
        <v>3.638429672439425</v>
      </c>
      <c r="C2858" s="2" t="n">
        <v>2.535196155261061</v>
      </c>
      <c r="D2858" s="2">
        <f>B2858/ANEMOMETER_FACTOR</f>
        <v/>
      </c>
      <c r="E2858" s="2">
        <f>C2858/LOAD_CELL_FACTOR</f>
        <v/>
      </c>
      <c r="F2858" s="2">
        <f>AVERAGE(E2855:E2861)</f>
        <v/>
      </c>
      <c r="G2858" s="2">
        <f>AVERAGE(D2858:D2858)</f>
        <v/>
      </c>
      <c r="H2858" s="2">
        <f>G2858/0.3048</f>
        <v/>
      </c>
      <c r="I2858" s="2">
        <f>(H2858^2)*AIR_DENSITY_SLG_FT3*TARGET_DRAG_AREA_FT2*0.5</f>
        <v/>
      </c>
      <c r="J2858" s="2">
        <f>if(H2858=0, ,(2*F2858)/(AIR_DENSITY_SLG_FT3*(H2858)^2))</f>
        <v/>
      </c>
      <c r="K2858" s="2">
        <f>J2858/NOM_SA_FT2</f>
        <v/>
      </c>
    </row>
    <row r="2859">
      <c r="A2859" t="n">
        <v>285688</v>
      </c>
      <c r="B2859" s="2" t="n">
        <v>3.77159408742496</v>
      </c>
      <c r="C2859" s="2" t="n">
        <v>4.761797290574083</v>
      </c>
      <c r="D2859" s="2">
        <f>B2859/ANEMOMETER_FACTOR</f>
        <v/>
      </c>
      <c r="E2859" s="2">
        <f>C2859/LOAD_CELL_FACTOR</f>
        <v/>
      </c>
      <c r="F2859" s="2">
        <f>AVERAGE(E2856:E2862)</f>
        <v/>
      </c>
      <c r="G2859" s="2">
        <f>AVERAGE(D2859:D2859)</f>
        <v/>
      </c>
      <c r="H2859" s="2">
        <f>G2859/0.3048</f>
        <v/>
      </c>
      <c r="I2859" s="2">
        <f>(H2859^2)*AIR_DENSITY_SLG_FT3*TARGET_DRAG_AREA_FT2*0.5</f>
        <v/>
      </c>
      <c r="J2859" s="2">
        <f>if(H2859=0, ,(2*F2859)/(AIR_DENSITY_SLG_FT3*(H2859)^2))</f>
        <v/>
      </c>
      <c r="K2859" s="2">
        <f>J2859/NOM_SA_FT2</f>
        <v/>
      </c>
    </row>
    <row r="2860">
      <c r="A2860" t="n">
        <v>285797</v>
      </c>
      <c r="B2860" s="2" t="n">
        <v>3.7449612043249</v>
      </c>
      <c r="C2860" s="2" t="n">
        <v>7.250351534558949</v>
      </c>
      <c r="D2860" s="2">
        <f>B2860/ANEMOMETER_FACTOR</f>
        <v/>
      </c>
      <c r="E2860" s="2">
        <f>C2860/LOAD_CELL_FACTOR</f>
        <v/>
      </c>
      <c r="F2860" s="2">
        <f>AVERAGE(E2857:E2863)</f>
        <v/>
      </c>
      <c r="G2860" s="2">
        <f>AVERAGE(D2860:D2860)</f>
        <v/>
      </c>
      <c r="H2860" s="2">
        <f>G2860/0.3048</f>
        <v/>
      </c>
      <c r="I2860" s="2">
        <f>(H2860^2)*AIR_DENSITY_SLG_FT3*TARGET_DRAG_AREA_FT2*0.5</f>
        <v/>
      </c>
      <c r="J2860" s="2">
        <f>if(H2860=0, ,(2*F2860)/(AIR_DENSITY_SLG_FT3*(H2860)^2))</f>
        <v/>
      </c>
      <c r="K2860" s="2">
        <f>J2860/NOM_SA_FT2</f>
        <v/>
      </c>
    </row>
    <row r="2861">
      <c r="A2861" t="n">
        <v>285891</v>
      </c>
      <c r="B2861" s="2" t="n">
        <v>3.645087893158184</v>
      </c>
      <c r="C2861" s="2" t="n">
        <v>3.975938063117151</v>
      </c>
      <c r="D2861" s="2">
        <f>B2861/ANEMOMETER_FACTOR</f>
        <v/>
      </c>
      <c r="E2861" s="2">
        <f>C2861/LOAD_CELL_FACTOR</f>
        <v/>
      </c>
      <c r="F2861" s="2">
        <f>AVERAGE(E2858:E2864)</f>
        <v/>
      </c>
      <c r="G2861" s="2">
        <f>AVERAGE(D2861:D2861)</f>
        <v/>
      </c>
      <c r="H2861" s="2">
        <f>G2861/0.3048</f>
        <v/>
      </c>
      <c r="I2861" s="2">
        <f>(H2861^2)*AIR_DENSITY_SLG_FT3*TARGET_DRAG_AREA_FT2*0.5</f>
        <v/>
      </c>
      <c r="J2861" s="2">
        <f>if(H2861=0, ,(2*F2861)/(AIR_DENSITY_SLG_FT3*(H2861)^2))</f>
        <v/>
      </c>
      <c r="K2861" s="2">
        <f>J2861/NOM_SA_FT2</f>
        <v/>
      </c>
    </row>
    <row r="2862">
      <c r="A2862" t="n">
        <v>286001</v>
      </c>
      <c r="B2862" s="2" t="n">
        <v>3.571847465428043</v>
      </c>
      <c r="C2862" s="2" t="n">
        <v>3.539349604947363</v>
      </c>
      <c r="D2862" s="2">
        <f>B2862/ANEMOMETER_FACTOR</f>
        <v/>
      </c>
      <c r="E2862" s="2">
        <f>C2862/LOAD_CELL_FACTOR</f>
        <v/>
      </c>
      <c r="F2862" s="2">
        <f>AVERAGE(E2859:E2865)</f>
        <v/>
      </c>
      <c r="G2862" s="2">
        <f>AVERAGE(D2862:D2862)</f>
        <v/>
      </c>
      <c r="H2862" s="2">
        <f>G2862/0.3048</f>
        <v/>
      </c>
      <c r="I2862" s="2">
        <f>(H2862^2)*AIR_DENSITY_SLG_FT3*TARGET_DRAG_AREA_FT2*0.5</f>
        <v/>
      </c>
      <c r="J2862" s="2">
        <f>if(H2862=0, ,(2*F2862)/(AIR_DENSITY_SLG_FT3*(H2862)^2))</f>
        <v/>
      </c>
      <c r="K2862" s="2">
        <f>J2862/NOM_SA_FT2</f>
        <v/>
      </c>
    </row>
    <row r="2863">
      <c r="A2863" t="n">
        <v>286097</v>
      </c>
      <c r="B2863" s="2" t="n">
        <v>3.711670100522293</v>
      </c>
      <c r="C2863" s="2" t="n">
        <v>4.80545613664819</v>
      </c>
      <c r="D2863" s="2">
        <f>B2863/ANEMOMETER_FACTOR</f>
        <v/>
      </c>
      <c r="E2863" s="2">
        <f>C2863/LOAD_CELL_FACTOR</f>
        <v/>
      </c>
      <c r="F2863" s="2">
        <f>AVERAGE(E2860:E2866)</f>
        <v/>
      </c>
      <c r="G2863" s="2">
        <f>AVERAGE(D2863:D2863)</f>
        <v/>
      </c>
      <c r="H2863" s="2">
        <f>G2863/0.3048</f>
        <v/>
      </c>
      <c r="I2863" s="2">
        <f>(H2863^2)*AIR_DENSITY_SLG_FT3*TARGET_DRAG_AREA_FT2*0.5</f>
        <v/>
      </c>
      <c r="J2863" s="2">
        <f>if(H2863=0, ,(2*F2863)/(AIR_DENSITY_SLG_FT3*(H2863)^2))</f>
        <v/>
      </c>
      <c r="K2863" s="2">
        <f>J2863/NOM_SA_FT2</f>
        <v/>
      </c>
    </row>
    <row r="2864">
      <c r="A2864" t="n">
        <v>286191</v>
      </c>
      <c r="B2864" s="2" t="n">
        <v>3.505265258736344</v>
      </c>
      <c r="C2864" s="2" t="n">
        <v>6.639127681783973</v>
      </c>
      <c r="D2864" s="2">
        <f>B2864/ANEMOMETER_FACTOR</f>
        <v/>
      </c>
      <c r="E2864" s="2">
        <f>C2864/LOAD_CELL_FACTOR</f>
        <v/>
      </c>
      <c r="F2864" s="2">
        <f>AVERAGE(E2861:E2867)</f>
        <v/>
      </c>
      <c r="G2864" s="2">
        <f>AVERAGE(D2864:D2864)</f>
        <v/>
      </c>
      <c r="H2864" s="2">
        <f>G2864/0.3048</f>
        <v/>
      </c>
      <c r="I2864" s="2">
        <f>(H2864^2)*AIR_DENSITY_SLG_FT3*TARGET_DRAG_AREA_FT2*0.5</f>
        <v/>
      </c>
      <c r="J2864" s="2">
        <f>if(H2864=0, ,(2*F2864)/(AIR_DENSITY_SLG_FT3*(H2864)^2))</f>
        <v/>
      </c>
      <c r="K2864" s="2">
        <f>J2864/NOM_SA_FT2</f>
        <v/>
      </c>
    </row>
    <row r="2865">
      <c r="A2865" t="n">
        <v>286302</v>
      </c>
      <c r="B2865" s="2" t="n">
        <v>3.425366611126995</v>
      </c>
      <c r="C2865" s="2" t="n">
        <v>6.333515756226011</v>
      </c>
      <c r="D2865" s="2">
        <f>B2865/ANEMOMETER_FACTOR</f>
        <v/>
      </c>
      <c r="E2865" s="2">
        <f>C2865/LOAD_CELL_FACTOR</f>
        <v/>
      </c>
      <c r="F2865" s="2">
        <f>AVERAGE(E2862:E2868)</f>
        <v/>
      </c>
      <c r="G2865" s="2">
        <f>AVERAGE(D2865:D2865)</f>
        <v/>
      </c>
      <c r="H2865" s="2">
        <f>G2865/0.3048</f>
        <v/>
      </c>
      <c r="I2865" s="2">
        <f>(H2865^2)*AIR_DENSITY_SLG_FT3*TARGET_DRAG_AREA_FT2*0.5</f>
        <v/>
      </c>
      <c r="J2865" s="2">
        <f>if(H2865=0, ,(2*F2865)/(AIR_DENSITY_SLG_FT3*(H2865)^2))</f>
        <v/>
      </c>
      <c r="K2865" s="2">
        <f>J2865/NOM_SA_FT2</f>
        <v/>
      </c>
    </row>
    <row r="2866">
      <c r="A2866" t="n">
        <v>286396</v>
      </c>
      <c r="B2866" s="2" t="n">
        <v>3.565189244744502</v>
      </c>
      <c r="C2866" s="2" t="n">
        <v>2.404219618764393</v>
      </c>
      <c r="D2866" s="2">
        <f>B2866/ANEMOMETER_FACTOR</f>
        <v/>
      </c>
      <c r="E2866" s="2">
        <f>C2866/LOAD_CELL_FACTOR</f>
        <v/>
      </c>
      <c r="F2866" s="2">
        <f>AVERAGE(E2863:E2869)</f>
        <v/>
      </c>
      <c r="G2866" s="2">
        <f>AVERAGE(D2866:D2866)</f>
        <v/>
      </c>
      <c r="H2866" s="2">
        <f>G2866/0.3048</f>
        <v/>
      </c>
      <c r="I2866" s="2">
        <f>(H2866^2)*AIR_DENSITY_SLG_FT3*TARGET_DRAG_AREA_FT2*0.5</f>
        <v/>
      </c>
      <c r="J2866" s="2">
        <f>if(H2866=0, ,(2*F2866)/(AIR_DENSITY_SLG_FT3*(H2866)^2))</f>
        <v/>
      </c>
      <c r="K2866" s="2">
        <f>J2866/NOM_SA_FT2</f>
        <v/>
      </c>
    </row>
    <row r="2867">
      <c r="A2867" t="n">
        <v>286491</v>
      </c>
      <c r="B2867" s="2" t="n">
        <v>3.365442625720249</v>
      </c>
      <c r="C2867" s="2" t="n">
        <v>2.185925391483532</v>
      </c>
      <c r="D2867" s="2">
        <f>B2867/ANEMOMETER_FACTOR</f>
        <v/>
      </c>
      <c r="E2867" s="2">
        <f>C2867/LOAD_CELL_FACTOR</f>
        <v/>
      </c>
      <c r="F2867" s="2">
        <f>AVERAGE(E2864:E2870)</f>
        <v/>
      </c>
      <c r="G2867" s="2">
        <f>AVERAGE(D2867:D2867)</f>
        <v/>
      </c>
      <c r="H2867" s="2">
        <f>G2867/0.3048</f>
        <v/>
      </c>
      <c r="I2867" s="2">
        <f>(H2867^2)*AIR_DENSITY_SLG_FT3*TARGET_DRAG_AREA_FT2*0.5</f>
        <v/>
      </c>
      <c r="J2867" s="2">
        <f>if(H2867=0, ,(2*F2867)/(AIR_DENSITY_SLG_FT3*(H2867)^2))</f>
        <v/>
      </c>
      <c r="K2867" s="2">
        <f>J2867/NOM_SA_FT2</f>
        <v/>
      </c>
    </row>
    <row r="2868">
      <c r="A2868" t="n">
        <v>286600</v>
      </c>
      <c r="B2868" s="2" t="n">
        <v>3.298860420013701</v>
      </c>
      <c r="C2868" s="2" t="n">
        <v>3.713984988084843</v>
      </c>
      <c r="D2868" s="2">
        <f>B2868/ANEMOMETER_FACTOR</f>
        <v/>
      </c>
      <c r="E2868" s="2">
        <f>C2868/LOAD_CELL_FACTOR</f>
        <v/>
      </c>
      <c r="F2868" s="2">
        <f>AVERAGE(E2865:E2871)</f>
        <v/>
      </c>
      <c r="G2868" s="2">
        <f>AVERAGE(D2868:D2868)</f>
        <v/>
      </c>
      <c r="H2868" s="2">
        <f>G2868/0.3048</f>
        <v/>
      </c>
      <c r="I2868" s="2">
        <f>(H2868^2)*AIR_DENSITY_SLG_FT3*TARGET_DRAG_AREA_FT2*0.5</f>
        <v/>
      </c>
      <c r="J2868" s="2">
        <f>if(H2868=0, ,(2*F2868)/(AIR_DENSITY_SLG_FT3*(H2868)^2))</f>
        <v/>
      </c>
      <c r="K2868" s="2">
        <f>J2868/NOM_SA_FT2</f>
        <v/>
      </c>
    </row>
    <row r="2869">
      <c r="A2869" t="n">
        <v>286693</v>
      </c>
      <c r="B2869" s="2" t="n">
        <v>3.232278214623049</v>
      </c>
      <c r="C2869" s="2" t="n">
        <v>4.630820752417805</v>
      </c>
      <c r="D2869" s="2">
        <f>B2869/ANEMOMETER_FACTOR</f>
        <v/>
      </c>
      <c r="E2869" s="2">
        <f>C2869/LOAD_CELL_FACTOR</f>
        <v/>
      </c>
      <c r="F2869" s="2">
        <f>AVERAGE(E2866:E2872)</f>
        <v/>
      </c>
      <c r="G2869" s="2">
        <f>AVERAGE(D2869:D2869)</f>
        <v/>
      </c>
      <c r="H2869" s="2">
        <f>G2869/0.3048</f>
        <v/>
      </c>
      <c r="I2869" s="2">
        <f>(H2869^2)*AIR_DENSITY_SLG_FT3*TARGET_DRAG_AREA_FT2*0.5</f>
        <v/>
      </c>
      <c r="J2869" s="2">
        <f>if(H2869=0, ,(2*F2869)/(AIR_DENSITY_SLG_FT3*(H2869)^2))</f>
        <v/>
      </c>
      <c r="K2869" s="2">
        <f>J2869/NOM_SA_FT2</f>
        <v/>
      </c>
    </row>
    <row r="2870">
      <c r="A2870" t="n">
        <v>286788</v>
      </c>
      <c r="B2870" s="2" t="n">
        <v>3.345467963975061</v>
      </c>
      <c r="C2870" s="2" t="n">
        <v>7.817916542699913</v>
      </c>
      <c r="D2870" s="2">
        <f>B2870/ANEMOMETER_FACTOR</f>
        <v/>
      </c>
      <c r="E2870" s="2">
        <f>C2870/LOAD_CELL_FACTOR</f>
        <v/>
      </c>
      <c r="F2870" s="2">
        <f>AVERAGE(E2867:E2873)</f>
        <v/>
      </c>
      <c r="G2870" s="2">
        <f>AVERAGE(D2870:D2870)</f>
        <v/>
      </c>
      <c r="H2870" s="2">
        <f>G2870/0.3048</f>
        <v/>
      </c>
      <c r="I2870" s="2">
        <f>(H2870^2)*AIR_DENSITY_SLG_FT3*TARGET_DRAG_AREA_FT2*0.5</f>
        <v/>
      </c>
      <c r="J2870" s="2">
        <f>if(H2870=0, ,(2*F2870)/(AIR_DENSITY_SLG_FT3*(H2870)^2))</f>
        <v/>
      </c>
      <c r="K2870" s="2">
        <f>J2870/NOM_SA_FT2</f>
        <v/>
      </c>
    </row>
    <row r="2871">
      <c r="A2871" t="n">
        <v>286898</v>
      </c>
      <c r="B2871" s="2" t="n">
        <v>3.139063127605073</v>
      </c>
      <c r="C2871" s="2" t="n">
        <v>2.753490382969621</v>
      </c>
      <c r="D2871" s="2">
        <f>B2871/ANEMOMETER_FACTOR</f>
        <v/>
      </c>
      <c r="E2871" s="2">
        <f>C2871/LOAD_CELL_FACTOR</f>
        <v/>
      </c>
      <c r="F2871" s="2">
        <f>AVERAGE(E2868:E2874)</f>
        <v/>
      </c>
      <c r="G2871" s="2">
        <f>AVERAGE(D2871:D2871)</f>
        <v/>
      </c>
      <c r="H2871" s="2">
        <f>G2871/0.3048</f>
        <v/>
      </c>
      <c r="I2871" s="2">
        <f>(H2871^2)*AIR_DENSITY_SLG_FT3*TARGET_DRAG_AREA_FT2*0.5</f>
        <v/>
      </c>
      <c r="J2871" s="2">
        <f>if(H2871=0, ,(2*F2871)/(AIR_DENSITY_SLG_FT3*(H2871)^2))</f>
        <v/>
      </c>
      <c r="K2871" s="2">
        <f>J2871/NOM_SA_FT2</f>
        <v/>
      </c>
    </row>
    <row r="2872">
      <c r="A2872" t="n">
        <v>286992</v>
      </c>
      <c r="B2872" s="2" t="n">
        <v>3.045848041201895</v>
      </c>
      <c r="C2872" s="2" t="n">
        <v>2.360560773286879</v>
      </c>
      <c r="D2872" s="2">
        <f>B2872/ANEMOMETER_FACTOR</f>
        <v/>
      </c>
      <c r="E2872" s="2">
        <f>C2872/LOAD_CELL_FACTOR</f>
        <v/>
      </c>
      <c r="F2872" s="2">
        <f>AVERAGE(E2869:E2875)</f>
        <v/>
      </c>
      <c r="G2872" s="2">
        <f>AVERAGE(D2872:D2872)</f>
        <v/>
      </c>
      <c r="H2872" s="2">
        <f>G2872/0.3048</f>
        <v/>
      </c>
      <c r="I2872" s="2">
        <f>(H2872^2)*AIR_DENSITY_SLG_FT3*TARGET_DRAG_AREA_FT2*0.5</f>
        <v/>
      </c>
      <c r="J2872" s="2">
        <f>if(H2872=0, ,(2*F2872)/(AIR_DENSITY_SLG_FT3*(H2872)^2))</f>
        <v/>
      </c>
      <c r="K2872" s="2">
        <f>J2872/NOM_SA_FT2</f>
        <v/>
      </c>
    </row>
    <row r="2873">
      <c r="A2873" t="n">
        <v>287101</v>
      </c>
      <c r="B2873" s="2" t="n">
        <v>3.032531600337194</v>
      </c>
      <c r="C2873" s="2" t="n">
        <v>3.626667296494399</v>
      </c>
      <c r="D2873" s="2">
        <f>B2873/ANEMOMETER_FACTOR</f>
        <v/>
      </c>
      <c r="E2873" s="2">
        <f>C2873/LOAD_CELL_FACTOR</f>
        <v/>
      </c>
      <c r="F2873" s="2">
        <f>AVERAGE(E2870:E2876)</f>
        <v/>
      </c>
      <c r="G2873" s="2">
        <f>AVERAGE(D2873:D2873)</f>
        <v/>
      </c>
      <c r="H2873" s="2">
        <f>G2873/0.3048</f>
        <v/>
      </c>
      <c r="I2873" s="2">
        <f>(H2873^2)*AIR_DENSITY_SLG_FT3*TARGET_DRAG_AREA_FT2*0.5</f>
        <v/>
      </c>
      <c r="J2873" s="2">
        <f>if(H2873=0, ,(2*F2873)/(AIR_DENSITY_SLG_FT3*(H2873)^2))</f>
        <v/>
      </c>
      <c r="K2873" s="2">
        <f>J2873/NOM_SA_FT2</f>
        <v/>
      </c>
    </row>
    <row r="2874">
      <c r="A2874" t="n">
        <v>287196</v>
      </c>
      <c r="B2874" s="2" t="n">
        <v>3.132404907127345</v>
      </c>
      <c r="C2874" s="2" t="n">
        <v>4.194232292610478</v>
      </c>
      <c r="D2874" s="2">
        <f>B2874/ANEMOMETER_FACTOR</f>
        <v/>
      </c>
      <c r="E2874" s="2">
        <f>C2874/LOAD_CELL_FACTOR</f>
        <v/>
      </c>
      <c r="F2874" s="2">
        <f>AVERAGE(E2871:E2877)</f>
        <v/>
      </c>
      <c r="G2874" s="2">
        <f>AVERAGE(D2874:D2874)</f>
        <v/>
      </c>
      <c r="H2874" s="2">
        <f>G2874/0.3048</f>
        <v/>
      </c>
      <c r="I2874" s="2">
        <f>(H2874^2)*AIR_DENSITY_SLG_FT3*TARGET_DRAG_AREA_FT2*0.5</f>
        <v/>
      </c>
      <c r="J2874" s="2">
        <f>if(H2874=0, ,(2*F2874)/(AIR_DENSITY_SLG_FT3*(H2874)^2))</f>
        <v/>
      </c>
      <c r="K2874" s="2">
        <f>J2874/NOM_SA_FT2</f>
        <v/>
      </c>
    </row>
    <row r="2875">
      <c r="A2875" t="n">
        <v>287291</v>
      </c>
      <c r="B2875" s="2" t="n">
        <v>2.866076090579694</v>
      </c>
      <c r="C2875" s="2" t="n">
        <v>4.892773828829463</v>
      </c>
      <c r="D2875" s="2">
        <f>B2875/ANEMOMETER_FACTOR</f>
        <v/>
      </c>
      <c r="E2875" s="2">
        <f>C2875/LOAD_CELL_FACTOR</f>
        <v/>
      </c>
      <c r="F2875" s="2">
        <f>AVERAGE(E2872:E2878)</f>
        <v/>
      </c>
      <c r="G2875" s="2">
        <f>AVERAGE(D2875:D2875)</f>
        <v/>
      </c>
      <c r="H2875" s="2">
        <f>G2875/0.3048</f>
        <v/>
      </c>
      <c r="I2875" s="2">
        <f>(H2875^2)*AIR_DENSITY_SLG_FT3*TARGET_DRAG_AREA_FT2*0.5</f>
        <v/>
      </c>
      <c r="J2875" s="2">
        <f>if(H2875=0, ,(2*F2875)/(AIR_DENSITY_SLG_FT3*(H2875)^2))</f>
        <v/>
      </c>
      <c r="K2875" s="2">
        <f>J2875/NOM_SA_FT2</f>
        <v/>
      </c>
    </row>
    <row r="2876">
      <c r="A2876" t="n">
        <v>287401</v>
      </c>
      <c r="B2876" s="2" t="n">
        <v>2.826126768526628</v>
      </c>
      <c r="C2876" s="2" t="n">
        <v>4.106914600780391</v>
      </c>
      <c r="D2876" s="2">
        <f>B2876/ANEMOMETER_FACTOR</f>
        <v/>
      </c>
      <c r="E2876" s="2">
        <f>C2876/LOAD_CELL_FACTOR</f>
        <v/>
      </c>
      <c r="F2876" s="2">
        <f>AVERAGE(E2873:E2879)</f>
        <v/>
      </c>
      <c r="G2876" s="2">
        <f>AVERAGE(D2876:D2876)</f>
        <v/>
      </c>
      <c r="H2876" s="2">
        <f>G2876/0.3048</f>
        <v/>
      </c>
      <c r="I2876" s="2">
        <f>(H2876^2)*AIR_DENSITY_SLG_FT3*TARGET_DRAG_AREA_FT2*0.5</f>
        <v/>
      </c>
      <c r="J2876" s="2">
        <f>if(H2876=0, ,(2*F2876)/(AIR_DENSITY_SLG_FT3*(H2876)^2))</f>
        <v/>
      </c>
      <c r="K2876" s="2">
        <f>J2876/NOM_SA_FT2</f>
        <v/>
      </c>
    </row>
    <row r="2877">
      <c r="A2877" t="n">
        <v>287495</v>
      </c>
      <c r="B2877" s="2" t="n">
        <v>2.812810327867028</v>
      </c>
      <c r="C2877" s="2" t="n">
        <v>2.578855000781347</v>
      </c>
      <c r="D2877" s="2">
        <f>B2877/ANEMOMETER_FACTOR</f>
        <v/>
      </c>
      <c r="E2877" s="2">
        <f>C2877/LOAD_CELL_FACTOR</f>
        <v/>
      </c>
      <c r="F2877" s="2">
        <f>AVERAGE(E2874:E2880)</f>
        <v/>
      </c>
      <c r="G2877" s="2">
        <f>AVERAGE(D2877:D2877)</f>
        <v/>
      </c>
      <c r="H2877" s="2">
        <f>G2877/0.3048</f>
        <v/>
      </c>
      <c r="I2877" s="2">
        <f>(H2877^2)*AIR_DENSITY_SLG_FT3*TARGET_DRAG_AREA_FT2*0.5</f>
        <v/>
      </c>
      <c r="J2877" s="2">
        <f>if(H2877=0, ,(2*F2877)/(AIR_DENSITY_SLG_FT3*(H2877)^2))</f>
        <v/>
      </c>
      <c r="K2877" s="2">
        <f>J2877/NOM_SA_FT2</f>
        <v/>
      </c>
    </row>
    <row r="2878">
      <c r="A2878" t="n">
        <v>287589</v>
      </c>
      <c r="B2878" s="2" t="n">
        <v>2.9459747350207</v>
      </c>
      <c r="C2878" s="2" t="n">
        <v>3.364714221983337</v>
      </c>
      <c r="D2878" s="2">
        <f>B2878/ANEMOMETER_FACTOR</f>
        <v/>
      </c>
      <c r="E2878" s="2">
        <f>C2878/LOAD_CELL_FACTOR</f>
        <v/>
      </c>
      <c r="F2878" s="2">
        <f>AVERAGE(E2875:E2881)</f>
        <v/>
      </c>
      <c r="G2878" s="2">
        <f>AVERAGE(D2878:D2878)</f>
        <v/>
      </c>
      <c r="H2878" s="2">
        <f>G2878/0.3048</f>
        <v/>
      </c>
      <c r="I2878" s="2">
        <f>(H2878^2)*AIR_DENSITY_SLG_FT3*TARGET_DRAG_AREA_FT2*0.5</f>
        <v/>
      </c>
      <c r="J2878" s="2">
        <f>if(H2878=0, ,(2*F2878)/(AIR_DENSITY_SLG_FT3*(H2878)^2))</f>
        <v/>
      </c>
      <c r="K2878" s="2">
        <f>J2878/NOM_SA_FT2</f>
        <v/>
      </c>
    </row>
    <row r="2879">
      <c r="A2879" t="n">
        <v>287699</v>
      </c>
      <c r="B2879" s="2" t="n">
        <v>2.73956990446006</v>
      </c>
      <c r="C2879" s="2" t="n">
        <v>5.940586138459712</v>
      </c>
      <c r="D2879" s="2">
        <f>B2879/ANEMOMETER_FACTOR</f>
        <v/>
      </c>
      <c r="E2879" s="2">
        <f>C2879/LOAD_CELL_FACTOR</f>
        <v/>
      </c>
      <c r="F2879" s="2">
        <f>AVERAGE(E2876:E2882)</f>
        <v/>
      </c>
      <c r="G2879" s="2">
        <f>AVERAGE(D2879:D2879)</f>
        <v/>
      </c>
      <c r="H2879" s="2">
        <f>G2879/0.3048</f>
        <v/>
      </c>
      <c r="I2879" s="2">
        <f>(H2879^2)*AIR_DENSITY_SLG_FT3*TARGET_DRAG_AREA_FT2*0.5</f>
        <v/>
      </c>
      <c r="J2879" s="2">
        <f>if(H2879=0, ,(2*F2879)/(AIR_DENSITY_SLG_FT3*(H2879)^2))</f>
        <v/>
      </c>
      <c r="K2879" s="2">
        <f>J2879/NOM_SA_FT2</f>
        <v/>
      </c>
    </row>
    <row r="2880">
      <c r="A2880" t="n">
        <v>287795</v>
      </c>
      <c r="B2880" s="2" t="n">
        <v>2.759544565352208</v>
      </c>
      <c r="C2880" s="2" t="n">
        <v>5.722291906758726</v>
      </c>
      <c r="D2880" s="2">
        <f>B2880/ANEMOMETER_FACTOR</f>
        <v/>
      </c>
      <c r="E2880" s="2">
        <f>C2880/LOAD_CELL_FACTOR</f>
        <v/>
      </c>
      <c r="F2880" s="2">
        <f>AVERAGE(E2877:E2883)</f>
        <v/>
      </c>
      <c r="G2880" s="2">
        <f>AVERAGE(D2880:D2880)</f>
        <v/>
      </c>
      <c r="H2880" s="2">
        <f>G2880/0.3048</f>
        <v/>
      </c>
      <c r="I2880" s="2">
        <f>(H2880^2)*AIR_DENSITY_SLG_FT3*TARGET_DRAG_AREA_FT2*0.5</f>
        <v/>
      </c>
      <c r="J2880" s="2">
        <f>if(H2880=0, ,(2*F2880)/(AIR_DENSITY_SLG_FT3*(H2880)^2))</f>
        <v/>
      </c>
      <c r="K2880" s="2">
        <f>J2880/NOM_SA_FT2</f>
        <v/>
      </c>
    </row>
    <row r="2881">
      <c r="A2881" t="n">
        <v>287889</v>
      </c>
      <c r="B2881" s="2" t="n">
        <v>2.752886345051742</v>
      </c>
      <c r="C2881" s="2" t="n">
        <v>5.460338829085246</v>
      </c>
      <c r="D2881" s="2">
        <f>B2881/ANEMOMETER_FACTOR</f>
        <v/>
      </c>
      <c r="E2881" s="2">
        <f>C2881/LOAD_CELL_FACTOR</f>
        <v/>
      </c>
      <c r="F2881" s="2">
        <f>AVERAGE(E2878:E2884)</f>
        <v/>
      </c>
      <c r="G2881" s="2">
        <f>AVERAGE(D2881:D2881)</f>
        <v/>
      </c>
      <c r="H2881" s="2">
        <f>G2881/0.3048</f>
        <v/>
      </c>
      <c r="I2881" s="2">
        <f>(H2881^2)*AIR_DENSITY_SLG_FT3*TARGET_DRAG_AREA_FT2*0.5</f>
        <v/>
      </c>
      <c r="J2881" s="2">
        <f>if(H2881=0, ,(2*F2881)/(AIR_DENSITY_SLG_FT3*(H2881)^2))</f>
        <v/>
      </c>
      <c r="K2881" s="2">
        <f>J2881/NOM_SA_FT2</f>
        <v/>
      </c>
    </row>
    <row r="2882">
      <c r="A2882" t="n">
        <v>287998</v>
      </c>
      <c r="B2882" s="2" t="n">
        <v>2.846101429539228</v>
      </c>
      <c r="C2882" s="2" t="n">
        <v>2.229584236918377</v>
      </c>
      <c r="D2882" s="2">
        <f>B2882/ANEMOMETER_FACTOR</f>
        <v/>
      </c>
      <c r="E2882" s="2">
        <f>C2882/LOAD_CELL_FACTOR</f>
        <v/>
      </c>
      <c r="F2882" s="2">
        <f>AVERAGE(E2879:E2885)</f>
        <v/>
      </c>
      <c r="G2882" s="2">
        <f>AVERAGE(D2882:D2882)</f>
        <v/>
      </c>
      <c r="H2882" s="2">
        <f>G2882/0.3048</f>
        <v/>
      </c>
      <c r="I2882" s="2">
        <f>(H2882^2)*AIR_DENSITY_SLG_FT3*TARGET_DRAG_AREA_FT2*0.5</f>
        <v/>
      </c>
      <c r="J2882" s="2">
        <f>if(H2882=0, ,(2*F2882)/(AIR_DENSITY_SLG_FT3*(H2882)^2))</f>
        <v/>
      </c>
      <c r="K2882" s="2">
        <f>J2882/NOM_SA_FT2</f>
        <v/>
      </c>
    </row>
    <row r="2883">
      <c r="A2883" t="n">
        <v>288092</v>
      </c>
      <c r="B2883" s="2" t="n">
        <v>2.766202785655757</v>
      </c>
      <c r="C2883" s="2" t="n">
        <v>2.054948855242901</v>
      </c>
      <c r="D2883" s="2">
        <f>B2883/ANEMOMETER_FACTOR</f>
        <v/>
      </c>
      <c r="E2883" s="2">
        <f>C2883/LOAD_CELL_FACTOR</f>
        <v/>
      </c>
      <c r="F2883" s="2">
        <f>AVERAGE(E2880:E2886)</f>
        <v/>
      </c>
      <c r="G2883" s="2">
        <f>AVERAGE(D2883:D2883)</f>
        <v/>
      </c>
      <c r="H2883" s="2">
        <f>G2883/0.3048</f>
        <v/>
      </c>
      <c r="I2883" s="2">
        <f>(H2883^2)*AIR_DENSITY_SLG_FT3*TARGET_DRAG_AREA_FT2*0.5</f>
        <v/>
      </c>
      <c r="J2883" s="2">
        <f>if(H2883=0, ,(2*F2883)/(AIR_DENSITY_SLG_FT3*(H2883)^2))</f>
        <v/>
      </c>
      <c r="K2883" s="2">
        <f>J2883/NOM_SA_FT2</f>
        <v/>
      </c>
    </row>
    <row r="2884">
      <c r="A2884" t="n">
        <v>288187</v>
      </c>
      <c r="B2884" s="2" t="n">
        <v>2.566456177887062</v>
      </c>
      <c r="C2884" s="2" t="n">
        <v>3.277396530566253</v>
      </c>
      <c r="D2884" s="2">
        <f>B2884/ANEMOMETER_FACTOR</f>
        <v/>
      </c>
      <c r="E2884" s="2">
        <f>C2884/LOAD_CELL_FACTOR</f>
        <v/>
      </c>
      <c r="F2884" s="2">
        <f>AVERAGE(E2881:E2887)</f>
        <v/>
      </c>
      <c r="G2884" s="2">
        <f>AVERAGE(D2884:D2884)</f>
        <v/>
      </c>
      <c r="H2884" s="2">
        <f>G2884/0.3048</f>
        <v/>
      </c>
      <c r="I2884" s="2">
        <f>(H2884^2)*AIR_DENSITY_SLG_FT3*TARGET_DRAG_AREA_FT2*0.5</f>
        <v/>
      </c>
      <c r="J2884" s="2">
        <f>if(H2884=0, ,(2*F2884)/(AIR_DENSITY_SLG_FT3*(H2884)^2))</f>
        <v/>
      </c>
      <c r="K2884" s="2">
        <f>J2884/NOM_SA_FT2</f>
        <v/>
      </c>
    </row>
    <row r="2885">
      <c r="A2885" t="n">
        <v>288297</v>
      </c>
      <c r="B2885" s="2" t="n">
        <v>2.559797957675631</v>
      </c>
      <c r="C2885" s="2" t="n">
        <v>2.797149228543501</v>
      </c>
      <c r="D2885" s="2">
        <f>B2885/ANEMOMETER_FACTOR</f>
        <v/>
      </c>
      <c r="E2885" s="2">
        <f>C2885/LOAD_CELL_FACTOR</f>
        <v/>
      </c>
      <c r="F2885" s="2">
        <f>AVERAGE(E2882:E2888)</f>
        <v/>
      </c>
      <c r="G2885" s="2">
        <f>AVERAGE(D2885:D2885)</f>
        <v/>
      </c>
      <c r="H2885" s="2">
        <f>G2885/0.3048</f>
        <v/>
      </c>
      <c r="I2885" s="2">
        <f>(H2885^2)*AIR_DENSITY_SLG_FT3*TARGET_DRAG_AREA_FT2*0.5</f>
        <v/>
      </c>
      <c r="J2885" s="2">
        <f>if(H2885=0, ,(2*F2885)/(AIR_DENSITY_SLG_FT3*(H2885)^2))</f>
        <v/>
      </c>
      <c r="K2885" s="2">
        <f>J2885/NOM_SA_FT2</f>
        <v/>
      </c>
    </row>
    <row r="2886">
      <c r="A2886" t="n">
        <v>288391</v>
      </c>
      <c r="B2886" s="2" t="n">
        <v>2.506532196094119</v>
      </c>
      <c r="C2886" s="2" t="n">
        <v>2.011290009850635</v>
      </c>
      <c r="D2886" s="2">
        <f>B2886/ANEMOMETER_FACTOR</f>
        <v/>
      </c>
      <c r="E2886" s="2">
        <f>C2886/LOAD_CELL_FACTOR</f>
        <v/>
      </c>
      <c r="F2886" s="2">
        <f>AVERAGE(E2883:E2889)</f>
        <v/>
      </c>
      <c r="G2886" s="2">
        <f>AVERAGE(D2886:D2886)</f>
        <v/>
      </c>
      <c r="H2886" s="2">
        <f>G2886/0.3048</f>
        <v/>
      </c>
      <c r="I2886" s="2">
        <f>(H2886^2)*AIR_DENSITY_SLG_FT3*TARGET_DRAG_AREA_FT2*0.5</f>
        <v/>
      </c>
      <c r="J2886" s="2">
        <f>if(H2886=0, ,(2*F2886)/(AIR_DENSITY_SLG_FT3*(H2886)^2))</f>
        <v/>
      </c>
      <c r="K2886" s="2">
        <f>J2886/NOM_SA_FT2</f>
        <v/>
      </c>
    </row>
    <row r="2887">
      <c r="A2887" t="n">
        <v>288502</v>
      </c>
      <c r="B2887" s="2" t="n">
        <v>2.706278803034763</v>
      </c>
      <c r="C2887" s="2" t="n">
        <v>2.753490382969621</v>
      </c>
      <c r="D2887" s="2">
        <f>B2887/ANEMOMETER_FACTOR</f>
        <v/>
      </c>
      <c r="E2887" s="2">
        <f>C2887/LOAD_CELL_FACTOR</f>
        <v/>
      </c>
      <c r="F2887" s="2">
        <f>AVERAGE(E2884:E2890)</f>
        <v/>
      </c>
      <c r="G2887" s="2">
        <f>AVERAGE(D2887:D2887)</f>
        <v/>
      </c>
      <c r="H2887" s="2">
        <f>G2887/0.3048</f>
        <v/>
      </c>
      <c r="I2887" s="2">
        <f>(H2887^2)*AIR_DENSITY_SLG_FT3*TARGET_DRAG_AREA_FT2*0.5</f>
        <v/>
      </c>
      <c r="J2887" s="2">
        <f>if(H2887=0, ,(2*F2887)/(AIR_DENSITY_SLG_FT3*(H2887)^2))</f>
        <v/>
      </c>
      <c r="K2887" s="2">
        <f>J2887/NOM_SA_FT2</f>
        <v/>
      </c>
    </row>
    <row r="2888">
      <c r="A2888" t="n">
        <v>288597</v>
      </c>
      <c r="B2888" s="2" t="n">
        <v>2.61306371945274</v>
      </c>
      <c r="C2888" s="2" t="n">
        <v>3.539349604947363</v>
      </c>
      <c r="D2888" s="2">
        <f>B2888/ANEMOMETER_FACTOR</f>
        <v/>
      </c>
      <c r="E2888" s="2">
        <f>C2888/LOAD_CELL_FACTOR</f>
        <v/>
      </c>
      <c r="F2888" s="2">
        <f>AVERAGE(E2885:E2891)</f>
        <v/>
      </c>
      <c r="G2888" s="2">
        <f>AVERAGE(D2888:D2888)</f>
        <v/>
      </c>
      <c r="H2888" s="2">
        <f>G2888/0.3048</f>
        <v/>
      </c>
      <c r="I2888" s="2">
        <f>(H2888^2)*AIR_DENSITY_SLG_FT3*TARGET_DRAG_AREA_FT2*0.5</f>
        <v/>
      </c>
      <c r="J2888" s="2">
        <f>if(H2888=0, ,(2*F2888)/(AIR_DENSITY_SLG_FT3*(H2888)^2))</f>
        <v/>
      </c>
      <c r="K2888" s="2">
        <f>J2888/NOM_SA_FT2</f>
        <v/>
      </c>
    </row>
    <row r="2889">
      <c r="A2889" t="n">
        <v>288691</v>
      </c>
      <c r="B2889" s="2" t="n">
        <v>2.426633554087561</v>
      </c>
      <c r="C2889" s="2" t="n">
        <v>5.765950753076612</v>
      </c>
      <c r="D2889" s="2">
        <f>B2889/ANEMOMETER_FACTOR</f>
        <v/>
      </c>
      <c r="E2889" s="2">
        <f>C2889/LOAD_CELL_FACTOR</f>
        <v/>
      </c>
      <c r="F2889" s="2">
        <f>AVERAGE(E2886:E2892)</f>
        <v/>
      </c>
      <c r="G2889" s="2">
        <f>AVERAGE(D2889:D2889)</f>
        <v/>
      </c>
      <c r="H2889" s="2">
        <f>G2889/0.3048</f>
        <v/>
      </c>
      <c r="I2889" s="2">
        <f>(H2889^2)*AIR_DENSITY_SLG_FT3*TARGET_DRAG_AREA_FT2*0.5</f>
        <v/>
      </c>
      <c r="J2889" s="2">
        <f>if(H2889=0, ,(2*F2889)/(AIR_DENSITY_SLG_FT3*(H2889)^2))</f>
        <v/>
      </c>
      <c r="K2889" s="2">
        <f>J2889/NOM_SA_FT2</f>
        <v/>
      </c>
    </row>
    <row r="2890">
      <c r="A2890" t="n">
        <v>288802</v>
      </c>
      <c r="B2890" s="2" t="n">
        <v>2.400000673515997</v>
      </c>
      <c r="C2890" s="2" t="n">
        <v>3.713984988084843</v>
      </c>
      <c r="D2890" s="2">
        <f>B2890/ANEMOMETER_FACTOR</f>
        <v/>
      </c>
      <c r="E2890" s="2">
        <f>C2890/LOAD_CELL_FACTOR</f>
        <v/>
      </c>
      <c r="F2890" s="2">
        <f>AVERAGE(E2887:E2893)</f>
        <v/>
      </c>
      <c r="G2890" s="2">
        <f>AVERAGE(D2890:D2890)</f>
        <v/>
      </c>
      <c r="H2890" s="2">
        <f>G2890/0.3048</f>
        <v/>
      </c>
      <c r="I2890" s="2">
        <f>(H2890^2)*AIR_DENSITY_SLG_FT3*TARGET_DRAG_AREA_FT2*0.5</f>
        <v/>
      </c>
      <c r="J2890" s="2">
        <f>if(H2890=0, ,(2*F2890)/(AIR_DENSITY_SLG_FT3*(H2890)^2))</f>
        <v/>
      </c>
      <c r="K2890" s="2">
        <f>J2890/NOM_SA_FT2</f>
        <v/>
      </c>
    </row>
    <row r="2891">
      <c r="A2891" t="n">
        <v>288897</v>
      </c>
      <c r="B2891" s="2" t="n">
        <v>2.44660821454813</v>
      </c>
      <c r="C2891" s="2" t="n">
        <v>3.059102302212508</v>
      </c>
      <c r="D2891" s="2">
        <f>B2891/ANEMOMETER_FACTOR</f>
        <v/>
      </c>
      <c r="E2891" s="2">
        <f>C2891/LOAD_CELL_FACTOR</f>
        <v/>
      </c>
      <c r="F2891" s="2">
        <f>AVERAGE(E2888:E2894)</f>
        <v/>
      </c>
      <c r="G2891" s="2">
        <f>AVERAGE(D2891:D2891)</f>
        <v/>
      </c>
      <c r="H2891" s="2">
        <f>G2891/0.3048</f>
        <v/>
      </c>
      <c r="I2891" s="2">
        <f>(H2891^2)*AIR_DENSITY_SLG_FT3*TARGET_DRAG_AREA_FT2*0.5</f>
        <v/>
      </c>
      <c r="J2891" s="2">
        <f>if(H2891=0, ,(2*F2891)/(AIR_DENSITY_SLG_FT3*(H2891)^2))</f>
        <v/>
      </c>
      <c r="K2891" s="2">
        <f>J2891/NOM_SA_FT2</f>
        <v/>
      </c>
    </row>
    <row r="2892">
      <c r="A2892" t="n">
        <v>288991</v>
      </c>
      <c r="B2892" s="2" t="n">
        <v>2.553139737467257</v>
      </c>
      <c r="C2892" s="2" t="n">
        <v>3.626667296494399</v>
      </c>
      <c r="D2892" s="2">
        <f>B2892/ANEMOMETER_FACTOR</f>
        <v/>
      </c>
      <c r="E2892" s="2">
        <f>C2892/LOAD_CELL_FACTOR</f>
        <v/>
      </c>
      <c r="F2892" s="2">
        <f>AVERAGE(E2889:E2895)</f>
        <v/>
      </c>
      <c r="G2892" s="2">
        <f>AVERAGE(D2892:D2892)</f>
        <v/>
      </c>
      <c r="H2892" s="2">
        <f>G2892/0.3048</f>
        <v/>
      </c>
      <c r="I2892" s="2">
        <f>(H2892^2)*AIR_DENSITY_SLG_FT3*TARGET_DRAG_AREA_FT2*0.5</f>
        <v/>
      </c>
      <c r="J2892" s="2">
        <f>if(H2892=0, ,(2*F2892)/(AIR_DENSITY_SLG_FT3*(H2892)^2))</f>
        <v/>
      </c>
      <c r="K2892" s="2">
        <f>J2892/NOM_SA_FT2</f>
        <v/>
      </c>
    </row>
    <row r="2893">
      <c r="A2893" t="n">
        <v>289100</v>
      </c>
      <c r="B2893" s="2" t="n">
        <v>2.346734912518436</v>
      </c>
      <c r="C2893" s="2" t="n">
        <v>4.106914600780391</v>
      </c>
      <c r="D2893" s="2">
        <f>B2893/ANEMOMETER_FACTOR</f>
        <v/>
      </c>
      <c r="E2893" s="2">
        <f>C2893/LOAD_CELL_FACTOR</f>
        <v/>
      </c>
      <c r="F2893" s="2">
        <f>AVERAGE(E2890:E2896)</f>
        <v/>
      </c>
      <c r="G2893" s="2">
        <f>AVERAGE(D2893:D2893)</f>
        <v/>
      </c>
      <c r="H2893" s="2">
        <f>G2893/0.3048</f>
        <v/>
      </c>
      <c r="I2893" s="2">
        <f>(H2893^2)*AIR_DENSITY_SLG_FT3*TARGET_DRAG_AREA_FT2*0.5</f>
        <v/>
      </c>
      <c r="J2893" s="2">
        <f>if(H2893=0, ,(2*F2893)/(AIR_DENSITY_SLG_FT3*(H2893)^2))</f>
        <v/>
      </c>
      <c r="K2893" s="2">
        <f>J2893/NOM_SA_FT2</f>
        <v/>
      </c>
    </row>
    <row r="2894">
      <c r="A2894" t="n">
        <v>289195</v>
      </c>
      <c r="B2894" s="2" t="n">
        <v>2.473241095204793</v>
      </c>
      <c r="C2894" s="2" t="n">
        <v>1.92397231909798</v>
      </c>
      <c r="D2894" s="2">
        <f>B2894/ANEMOMETER_FACTOR</f>
        <v/>
      </c>
      <c r="E2894" s="2">
        <f>C2894/LOAD_CELL_FACTOR</f>
        <v/>
      </c>
      <c r="F2894" s="2">
        <f>AVERAGE(E2891:E2897)</f>
        <v/>
      </c>
      <c r="G2894" s="2">
        <f>AVERAGE(D2894:D2894)</f>
        <v/>
      </c>
      <c r="H2894" s="2">
        <f>G2894/0.3048</f>
        <v/>
      </c>
      <c r="I2894" s="2">
        <f>(H2894^2)*AIR_DENSITY_SLG_FT3*TARGET_DRAG_AREA_FT2*0.5</f>
        <v/>
      </c>
      <c r="J2894" s="2">
        <f>if(H2894=0, ,(2*F2894)/(AIR_DENSITY_SLG_FT3*(H2894)^2))</f>
        <v/>
      </c>
      <c r="K2894" s="2">
        <f>J2894/NOM_SA_FT2</f>
        <v/>
      </c>
    </row>
    <row r="2895">
      <c r="A2895" t="n">
        <v>289288</v>
      </c>
      <c r="B2895" s="2" t="n">
        <v>2.386684233248422</v>
      </c>
      <c r="C2895" s="2" t="n">
        <v>1.967631164468996</v>
      </c>
      <c r="D2895" s="2">
        <f>B2895/ANEMOMETER_FACTOR</f>
        <v/>
      </c>
      <c r="E2895" s="2">
        <f>C2895/LOAD_CELL_FACTOR</f>
        <v/>
      </c>
      <c r="F2895" s="2">
        <f>AVERAGE(E2892:E2898)</f>
        <v/>
      </c>
      <c r="G2895" s="2">
        <f>AVERAGE(D2895:D2895)</f>
        <v/>
      </c>
      <c r="H2895" s="2">
        <f>G2895/0.3048</f>
        <v/>
      </c>
      <c r="I2895" s="2">
        <f>(H2895^2)*AIR_DENSITY_SLG_FT3*TARGET_DRAG_AREA_FT2*0.5</f>
        <v/>
      </c>
      <c r="J2895" s="2">
        <f>if(H2895=0, ,(2*F2895)/(AIR_DENSITY_SLG_FT3*(H2895)^2))</f>
        <v/>
      </c>
      <c r="K2895" s="2">
        <f>J2895/NOM_SA_FT2</f>
        <v/>
      </c>
    </row>
    <row r="2896">
      <c r="A2896" t="n">
        <v>289397</v>
      </c>
      <c r="B2896" s="2" t="n">
        <v>2.380026013119181</v>
      </c>
      <c r="C2896" s="2" t="n">
        <v>1.880313473737584</v>
      </c>
      <c r="D2896" s="2">
        <f>B2896/ANEMOMETER_FACTOR</f>
        <v/>
      </c>
      <c r="E2896" s="2">
        <f>C2896/LOAD_CELL_FACTOR</f>
        <v/>
      </c>
      <c r="F2896" s="2">
        <f>AVERAGE(E2893:E2899)</f>
        <v/>
      </c>
      <c r="G2896" s="2">
        <f>AVERAGE(D2896:D2896)</f>
        <v/>
      </c>
      <c r="H2896" s="2">
        <f>G2896/0.3048</f>
        <v/>
      </c>
      <c r="I2896" s="2">
        <f>(H2896^2)*AIR_DENSITY_SLG_FT3*TARGET_DRAG_AREA_FT2*0.5</f>
        <v/>
      </c>
      <c r="J2896" s="2">
        <f>if(H2896=0, ,(2*F2896)/(AIR_DENSITY_SLG_FT3*(H2896)^2))</f>
        <v/>
      </c>
      <c r="K2896" s="2">
        <f>J2896/NOM_SA_FT2</f>
        <v/>
      </c>
    </row>
    <row r="2897">
      <c r="A2897" t="n">
        <v>289491</v>
      </c>
      <c r="B2897" s="2" t="n">
        <v>2.546481517261935</v>
      </c>
      <c r="C2897" s="2" t="n">
        <v>1.70567809240203</v>
      </c>
      <c r="D2897" s="2">
        <f>B2897/ANEMOMETER_FACTOR</f>
        <v/>
      </c>
      <c r="E2897" s="2">
        <f>C2897/LOAD_CELL_FACTOR</f>
        <v/>
      </c>
      <c r="F2897" s="2">
        <f>AVERAGE(E2894:E2900)</f>
        <v/>
      </c>
      <c r="G2897" s="2">
        <f>AVERAGE(D2897:D2897)</f>
        <v/>
      </c>
      <c r="H2897" s="2">
        <f>G2897/0.3048</f>
        <v/>
      </c>
      <c r="I2897" s="2">
        <f>(H2897^2)*AIR_DENSITY_SLG_FT3*TARGET_DRAG_AREA_FT2*0.5</f>
        <v/>
      </c>
      <c r="J2897" s="2">
        <f>if(H2897=0, ,(2*F2897)/(AIR_DENSITY_SLG_FT3*(H2897)^2))</f>
        <v/>
      </c>
      <c r="K2897" s="2">
        <f>J2897/NOM_SA_FT2</f>
        <v/>
      </c>
    </row>
    <row r="2898">
      <c r="A2898" t="n">
        <v>289601</v>
      </c>
      <c r="B2898" s="2" t="n">
        <v>2.386684233248422</v>
      </c>
      <c r="C2898" s="2" t="n">
        <v>2.404219618764393</v>
      </c>
      <c r="D2898" s="2">
        <f>B2898/ANEMOMETER_FACTOR</f>
        <v/>
      </c>
      <c r="E2898" s="2">
        <f>C2898/LOAD_CELL_FACTOR</f>
        <v/>
      </c>
      <c r="F2898" s="2">
        <f>AVERAGE(E2895:E2901)</f>
        <v/>
      </c>
      <c r="G2898" s="2">
        <f>AVERAGE(D2898:D2898)</f>
        <v/>
      </c>
      <c r="H2898" s="2">
        <f>G2898/0.3048</f>
        <v/>
      </c>
      <c r="I2898" s="2">
        <f>(H2898^2)*AIR_DENSITY_SLG_FT3*TARGET_DRAG_AREA_FT2*0.5</f>
        <v/>
      </c>
      <c r="J2898" s="2">
        <f>if(H2898=0, ,(2*F2898)/(AIR_DENSITY_SLG_FT3*(H2898)^2))</f>
        <v/>
      </c>
      <c r="K2898" s="2">
        <f>J2898/NOM_SA_FT2</f>
        <v/>
      </c>
    </row>
    <row r="2899">
      <c r="A2899" t="n">
        <v>289693</v>
      </c>
      <c r="B2899" s="2" t="n">
        <v>2.433291774238047</v>
      </c>
      <c r="C2899" s="2" t="n">
        <v>1.836654628387793</v>
      </c>
      <c r="D2899" s="2">
        <f>B2899/ANEMOMETER_FACTOR</f>
        <v/>
      </c>
      <c r="E2899" s="2">
        <f>C2899/LOAD_CELL_FACTOR</f>
        <v/>
      </c>
      <c r="F2899" s="2">
        <f>AVERAGE(E2896:E2902)</f>
        <v/>
      </c>
      <c r="G2899" s="2">
        <f>AVERAGE(D2899:D2899)</f>
        <v/>
      </c>
      <c r="H2899" s="2">
        <f>G2899/0.3048</f>
        <v/>
      </c>
      <c r="I2899" s="2">
        <f>(H2899^2)*AIR_DENSITY_SLG_FT3*TARGET_DRAG_AREA_FT2*0.5</f>
        <v/>
      </c>
      <c r="J2899" s="2">
        <f>if(H2899=0, ,(2*F2899)/(AIR_DENSITY_SLG_FT3*(H2899)^2))</f>
        <v/>
      </c>
      <c r="K2899" s="2">
        <f>J2899/NOM_SA_FT2</f>
        <v/>
      </c>
    </row>
    <row r="2900">
      <c r="A2900" t="n">
        <v>289787</v>
      </c>
      <c r="B2900" s="2" t="n">
        <v>2.426633554087561</v>
      </c>
      <c r="C2900" s="2" t="n">
        <v>3.495690759190109</v>
      </c>
      <c r="D2900" s="2">
        <f>B2900/ANEMOMETER_FACTOR</f>
        <v/>
      </c>
      <c r="E2900" s="2">
        <f>C2900/LOAD_CELL_FACTOR</f>
        <v/>
      </c>
      <c r="F2900" s="2">
        <f>AVERAGE(E2897:E2903)</f>
        <v/>
      </c>
      <c r="G2900" s="2">
        <f>AVERAGE(D2900:D2900)</f>
        <v/>
      </c>
      <c r="H2900" s="2">
        <f>G2900/0.3048</f>
        <v/>
      </c>
      <c r="I2900" s="2">
        <f>(H2900^2)*AIR_DENSITY_SLG_FT3*TARGET_DRAG_AREA_FT2*0.5</f>
        <v/>
      </c>
      <c r="J2900" s="2">
        <f>if(H2900=0, ,(2*F2900)/(AIR_DENSITY_SLG_FT3*(H2900)^2))</f>
        <v/>
      </c>
      <c r="K2900" s="2">
        <f>J2900/NOM_SA_FT2</f>
        <v/>
      </c>
    </row>
    <row r="2901">
      <c r="A2901" t="n">
        <v>289897</v>
      </c>
      <c r="B2901" s="2" t="n">
        <v>2.519848636471187</v>
      </c>
      <c r="C2901" s="2" t="n">
        <v>3.408373067708103</v>
      </c>
      <c r="D2901" s="2">
        <f>B2901/ANEMOMETER_FACTOR</f>
        <v/>
      </c>
      <c r="E2901" s="2">
        <f>C2901/LOAD_CELL_FACTOR</f>
        <v/>
      </c>
      <c r="F2901" s="2">
        <f>AVERAGE(E2898:E2904)</f>
        <v/>
      </c>
      <c r="G2901" s="2">
        <f>AVERAGE(D2901:D2901)</f>
        <v/>
      </c>
      <c r="H2901" s="2">
        <f>G2901/0.3048</f>
        <v/>
      </c>
      <c r="I2901" s="2">
        <f>(H2901^2)*AIR_DENSITY_SLG_FT3*TARGET_DRAG_AREA_FT2*0.5</f>
        <v/>
      </c>
      <c r="J2901" s="2">
        <f>if(H2901=0, ,(2*F2901)/(AIR_DENSITY_SLG_FT3*(H2901)^2))</f>
        <v/>
      </c>
      <c r="K2901" s="2">
        <f>J2901/NOM_SA_FT2</f>
        <v/>
      </c>
    </row>
    <row r="2902">
      <c r="A2902" t="n">
        <v>289991</v>
      </c>
      <c r="B2902" s="2" t="n">
        <v>2.546481517261935</v>
      </c>
      <c r="C2902" s="2" t="n">
        <v>3.015443456574106</v>
      </c>
      <c r="D2902" s="2">
        <f>B2902/ANEMOMETER_FACTOR</f>
        <v/>
      </c>
      <c r="E2902" s="2">
        <f>C2902/LOAD_CELL_FACTOR</f>
        <v/>
      </c>
      <c r="F2902" s="2">
        <f>AVERAGE(E2899:E2905)</f>
        <v/>
      </c>
      <c r="G2902" s="2">
        <f>AVERAGE(D2902:D2902)</f>
        <v/>
      </c>
      <c r="H2902" s="2">
        <f>G2902/0.3048</f>
        <v/>
      </c>
      <c r="I2902" s="2">
        <f>(H2902^2)*AIR_DENSITY_SLG_FT3*TARGET_DRAG_AREA_FT2*0.5</f>
        <v/>
      </c>
      <c r="J2902" s="2">
        <f>if(H2902=0, ,(2*F2902)/(AIR_DENSITY_SLG_FT3*(H2902)^2))</f>
        <v/>
      </c>
      <c r="K2902" s="2">
        <f>J2902/NOM_SA_FT2</f>
        <v/>
      </c>
    </row>
    <row r="2903">
      <c r="A2903" t="n">
        <v>290101</v>
      </c>
      <c r="B2903" s="2" t="n">
        <v>2.393342453380692</v>
      </c>
      <c r="C2903" s="2" t="n">
        <v>2.578855000781347</v>
      </c>
      <c r="D2903" s="2">
        <f>B2903/ANEMOMETER_FACTOR</f>
        <v/>
      </c>
      <c r="E2903" s="2">
        <f>C2903/LOAD_CELL_FACTOR</f>
        <v/>
      </c>
      <c r="F2903" s="2">
        <f>AVERAGE(E2900:E2906)</f>
        <v/>
      </c>
      <c r="G2903" s="2">
        <f>AVERAGE(D2903:D2903)</f>
        <v/>
      </c>
      <c r="H2903" s="2">
        <f>G2903/0.3048</f>
        <v/>
      </c>
      <c r="I2903" s="2">
        <f>(H2903^2)*AIR_DENSITY_SLG_FT3*TARGET_DRAG_AREA_FT2*0.5</f>
        <v/>
      </c>
      <c r="J2903" s="2">
        <f>if(H2903=0, ,(2*F2903)/(AIR_DENSITY_SLG_FT3*(H2903)^2))</f>
        <v/>
      </c>
      <c r="K2903" s="2">
        <f>J2903/NOM_SA_FT2</f>
        <v/>
      </c>
    </row>
    <row r="2904">
      <c r="A2904" t="n">
        <v>290195</v>
      </c>
      <c r="B2904" s="2" t="n">
        <v>2.386684233248422</v>
      </c>
      <c r="C2904" s="2" t="n">
        <v>1.92397231909798</v>
      </c>
      <c r="D2904" s="2">
        <f>B2904/ANEMOMETER_FACTOR</f>
        <v/>
      </c>
      <c r="E2904" s="2">
        <f>C2904/LOAD_CELL_FACTOR</f>
        <v/>
      </c>
      <c r="F2904" s="2">
        <f>AVERAGE(E2901:E2907)</f>
        <v/>
      </c>
      <c r="G2904" s="2">
        <f>AVERAGE(D2904:D2904)</f>
        <v/>
      </c>
      <c r="H2904" s="2">
        <f>G2904/0.3048</f>
        <v/>
      </c>
      <c r="I2904" s="2">
        <f>(H2904^2)*AIR_DENSITY_SLG_FT3*TARGET_DRAG_AREA_FT2*0.5</f>
        <v/>
      </c>
      <c r="J2904" s="2">
        <f>if(H2904=0, ,(2*F2904)/(AIR_DENSITY_SLG_FT3*(H2904)^2))</f>
        <v/>
      </c>
      <c r="K2904" s="2">
        <f>J2904/NOM_SA_FT2</f>
        <v/>
      </c>
    </row>
    <row r="2905">
      <c r="A2905" t="n">
        <v>290289</v>
      </c>
      <c r="B2905" s="2" t="n">
        <v>2.586430838539705</v>
      </c>
      <c r="C2905" s="2" t="n">
        <v>1.792995783048612</v>
      </c>
      <c r="D2905" s="2">
        <f>B2905/ANEMOMETER_FACTOR</f>
        <v/>
      </c>
      <c r="E2905" s="2">
        <f>C2905/LOAD_CELL_FACTOR</f>
        <v/>
      </c>
      <c r="F2905" s="2">
        <f>AVERAGE(E2902:E2908)</f>
        <v/>
      </c>
      <c r="G2905" s="2">
        <f>AVERAGE(D2905:D2905)</f>
        <v/>
      </c>
      <c r="H2905" s="2">
        <f>G2905/0.3048</f>
        <v/>
      </c>
      <c r="I2905" s="2">
        <f>(H2905^2)*AIR_DENSITY_SLG_FT3*TARGET_DRAG_AREA_FT2*0.5</f>
        <v/>
      </c>
      <c r="J2905" s="2">
        <f>if(H2905=0, ,(2*F2905)/(AIR_DENSITY_SLG_FT3*(H2905)^2))</f>
        <v/>
      </c>
      <c r="K2905" s="2">
        <f>J2905/NOM_SA_FT2</f>
        <v/>
      </c>
    </row>
    <row r="2906">
      <c r="A2906" t="n">
        <v>290399</v>
      </c>
      <c r="B2906" s="2" t="n">
        <v>2.61306371945274</v>
      </c>
      <c r="C2906" s="2" t="n">
        <v>0.7451834980737511</v>
      </c>
      <c r="D2906" s="2">
        <f>B2906/ANEMOMETER_FACTOR</f>
        <v/>
      </c>
      <c r="E2906" s="2">
        <f>C2906/LOAD_CELL_FACTOR</f>
        <v/>
      </c>
      <c r="F2906" s="2">
        <f>AVERAGE(E2903:E2909)</f>
        <v/>
      </c>
      <c r="G2906" s="2">
        <f>AVERAGE(D2906:D2906)</f>
        <v/>
      </c>
      <c r="H2906" s="2">
        <f>G2906/0.3048</f>
        <v/>
      </c>
      <c r="I2906" s="2">
        <f>(H2906^2)*AIR_DENSITY_SLG_FT3*TARGET_DRAG_AREA_FT2*0.5</f>
        <v/>
      </c>
      <c r="J2906" s="2">
        <f>if(H2906=0, ,(2*F2906)/(AIR_DENSITY_SLG_FT3*(H2906)^2))</f>
        <v/>
      </c>
      <c r="K2906" s="2">
        <f>J2906/NOM_SA_FT2</f>
        <v/>
      </c>
    </row>
    <row r="2907">
      <c r="A2907" t="n">
        <v>290493</v>
      </c>
      <c r="B2907" s="2" t="n">
        <v>2.586430838539705</v>
      </c>
      <c r="C2907" s="2" t="n">
        <v>0.1339596679575559</v>
      </c>
      <c r="D2907" s="2">
        <f>B2907/ANEMOMETER_FACTOR</f>
        <v/>
      </c>
      <c r="E2907" s="2">
        <f>C2907/LOAD_CELL_FACTOR</f>
        <v/>
      </c>
      <c r="F2907" s="2">
        <f>AVERAGE(E2904:E2910)</f>
        <v/>
      </c>
      <c r="G2907" s="2">
        <f>AVERAGE(D2907:D2907)</f>
        <v/>
      </c>
      <c r="H2907" s="2">
        <f>G2907/0.3048</f>
        <v/>
      </c>
      <c r="I2907" s="2">
        <f>(H2907^2)*AIR_DENSITY_SLG_FT3*TARGET_DRAG_AREA_FT2*0.5</f>
        <v/>
      </c>
      <c r="J2907" s="2">
        <f>if(H2907=0, ,(2*F2907)/(AIR_DENSITY_SLG_FT3*(H2907)^2))</f>
        <v/>
      </c>
      <c r="K2907" s="2">
        <f>J2907/NOM_SA_FT2</f>
        <v/>
      </c>
    </row>
    <row r="2908">
      <c r="A2908" t="n">
        <v>290588</v>
      </c>
      <c r="B2908" s="2" t="n">
        <v>2.599747278990099</v>
      </c>
      <c r="C2908" s="2" t="n">
        <v>0.7888423431602511</v>
      </c>
      <c r="D2908" s="2">
        <f>B2908/ANEMOMETER_FACTOR</f>
        <v/>
      </c>
      <c r="E2908" s="2">
        <f>C2908/LOAD_CELL_FACTOR</f>
        <v/>
      </c>
      <c r="F2908" s="2">
        <f>AVERAGE(E2905:E2911)</f>
        <v/>
      </c>
      <c r="G2908" s="2">
        <f>AVERAGE(D2908:D2908)</f>
        <v/>
      </c>
      <c r="H2908" s="2">
        <f>G2908/0.3048</f>
        <v/>
      </c>
      <c r="I2908" s="2">
        <f>(H2908^2)*AIR_DENSITY_SLG_FT3*TARGET_DRAG_AREA_FT2*0.5</f>
        <v/>
      </c>
      <c r="J2908" s="2">
        <f>if(H2908=0, ,(2*F2908)/(AIR_DENSITY_SLG_FT3*(H2908)^2))</f>
        <v/>
      </c>
      <c r="K2908" s="2">
        <f>J2908/NOM_SA_FT2</f>
        <v/>
      </c>
    </row>
    <row r="2909">
      <c r="A2909" t="n">
        <v>290699</v>
      </c>
      <c r="B2909" s="2" t="n">
        <v>2.579772618319099</v>
      </c>
      <c r="C2909" s="2" t="n">
        <v>1.050795413899085</v>
      </c>
      <c r="D2909" s="2">
        <f>B2909/ANEMOMETER_FACTOR</f>
        <v/>
      </c>
      <c r="E2909" s="2">
        <f>C2909/LOAD_CELL_FACTOR</f>
        <v/>
      </c>
      <c r="F2909" s="2">
        <f>AVERAGE(E2906:E2912)</f>
        <v/>
      </c>
      <c r="G2909" s="2">
        <f>AVERAGE(D2909:D2909)</f>
        <v/>
      </c>
      <c r="H2909" s="2">
        <f>G2909/0.3048</f>
        <v/>
      </c>
      <c r="I2909" s="2">
        <f>(H2909^2)*AIR_DENSITY_SLG_FT3*TARGET_DRAG_AREA_FT2*0.5</f>
        <v/>
      </c>
      <c r="J2909" s="2">
        <f>if(H2909=0, ,(2*F2909)/(AIR_DENSITY_SLG_FT3*(H2909)^2))</f>
        <v/>
      </c>
      <c r="K2909" s="2">
        <f>J2909/NOM_SA_FT2</f>
        <v/>
      </c>
    </row>
    <row r="2910">
      <c r="A2910" t="n">
        <v>290793</v>
      </c>
      <c r="B2910" s="2" t="n">
        <v>2.752886345051742</v>
      </c>
      <c r="C2910" s="2" t="n">
        <v>0.9634777236108905</v>
      </c>
      <c r="D2910" s="2">
        <f>B2910/ANEMOMETER_FACTOR</f>
        <v/>
      </c>
      <c r="E2910" s="2">
        <f>C2910/LOAD_CELL_FACTOR</f>
        <v/>
      </c>
      <c r="F2910" s="2">
        <f>AVERAGE(E2907:E2913)</f>
        <v/>
      </c>
      <c r="G2910" s="2">
        <f>AVERAGE(D2910:D2910)</f>
        <v/>
      </c>
      <c r="H2910" s="2">
        <f>G2910/0.3048</f>
        <v/>
      </c>
      <c r="I2910" s="2">
        <f>(H2910^2)*AIR_DENSITY_SLG_FT3*TARGET_DRAG_AREA_FT2*0.5</f>
        <v/>
      </c>
      <c r="J2910" s="2">
        <f>if(H2910=0, ,(2*F2910)/(AIR_DENSITY_SLG_FT3*(H2910)^2))</f>
        <v/>
      </c>
      <c r="K2910" s="2">
        <f>J2910/NOM_SA_FT2</f>
        <v/>
      </c>
    </row>
    <row r="2911">
      <c r="A2911" t="n">
        <v>290889</v>
      </c>
      <c r="B2911" s="2" t="n">
        <v>2.646354820662967</v>
      </c>
      <c r="C2911" s="2" t="n">
        <v>1.007136568749742</v>
      </c>
      <c r="D2911" s="2">
        <f>B2911/ANEMOMETER_FACTOR</f>
        <v/>
      </c>
      <c r="E2911" s="2">
        <f>C2911/LOAD_CELL_FACTOR</f>
        <v/>
      </c>
      <c r="F2911" s="2">
        <f>AVERAGE(E2908:E2914)</f>
        <v/>
      </c>
      <c r="G2911" s="2">
        <f>AVERAGE(D2911:D2911)</f>
        <v/>
      </c>
      <c r="H2911" s="2">
        <f>G2911/0.3048</f>
        <v/>
      </c>
      <c r="I2911" s="2">
        <f>(H2911^2)*AIR_DENSITY_SLG_FT3*TARGET_DRAG_AREA_FT2*0.5</f>
        <v/>
      </c>
      <c r="J2911" s="2">
        <f>if(H2911=0, ,(2*F2911)/(AIR_DENSITY_SLG_FT3*(H2911)^2))</f>
        <v/>
      </c>
      <c r="K2911" s="2">
        <f>J2911/NOM_SA_FT2</f>
        <v/>
      </c>
    </row>
    <row r="2912">
      <c r="A2912" t="n">
        <v>290997</v>
      </c>
      <c r="B2912" s="2" t="n">
        <v>2.672987701686376</v>
      </c>
      <c r="C2912" s="2" t="n">
        <v>0.5268892727979333</v>
      </c>
      <c r="D2912" s="2">
        <f>B2912/ANEMOMETER_FACTOR</f>
        <v/>
      </c>
      <c r="E2912" s="2">
        <f>C2912/LOAD_CELL_FACTOR</f>
        <v/>
      </c>
      <c r="F2912" s="2">
        <f>AVERAGE(E2909:E2915)</f>
        <v/>
      </c>
      <c r="G2912" s="2">
        <f>AVERAGE(D2912:D2912)</f>
        <v/>
      </c>
      <c r="H2912" s="2">
        <f>G2912/0.3048</f>
        <v/>
      </c>
      <c r="I2912" s="2">
        <f>(H2912^2)*AIR_DENSITY_SLG_FT3*TARGET_DRAG_AREA_FT2*0.5</f>
        <v/>
      </c>
      <c r="J2912" s="2">
        <f>if(H2912=0, ,(2*F2912)/(AIR_DENSITY_SLG_FT3*(H2912)^2))</f>
        <v/>
      </c>
      <c r="K2912" s="2">
        <f>J2912/NOM_SA_FT2</f>
        <v/>
      </c>
    </row>
    <row r="2913">
      <c r="A2913" t="n">
        <v>291093</v>
      </c>
      <c r="B2913" s="2" t="n">
        <v>2.726253463880704</v>
      </c>
      <c r="C2913" s="2" t="n">
        <v>1.13811310422926</v>
      </c>
      <c r="D2913" s="2">
        <f>B2913/ANEMOMETER_FACTOR</f>
        <v/>
      </c>
      <c r="E2913" s="2">
        <f>C2913/LOAD_CELL_FACTOR</f>
        <v/>
      </c>
      <c r="F2913" s="2">
        <f>AVERAGE(E2910:E2916)</f>
        <v/>
      </c>
      <c r="G2913" s="2">
        <f>AVERAGE(D2913:D2913)</f>
        <v/>
      </c>
      <c r="H2913" s="2">
        <f>G2913/0.3048</f>
        <v/>
      </c>
      <c r="I2913" s="2">
        <f>(H2913^2)*AIR_DENSITY_SLG_FT3*TARGET_DRAG_AREA_FT2*0.5</f>
        <v/>
      </c>
      <c r="J2913" s="2">
        <f>if(H2913=0, ,(2*F2913)/(AIR_DENSITY_SLG_FT3*(H2913)^2))</f>
        <v/>
      </c>
      <c r="K2913" s="2">
        <f>J2913/NOM_SA_FT2</f>
        <v/>
      </c>
    </row>
    <row r="2914">
      <c r="A2914" t="n">
        <v>291202</v>
      </c>
      <c r="B2914" s="2" t="n">
        <v>2.852759649882955</v>
      </c>
      <c r="C2914" s="2" t="n">
        <v>1.094454259058922</v>
      </c>
      <c r="D2914" s="2">
        <f>B2914/ANEMOMETER_FACTOR</f>
        <v/>
      </c>
      <c r="E2914" s="2">
        <f>C2914/LOAD_CELL_FACTOR</f>
        <v/>
      </c>
      <c r="F2914" s="2">
        <f>AVERAGE(E2911:E2917)</f>
        <v/>
      </c>
      <c r="G2914" s="2">
        <f>AVERAGE(D2914:D2914)</f>
        <v/>
      </c>
      <c r="H2914" s="2">
        <f>G2914/0.3048</f>
        <v/>
      </c>
      <c r="I2914" s="2">
        <f>(H2914^2)*AIR_DENSITY_SLG_FT3*TARGET_DRAG_AREA_FT2*0.5</f>
        <v/>
      </c>
      <c r="J2914" s="2">
        <f>if(H2914=0, ,(2*F2914)/(AIR_DENSITY_SLG_FT3*(H2914)^2))</f>
        <v/>
      </c>
      <c r="K2914" s="2">
        <f>J2914/NOM_SA_FT2</f>
        <v/>
      </c>
    </row>
    <row r="2915">
      <c r="A2915" t="n">
        <v>291297</v>
      </c>
      <c r="B2915" s="2" t="n">
        <v>2.679645921949907</v>
      </c>
      <c r="C2915" s="2" t="n">
        <v>0.8325011882572051</v>
      </c>
      <c r="D2915" s="2">
        <f>B2915/ANEMOMETER_FACTOR</f>
        <v/>
      </c>
      <c r="E2915" s="2">
        <f>C2915/LOAD_CELL_FACTOR</f>
        <v/>
      </c>
      <c r="F2915" s="2">
        <f>AVERAGE(E2912:E2918)</f>
        <v/>
      </c>
      <c r="G2915" s="2">
        <f>AVERAGE(D2915:D2915)</f>
        <v/>
      </c>
      <c r="H2915" s="2">
        <f>G2915/0.3048</f>
        <v/>
      </c>
      <c r="I2915" s="2">
        <f>(H2915^2)*AIR_DENSITY_SLG_FT3*TARGET_DRAG_AREA_FT2*0.5</f>
        <v/>
      </c>
      <c r="J2915" s="2">
        <f>if(H2915=0, ,(2*F2915)/(AIR_DENSITY_SLG_FT3*(H2915)^2))</f>
        <v/>
      </c>
      <c r="K2915" s="2">
        <f>J2915/NOM_SA_FT2</f>
        <v/>
      </c>
    </row>
    <row r="2916">
      <c r="A2916" t="n">
        <v>291392</v>
      </c>
      <c r="B2916" s="2" t="n">
        <v>2.692962362486183</v>
      </c>
      <c r="C2916" s="2" t="n">
        <v>0.2649362028108184</v>
      </c>
      <c r="D2916" s="2">
        <f>B2916/ANEMOMETER_FACTOR</f>
        <v/>
      </c>
      <c r="E2916" s="2">
        <f>C2916/LOAD_CELL_FACTOR</f>
        <v/>
      </c>
      <c r="F2916" s="2">
        <f>AVERAGE(E2913:E2919)</f>
        <v/>
      </c>
      <c r="G2916" s="2">
        <f>AVERAGE(D2916:D2916)</f>
        <v/>
      </c>
      <c r="H2916" s="2">
        <f>G2916/0.3048</f>
        <v/>
      </c>
      <c r="I2916" s="2">
        <f>(H2916^2)*AIR_DENSITY_SLG_FT3*TARGET_DRAG_AREA_FT2*0.5</f>
        <v/>
      </c>
      <c r="J2916" s="2">
        <f>if(H2916=0, ,(2*F2916)/(AIR_DENSITY_SLG_FT3*(H2916)^2))</f>
        <v/>
      </c>
      <c r="K2916" s="2">
        <f>J2916/NOM_SA_FT2</f>
        <v/>
      </c>
    </row>
    <row r="2917">
      <c r="A2917" t="n">
        <v>291501</v>
      </c>
      <c r="B2917" s="2" t="n">
        <v>2.672987701686376</v>
      </c>
      <c r="C2917" s="2" t="n">
        <v>0.8325011882572051</v>
      </c>
      <c r="D2917" s="2">
        <f>B2917/ANEMOMETER_FACTOR</f>
        <v/>
      </c>
      <c r="E2917" s="2">
        <f>C2917/LOAD_CELL_FACTOR</f>
        <v/>
      </c>
      <c r="F2917" s="2">
        <f>AVERAGE(E2914:E2920)</f>
        <v/>
      </c>
      <c r="G2917" s="2">
        <f>AVERAGE(D2917:D2917)</f>
        <v/>
      </c>
      <c r="H2917" s="2">
        <f>G2917/0.3048</f>
        <v/>
      </c>
      <c r="I2917" s="2">
        <f>(H2917^2)*AIR_DENSITY_SLG_FT3*TARGET_DRAG_AREA_FT2*0.5</f>
        <v/>
      </c>
      <c r="J2917" s="2">
        <f>if(H2917=0, ,(2*F2917)/(AIR_DENSITY_SLG_FT3*(H2917)^2))</f>
        <v/>
      </c>
      <c r="K2917" s="2">
        <f>J2917/NOM_SA_FT2</f>
        <v/>
      </c>
    </row>
    <row r="2918">
      <c r="A2918" t="n">
        <v>291597</v>
      </c>
      <c r="B2918" s="2" t="n">
        <v>2.866076090579694</v>
      </c>
      <c r="C2918" s="2" t="n">
        <v>0.7888423431602511</v>
      </c>
      <c r="D2918" s="2">
        <f>B2918/ANEMOMETER_FACTOR</f>
        <v/>
      </c>
      <c r="E2918" s="2">
        <f>C2918/LOAD_CELL_FACTOR</f>
        <v/>
      </c>
      <c r="F2918" s="2">
        <f>AVERAGE(E2915:E2921)</f>
        <v/>
      </c>
      <c r="G2918" s="2">
        <f>AVERAGE(D2918:D2918)</f>
        <v/>
      </c>
      <c r="H2918" s="2">
        <f>G2918/0.3048</f>
        <v/>
      </c>
      <c r="I2918" s="2">
        <f>(H2918^2)*AIR_DENSITY_SLG_FT3*TARGET_DRAG_AREA_FT2*0.5</f>
        <v/>
      </c>
      <c r="J2918" s="2">
        <f>if(H2918=0, ,(2*F2918)/(AIR_DENSITY_SLG_FT3*(H2918)^2))</f>
        <v/>
      </c>
      <c r="K2918" s="2">
        <f>J2918/NOM_SA_FT2</f>
        <v/>
      </c>
    </row>
    <row r="2919">
      <c r="A2919" t="n">
        <v>291691</v>
      </c>
      <c r="B2919" s="2" t="n">
        <v>2.73956990446006</v>
      </c>
      <c r="C2919" s="2" t="n">
        <v>0.7888423431602511</v>
      </c>
      <c r="D2919" s="2">
        <f>B2919/ANEMOMETER_FACTOR</f>
        <v/>
      </c>
      <c r="E2919" s="2">
        <f>C2919/LOAD_CELL_FACTOR</f>
        <v/>
      </c>
      <c r="F2919" s="2">
        <f>AVERAGE(E2916:E2922)</f>
        <v/>
      </c>
      <c r="G2919" s="2">
        <f>AVERAGE(D2919:D2919)</f>
        <v/>
      </c>
      <c r="H2919" s="2">
        <f>G2919/0.3048</f>
        <v/>
      </c>
      <c r="I2919" s="2">
        <f>(H2919^2)*AIR_DENSITY_SLG_FT3*TARGET_DRAG_AREA_FT2*0.5</f>
        <v/>
      </c>
      <c r="J2919" s="2">
        <f>if(H2919=0, ,(2*F2919)/(AIR_DENSITY_SLG_FT3*(H2919)^2))</f>
        <v/>
      </c>
      <c r="K2919" s="2">
        <f>J2919/NOM_SA_FT2</f>
        <v/>
      </c>
    </row>
    <row r="2920">
      <c r="A2920" t="n">
        <v>291801</v>
      </c>
      <c r="B2920" s="2" t="n">
        <v>2.846101429539228</v>
      </c>
      <c r="C2920" s="2" t="n">
        <v>-0.04067571170167295</v>
      </c>
      <c r="D2920" s="2">
        <f>B2920/ANEMOMETER_FACTOR</f>
        <v/>
      </c>
      <c r="E2920" s="2">
        <f>C2920/LOAD_CELL_FACTOR</f>
        <v/>
      </c>
      <c r="F2920" s="2">
        <f>AVERAGE(E2917:E2923)</f>
        <v/>
      </c>
      <c r="G2920" s="2">
        <f>AVERAGE(D2920:D2920)</f>
        <v/>
      </c>
      <c r="H2920" s="2">
        <f>G2920/0.3048</f>
        <v/>
      </c>
      <c r="I2920" s="2">
        <f>(H2920^2)*AIR_DENSITY_SLG_FT3*TARGET_DRAG_AREA_FT2*0.5</f>
        <v/>
      </c>
      <c r="J2920" s="2">
        <f>if(H2920=0, ,(2*F2920)/(AIR_DENSITY_SLG_FT3*(H2920)^2))</f>
        <v/>
      </c>
      <c r="K2920" s="2">
        <f>J2920/NOM_SA_FT2</f>
        <v/>
      </c>
    </row>
    <row r="2921">
      <c r="A2921" t="n">
        <v>291896</v>
      </c>
      <c r="B2921" s="2" t="n">
        <v>2.939316514633532</v>
      </c>
      <c r="C2921" s="2" t="n">
        <v>1.181771949410106</v>
      </c>
      <c r="D2921" s="2">
        <f>B2921/ANEMOMETER_FACTOR</f>
        <v/>
      </c>
      <c r="E2921" s="2">
        <f>C2921/LOAD_CELL_FACTOR</f>
        <v/>
      </c>
      <c r="F2921" s="2">
        <f>AVERAGE(E2918:E2924)</f>
        <v/>
      </c>
      <c r="G2921" s="2">
        <f>AVERAGE(D2921:D2921)</f>
        <v/>
      </c>
      <c r="H2921" s="2">
        <f>G2921/0.3048</f>
        <v/>
      </c>
      <c r="I2921" s="2">
        <f>(H2921^2)*AIR_DENSITY_SLG_FT3*TARGET_DRAG_AREA_FT2*0.5</f>
        <v/>
      </c>
      <c r="J2921" s="2">
        <f>if(H2921=0, ,(2*F2921)/(AIR_DENSITY_SLG_FT3*(H2921)^2))</f>
        <v/>
      </c>
      <c r="K2921" s="2">
        <f>J2921/NOM_SA_FT2</f>
        <v/>
      </c>
    </row>
    <row r="2922">
      <c r="A2922" t="n">
        <v>291990</v>
      </c>
      <c r="B2922" s="2" t="n">
        <v>3.025873379909529</v>
      </c>
      <c r="C2922" s="2" t="n">
        <v>1.007136568749742</v>
      </c>
      <c r="D2922" s="2">
        <f>B2922/ANEMOMETER_FACTOR</f>
        <v/>
      </c>
      <c r="E2922" s="2">
        <f>C2922/LOAD_CELL_FACTOR</f>
        <v/>
      </c>
      <c r="F2922" s="2">
        <f>AVERAGE(E2919:E2925)</f>
        <v/>
      </c>
      <c r="G2922" s="2">
        <f>AVERAGE(D2922:D2922)</f>
        <v/>
      </c>
      <c r="H2922" s="2">
        <f>G2922/0.3048</f>
        <v/>
      </c>
      <c r="I2922" s="2">
        <f>(H2922^2)*AIR_DENSITY_SLG_FT3*TARGET_DRAG_AREA_FT2*0.5</f>
        <v/>
      </c>
      <c r="J2922" s="2">
        <f>if(H2922=0, ,(2*F2922)/(AIR_DENSITY_SLG_FT3*(H2922)^2))</f>
        <v/>
      </c>
      <c r="K2922" s="2">
        <f>J2922/NOM_SA_FT2</f>
        <v/>
      </c>
    </row>
    <row r="2923">
      <c r="A2923" t="n">
        <v>292103</v>
      </c>
      <c r="B2923" s="2" t="n">
        <v>2.9459747350207</v>
      </c>
      <c r="C2923" s="2" t="n">
        <v>0.7015246529977048</v>
      </c>
      <c r="D2923" s="2">
        <f>B2923/ANEMOMETER_FACTOR</f>
        <v/>
      </c>
      <c r="E2923" s="2">
        <f>C2923/LOAD_CELL_FACTOR</f>
        <v/>
      </c>
      <c r="F2923" s="2">
        <f>AVERAGE(E2920:E2926)</f>
        <v/>
      </c>
      <c r="G2923" s="2">
        <f>AVERAGE(D2923:D2923)</f>
        <v/>
      </c>
      <c r="H2923" s="2">
        <f>G2923/0.3048</f>
        <v/>
      </c>
      <c r="I2923" s="2">
        <f>(H2923^2)*AIR_DENSITY_SLG_FT3*TARGET_DRAG_AREA_FT2*0.5</f>
        <v/>
      </c>
      <c r="J2923" s="2">
        <f>if(H2923=0, ,(2*F2923)/(AIR_DENSITY_SLG_FT3*(H2923)^2))</f>
        <v/>
      </c>
      <c r="K2923" s="2">
        <f>J2923/NOM_SA_FT2</f>
        <v/>
      </c>
    </row>
    <row r="2924">
      <c r="A2924" t="n">
        <v>292197</v>
      </c>
      <c r="B2924" s="2" t="n">
        <v>2.985924057409036</v>
      </c>
      <c r="C2924" s="2" t="n">
        <v>0.7015246529977048</v>
      </c>
      <c r="D2924" s="2">
        <f>B2924/ANEMOMETER_FACTOR</f>
        <v/>
      </c>
      <c r="E2924" s="2">
        <f>C2924/LOAD_CELL_FACTOR</f>
        <v/>
      </c>
      <c r="F2924" s="2">
        <f>AVERAGE(E2921:E2927)</f>
        <v/>
      </c>
      <c r="G2924" s="2">
        <f>AVERAGE(D2924:D2924)</f>
        <v/>
      </c>
      <c r="H2924" s="2">
        <f>G2924/0.3048</f>
        <v/>
      </c>
      <c r="I2924" s="2">
        <f>(H2924^2)*AIR_DENSITY_SLG_FT3*TARGET_DRAG_AREA_FT2*0.5</f>
        <v/>
      </c>
      <c r="J2924" s="2">
        <f>if(H2924=0, ,(2*F2924)/(AIR_DENSITY_SLG_FT3*(H2924)^2))</f>
        <v/>
      </c>
      <c r="K2924" s="2">
        <f>J2924/NOM_SA_FT2</f>
        <v/>
      </c>
    </row>
    <row r="2925">
      <c r="A2925" t="n">
        <v>292292</v>
      </c>
      <c r="B2925" s="2" t="n">
        <v>3.185670671037053</v>
      </c>
      <c r="C2925" s="2" t="n">
        <v>0.3085950477826715</v>
      </c>
      <c r="D2925" s="2">
        <f>B2925/ANEMOMETER_FACTOR</f>
        <v/>
      </c>
      <c r="E2925" s="2">
        <f>C2925/LOAD_CELL_FACTOR</f>
        <v/>
      </c>
      <c r="F2925" s="2">
        <f>AVERAGE(E2922:E2928)</f>
        <v/>
      </c>
      <c r="G2925" s="2">
        <f>AVERAGE(D2925:D2925)</f>
        <v/>
      </c>
      <c r="H2925" s="2">
        <f>G2925/0.3048</f>
        <v/>
      </c>
      <c r="I2925" s="2">
        <f>(H2925^2)*AIR_DENSITY_SLG_FT3*TARGET_DRAG_AREA_FT2*0.5</f>
        <v/>
      </c>
      <c r="J2925" s="2">
        <f>if(H2925=0, ,(2*F2925)/(AIR_DENSITY_SLG_FT3*(H2925)^2))</f>
        <v/>
      </c>
      <c r="K2925" s="2">
        <f>J2925/NOM_SA_FT2</f>
        <v/>
      </c>
    </row>
    <row r="2926">
      <c r="A2926" t="n">
        <v>292401</v>
      </c>
      <c r="B2926" s="2" t="n">
        <v>3.079139143418328</v>
      </c>
      <c r="C2926" s="2" t="n">
        <v>0.7888423431602511</v>
      </c>
      <c r="D2926" s="2">
        <f>B2926/ANEMOMETER_FACTOR</f>
        <v/>
      </c>
      <c r="E2926" s="2">
        <f>C2926/LOAD_CELL_FACTOR</f>
        <v/>
      </c>
      <c r="F2926" s="2">
        <f>AVERAGE(E2923:E2929)</f>
        <v/>
      </c>
      <c r="G2926" s="2">
        <f>AVERAGE(D2926:D2926)</f>
        <v/>
      </c>
      <c r="H2926" s="2">
        <f>G2926/0.3048</f>
        <v/>
      </c>
      <c r="I2926" s="2">
        <f>(H2926^2)*AIR_DENSITY_SLG_FT3*TARGET_DRAG_AREA_FT2*0.5</f>
        <v/>
      </c>
      <c r="J2926" s="2">
        <f>if(H2926=0, ,(2*F2926)/(AIR_DENSITY_SLG_FT3*(H2926)^2))</f>
        <v/>
      </c>
      <c r="K2926" s="2">
        <f>J2926/NOM_SA_FT2</f>
        <v/>
      </c>
    </row>
    <row r="2927">
      <c r="A2927" t="n">
        <v>292493</v>
      </c>
      <c r="B2927" s="2" t="n">
        <v>3.119088466181294</v>
      </c>
      <c r="C2927" s="2" t="n">
        <v>0.7888423431602511</v>
      </c>
      <c r="D2927" s="2">
        <f>B2927/ANEMOMETER_FACTOR</f>
        <v/>
      </c>
      <c r="E2927" s="2">
        <f>C2927/LOAD_CELL_FACTOR</f>
        <v/>
      </c>
      <c r="F2927" s="2">
        <f>AVERAGE(E2924:E2930)</f>
        <v/>
      </c>
      <c r="G2927" s="2">
        <f>AVERAGE(D2927:D2927)</f>
        <v/>
      </c>
      <c r="H2927" s="2">
        <f>G2927/0.3048</f>
        <v/>
      </c>
      <c r="I2927" s="2">
        <f>(H2927^2)*AIR_DENSITY_SLG_FT3*TARGET_DRAG_AREA_FT2*0.5</f>
        <v/>
      </c>
      <c r="J2927" s="2">
        <f>if(H2927=0, ,(2*F2927)/(AIR_DENSITY_SLG_FT3*(H2927)^2))</f>
        <v/>
      </c>
      <c r="K2927" s="2">
        <f>J2927/NOM_SA_FT2</f>
        <v/>
      </c>
    </row>
    <row r="2928">
      <c r="A2928" t="n">
        <v>292588</v>
      </c>
      <c r="B2928" s="2" t="n">
        <v>3.245594655675951</v>
      </c>
      <c r="C2928" s="2" t="n">
        <v>-0.5645818496879422</v>
      </c>
      <c r="D2928" s="2">
        <f>B2928/ANEMOMETER_FACTOR</f>
        <v/>
      </c>
      <c r="E2928" s="2">
        <f>C2928/LOAD_CELL_FACTOR</f>
        <v/>
      </c>
      <c r="F2928" s="2">
        <f>AVERAGE(E2925:E2931)</f>
        <v/>
      </c>
      <c r="G2928" s="2">
        <f>AVERAGE(D2928:D2928)</f>
        <v/>
      </c>
      <c r="H2928" s="2">
        <f>G2928/0.3048</f>
        <v/>
      </c>
      <c r="I2928" s="2">
        <f>(H2928^2)*AIR_DENSITY_SLG_FT3*TARGET_DRAG_AREA_FT2*0.5</f>
        <v/>
      </c>
      <c r="J2928" s="2">
        <f>if(H2928=0, ,(2*F2928)/(AIR_DENSITY_SLG_FT3*(H2928)^2))</f>
        <v/>
      </c>
      <c r="K2928" s="2">
        <f>J2928/NOM_SA_FT2</f>
        <v/>
      </c>
    </row>
    <row r="2929">
      <c r="A2929" t="n">
        <v>292697</v>
      </c>
      <c r="B2929" s="2" t="n">
        <v>3.172354230040785</v>
      </c>
      <c r="C2929" s="2" t="n">
        <v>0.7015246529977048</v>
      </c>
      <c r="D2929" s="2">
        <f>B2929/ANEMOMETER_FACTOR</f>
        <v/>
      </c>
      <c r="E2929" s="2">
        <f>C2929/LOAD_CELL_FACTOR</f>
        <v/>
      </c>
      <c r="F2929" s="2">
        <f>AVERAGE(E2926:E2932)</f>
        <v/>
      </c>
      <c r="G2929" s="2">
        <f>AVERAGE(D2929:D2929)</f>
        <v/>
      </c>
      <c r="H2929" s="2">
        <f>G2929/0.3048</f>
        <v/>
      </c>
      <c r="I2929" s="2">
        <f>(H2929^2)*AIR_DENSITY_SLG_FT3*TARGET_DRAG_AREA_FT2*0.5</f>
        <v/>
      </c>
      <c r="J2929" s="2">
        <f>if(H2929=0, ,(2*F2929)/(AIR_DENSITY_SLG_FT3*(H2929)^2))</f>
        <v/>
      </c>
      <c r="K2929" s="2">
        <f>J2929/NOM_SA_FT2</f>
        <v/>
      </c>
    </row>
    <row r="2930">
      <c r="A2930" t="n">
        <v>292792</v>
      </c>
      <c r="B2930" s="2" t="n">
        <v>3.218961773582741</v>
      </c>
      <c r="C2930" s="2" t="n">
        <v>0.7451834980737511</v>
      </c>
      <c r="D2930" s="2">
        <f>B2930/ANEMOMETER_FACTOR</f>
        <v/>
      </c>
      <c r="E2930" s="2">
        <f>C2930/LOAD_CELL_FACTOR</f>
        <v/>
      </c>
      <c r="F2930" s="2">
        <f>AVERAGE(E2927:E2933)</f>
        <v/>
      </c>
      <c r="G2930" s="2">
        <f>AVERAGE(D2930:D2930)</f>
        <v/>
      </c>
      <c r="H2930" s="2">
        <f>G2930/0.3048</f>
        <v/>
      </c>
      <c r="I2930" s="2">
        <f>(H2930^2)*AIR_DENSITY_SLG_FT3*TARGET_DRAG_AREA_FT2*0.5</f>
        <v/>
      </c>
      <c r="J2930" s="2">
        <f>if(H2930=0, ,(2*F2930)/(AIR_DENSITY_SLG_FT3*(H2930)^2))</f>
        <v/>
      </c>
      <c r="K2930" s="2">
        <f>J2930/NOM_SA_FT2</f>
        <v/>
      </c>
    </row>
    <row r="2931">
      <c r="A2931" t="n">
        <v>292901</v>
      </c>
      <c r="B2931" s="2" t="n">
        <v>3.372100846308314</v>
      </c>
      <c r="C2931" s="2" t="n">
        <v>0.3522538927649155</v>
      </c>
      <c r="D2931" s="2">
        <f>B2931/ANEMOMETER_FACTOR</f>
        <v/>
      </c>
      <c r="E2931" s="2">
        <f>C2931/LOAD_CELL_FACTOR</f>
        <v/>
      </c>
      <c r="F2931" s="2">
        <f>AVERAGE(E2928:E2934)</f>
        <v/>
      </c>
      <c r="G2931" s="2">
        <f>AVERAGE(D2931:D2931)</f>
        <v/>
      </c>
      <c r="H2931" s="2">
        <f>G2931/0.3048</f>
        <v/>
      </c>
      <c r="I2931" s="2">
        <f>(H2931^2)*AIR_DENSITY_SLG_FT3*TARGET_DRAG_AREA_FT2*0.5</f>
        <v/>
      </c>
      <c r="J2931" s="2">
        <f>if(H2931=0, ,(2*F2931)/(AIR_DENSITY_SLG_FT3*(H2931)^2))</f>
        <v/>
      </c>
      <c r="K2931" s="2">
        <f>J2931/NOM_SA_FT2</f>
        <v/>
      </c>
    </row>
    <row r="2932">
      <c r="A2932" t="n">
        <v>292994</v>
      </c>
      <c r="B2932" s="2" t="n">
        <v>3.471974155510091</v>
      </c>
      <c r="C2932" s="2" t="n">
        <v>0.7451834980737511</v>
      </c>
      <c r="D2932" s="2">
        <f>B2932/ANEMOMETER_FACTOR</f>
        <v/>
      </c>
      <c r="E2932" s="2">
        <f>C2932/LOAD_CELL_FACTOR</f>
        <v/>
      </c>
      <c r="F2932" s="2">
        <f>AVERAGE(E2929:E2935)</f>
        <v/>
      </c>
      <c r="G2932" s="2">
        <f>AVERAGE(D2932:D2932)</f>
        <v/>
      </c>
      <c r="H2932" s="2">
        <f>G2932/0.3048</f>
        <v/>
      </c>
      <c r="I2932" s="2">
        <f>(H2932^2)*AIR_DENSITY_SLG_FT3*TARGET_DRAG_AREA_FT2*0.5</f>
        <v/>
      </c>
      <c r="J2932" s="2">
        <f>if(H2932=0, ,(2*F2932)/(AIR_DENSITY_SLG_FT3*(H2932)^2))</f>
        <v/>
      </c>
      <c r="K2932" s="2">
        <f>J2932/NOM_SA_FT2</f>
        <v/>
      </c>
    </row>
    <row r="2933">
      <c r="A2933" t="n">
        <v>293102</v>
      </c>
      <c r="B2933" s="2" t="n">
        <v>3.385417287493949</v>
      </c>
      <c r="C2933" s="2" t="n">
        <v>0.7015246529977048</v>
      </c>
      <c r="D2933" s="2">
        <f>B2933/ANEMOMETER_FACTOR</f>
        <v/>
      </c>
      <c r="E2933" s="2">
        <f>C2933/LOAD_CELL_FACTOR</f>
        <v/>
      </c>
      <c r="F2933" s="2">
        <f>AVERAGE(E2930:E2936)</f>
        <v/>
      </c>
      <c r="G2933" s="2">
        <f>AVERAGE(D2933:D2933)</f>
        <v/>
      </c>
      <c r="H2933" s="2">
        <f>G2933/0.3048</f>
        <v/>
      </c>
      <c r="I2933" s="2">
        <f>(H2933^2)*AIR_DENSITY_SLG_FT3*TARGET_DRAG_AREA_FT2*0.5</f>
        <v/>
      </c>
      <c r="J2933" s="2">
        <f>if(H2933=0, ,(2*F2933)/(AIR_DENSITY_SLG_FT3*(H2933)^2))</f>
        <v/>
      </c>
      <c r="K2933" s="2">
        <f>J2933/NOM_SA_FT2</f>
        <v/>
      </c>
    </row>
    <row r="2934">
      <c r="A2934" t="n">
        <v>293197</v>
      </c>
      <c r="B2934" s="2" t="n">
        <v>3.352126184553624</v>
      </c>
      <c r="C2934" s="2" t="n">
        <v>0.3522538927649155</v>
      </c>
      <c r="D2934" s="2">
        <f>B2934/ANEMOMETER_FACTOR</f>
        <v/>
      </c>
      <c r="E2934" s="2">
        <f>C2934/LOAD_CELL_FACTOR</f>
        <v/>
      </c>
      <c r="F2934" s="2">
        <f>AVERAGE(E2931:E2937)</f>
        <v/>
      </c>
      <c r="G2934" s="2">
        <f>AVERAGE(D2934:D2934)</f>
        <v/>
      </c>
      <c r="H2934" s="2">
        <f>G2934/0.3048</f>
        <v/>
      </c>
      <c r="I2934" s="2">
        <f>(H2934^2)*AIR_DENSITY_SLG_FT3*TARGET_DRAG_AREA_FT2*0.5</f>
        <v/>
      </c>
      <c r="J2934" s="2">
        <f>if(H2934=0, ,(2*F2934)/(AIR_DENSITY_SLG_FT3*(H2934)^2))</f>
        <v/>
      </c>
      <c r="K2934" s="2">
        <f>J2934/NOM_SA_FT2</f>
        <v/>
      </c>
    </row>
    <row r="2935">
      <c r="A2935" t="n">
        <v>293291</v>
      </c>
      <c r="B2935" s="2" t="n">
        <v>3.558531024064157</v>
      </c>
      <c r="C2935" s="2" t="n">
        <v>0.876160033364628</v>
      </c>
      <c r="D2935" s="2">
        <f>B2935/ANEMOMETER_FACTOR</f>
        <v/>
      </c>
      <c r="E2935" s="2">
        <f>C2935/LOAD_CELL_FACTOR</f>
        <v/>
      </c>
      <c r="F2935" s="2">
        <f>AVERAGE(E2932:E2938)</f>
        <v/>
      </c>
      <c r="G2935" s="2">
        <f>AVERAGE(D2935:D2935)</f>
        <v/>
      </c>
      <c r="H2935" s="2">
        <f>G2935/0.3048</f>
        <v/>
      </c>
      <c r="I2935" s="2">
        <f>(H2935^2)*AIR_DENSITY_SLG_FT3*TARGET_DRAG_AREA_FT2*0.5</f>
        <v/>
      </c>
      <c r="J2935" s="2">
        <f>if(H2935=0, ,(2*F2935)/(AIR_DENSITY_SLG_FT3*(H2935)^2))</f>
        <v/>
      </c>
      <c r="K2935" s="2">
        <f>J2935/NOM_SA_FT2</f>
        <v/>
      </c>
    </row>
    <row r="2936">
      <c r="A2936" t="n">
        <v>293402</v>
      </c>
      <c r="B2936" s="2" t="n">
        <v>3.438683052363411</v>
      </c>
      <c r="C2936" s="2" t="n">
        <v>0.4395715827606033</v>
      </c>
      <c r="D2936" s="2">
        <f>B2936/ANEMOMETER_FACTOR</f>
        <v/>
      </c>
      <c r="E2936" s="2">
        <f>C2936/LOAD_CELL_FACTOR</f>
        <v/>
      </c>
      <c r="F2936" s="2">
        <f>AVERAGE(E2933:E2939)</f>
        <v/>
      </c>
      <c r="G2936" s="2">
        <f>AVERAGE(D2936:D2936)</f>
        <v/>
      </c>
      <c r="H2936" s="2">
        <f>G2936/0.3048</f>
        <v/>
      </c>
      <c r="I2936" s="2">
        <f>(H2936^2)*AIR_DENSITY_SLG_FT3*TARGET_DRAG_AREA_FT2*0.5</f>
        <v/>
      </c>
      <c r="J2936" s="2">
        <f>if(H2936=0, ,(2*F2936)/(AIR_DENSITY_SLG_FT3*(H2936)^2))</f>
        <v/>
      </c>
      <c r="K2936" s="2">
        <f>J2936/NOM_SA_FT2</f>
        <v/>
      </c>
    </row>
    <row r="2937">
      <c r="A2937" t="n">
        <v>293496</v>
      </c>
      <c r="B2937" s="2" t="n">
        <v>3.458657714241877</v>
      </c>
      <c r="C2937" s="2" t="n">
        <v>0.657865807932108</v>
      </c>
      <c r="D2937" s="2">
        <f>B2937/ANEMOMETER_FACTOR</f>
        <v/>
      </c>
      <c r="E2937" s="2">
        <f>C2937/LOAD_CELL_FACTOR</f>
        <v/>
      </c>
      <c r="F2937" s="2">
        <f>AVERAGE(E2934:E2940)</f>
        <v/>
      </c>
      <c r="G2937" s="2">
        <f>AVERAGE(D2937:D2937)</f>
        <v/>
      </c>
      <c r="H2937" s="2">
        <f>G2937/0.3048</f>
        <v/>
      </c>
      <c r="I2937" s="2">
        <f>(H2937^2)*AIR_DENSITY_SLG_FT3*TARGET_DRAG_AREA_FT2*0.5</f>
        <v/>
      </c>
      <c r="J2937" s="2">
        <f>if(H2937=0, ,(2*F2937)/(AIR_DENSITY_SLG_FT3*(H2937)^2))</f>
        <v/>
      </c>
      <c r="K2937" s="2">
        <f>J2937/NOM_SA_FT2</f>
        <v/>
      </c>
    </row>
    <row r="2938">
      <c r="A2938" t="n">
        <v>293590</v>
      </c>
      <c r="B2938" s="2" t="n">
        <v>3.598480348194181</v>
      </c>
      <c r="C2938" s="2" t="n">
        <v>0.4832304277740569</v>
      </c>
      <c r="D2938" s="2">
        <f>B2938/ANEMOMETER_FACTOR</f>
        <v/>
      </c>
      <c r="E2938" s="2">
        <f>C2938/LOAD_CELL_FACTOR</f>
        <v/>
      </c>
      <c r="F2938" s="2">
        <f>AVERAGE(E2935:E2941)</f>
        <v/>
      </c>
      <c r="G2938" s="2">
        <f>AVERAGE(D2938:D2938)</f>
        <v/>
      </c>
      <c r="H2938" s="2">
        <f>G2938/0.3048</f>
        <v/>
      </c>
      <c r="I2938" s="2">
        <f>(H2938^2)*AIR_DENSITY_SLG_FT3*TARGET_DRAG_AREA_FT2*0.5</f>
        <v/>
      </c>
      <c r="J2938" s="2">
        <f>if(H2938=0, ,(2*F2938)/(AIR_DENSITY_SLG_FT3*(H2938)^2))</f>
        <v/>
      </c>
      <c r="K2938" s="2">
        <f>J2938/NOM_SA_FT2</f>
        <v/>
      </c>
    </row>
    <row r="2939">
      <c r="A2939" t="n">
        <v>293700</v>
      </c>
      <c r="B2939" s="2" t="n">
        <v>3.438683052363411</v>
      </c>
      <c r="C2939" s="2" t="n">
        <v>0.2649362028108184</v>
      </c>
      <c r="D2939" s="2">
        <f>B2939/ANEMOMETER_FACTOR</f>
        <v/>
      </c>
      <c r="E2939" s="2">
        <f>C2939/LOAD_CELL_FACTOR</f>
        <v/>
      </c>
      <c r="F2939" s="2">
        <f>AVERAGE(E2936:E2942)</f>
        <v/>
      </c>
      <c r="G2939" s="2">
        <f>AVERAGE(D2939:D2939)</f>
        <v/>
      </c>
      <c r="H2939" s="2">
        <f>G2939/0.3048</f>
        <v/>
      </c>
      <c r="I2939" s="2">
        <f>(H2939^2)*AIR_DENSITY_SLG_FT3*TARGET_DRAG_AREA_FT2*0.5</f>
        <v/>
      </c>
      <c r="J2939" s="2">
        <f>if(H2939=0, ,(2*F2939)/(AIR_DENSITY_SLG_FT3*(H2939)^2))</f>
        <v/>
      </c>
      <c r="K2939" s="2">
        <f>J2939/NOM_SA_FT2</f>
        <v/>
      </c>
    </row>
    <row r="2940">
      <c r="A2940" t="n">
        <v>293794</v>
      </c>
      <c r="B2940" s="2" t="n">
        <v>3.385417287493949</v>
      </c>
      <c r="C2940" s="2" t="n">
        <v>0.2212773578493534</v>
      </c>
      <c r="D2940" s="2">
        <f>B2940/ANEMOMETER_FACTOR</f>
        <v/>
      </c>
      <c r="E2940" s="2">
        <f>C2940/LOAD_CELL_FACTOR</f>
        <v/>
      </c>
      <c r="F2940" s="2">
        <f>AVERAGE(E2937:E2943)</f>
        <v/>
      </c>
      <c r="G2940" s="2">
        <f>AVERAGE(D2940:D2940)</f>
        <v/>
      </c>
      <c r="H2940" s="2">
        <f>G2940/0.3048</f>
        <v/>
      </c>
      <c r="I2940" s="2">
        <f>(H2940^2)*AIR_DENSITY_SLG_FT3*TARGET_DRAG_AREA_FT2*0.5</f>
        <v/>
      </c>
      <c r="J2940" s="2">
        <f>if(H2940=0, ,(2*F2940)/(AIR_DENSITY_SLG_FT3*(H2940)^2))</f>
        <v/>
      </c>
      <c r="K2940" s="2">
        <f>J2940/NOM_SA_FT2</f>
        <v/>
      </c>
    </row>
    <row r="2941">
      <c r="A2941" t="n">
        <v>293902</v>
      </c>
      <c r="B2941" s="2" t="n">
        <v>3.298860420013701</v>
      </c>
      <c r="C2941" s="2" t="n">
        <v>0.3959127377575582</v>
      </c>
      <c r="D2941" s="2">
        <f>B2941/ANEMOMETER_FACTOR</f>
        <v/>
      </c>
      <c r="E2941" s="2">
        <f>C2941/LOAD_CELL_FACTOR</f>
        <v/>
      </c>
      <c r="F2941" s="2">
        <f>AVERAGE(E2938:E2944)</f>
        <v/>
      </c>
      <c r="G2941" s="2">
        <f>AVERAGE(D2941:D2941)</f>
        <v/>
      </c>
      <c r="H2941" s="2">
        <f>G2941/0.3048</f>
        <v/>
      </c>
      <c r="I2941" s="2">
        <f>(H2941^2)*AIR_DENSITY_SLG_FT3*TARGET_DRAG_AREA_FT2*0.5</f>
        <v/>
      </c>
      <c r="J2941" s="2">
        <f>if(H2941=0, ,(2*F2941)/(AIR_DENSITY_SLG_FT3*(H2941)^2))</f>
        <v/>
      </c>
      <c r="K2941" s="2">
        <f>J2941/NOM_SA_FT2</f>
        <v/>
      </c>
    </row>
    <row r="2942">
      <c r="A2942" t="n">
        <v>293996</v>
      </c>
      <c r="B2942" s="2" t="n">
        <v>3.392075508091523</v>
      </c>
      <c r="C2942" s="2" t="n">
        <v>-0.8265349181258017</v>
      </c>
      <c r="D2942" s="2">
        <f>B2942/ANEMOMETER_FACTOR</f>
        <v/>
      </c>
      <c r="E2942" s="2">
        <f>C2942/LOAD_CELL_FACTOR</f>
        <v/>
      </c>
      <c r="F2942" s="2">
        <f>AVERAGE(E2939:E2945)</f>
        <v/>
      </c>
      <c r="G2942" s="2">
        <f>AVERAGE(D2942:D2942)</f>
        <v/>
      </c>
      <c r="H2942" s="2">
        <f>G2942/0.3048</f>
        <v/>
      </c>
      <c r="I2942" s="2">
        <f>(H2942^2)*AIR_DENSITY_SLG_FT3*TARGET_DRAG_AREA_FT2*0.5</f>
        <v/>
      </c>
      <c r="J2942" s="2">
        <f>if(H2942=0, ,(2*F2942)/(AIR_DENSITY_SLG_FT3*(H2942)^2))</f>
        <v/>
      </c>
      <c r="K2942" s="2">
        <f>J2942/NOM_SA_FT2</f>
        <v/>
      </c>
    </row>
    <row r="2943">
      <c r="A2943" t="n">
        <v>294089</v>
      </c>
      <c r="B2943" s="2" t="n">
        <v>3.172354230040785</v>
      </c>
      <c r="C2943" s="2" t="n">
        <v>0.4395715827606033</v>
      </c>
      <c r="D2943" s="2">
        <f>B2943/ANEMOMETER_FACTOR</f>
        <v/>
      </c>
      <c r="E2943" s="2">
        <f>C2943/LOAD_CELL_FACTOR</f>
        <v/>
      </c>
      <c r="F2943" s="2">
        <f>AVERAGE(E2940:E2946)</f>
        <v/>
      </c>
      <c r="G2943" s="2">
        <f>AVERAGE(D2943:D2943)</f>
        <v/>
      </c>
      <c r="H2943" s="2">
        <f>G2943/0.3048</f>
        <v/>
      </c>
      <c r="I2943" s="2">
        <f>(H2943^2)*AIR_DENSITY_SLG_FT3*TARGET_DRAG_AREA_FT2*0.5</f>
        <v/>
      </c>
      <c r="J2943" s="2">
        <f>if(H2943=0, ,(2*F2943)/(AIR_DENSITY_SLG_FT3*(H2943)^2))</f>
        <v/>
      </c>
      <c r="K2943" s="2">
        <f>J2943/NOM_SA_FT2</f>
        <v/>
      </c>
    </row>
    <row r="2944">
      <c r="A2944" t="n">
        <v>294200</v>
      </c>
      <c r="B2944" s="2" t="n">
        <v>3.132404907127345</v>
      </c>
      <c r="C2944" s="2" t="n">
        <v>0.2212773578493534</v>
      </c>
      <c r="D2944" s="2">
        <f>B2944/ANEMOMETER_FACTOR</f>
        <v/>
      </c>
      <c r="E2944" s="2">
        <f>C2944/LOAD_CELL_FACTOR</f>
        <v/>
      </c>
      <c r="F2944" s="2">
        <f>AVERAGE(E2941:E2947)</f>
        <v/>
      </c>
      <c r="G2944" s="2">
        <f>AVERAGE(D2944:D2944)</f>
        <v/>
      </c>
      <c r="H2944" s="2">
        <f>G2944/0.3048</f>
        <v/>
      </c>
      <c r="I2944" s="2">
        <f>(H2944^2)*AIR_DENSITY_SLG_FT3*TARGET_DRAG_AREA_FT2*0.5</f>
        <v/>
      </c>
      <c r="J2944" s="2">
        <f>if(H2944=0, ,(2*F2944)/(AIR_DENSITY_SLG_FT3*(H2944)^2))</f>
        <v/>
      </c>
      <c r="K2944" s="2">
        <f>J2944/NOM_SA_FT2</f>
        <v/>
      </c>
    </row>
    <row r="2945">
      <c r="A2945" t="n">
        <v>294293</v>
      </c>
      <c r="B2945" s="2" t="n">
        <v>3.272227537819587</v>
      </c>
      <c r="C2945" s="2" t="n">
        <v>0.4395715827606033</v>
      </c>
      <c r="D2945" s="2">
        <f>B2945/ANEMOMETER_FACTOR</f>
        <v/>
      </c>
      <c r="E2945" s="2">
        <f>C2945/LOAD_CELL_FACTOR</f>
        <v/>
      </c>
      <c r="F2945" s="2">
        <f>AVERAGE(E2942:E2948)</f>
        <v/>
      </c>
      <c r="G2945" s="2">
        <f>AVERAGE(D2945:D2945)</f>
        <v/>
      </c>
      <c r="H2945" s="2">
        <f>G2945/0.3048</f>
        <v/>
      </c>
      <c r="I2945" s="2">
        <f>(H2945^2)*AIR_DENSITY_SLG_FT3*TARGET_DRAG_AREA_FT2*0.5</f>
        <v/>
      </c>
      <c r="J2945" s="2">
        <f>if(H2945=0, ,(2*F2945)/(AIR_DENSITY_SLG_FT3*(H2945)^2))</f>
        <v/>
      </c>
      <c r="K2945" s="2">
        <f>J2945/NOM_SA_FT2</f>
        <v/>
      </c>
    </row>
    <row r="2946">
      <c r="A2946" t="n">
        <v>294402</v>
      </c>
      <c r="B2946" s="2" t="n">
        <v>3.159037789057082</v>
      </c>
      <c r="C2946" s="2" t="n">
        <v>0.4832304277740569</v>
      </c>
      <c r="D2946" s="2">
        <f>B2946/ANEMOMETER_FACTOR</f>
        <v/>
      </c>
      <c r="E2946" s="2">
        <f>C2946/LOAD_CELL_FACTOR</f>
        <v/>
      </c>
      <c r="F2946" s="2">
        <f>AVERAGE(E2943:E2949)</f>
        <v/>
      </c>
      <c r="G2946" s="2">
        <f>AVERAGE(D2946:D2946)</f>
        <v/>
      </c>
      <c r="H2946" s="2">
        <f>G2946/0.3048</f>
        <v/>
      </c>
      <c r="I2946" s="2">
        <f>(H2946^2)*AIR_DENSITY_SLG_FT3*TARGET_DRAG_AREA_FT2*0.5</f>
        <v/>
      </c>
      <c r="J2946" s="2">
        <f>if(H2946=0, ,(2*F2946)/(AIR_DENSITY_SLG_FT3*(H2946)^2))</f>
        <v/>
      </c>
      <c r="K2946" s="2">
        <f>J2946/NOM_SA_FT2</f>
        <v/>
      </c>
    </row>
    <row r="2947">
      <c r="A2947" t="n">
        <v>294497</v>
      </c>
      <c r="B2947" s="2" t="n">
        <v>3.105772025247779</v>
      </c>
      <c r="C2947" s="2" t="n">
        <v>0.1339596679575559</v>
      </c>
      <c r="D2947" s="2">
        <f>B2947/ANEMOMETER_FACTOR</f>
        <v/>
      </c>
      <c r="E2947" s="2">
        <f>C2947/LOAD_CELL_FACTOR</f>
        <v/>
      </c>
      <c r="F2947" s="2">
        <f>AVERAGE(E2944:E2950)</f>
        <v/>
      </c>
      <c r="G2947" s="2">
        <f>AVERAGE(D2947:D2947)</f>
        <v/>
      </c>
      <c r="H2947" s="2">
        <f>G2947/0.3048</f>
        <v/>
      </c>
      <c r="I2947" s="2">
        <f>(H2947^2)*AIR_DENSITY_SLG_FT3*TARGET_DRAG_AREA_FT2*0.5</f>
        <v/>
      </c>
      <c r="J2947" s="2">
        <f>if(H2947=0, ,(2*F2947)/(AIR_DENSITY_SLG_FT3*(H2947)^2))</f>
        <v/>
      </c>
      <c r="K2947" s="2">
        <f>J2947/NOM_SA_FT2</f>
        <v/>
      </c>
    </row>
    <row r="2948">
      <c r="A2948" t="n">
        <v>294590</v>
      </c>
      <c r="B2948" s="2" t="n">
        <v>3.085797363870995</v>
      </c>
      <c r="C2948" s="2" t="n">
        <v>0.5705481178322263</v>
      </c>
      <c r="D2948" s="2">
        <f>B2948/ANEMOMETER_FACTOR</f>
        <v/>
      </c>
      <c r="E2948" s="2">
        <f>C2948/LOAD_CELL_FACTOR</f>
        <v/>
      </c>
      <c r="F2948" s="2">
        <f>AVERAGE(E2945:E2951)</f>
        <v/>
      </c>
      <c r="G2948" s="2">
        <f>AVERAGE(D2948:D2948)</f>
        <v/>
      </c>
      <c r="H2948" s="2">
        <f>G2948/0.3048</f>
        <v/>
      </c>
      <c r="I2948" s="2">
        <f>(H2948^2)*AIR_DENSITY_SLG_FT3*TARGET_DRAG_AREA_FT2*0.5</f>
        <v/>
      </c>
      <c r="J2948" s="2">
        <f>if(H2948=0, ,(2*F2948)/(AIR_DENSITY_SLG_FT3*(H2948)^2))</f>
        <v/>
      </c>
      <c r="K2948" s="2">
        <f>J2948/NOM_SA_FT2</f>
        <v/>
      </c>
    </row>
    <row r="2949">
      <c r="A2949" t="n">
        <v>294701</v>
      </c>
      <c r="B2949" s="2" t="n">
        <v>3.22561999410132</v>
      </c>
      <c r="C2949" s="2" t="n">
        <v>0.04664197810722914</v>
      </c>
      <c r="D2949" s="2">
        <f>B2949/ANEMOMETER_FACTOR</f>
        <v/>
      </c>
      <c r="E2949" s="2">
        <f>C2949/LOAD_CELL_FACTOR</f>
        <v/>
      </c>
      <c r="F2949" s="2">
        <f>AVERAGE(E2946:E2952)</f>
        <v/>
      </c>
      <c r="G2949" s="2">
        <f>AVERAGE(D2949:D2949)</f>
        <v/>
      </c>
      <c r="H2949" s="2">
        <f>G2949/0.3048</f>
        <v/>
      </c>
      <c r="I2949" s="2">
        <f>(H2949^2)*AIR_DENSITY_SLG_FT3*TARGET_DRAG_AREA_FT2*0.5</f>
        <v/>
      </c>
      <c r="J2949" s="2">
        <f>if(H2949=0, ,(2*F2949)/(AIR_DENSITY_SLG_FT3*(H2949)^2))</f>
        <v/>
      </c>
      <c r="K2949" s="2">
        <f>J2949/NOM_SA_FT2</f>
        <v/>
      </c>
    </row>
    <row r="2950">
      <c r="A2950" t="n">
        <v>294795</v>
      </c>
      <c r="B2950" s="2" t="n">
        <v>3.032531600337194</v>
      </c>
      <c r="C2950" s="2" t="n">
        <v>0.002983133197602683</v>
      </c>
      <c r="D2950" s="2">
        <f>B2950/ANEMOMETER_FACTOR</f>
        <v/>
      </c>
      <c r="E2950" s="2">
        <f>C2950/LOAD_CELL_FACTOR</f>
        <v/>
      </c>
      <c r="F2950" s="2">
        <f>AVERAGE(E2947:E2953)</f>
        <v/>
      </c>
      <c r="G2950" s="2">
        <f>AVERAGE(D2950:D2950)</f>
        <v/>
      </c>
      <c r="H2950" s="2">
        <f>G2950/0.3048</f>
        <v/>
      </c>
      <c r="I2950" s="2">
        <f>(H2950^2)*AIR_DENSITY_SLG_FT3*TARGET_DRAG_AREA_FT2*0.5</f>
        <v/>
      </c>
      <c r="J2950" s="2">
        <f>if(H2950=0, ,(2*F2950)/(AIR_DENSITY_SLG_FT3*(H2950)^2))</f>
        <v/>
      </c>
      <c r="K2950" s="2">
        <f>J2950/NOM_SA_FT2</f>
        <v/>
      </c>
    </row>
    <row r="2951">
      <c r="A2951" t="n">
        <v>294889</v>
      </c>
      <c r="B2951" s="2" t="n">
        <v>3.00589871864525</v>
      </c>
      <c r="C2951" s="2" t="n">
        <v>0.8325011882572051</v>
      </c>
      <c r="D2951" s="2">
        <f>B2951/ANEMOMETER_FACTOR</f>
        <v/>
      </c>
      <c r="E2951" s="2">
        <f>C2951/LOAD_CELL_FACTOR</f>
        <v/>
      </c>
      <c r="F2951" s="2">
        <f>AVERAGE(E2948:E2954)</f>
        <v/>
      </c>
      <c r="G2951" s="2">
        <f>AVERAGE(D2951:D2951)</f>
        <v/>
      </c>
      <c r="H2951" s="2">
        <f>G2951/0.3048</f>
        <v/>
      </c>
      <c r="I2951" s="2">
        <f>(H2951^2)*AIR_DENSITY_SLG_FT3*TARGET_DRAG_AREA_FT2*0.5</f>
        <v/>
      </c>
      <c r="J2951" s="2">
        <f>if(H2951=0, ,(2*F2951)/(AIR_DENSITY_SLG_FT3*(H2951)^2))</f>
        <v/>
      </c>
      <c r="K2951" s="2">
        <f>J2951/NOM_SA_FT2</f>
        <v/>
      </c>
    </row>
    <row r="2952">
      <c r="A2952" t="n">
        <v>294997</v>
      </c>
      <c r="B2952" s="2" t="n">
        <v>3.092455584326792</v>
      </c>
      <c r="C2952" s="2" t="n">
        <v>0.3522538927649155</v>
      </c>
      <c r="D2952" s="2">
        <f>B2952/ANEMOMETER_FACTOR</f>
        <v/>
      </c>
      <c r="E2952" s="2">
        <f>C2952/LOAD_CELL_FACTOR</f>
        <v/>
      </c>
      <c r="F2952" s="2">
        <f>AVERAGE(E2949:E2955)</f>
        <v/>
      </c>
      <c r="G2952" s="2">
        <f>AVERAGE(D2952:D2952)</f>
        <v/>
      </c>
      <c r="H2952" s="2">
        <f>G2952/0.3048</f>
        <v/>
      </c>
      <c r="I2952" s="2">
        <f>(H2952^2)*AIR_DENSITY_SLG_FT3*TARGET_DRAG_AREA_FT2*0.5</f>
        <v/>
      </c>
      <c r="J2952" s="2">
        <f>if(H2952=0, ,(2*F2952)/(AIR_DENSITY_SLG_FT3*(H2952)^2))</f>
        <v/>
      </c>
      <c r="K2952" s="2">
        <f>J2952/NOM_SA_FT2</f>
        <v/>
      </c>
    </row>
    <row r="2953">
      <c r="A2953" t="n">
        <v>295091</v>
      </c>
      <c r="B2953" s="2" t="n">
        <v>3.185670671037053</v>
      </c>
      <c r="C2953" s="2" t="n">
        <v>-0.6518995392082467</v>
      </c>
      <c r="D2953" s="2">
        <f>B2953/ANEMOMETER_FACTOR</f>
        <v/>
      </c>
      <c r="E2953" s="2">
        <f>C2953/LOAD_CELL_FACTOR</f>
        <v/>
      </c>
      <c r="F2953" s="2">
        <f>AVERAGE(E2950:E2956)</f>
        <v/>
      </c>
      <c r="G2953" s="2">
        <f>AVERAGE(D2953:D2953)</f>
        <v/>
      </c>
      <c r="H2953" s="2">
        <f>G2953/0.3048</f>
        <v/>
      </c>
      <c r="I2953" s="2">
        <f>(H2953^2)*AIR_DENSITY_SLG_FT3*TARGET_DRAG_AREA_FT2*0.5</f>
        <v/>
      </c>
      <c r="J2953" s="2">
        <f>if(H2953=0, ,(2*F2953)/(AIR_DENSITY_SLG_FT3*(H2953)^2))</f>
        <v/>
      </c>
      <c r="K2953" s="2">
        <f>J2953/NOM_SA_FT2</f>
        <v/>
      </c>
    </row>
    <row r="2954">
      <c r="A2954" t="n">
        <v>295201</v>
      </c>
      <c r="B2954" s="2" t="n">
        <v>2.926000073868526</v>
      </c>
      <c r="C2954" s="2" t="n">
        <v>-0.5209230049123863</v>
      </c>
      <c r="D2954" s="2">
        <f>B2954/ANEMOMETER_FACTOR</f>
        <v/>
      </c>
      <c r="E2954" s="2">
        <f>C2954/LOAD_CELL_FACTOR</f>
        <v/>
      </c>
      <c r="F2954" s="2">
        <f>AVERAGE(E2951:E2957)</f>
        <v/>
      </c>
      <c r="G2954" s="2">
        <f>AVERAGE(D2954:D2954)</f>
        <v/>
      </c>
      <c r="H2954" s="2">
        <f>G2954/0.3048</f>
        <v/>
      </c>
      <c r="I2954" s="2">
        <f>(H2954^2)*AIR_DENSITY_SLG_FT3*TARGET_DRAG_AREA_FT2*0.5</f>
        <v/>
      </c>
      <c r="J2954" s="2">
        <f>if(H2954=0, ,(2*F2954)/(AIR_DENSITY_SLG_FT3*(H2954)^2))</f>
        <v/>
      </c>
      <c r="K2954" s="2">
        <f>J2954/NOM_SA_FT2</f>
        <v/>
      </c>
    </row>
    <row r="2955">
      <c r="A2955" t="n">
        <v>295295</v>
      </c>
      <c r="B2955" s="2" t="n">
        <v>2.926000073868526</v>
      </c>
      <c r="C2955" s="2" t="n">
        <v>0.3522538927649155</v>
      </c>
      <c r="D2955" s="2">
        <f>B2955/ANEMOMETER_FACTOR</f>
        <v/>
      </c>
      <c r="E2955" s="2">
        <f>C2955/LOAD_CELL_FACTOR</f>
        <v/>
      </c>
      <c r="F2955" s="2">
        <f>AVERAGE(E2952:E2958)</f>
        <v/>
      </c>
      <c r="G2955" s="2">
        <f>AVERAGE(D2955:D2955)</f>
        <v/>
      </c>
      <c r="H2955" s="2">
        <f>G2955/0.3048</f>
        <v/>
      </c>
      <c r="I2955" s="2">
        <f>(H2955^2)*AIR_DENSITY_SLG_FT3*TARGET_DRAG_AREA_FT2*0.5</f>
        <v/>
      </c>
      <c r="J2955" s="2">
        <f>if(H2955=0, ,(2*F2955)/(AIR_DENSITY_SLG_FT3*(H2955)^2))</f>
        <v/>
      </c>
      <c r="K2955" s="2">
        <f>J2955/NOM_SA_FT2</f>
        <v/>
      </c>
    </row>
    <row r="2956">
      <c r="A2956" t="n">
        <v>295389</v>
      </c>
      <c r="B2956" s="2" t="n">
        <v>2.91268363311595</v>
      </c>
      <c r="C2956" s="2" t="n">
        <v>0.2212773578493534</v>
      </c>
      <c r="D2956" s="2">
        <f>B2956/ANEMOMETER_FACTOR</f>
        <v/>
      </c>
      <c r="E2956" s="2">
        <f>C2956/LOAD_CELL_FACTOR</f>
        <v/>
      </c>
      <c r="F2956" s="2">
        <f>AVERAGE(E2953:E2959)</f>
        <v/>
      </c>
      <c r="G2956" s="2">
        <f>AVERAGE(D2956:D2956)</f>
        <v/>
      </c>
      <c r="H2956" s="2">
        <f>G2956/0.3048</f>
        <v/>
      </c>
      <c r="I2956" s="2">
        <f>(H2956^2)*AIR_DENSITY_SLG_FT3*TARGET_DRAG_AREA_FT2*0.5</f>
        <v/>
      </c>
      <c r="J2956" s="2">
        <f>if(H2956=0, ,(2*F2956)/(AIR_DENSITY_SLG_FT3*(H2956)^2))</f>
        <v/>
      </c>
      <c r="K2956" s="2">
        <f>J2956/NOM_SA_FT2</f>
        <v/>
      </c>
    </row>
    <row r="2957">
      <c r="A2957" t="n">
        <v>295498</v>
      </c>
      <c r="B2957" s="2" t="n">
        <v>3.065822702522375</v>
      </c>
      <c r="C2957" s="2" t="n">
        <v>0.5268892727979333</v>
      </c>
      <c r="D2957" s="2">
        <f>B2957/ANEMOMETER_FACTOR</f>
        <v/>
      </c>
      <c r="E2957" s="2">
        <f>C2957/LOAD_CELL_FACTOR</f>
        <v/>
      </c>
      <c r="F2957" s="2">
        <f>AVERAGE(E2954:E2960)</f>
        <v/>
      </c>
      <c r="G2957" s="2">
        <f>AVERAGE(D2957:D2957)</f>
        <v/>
      </c>
      <c r="H2957" s="2">
        <f>G2957/0.3048</f>
        <v/>
      </c>
      <c r="I2957" s="2">
        <f>(H2957^2)*AIR_DENSITY_SLG_FT3*TARGET_DRAG_AREA_FT2*0.5</f>
        <v/>
      </c>
      <c r="J2957" s="2">
        <f>if(H2957=0, ,(2*F2957)/(AIR_DENSITY_SLG_FT3*(H2957)^2))</f>
        <v/>
      </c>
      <c r="K2957" s="2">
        <f>J2957/NOM_SA_FT2</f>
        <v/>
      </c>
    </row>
    <row r="2958">
      <c r="A2958" t="n">
        <v>295591</v>
      </c>
      <c r="B2958" s="2" t="n">
        <v>2.886050751648051</v>
      </c>
      <c r="C2958" s="2" t="n">
        <v>0.2212773578493534</v>
      </c>
      <c r="D2958" s="2">
        <f>B2958/ANEMOMETER_FACTOR</f>
        <v/>
      </c>
      <c r="E2958" s="2">
        <f>C2958/LOAD_CELL_FACTOR</f>
        <v/>
      </c>
      <c r="F2958" s="2">
        <f>AVERAGE(E2955:E2961)</f>
        <v/>
      </c>
      <c r="G2958" s="2">
        <f>AVERAGE(D2958:D2958)</f>
        <v/>
      </c>
      <c r="H2958" s="2">
        <f>G2958/0.3048</f>
        <v/>
      </c>
      <c r="I2958" s="2">
        <f>(H2958^2)*AIR_DENSITY_SLG_FT3*TARGET_DRAG_AREA_FT2*0.5</f>
        <v/>
      </c>
      <c r="J2958" s="2">
        <f>if(H2958=0, ,(2*F2958)/(AIR_DENSITY_SLG_FT3*(H2958)^2))</f>
        <v/>
      </c>
      <c r="K2958" s="2">
        <f>J2958/NOM_SA_FT2</f>
        <v/>
      </c>
    </row>
    <row r="2959">
      <c r="A2959" t="n">
        <v>295700</v>
      </c>
      <c r="B2959" s="2" t="n">
        <v>2.879392531288831</v>
      </c>
      <c r="C2959" s="2" t="n">
        <v>0.61420696287695</v>
      </c>
      <c r="D2959" s="2">
        <f>B2959/ANEMOMETER_FACTOR</f>
        <v/>
      </c>
      <c r="E2959" s="2">
        <f>C2959/LOAD_CELL_FACTOR</f>
        <v/>
      </c>
      <c r="F2959" s="2">
        <f>AVERAGE(E2956:E2962)</f>
        <v/>
      </c>
      <c r="G2959" s="2">
        <f>AVERAGE(D2959:D2959)</f>
        <v/>
      </c>
      <c r="H2959" s="2">
        <f>G2959/0.3048</f>
        <v/>
      </c>
      <c r="I2959" s="2">
        <f>(H2959^2)*AIR_DENSITY_SLG_FT3*TARGET_DRAG_AREA_FT2*0.5</f>
        <v/>
      </c>
      <c r="J2959" s="2">
        <f>if(H2959=0, ,(2*F2959)/(AIR_DENSITY_SLG_FT3*(H2959)^2))</f>
        <v/>
      </c>
      <c r="K2959" s="2">
        <f>J2959/NOM_SA_FT2</f>
        <v/>
      </c>
    </row>
    <row r="2960">
      <c r="A2960" t="n">
        <v>295793</v>
      </c>
      <c r="B2960" s="2" t="n">
        <v>2.786177446584915</v>
      </c>
      <c r="C2960" s="2" t="n">
        <v>0.09030082302721176</v>
      </c>
      <c r="D2960" s="2">
        <f>B2960/ANEMOMETER_FACTOR</f>
        <v/>
      </c>
      <c r="E2960" s="2">
        <f>C2960/LOAD_CELL_FACTOR</f>
        <v/>
      </c>
      <c r="F2960" s="2">
        <f>AVERAGE(E2957:E2963)</f>
        <v/>
      </c>
      <c r="G2960" s="2">
        <f>AVERAGE(D2960:D2960)</f>
        <v/>
      </c>
      <c r="H2960" s="2">
        <f>G2960/0.3048</f>
        <v/>
      </c>
      <c r="I2960" s="2">
        <f>(H2960^2)*AIR_DENSITY_SLG_FT3*TARGET_DRAG_AREA_FT2*0.5</f>
        <v/>
      </c>
      <c r="J2960" s="2">
        <f>if(H2960=0, ,(2*F2960)/(AIR_DENSITY_SLG_FT3*(H2960)^2))</f>
        <v/>
      </c>
      <c r="K2960" s="2">
        <f>J2960/NOM_SA_FT2</f>
        <v/>
      </c>
    </row>
    <row r="2961">
      <c r="A2961" t="n">
        <v>295888</v>
      </c>
      <c r="B2961" s="2" t="n">
        <v>2.932658294249476</v>
      </c>
      <c r="C2961" s="2" t="n">
        <v>-0.6518995392082467</v>
      </c>
      <c r="D2961" s="2">
        <f>B2961/ANEMOMETER_FACTOR</f>
        <v/>
      </c>
      <c r="E2961" s="2">
        <f>C2961/LOAD_CELL_FACTOR</f>
        <v/>
      </c>
      <c r="F2961" s="2">
        <f>AVERAGE(E2958:E2964)</f>
        <v/>
      </c>
      <c r="G2961" s="2">
        <f>AVERAGE(D2961:D2961)</f>
        <v/>
      </c>
      <c r="H2961" s="2">
        <f>G2961/0.3048</f>
        <v/>
      </c>
      <c r="I2961" s="2">
        <f>(H2961^2)*AIR_DENSITY_SLG_FT3*TARGET_DRAG_AREA_FT2*0.5</f>
        <v/>
      </c>
      <c r="J2961" s="2">
        <f>if(H2961=0, ,(2*F2961)/(AIR_DENSITY_SLG_FT3*(H2961)^2))</f>
        <v/>
      </c>
      <c r="K2961" s="2">
        <f>J2961/NOM_SA_FT2</f>
        <v/>
      </c>
    </row>
    <row r="2962">
      <c r="A2962" t="n">
        <v>295997</v>
      </c>
      <c r="B2962" s="2" t="n">
        <v>2.732911684168842</v>
      </c>
      <c r="C2962" s="2" t="n">
        <v>0.4395715827606033</v>
      </c>
      <c r="D2962" s="2">
        <f>B2962/ANEMOMETER_FACTOR</f>
        <v/>
      </c>
      <c r="E2962" s="2">
        <f>C2962/LOAD_CELL_FACTOR</f>
        <v/>
      </c>
      <c r="F2962" s="2">
        <f>AVERAGE(E2959:E2965)</f>
        <v/>
      </c>
      <c r="G2962" s="2">
        <f>AVERAGE(D2962:D2962)</f>
        <v/>
      </c>
      <c r="H2962" s="2">
        <f>G2962/0.3048</f>
        <v/>
      </c>
      <c r="I2962" s="2">
        <f>(H2962^2)*AIR_DENSITY_SLG_FT3*TARGET_DRAG_AREA_FT2*0.5</f>
        <v/>
      </c>
      <c r="J2962" s="2">
        <f>if(H2962=0, ,(2*F2962)/(AIR_DENSITY_SLG_FT3*(H2962)^2))</f>
        <v/>
      </c>
      <c r="K2962" s="2">
        <f>J2962/NOM_SA_FT2</f>
        <v/>
      </c>
    </row>
    <row r="2963">
      <c r="A2963" t="n">
        <v>296092</v>
      </c>
      <c r="B2963" s="2" t="n">
        <v>2.706278803034763</v>
      </c>
      <c r="C2963" s="2" t="n">
        <v>-0.3026287808803336</v>
      </c>
      <c r="D2963" s="2">
        <f>B2963/ANEMOMETER_FACTOR</f>
        <v/>
      </c>
      <c r="E2963" s="2">
        <f>C2963/LOAD_CELL_FACTOR</f>
        <v/>
      </c>
      <c r="F2963" s="2">
        <f>AVERAGE(E2960:E2966)</f>
        <v/>
      </c>
      <c r="G2963" s="2">
        <f>AVERAGE(D2963:D2963)</f>
        <v/>
      </c>
      <c r="H2963" s="2">
        <f>G2963/0.3048</f>
        <v/>
      </c>
      <c r="I2963" s="2">
        <f>(H2963^2)*AIR_DENSITY_SLG_FT3*TARGET_DRAG_AREA_FT2*0.5</f>
        <v/>
      </c>
      <c r="J2963" s="2">
        <f>if(H2963=0, ,(2*F2963)/(AIR_DENSITY_SLG_FT3*(H2963)^2))</f>
        <v/>
      </c>
      <c r="K2963" s="2">
        <f>J2963/NOM_SA_FT2</f>
        <v/>
      </c>
    </row>
    <row r="2964">
      <c r="A2964" t="n">
        <v>296203</v>
      </c>
      <c r="B2964" s="2" t="n">
        <v>2.699620582758936</v>
      </c>
      <c r="C2964" s="2" t="n">
        <v>-0.7828760734117819</v>
      </c>
      <c r="D2964" s="2">
        <f>B2964/ANEMOMETER_FACTOR</f>
        <v/>
      </c>
      <c r="E2964" s="2">
        <f>C2964/LOAD_CELL_FACTOR</f>
        <v/>
      </c>
      <c r="F2964" s="2">
        <f>AVERAGE(E2961:E2967)</f>
        <v/>
      </c>
      <c r="G2964" s="2">
        <f>AVERAGE(D2964:D2964)</f>
        <v/>
      </c>
      <c r="H2964" s="2">
        <f>G2964/0.3048</f>
        <v/>
      </c>
      <c r="I2964" s="2">
        <f>(H2964^2)*AIR_DENSITY_SLG_FT3*TARGET_DRAG_AREA_FT2*0.5</f>
        <v/>
      </c>
      <c r="J2964" s="2">
        <f>if(H2964=0, ,(2*F2964)/(AIR_DENSITY_SLG_FT3*(H2964)^2))</f>
        <v/>
      </c>
      <c r="K2964" s="2">
        <f>J2964/NOM_SA_FT2</f>
        <v/>
      </c>
    </row>
    <row r="2965">
      <c r="A2965" t="n">
        <v>296297</v>
      </c>
      <c r="B2965" s="2" t="n">
        <v>2.919341853490684</v>
      </c>
      <c r="C2965" s="2" t="n">
        <v>-0.3462876257073368</v>
      </c>
      <c r="D2965" s="2">
        <f>B2965/ANEMOMETER_FACTOR</f>
        <v/>
      </c>
      <c r="E2965" s="2">
        <f>C2965/LOAD_CELL_FACTOR</f>
        <v/>
      </c>
      <c r="F2965" s="2">
        <f>AVERAGE(E2962:E2968)</f>
        <v/>
      </c>
      <c r="G2965" s="2">
        <f>AVERAGE(D2965:D2965)</f>
        <v/>
      </c>
      <c r="H2965" s="2">
        <f>G2965/0.3048</f>
        <v/>
      </c>
      <c r="I2965" s="2">
        <f>(H2965^2)*AIR_DENSITY_SLG_FT3*TARGET_DRAG_AREA_FT2*0.5</f>
        <v/>
      </c>
      <c r="J2965" s="2">
        <f>if(H2965=0, ,(2*F2965)/(AIR_DENSITY_SLG_FT3*(H2965)^2))</f>
        <v/>
      </c>
      <c r="K2965" s="2">
        <f>J2965/NOM_SA_FT2</f>
        <v/>
      </c>
    </row>
    <row r="2966">
      <c r="A2966" t="n">
        <v>296390</v>
      </c>
      <c r="B2966" s="2" t="n">
        <v>2.872734310932714</v>
      </c>
      <c r="C2966" s="2" t="n">
        <v>0.3959127377575582</v>
      </c>
      <c r="D2966" s="2">
        <f>B2966/ANEMOMETER_FACTOR</f>
        <v/>
      </c>
      <c r="E2966" s="2">
        <f>C2966/LOAD_CELL_FACTOR</f>
        <v/>
      </c>
      <c r="F2966" s="2">
        <f>AVERAGE(E2963:E2969)</f>
        <v/>
      </c>
      <c r="G2966" s="2">
        <f>AVERAGE(D2966:D2966)</f>
        <v/>
      </c>
      <c r="H2966" s="2">
        <f>G2966/0.3048</f>
        <v/>
      </c>
      <c r="I2966" s="2">
        <f>(H2966^2)*AIR_DENSITY_SLG_FT3*TARGET_DRAG_AREA_FT2*0.5</f>
        <v/>
      </c>
      <c r="J2966" s="2">
        <f>if(H2966=0, ,(2*F2966)/(AIR_DENSITY_SLG_FT3*(H2966)^2))</f>
        <v/>
      </c>
      <c r="K2966" s="2">
        <f>J2966/NOM_SA_FT2</f>
        <v/>
      </c>
    </row>
    <row r="2967">
      <c r="A2967" t="n">
        <v>296500</v>
      </c>
      <c r="B2967" s="2" t="n">
        <v>2.659671261168532</v>
      </c>
      <c r="C2967" s="2" t="n">
        <v>1.13811310422926</v>
      </c>
      <c r="D2967" s="2">
        <f>B2967/ANEMOMETER_FACTOR</f>
        <v/>
      </c>
      <c r="E2967" s="2">
        <f>C2967/LOAD_CELL_FACTOR</f>
        <v/>
      </c>
      <c r="F2967" s="2">
        <f>AVERAGE(E2964:E2970)</f>
        <v/>
      </c>
      <c r="G2967" s="2">
        <f>AVERAGE(D2967:D2967)</f>
        <v/>
      </c>
      <c r="H2967" s="2">
        <f>G2967/0.3048</f>
        <v/>
      </c>
      <c r="I2967" s="2">
        <f>(H2967^2)*AIR_DENSITY_SLG_FT3*TARGET_DRAG_AREA_FT2*0.5</f>
        <v/>
      </c>
      <c r="J2967" s="2">
        <f>if(H2967=0, ,(2*F2967)/(AIR_DENSITY_SLG_FT3*(H2967)^2))</f>
        <v/>
      </c>
      <c r="K2967" s="2">
        <f>J2967/NOM_SA_FT2</f>
        <v/>
      </c>
    </row>
    <row r="2968">
      <c r="A2968" t="n">
        <v>296596</v>
      </c>
      <c r="B2968" s="2" t="n">
        <v>2.599747278990099</v>
      </c>
      <c r="C2968" s="2" t="n">
        <v>-0.6955583839530104</v>
      </c>
      <c r="D2968" s="2">
        <f>B2968/ANEMOMETER_FACTOR</f>
        <v/>
      </c>
      <c r="E2968" s="2">
        <f>C2968/LOAD_CELL_FACTOR</f>
        <v/>
      </c>
      <c r="F2968" s="2">
        <f>AVERAGE(E2965:E2971)</f>
        <v/>
      </c>
      <c r="G2968" s="2">
        <f>AVERAGE(D2968:D2968)</f>
        <v/>
      </c>
      <c r="H2968" s="2">
        <f>G2968/0.3048</f>
        <v/>
      </c>
      <c r="I2968" s="2">
        <f>(H2968^2)*AIR_DENSITY_SLG_FT3*TARGET_DRAG_AREA_FT2*0.5</f>
        <v/>
      </c>
      <c r="J2968" s="2">
        <f>if(H2968=0, ,(2*F2968)/(AIR_DENSITY_SLG_FT3*(H2968)^2))</f>
        <v/>
      </c>
      <c r="K2968" s="2">
        <f>J2968/NOM_SA_FT2</f>
        <v/>
      </c>
    </row>
    <row r="2969">
      <c r="A2969" t="n">
        <v>296690</v>
      </c>
      <c r="B2969" s="2" t="n">
        <v>2.599747278990099</v>
      </c>
      <c r="C2969" s="2" t="n">
        <v>-0.4772641601265546</v>
      </c>
      <c r="D2969" s="2">
        <f>B2969/ANEMOMETER_FACTOR</f>
        <v/>
      </c>
      <c r="E2969" s="2">
        <f>C2969/LOAD_CELL_FACTOR</f>
        <v/>
      </c>
      <c r="F2969" s="2">
        <f>AVERAGE(E2966:E2972)</f>
        <v/>
      </c>
      <c r="G2969" s="2">
        <f>AVERAGE(D2969:D2969)</f>
        <v/>
      </c>
      <c r="H2969" s="2">
        <f>G2969/0.3048</f>
        <v/>
      </c>
      <c r="I2969" s="2">
        <f>(H2969^2)*AIR_DENSITY_SLG_FT3*TARGET_DRAG_AREA_FT2*0.5</f>
        <v/>
      </c>
      <c r="J2969" s="2">
        <f>if(H2969=0, ,(2*F2969)/(AIR_DENSITY_SLG_FT3*(H2969)^2))</f>
        <v/>
      </c>
      <c r="K2969" s="2">
        <f>J2969/NOM_SA_FT2</f>
        <v/>
      </c>
    </row>
    <row r="2970">
      <c r="A2970" t="n">
        <v>296801</v>
      </c>
      <c r="B2970" s="2" t="n">
        <v>2.799493887219793</v>
      </c>
      <c r="C2970" s="2" t="n">
        <v>0.7888423431602511</v>
      </c>
      <c r="D2970" s="2">
        <f>B2970/ANEMOMETER_FACTOR</f>
        <v/>
      </c>
      <c r="E2970" s="2">
        <f>C2970/LOAD_CELL_FACTOR</f>
        <v/>
      </c>
      <c r="F2970" s="2">
        <f>AVERAGE(E2967:E2973)</f>
        <v/>
      </c>
      <c r="G2970" s="2">
        <f>AVERAGE(D2970:D2970)</f>
        <v/>
      </c>
      <c r="H2970" s="2">
        <f>G2970/0.3048</f>
        <v/>
      </c>
      <c r="I2970" s="2">
        <f>(H2970^2)*AIR_DENSITY_SLG_FT3*TARGET_DRAG_AREA_FT2*0.5</f>
        <v/>
      </c>
      <c r="J2970" s="2">
        <f>if(H2970=0, ,(2*F2970)/(AIR_DENSITY_SLG_FT3*(H2970)^2))</f>
        <v/>
      </c>
      <c r="K2970" s="2">
        <f>J2970/NOM_SA_FT2</f>
        <v/>
      </c>
    </row>
    <row r="2971">
      <c r="A2971" t="n">
        <v>296895</v>
      </c>
      <c r="B2971" s="2" t="n">
        <v>2.599747278990099</v>
      </c>
      <c r="C2971" s="2" t="n">
        <v>0.4832304277740569</v>
      </c>
      <c r="D2971" s="2">
        <f>B2971/ANEMOMETER_FACTOR</f>
        <v/>
      </c>
      <c r="E2971" s="2">
        <f>C2971/LOAD_CELL_FACTOR</f>
        <v/>
      </c>
      <c r="F2971" s="2">
        <f>AVERAGE(E2968:E2974)</f>
        <v/>
      </c>
      <c r="G2971" s="2">
        <f>AVERAGE(D2971:D2971)</f>
        <v/>
      </c>
      <c r="H2971" s="2">
        <f>G2971/0.3048</f>
        <v/>
      </c>
      <c r="I2971" s="2">
        <f>(H2971^2)*AIR_DENSITY_SLG_FT3*TARGET_DRAG_AREA_FT2*0.5</f>
        <v/>
      </c>
      <c r="J2971" s="2">
        <f>if(H2971=0, ,(2*F2971)/(AIR_DENSITY_SLG_FT3*(H2971)^2))</f>
        <v/>
      </c>
      <c r="K2971" s="2">
        <f>J2971/NOM_SA_FT2</f>
        <v/>
      </c>
    </row>
    <row r="2972">
      <c r="A2972" t="n">
        <v>296990</v>
      </c>
      <c r="B2972" s="2" t="n">
        <v>2.653013040914217</v>
      </c>
      <c r="C2972" s="2" t="n">
        <v>0.7015246529977048</v>
      </c>
      <c r="D2972" s="2">
        <f>B2972/ANEMOMETER_FACTOR</f>
        <v/>
      </c>
      <c r="E2972" s="2">
        <f>C2972/LOAD_CELL_FACTOR</f>
        <v/>
      </c>
      <c r="F2972" s="2">
        <f>AVERAGE(E2969:E2975)</f>
        <v/>
      </c>
      <c r="G2972" s="2">
        <f>AVERAGE(D2972:D2972)</f>
        <v/>
      </c>
      <c r="H2972" s="2">
        <f>G2972/0.3048</f>
        <v/>
      </c>
      <c r="I2972" s="2">
        <f>(H2972^2)*AIR_DENSITY_SLG_FT3*TARGET_DRAG_AREA_FT2*0.5</f>
        <v/>
      </c>
      <c r="J2972" s="2">
        <f>if(H2972=0, ,(2*F2972)/(AIR_DENSITY_SLG_FT3*(H2972)^2))</f>
        <v/>
      </c>
      <c r="K2972" s="2">
        <f>J2972/NOM_SA_FT2</f>
        <v/>
      </c>
    </row>
    <row r="2973">
      <c r="A2973" t="n">
        <v>297099</v>
      </c>
      <c r="B2973" s="2" t="n">
        <v>2.579772618319099</v>
      </c>
      <c r="C2973" s="2" t="n">
        <v>0.61420696287695</v>
      </c>
      <c r="D2973" s="2">
        <f>B2973/ANEMOMETER_FACTOR</f>
        <v/>
      </c>
      <c r="E2973" s="2">
        <f>C2973/LOAD_CELL_FACTOR</f>
        <v/>
      </c>
      <c r="F2973" s="2">
        <f>AVERAGE(E2970:E2976)</f>
        <v/>
      </c>
      <c r="G2973" s="2">
        <f>AVERAGE(D2973:D2973)</f>
        <v/>
      </c>
      <c r="H2973" s="2">
        <f>G2973/0.3048</f>
        <v/>
      </c>
      <c r="I2973" s="2">
        <f>(H2973^2)*AIR_DENSITY_SLG_FT3*TARGET_DRAG_AREA_FT2*0.5</f>
        <v/>
      </c>
      <c r="J2973" s="2">
        <f>if(H2973=0, ,(2*F2973)/(AIR_DENSITY_SLG_FT3*(H2973)^2))</f>
        <v/>
      </c>
      <c r="K2973" s="2">
        <f>J2973/NOM_SA_FT2</f>
        <v/>
      </c>
    </row>
    <row r="2974">
      <c r="A2974" t="n">
        <v>297193</v>
      </c>
      <c r="B2974" s="2" t="n">
        <v>2.752886345051742</v>
      </c>
      <c r="C2974" s="2" t="n">
        <v>0.657865807932108</v>
      </c>
      <c r="D2974" s="2">
        <f>B2974/ANEMOMETER_FACTOR</f>
        <v/>
      </c>
      <c r="E2974" s="2">
        <f>C2974/LOAD_CELL_FACTOR</f>
        <v/>
      </c>
      <c r="F2974" s="2">
        <f>AVERAGE(E2971:E2977)</f>
        <v/>
      </c>
      <c r="G2974" s="2">
        <f>AVERAGE(D2974:D2974)</f>
        <v/>
      </c>
      <c r="H2974" s="2">
        <f>G2974/0.3048</f>
        <v/>
      </c>
      <c r="I2974" s="2">
        <f>(H2974^2)*AIR_DENSITY_SLG_FT3*TARGET_DRAG_AREA_FT2*0.5</f>
        <v/>
      </c>
      <c r="J2974" s="2">
        <f>if(H2974=0, ,(2*F2974)/(AIR_DENSITY_SLG_FT3*(H2974)^2))</f>
        <v/>
      </c>
      <c r="K2974" s="2">
        <f>J2974/NOM_SA_FT2</f>
        <v/>
      </c>
    </row>
    <row r="2975">
      <c r="A2975" t="n">
        <v>297303</v>
      </c>
      <c r="B2975" s="2" t="n">
        <v>2.599747278990099</v>
      </c>
      <c r="C2975" s="2" t="n">
        <v>0.5268892727979333</v>
      </c>
      <c r="D2975" s="2">
        <f>B2975/ANEMOMETER_FACTOR</f>
        <v/>
      </c>
      <c r="E2975" s="2">
        <f>C2975/LOAD_CELL_FACTOR</f>
        <v/>
      </c>
      <c r="F2975" s="2">
        <f>AVERAGE(E2972:E2978)</f>
        <v/>
      </c>
      <c r="G2975" s="2">
        <f>AVERAGE(D2975:D2975)</f>
        <v/>
      </c>
      <c r="H2975" s="2">
        <f>G2975/0.3048</f>
        <v/>
      </c>
      <c r="I2975" s="2">
        <f>(H2975^2)*AIR_DENSITY_SLG_FT3*TARGET_DRAG_AREA_FT2*0.5</f>
        <v/>
      </c>
      <c r="J2975" s="2">
        <f>if(H2975=0, ,(2*F2975)/(AIR_DENSITY_SLG_FT3*(H2975)^2))</f>
        <v/>
      </c>
      <c r="K2975" s="2">
        <f>J2975/NOM_SA_FT2</f>
        <v/>
      </c>
    </row>
    <row r="2976">
      <c r="A2976" t="n">
        <v>297397</v>
      </c>
      <c r="B2976" s="2" t="n">
        <v>2.579772618319099</v>
      </c>
      <c r="C2976" s="2" t="n">
        <v>0.3959127377575582</v>
      </c>
      <c r="D2976" s="2">
        <f>B2976/ANEMOMETER_FACTOR</f>
        <v/>
      </c>
      <c r="E2976" s="2">
        <f>C2976/LOAD_CELL_FACTOR</f>
        <v/>
      </c>
      <c r="F2976" s="2">
        <f>AVERAGE(E2973:E2979)</f>
        <v/>
      </c>
      <c r="G2976" s="2">
        <f>AVERAGE(D2976:D2976)</f>
        <v/>
      </c>
      <c r="H2976" s="2">
        <f>G2976/0.3048</f>
        <v/>
      </c>
      <c r="I2976" s="2">
        <f>(H2976^2)*AIR_DENSITY_SLG_FT3*TARGET_DRAG_AREA_FT2*0.5</f>
        <v/>
      </c>
      <c r="J2976" s="2">
        <f>if(H2976=0, ,(2*F2976)/(AIR_DENSITY_SLG_FT3*(H2976)^2))</f>
        <v/>
      </c>
      <c r="K2976" s="2">
        <f>J2976/NOM_SA_FT2</f>
        <v/>
      </c>
    </row>
    <row r="2977">
      <c r="A2977" t="n">
        <v>297492</v>
      </c>
      <c r="B2977" s="2" t="n">
        <v>2.586430838539705</v>
      </c>
      <c r="C2977" s="2" t="n">
        <v>-0.5209230049123863</v>
      </c>
      <c r="D2977" s="2">
        <f>B2977/ANEMOMETER_FACTOR</f>
        <v/>
      </c>
      <c r="E2977" s="2">
        <f>C2977/LOAD_CELL_FACTOR</f>
        <v/>
      </c>
      <c r="F2977" s="2">
        <f>AVERAGE(E2974:E2980)</f>
        <v/>
      </c>
      <c r="G2977" s="2">
        <f>AVERAGE(D2977:D2977)</f>
        <v/>
      </c>
      <c r="H2977" s="2">
        <f>G2977/0.3048</f>
        <v/>
      </c>
      <c r="I2977" s="2">
        <f>(H2977^2)*AIR_DENSITY_SLG_FT3*TARGET_DRAG_AREA_FT2*0.5</f>
        <v/>
      </c>
      <c r="J2977" s="2">
        <f>if(H2977=0, ,(2*F2977)/(AIR_DENSITY_SLG_FT3*(H2977)^2))</f>
        <v/>
      </c>
      <c r="K2977" s="2">
        <f>J2977/NOM_SA_FT2</f>
        <v/>
      </c>
    </row>
    <row r="2978">
      <c r="A2978" t="n">
        <v>297602</v>
      </c>
      <c r="B2978" s="2" t="n">
        <v>2.812810327867028</v>
      </c>
      <c r="C2978" s="2" t="n">
        <v>0.3085950477826715</v>
      </c>
      <c r="D2978" s="2">
        <f>B2978/ANEMOMETER_FACTOR</f>
        <v/>
      </c>
      <c r="E2978" s="2">
        <f>C2978/LOAD_CELL_FACTOR</f>
        <v/>
      </c>
      <c r="F2978" s="2">
        <f>AVERAGE(E2975:E2981)</f>
        <v/>
      </c>
      <c r="G2978" s="2">
        <f>AVERAGE(D2978:D2978)</f>
        <v/>
      </c>
      <c r="H2978" s="2">
        <f>G2978/0.3048</f>
        <v/>
      </c>
      <c r="I2978" s="2">
        <f>(H2978^2)*AIR_DENSITY_SLG_FT3*TARGET_DRAG_AREA_FT2*0.5</f>
        <v/>
      </c>
      <c r="J2978" s="2">
        <f>if(H2978=0, ,(2*F2978)/(AIR_DENSITY_SLG_FT3*(H2978)^2))</f>
        <v/>
      </c>
      <c r="K2978" s="2">
        <f>J2978/NOM_SA_FT2</f>
        <v/>
      </c>
    </row>
    <row r="2979">
      <c r="A2979" t="n">
        <v>297697</v>
      </c>
      <c r="B2979" s="2" t="n">
        <v>2.692962362486183</v>
      </c>
      <c r="C2979" s="2" t="n">
        <v>1.312748485015747</v>
      </c>
      <c r="D2979" s="2">
        <f>B2979/ANEMOMETER_FACTOR</f>
        <v/>
      </c>
      <c r="E2979" s="2">
        <f>C2979/LOAD_CELL_FACTOR</f>
        <v/>
      </c>
      <c r="F2979" s="2">
        <f>AVERAGE(E2976:E2982)</f>
        <v/>
      </c>
      <c r="G2979" s="2">
        <f>AVERAGE(D2979:D2979)</f>
        <v/>
      </c>
      <c r="H2979" s="2">
        <f>G2979/0.3048</f>
        <v/>
      </c>
      <c r="I2979" s="2">
        <f>(H2979^2)*AIR_DENSITY_SLG_FT3*TARGET_DRAG_AREA_FT2*0.5</f>
        <v/>
      </c>
      <c r="J2979" s="2">
        <f>if(H2979=0, ,(2*F2979)/(AIR_DENSITY_SLG_FT3*(H2979)^2))</f>
        <v/>
      </c>
      <c r="K2979" s="2">
        <f>J2979/NOM_SA_FT2</f>
        <v/>
      </c>
    </row>
    <row r="2980">
      <c r="A2980" t="n">
        <v>297792</v>
      </c>
      <c r="B2980" s="2" t="n">
        <v>2.666329481425919</v>
      </c>
      <c r="C2980" s="2" t="n">
        <v>1.050795413899085</v>
      </c>
      <c r="D2980" s="2">
        <f>B2980/ANEMOMETER_FACTOR</f>
        <v/>
      </c>
      <c r="E2980" s="2">
        <f>C2980/LOAD_CELL_FACTOR</f>
        <v/>
      </c>
      <c r="F2980" s="2">
        <f>AVERAGE(E2977:E2983)</f>
        <v/>
      </c>
      <c r="G2980" s="2">
        <f>AVERAGE(D2980:D2980)</f>
        <v/>
      </c>
      <c r="H2980" s="2">
        <f>G2980/0.3048</f>
        <v/>
      </c>
      <c r="I2980" s="2">
        <f>(H2980^2)*AIR_DENSITY_SLG_FT3*TARGET_DRAG_AREA_FT2*0.5</f>
        <v/>
      </c>
      <c r="J2980" s="2">
        <f>if(H2980=0, ,(2*F2980)/(AIR_DENSITY_SLG_FT3*(H2980)^2))</f>
        <v/>
      </c>
      <c r="K2980" s="2">
        <f>J2980/NOM_SA_FT2</f>
        <v/>
      </c>
    </row>
    <row r="2981">
      <c r="A2981" t="n">
        <v>297901</v>
      </c>
      <c r="B2981" s="2" t="n">
        <v>2.666329481425919</v>
      </c>
      <c r="C2981" s="2" t="n">
        <v>0.09030082302721176</v>
      </c>
      <c r="D2981" s="2">
        <f>B2981/ANEMOMETER_FACTOR</f>
        <v/>
      </c>
      <c r="E2981" s="2">
        <f>C2981/LOAD_CELL_FACTOR</f>
        <v/>
      </c>
      <c r="F2981" s="2">
        <f>AVERAGE(E2978:E2984)</f>
        <v/>
      </c>
      <c r="G2981" s="2">
        <f>AVERAGE(D2981:D2981)</f>
        <v/>
      </c>
      <c r="H2981" s="2">
        <f>G2981/0.3048</f>
        <v/>
      </c>
      <c r="I2981" s="2">
        <f>(H2981^2)*AIR_DENSITY_SLG_FT3*TARGET_DRAG_AREA_FT2*0.5</f>
        <v/>
      </c>
      <c r="J2981" s="2">
        <f>if(H2981=0, ,(2*F2981)/(AIR_DENSITY_SLG_FT3*(H2981)^2))</f>
        <v/>
      </c>
      <c r="K2981" s="2">
        <f>J2981/NOM_SA_FT2</f>
        <v/>
      </c>
    </row>
    <row r="2982">
      <c r="A2982" t="n">
        <v>297996</v>
      </c>
      <c r="B2982" s="2" t="n">
        <v>2.839443209198601</v>
      </c>
      <c r="C2982" s="2" t="n">
        <v>0.4395715827606033</v>
      </c>
      <c r="D2982" s="2">
        <f>B2982/ANEMOMETER_FACTOR</f>
        <v/>
      </c>
      <c r="E2982" s="2">
        <f>C2982/LOAD_CELL_FACTOR</f>
        <v/>
      </c>
      <c r="F2982" s="2">
        <f>AVERAGE(E2979:E2985)</f>
        <v/>
      </c>
      <c r="G2982" s="2">
        <f>AVERAGE(D2982:D2982)</f>
        <v/>
      </c>
      <c r="H2982" s="2">
        <f>G2982/0.3048</f>
        <v/>
      </c>
      <c r="I2982" s="2">
        <f>(H2982^2)*AIR_DENSITY_SLG_FT3*TARGET_DRAG_AREA_FT2*0.5</f>
        <v/>
      </c>
      <c r="J2982" s="2">
        <f>if(H2982=0, ,(2*F2982)/(AIR_DENSITY_SLG_FT3*(H2982)^2))</f>
        <v/>
      </c>
      <c r="K2982" s="2">
        <f>J2982/NOM_SA_FT2</f>
        <v/>
      </c>
    </row>
    <row r="2983">
      <c r="A2983" t="n">
        <v>298091</v>
      </c>
      <c r="B2983" s="2" t="n">
        <v>2.73956990446006</v>
      </c>
      <c r="C2983" s="2" t="n">
        <v>-0.7392172286875183</v>
      </c>
      <c r="D2983" s="2">
        <f>B2983/ANEMOMETER_FACTOR</f>
        <v/>
      </c>
      <c r="E2983" s="2">
        <f>C2983/LOAD_CELL_FACTOR</f>
        <v/>
      </c>
      <c r="F2983" s="2">
        <f>AVERAGE(E2980:E2986)</f>
        <v/>
      </c>
      <c r="G2983" s="2">
        <f>AVERAGE(D2983:D2983)</f>
        <v/>
      </c>
      <c r="H2983" s="2">
        <f>G2983/0.3048</f>
        <v/>
      </c>
      <c r="I2983" s="2">
        <f>(H2983^2)*AIR_DENSITY_SLG_FT3*TARGET_DRAG_AREA_FT2*0.5</f>
        <v/>
      </c>
      <c r="J2983" s="2">
        <f>if(H2983=0, ,(2*F2983)/(AIR_DENSITY_SLG_FT3*(H2983)^2))</f>
        <v/>
      </c>
      <c r="K2983" s="2">
        <f>J2983/NOM_SA_FT2</f>
        <v/>
      </c>
    </row>
    <row r="2984">
      <c r="A2984" t="n">
        <v>298201</v>
      </c>
      <c r="B2984" s="2" t="n">
        <v>2.752886345051742</v>
      </c>
      <c r="C2984" s="2" t="n">
        <v>0.2649362028108184</v>
      </c>
      <c r="D2984" s="2">
        <f>B2984/ANEMOMETER_FACTOR</f>
        <v/>
      </c>
      <c r="E2984" s="2">
        <f>C2984/LOAD_CELL_FACTOR</f>
        <v/>
      </c>
      <c r="F2984" s="2">
        <f>AVERAGE(E2981:E2987)</f>
        <v/>
      </c>
      <c r="G2984" s="2">
        <f>AVERAGE(D2984:D2984)</f>
        <v/>
      </c>
      <c r="H2984" s="2">
        <f>G2984/0.3048</f>
        <v/>
      </c>
      <c r="I2984" s="2">
        <f>(H2984^2)*AIR_DENSITY_SLG_FT3*TARGET_DRAG_AREA_FT2*0.5</f>
        <v/>
      </c>
      <c r="J2984" s="2">
        <f>if(H2984=0, ,(2*F2984)/(AIR_DENSITY_SLG_FT3*(H2984)^2))</f>
        <v/>
      </c>
      <c r="K2984" s="2">
        <f>J2984/NOM_SA_FT2</f>
        <v/>
      </c>
    </row>
    <row r="2985">
      <c r="A2985" t="n">
        <v>298295</v>
      </c>
      <c r="B2985" s="2" t="n">
        <v>2.81946854819528</v>
      </c>
      <c r="C2985" s="2" t="n">
        <v>1.007136568749742</v>
      </c>
      <c r="D2985" s="2">
        <f>B2985/ANEMOMETER_FACTOR</f>
        <v/>
      </c>
      <c r="E2985" s="2">
        <f>C2985/LOAD_CELL_FACTOR</f>
        <v/>
      </c>
      <c r="F2985" s="2">
        <f>AVERAGE(E2982:E2988)</f>
        <v/>
      </c>
      <c r="G2985" s="2">
        <f>AVERAGE(D2985:D2985)</f>
        <v/>
      </c>
      <c r="H2985" s="2">
        <f>G2985/0.3048</f>
        <v/>
      </c>
      <c r="I2985" s="2">
        <f>(H2985^2)*AIR_DENSITY_SLG_FT3*TARGET_DRAG_AREA_FT2*0.5</f>
        <v/>
      </c>
      <c r="J2985" s="2">
        <f>if(H2985=0, ,(2*F2985)/(AIR_DENSITY_SLG_FT3*(H2985)^2))</f>
        <v/>
      </c>
      <c r="K2985" s="2">
        <f>J2985/NOM_SA_FT2</f>
        <v/>
      </c>
    </row>
    <row r="2986">
      <c r="A2986" t="n">
        <v>298389</v>
      </c>
      <c r="B2986" s="2" t="n">
        <v>2.939316514633532</v>
      </c>
      <c r="C2986" s="2" t="n">
        <v>1.312748485015747</v>
      </c>
      <c r="D2986" s="2">
        <f>B2986/ANEMOMETER_FACTOR</f>
        <v/>
      </c>
      <c r="E2986" s="2">
        <f>C2986/LOAD_CELL_FACTOR</f>
        <v/>
      </c>
      <c r="F2986" s="2">
        <f>AVERAGE(E2983:E2989)</f>
        <v/>
      </c>
      <c r="G2986" s="2">
        <f>AVERAGE(D2986:D2986)</f>
        <v/>
      </c>
      <c r="H2986" s="2">
        <f>G2986/0.3048</f>
        <v/>
      </c>
      <c r="I2986" s="2">
        <f>(H2986^2)*AIR_DENSITY_SLG_FT3*TARGET_DRAG_AREA_FT2*0.5</f>
        <v/>
      </c>
      <c r="J2986" s="2">
        <f>if(H2986=0, ,(2*F2986)/(AIR_DENSITY_SLG_FT3*(H2986)^2))</f>
        <v/>
      </c>
      <c r="K2986" s="2">
        <f>J2986/NOM_SA_FT2</f>
        <v/>
      </c>
    </row>
    <row r="2987">
      <c r="A2987" t="n">
        <v>298499</v>
      </c>
      <c r="B2987" s="2" t="n">
        <v>2.832784988861068</v>
      </c>
      <c r="C2987" s="2" t="n">
        <v>-0.5645818496879422</v>
      </c>
      <c r="D2987" s="2">
        <f>B2987/ANEMOMETER_FACTOR</f>
        <v/>
      </c>
      <c r="E2987" s="2">
        <f>C2987/LOAD_CELL_FACTOR</f>
        <v/>
      </c>
      <c r="F2987" s="2">
        <f>AVERAGE(E2984:E2990)</f>
        <v/>
      </c>
      <c r="G2987" s="2">
        <f>AVERAGE(D2987:D2987)</f>
        <v/>
      </c>
      <c r="H2987" s="2">
        <f>G2987/0.3048</f>
        <v/>
      </c>
      <c r="I2987" s="2">
        <f>(H2987^2)*AIR_DENSITY_SLG_FT3*TARGET_DRAG_AREA_FT2*0.5</f>
        <v/>
      </c>
      <c r="J2987" s="2">
        <f>if(H2987=0, ,(2*F2987)/(AIR_DENSITY_SLG_FT3*(H2987)^2))</f>
        <v/>
      </c>
      <c r="K2987" s="2">
        <f>J2987/NOM_SA_FT2</f>
        <v/>
      </c>
    </row>
    <row r="2988">
      <c r="A2988" t="n">
        <v>298593</v>
      </c>
      <c r="B2988" s="2" t="n">
        <v>2.91268363311595</v>
      </c>
      <c r="C2988" s="2" t="n">
        <v>0.919818878482519</v>
      </c>
      <c r="D2988" s="2">
        <f>B2988/ANEMOMETER_FACTOR</f>
        <v/>
      </c>
      <c r="E2988" s="2">
        <f>C2988/LOAD_CELL_FACTOR</f>
        <v/>
      </c>
      <c r="F2988" s="2">
        <f>AVERAGE(E2985:E2991)</f>
        <v/>
      </c>
      <c r="G2988" s="2">
        <f>AVERAGE(D2988:D2988)</f>
        <v/>
      </c>
      <c r="H2988" s="2">
        <f>G2988/0.3048</f>
        <v/>
      </c>
      <c r="I2988" s="2">
        <f>(H2988^2)*AIR_DENSITY_SLG_FT3*TARGET_DRAG_AREA_FT2*0.5</f>
        <v/>
      </c>
      <c r="J2988" s="2">
        <f>if(H2988=0, ,(2*F2988)/(AIR_DENSITY_SLG_FT3*(H2988)^2))</f>
        <v/>
      </c>
      <c r="K2988" s="2">
        <f>J2988/NOM_SA_FT2</f>
        <v/>
      </c>
    </row>
    <row r="2989">
      <c r="A2989" t="n">
        <v>298702</v>
      </c>
      <c r="B2989" s="2" t="n">
        <v>2.899367192375793</v>
      </c>
      <c r="C2989" s="2" t="n">
        <v>1.094454259058922</v>
      </c>
      <c r="D2989" s="2">
        <f>B2989/ANEMOMETER_FACTOR</f>
        <v/>
      </c>
      <c r="E2989" s="2">
        <f>C2989/LOAD_CELL_FACTOR</f>
        <v/>
      </c>
      <c r="F2989" s="2">
        <f>AVERAGE(E2986:E2992)</f>
        <v/>
      </c>
      <c r="G2989" s="2">
        <f>AVERAGE(D2989:D2989)</f>
        <v/>
      </c>
      <c r="H2989" s="2">
        <f>G2989/0.3048</f>
        <v/>
      </c>
      <c r="I2989" s="2">
        <f>(H2989^2)*AIR_DENSITY_SLG_FT3*TARGET_DRAG_AREA_FT2*0.5</f>
        <v/>
      </c>
      <c r="J2989" s="2">
        <f>if(H2989=0, ,(2*F2989)/(AIR_DENSITY_SLG_FT3*(H2989)^2))</f>
        <v/>
      </c>
      <c r="K2989" s="2">
        <f>J2989/NOM_SA_FT2</f>
        <v/>
      </c>
    </row>
    <row r="2990">
      <c r="A2990" t="n">
        <v>298798</v>
      </c>
      <c r="B2990" s="2" t="n">
        <v>3.039189820767984</v>
      </c>
      <c r="C2990" s="2" t="n">
        <v>0.3085950477826715</v>
      </c>
      <c r="D2990" s="2">
        <f>B2990/ANEMOMETER_FACTOR</f>
        <v/>
      </c>
      <c r="E2990" s="2">
        <f>C2990/LOAD_CELL_FACTOR</f>
        <v/>
      </c>
      <c r="F2990" s="2">
        <f>AVERAGE(E2987:E2993)</f>
        <v/>
      </c>
      <c r="G2990" s="2">
        <f>AVERAGE(D2990:D2990)</f>
        <v/>
      </c>
      <c r="H2990" s="2">
        <f>G2990/0.3048</f>
        <v/>
      </c>
      <c r="I2990" s="2">
        <f>(H2990^2)*AIR_DENSITY_SLG_FT3*TARGET_DRAG_AREA_FT2*0.5</f>
        <v/>
      </c>
      <c r="J2990" s="2">
        <f>if(H2990=0, ,(2*F2990)/(AIR_DENSITY_SLG_FT3*(H2990)^2))</f>
        <v/>
      </c>
      <c r="K2990" s="2">
        <f>J2990/NOM_SA_FT2</f>
        <v/>
      </c>
    </row>
    <row r="2991">
      <c r="A2991" t="n">
        <v>298891</v>
      </c>
      <c r="B2991" s="2" t="n">
        <v>2.826126768526628</v>
      </c>
      <c r="C2991" s="2" t="n">
        <v>0.9634777236108905</v>
      </c>
      <c r="D2991" s="2">
        <f>B2991/ANEMOMETER_FACTOR</f>
        <v/>
      </c>
      <c r="E2991" s="2">
        <f>C2991/LOAD_CELL_FACTOR</f>
        <v/>
      </c>
      <c r="F2991" s="2">
        <f>AVERAGE(E2988:E2994)</f>
        <v/>
      </c>
      <c r="G2991" s="2">
        <f>AVERAGE(D2991:D2991)</f>
        <v/>
      </c>
      <c r="H2991" s="2">
        <f>G2991/0.3048</f>
        <v/>
      </c>
      <c r="I2991" s="2">
        <f>(H2991^2)*AIR_DENSITY_SLG_FT3*TARGET_DRAG_AREA_FT2*0.5</f>
        <v/>
      </c>
      <c r="J2991" s="2">
        <f>if(H2991=0, ,(2*F2991)/(AIR_DENSITY_SLG_FT3*(H2991)^2))</f>
        <v/>
      </c>
      <c r="K2991" s="2">
        <f>J2991/NOM_SA_FT2</f>
        <v/>
      </c>
    </row>
    <row r="2992">
      <c r="A2992" t="n">
        <v>299002</v>
      </c>
      <c r="B2992" s="2" t="n">
        <v>2.91268363311595</v>
      </c>
      <c r="C2992" s="2" t="n">
        <v>0.5705481178322263</v>
      </c>
      <c r="D2992" s="2">
        <f>B2992/ANEMOMETER_FACTOR</f>
        <v/>
      </c>
      <c r="E2992" s="2">
        <f>C2992/LOAD_CELL_FACTOR</f>
        <v/>
      </c>
      <c r="F2992" s="2">
        <f>AVERAGE(E2989:E2995)</f>
        <v/>
      </c>
      <c r="G2992" s="2">
        <f>AVERAGE(D2992:D2992)</f>
        <v/>
      </c>
      <c r="H2992" s="2">
        <f>G2992/0.3048</f>
        <v/>
      </c>
      <c r="I2992" s="2">
        <f>(H2992^2)*AIR_DENSITY_SLG_FT3*TARGET_DRAG_AREA_FT2*0.5</f>
        <v/>
      </c>
      <c r="J2992" s="2">
        <f>if(H2992=0, ,(2*F2992)/(AIR_DENSITY_SLG_FT3*(H2992)^2))</f>
        <v/>
      </c>
      <c r="K2992" s="2">
        <f>J2992/NOM_SA_FT2</f>
        <v/>
      </c>
    </row>
    <row r="2993">
      <c r="A2993" t="n">
        <v>299098</v>
      </c>
      <c r="B2993" s="2" t="n">
        <v>2.79283566690081</v>
      </c>
      <c r="C2993" s="2" t="n">
        <v>0.7451834980737511</v>
      </c>
      <c r="D2993" s="2">
        <f>B2993/ANEMOMETER_FACTOR</f>
        <v/>
      </c>
      <c r="E2993" s="2">
        <f>C2993/LOAD_CELL_FACTOR</f>
        <v/>
      </c>
      <c r="F2993" s="2">
        <f>AVERAGE(E2990:E2996)</f>
        <v/>
      </c>
      <c r="G2993" s="2">
        <f>AVERAGE(D2993:D2993)</f>
        <v/>
      </c>
      <c r="H2993" s="2">
        <f>G2993/0.3048</f>
        <v/>
      </c>
      <c r="I2993" s="2">
        <f>(H2993^2)*AIR_DENSITY_SLG_FT3*TARGET_DRAG_AREA_FT2*0.5</f>
        <v/>
      </c>
      <c r="J2993" s="2">
        <f>if(H2993=0, ,(2*F2993)/(AIR_DENSITY_SLG_FT3*(H2993)^2))</f>
        <v/>
      </c>
      <c r="K2993" s="2">
        <f>J2993/NOM_SA_FT2</f>
        <v/>
      </c>
    </row>
    <row r="2994">
      <c r="A2994" t="n">
        <v>299193</v>
      </c>
      <c r="B2994" s="2" t="n">
        <v>2.932658294249476</v>
      </c>
      <c r="C2994" s="2" t="n">
        <v>1.007136568749742</v>
      </c>
      <c r="D2994" s="2">
        <f>B2994/ANEMOMETER_FACTOR</f>
        <v/>
      </c>
      <c r="E2994" s="2">
        <f>C2994/LOAD_CELL_FACTOR</f>
        <v/>
      </c>
      <c r="F2994" s="2">
        <f>AVERAGE(E2991:E2997)</f>
        <v/>
      </c>
      <c r="G2994" s="2">
        <f>AVERAGE(D2994:D2994)</f>
        <v/>
      </c>
      <c r="H2994" s="2">
        <f>G2994/0.3048</f>
        <v/>
      </c>
      <c r="I2994" s="2">
        <f>(H2994^2)*AIR_DENSITY_SLG_FT3*TARGET_DRAG_AREA_FT2*0.5</f>
        <v/>
      </c>
      <c r="J2994" s="2">
        <f>if(H2994=0, ,(2*F2994)/(AIR_DENSITY_SLG_FT3*(H2994)^2))</f>
        <v/>
      </c>
      <c r="K2994" s="2">
        <f>J2994/NOM_SA_FT2</f>
        <v/>
      </c>
    </row>
    <row r="2995">
      <c r="A2995" t="n">
        <v>299288</v>
      </c>
      <c r="B2995" s="2" t="n">
        <v>2.732911684168842</v>
      </c>
      <c r="C2995" s="2" t="n">
        <v>-0.3026287808803336</v>
      </c>
      <c r="D2995" s="2">
        <f>B2995/ANEMOMETER_FACTOR</f>
        <v/>
      </c>
      <c r="E2995" s="2">
        <f>C2995/LOAD_CELL_FACTOR</f>
        <v/>
      </c>
      <c r="F2995" s="2">
        <f>AVERAGE(E2992:E2998)</f>
        <v/>
      </c>
      <c r="G2995" s="2">
        <f>AVERAGE(D2995:D2995)</f>
        <v/>
      </c>
      <c r="H2995" s="2">
        <f>G2995/0.3048</f>
        <v/>
      </c>
      <c r="I2995" s="2">
        <f>(H2995^2)*AIR_DENSITY_SLG_FT3*TARGET_DRAG_AREA_FT2*0.5</f>
        <v/>
      </c>
      <c r="J2995" s="2">
        <f>if(H2995=0, ,(2*F2995)/(AIR_DENSITY_SLG_FT3*(H2995)^2))</f>
        <v/>
      </c>
      <c r="K2995" s="2">
        <f>J2995/NOM_SA_FT2</f>
        <v/>
      </c>
    </row>
    <row r="2996">
      <c r="A2996" t="n">
        <v>299397</v>
      </c>
      <c r="B2996" s="2" t="n">
        <v>2.706278803034763</v>
      </c>
      <c r="C2996" s="2" t="n">
        <v>0.09030082302721176</v>
      </c>
      <c r="D2996" s="2">
        <f>B2996/ANEMOMETER_FACTOR</f>
        <v/>
      </c>
      <c r="E2996" s="2">
        <f>C2996/LOAD_CELL_FACTOR</f>
        <v/>
      </c>
      <c r="F2996" s="2">
        <f>AVERAGE(E2993:E2999)</f>
        <v/>
      </c>
      <c r="G2996" s="2">
        <f>AVERAGE(D2996:D2996)</f>
        <v/>
      </c>
      <c r="H2996" s="2">
        <f>G2996/0.3048</f>
        <v/>
      </c>
      <c r="I2996" s="2">
        <f>(H2996^2)*AIR_DENSITY_SLG_FT3*TARGET_DRAG_AREA_FT2*0.5</f>
        <v/>
      </c>
      <c r="J2996" s="2">
        <f>if(H2996=0, ,(2*F2996)/(AIR_DENSITY_SLG_FT3*(H2996)^2))</f>
        <v/>
      </c>
      <c r="K2996" s="2">
        <f>J2996/NOM_SA_FT2</f>
        <v/>
      </c>
    </row>
    <row r="2997">
      <c r="A2997" t="n">
        <v>299491</v>
      </c>
      <c r="B2997" s="2" t="n">
        <v>2.699620582758936</v>
      </c>
      <c r="C2997" s="2" t="n">
        <v>1.050795413899085</v>
      </c>
      <c r="D2997" s="2">
        <f>B2997/ANEMOMETER_FACTOR</f>
        <v/>
      </c>
      <c r="E2997" s="2">
        <f>C2997/LOAD_CELL_FACTOR</f>
        <v/>
      </c>
      <c r="F2997" s="2">
        <f>AVERAGE(E2994:E3000)</f>
        <v/>
      </c>
      <c r="G2997" s="2">
        <f>AVERAGE(D2997:D2997)</f>
        <v/>
      </c>
      <c r="H2997" s="2">
        <f>G2997/0.3048</f>
        <v/>
      </c>
      <c r="I2997" s="2">
        <f>(H2997^2)*AIR_DENSITY_SLG_FT3*TARGET_DRAG_AREA_FT2*0.5</f>
        <v/>
      </c>
      <c r="J2997" s="2">
        <f>if(H2997=0, ,(2*F2997)/(AIR_DENSITY_SLG_FT3*(H2997)^2))</f>
        <v/>
      </c>
      <c r="K2997" s="2">
        <f>J2997/NOM_SA_FT2</f>
        <v/>
      </c>
    </row>
    <row r="2998">
      <c r="A2998" t="n">
        <v>299601</v>
      </c>
      <c r="B2998" s="2" t="n">
        <v>2.90602541274432</v>
      </c>
      <c r="C2998" s="2" t="n">
        <v>0.61420696287695</v>
      </c>
      <c r="D2998" s="2">
        <f>B2998/ANEMOMETER_FACTOR</f>
        <v/>
      </c>
      <c r="E2998" s="2">
        <f>C2998/LOAD_CELL_FACTOR</f>
        <v/>
      </c>
      <c r="F2998" s="2">
        <f>AVERAGE(E2995:E3001)</f>
        <v/>
      </c>
      <c r="G2998" s="2">
        <f>AVERAGE(D2998:D2998)</f>
        <v/>
      </c>
      <c r="H2998" s="2">
        <f>G2998/0.3048</f>
        <v/>
      </c>
      <c r="I2998" s="2">
        <f>(H2998^2)*AIR_DENSITY_SLG_FT3*TARGET_DRAG_AREA_FT2*0.5</f>
        <v/>
      </c>
      <c r="J2998" s="2">
        <f>if(H2998=0, ,(2*F2998)/(AIR_DENSITY_SLG_FT3*(H2998)^2))</f>
        <v/>
      </c>
      <c r="K2998" s="2">
        <f>J2998/NOM_SA_FT2</f>
        <v/>
      </c>
    </row>
    <row r="2999">
      <c r="A2999" t="n">
        <v>299695</v>
      </c>
      <c r="B2999" s="2" t="n">
        <v>2.826126768526628</v>
      </c>
      <c r="C2999" s="2" t="n">
        <v>-0.1716522463374686</v>
      </c>
      <c r="D2999" s="2">
        <f>B2999/ANEMOMETER_FACTOR</f>
        <v/>
      </c>
      <c r="E2999" s="2">
        <f>C2999/LOAD_CELL_FACTOR</f>
        <v/>
      </c>
      <c r="F2999" s="2">
        <f>AVERAGE(E2996:E3002)</f>
        <v/>
      </c>
      <c r="G2999" s="2">
        <f>AVERAGE(D2999:D2999)</f>
        <v/>
      </c>
      <c r="H2999" s="2">
        <f>G2999/0.3048</f>
        <v/>
      </c>
      <c r="I2999" s="2">
        <f>(H2999^2)*AIR_DENSITY_SLG_FT3*TARGET_DRAG_AREA_FT2*0.5</f>
        <v/>
      </c>
      <c r="J2999" s="2">
        <f>if(H2999=0, ,(2*F2999)/(AIR_DENSITY_SLG_FT3*(H2999)^2))</f>
        <v/>
      </c>
      <c r="K2999" s="2">
        <f>J2999/NOM_SA_FT2</f>
        <v/>
      </c>
    </row>
    <row r="3000">
      <c r="A3000" t="n">
        <v>299789</v>
      </c>
      <c r="B3000" s="2" t="n">
        <v>2.692962362486183</v>
      </c>
      <c r="C3000" s="2" t="n">
        <v>0.61420696287695</v>
      </c>
      <c r="D3000" s="2">
        <f>B3000/ANEMOMETER_FACTOR</f>
        <v/>
      </c>
      <c r="E3000" s="2">
        <f>C3000/LOAD_CELL_FACTOR</f>
        <v/>
      </c>
      <c r="F3000" s="2">
        <f>AVERAGE(E2997:E3003)</f>
        <v/>
      </c>
      <c r="G3000" s="2">
        <f>AVERAGE(D3000:D3000)</f>
        <v/>
      </c>
      <c r="H3000" s="2">
        <f>G3000/0.3048</f>
        <v/>
      </c>
      <c r="I3000" s="2">
        <f>(H3000^2)*AIR_DENSITY_SLG_FT3*TARGET_DRAG_AREA_FT2*0.5</f>
        <v/>
      </c>
      <c r="J3000" s="2">
        <f>if(H3000=0, ,(2*F3000)/(AIR_DENSITY_SLG_FT3*(H3000)^2))</f>
        <v/>
      </c>
      <c r="K3000" s="2">
        <f>J3000/NOM_SA_FT2</f>
        <v/>
      </c>
    </row>
    <row r="3001">
      <c r="A3001" t="n">
        <v>299898</v>
      </c>
      <c r="B3001" s="2" t="n">
        <v>2.692962362486183</v>
      </c>
      <c r="C3001" s="2" t="n">
        <v>0.3085950477826715</v>
      </c>
      <c r="D3001" s="2">
        <f>B3001/ANEMOMETER_FACTOR</f>
        <v/>
      </c>
      <c r="E3001" s="2">
        <f>C3001/LOAD_CELL_FACTOR</f>
        <v/>
      </c>
      <c r="F3001" s="2">
        <f>AVERAGE(E2998:E3004)</f>
        <v/>
      </c>
      <c r="G3001" s="2">
        <f>AVERAGE(D3001:D3001)</f>
        <v/>
      </c>
      <c r="H3001" s="2">
        <f>G3001/0.3048</f>
        <v/>
      </c>
      <c r="I3001" s="2">
        <f>(H3001^2)*AIR_DENSITY_SLG_FT3*TARGET_DRAG_AREA_FT2*0.5</f>
        <v/>
      </c>
      <c r="J3001" s="2">
        <f>if(H3001=0, ,(2*F3001)/(AIR_DENSITY_SLG_FT3*(H3001)^2))</f>
        <v/>
      </c>
      <c r="K3001" s="2">
        <f>J3001/NOM_SA_FT2</f>
        <v/>
      </c>
    </row>
    <row r="3002">
      <c r="A3002" t="n">
        <v>299993</v>
      </c>
      <c r="B3002" s="2" t="n">
        <v>2.846101429539228</v>
      </c>
      <c r="C3002" s="2" t="n">
        <v>0.1776185128982704</v>
      </c>
      <c r="D3002" s="2">
        <f>B3002/ANEMOMETER_FACTOR</f>
        <v/>
      </c>
      <c r="E3002" s="2">
        <f>C3002/LOAD_CELL_FACTOR</f>
        <v/>
      </c>
      <c r="F3002" s="2">
        <f>AVERAGE(E2999:E3005)</f>
        <v/>
      </c>
      <c r="G3002" s="2">
        <f>AVERAGE(D3002:D3002)</f>
        <v/>
      </c>
      <c r="H3002" s="2">
        <f>G3002/0.3048</f>
        <v/>
      </c>
      <c r="I3002" s="2">
        <f>(H3002^2)*AIR_DENSITY_SLG_FT3*TARGET_DRAG_AREA_FT2*0.5</f>
        <v/>
      </c>
      <c r="J3002" s="2">
        <f>if(H3002=0, ,(2*F3002)/(AIR_DENSITY_SLG_FT3*(H3002)^2))</f>
        <v/>
      </c>
      <c r="K3002" s="2">
        <f>J3002/NOM_SA_FT2</f>
        <v/>
      </c>
    </row>
    <row r="3003">
      <c r="A3003" t="n">
        <v>300088</v>
      </c>
      <c r="B3003" s="2" t="n">
        <v>2.786177446584915</v>
      </c>
      <c r="C3003" s="2" t="n">
        <v>1.094454259058922</v>
      </c>
      <c r="D3003" s="2">
        <f>B3003/ANEMOMETER_FACTOR</f>
        <v/>
      </c>
      <c r="E3003" s="2">
        <f>C3003/LOAD_CELL_FACTOR</f>
        <v/>
      </c>
      <c r="F3003" s="2">
        <f>AVERAGE(E3000:E3006)</f>
        <v/>
      </c>
      <c r="G3003" s="2">
        <f>AVERAGE(D3003:D3003)</f>
        <v/>
      </c>
      <c r="H3003" s="2">
        <f>G3003/0.3048</f>
        <v/>
      </c>
      <c r="I3003" s="2">
        <f>(H3003^2)*AIR_DENSITY_SLG_FT3*TARGET_DRAG_AREA_FT2*0.5</f>
        <v/>
      </c>
      <c r="J3003" s="2">
        <f>if(H3003=0, ,(2*F3003)/(AIR_DENSITY_SLG_FT3*(H3003)^2))</f>
        <v/>
      </c>
      <c r="K3003" s="2">
        <f>J3003/NOM_SA_FT2</f>
        <v/>
      </c>
    </row>
    <row r="3004">
      <c r="A3004" t="n">
        <v>300198</v>
      </c>
      <c r="B3004" s="2" t="n">
        <v>2.579772618319099</v>
      </c>
      <c r="C3004" s="2" t="n">
        <v>0.7015246529977048</v>
      </c>
      <c r="D3004" s="2">
        <f>B3004/ANEMOMETER_FACTOR</f>
        <v/>
      </c>
      <c r="E3004" s="2">
        <f>C3004/LOAD_CELL_FACTOR</f>
        <v/>
      </c>
      <c r="F3004" s="2">
        <f>AVERAGE(E3001:E3007)</f>
        <v/>
      </c>
      <c r="G3004" s="2">
        <f>AVERAGE(D3004:D3004)</f>
        <v/>
      </c>
      <c r="H3004" s="2">
        <f>G3004/0.3048</f>
        <v/>
      </c>
      <c r="I3004" s="2">
        <f>(H3004^2)*AIR_DENSITY_SLG_FT3*TARGET_DRAG_AREA_FT2*0.5</f>
        <v/>
      </c>
      <c r="J3004" s="2">
        <f>if(H3004=0, ,(2*F3004)/(AIR_DENSITY_SLG_FT3*(H3004)^2))</f>
        <v/>
      </c>
      <c r="K3004" s="2">
        <f>J3004/NOM_SA_FT2</f>
        <v/>
      </c>
    </row>
    <row r="3005">
      <c r="A3005" t="n">
        <v>300291</v>
      </c>
      <c r="B3005" s="2" t="n">
        <v>2.659671261168532</v>
      </c>
      <c r="C3005" s="2" t="n">
        <v>0.5705481178322263</v>
      </c>
      <c r="D3005" s="2">
        <f>B3005/ANEMOMETER_FACTOR</f>
        <v/>
      </c>
      <c r="E3005" s="2">
        <f>C3005/LOAD_CELL_FACTOR</f>
        <v/>
      </c>
      <c r="F3005" s="2">
        <f>AVERAGE(E3002:E3008)</f>
        <v/>
      </c>
      <c r="G3005" s="2">
        <f>AVERAGE(D3005:D3005)</f>
        <v/>
      </c>
      <c r="H3005" s="2">
        <f>G3005/0.3048</f>
        <v/>
      </c>
      <c r="I3005" s="2">
        <f>(H3005^2)*AIR_DENSITY_SLG_FT3*TARGET_DRAG_AREA_FT2*0.5</f>
        <v/>
      </c>
      <c r="J3005" s="2">
        <f>if(H3005=0, ,(2*F3005)/(AIR_DENSITY_SLG_FT3*(H3005)^2))</f>
        <v/>
      </c>
      <c r="K3005" s="2">
        <f>J3005/NOM_SA_FT2</f>
        <v/>
      </c>
    </row>
    <row r="3006">
      <c r="A3006" t="n">
        <v>300399</v>
      </c>
      <c r="B3006" s="2" t="n">
        <v>2.593089058763372</v>
      </c>
      <c r="C3006" s="2" t="n">
        <v>0.1339596679575559</v>
      </c>
      <c r="D3006" s="2">
        <f>B3006/ANEMOMETER_FACTOR</f>
        <v/>
      </c>
      <c r="E3006" s="2">
        <f>C3006/LOAD_CELL_FACTOR</f>
        <v/>
      </c>
      <c r="F3006" s="2">
        <f>AVERAGE(E3003:E3009)</f>
        <v/>
      </c>
      <c r="G3006" s="2">
        <f>AVERAGE(D3006:D3006)</f>
        <v/>
      </c>
      <c r="H3006" s="2">
        <f>G3006/0.3048</f>
        <v/>
      </c>
      <c r="I3006" s="2">
        <f>(H3006^2)*AIR_DENSITY_SLG_FT3*TARGET_DRAG_AREA_FT2*0.5</f>
        <v/>
      </c>
      <c r="J3006" s="2">
        <f>if(H3006=0, ,(2*F3006)/(AIR_DENSITY_SLG_FT3*(H3006)^2))</f>
        <v/>
      </c>
      <c r="K3006" s="2">
        <f>J3006/NOM_SA_FT2</f>
        <v/>
      </c>
    </row>
    <row r="3007">
      <c r="A3007" t="n">
        <v>300493</v>
      </c>
      <c r="B3007" s="2" t="n">
        <v>2.799493887219793</v>
      </c>
      <c r="C3007" s="2" t="n">
        <v>0.919818878482519</v>
      </c>
      <c r="D3007" s="2">
        <f>B3007/ANEMOMETER_FACTOR</f>
        <v/>
      </c>
      <c r="E3007" s="2">
        <f>C3007/LOAD_CELL_FACTOR</f>
        <v/>
      </c>
      <c r="F3007" s="2">
        <f>AVERAGE(E3004:E3010)</f>
        <v/>
      </c>
      <c r="G3007" s="2">
        <f>AVERAGE(D3007:D3007)</f>
        <v/>
      </c>
      <c r="H3007" s="2">
        <f>G3007/0.3048</f>
        <v/>
      </c>
      <c r="I3007" s="2">
        <f>(H3007^2)*AIR_DENSITY_SLG_FT3*TARGET_DRAG_AREA_FT2*0.5</f>
        <v/>
      </c>
      <c r="J3007" s="2">
        <f>if(H3007=0, ,(2*F3007)/(AIR_DENSITY_SLG_FT3*(H3007)^2))</f>
        <v/>
      </c>
      <c r="K3007" s="2">
        <f>J3007/NOM_SA_FT2</f>
        <v/>
      </c>
    </row>
    <row r="3008">
      <c r="A3008" t="n">
        <v>300588</v>
      </c>
      <c r="B3008" s="2" t="n">
        <v>2.593089058763372</v>
      </c>
      <c r="C3008" s="2" t="n">
        <v>-0.6082406944532281</v>
      </c>
      <c r="D3008" s="2">
        <f>B3008/ANEMOMETER_FACTOR</f>
        <v/>
      </c>
      <c r="E3008" s="2">
        <f>C3008/LOAD_CELL_FACTOR</f>
        <v/>
      </c>
      <c r="F3008" s="2">
        <f>AVERAGE(E3005:E3011)</f>
        <v/>
      </c>
      <c r="G3008" s="2">
        <f>AVERAGE(D3008:D3008)</f>
        <v/>
      </c>
      <c r="H3008" s="2">
        <f>G3008/0.3048</f>
        <v/>
      </c>
      <c r="I3008" s="2">
        <f>(H3008^2)*AIR_DENSITY_SLG_FT3*TARGET_DRAG_AREA_FT2*0.5</f>
        <v/>
      </c>
      <c r="J3008" s="2">
        <f>if(H3008=0, ,(2*F3008)/(AIR_DENSITY_SLG_FT3*(H3008)^2))</f>
        <v/>
      </c>
      <c r="K3008" s="2">
        <f>J3008/NOM_SA_FT2</f>
        <v/>
      </c>
    </row>
    <row r="3009">
      <c r="A3009" t="n">
        <v>300699</v>
      </c>
      <c r="B3009" s="2" t="n">
        <v>2.586430838539705</v>
      </c>
      <c r="C3009" s="2" t="n">
        <v>-0.5645818496879422</v>
      </c>
      <c r="D3009" s="2">
        <f>B3009/ANEMOMETER_FACTOR</f>
        <v/>
      </c>
      <c r="E3009" s="2">
        <f>C3009/LOAD_CELL_FACTOR</f>
        <v/>
      </c>
      <c r="F3009" s="2">
        <f>AVERAGE(E3006:E3012)</f>
        <v/>
      </c>
      <c r="G3009" s="2">
        <f>AVERAGE(D3009:D3009)</f>
        <v/>
      </c>
      <c r="H3009" s="2">
        <f>G3009/0.3048</f>
        <v/>
      </c>
      <c r="I3009" s="2">
        <f>(H3009^2)*AIR_DENSITY_SLG_FT3*TARGET_DRAG_AREA_FT2*0.5</f>
        <v/>
      </c>
      <c r="J3009" s="2">
        <f>if(H3009=0, ,(2*F3009)/(AIR_DENSITY_SLG_FT3*(H3009)^2))</f>
        <v/>
      </c>
      <c r="K3009" s="2">
        <f>J3009/NOM_SA_FT2</f>
        <v/>
      </c>
    </row>
    <row r="3010">
      <c r="A3010" t="n">
        <v>300793</v>
      </c>
      <c r="B3010" s="2" t="n">
        <v>2.599747278990099</v>
      </c>
      <c r="C3010" s="2" t="n">
        <v>0.7015246529977048</v>
      </c>
      <c r="D3010" s="2">
        <f>B3010/ANEMOMETER_FACTOR</f>
        <v/>
      </c>
      <c r="E3010" s="2">
        <f>C3010/LOAD_CELL_FACTOR</f>
        <v/>
      </c>
      <c r="F3010" s="2">
        <f>AVERAGE(E3007:E3013)</f>
        <v/>
      </c>
      <c r="G3010" s="2">
        <f>AVERAGE(D3010:D3010)</f>
        <v/>
      </c>
      <c r="H3010" s="2">
        <f>G3010/0.3048</f>
        <v/>
      </c>
      <c r="I3010" s="2">
        <f>(H3010^2)*AIR_DENSITY_SLG_FT3*TARGET_DRAG_AREA_FT2*0.5</f>
        <v/>
      </c>
      <c r="J3010" s="2">
        <f>if(H3010=0, ,(2*F3010)/(AIR_DENSITY_SLG_FT3*(H3010)^2))</f>
        <v/>
      </c>
      <c r="K3010" s="2">
        <f>J3010/NOM_SA_FT2</f>
        <v/>
      </c>
    </row>
    <row r="3011">
      <c r="A3011" t="n">
        <v>300902</v>
      </c>
      <c r="B3011" s="2" t="n">
        <v>2.81946854819528</v>
      </c>
      <c r="C3011" s="2" t="n">
        <v>0.3522538927649155</v>
      </c>
      <c r="D3011" s="2">
        <f>B3011/ANEMOMETER_FACTOR</f>
        <v/>
      </c>
      <c r="E3011" s="2">
        <f>C3011/LOAD_CELL_FACTOR</f>
        <v/>
      </c>
      <c r="F3011" s="2">
        <f>AVERAGE(E3008:E3014)</f>
        <v/>
      </c>
      <c r="G3011" s="2">
        <f>AVERAGE(D3011:D3011)</f>
        <v/>
      </c>
      <c r="H3011" s="2">
        <f>G3011/0.3048</f>
        <v/>
      </c>
      <c r="I3011" s="2">
        <f>(H3011^2)*AIR_DENSITY_SLG_FT3*TARGET_DRAG_AREA_FT2*0.5</f>
        <v/>
      </c>
      <c r="J3011" s="2">
        <f>if(H3011=0, ,(2*F3011)/(AIR_DENSITY_SLG_FT3*(H3011)^2))</f>
        <v/>
      </c>
      <c r="K3011" s="2">
        <f>J3011/NOM_SA_FT2</f>
        <v/>
      </c>
    </row>
    <row r="3012">
      <c r="A3012" t="n">
        <v>300995</v>
      </c>
      <c r="B3012" s="2" t="n">
        <v>2.599747278990099</v>
      </c>
      <c r="C3012" s="2" t="n">
        <v>0.4395715827606033</v>
      </c>
      <c r="D3012" s="2">
        <f>B3012/ANEMOMETER_FACTOR</f>
        <v/>
      </c>
      <c r="E3012" s="2">
        <f>C3012/LOAD_CELL_FACTOR</f>
        <v/>
      </c>
      <c r="F3012" s="2">
        <f>AVERAGE(E3009:E3015)</f>
        <v/>
      </c>
      <c r="G3012" s="2">
        <f>AVERAGE(D3012:D3012)</f>
        <v/>
      </c>
      <c r="H3012" s="2">
        <f>G3012/0.3048</f>
        <v/>
      </c>
      <c r="I3012" s="2">
        <f>(H3012^2)*AIR_DENSITY_SLG_FT3*TARGET_DRAG_AREA_FT2*0.5</f>
        <v/>
      </c>
      <c r="J3012" s="2">
        <f>if(H3012=0, ,(2*F3012)/(AIR_DENSITY_SLG_FT3*(H3012)^2))</f>
        <v/>
      </c>
      <c r="K3012" s="2">
        <f>J3012/NOM_SA_FT2</f>
        <v/>
      </c>
    </row>
    <row r="3013">
      <c r="A3013" t="n">
        <v>301089</v>
      </c>
      <c r="B3013" s="2" t="n">
        <v>2.586430838539705</v>
      </c>
      <c r="C3013" s="2" t="n">
        <v>0.8325011882572051</v>
      </c>
      <c r="D3013" s="2">
        <f>B3013/ANEMOMETER_FACTOR</f>
        <v/>
      </c>
      <c r="E3013" s="2">
        <f>C3013/LOAD_CELL_FACTOR</f>
        <v/>
      </c>
      <c r="F3013" s="2">
        <f>AVERAGE(E3010:E3016)</f>
        <v/>
      </c>
      <c r="G3013" s="2">
        <f>AVERAGE(D3013:D3013)</f>
        <v/>
      </c>
      <c r="H3013" s="2">
        <f>G3013/0.3048</f>
        <v/>
      </c>
      <c r="I3013" s="2">
        <f>(H3013^2)*AIR_DENSITY_SLG_FT3*TARGET_DRAG_AREA_FT2*0.5</f>
        <v/>
      </c>
      <c r="J3013" s="2">
        <f>if(H3013=0, ,(2*F3013)/(AIR_DENSITY_SLG_FT3*(H3013)^2))</f>
        <v/>
      </c>
      <c r="K3013" s="2">
        <f>J3013/NOM_SA_FT2</f>
        <v/>
      </c>
    </row>
    <row r="3014">
      <c r="A3014" t="n">
        <v>301200</v>
      </c>
      <c r="B3014" s="2" t="n">
        <v>2.593089058763372</v>
      </c>
      <c r="C3014" s="2" t="n">
        <v>0.7888423431602511</v>
      </c>
      <c r="D3014" s="2">
        <f>B3014/ANEMOMETER_FACTOR</f>
        <v/>
      </c>
      <c r="E3014" s="2">
        <f>C3014/LOAD_CELL_FACTOR</f>
        <v/>
      </c>
      <c r="F3014" s="2">
        <f>AVERAGE(E3011:E3017)</f>
        <v/>
      </c>
      <c r="G3014" s="2">
        <f>AVERAGE(D3014:D3014)</f>
        <v/>
      </c>
      <c r="H3014" s="2">
        <f>G3014/0.3048</f>
        <v/>
      </c>
      <c r="I3014" s="2">
        <f>(H3014^2)*AIR_DENSITY_SLG_FT3*TARGET_DRAG_AREA_FT2*0.5</f>
        <v/>
      </c>
      <c r="J3014" s="2">
        <f>if(H3014=0, ,(2*F3014)/(AIR_DENSITY_SLG_FT3*(H3014)^2))</f>
        <v/>
      </c>
      <c r="K3014" s="2">
        <f>J3014/NOM_SA_FT2</f>
        <v/>
      </c>
    </row>
    <row r="3015">
      <c r="A3015" t="n">
        <v>301293</v>
      </c>
      <c r="B3015" s="2" t="n">
        <v>2.746228124754358</v>
      </c>
      <c r="C3015" s="2" t="n">
        <v>0.657865807932108</v>
      </c>
      <c r="D3015" s="2">
        <f>B3015/ANEMOMETER_FACTOR</f>
        <v/>
      </c>
      <c r="E3015" s="2">
        <f>C3015/LOAD_CELL_FACTOR</f>
        <v/>
      </c>
      <c r="F3015" s="2">
        <f>AVERAGE(E3012:E3018)</f>
        <v/>
      </c>
      <c r="G3015" s="2">
        <f>AVERAGE(D3015:D3015)</f>
        <v/>
      </c>
      <c r="H3015" s="2">
        <f>G3015/0.3048</f>
        <v/>
      </c>
      <c r="I3015" s="2">
        <f>(H3015^2)*AIR_DENSITY_SLG_FT3*TARGET_DRAG_AREA_FT2*0.5</f>
        <v/>
      </c>
      <c r="J3015" s="2">
        <f>if(H3015=0, ,(2*F3015)/(AIR_DENSITY_SLG_FT3*(H3015)^2))</f>
        <v/>
      </c>
      <c r="K3015" s="2">
        <f>J3015/NOM_SA_FT2</f>
        <v/>
      </c>
    </row>
    <row r="3016">
      <c r="A3016" t="n">
        <v>301388</v>
      </c>
      <c r="B3016" s="2" t="n">
        <v>2.586430838539705</v>
      </c>
      <c r="C3016" s="2" t="n">
        <v>0.3522538927649155</v>
      </c>
      <c r="D3016" s="2">
        <f>B3016/ANEMOMETER_FACTOR</f>
        <v/>
      </c>
      <c r="E3016" s="2">
        <f>C3016/LOAD_CELL_FACTOR</f>
        <v/>
      </c>
      <c r="F3016" s="2">
        <f>AVERAGE(E3013:E3019)</f>
        <v/>
      </c>
      <c r="G3016" s="2">
        <f>AVERAGE(D3016:D3016)</f>
        <v/>
      </c>
      <c r="H3016" s="2">
        <f>G3016/0.3048</f>
        <v/>
      </c>
      <c r="I3016" s="2">
        <f>(H3016^2)*AIR_DENSITY_SLG_FT3*TARGET_DRAG_AREA_FT2*0.5</f>
        <v/>
      </c>
      <c r="J3016" s="2">
        <f>if(H3016=0, ,(2*F3016)/(AIR_DENSITY_SLG_FT3*(H3016)^2))</f>
        <v/>
      </c>
      <c r="K3016" s="2">
        <f>J3016/NOM_SA_FT2</f>
        <v/>
      </c>
    </row>
    <row r="3017">
      <c r="A3017" t="n">
        <v>301498</v>
      </c>
      <c r="B3017" s="2" t="n">
        <v>2.586430838539705</v>
      </c>
      <c r="C3017" s="2" t="n">
        <v>0.3522538927649155</v>
      </c>
      <c r="D3017" s="2">
        <f>B3017/ANEMOMETER_FACTOR</f>
        <v/>
      </c>
      <c r="E3017" s="2">
        <f>C3017/LOAD_CELL_FACTOR</f>
        <v/>
      </c>
      <c r="F3017" s="2">
        <f>AVERAGE(E3014:E3020)</f>
        <v/>
      </c>
      <c r="G3017" s="2">
        <f>AVERAGE(D3017:D3017)</f>
        <v/>
      </c>
      <c r="H3017" s="2">
        <f>G3017/0.3048</f>
        <v/>
      </c>
      <c r="I3017" s="2">
        <f>(H3017^2)*AIR_DENSITY_SLG_FT3*TARGET_DRAG_AREA_FT2*0.5</f>
        <v/>
      </c>
      <c r="J3017" s="2">
        <f>if(H3017=0, ,(2*F3017)/(AIR_DENSITY_SLG_FT3*(H3017)^2))</f>
        <v/>
      </c>
      <c r="K3017" s="2">
        <f>J3017/NOM_SA_FT2</f>
        <v/>
      </c>
    </row>
    <row r="3018">
      <c r="A3018" t="n">
        <v>301593</v>
      </c>
      <c r="B3018" s="2" t="n">
        <v>2.639696600414792</v>
      </c>
      <c r="C3018" s="2" t="n">
        <v>0.657865807932108</v>
      </c>
      <c r="D3018" s="2">
        <f>B3018/ANEMOMETER_FACTOR</f>
        <v/>
      </c>
      <c r="E3018" s="2">
        <f>C3018/LOAD_CELL_FACTOR</f>
        <v/>
      </c>
      <c r="F3018" s="2">
        <f>AVERAGE(E3015:E3021)</f>
        <v/>
      </c>
      <c r="G3018" s="2">
        <f>AVERAGE(D3018:D3018)</f>
        <v/>
      </c>
      <c r="H3018" s="2">
        <f>G3018/0.3048</f>
        <v/>
      </c>
      <c r="I3018" s="2">
        <f>(H3018^2)*AIR_DENSITY_SLG_FT3*TARGET_DRAG_AREA_FT2*0.5</f>
        <v/>
      </c>
      <c r="J3018" s="2">
        <f>if(H3018=0, ,(2*F3018)/(AIR_DENSITY_SLG_FT3*(H3018)^2))</f>
        <v/>
      </c>
      <c r="K3018" s="2">
        <f>J3018/NOM_SA_FT2</f>
        <v/>
      </c>
    </row>
    <row r="3019">
      <c r="A3019" t="n">
        <v>301702</v>
      </c>
      <c r="B3019" s="2" t="n">
        <v>2.779519226272109</v>
      </c>
      <c r="C3019" s="2" t="n">
        <v>0.1339596679575559</v>
      </c>
      <c r="D3019" s="2">
        <f>B3019/ANEMOMETER_FACTOR</f>
        <v/>
      </c>
      <c r="E3019" s="2">
        <f>C3019/LOAD_CELL_FACTOR</f>
        <v/>
      </c>
      <c r="F3019" s="2">
        <f>AVERAGE(E3016:E3022)</f>
        <v/>
      </c>
      <c r="G3019" s="2">
        <f>AVERAGE(D3019:D3019)</f>
        <v/>
      </c>
      <c r="H3019" s="2">
        <f>G3019/0.3048</f>
        <v/>
      </c>
      <c r="I3019" s="2">
        <f>(H3019^2)*AIR_DENSITY_SLG_FT3*TARGET_DRAG_AREA_FT2*0.5</f>
        <v/>
      </c>
      <c r="J3019" s="2">
        <f>if(H3019=0, ,(2*F3019)/(AIR_DENSITY_SLG_FT3*(H3019)^2))</f>
        <v/>
      </c>
      <c r="K3019" s="2">
        <f>J3019/NOM_SA_FT2</f>
        <v/>
      </c>
    </row>
    <row r="3020">
      <c r="A3020" t="n">
        <v>301797</v>
      </c>
      <c r="B3020" s="2" t="n">
        <v>2.799493887219793</v>
      </c>
      <c r="C3020" s="2" t="n">
        <v>0.61420696287695</v>
      </c>
      <c r="D3020" s="2">
        <f>B3020/ANEMOMETER_FACTOR</f>
        <v/>
      </c>
      <c r="E3020" s="2">
        <f>C3020/LOAD_CELL_FACTOR</f>
        <v/>
      </c>
      <c r="F3020" s="2">
        <f>AVERAGE(E3017:E3023)</f>
        <v/>
      </c>
      <c r="G3020" s="2">
        <f>AVERAGE(D3020:D3020)</f>
        <v/>
      </c>
      <c r="H3020" s="2">
        <f>G3020/0.3048</f>
        <v/>
      </c>
      <c r="I3020" s="2">
        <f>(H3020^2)*AIR_DENSITY_SLG_FT3*TARGET_DRAG_AREA_FT2*0.5</f>
        <v/>
      </c>
      <c r="J3020" s="2">
        <f>if(H3020=0, ,(2*F3020)/(AIR_DENSITY_SLG_FT3*(H3020)^2))</f>
        <v/>
      </c>
      <c r="K3020" s="2">
        <f>J3020/NOM_SA_FT2</f>
        <v/>
      </c>
    </row>
    <row r="3021">
      <c r="A3021" t="n">
        <v>301892</v>
      </c>
      <c r="B3021" s="2" t="n">
        <v>2.806152107541864</v>
      </c>
      <c r="C3021" s="2" t="n">
        <v>0.9634777236108905</v>
      </c>
      <c r="D3021" s="2">
        <f>B3021/ANEMOMETER_FACTOR</f>
        <v/>
      </c>
      <c r="E3021" s="2">
        <f>C3021/LOAD_CELL_FACTOR</f>
        <v/>
      </c>
      <c r="F3021" s="2">
        <f>AVERAGE(E3018:E3024)</f>
        <v/>
      </c>
      <c r="G3021" s="2">
        <f>AVERAGE(D3021:D3021)</f>
        <v/>
      </c>
      <c r="H3021" s="2">
        <f>G3021/0.3048</f>
        <v/>
      </c>
      <c r="I3021" s="2">
        <f>(H3021^2)*AIR_DENSITY_SLG_FT3*TARGET_DRAG_AREA_FT2*0.5</f>
        <v/>
      </c>
      <c r="J3021" s="2">
        <f>if(H3021=0, ,(2*F3021)/(AIR_DENSITY_SLG_FT3*(H3021)^2))</f>
        <v/>
      </c>
      <c r="K3021" s="2">
        <f>J3021/NOM_SA_FT2</f>
        <v/>
      </c>
    </row>
    <row r="3022">
      <c r="A3022" t="n">
        <v>302002</v>
      </c>
      <c r="B3022" s="2" t="n">
        <v>2.879392531288831</v>
      </c>
      <c r="C3022" s="2" t="n">
        <v>0.5268892727979333</v>
      </c>
      <c r="D3022" s="2">
        <f>B3022/ANEMOMETER_FACTOR</f>
        <v/>
      </c>
      <c r="E3022" s="2">
        <f>C3022/LOAD_CELL_FACTOR</f>
        <v/>
      </c>
      <c r="F3022" s="2">
        <f>AVERAGE(E3019:E3025)</f>
        <v/>
      </c>
      <c r="G3022" s="2">
        <f>AVERAGE(D3022:D3022)</f>
        <v/>
      </c>
      <c r="H3022" s="2">
        <f>G3022/0.3048</f>
        <v/>
      </c>
      <c r="I3022" s="2">
        <f>(H3022^2)*AIR_DENSITY_SLG_FT3*TARGET_DRAG_AREA_FT2*0.5</f>
        <v/>
      </c>
      <c r="J3022" s="2">
        <f>if(H3022=0, ,(2*F3022)/(AIR_DENSITY_SLG_FT3*(H3022)^2))</f>
        <v/>
      </c>
      <c r="K3022" s="2">
        <f>J3022/NOM_SA_FT2</f>
        <v/>
      </c>
    </row>
    <row r="3023">
      <c r="A3023" t="n">
        <v>302097</v>
      </c>
      <c r="B3023" s="2" t="n">
        <v>3.012556939063558</v>
      </c>
      <c r="C3023" s="2" t="n">
        <v>-0.08433455659060929</v>
      </c>
      <c r="D3023" s="2">
        <f>B3023/ANEMOMETER_FACTOR</f>
        <v/>
      </c>
      <c r="E3023" s="2">
        <f>C3023/LOAD_CELL_FACTOR</f>
        <v/>
      </c>
      <c r="F3023" s="2">
        <f>AVERAGE(E3020:E3026)</f>
        <v/>
      </c>
      <c r="G3023" s="2">
        <f>AVERAGE(D3023:D3023)</f>
        <v/>
      </c>
      <c r="H3023" s="2">
        <f>G3023/0.3048</f>
        <v/>
      </c>
      <c r="I3023" s="2">
        <f>(H3023^2)*AIR_DENSITY_SLG_FT3*TARGET_DRAG_AREA_FT2*0.5</f>
        <v/>
      </c>
      <c r="J3023" s="2">
        <f>if(H3023=0, ,(2*F3023)/(AIR_DENSITY_SLG_FT3*(H3023)^2))</f>
        <v/>
      </c>
      <c r="K3023" s="2">
        <f>J3023/NOM_SA_FT2</f>
        <v/>
      </c>
    </row>
    <row r="3024">
      <c r="A3024" t="n">
        <v>302191</v>
      </c>
      <c r="B3024" s="2" t="n">
        <v>2.926000073868526</v>
      </c>
      <c r="C3024" s="2" t="n">
        <v>-0.5209230049123863</v>
      </c>
      <c r="D3024" s="2">
        <f>B3024/ANEMOMETER_FACTOR</f>
        <v/>
      </c>
      <c r="E3024" s="2">
        <f>C3024/LOAD_CELL_FACTOR</f>
        <v/>
      </c>
      <c r="F3024" s="2">
        <f>AVERAGE(E3021:E3027)</f>
        <v/>
      </c>
      <c r="G3024" s="2">
        <f>AVERAGE(D3024:D3024)</f>
        <v/>
      </c>
      <c r="H3024" s="2">
        <f>G3024/0.3048</f>
        <v/>
      </c>
      <c r="I3024" s="2">
        <f>(H3024^2)*AIR_DENSITY_SLG_FT3*TARGET_DRAG_AREA_FT2*0.5</f>
        <v/>
      </c>
      <c r="J3024" s="2">
        <f>if(H3024=0, ,(2*F3024)/(AIR_DENSITY_SLG_FT3*(H3024)^2))</f>
        <v/>
      </c>
      <c r="K3024" s="2">
        <f>J3024/NOM_SA_FT2</f>
        <v/>
      </c>
    </row>
    <row r="3025">
      <c r="A3025" t="n">
        <v>302301</v>
      </c>
      <c r="B3025" s="2" t="n">
        <v>2.9459747350207</v>
      </c>
      <c r="C3025" s="2" t="n">
        <v>0.876160033364628</v>
      </c>
      <c r="D3025" s="2">
        <f>B3025/ANEMOMETER_FACTOR</f>
        <v/>
      </c>
      <c r="E3025" s="2">
        <f>C3025/LOAD_CELL_FACTOR</f>
        <v/>
      </c>
      <c r="F3025" s="2">
        <f>AVERAGE(E3022:E3028)</f>
        <v/>
      </c>
      <c r="G3025" s="2">
        <f>AVERAGE(D3025:D3025)</f>
        <v/>
      </c>
      <c r="H3025" s="2">
        <f>G3025/0.3048</f>
        <v/>
      </c>
      <c r="I3025" s="2">
        <f>(H3025^2)*AIR_DENSITY_SLG_FT3*TARGET_DRAG_AREA_FT2*0.5</f>
        <v/>
      </c>
      <c r="J3025" s="2">
        <f>if(H3025=0, ,(2*F3025)/(AIR_DENSITY_SLG_FT3*(H3025)^2))</f>
        <v/>
      </c>
      <c r="K3025" s="2">
        <f>J3025/NOM_SA_FT2</f>
        <v/>
      </c>
    </row>
    <row r="3026">
      <c r="A3026" t="n">
        <v>302395</v>
      </c>
      <c r="B3026" s="2" t="n">
        <v>2.89270897201037</v>
      </c>
      <c r="C3026" s="2" t="n">
        <v>-0.6518995392082467</v>
      </c>
      <c r="D3026" s="2">
        <f>B3026/ANEMOMETER_FACTOR</f>
        <v/>
      </c>
      <c r="E3026" s="2">
        <f>C3026/LOAD_CELL_FACTOR</f>
        <v/>
      </c>
      <c r="F3026" s="2">
        <f>AVERAGE(E3023:E3029)</f>
        <v/>
      </c>
      <c r="G3026" s="2">
        <f>AVERAGE(D3026:D3026)</f>
        <v/>
      </c>
      <c r="H3026" s="2">
        <f>G3026/0.3048</f>
        <v/>
      </c>
      <c r="I3026" s="2">
        <f>(H3026^2)*AIR_DENSITY_SLG_FT3*TARGET_DRAG_AREA_FT2*0.5</f>
        <v/>
      </c>
      <c r="J3026" s="2">
        <f>if(H3026=0, ,(2*F3026)/(AIR_DENSITY_SLG_FT3*(H3026)^2))</f>
        <v/>
      </c>
      <c r="K3026" s="2">
        <f>J3026/NOM_SA_FT2</f>
        <v/>
      </c>
    </row>
    <row r="3027">
      <c r="A3027" t="n">
        <v>302488</v>
      </c>
      <c r="B3027" s="2" t="n">
        <v>3.012556939063558</v>
      </c>
      <c r="C3027" s="2" t="n">
        <v>-0.1279934014692037</v>
      </c>
      <c r="D3027" s="2">
        <f>B3027/ANEMOMETER_FACTOR</f>
        <v/>
      </c>
      <c r="E3027" s="2">
        <f>C3027/LOAD_CELL_FACTOR</f>
        <v/>
      </c>
      <c r="F3027" s="2">
        <f>AVERAGE(E3024:E3030)</f>
        <v/>
      </c>
      <c r="G3027" s="2">
        <f>AVERAGE(D3027:D3027)</f>
        <v/>
      </c>
      <c r="H3027" s="2">
        <f>G3027/0.3048</f>
        <v/>
      </c>
      <c r="I3027" s="2">
        <f>(H3027^2)*AIR_DENSITY_SLG_FT3*TARGET_DRAG_AREA_FT2*0.5</f>
        <v/>
      </c>
      <c r="J3027" s="2">
        <f>if(H3027=0, ,(2*F3027)/(AIR_DENSITY_SLG_FT3*(H3027)^2))</f>
        <v/>
      </c>
      <c r="K3027" s="2">
        <f>J3027/NOM_SA_FT2</f>
        <v/>
      </c>
    </row>
    <row r="3028">
      <c r="A3028" t="n">
        <v>302597</v>
      </c>
      <c r="B3028" s="2" t="n">
        <v>2.79283566690081</v>
      </c>
      <c r="C3028" s="2" t="n">
        <v>0.09030082302721176</v>
      </c>
      <c r="D3028" s="2">
        <f>B3028/ANEMOMETER_FACTOR</f>
        <v/>
      </c>
      <c r="E3028" s="2">
        <f>C3028/LOAD_CELL_FACTOR</f>
        <v/>
      </c>
      <c r="F3028" s="2">
        <f>AVERAGE(E3025:E3031)</f>
        <v/>
      </c>
      <c r="G3028" s="2">
        <f>AVERAGE(D3028:D3028)</f>
        <v/>
      </c>
      <c r="H3028" s="2">
        <f>G3028/0.3048</f>
        <v/>
      </c>
      <c r="I3028" s="2">
        <f>(H3028^2)*AIR_DENSITY_SLG_FT3*TARGET_DRAG_AREA_FT2*0.5</f>
        <v/>
      </c>
      <c r="J3028" s="2">
        <f>if(H3028=0, ,(2*F3028)/(AIR_DENSITY_SLG_FT3*(H3028)^2))</f>
        <v/>
      </c>
      <c r="K3028" s="2">
        <f>J3028/NOM_SA_FT2</f>
        <v/>
      </c>
    </row>
    <row r="3029">
      <c r="A3029" t="n">
        <v>302692</v>
      </c>
      <c r="B3029" s="2" t="n">
        <v>2.732911684168842</v>
      </c>
      <c r="C3029" s="2" t="n">
        <v>0.61420696287695</v>
      </c>
      <c r="D3029" s="2">
        <f>B3029/ANEMOMETER_FACTOR</f>
        <v/>
      </c>
      <c r="E3029" s="2">
        <f>C3029/LOAD_CELL_FACTOR</f>
        <v/>
      </c>
      <c r="F3029" s="2">
        <f>AVERAGE(E3026:E3032)</f>
        <v/>
      </c>
      <c r="G3029" s="2">
        <f>AVERAGE(D3029:D3029)</f>
        <v/>
      </c>
      <c r="H3029" s="2">
        <f>G3029/0.3048</f>
        <v/>
      </c>
      <c r="I3029" s="2">
        <f>(H3029^2)*AIR_DENSITY_SLG_FT3*TARGET_DRAG_AREA_FT2*0.5</f>
        <v/>
      </c>
      <c r="J3029" s="2">
        <f>if(H3029=0, ,(2*F3029)/(AIR_DENSITY_SLG_FT3*(H3029)^2))</f>
        <v/>
      </c>
      <c r="K3029" s="2">
        <f>J3029/NOM_SA_FT2</f>
        <v/>
      </c>
    </row>
    <row r="3030">
      <c r="A3030" t="n">
        <v>302801</v>
      </c>
      <c r="B3030" s="2" t="n">
        <v>2.706278803034763</v>
      </c>
      <c r="C3030" s="2" t="n">
        <v>0.3085950477826715</v>
      </c>
      <c r="D3030" s="2">
        <f>B3030/ANEMOMETER_FACTOR</f>
        <v/>
      </c>
      <c r="E3030" s="2">
        <f>C3030/LOAD_CELL_FACTOR</f>
        <v/>
      </c>
      <c r="F3030" s="2">
        <f>AVERAGE(E3027:E3033)</f>
        <v/>
      </c>
      <c r="G3030" s="2">
        <f>AVERAGE(D3030:D3030)</f>
        <v/>
      </c>
      <c r="H3030" s="2">
        <f>G3030/0.3048</f>
        <v/>
      </c>
      <c r="I3030" s="2">
        <f>(H3030^2)*AIR_DENSITY_SLG_FT3*TARGET_DRAG_AREA_FT2*0.5</f>
        <v/>
      </c>
      <c r="J3030" s="2">
        <f>if(H3030=0, ,(2*F3030)/(AIR_DENSITY_SLG_FT3*(H3030)^2))</f>
        <v/>
      </c>
      <c r="K3030" s="2">
        <f>J3030/NOM_SA_FT2</f>
        <v/>
      </c>
    </row>
    <row r="3031">
      <c r="A3031" t="n">
        <v>302895</v>
      </c>
      <c r="B3031" s="2" t="n">
        <v>2.90602541274432</v>
      </c>
      <c r="C3031" s="2" t="n">
        <v>0.3085950477826715</v>
      </c>
      <c r="D3031" s="2">
        <f>B3031/ANEMOMETER_FACTOR</f>
        <v/>
      </c>
      <c r="E3031" s="2">
        <f>C3031/LOAD_CELL_FACTOR</f>
        <v/>
      </c>
      <c r="F3031" s="2">
        <f>AVERAGE(E3028:E3034)</f>
        <v/>
      </c>
      <c r="G3031" s="2">
        <f>AVERAGE(D3031:D3031)</f>
        <v/>
      </c>
      <c r="H3031" s="2">
        <f>G3031/0.3048</f>
        <v/>
      </c>
      <c r="I3031" s="2">
        <f>(H3031^2)*AIR_DENSITY_SLG_FT3*TARGET_DRAG_AREA_FT2*0.5</f>
        <v/>
      </c>
      <c r="J3031" s="2">
        <f>if(H3031=0, ,(2*F3031)/(AIR_DENSITY_SLG_FT3*(H3031)^2))</f>
        <v/>
      </c>
      <c r="K3031" s="2">
        <f>J3031/NOM_SA_FT2</f>
        <v/>
      </c>
    </row>
    <row r="3032">
      <c r="A3032" t="n">
        <v>302989</v>
      </c>
      <c r="B3032" s="2" t="n">
        <v>2.866076090579694</v>
      </c>
      <c r="C3032" s="2" t="n">
        <v>0.3522538927649155</v>
      </c>
      <c r="D3032" s="2">
        <f>B3032/ANEMOMETER_FACTOR</f>
        <v/>
      </c>
      <c r="E3032" s="2">
        <f>C3032/LOAD_CELL_FACTOR</f>
        <v/>
      </c>
      <c r="F3032" s="2">
        <f>AVERAGE(E3029:E3035)</f>
        <v/>
      </c>
      <c r="G3032" s="2">
        <f>AVERAGE(D3032:D3032)</f>
        <v/>
      </c>
      <c r="H3032" s="2">
        <f>G3032/0.3048</f>
        <v/>
      </c>
      <c r="I3032" s="2">
        <f>(H3032^2)*AIR_DENSITY_SLG_FT3*TARGET_DRAG_AREA_FT2*0.5</f>
        <v/>
      </c>
      <c r="J3032" s="2">
        <f>if(H3032=0, ,(2*F3032)/(AIR_DENSITY_SLG_FT3*(H3032)^2))</f>
        <v/>
      </c>
      <c r="K3032" s="2">
        <f>J3032/NOM_SA_FT2</f>
        <v/>
      </c>
    </row>
    <row r="3033">
      <c r="A3033" t="n">
        <v>303098</v>
      </c>
      <c r="B3033" s="2" t="n">
        <v>2.706278803034763</v>
      </c>
      <c r="C3033" s="2" t="n">
        <v>-0.2589699360430284</v>
      </c>
      <c r="D3033" s="2">
        <f>B3033/ANEMOMETER_FACTOR</f>
        <v/>
      </c>
      <c r="E3033" s="2">
        <f>C3033/LOAD_CELL_FACTOR</f>
        <v/>
      </c>
      <c r="F3033" s="2">
        <f>AVERAGE(E3030:E3036)</f>
        <v/>
      </c>
      <c r="G3033" s="2">
        <f>AVERAGE(D3033:D3033)</f>
        <v/>
      </c>
      <c r="H3033" s="2">
        <f>G3033/0.3048</f>
        <v/>
      </c>
      <c r="I3033" s="2">
        <f>(H3033^2)*AIR_DENSITY_SLG_FT3*TARGET_DRAG_AREA_FT2*0.5</f>
        <v/>
      </c>
      <c r="J3033" s="2">
        <f>if(H3033=0, ,(2*F3033)/(AIR_DENSITY_SLG_FT3*(H3033)^2))</f>
        <v/>
      </c>
      <c r="K3033" s="2">
        <f>J3033/NOM_SA_FT2</f>
        <v/>
      </c>
    </row>
    <row r="3034">
      <c r="A3034" t="n">
        <v>303193</v>
      </c>
      <c r="B3034" s="2" t="n">
        <v>2.679645921949907</v>
      </c>
      <c r="C3034" s="2" t="n">
        <v>0.2649362028108184</v>
      </c>
      <c r="D3034" s="2">
        <f>B3034/ANEMOMETER_FACTOR</f>
        <v/>
      </c>
      <c r="E3034" s="2">
        <f>C3034/LOAD_CELL_FACTOR</f>
        <v/>
      </c>
      <c r="F3034" s="2">
        <f>AVERAGE(E3031:E3037)</f>
        <v/>
      </c>
      <c r="G3034" s="2">
        <f>AVERAGE(D3034:D3034)</f>
        <v/>
      </c>
      <c r="H3034" s="2">
        <f>G3034/0.3048</f>
        <v/>
      </c>
      <c r="I3034" s="2">
        <f>(H3034^2)*AIR_DENSITY_SLG_FT3*TARGET_DRAG_AREA_FT2*0.5</f>
        <v/>
      </c>
      <c r="J3034" s="2">
        <f>if(H3034=0, ,(2*F3034)/(AIR_DENSITY_SLG_FT3*(H3034)^2))</f>
        <v/>
      </c>
      <c r="K3034" s="2">
        <f>J3034/NOM_SA_FT2</f>
        <v/>
      </c>
    </row>
    <row r="3035">
      <c r="A3035" t="n">
        <v>303288</v>
      </c>
      <c r="B3035" s="2" t="n">
        <v>2.846101429539228</v>
      </c>
      <c r="C3035" s="2" t="n">
        <v>0.657865807932108</v>
      </c>
      <c r="D3035" s="2">
        <f>B3035/ANEMOMETER_FACTOR</f>
        <v/>
      </c>
      <c r="E3035" s="2">
        <f>C3035/LOAD_CELL_FACTOR</f>
        <v/>
      </c>
      <c r="F3035" s="2">
        <f>AVERAGE(E3032:E3038)</f>
        <v/>
      </c>
      <c r="G3035" s="2">
        <f>AVERAGE(D3035:D3035)</f>
        <v/>
      </c>
      <c r="H3035" s="2">
        <f>G3035/0.3048</f>
        <v/>
      </c>
      <c r="I3035" s="2">
        <f>(H3035^2)*AIR_DENSITY_SLG_FT3*TARGET_DRAG_AREA_FT2*0.5</f>
        <v/>
      </c>
      <c r="J3035" s="2">
        <f>if(H3035=0, ,(2*F3035)/(AIR_DENSITY_SLG_FT3*(H3035)^2))</f>
        <v/>
      </c>
      <c r="K3035" s="2">
        <f>J3035/NOM_SA_FT2</f>
        <v/>
      </c>
    </row>
    <row r="3036">
      <c r="A3036" t="n">
        <v>303397</v>
      </c>
      <c r="B3036" s="2" t="n">
        <v>2.839443209198601</v>
      </c>
      <c r="C3036" s="2" t="n">
        <v>0.1339596679575559</v>
      </c>
      <c r="D3036" s="2">
        <f>B3036/ANEMOMETER_FACTOR</f>
        <v/>
      </c>
      <c r="E3036" s="2">
        <f>C3036/LOAD_CELL_FACTOR</f>
        <v/>
      </c>
      <c r="F3036" s="2">
        <f>AVERAGE(E3033:E3039)</f>
        <v/>
      </c>
      <c r="G3036" s="2">
        <f>AVERAGE(D3036:D3036)</f>
        <v/>
      </c>
      <c r="H3036" s="2">
        <f>G3036/0.3048</f>
        <v/>
      </c>
      <c r="I3036" s="2">
        <f>(H3036^2)*AIR_DENSITY_SLG_FT3*TARGET_DRAG_AREA_FT2*0.5</f>
        <v/>
      </c>
      <c r="J3036" s="2">
        <f>if(H3036=0, ,(2*F3036)/(AIR_DENSITY_SLG_FT3*(H3036)^2))</f>
        <v/>
      </c>
      <c r="K3036" s="2">
        <f>J3036/NOM_SA_FT2</f>
        <v/>
      </c>
    </row>
    <row r="3037">
      <c r="A3037" t="n">
        <v>303493</v>
      </c>
      <c r="B3037" s="2" t="n">
        <v>2.759544565352208</v>
      </c>
      <c r="C3037" s="2" t="n">
        <v>0.7451834980737511</v>
      </c>
      <c r="D3037" s="2">
        <f>B3037/ANEMOMETER_FACTOR</f>
        <v/>
      </c>
      <c r="E3037" s="2">
        <f>C3037/LOAD_CELL_FACTOR</f>
        <v/>
      </c>
      <c r="F3037" s="2">
        <f>AVERAGE(E3034:E3040)</f>
        <v/>
      </c>
      <c r="G3037" s="2">
        <f>AVERAGE(D3037:D3037)</f>
        <v/>
      </c>
      <c r="H3037" s="2">
        <f>G3037/0.3048</f>
        <v/>
      </c>
      <c r="I3037" s="2">
        <f>(H3037^2)*AIR_DENSITY_SLG_FT3*TARGET_DRAG_AREA_FT2*0.5</f>
        <v/>
      </c>
      <c r="J3037" s="2">
        <f>if(H3037=0, ,(2*F3037)/(AIR_DENSITY_SLG_FT3*(H3037)^2))</f>
        <v/>
      </c>
      <c r="K3037" s="2">
        <f>J3037/NOM_SA_FT2</f>
        <v/>
      </c>
    </row>
    <row r="3038">
      <c r="A3038" t="n">
        <v>303602</v>
      </c>
      <c r="B3038" s="2" t="n">
        <v>2.732911684168842</v>
      </c>
      <c r="C3038" s="2" t="n">
        <v>0.7888423431602511</v>
      </c>
      <c r="D3038" s="2">
        <f>B3038/ANEMOMETER_FACTOR</f>
        <v/>
      </c>
      <c r="E3038" s="2">
        <f>C3038/LOAD_CELL_FACTOR</f>
        <v/>
      </c>
      <c r="F3038" s="2">
        <f>AVERAGE(E3035:E3041)</f>
        <v/>
      </c>
      <c r="G3038" s="2">
        <f>AVERAGE(D3038:D3038)</f>
        <v/>
      </c>
      <c r="H3038" s="2">
        <f>G3038/0.3048</f>
        <v/>
      </c>
      <c r="I3038" s="2">
        <f>(H3038^2)*AIR_DENSITY_SLG_FT3*TARGET_DRAG_AREA_FT2*0.5</f>
        <v/>
      </c>
      <c r="J3038" s="2">
        <f>if(H3038=0, ,(2*F3038)/(AIR_DENSITY_SLG_FT3*(H3038)^2))</f>
        <v/>
      </c>
      <c r="K3038" s="2">
        <f>J3038/NOM_SA_FT2</f>
        <v/>
      </c>
    </row>
    <row r="3039">
      <c r="A3039" t="n">
        <v>303696</v>
      </c>
      <c r="B3039" s="2" t="n">
        <v>2.866076090579694</v>
      </c>
      <c r="C3039" s="2" t="n">
        <v>0.3959127377575582</v>
      </c>
      <c r="D3039" s="2">
        <f>B3039/ANEMOMETER_FACTOR</f>
        <v/>
      </c>
      <c r="E3039" s="2">
        <f>C3039/LOAD_CELL_FACTOR</f>
        <v/>
      </c>
      <c r="F3039" s="2">
        <f>AVERAGE(E3036:E3042)</f>
        <v/>
      </c>
      <c r="G3039" s="2">
        <f>AVERAGE(D3039:D3039)</f>
        <v/>
      </c>
      <c r="H3039" s="2">
        <f>G3039/0.3048</f>
        <v/>
      </c>
      <c r="I3039" s="2">
        <f>(H3039^2)*AIR_DENSITY_SLG_FT3*TARGET_DRAG_AREA_FT2*0.5</f>
        <v/>
      </c>
      <c r="J3039" s="2">
        <f>if(H3039=0, ,(2*F3039)/(AIR_DENSITY_SLG_FT3*(H3039)^2))</f>
        <v/>
      </c>
      <c r="K3039" s="2">
        <f>J3039/NOM_SA_FT2</f>
        <v/>
      </c>
    </row>
    <row r="3040">
      <c r="A3040" t="n">
        <v>303789</v>
      </c>
      <c r="B3040" s="2" t="n">
        <v>2.779519226272109</v>
      </c>
      <c r="C3040" s="2" t="n">
        <v>0.7888423431602511</v>
      </c>
      <c r="D3040" s="2">
        <f>B3040/ANEMOMETER_FACTOR</f>
        <v/>
      </c>
      <c r="E3040" s="2">
        <f>C3040/LOAD_CELL_FACTOR</f>
        <v/>
      </c>
      <c r="F3040" s="2">
        <f>AVERAGE(E3037:E3043)</f>
        <v/>
      </c>
      <c r="G3040" s="2">
        <f>AVERAGE(D3040:D3040)</f>
        <v/>
      </c>
      <c r="H3040" s="2">
        <f>G3040/0.3048</f>
        <v/>
      </c>
      <c r="I3040" s="2">
        <f>(H3040^2)*AIR_DENSITY_SLG_FT3*TARGET_DRAG_AREA_FT2*0.5</f>
        <v/>
      </c>
      <c r="J3040" s="2">
        <f>if(H3040=0, ,(2*F3040)/(AIR_DENSITY_SLG_FT3*(H3040)^2))</f>
        <v/>
      </c>
      <c r="K3040" s="2">
        <f>J3040/NOM_SA_FT2</f>
        <v/>
      </c>
    </row>
    <row r="3041">
      <c r="A3041" t="n">
        <v>303899</v>
      </c>
      <c r="B3041" s="2" t="n">
        <v>2.839443209198601</v>
      </c>
      <c r="C3041" s="2" t="n">
        <v>-0.04067571170167295</v>
      </c>
      <c r="D3041" s="2">
        <f>B3041/ANEMOMETER_FACTOR</f>
        <v/>
      </c>
      <c r="E3041" s="2">
        <f>C3041/LOAD_CELL_FACTOR</f>
        <v/>
      </c>
      <c r="F3041" s="2">
        <f>AVERAGE(E3038:E3044)</f>
        <v/>
      </c>
      <c r="G3041" s="2">
        <f>AVERAGE(D3041:D3041)</f>
        <v/>
      </c>
      <c r="H3041" s="2">
        <f>G3041/0.3048</f>
        <v/>
      </c>
      <c r="I3041" s="2">
        <f>(H3041^2)*AIR_DENSITY_SLG_FT3*TARGET_DRAG_AREA_FT2*0.5</f>
        <v/>
      </c>
      <c r="J3041" s="2">
        <f>if(H3041=0, ,(2*F3041)/(AIR_DENSITY_SLG_FT3*(H3041)^2))</f>
        <v/>
      </c>
      <c r="K3041" s="2">
        <f>J3041/NOM_SA_FT2</f>
        <v/>
      </c>
    </row>
    <row r="3042">
      <c r="A3042" t="n">
        <v>303993</v>
      </c>
      <c r="B3042" s="2" t="n">
        <v>2.846101429539228</v>
      </c>
      <c r="C3042" s="2" t="n">
        <v>0.919818878482519</v>
      </c>
      <c r="D3042" s="2">
        <f>B3042/ANEMOMETER_FACTOR</f>
        <v/>
      </c>
      <c r="E3042" s="2">
        <f>C3042/LOAD_CELL_FACTOR</f>
        <v/>
      </c>
      <c r="F3042" s="2">
        <f>AVERAGE(E3039:E3045)</f>
        <v/>
      </c>
      <c r="G3042" s="2">
        <f>AVERAGE(D3042:D3042)</f>
        <v/>
      </c>
      <c r="H3042" s="2">
        <f>G3042/0.3048</f>
        <v/>
      </c>
      <c r="I3042" s="2">
        <f>(H3042^2)*AIR_DENSITY_SLG_FT3*TARGET_DRAG_AREA_FT2*0.5</f>
        <v/>
      </c>
      <c r="J3042" s="2">
        <f>if(H3042=0, ,(2*F3042)/(AIR_DENSITY_SLG_FT3*(H3042)^2))</f>
        <v/>
      </c>
      <c r="K3042" s="2">
        <f>J3042/NOM_SA_FT2</f>
        <v/>
      </c>
    </row>
    <row r="3043">
      <c r="A3043" t="n">
        <v>304088</v>
      </c>
      <c r="B3043" s="2" t="n">
        <v>3.039189820767984</v>
      </c>
      <c r="C3043" s="2" t="n">
        <v>1.400066175472157</v>
      </c>
      <c r="D3043" s="2">
        <f>B3043/ANEMOMETER_FACTOR</f>
        <v/>
      </c>
      <c r="E3043" s="2">
        <f>C3043/LOAD_CELL_FACTOR</f>
        <v/>
      </c>
      <c r="F3043" s="2">
        <f>AVERAGE(E3040:E3046)</f>
        <v/>
      </c>
      <c r="G3043" s="2">
        <f>AVERAGE(D3043:D3043)</f>
        <v/>
      </c>
      <c r="H3043" s="2">
        <f>G3043/0.3048</f>
        <v/>
      </c>
      <c r="I3043" s="2">
        <f>(H3043^2)*AIR_DENSITY_SLG_FT3*TARGET_DRAG_AREA_FT2*0.5</f>
        <v/>
      </c>
      <c r="J3043" s="2">
        <f>if(H3043=0, ,(2*F3043)/(AIR_DENSITY_SLG_FT3*(H3043)^2))</f>
        <v/>
      </c>
      <c r="K3043" s="2">
        <f>J3043/NOM_SA_FT2</f>
        <v/>
      </c>
    </row>
    <row r="3044">
      <c r="A3044" t="n">
        <v>304198</v>
      </c>
      <c r="B3044" s="2" t="n">
        <v>2.992582277817991</v>
      </c>
      <c r="C3044" s="2" t="n">
        <v>1.35640733023868</v>
      </c>
      <c r="D3044" s="2">
        <f>B3044/ANEMOMETER_FACTOR</f>
        <v/>
      </c>
      <c r="E3044" s="2">
        <f>C3044/LOAD_CELL_FACTOR</f>
        <v/>
      </c>
      <c r="F3044" s="2">
        <f>AVERAGE(E3041:E3047)</f>
        <v/>
      </c>
      <c r="G3044" s="2">
        <f>AVERAGE(D3044:D3044)</f>
        <v/>
      </c>
      <c r="H3044" s="2">
        <f>G3044/0.3048</f>
        <v/>
      </c>
      <c r="I3044" s="2">
        <f>(H3044^2)*AIR_DENSITY_SLG_FT3*TARGET_DRAG_AREA_FT2*0.5</f>
        <v/>
      </c>
      <c r="J3044" s="2">
        <f>if(H3044=0, ,(2*F3044)/(AIR_DENSITY_SLG_FT3*(H3044)^2))</f>
        <v/>
      </c>
      <c r="K3044" s="2">
        <f>J3044/NOM_SA_FT2</f>
        <v/>
      </c>
    </row>
    <row r="3045">
      <c r="A3045" t="n">
        <v>304293</v>
      </c>
      <c r="B3045" s="2" t="n">
        <v>2.952632955410976</v>
      </c>
      <c r="C3045" s="2" t="n">
        <v>1.967631164468996</v>
      </c>
      <c r="D3045" s="2">
        <f>B3045/ANEMOMETER_FACTOR</f>
        <v/>
      </c>
      <c r="E3045" s="2">
        <f>C3045/LOAD_CELL_FACTOR</f>
        <v/>
      </c>
      <c r="F3045" s="2">
        <f>AVERAGE(E3042:E3048)</f>
        <v/>
      </c>
      <c r="G3045" s="2">
        <f>AVERAGE(D3045:D3045)</f>
        <v/>
      </c>
      <c r="H3045" s="2">
        <f>G3045/0.3048</f>
        <v/>
      </c>
      <c r="I3045" s="2">
        <f>(H3045^2)*AIR_DENSITY_SLG_FT3*TARGET_DRAG_AREA_FT2*0.5</f>
        <v/>
      </c>
      <c r="J3045" s="2">
        <f>if(H3045=0, ,(2*F3045)/(AIR_DENSITY_SLG_FT3*(H3045)^2))</f>
        <v/>
      </c>
      <c r="K3045" s="2">
        <f>J3045/NOM_SA_FT2</f>
        <v/>
      </c>
    </row>
    <row r="3046">
      <c r="A3046" t="n">
        <v>304402</v>
      </c>
      <c r="B3046" s="2" t="n">
        <v>2.979265837003195</v>
      </c>
      <c r="C3046" s="2" t="n">
        <v>1.181771949410106</v>
      </c>
      <c r="D3046" s="2">
        <f>B3046/ANEMOMETER_FACTOR</f>
        <v/>
      </c>
      <c r="E3046" s="2">
        <f>C3046/LOAD_CELL_FACTOR</f>
        <v/>
      </c>
      <c r="F3046" s="2">
        <f>AVERAGE(E3043:E3049)</f>
        <v/>
      </c>
      <c r="G3046" s="2">
        <f>AVERAGE(D3046:D3046)</f>
        <v/>
      </c>
      <c r="H3046" s="2">
        <f>G3046/0.3048</f>
        <v/>
      </c>
      <c r="I3046" s="2">
        <f>(H3046^2)*AIR_DENSITY_SLG_FT3*TARGET_DRAG_AREA_FT2*0.5</f>
        <v/>
      </c>
      <c r="J3046" s="2">
        <f>if(H3046=0, ,(2*F3046)/(AIR_DENSITY_SLG_FT3*(H3046)^2))</f>
        <v/>
      </c>
      <c r="K3046" s="2">
        <f>J3046/NOM_SA_FT2</f>
        <v/>
      </c>
    </row>
    <row r="3047">
      <c r="A3047" t="n">
        <v>304495</v>
      </c>
      <c r="B3047" s="2" t="n">
        <v>3.152379568569939</v>
      </c>
      <c r="C3047" s="2" t="n">
        <v>1.618360401797799</v>
      </c>
      <c r="D3047" s="2">
        <f>B3047/ANEMOMETER_FACTOR</f>
        <v/>
      </c>
      <c r="E3047" s="2">
        <f>C3047/LOAD_CELL_FACTOR</f>
        <v/>
      </c>
      <c r="F3047" s="2">
        <f>AVERAGE(E3044:E3050)</f>
        <v/>
      </c>
      <c r="G3047" s="2">
        <f>AVERAGE(D3047:D3047)</f>
        <v/>
      </c>
      <c r="H3047" s="2">
        <f>G3047/0.3048</f>
        <v/>
      </c>
      <c r="I3047" s="2">
        <f>(H3047^2)*AIR_DENSITY_SLG_FT3*TARGET_DRAG_AREA_FT2*0.5</f>
        <v/>
      </c>
      <c r="J3047" s="2">
        <f>if(H3047=0, ,(2*F3047)/(AIR_DENSITY_SLG_FT3*(H3047)^2))</f>
        <v/>
      </c>
      <c r="K3047" s="2">
        <f>J3047/NOM_SA_FT2</f>
        <v/>
      </c>
    </row>
    <row r="3048">
      <c r="A3048" t="n">
        <v>304589</v>
      </c>
      <c r="B3048" s="2" t="n">
        <v>2.979265837003195</v>
      </c>
      <c r="C3048" s="2" t="n">
        <v>2.229584236918377</v>
      </c>
      <c r="D3048" s="2">
        <f>B3048/ANEMOMETER_FACTOR</f>
        <v/>
      </c>
      <c r="E3048" s="2">
        <f>C3048/LOAD_CELL_FACTOR</f>
        <v/>
      </c>
      <c r="F3048" s="2">
        <f>AVERAGE(E3045:E3051)</f>
        <v/>
      </c>
      <c r="G3048" s="2">
        <f>AVERAGE(D3048:D3048)</f>
        <v/>
      </c>
      <c r="H3048" s="2">
        <f>G3048/0.3048</f>
        <v/>
      </c>
      <c r="I3048" s="2">
        <f>(H3048^2)*AIR_DENSITY_SLG_FT3*TARGET_DRAG_AREA_FT2*0.5</f>
        <v/>
      </c>
      <c r="J3048" s="2">
        <f>if(H3048=0, ,(2*F3048)/(AIR_DENSITY_SLG_FT3*(H3048)^2))</f>
        <v/>
      </c>
      <c r="K3048" s="2">
        <f>J3048/NOM_SA_FT2</f>
        <v/>
      </c>
    </row>
    <row r="3049">
      <c r="A3049" t="n">
        <v>304701</v>
      </c>
      <c r="B3049" s="2" t="n">
        <v>2.979265837003195</v>
      </c>
      <c r="C3049" s="2" t="n">
        <v>3.844961525552022</v>
      </c>
      <c r="D3049" s="2">
        <f>B3049/ANEMOMETER_FACTOR</f>
        <v/>
      </c>
      <c r="E3049" s="2">
        <f>C3049/LOAD_CELL_FACTOR</f>
        <v/>
      </c>
      <c r="F3049" s="2">
        <f>AVERAGE(E3046:E3052)</f>
        <v/>
      </c>
      <c r="G3049" s="2">
        <f>AVERAGE(D3049:D3049)</f>
        <v/>
      </c>
      <c r="H3049" s="2">
        <f>G3049/0.3048</f>
        <v/>
      </c>
      <c r="I3049" s="2">
        <f>(H3049^2)*AIR_DENSITY_SLG_FT3*TARGET_DRAG_AREA_FT2*0.5</f>
        <v/>
      </c>
      <c r="J3049" s="2">
        <f>if(H3049=0, ,(2*F3049)/(AIR_DENSITY_SLG_FT3*(H3049)^2))</f>
        <v/>
      </c>
      <c r="K3049" s="2">
        <f>J3049/NOM_SA_FT2</f>
        <v/>
      </c>
    </row>
    <row r="3050">
      <c r="A3050" t="n">
        <v>304795</v>
      </c>
      <c r="B3050" s="2" t="n">
        <v>3.232278214623049</v>
      </c>
      <c r="C3050" s="2" t="n">
        <v>5.023750367184102</v>
      </c>
      <c r="D3050" s="2">
        <f>B3050/ANEMOMETER_FACTOR</f>
        <v/>
      </c>
      <c r="E3050" s="2">
        <f>C3050/LOAD_CELL_FACTOR</f>
        <v/>
      </c>
      <c r="F3050" s="2">
        <f>AVERAGE(E3047:E3053)</f>
        <v/>
      </c>
      <c r="G3050" s="2">
        <f>AVERAGE(D3050:D3050)</f>
        <v/>
      </c>
      <c r="H3050" s="2">
        <f>G3050/0.3048</f>
        <v/>
      </c>
      <c r="I3050" s="2">
        <f>(H3050^2)*AIR_DENSITY_SLG_FT3*TARGET_DRAG_AREA_FT2*0.5</f>
        <v/>
      </c>
      <c r="J3050" s="2">
        <f>if(H3050=0, ,(2*F3050)/(AIR_DENSITY_SLG_FT3*(H3050)^2))</f>
        <v/>
      </c>
      <c r="K3050" s="2">
        <f>J3050/NOM_SA_FT2</f>
        <v/>
      </c>
    </row>
    <row r="3051">
      <c r="A3051" t="n">
        <v>304889</v>
      </c>
      <c r="B3051" s="2" t="n">
        <v>3.032531600337194</v>
      </c>
      <c r="C3051" s="2" t="n">
        <v>3.67032614228419</v>
      </c>
      <c r="D3051" s="2">
        <f>B3051/ANEMOMETER_FACTOR</f>
        <v/>
      </c>
      <c r="E3051" s="2">
        <f>C3051/LOAD_CELL_FACTOR</f>
        <v/>
      </c>
      <c r="F3051" s="2">
        <f>AVERAGE(E3048:E3054)</f>
        <v/>
      </c>
      <c r="G3051" s="2">
        <f>AVERAGE(D3051:D3051)</f>
        <v/>
      </c>
      <c r="H3051" s="2">
        <f>G3051/0.3048</f>
        <v/>
      </c>
      <c r="I3051" s="2">
        <f>(H3051^2)*AIR_DENSITY_SLG_FT3*TARGET_DRAG_AREA_FT2*0.5</f>
        <v/>
      </c>
      <c r="J3051" s="2">
        <f>if(H3051=0, ,(2*F3051)/(AIR_DENSITY_SLG_FT3*(H3051)^2))</f>
        <v/>
      </c>
      <c r="K3051" s="2">
        <f>J3051/NOM_SA_FT2</f>
        <v/>
      </c>
    </row>
    <row r="3052">
      <c r="A3052" t="n">
        <v>304997</v>
      </c>
      <c r="B3052" s="2" t="n">
        <v>2.999240498230062</v>
      </c>
      <c r="C3052" s="2" t="n">
        <v>0.002983133197602683</v>
      </c>
      <c r="D3052" s="2">
        <f>B3052/ANEMOMETER_FACTOR</f>
        <v/>
      </c>
      <c r="E3052" s="2">
        <f>C3052/LOAD_CELL_FACTOR</f>
        <v/>
      </c>
      <c r="F3052" s="2">
        <f>AVERAGE(E3049:E3055)</f>
        <v/>
      </c>
      <c r="G3052" s="2">
        <f>AVERAGE(D3052:D3052)</f>
        <v/>
      </c>
      <c r="H3052" s="2">
        <f>G3052/0.3048</f>
        <v/>
      </c>
      <c r="I3052" s="2">
        <f>(H3052^2)*AIR_DENSITY_SLG_FT3*TARGET_DRAG_AREA_FT2*0.5</f>
        <v/>
      </c>
      <c r="J3052" s="2">
        <f>if(H3052=0, ,(2*F3052)/(AIR_DENSITY_SLG_FT3*(H3052)^2))</f>
        <v/>
      </c>
      <c r="K3052" s="2">
        <f>J3052/NOM_SA_FT2</f>
        <v/>
      </c>
    </row>
    <row r="3053">
      <c r="A3053" t="n">
        <v>305092</v>
      </c>
      <c r="B3053" s="2" t="n">
        <v>2.992582277817991</v>
      </c>
      <c r="C3053" s="2" t="n">
        <v>0.5705481178322263</v>
      </c>
      <c r="D3053" s="2">
        <f>B3053/ANEMOMETER_FACTOR</f>
        <v/>
      </c>
      <c r="E3053" s="2">
        <f>C3053/LOAD_CELL_FACTOR</f>
        <v/>
      </c>
      <c r="F3053" s="2">
        <f>AVERAGE(E3050:E3056)</f>
        <v/>
      </c>
      <c r="G3053" s="2">
        <f>AVERAGE(D3053:D3053)</f>
        <v/>
      </c>
      <c r="H3053" s="2">
        <f>G3053/0.3048</f>
        <v/>
      </c>
      <c r="I3053" s="2">
        <f>(H3053^2)*AIR_DENSITY_SLG_FT3*TARGET_DRAG_AREA_FT2*0.5</f>
        <v/>
      </c>
      <c r="J3053" s="2">
        <f>if(H3053=0, ,(2*F3053)/(AIR_DENSITY_SLG_FT3*(H3053)^2))</f>
        <v/>
      </c>
      <c r="K3053" s="2">
        <f>J3053/NOM_SA_FT2</f>
        <v/>
      </c>
    </row>
    <row r="3054">
      <c r="A3054" t="n">
        <v>305201</v>
      </c>
      <c r="B3054" s="2" t="n">
        <v>3.318835081692455</v>
      </c>
      <c r="C3054" s="2" t="n">
        <v>0.04664197810722914</v>
      </c>
      <c r="D3054" s="2">
        <f>B3054/ANEMOMETER_FACTOR</f>
        <v/>
      </c>
      <c r="E3054" s="2">
        <f>C3054/LOAD_CELL_FACTOR</f>
        <v/>
      </c>
      <c r="F3054" s="2">
        <f>AVERAGE(E3051:E3057)</f>
        <v/>
      </c>
      <c r="G3054" s="2">
        <f>AVERAGE(D3054:D3054)</f>
        <v/>
      </c>
      <c r="H3054" s="2">
        <f>G3054/0.3048</f>
        <v/>
      </c>
      <c r="I3054" s="2">
        <f>(H3054^2)*AIR_DENSITY_SLG_FT3*TARGET_DRAG_AREA_FT2*0.5</f>
        <v/>
      </c>
      <c r="J3054" s="2">
        <f>if(H3054=0, ,(2*F3054)/(AIR_DENSITY_SLG_FT3*(H3054)^2))</f>
        <v/>
      </c>
      <c r="K3054" s="2">
        <f>J3054/NOM_SA_FT2</f>
        <v/>
      </c>
    </row>
    <row r="3055">
      <c r="A3055" t="n">
        <v>305296</v>
      </c>
      <c r="B3055" s="2" t="n">
        <v>3.252252876207132</v>
      </c>
      <c r="C3055" s="2" t="n">
        <v>0.61420696287695</v>
      </c>
      <c r="D3055" s="2">
        <f>B3055/ANEMOMETER_FACTOR</f>
        <v/>
      </c>
      <c r="E3055" s="2">
        <f>C3055/LOAD_CELL_FACTOR</f>
        <v/>
      </c>
      <c r="F3055" s="2">
        <f>AVERAGE(E3052:E3058)</f>
        <v/>
      </c>
      <c r="G3055" s="2">
        <f>AVERAGE(D3055:D3055)</f>
        <v/>
      </c>
      <c r="H3055" s="2">
        <f>G3055/0.3048</f>
        <v/>
      </c>
      <c r="I3055" s="2">
        <f>(H3055^2)*AIR_DENSITY_SLG_FT3*TARGET_DRAG_AREA_FT2*0.5</f>
        <v/>
      </c>
      <c r="J3055" s="2">
        <f>if(H3055=0, ,(2*F3055)/(AIR_DENSITY_SLG_FT3*(H3055)^2))</f>
        <v/>
      </c>
      <c r="K3055" s="2">
        <f>J3055/NOM_SA_FT2</f>
        <v/>
      </c>
    </row>
    <row r="3056">
      <c r="A3056" t="n">
        <v>305389</v>
      </c>
      <c r="B3056" s="2" t="n">
        <v>3.318835081692455</v>
      </c>
      <c r="C3056" s="2" t="n">
        <v>4.368867676401883</v>
      </c>
      <c r="D3056" s="2">
        <f>B3056/ANEMOMETER_FACTOR</f>
        <v/>
      </c>
      <c r="E3056" s="2">
        <f>C3056/LOAD_CELL_FACTOR</f>
        <v/>
      </c>
      <c r="F3056" s="2">
        <f>AVERAGE(E3053:E3059)</f>
        <v/>
      </c>
      <c r="G3056" s="2">
        <f>AVERAGE(D3056:D3056)</f>
        <v/>
      </c>
      <c r="H3056" s="2">
        <f>G3056/0.3048</f>
        <v/>
      </c>
      <c r="I3056" s="2">
        <f>(H3056^2)*AIR_DENSITY_SLG_FT3*TARGET_DRAG_AREA_FT2*0.5</f>
        <v/>
      </c>
      <c r="J3056" s="2">
        <f>if(H3056=0, ,(2*F3056)/(AIR_DENSITY_SLG_FT3*(H3056)^2))</f>
        <v/>
      </c>
      <c r="K3056" s="2">
        <f>J3056/NOM_SA_FT2</f>
        <v/>
      </c>
    </row>
    <row r="3057">
      <c r="A3057" t="n">
        <v>305500</v>
      </c>
      <c r="B3057" s="2" t="n">
        <v>3.645087893158184</v>
      </c>
      <c r="C3057" s="2" t="n">
        <v>7.992551930208406</v>
      </c>
      <c r="D3057" s="2">
        <f>B3057/ANEMOMETER_FACTOR</f>
        <v/>
      </c>
      <c r="E3057" s="2">
        <f>C3057/LOAD_CELL_FACTOR</f>
        <v/>
      </c>
      <c r="F3057" s="2">
        <f>AVERAGE(E3054:E3060)</f>
        <v/>
      </c>
      <c r="G3057" s="2">
        <f>AVERAGE(D3057:D3057)</f>
        <v/>
      </c>
      <c r="H3057" s="2">
        <f>G3057/0.3048</f>
        <v/>
      </c>
      <c r="I3057" s="2">
        <f>(H3057^2)*AIR_DENSITY_SLG_FT3*TARGET_DRAG_AREA_FT2*0.5</f>
        <v/>
      </c>
      <c r="J3057" s="2">
        <f>if(H3057=0, ,(2*F3057)/(AIR_DENSITY_SLG_FT3*(H3057)^2))</f>
        <v/>
      </c>
      <c r="K3057" s="2">
        <f>J3057/NOM_SA_FT2</f>
        <v/>
      </c>
    </row>
    <row r="3058">
      <c r="A3058" t="n">
        <v>305595</v>
      </c>
      <c r="B3058" s="2" t="n">
        <v>3.425366611126995</v>
      </c>
      <c r="C3058" s="2" t="n">
        <v>4.063255754881735</v>
      </c>
      <c r="D3058" s="2">
        <f>B3058/ANEMOMETER_FACTOR</f>
        <v/>
      </c>
      <c r="E3058" s="2">
        <f>C3058/LOAD_CELL_FACTOR</f>
        <v/>
      </c>
      <c r="F3058" s="2">
        <f>AVERAGE(E3055:E3061)</f>
        <v/>
      </c>
      <c r="G3058" s="2">
        <f>AVERAGE(D3058:D3058)</f>
        <v/>
      </c>
      <c r="H3058" s="2">
        <f>G3058/0.3048</f>
        <v/>
      </c>
      <c r="I3058" s="2">
        <f>(H3058^2)*AIR_DENSITY_SLG_FT3*TARGET_DRAG_AREA_FT2*0.5</f>
        <v/>
      </c>
      <c r="J3058" s="2">
        <f>if(H3058=0, ,(2*F3058)/(AIR_DENSITY_SLG_FT3*(H3058)^2))</f>
        <v/>
      </c>
      <c r="K3058" s="2">
        <f>J3058/NOM_SA_FT2</f>
        <v/>
      </c>
    </row>
    <row r="3059">
      <c r="A3059" t="n">
        <v>305689</v>
      </c>
      <c r="B3059" s="2" t="n">
        <v>3.531898141374722</v>
      </c>
      <c r="C3059" s="2" t="n">
        <v>3.321055376269388</v>
      </c>
      <c r="D3059" s="2">
        <f>B3059/ANEMOMETER_FACTOR</f>
        <v/>
      </c>
      <c r="E3059" s="2">
        <f>C3059/LOAD_CELL_FACTOR</f>
        <v/>
      </c>
      <c r="F3059" s="2">
        <f>AVERAGE(E3056:E3062)</f>
        <v/>
      </c>
      <c r="G3059" s="2">
        <f>AVERAGE(D3059:D3059)</f>
        <v/>
      </c>
      <c r="H3059" s="2">
        <f>G3059/0.3048</f>
        <v/>
      </c>
      <c r="I3059" s="2">
        <f>(H3059^2)*AIR_DENSITY_SLG_FT3*TARGET_DRAG_AREA_FT2*0.5</f>
        <v/>
      </c>
      <c r="J3059" s="2">
        <f>if(H3059=0, ,(2*F3059)/(AIR_DENSITY_SLG_FT3*(H3059)^2))</f>
        <v/>
      </c>
      <c r="K3059" s="2">
        <f>J3059/NOM_SA_FT2</f>
        <v/>
      </c>
    </row>
    <row r="3060">
      <c r="A3060" t="n">
        <v>305799</v>
      </c>
      <c r="B3060" s="2" t="n">
        <v>3.778252308208033</v>
      </c>
      <c r="C3060" s="2" t="n">
        <v>2.404219618764393</v>
      </c>
      <c r="D3060" s="2">
        <f>B3060/ANEMOMETER_FACTOR</f>
        <v/>
      </c>
      <c r="E3060" s="2">
        <f>C3060/LOAD_CELL_FACTOR</f>
        <v/>
      </c>
      <c r="F3060" s="2">
        <f>AVERAGE(E3057:E3063)</f>
        <v/>
      </c>
      <c r="G3060" s="2">
        <f>AVERAGE(D3060:D3060)</f>
        <v/>
      </c>
      <c r="H3060" s="2">
        <f>G3060/0.3048</f>
        <v/>
      </c>
      <c r="I3060" s="2">
        <f>(H3060^2)*AIR_DENSITY_SLG_FT3*TARGET_DRAG_AREA_FT2*0.5</f>
        <v/>
      </c>
      <c r="J3060" s="2">
        <f>if(H3060=0, ,(2*F3060)/(AIR_DENSITY_SLG_FT3*(H3060)^2))</f>
        <v/>
      </c>
      <c r="K3060" s="2">
        <f>J3060/NOM_SA_FT2</f>
        <v/>
      </c>
    </row>
    <row r="3061">
      <c r="A3061" t="n">
        <v>305893</v>
      </c>
      <c r="B3061" s="2" t="n">
        <v>3.718328321276379</v>
      </c>
      <c r="C3061" s="2" t="n">
        <v>4.718138444510989</v>
      </c>
      <c r="D3061" s="2">
        <f>B3061/ANEMOMETER_FACTOR</f>
        <v/>
      </c>
      <c r="E3061" s="2">
        <f>C3061/LOAD_CELL_FACTOR</f>
        <v/>
      </c>
      <c r="F3061" s="2">
        <f>AVERAGE(E3058:E3064)</f>
        <v/>
      </c>
      <c r="G3061" s="2">
        <f>AVERAGE(D3061:D3061)</f>
        <v/>
      </c>
      <c r="H3061" s="2">
        <f>G3061/0.3048</f>
        <v/>
      </c>
      <c r="I3061" s="2">
        <f>(H3061^2)*AIR_DENSITY_SLG_FT3*TARGET_DRAG_AREA_FT2*0.5</f>
        <v/>
      </c>
      <c r="J3061" s="2">
        <f>if(H3061=0, ,(2*F3061)/(AIR_DENSITY_SLG_FT3*(H3061)^2))</f>
        <v/>
      </c>
      <c r="K3061" s="2">
        <f>J3061/NOM_SA_FT2</f>
        <v/>
      </c>
    </row>
    <row r="3062">
      <c r="A3062" t="n">
        <v>305989</v>
      </c>
      <c r="B3062" s="2" t="n">
        <v>3.924733166253363</v>
      </c>
      <c r="C3062" s="2" t="n">
        <v>3.495690759190109</v>
      </c>
      <c r="D3062" s="2">
        <f>B3062/ANEMOMETER_FACTOR</f>
        <v/>
      </c>
      <c r="E3062" s="2">
        <f>C3062/LOAD_CELL_FACTOR</f>
        <v/>
      </c>
      <c r="F3062" s="2">
        <f>AVERAGE(E3059:E3065)</f>
        <v/>
      </c>
      <c r="G3062" s="2">
        <f>AVERAGE(D3062:D3062)</f>
        <v/>
      </c>
      <c r="H3062" s="2">
        <f>G3062/0.3048</f>
        <v/>
      </c>
      <c r="I3062" s="2">
        <f>(H3062^2)*AIR_DENSITY_SLG_FT3*TARGET_DRAG_AREA_FT2*0.5</f>
        <v/>
      </c>
      <c r="J3062" s="2">
        <f>if(H3062=0, ,(2*F3062)/(AIR_DENSITY_SLG_FT3*(H3062)^2))</f>
        <v/>
      </c>
      <c r="K3062" s="2">
        <f>J3062/NOM_SA_FT2</f>
        <v/>
      </c>
    </row>
    <row r="3063">
      <c r="A3063" t="n">
        <v>306099</v>
      </c>
      <c r="B3063" s="2" t="n">
        <v>3.904758503700345</v>
      </c>
      <c r="C3063" s="2" t="n">
        <v>4.54350306036859</v>
      </c>
      <c r="D3063" s="2">
        <f>B3063/ANEMOMETER_FACTOR</f>
        <v/>
      </c>
      <c r="E3063" s="2">
        <f>C3063/LOAD_CELL_FACTOR</f>
        <v/>
      </c>
      <c r="F3063" s="2">
        <f>AVERAGE(E3060:E3066)</f>
        <v/>
      </c>
      <c r="G3063" s="2">
        <f>AVERAGE(D3063:D3063)</f>
        <v/>
      </c>
      <c r="H3063" s="2">
        <f>G3063/0.3048</f>
        <v/>
      </c>
      <c r="I3063" s="2">
        <f>(H3063^2)*AIR_DENSITY_SLG_FT3*TARGET_DRAG_AREA_FT2*0.5</f>
        <v/>
      </c>
      <c r="J3063" s="2">
        <f>if(H3063=0, ,(2*F3063)/(AIR_DENSITY_SLG_FT3*(H3063)^2))</f>
        <v/>
      </c>
      <c r="K3063" s="2">
        <f>J3063/NOM_SA_FT2</f>
        <v/>
      </c>
    </row>
    <row r="3064">
      <c r="A3064" t="n">
        <v>306195</v>
      </c>
      <c r="B3064" s="2" t="n">
        <v>3.971340712324047</v>
      </c>
      <c r="C3064" s="2" t="n">
        <v>4.106914600780391</v>
      </c>
      <c r="D3064" s="2">
        <f>B3064/ANEMOMETER_FACTOR</f>
        <v/>
      </c>
      <c r="E3064" s="2">
        <f>C3064/LOAD_CELL_FACTOR</f>
        <v/>
      </c>
      <c r="F3064" s="2">
        <f>AVERAGE(E3061:E3067)</f>
        <v/>
      </c>
      <c r="G3064" s="2">
        <f>AVERAGE(D3064:D3064)</f>
        <v/>
      </c>
      <c r="H3064" s="2">
        <f>G3064/0.3048</f>
        <v/>
      </c>
      <c r="I3064" s="2">
        <f>(H3064^2)*AIR_DENSITY_SLG_FT3*TARGET_DRAG_AREA_FT2*0.5</f>
        <v/>
      </c>
      <c r="J3064" s="2">
        <f>if(H3064=0, ,(2*F3064)/(AIR_DENSITY_SLG_FT3*(H3064)^2))</f>
        <v/>
      </c>
      <c r="K3064" s="2">
        <f>J3064/NOM_SA_FT2</f>
        <v/>
      </c>
    </row>
    <row r="3065">
      <c r="A3065" t="n">
        <v>306289</v>
      </c>
      <c r="B3065" s="2" t="n">
        <v>4.197720224082968</v>
      </c>
      <c r="C3065" s="2" t="n">
        <v>4.150573446689974</v>
      </c>
      <c r="D3065" s="2">
        <f>B3065/ANEMOMETER_FACTOR</f>
        <v/>
      </c>
      <c r="E3065" s="2">
        <f>C3065/LOAD_CELL_FACTOR</f>
        <v/>
      </c>
      <c r="F3065" s="2">
        <f>AVERAGE(E3062:E3068)</f>
        <v/>
      </c>
      <c r="G3065" s="2">
        <f>AVERAGE(D3065:D3065)</f>
        <v/>
      </c>
      <c r="H3065" s="2">
        <f>G3065/0.3048</f>
        <v/>
      </c>
      <c r="I3065" s="2">
        <f>(H3065^2)*AIR_DENSITY_SLG_FT3*TARGET_DRAG_AREA_FT2*0.5</f>
        <v/>
      </c>
      <c r="J3065" s="2">
        <f>if(H3065=0, ,(2*F3065)/(AIR_DENSITY_SLG_FT3*(H3065)^2))</f>
        <v/>
      </c>
      <c r="K3065" s="2">
        <f>J3065/NOM_SA_FT2</f>
        <v/>
      </c>
    </row>
    <row r="3066">
      <c r="A3066" t="n">
        <v>306401</v>
      </c>
      <c r="B3066" s="2" t="n">
        <v>4.211036666069003</v>
      </c>
      <c r="C3066" s="2" t="n">
        <v>5.11106805947576</v>
      </c>
      <c r="D3066" s="2">
        <f>B3066/ANEMOMETER_FACTOR</f>
        <v/>
      </c>
      <c r="E3066" s="2">
        <f>C3066/LOAD_CELL_FACTOR</f>
        <v/>
      </c>
      <c r="F3066" s="2">
        <f>AVERAGE(E3063:E3069)</f>
        <v/>
      </c>
      <c r="G3066" s="2">
        <f>AVERAGE(D3066:D3066)</f>
        <v/>
      </c>
      <c r="H3066" s="2">
        <f>G3066/0.3048</f>
        <v/>
      </c>
      <c r="I3066" s="2">
        <f>(H3066^2)*AIR_DENSITY_SLG_FT3*TARGET_DRAG_AREA_FT2*0.5</f>
        <v/>
      </c>
      <c r="J3066" s="2">
        <f>if(H3066=0, ,(2*F3066)/(AIR_DENSITY_SLG_FT3*(H3066)^2))</f>
        <v/>
      </c>
      <c r="K3066" s="2">
        <f>J3066/NOM_SA_FT2</f>
        <v/>
      </c>
    </row>
    <row r="3067">
      <c r="A3067" t="n">
        <v>306496</v>
      </c>
      <c r="B3067" s="2" t="n">
        <v>4.477365508559553</v>
      </c>
      <c r="C3067" s="2" t="n">
        <v>5.373021136616347</v>
      </c>
      <c r="D3067" s="2">
        <f>B3067/ANEMOMETER_FACTOR</f>
        <v/>
      </c>
      <c r="E3067" s="2">
        <f>C3067/LOAD_CELL_FACTOR</f>
        <v/>
      </c>
      <c r="F3067" s="2">
        <f>AVERAGE(E3064:E3070)</f>
        <v/>
      </c>
      <c r="G3067" s="2">
        <f>AVERAGE(D3067:D3067)</f>
        <v/>
      </c>
      <c r="H3067" s="2">
        <f>G3067/0.3048</f>
        <v/>
      </c>
      <c r="I3067" s="2">
        <f>(H3067^2)*AIR_DENSITY_SLG_FT3*TARGET_DRAG_AREA_FT2*0.5</f>
        <v/>
      </c>
      <c r="J3067" s="2">
        <f>if(H3067=0, ,(2*F3067)/(AIR_DENSITY_SLG_FT3*(H3067)^2))</f>
        <v/>
      </c>
      <c r="K3067" s="2">
        <f>J3067/NOM_SA_FT2</f>
        <v/>
      </c>
    </row>
    <row r="3068">
      <c r="A3068" t="n">
        <v>306589</v>
      </c>
      <c r="B3068" s="2" t="n">
        <v>4.477365508559553</v>
      </c>
      <c r="C3068" s="2" t="n">
        <v>5.460338829085246</v>
      </c>
      <c r="D3068" s="2">
        <f>B3068/ANEMOMETER_FACTOR</f>
        <v/>
      </c>
      <c r="E3068" s="2">
        <f>C3068/LOAD_CELL_FACTOR</f>
        <v/>
      </c>
      <c r="F3068" s="2">
        <f>AVERAGE(E3065:E3071)</f>
        <v/>
      </c>
      <c r="G3068" s="2">
        <f>AVERAGE(D3068:D3068)</f>
        <v/>
      </c>
      <c r="H3068" s="2">
        <f>G3068/0.3048</f>
        <v/>
      </c>
      <c r="I3068" s="2">
        <f>(H3068^2)*AIR_DENSITY_SLG_FT3*TARGET_DRAG_AREA_FT2*0.5</f>
        <v/>
      </c>
      <c r="J3068" s="2">
        <f>if(H3068=0, ,(2*F3068)/(AIR_DENSITY_SLG_FT3*(H3068)^2))</f>
        <v/>
      </c>
      <c r="K3068" s="2">
        <f>J3068/NOM_SA_FT2</f>
        <v/>
      </c>
    </row>
    <row r="3069">
      <c r="A3069" t="n">
        <v>306699</v>
      </c>
      <c r="B3069" s="2" t="n">
        <v>4.750352577630267</v>
      </c>
      <c r="C3069" s="2" t="n">
        <v>5.634974214156386</v>
      </c>
      <c r="D3069" s="2">
        <f>B3069/ANEMOMETER_FACTOR</f>
        <v/>
      </c>
      <c r="E3069" s="2">
        <f>C3069/LOAD_CELL_FACTOR</f>
        <v/>
      </c>
      <c r="F3069" s="2">
        <f>AVERAGE(E3066:E3072)</f>
        <v/>
      </c>
      <c r="G3069" s="2">
        <f>AVERAGE(D3069:D3069)</f>
        <v/>
      </c>
      <c r="H3069" s="2">
        <f>G3069/0.3048</f>
        <v/>
      </c>
      <c r="I3069" s="2">
        <f>(H3069^2)*AIR_DENSITY_SLG_FT3*TARGET_DRAG_AREA_FT2*0.5</f>
        <v/>
      </c>
      <c r="J3069" s="2">
        <f>if(H3069=0, ,(2*F3069)/(AIR_DENSITY_SLG_FT3*(H3069)^2))</f>
        <v/>
      </c>
      <c r="K3069" s="2">
        <f>J3069/NOM_SA_FT2</f>
        <v/>
      </c>
    </row>
    <row r="3070">
      <c r="A3070" t="n">
        <v>306795</v>
      </c>
      <c r="B3070" s="2" t="n">
        <v>4.763669020167953</v>
      </c>
      <c r="C3070" s="2" t="n">
        <v>5.198385751811654</v>
      </c>
      <c r="D3070" s="2">
        <f>B3070/ANEMOMETER_FACTOR</f>
        <v/>
      </c>
      <c r="E3070" s="2">
        <f>C3070/LOAD_CELL_FACTOR</f>
        <v/>
      </c>
      <c r="F3070" s="2">
        <f>AVERAGE(E3067:E3073)</f>
        <v/>
      </c>
      <c r="G3070" s="2">
        <f>AVERAGE(D3070:D3070)</f>
        <v/>
      </c>
      <c r="H3070" s="2">
        <f>G3070/0.3048</f>
        <v/>
      </c>
      <c r="I3070" s="2">
        <f>(H3070^2)*AIR_DENSITY_SLG_FT3*TARGET_DRAG_AREA_FT2*0.5</f>
        <v/>
      </c>
      <c r="J3070" s="2">
        <f>if(H3070=0, ,(2*F3070)/(AIR_DENSITY_SLG_FT3*(H3070)^2))</f>
        <v/>
      </c>
      <c r="K3070" s="2">
        <f>J3070/NOM_SA_FT2</f>
        <v/>
      </c>
    </row>
    <row r="3071">
      <c r="A3071" t="n">
        <v>306889</v>
      </c>
      <c r="B3071" s="2" t="n">
        <v>4.996706766761259</v>
      </c>
      <c r="C3071" s="2" t="n">
        <v>5.503997675336351</v>
      </c>
      <c r="D3071" s="2">
        <f>B3071/ANEMOMETER_FACTOR</f>
        <v/>
      </c>
      <c r="E3071" s="2">
        <f>C3071/LOAD_CELL_FACTOR</f>
        <v/>
      </c>
      <c r="F3071" s="2">
        <f>AVERAGE(E3068:E3074)</f>
        <v/>
      </c>
      <c r="G3071" s="2">
        <f>AVERAGE(D3071:D3071)</f>
        <v/>
      </c>
      <c r="H3071" s="2">
        <f>G3071/0.3048</f>
        <v/>
      </c>
      <c r="I3071" s="2">
        <f>(H3071^2)*AIR_DENSITY_SLG_FT3*TARGET_DRAG_AREA_FT2*0.5</f>
        <v/>
      </c>
      <c r="J3071" s="2">
        <f>if(H3071=0, ,(2*F3071)/(AIR_DENSITY_SLG_FT3*(H3071)^2))</f>
        <v/>
      </c>
      <c r="K3071" s="2">
        <f>J3071/NOM_SA_FT2</f>
        <v/>
      </c>
    </row>
    <row r="3072">
      <c r="A3072" t="n">
        <v>306999</v>
      </c>
      <c r="B3072" s="2" t="n">
        <v>5.003364988153416</v>
      </c>
      <c r="C3072" s="2" t="n">
        <v>6.20253921686973</v>
      </c>
      <c r="D3072" s="2">
        <f>B3072/ANEMOMETER_FACTOR</f>
        <v/>
      </c>
      <c r="E3072" s="2">
        <f>C3072/LOAD_CELL_FACTOR</f>
        <v/>
      </c>
      <c r="F3072" s="2">
        <f>AVERAGE(E3069:E3075)</f>
        <v/>
      </c>
      <c r="G3072" s="2">
        <f>AVERAGE(D3072:D3072)</f>
        <v/>
      </c>
      <c r="H3072" s="2">
        <f>G3072/0.3048</f>
        <v/>
      </c>
      <c r="I3072" s="2">
        <f>(H3072^2)*AIR_DENSITY_SLG_FT3*TARGET_DRAG_AREA_FT2*0.5</f>
        <v/>
      </c>
      <c r="J3072" s="2">
        <f>if(H3072=0, ,(2*F3072)/(AIR_DENSITY_SLG_FT3*(H3072)^2))</f>
        <v/>
      </c>
      <c r="K3072" s="2">
        <f>J3072/NOM_SA_FT2</f>
        <v/>
      </c>
    </row>
    <row r="3073">
      <c r="A3073" t="n">
        <v>307092</v>
      </c>
      <c r="B3073" s="2" t="n">
        <v>5.329617840547138</v>
      </c>
      <c r="C3073" s="2" t="n">
        <v>6.246198063310604</v>
      </c>
      <c r="D3073" s="2">
        <f>B3073/ANEMOMETER_FACTOR</f>
        <v/>
      </c>
      <c r="E3073" s="2">
        <f>C3073/LOAD_CELL_FACTOR</f>
        <v/>
      </c>
      <c r="F3073" s="2">
        <f>AVERAGE(E3070:E3076)</f>
        <v/>
      </c>
      <c r="G3073" s="2">
        <f>AVERAGE(D3073:D3073)</f>
        <v/>
      </c>
      <c r="H3073" s="2">
        <f>G3073/0.3048</f>
        <v/>
      </c>
      <c r="I3073" s="2">
        <f>(H3073^2)*AIR_DENSITY_SLG_FT3*TARGET_DRAG_AREA_FT2*0.5</f>
        <v/>
      </c>
      <c r="J3073" s="2">
        <f>if(H3073=0, ,(2*F3073)/(AIR_DENSITY_SLG_FT3*(H3073)^2))</f>
        <v/>
      </c>
      <c r="K3073" s="2">
        <f>J3073/NOM_SA_FT2</f>
        <v/>
      </c>
    </row>
    <row r="3074">
      <c r="A3074" t="n">
        <v>307201</v>
      </c>
      <c r="B3074" s="2" t="n">
        <v>5.436149385970024</v>
      </c>
      <c r="C3074" s="2" t="n">
        <v>5.154726905638175</v>
      </c>
      <c r="D3074" s="2">
        <f>B3074/ANEMOMETER_FACTOR</f>
        <v/>
      </c>
      <c r="E3074" s="2">
        <f>C3074/LOAD_CELL_FACTOR</f>
        <v/>
      </c>
      <c r="F3074" s="2">
        <f>AVERAGE(E3071:E3077)</f>
        <v/>
      </c>
      <c r="G3074" s="2">
        <f>AVERAGE(D3074:D3074)</f>
        <v/>
      </c>
      <c r="H3074" s="2">
        <f>G3074/0.3048</f>
        <v/>
      </c>
      <c r="I3074" s="2">
        <f>(H3074^2)*AIR_DENSITY_SLG_FT3*TARGET_DRAG_AREA_FT2*0.5</f>
        <v/>
      </c>
      <c r="J3074" s="2">
        <f>if(H3074=0, ,(2*F3074)/(AIR_DENSITY_SLG_FT3*(H3074)^2))</f>
        <v/>
      </c>
      <c r="K3074" s="2">
        <f>J3074/NOM_SA_FT2</f>
        <v/>
      </c>
    </row>
    <row r="3075">
      <c r="A3075" t="n">
        <v>307295</v>
      </c>
      <c r="B3075" s="2" t="n">
        <v>5.795693358326224</v>
      </c>
      <c r="C3075" s="2" t="n">
        <v>8.691093482079857</v>
      </c>
      <c r="D3075" s="2">
        <f>B3075/ANEMOMETER_FACTOR</f>
        <v/>
      </c>
      <c r="E3075" s="2">
        <f>C3075/LOAD_CELL_FACTOR</f>
        <v/>
      </c>
      <c r="F3075" s="2">
        <f>AVERAGE(E3072:E3078)</f>
        <v/>
      </c>
      <c r="G3075" s="2">
        <f>AVERAGE(D3075:D3075)</f>
        <v/>
      </c>
      <c r="H3075" s="2">
        <f>G3075/0.3048</f>
        <v/>
      </c>
      <c r="I3075" s="2">
        <f>(H3075^2)*AIR_DENSITY_SLG_FT3*TARGET_DRAG_AREA_FT2*0.5</f>
        <v/>
      </c>
      <c r="J3075" s="2">
        <f>if(H3075=0, ,(2*F3075)/(AIR_DENSITY_SLG_FT3*(H3075)^2))</f>
        <v/>
      </c>
      <c r="K3075" s="2">
        <f>J3075/NOM_SA_FT2</f>
        <v/>
      </c>
    </row>
    <row r="3076">
      <c r="A3076" t="n">
        <v>307388</v>
      </c>
      <c r="B3076" s="2" t="n">
        <v>5.928857795118869</v>
      </c>
      <c r="C3076" s="2" t="n">
        <v>7.599622308571555</v>
      </c>
      <c r="D3076" s="2">
        <f>B3076/ANEMOMETER_FACTOR</f>
        <v/>
      </c>
      <c r="E3076" s="2">
        <f>C3076/LOAD_CELL_FACTOR</f>
        <v/>
      </c>
      <c r="F3076" s="2">
        <f>AVERAGE(E3073:E3079)</f>
        <v/>
      </c>
      <c r="G3076" s="2">
        <f>AVERAGE(D3076:D3076)</f>
        <v/>
      </c>
      <c r="H3076" s="2">
        <f>G3076/0.3048</f>
        <v/>
      </c>
      <c r="I3076" s="2">
        <f>(H3076^2)*AIR_DENSITY_SLG_FT3*TARGET_DRAG_AREA_FT2*0.5</f>
        <v/>
      </c>
      <c r="J3076" s="2">
        <f>if(H3076=0, ,(2*F3076)/(AIR_DENSITY_SLG_FT3*(H3076)^2))</f>
        <v/>
      </c>
      <c r="K3076" s="2">
        <f>J3076/NOM_SA_FT2</f>
        <v/>
      </c>
    </row>
    <row r="3077">
      <c r="A3077" t="n">
        <v>307499</v>
      </c>
      <c r="B3077" s="2" t="n">
        <v>6.141920896922533</v>
      </c>
      <c r="C3077" s="2" t="n">
        <v>8.079869624031389</v>
      </c>
      <c r="D3077" s="2">
        <f>B3077/ANEMOMETER_FACTOR</f>
        <v/>
      </c>
      <c r="E3077" s="2">
        <f>C3077/LOAD_CELL_FACTOR</f>
        <v/>
      </c>
      <c r="F3077" s="2">
        <f>AVERAGE(E3074:E3080)</f>
        <v/>
      </c>
      <c r="G3077" s="2">
        <f>AVERAGE(D3077:D3077)</f>
        <v/>
      </c>
      <c r="H3077" s="2">
        <f>G3077/0.3048</f>
        <v/>
      </c>
      <c r="I3077" s="2">
        <f>(H3077^2)*AIR_DENSITY_SLG_FT3*TARGET_DRAG_AREA_FT2*0.5</f>
        <v/>
      </c>
      <c r="J3077" s="2">
        <f>if(H3077=0, ,(2*F3077)/(AIR_DENSITY_SLG_FT3*(H3077)^2))</f>
        <v/>
      </c>
      <c r="K3077" s="2">
        <f>J3077/NOM_SA_FT2</f>
        <v/>
      </c>
    </row>
    <row r="3078">
      <c r="A3078" t="n">
        <v>307592</v>
      </c>
      <c r="B3078" s="2" t="n">
        <v>6.461515556461332</v>
      </c>
      <c r="C3078" s="2" t="n">
        <v>6.944739607894259</v>
      </c>
      <c r="D3078" s="2">
        <f>B3078/ANEMOMETER_FACTOR</f>
        <v/>
      </c>
      <c r="E3078" s="2">
        <f>C3078/LOAD_CELL_FACTOR</f>
        <v/>
      </c>
      <c r="F3078" s="2">
        <f>AVERAGE(E3075:E3081)</f>
        <v/>
      </c>
      <c r="G3078" s="2">
        <f>AVERAGE(D3078:D3078)</f>
        <v/>
      </c>
      <c r="H3078" s="2">
        <f>G3078/0.3048</f>
        <v/>
      </c>
      <c r="I3078" s="2">
        <f>(H3078^2)*AIR_DENSITY_SLG_FT3*TARGET_DRAG_AREA_FT2*0.5</f>
        <v/>
      </c>
      <c r="J3078" s="2">
        <f>if(H3078=0, ,(2*F3078)/(AIR_DENSITY_SLG_FT3*(H3078)^2))</f>
        <v/>
      </c>
      <c r="K3078" s="2">
        <f>J3078/NOM_SA_FT2</f>
        <v/>
      </c>
    </row>
    <row r="3079">
      <c r="A3079" t="n">
        <v>307701</v>
      </c>
      <c r="B3079" s="2" t="n">
        <v>6.568047111478306</v>
      </c>
      <c r="C3079" s="2" t="n">
        <v>6.726445374901888</v>
      </c>
      <c r="D3079" s="2">
        <f>B3079/ANEMOMETER_FACTOR</f>
        <v/>
      </c>
      <c r="E3079" s="2">
        <f>C3079/LOAD_CELL_FACTOR</f>
        <v/>
      </c>
      <c r="F3079" s="2">
        <f>AVERAGE(E3076:E3082)</f>
        <v/>
      </c>
      <c r="G3079" s="2">
        <f>AVERAGE(D3079:D3079)</f>
        <v/>
      </c>
      <c r="H3079" s="2">
        <f>G3079/0.3048</f>
        <v/>
      </c>
      <c r="I3079" s="2">
        <f>(H3079^2)*AIR_DENSITY_SLG_FT3*TARGET_DRAG_AREA_FT2*0.5</f>
        <v/>
      </c>
      <c r="J3079" s="2">
        <f>if(H3079=0, ,(2*F3079)/(AIR_DENSITY_SLG_FT3*(H3079)^2))</f>
        <v/>
      </c>
      <c r="K3079" s="2">
        <f>J3079/NOM_SA_FT2</f>
        <v/>
      </c>
    </row>
    <row r="3080">
      <c r="A3080" t="n">
        <v>307795</v>
      </c>
      <c r="B3080" s="2" t="n">
        <v>6.747819112668939</v>
      </c>
      <c r="C3080" s="2" t="n">
        <v>8.560116940879347</v>
      </c>
      <c r="D3080" s="2">
        <f>B3080/ANEMOMETER_FACTOR</f>
        <v/>
      </c>
      <c r="E3080" s="2">
        <f>C3080/LOAD_CELL_FACTOR</f>
        <v/>
      </c>
      <c r="F3080" s="2">
        <f>AVERAGE(E3077:E3083)</f>
        <v/>
      </c>
      <c r="G3080" s="2">
        <f>AVERAGE(D3080:D3080)</f>
        <v/>
      </c>
      <c r="H3080" s="2">
        <f>G3080/0.3048</f>
        <v/>
      </c>
      <c r="I3080" s="2">
        <f>(H3080^2)*AIR_DENSITY_SLG_FT3*TARGET_DRAG_AREA_FT2*0.5</f>
        <v/>
      </c>
      <c r="J3080" s="2">
        <f>if(H3080=0, ,(2*F3080)/(AIR_DENSITY_SLG_FT3*(H3080)^2))</f>
        <v/>
      </c>
      <c r="K3080" s="2">
        <f>J3080/NOM_SA_FT2</f>
        <v/>
      </c>
    </row>
    <row r="3081">
      <c r="A3081" t="n">
        <v>307889</v>
      </c>
      <c r="B3081" s="2" t="n">
        <v>7.114021345540337</v>
      </c>
      <c r="C3081" s="2" t="n">
        <v>8.254505011815066</v>
      </c>
      <c r="D3081" s="2">
        <f>B3081/ANEMOMETER_FACTOR</f>
        <v/>
      </c>
      <c r="E3081" s="2">
        <f>C3081/LOAD_CELL_FACTOR</f>
        <v/>
      </c>
      <c r="F3081" s="2">
        <f>AVERAGE(E3078:E3084)</f>
        <v/>
      </c>
      <c r="G3081" s="2">
        <f>AVERAGE(D3081:D3081)</f>
        <v/>
      </c>
      <c r="H3081" s="2">
        <f>G3081/0.3048</f>
        <v/>
      </c>
      <c r="I3081" s="2">
        <f>(H3081^2)*AIR_DENSITY_SLG_FT3*TARGET_DRAG_AREA_FT2*0.5</f>
        <v/>
      </c>
      <c r="J3081" s="2">
        <f>if(H3081=0, ,(2*F3081)/(AIR_DENSITY_SLG_FT3*(H3081)^2))</f>
        <v/>
      </c>
      <c r="K3081" s="2">
        <f>J3081/NOM_SA_FT2</f>
        <v/>
      </c>
    </row>
    <row r="3082">
      <c r="A3082" t="n">
        <v>307998</v>
      </c>
      <c r="B3082" s="2" t="n">
        <v>7.12067956805901</v>
      </c>
      <c r="C3082" s="2" t="n">
        <v>7.817916542699913</v>
      </c>
      <c r="D3082" s="2">
        <f>B3082/ANEMOMETER_FACTOR</f>
        <v/>
      </c>
      <c r="E3082" s="2">
        <f>C3082/LOAD_CELL_FACTOR</f>
        <v/>
      </c>
      <c r="F3082" s="2">
        <f>AVERAGE(E3079:E3085)</f>
        <v/>
      </c>
      <c r="G3082" s="2">
        <f>AVERAGE(D3082:D3082)</f>
        <v/>
      </c>
      <c r="H3082" s="2">
        <f>G3082/0.3048</f>
        <v/>
      </c>
      <c r="I3082" s="2">
        <f>(H3082^2)*AIR_DENSITY_SLG_FT3*TARGET_DRAG_AREA_FT2*0.5</f>
        <v/>
      </c>
      <c r="J3082" s="2">
        <f>if(H3082=0, ,(2*F3082)/(AIR_DENSITY_SLG_FT3*(H3082)^2))</f>
        <v/>
      </c>
      <c r="K3082" s="2">
        <f>J3082/NOM_SA_FT2</f>
        <v/>
      </c>
    </row>
    <row r="3083">
      <c r="A3083" t="n">
        <v>308091</v>
      </c>
      <c r="B3083" s="2" t="n">
        <v>7.260502241805009</v>
      </c>
      <c r="C3083" s="2" t="n">
        <v>8.123528470960082</v>
      </c>
      <c r="D3083" s="2">
        <f>B3083/ANEMOMETER_FACTOR</f>
        <v/>
      </c>
      <c r="E3083" s="2">
        <f>C3083/LOAD_CELL_FACTOR</f>
        <v/>
      </c>
      <c r="F3083" s="2">
        <f>AVERAGE(E3080:E3086)</f>
        <v/>
      </c>
      <c r="G3083" s="2">
        <f>AVERAGE(D3083:D3083)</f>
        <v/>
      </c>
      <c r="H3083" s="2">
        <f>G3083/0.3048</f>
        <v/>
      </c>
      <c r="I3083" s="2">
        <f>(H3083^2)*AIR_DENSITY_SLG_FT3*TARGET_DRAG_AREA_FT2*0.5</f>
        <v/>
      </c>
      <c r="J3083" s="2">
        <f>if(H3083=0, ,(2*F3083)/(AIR_DENSITY_SLG_FT3*(H3083)^2))</f>
        <v/>
      </c>
      <c r="K3083" s="2">
        <f>J3083/NOM_SA_FT2</f>
        <v/>
      </c>
    </row>
    <row r="3084">
      <c r="A3084" t="n">
        <v>308200</v>
      </c>
      <c r="B3084" s="2" t="n">
        <v>7.520172925965667</v>
      </c>
      <c r="C3084" s="2" t="n">
        <v>8.822070023384381</v>
      </c>
      <c r="D3084" s="2">
        <f>B3084/ANEMOMETER_FACTOR</f>
        <v/>
      </c>
      <c r="E3084" s="2">
        <f>C3084/LOAD_CELL_FACTOR</f>
        <v/>
      </c>
      <c r="F3084" s="2">
        <f>AVERAGE(E3081:E3087)</f>
        <v/>
      </c>
      <c r="G3084" s="2">
        <f>AVERAGE(D3084:D3084)</f>
        <v/>
      </c>
      <c r="H3084" s="2">
        <f>G3084/0.3048</f>
        <v/>
      </c>
      <c r="I3084" s="2">
        <f>(H3084^2)*AIR_DENSITY_SLG_FT3*TARGET_DRAG_AREA_FT2*0.5</f>
        <v/>
      </c>
      <c r="J3084" s="2">
        <f>if(H3084=0, ,(2*F3084)/(AIR_DENSITY_SLG_FT3*(H3084)^2))</f>
        <v/>
      </c>
      <c r="K3084" s="2">
        <f>J3084/NOM_SA_FT2</f>
        <v/>
      </c>
    </row>
    <row r="3085">
      <c r="A3085" t="n">
        <v>308295</v>
      </c>
      <c r="B3085" s="2" t="n">
        <v>7.586755153589017</v>
      </c>
      <c r="C3085" s="2" t="n">
        <v>8.865728870509031</v>
      </c>
      <c r="D3085" s="2">
        <f>B3085/ANEMOMETER_FACTOR</f>
        <v/>
      </c>
      <c r="E3085" s="2">
        <f>C3085/LOAD_CELL_FACTOR</f>
        <v/>
      </c>
      <c r="F3085" s="2">
        <f>AVERAGE(E3082:E3088)</f>
        <v/>
      </c>
      <c r="G3085" s="2">
        <f>AVERAGE(D3085:D3085)</f>
        <v/>
      </c>
      <c r="H3085" s="2">
        <f>G3085/0.3048</f>
        <v/>
      </c>
      <c r="I3085" s="2">
        <f>(H3085^2)*AIR_DENSITY_SLG_FT3*TARGET_DRAG_AREA_FT2*0.5</f>
        <v/>
      </c>
      <c r="J3085" s="2">
        <f>if(H3085=0, ,(2*F3085)/(AIR_DENSITY_SLG_FT3*(H3085)^2))</f>
        <v/>
      </c>
      <c r="K3085" s="2">
        <f>J3085/NOM_SA_FT2</f>
        <v/>
      </c>
    </row>
    <row r="3086">
      <c r="A3086" t="n">
        <v>308389</v>
      </c>
      <c r="B3086" s="2" t="n">
        <v>7.659995604408424</v>
      </c>
      <c r="C3086" s="2" t="n">
        <v>7.424986921474203</v>
      </c>
      <c r="D3086" s="2">
        <f>B3086/ANEMOMETER_FACTOR</f>
        <v/>
      </c>
      <c r="E3086" s="2">
        <f>C3086/LOAD_CELL_FACTOR</f>
        <v/>
      </c>
      <c r="F3086" s="2">
        <f>AVERAGE(E3083:E3089)</f>
        <v/>
      </c>
      <c r="G3086" s="2">
        <f>AVERAGE(D3086:D3086)</f>
        <v/>
      </c>
      <c r="H3086" s="2">
        <f>G3086/0.3048</f>
        <v/>
      </c>
      <c r="I3086" s="2">
        <f>(H3086^2)*AIR_DENSITY_SLG_FT3*TARGET_DRAG_AREA_FT2*0.5</f>
        <v/>
      </c>
      <c r="J3086" s="2">
        <f>if(H3086=0, ,(2*F3086)/(AIR_DENSITY_SLG_FT3*(H3086)^2))</f>
        <v/>
      </c>
      <c r="K3086" s="2">
        <f>J3086/NOM_SA_FT2</f>
        <v/>
      </c>
    </row>
    <row r="3087">
      <c r="A3087" t="n">
        <v>308498</v>
      </c>
      <c r="B3087" s="2" t="n">
        <v>7.819792953233781</v>
      </c>
      <c r="C3087" s="2" t="n">
        <v>5.765950753076612</v>
      </c>
      <c r="D3087" s="2">
        <f>B3087/ANEMOMETER_FACTOR</f>
        <v/>
      </c>
      <c r="E3087" s="2">
        <f>C3087/LOAD_CELL_FACTOR</f>
        <v/>
      </c>
      <c r="F3087" s="2">
        <f>AVERAGE(E3084:E3090)</f>
        <v/>
      </c>
      <c r="G3087" s="2">
        <f>AVERAGE(D3087:D3087)</f>
        <v/>
      </c>
      <c r="H3087" s="2">
        <f>G3087/0.3048</f>
        <v/>
      </c>
      <c r="I3087" s="2">
        <f>(H3087^2)*AIR_DENSITY_SLG_FT3*TARGET_DRAG_AREA_FT2*0.5</f>
        <v/>
      </c>
      <c r="J3087" s="2">
        <f>if(H3087=0, ,(2*F3087)/(AIR_DENSITY_SLG_FT3*(H3087)^2))</f>
        <v/>
      </c>
      <c r="K3087" s="2">
        <f>J3087/NOM_SA_FT2</f>
        <v/>
      </c>
    </row>
    <row r="3088">
      <c r="A3088" t="n">
        <v>308593</v>
      </c>
      <c r="B3088" s="2" t="n">
        <v>8.03285608839653</v>
      </c>
      <c r="C3088" s="2" t="n">
        <v>7.250351534558949</v>
      </c>
      <c r="D3088" s="2">
        <f>B3088/ANEMOMETER_FACTOR</f>
        <v/>
      </c>
      <c r="E3088" s="2">
        <f>C3088/LOAD_CELL_FACTOR</f>
        <v/>
      </c>
      <c r="F3088" s="2">
        <f>AVERAGE(E3085:E3091)</f>
        <v/>
      </c>
      <c r="G3088" s="2">
        <f>AVERAGE(D3088:D3088)</f>
        <v/>
      </c>
      <c r="H3088" s="2">
        <f>G3088/0.3048</f>
        <v/>
      </c>
      <c r="I3088" s="2">
        <f>(H3088^2)*AIR_DENSITY_SLG_FT3*TARGET_DRAG_AREA_FT2*0.5</f>
        <v/>
      </c>
      <c r="J3088" s="2">
        <f>if(H3088=0, ,(2*F3088)/(AIR_DENSITY_SLG_FT3*(H3088)^2))</f>
        <v/>
      </c>
      <c r="K3088" s="2">
        <f>J3088/NOM_SA_FT2</f>
        <v/>
      </c>
    </row>
    <row r="3089">
      <c r="A3089" t="n">
        <v>308702</v>
      </c>
      <c r="B3089" s="2" t="n">
        <v>8.392400137862234</v>
      </c>
      <c r="C3089" s="2" t="n">
        <v>6.115221524021611</v>
      </c>
      <c r="D3089" s="2">
        <f>B3089/ANEMOMETER_FACTOR</f>
        <v/>
      </c>
      <c r="E3089" s="2">
        <f>C3089/LOAD_CELL_FACTOR</f>
        <v/>
      </c>
      <c r="F3089" s="2">
        <f>AVERAGE(E3086:E3092)</f>
        <v/>
      </c>
      <c r="G3089" s="2">
        <f>AVERAGE(D3089:D3089)</f>
        <v/>
      </c>
      <c r="H3089" s="2">
        <f>G3089/0.3048</f>
        <v/>
      </c>
      <c r="I3089" s="2">
        <f>(H3089^2)*AIR_DENSITY_SLG_FT3*TARGET_DRAG_AREA_FT2*0.5</f>
        <v/>
      </c>
      <c r="J3089" s="2">
        <f>if(H3089=0, ,(2*F3089)/(AIR_DENSITY_SLG_FT3*(H3089)^2))</f>
        <v/>
      </c>
      <c r="K3089" s="2">
        <f>J3089/NOM_SA_FT2</f>
        <v/>
      </c>
    </row>
    <row r="3090">
      <c r="A3090" t="n">
        <v>308796</v>
      </c>
      <c r="B3090" s="2" t="n">
        <v>8.612121506966185</v>
      </c>
      <c r="C3090" s="2" t="n">
        <v>8.909387717645263</v>
      </c>
      <c r="D3090" s="2">
        <f>B3090/ANEMOMETER_FACTOR</f>
        <v/>
      </c>
      <c r="E3090" s="2">
        <f>C3090/LOAD_CELL_FACTOR</f>
        <v/>
      </c>
      <c r="F3090" s="2">
        <f>AVERAGE(E3087:E3093)</f>
        <v/>
      </c>
      <c r="G3090" s="2">
        <f>AVERAGE(D3090:D3090)</f>
        <v/>
      </c>
      <c r="H3090" s="2">
        <f>G3090/0.3048</f>
        <v/>
      </c>
      <c r="I3090" s="2">
        <f>(H3090^2)*AIR_DENSITY_SLG_FT3*TARGET_DRAG_AREA_FT2*0.5</f>
        <v/>
      </c>
      <c r="J3090" s="2">
        <f>if(H3090=0, ,(2*F3090)/(AIR_DENSITY_SLG_FT3*(H3090)^2))</f>
        <v/>
      </c>
      <c r="K3090" s="2">
        <f>J3090/NOM_SA_FT2</f>
        <v/>
      </c>
    </row>
    <row r="3091">
      <c r="A3091" t="n">
        <v>308891</v>
      </c>
      <c r="B3091" s="2" t="n">
        <v>8.525564603481024</v>
      </c>
      <c r="C3091" s="2" t="n">
        <v>11.04867124163417</v>
      </c>
      <c r="D3091" s="2">
        <f>B3091/ANEMOMETER_FACTOR</f>
        <v/>
      </c>
      <c r="E3091" s="2">
        <f>C3091/LOAD_CELL_FACTOR</f>
        <v/>
      </c>
      <c r="F3091" s="2">
        <f>AVERAGE(E3088:E3094)</f>
        <v/>
      </c>
      <c r="G3091" s="2">
        <f>AVERAGE(D3091:D3091)</f>
        <v/>
      </c>
      <c r="H3091" s="2">
        <f>G3091/0.3048</f>
        <v/>
      </c>
      <c r="I3091" s="2">
        <f>(H3091^2)*AIR_DENSITY_SLG_FT3*TARGET_DRAG_AREA_FT2*0.5</f>
        <v/>
      </c>
      <c r="J3091" s="2">
        <f>if(H3091=0, ,(2*F3091)/(AIR_DENSITY_SLG_FT3*(H3091)^2))</f>
        <v/>
      </c>
      <c r="K3091" s="2">
        <f>J3091/NOM_SA_FT2</f>
        <v/>
      </c>
    </row>
    <row r="3092">
      <c r="A3092" t="n">
        <v>308987</v>
      </c>
      <c r="B3092" s="2" t="n">
        <v>8.598805060233337</v>
      </c>
      <c r="C3092" s="2" t="n">
        <v>10.78671815554532</v>
      </c>
      <c r="D3092" s="2">
        <f>B3092/ANEMOMETER_FACTOR</f>
        <v/>
      </c>
      <c r="E3092" s="2">
        <f>C3092/LOAD_CELL_FACTOR</f>
        <v/>
      </c>
      <c r="F3092" s="2">
        <f>AVERAGE(E3089:E3095)</f>
        <v/>
      </c>
      <c r="G3092" s="2">
        <f>AVERAGE(D3092:D3092)</f>
        <v/>
      </c>
      <c r="H3092" s="2">
        <f>G3092/0.3048</f>
        <v/>
      </c>
      <c r="I3092" s="2">
        <f>(H3092^2)*AIR_DENSITY_SLG_FT3*TARGET_DRAG_AREA_FT2*0.5</f>
        <v/>
      </c>
      <c r="J3092" s="2">
        <f>if(H3092=0, ,(2*F3092)/(AIR_DENSITY_SLG_FT3*(H3092)^2))</f>
        <v/>
      </c>
      <c r="K3092" s="2">
        <f>J3092/NOM_SA_FT2</f>
        <v/>
      </c>
    </row>
    <row r="3093">
      <c r="A3093" t="n">
        <v>309099</v>
      </c>
      <c r="B3093" s="2" t="n">
        <v>8.731969528264207</v>
      </c>
      <c r="C3093" s="2" t="n">
        <v>11.92184819836108</v>
      </c>
      <c r="D3093" s="2">
        <f>B3093/ANEMOMETER_FACTOR</f>
        <v/>
      </c>
      <c r="E3093" s="2">
        <f>C3093/LOAD_CELL_FACTOR</f>
        <v/>
      </c>
      <c r="F3093" s="2">
        <f>AVERAGE(E3090:E3096)</f>
        <v/>
      </c>
      <c r="G3093" s="2">
        <f>AVERAGE(D3093:D3093)</f>
        <v/>
      </c>
      <c r="H3093" s="2">
        <f>G3093/0.3048</f>
        <v/>
      </c>
      <c r="I3093" s="2">
        <f>(H3093^2)*AIR_DENSITY_SLG_FT3*TARGET_DRAG_AREA_FT2*0.5</f>
        <v/>
      </c>
      <c r="J3093" s="2">
        <f>if(H3093=0, ,(2*F3093)/(AIR_DENSITY_SLG_FT3*(H3093)^2))</f>
        <v/>
      </c>
      <c r="K3093" s="2">
        <f>J3093/NOM_SA_FT2</f>
        <v/>
      </c>
    </row>
    <row r="3094">
      <c r="A3094" t="n">
        <v>309193</v>
      </c>
      <c r="B3094" s="2" t="n">
        <v>8.838501103815796</v>
      </c>
      <c r="C3094" s="2" t="n">
        <v>8.254505011815066</v>
      </c>
      <c r="D3094" s="2">
        <f>B3094/ANEMOMETER_FACTOR</f>
        <v/>
      </c>
      <c r="E3094" s="2">
        <f>C3094/LOAD_CELL_FACTOR</f>
        <v/>
      </c>
      <c r="F3094" s="2">
        <f>AVERAGE(E3091:E3097)</f>
        <v/>
      </c>
      <c r="G3094" s="2">
        <f>AVERAGE(D3094:D3094)</f>
        <v/>
      </c>
      <c r="H3094" s="2">
        <f>G3094/0.3048</f>
        <v/>
      </c>
      <c r="I3094" s="2">
        <f>(H3094^2)*AIR_DENSITY_SLG_FT3*TARGET_DRAG_AREA_FT2*0.5</f>
        <v/>
      </c>
      <c r="J3094" s="2">
        <f>if(H3094=0, ,(2*F3094)/(AIR_DENSITY_SLG_FT3*(H3094)^2))</f>
        <v/>
      </c>
      <c r="K3094" s="2">
        <f>J3094/NOM_SA_FT2</f>
        <v/>
      </c>
    </row>
    <row r="3095">
      <c r="A3095" t="n">
        <v>309288</v>
      </c>
      <c r="B3095" s="2" t="n">
        <v>9.078197152490054</v>
      </c>
      <c r="C3095" s="2" t="n">
        <v>8.953046564793084</v>
      </c>
      <c r="D3095" s="2">
        <f>B3095/ANEMOMETER_FACTOR</f>
        <v/>
      </c>
      <c r="E3095" s="2">
        <f>C3095/LOAD_CELL_FACTOR</f>
        <v/>
      </c>
      <c r="F3095" s="2">
        <f>AVERAGE(E3092:E3098)</f>
        <v/>
      </c>
      <c r="G3095" s="2">
        <f>AVERAGE(D3095:D3095)</f>
        <v/>
      </c>
      <c r="H3095" s="2">
        <f>G3095/0.3048</f>
        <v/>
      </c>
      <c r="I3095" s="2">
        <f>(H3095^2)*AIR_DENSITY_SLG_FT3*TARGET_DRAG_AREA_FT2*0.5</f>
        <v/>
      </c>
      <c r="J3095" s="2">
        <f>if(H3095=0, ,(2*F3095)/(AIR_DENSITY_SLG_FT3*(H3095)^2))</f>
        <v/>
      </c>
      <c r="K3095" s="2">
        <f>J3095/NOM_SA_FT2</f>
        <v/>
      </c>
    </row>
    <row r="3096">
      <c r="A3096" t="n">
        <v>309397</v>
      </c>
      <c r="B3096" s="2" t="n">
        <v>9.124804718105009</v>
      </c>
      <c r="C3096" s="2" t="n">
        <v>10.08817659472346</v>
      </c>
      <c r="D3096" s="2">
        <f>B3096/ANEMOMETER_FACTOR</f>
        <v/>
      </c>
      <c r="E3096" s="2">
        <f>C3096/LOAD_CELL_FACTOR</f>
        <v/>
      </c>
      <c r="F3096" s="2">
        <f>AVERAGE(E3093:E3099)</f>
        <v/>
      </c>
      <c r="G3096" s="2">
        <f>AVERAGE(D3096:D3096)</f>
        <v/>
      </c>
      <c r="H3096" s="2">
        <f>G3096/0.3048</f>
        <v/>
      </c>
      <c r="I3096" s="2">
        <f>(H3096^2)*AIR_DENSITY_SLG_FT3*TARGET_DRAG_AREA_FT2*0.5</f>
        <v/>
      </c>
      <c r="J3096" s="2">
        <f>if(H3096=0, ,(2*F3096)/(AIR_DENSITY_SLG_FT3*(H3096)^2))</f>
        <v/>
      </c>
      <c r="K3096" s="2">
        <f>J3096/NOM_SA_FT2</f>
        <v/>
      </c>
    </row>
    <row r="3097">
      <c r="A3097" t="n">
        <v>309492</v>
      </c>
      <c r="B3097" s="2" t="n">
        <v>9.018273139841773</v>
      </c>
      <c r="C3097" s="2" t="n">
        <v>8.909387717645263</v>
      </c>
      <c r="D3097" s="2">
        <f>B3097/ANEMOMETER_FACTOR</f>
        <v/>
      </c>
      <c r="E3097" s="2">
        <f>C3097/LOAD_CELL_FACTOR</f>
        <v/>
      </c>
      <c r="F3097" s="2">
        <f>AVERAGE(E3094:E3100)</f>
        <v/>
      </c>
      <c r="G3097" s="2">
        <f>AVERAGE(D3097:D3097)</f>
        <v/>
      </c>
      <c r="H3097" s="2">
        <f>G3097/0.3048</f>
        <v/>
      </c>
      <c r="I3097" s="2">
        <f>(H3097^2)*AIR_DENSITY_SLG_FT3*TARGET_DRAG_AREA_FT2*0.5</f>
        <v/>
      </c>
      <c r="J3097" s="2">
        <f>if(H3097=0, ,(2*F3097)/(AIR_DENSITY_SLG_FT3*(H3097)^2))</f>
        <v/>
      </c>
      <c r="K3097" s="2">
        <f>J3097/NOM_SA_FT2</f>
        <v/>
      </c>
    </row>
    <row r="3098">
      <c r="A3098" t="n">
        <v>309601</v>
      </c>
      <c r="B3098" s="2" t="n">
        <v>8.931716233248368</v>
      </c>
      <c r="C3098" s="2" t="n">
        <v>7.032057301170364</v>
      </c>
      <c r="D3098" s="2">
        <f>B3098/ANEMOMETER_FACTOR</f>
        <v/>
      </c>
      <c r="E3098" s="2">
        <f>C3098/LOAD_CELL_FACTOR</f>
        <v/>
      </c>
      <c r="F3098" s="2">
        <f>AVERAGE(E3095:E3101)</f>
        <v/>
      </c>
      <c r="G3098" s="2">
        <f>AVERAGE(D3098:D3098)</f>
        <v/>
      </c>
      <c r="H3098" s="2">
        <f>G3098/0.3048</f>
        <v/>
      </c>
      <c r="I3098" s="2">
        <f>(H3098^2)*AIR_DENSITY_SLG_FT3*TARGET_DRAG_AREA_FT2*0.5</f>
        <v/>
      </c>
      <c r="J3098" s="2">
        <f>if(H3098=0, ,(2*F3098)/(AIR_DENSITY_SLG_FT3*(H3098)^2))</f>
        <v/>
      </c>
      <c r="K3098" s="2">
        <f>J3098/NOM_SA_FT2</f>
        <v/>
      </c>
    </row>
    <row r="3099">
      <c r="A3099" t="n">
        <v>309695</v>
      </c>
      <c r="B3099" s="2" t="n">
        <v>8.911741562590722</v>
      </c>
      <c r="C3099" s="2" t="n">
        <v>6.595468835241925</v>
      </c>
      <c r="D3099" s="2">
        <f>B3099/ANEMOMETER_FACTOR</f>
        <v/>
      </c>
      <c r="E3099" s="2">
        <f>C3099/LOAD_CELL_FACTOR</f>
        <v/>
      </c>
      <c r="F3099" s="2">
        <f>AVERAGE(E3096:E3102)</f>
        <v/>
      </c>
      <c r="G3099" s="2">
        <f>AVERAGE(D3099:D3099)</f>
        <v/>
      </c>
      <c r="H3099" s="2">
        <f>G3099/0.3048</f>
        <v/>
      </c>
      <c r="I3099" s="2">
        <f>(H3099^2)*AIR_DENSITY_SLG_FT3*TARGET_DRAG_AREA_FT2*0.5</f>
        <v/>
      </c>
      <c r="J3099" s="2">
        <f>if(H3099=0, ,(2*F3099)/(AIR_DENSITY_SLG_FT3*(H3099)^2))</f>
        <v/>
      </c>
      <c r="K3099" s="2">
        <f>J3099/NOM_SA_FT2</f>
        <v/>
      </c>
    </row>
    <row r="3100">
      <c r="A3100" t="n">
        <v>309790</v>
      </c>
      <c r="B3100" s="2" t="n">
        <v>9.018273139841773</v>
      </c>
      <c r="C3100" s="2" t="n">
        <v>5.984244984833409</v>
      </c>
      <c r="D3100" s="2">
        <f>B3100/ANEMOMETER_FACTOR</f>
        <v/>
      </c>
      <c r="E3100" s="2">
        <f>C3100/LOAD_CELL_FACTOR</f>
        <v/>
      </c>
      <c r="F3100" s="2">
        <f>AVERAGE(E3097:E3103)</f>
        <v/>
      </c>
      <c r="G3100" s="2">
        <f>AVERAGE(D3100:D3100)</f>
        <v/>
      </c>
      <c r="H3100" s="2">
        <f>G3100/0.3048</f>
        <v/>
      </c>
      <c r="I3100" s="2">
        <f>(H3100^2)*AIR_DENSITY_SLG_FT3*TARGET_DRAG_AREA_FT2*0.5</f>
        <v/>
      </c>
      <c r="J3100" s="2">
        <f>if(H3100=0, ,(2*F3100)/(AIR_DENSITY_SLG_FT3*(H3100)^2))</f>
        <v/>
      </c>
      <c r="K3100" s="2">
        <f>J3100/NOM_SA_FT2</f>
        <v/>
      </c>
    </row>
    <row r="3101">
      <c r="A3101" t="n">
        <v>309900</v>
      </c>
      <c r="B3101" s="2" t="n">
        <v>8.91839978613933</v>
      </c>
      <c r="C3101" s="2" t="n">
        <v>7.250351534558949</v>
      </c>
      <c r="D3101" s="2">
        <f>B3101/ANEMOMETER_FACTOR</f>
        <v/>
      </c>
      <c r="E3101" s="2">
        <f>C3101/LOAD_CELL_FACTOR</f>
        <v/>
      </c>
      <c r="F3101" s="2">
        <f>AVERAGE(E3098:E3104)</f>
        <v/>
      </c>
      <c r="G3101" s="2">
        <f>AVERAGE(D3101:D3101)</f>
        <v/>
      </c>
      <c r="H3101" s="2">
        <f>G3101/0.3048</f>
        <v/>
      </c>
      <c r="I3101" s="2">
        <f>(H3101^2)*AIR_DENSITY_SLG_FT3*TARGET_DRAG_AREA_FT2*0.5</f>
        <v/>
      </c>
      <c r="J3101" s="2">
        <f>if(H3101=0, ,(2*F3101)/(AIR_DENSITY_SLG_FT3*(H3101)^2))</f>
        <v/>
      </c>
      <c r="K3101" s="2">
        <f>J3101/NOM_SA_FT2</f>
        <v/>
      </c>
    </row>
    <row r="3102">
      <c r="A3102" t="n">
        <v>309993</v>
      </c>
      <c r="B3102" s="2" t="n">
        <v>8.731969528264207</v>
      </c>
      <c r="C3102" s="2" t="n">
        <v>7.512304615000093</v>
      </c>
      <c r="D3102" s="2">
        <f>B3102/ANEMOMETER_FACTOR</f>
        <v/>
      </c>
      <c r="E3102" s="2">
        <f>C3102/LOAD_CELL_FACTOR</f>
        <v/>
      </c>
      <c r="F3102" s="2">
        <f>AVERAGE(E3099:E3105)</f>
        <v/>
      </c>
      <c r="G3102" s="2">
        <f>AVERAGE(D3102:D3102)</f>
        <v/>
      </c>
      <c r="H3102" s="2">
        <f>G3102/0.3048</f>
        <v/>
      </c>
      <c r="I3102" s="2">
        <f>(H3102^2)*AIR_DENSITY_SLG_FT3*TARGET_DRAG_AREA_FT2*0.5</f>
        <v/>
      </c>
      <c r="J3102" s="2">
        <f>if(H3102=0, ,(2*F3102)/(AIR_DENSITY_SLG_FT3*(H3102)^2))</f>
        <v/>
      </c>
      <c r="K3102" s="2">
        <f>J3102/NOM_SA_FT2</f>
        <v/>
      </c>
    </row>
    <row r="3103">
      <c r="A3103" t="n">
        <v>310102</v>
      </c>
      <c r="B3103" s="2" t="n">
        <v>8.811868209833756</v>
      </c>
      <c r="C3103" s="2" t="n">
        <v>7.686940002188641</v>
      </c>
      <c r="D3103" s="2">
        <f>B3103/ANEMOMETER_FACTOR</f>
        <v/>
      </c>
      <c r="E3103" s="2">
        <f>C3103/LOAD_CELL_FACTOR</f>
        <v/>
      </c>
      <c r="F3103" s="2">
        <f>AVERAGE(E3100:E3106)</f>
        <v/>
      </c>
      <c r="G3103" s="2">
        <f>AVERAGE(D3103:D3103)</f>
        <v/>
      </c>
      <c r="H3103" s="2">
        <f>G3103/0.3048</f>
        <v/>
      </c>
      <c r="I3103" s="2">
        <f>(H3103^2)*AIR_DENSITY_SLG_FT3*TARGET_DRAG_AREA_FT2*0.5</f>
        <v/>
      </c>
      <c r="J3103" s="2">
        <f>if(H3103=0, ,(2*F3103)/(AIR_DENSITY_SLG_FT3*(H3103)^2))</f>
        <v/>
      </c>
      <c r="K3103" s="2">
        <f>J3103/NOM_SA_FT2</f>
        <v/>
      </c>
    </row>
    <row r="3104">
      <c r="A3104" t="n">
        <v>310196</v>
      </c>
      <c r="B3104" s="2" t="n">
        <v>8.77191886897843</v>
      </c>
      <c r="C3104" s="2" t="n">
        <v>6.813763068064943</v>
      </c>
      <c r="D3104" s="2">
        <f>B3104/ANEMOMETER_FACTOR</f>
        <v/>
      </c>
      <c r="E3104" s="2">
        <f>C3104/LOAD_CELL_FACTOR</f>
        <v/>
      </c>
      <c r="F3104" s="2">
        <f>AVERAGE(E3101:E3107)</f>
        <v/>
      </c>
      <c r="G3104" s="2">
        <f>AVERAGE(D3104:D3104)</f>
        <v/>
      </c>
      <c r="H3104" s="2">
        <f>G3104/0.3048</f>
        <v/>
      </c>
      <c r="I3104" s="2">
        <f>(H3104^2)*AIR_DENSITY_SLG_FT3*TARGET_DRAG_AREA_FT2*0.5</f>
        <v/>
      </c>
      <c r="J3104" s="2">
        <f>if(H3104=0, ,(2*F3104)/(AIR_DENSITY_SLG_FT3*(H3104)^2))</f>
        <v/>
      </c>
      <c r="K3104" s="2">
        <f>J3104/NOM_SA_FT2</f>
        <v/>
      </c>
    </row>
    <row r="3105">
      <c r="A3105" t="n">
        <v>310291</v>
      </c>
      <c r="B3105" s="2" t="n">
        <v>8.871792221381755</v>
      </c>
      <c r="C3105" s="2" t="n">
        <v>7.643281155374393</v>
      </c>
      <c r="D3105" s="2">
        <f>B3105/ANEMOMETER_FACTOR</f>
        <v/>
      </c>
      <c r="E3105" s="2">
        <f>C3105/LOAD_CELL_FACTOR</f>
        <v/>
      </c>
      <c r="F3105" s="2">
        <f>AVERAGE(E3102:E3108)</f>
        <v/>
      </c>
      <c r="G3105" s="2">
        <f>AVERAGE(D3105:D3105)</f>
        <v/>
      </c>
      <c r="H3105" s="2">
        <f>G3105/0.3048</f>
        <v/>
      </c>
      <c r="I3105" s="2">
        <f>(H3105^2)*AIR_DENSITY_SLG_FT3*TARGET_DRAG_AREA_FT2*0.5</f>
        <v/>
      </c>
      <c r="J3105" s="2">
        <f>if(H3105=0, ,(2*F3105)/(AIR_DENSITY_SLG_FT3*(H3105)^2))</f>
        <v/>
      </c>
      <c r="K3105" s="2">
        <f>J3105/NOM_SA_FT2</f>
        <v/>
      </c>
    </row>
    <row r="3106">
      <c r="A3106" t="n">
        <v>310400</v>
      </c>
      <c r="B3106" s="2" t="n">
        <v>8.805209986348059</v>
      </c>
      <c r="C3106" s="2" t="n">
        <v>6.071562677614351</v>
      </c>
      <c r="D3106" s="2">
        <f>B3106/ANEMOMETER_FACTOR</f>
        <v/>
      </c>
      <c r="E3106" s="2">
        <f>C3106/LOAD_CELL_FACTOR</f>
        <v/>
      </c>
      <c r="F3106" s="2">
        <f>AVERAGE(E3103:E3109)</f>
        <v/>
      </c>
      <c r="G3106" s="2">
        <f>AVERAGE(D3106:D3106)</f>
        <v/>
      </c>
      <c r="H3106" s="2">
        <f>G3106/0.3048</f>
        <v/>
      </c>
      <c r="I3106" s="2">
        <f>(H3106^2)*AIR_DENSITY_SLG_FT3*TARGET_DRAG_AREA_FT2*0.5</f>
        <v/>
      </c>
      <c r="J3106" s="2">
        <f>if(H3106=0, ,(2*F3106)/(AIR_DENSITY_SLG_FT3*(H3106)^2))</f>
        <v/>
      </c>
      <c r="K3106" s="2">
        <f>J3106/NOM_SA_FT2</f>
        <v/>
      </c>
    </row>
    <row r="3107">
      <c r="A3107" t="n">
        <v>310494</v>
      </c>
      <c r="B3107" s="2" t="n">
        <v>8.665387294053533</v>
      </c>
      <c r="C3107" s="2" t="n">
        <v>9.607929273404995</v>
      </c>
      <c r="D3107" s="2">
        <f>B3107/ANEMOMETER_FACTOR</f>
        <v/>
      </c>
      <c r="E3107" s="2">
        <f>C3107/LOAD_CELL_FACTOR</f>
        <v/>
      </c>
      <c r="F3107" s="2">
        <f>AVERAGE(E3104:E3110)</f>
        <v/>
      </c>
      <c r="G3107" s="2">
        <f>AVERAGE(D3107:D3107)</f>
        <v/>
      </c>
      <c r="H3107" s="2">
        <f>G3107/0.3048</f>
        <v/>
      </c>
      <c r="I3107" s="2">
        <f>(H3107^2)*AIR_DENSITY_SLG_FT3*TARGET_DRAG_AREA_FT2*0.5</f>
        <v/>
      </c>
      <c r="J3107" s="2">
        <f>if(H3107=0, ,(2*F3107)/(AIR_DENSITY_SLG_FT3*(H3107)^2))</f>
        <v/>
      </c>
      <c r="K3107" s="2">
        <f>J3107/NOM_SA_FT2</f>
        <v/>
      </c>
    </row>
    <row r="3108">
      <c r="A3108" t="n">
        <v>310588</v>
      </c>
      <c r="B3108" s="2" t="n">
        <v>8.685361964275694</v>
      </c>
      <c r="C3108" s="2" t="n">
        <v>9.302317342393518</v>
      </c>
      <c r="D3108" s="2">
        <f>B3108/ANEMOMETER_FACTOR</f>
        <v/>
      </c>
      <c r="E3108" s="2">
        <f>C3108/LOAD_CELL_FACTOR</f>
        <v/>
      </c>
      <c r="F3108" s="2">
        <f>AVERAGE(E3105:E3111)</f>
        <v/>
      </c>
      <c r="G3108" s="2">
        <f>AVERAGE(D3108:D3108)</f>
        <v/>
      </c>
      <c r="H3108" s="2">
        <f>G3108/0.3048</f>
        <v/>
      </c>
      <c r="I3108" s="2">
        <f>(H3108^2)*AIR_DENSITY_SLG_FT3*TARGET_DRAG_AREA_FT2*0.5</f>
        <v/>
      </c>
      <c r="J3108" s="2">
        <f>if(H3108=0, ,(2*F3108)/(AIR_DENSITY_SLG_FT3*(H3108)^2))</f>
        <v/>
      </c>
      <c r="K3108" s="2">
        <f>J3108/NOM_SA_FT2</f>
        <v/>
      </c>
    </row>
    <row r="3109">
      <c r="A3109" t="n">
        <v>310697</v>
      </c>
      <c r="B3109" s="2" t="n">
        <v>8.751944198603693</v>
      </c>
      <c r="C3109" s="2" t="n">
        <v>7.424986921474203</v>
      </c>
      <c r="D3109" s="2">
        <f>B3109/ANEMOMETER_FACTOR</f>
        <v/>
      </c>
      <c r="E3109" s="2">
        <f>C3109/LOAD_CELL_FACTOR</f>
        <v/>
      </c>
      <c r="F3109" s="2">
        <f>AVERAGE(E3106:E3112)</f>
        <v/>
      </c>
      <c r="G3109" s="2">
        <f>AVERAGE(D3109:D3109)</f>
        <v/>
      </c>
      <c r="H3109" s="2">
        <f>G3109/0.3048</f>
        <v/>
      </c>
      <c r="I3109" s="2">
        <f>(H3109^2)*AIR_DENSITY_SLG_FT3*TARGET_DRAG_AREA_FT2*0.5</f>
        <v/>
      </c>
      <c r="J3109" s="2">
        <f>if(H3109=0, ,(2*F3109)/(AIR_DENSITY_SLG_FT3*(H3109)^2))</f>
        <v/>
      </c>
      <c r="K3109" s="2">
        <f>J3109/NOM_SA_FT2</f>
        <v/>
      </c>
    </row>
    <row r="3110">
      <c r="A3110" t="n">
        <v>310790</v>
      </c>
      <c r="B3110" s="2" t="n">
        <v>8.785235315914518</v>
      </c>
      <c r="C3110" s="2" t="n">
        <v>9.345976189645896</v>
      </c>
      <c r="D3110" s="2">
        <f>B3110/ANEMOMETER_FACTOR</f>
        <v/>
      </c>
      <c r="E3110" s="2">
        <f>C3110/LOAD_CELL_FACTOR</f>
        <v/>
      </c>
      <c r="F3110" s="2">
        <f>AVERAGE(E3107:E3113)</f>
        <v/>
      </c>
      <c r="G3110" s="2">
        <f>AVERAGE(D3110:D3110)</f>
        <v/>
      </c>
      <c r="H3110" s="2">
        <f>G3110/0.3048</f>
        <v/>
      </c>
      <c r="I3110" s="2">
        <f>(H3110^2)*AIR_DENSITY_SLG_FT3*TARGET_DRAG_AREA_FT2*0.5</f>
        <v/>
      </c>
      <c r="J3110" s="2">
        <f>if(H3110=0, ,(2*F3110)/(AIR_DENSITY_SLG_FT3*(H3110)^2))</f>
        <v/>
      </c>
      <c r="K3110" s="2">
        <f>J3110/NOM_SA_FT2</f>
        <v/>
      </c>
    </row>
    <row r="3111">
      <c r="A3111" t="n">
        <v>310901</v>
      </c>
      <c r="B3111" s="2" t="n">
        <v>8.91839978613933</v>
      </c>
      <c r="C3111" s="2" t="n">
        <v>13.23161364247119</v>
      </c>
      <c r="D3111" s="2">
        <f>B3111/ANEMOMETER_FACTOR</f>
        <v/>
      </c>
      <c r="E3111" s="2">
        <f>C3111/LOAD_CELL_FACTOR</f>
        <v/>
      </c>
      <c r="F3111" s="2">
        <f>AVERAGE(E3108:E3114)</f>
        <v/>
      </c>
      <c r="G3111" s="2">
        <f>AVERAGE(D3111:D3111)</f>
        <v/>
      </c>
      <c r="H3111" s="2">
        <f>G3111/0.3048</f>
        <v/>
      </c>
      <c r="I3111" s="2">
        <f>(H3111^2)*AIR_DENSITY_SLG_FT3*TARGET_DRAG_AREA_FT2*0.5</f>
        <v/>
      </c>
      <c r="J3111" s="2">
        <f>if(H3111=0, ,(2*F3111)/(AIR_DENSITY_SLG_FT3*(H3111)^2))</f>
        <v/>
      </c>
      <c r="K3111" s="2">
        <f>J3111/NOM_SA_FT2</f>
        <v/>
      </c>
    </row>
    <row r="3112">
      <c r="A3112" t="n">
        <v>310995</v>
      </c>
      <c r="B3112" s="2" t="n">
        <v>8.885108668435665</v>
      </c>
      <c r="C3112" s="2" t="n">
        <v>7.424986921474203</v>
      </c>
      <c r="D3112" s="2">
        <f>B3112/ANEMOMETER_FACTOR</f>
        <v/>
      </c>
      <c r="E3112" s="2">
        <f>C3112/LOAD_CELL_FACTOR</f>
        <v/>
      </c>
      <c r="F3112" s="2">
        <f>AVERAGE(E3109:E3115)</f>
        <v/>
      </c>
      <c r="G3112" s="2">
        <f>AVERAGE(D3112:D3112)</f>
        <v/>
      </c>
      <c r="H3112" s="2">
        <f>G3112/0.3048</f>
        <v/>
      </c>
      <c r="I3112" s="2">
        <f>(H3112^2)*AIR_DENSITY_SLG_FT3*TARGET_DRAG_AREA_FT2*0.5</f>
        <v/>
      </c>
      <c r="J3112" s="2">
        <f>if(H3112=0, ,(2*F3112)/(AIR_DENSITY_SLG_FT3*(H3112)^2))</f>
        <v/>
      </c>
      <c r="K3112" s="2">
        <f>J3112/NOM_SA_FT2</f>
        <v/>
      </c>
    </row>
    <row r="3113">
      <c r="A3113" t="n">
        <v>311089</v>
      </c>
      <c r="B3113" s="2" t="n">
        <v>8.598805060233337</v>
      </c>
      <c r="C3113" s="2" t="n">
        <v>9.738905815442209</v>
      </c>
      <c r="D3113" s="2">
        <f>B3113/ANEMOMETER_FACTOR</f>
        <v/>
      </c>
      <c r="E3113" s="2">
        <f>C3113/LOAD_CELL_FACTOR</f>
        <v/>
      </c>
      <c r="F3113" s="2">
        <f>AVERAGE(E3110:E3116)</f>
        <v/>
      </c>
      <c r="G3113" s="2">
        <f>AVERAGE(D3113:D3113)</f>
        <v/>
      </c>
      <c r="H3113" s="2">
        <f>G3113/0.3048</f>
        <v/>
      </c>
      <c r="I3113" s="2">
        <f>(H3113^2)*AIR_DENSITY_SLG_FT3*TARGET_DRAG_AREA_FT2*0.5</f>
        <v/>
      </c>
      <c r="J3113" s="2">
        <f>if(H3113=0, ,(2*F3113)/(AIR_DENSITY_SLG_FT3*(H3113)^2))</f>
        <v/>
      </c>
      <c r="K3113" s="2">
        <f>J3113/NOM_SA_FT2</f>
        <v/>
      </c>
    </row>
    <row r="3114">
      <c r="A3114" t="n">
        <v>311199</v>
      </c>
      <c r="B3114" s="2" t="n">
        <v>8.532222826802697</v>
      </c>
      <c r="C3114" s="2" t="n">
        <v>9.564270426082636</v>
      </c>
      <c r="D3114" s="2">
        <f>B3114/ANEMOMETER_FACTOR</f>
        <v/>
      </c>
      <c r="E3114" s="2">
        <f>C3114/LOAD_CELL_FACTOR</f>
        <v/>
      </c>
      <c r="F3114" s="2">
        <f>AVERAGE(E3111:E3117)</f>
        <v/>
      </c>
      <c r="G3114" s="2">
        <f>AVERAGE(D3114:D3114)</f>
        <v/>
      </c>
      <c r="H3114" s="2">
        <f>G3114/0.3048</f>
        <v/>
      </c>
      <c r="I3114" s="2">
        <f>(H3114^2)*AIR_DENSITY_SLG_FT3*TARGET_DRAG_AREA_FT2*0.5</f>
        <v/>
      </c>
      <c r="J3114" s="2">
        <f>if(H3114=0, ,(2*F3114)/(AIR_DENSITY_SLG_FT3*(H3114)^2))</f>
        <v/>
      </c>
      <c r="K3114" s="2">
        <f>J3114/NOM_SA_FT2</f>
        <v/>
      </c>
    </row>
    <row r="3115">
      <c r="A3115" t="n">
        <v>311292</v>
      </c>
      <c r="B3115" s="2" t="n">
        <v>8.498931710233171</v>
      </c>
      <c r="C3115" s="2" t="n">
        <v>10.52476506988301</v>
      </c>
      <c r="D3115" s="2">
        <f>B3115/ANEMOMETER_FACTOR</f>
        <v/>
      </c>
      <c r="E3115" s="2">
        <f>C3115/LOAD_CELL_FACTOR</f>
        <v/>
      </c>
      <c r="F3115" s="2">
        <f>AVERAGE(E3112:E3118)</f>
        <v/>
      </c>
      <c r="G3115" s="2">
        <f>AVERAGE(D3115:D3115)</f>
        <v/>
      </c>
      <c r="H3115" s="2">
        <f>G3115/0.3048</f>
        <v/>
      </c>
      <c r="I3115" s="2">
        <f>(H3115^2)*AIR_DENSITY_SLG_FT3*TARGET_DRAG_AREA_FT2*0.5</f>
        <v/>
      </c>
      <c r="J3115" s="2">
        <f>if(H3115=0, ,(2*F3115)/(AIR_DENSITY_SLG_FT3*(H3115)^2))</f>
        <v/>
      </c>
      <c r="K3115" s="2">
        <f>J3115/NOM_SA_FT2</f>
        <v/>
      </c>
    </row>
    <row r="3116">
      <c r="A3116" t="n">
        <v>311400</v>
      </c>
      <c r="B3116" s="2" t="n">
        <v>8.778577092444513</v>
      </c>
      <c r="C3116" s="2" t="n">
        <v>9.21499964792368</v>
      </c>
      <c r="D3116" s="2">
        <f>B3116/ANEMOMETER_FACTOR</f>
        <v/>
      </c>
      <c r="E3116" s="2">
        <f>C3116/LOAD_CELL_FACTOR</f>
        <v/>
      </c>
      <c r="F3116" s="2">
        <f>AVERAGE(E3113:E3119)</f>
        <v/>
      </c>
      <c r="G3116" s="2">
        <f>AVERAGE(D3116:D3116)</f>
        <v/>
      </c>
      <c r="H3116" s="2">
        <f>G3116/0.3048</f>
        <v/>
      </c>
      <c r="I3116" s="2">
        <f>(H3116^2)*AIR_DENSITY_SLG_FT3*TARGET_DRAG_AREA_FT2*0.5</f>
        <v/>
      </c>
      <c r="J3116" s="2">
        <f>if(H3116=0, ,(2*F3116)/(AIR_DENSITY_SLG_FT3*(H3116)^2))</f>
        <v/>
      </c>
      <c r="K3116" s="2">
        <f>J3116/NOM_SA_FT2</f>
        <v/>
      </c>
    </row>
    <row r="3117">
      <c r="A3117" t="n">
        <v>311493</v>
      </c>
      <c r="B3117" s="2" t="n">
        <v>8.831842880314396</v>
      </c>
      <c r="C3117" s="2" t="n">
        <v>7.381328074728333</v>
      </c>
      <c r="D3117" s="2">
        <f>B3117/ANEMOMETER_FACTOR</f>
        <v/>
      </c>
      <c r="E3117" s="2">
        <f>C3117/LOAD_CELL_FACTOR</f>
        <v/>
      </c>
      <c r="F3117" s="2">
        <f>AVERAGE(E3114:E3120)</f>
        <v/>
      </c>
      <c r="G3117" s="2">
        <f>AVERAGE(D3117:D3117)</f>
        <v/>
      </c>
      <c r="H3117" s="2">
        <f>G3117/0.3048</f>
        <v/>
      </c>
      <c r="I3117" s="2">
        <f>(H3117^2)*AIR_DENSITY_SLG_FT3*TARGET_DRAG_AREA_FT2*0.5</f>
        <v/>
      </c>
      <c r="J3117" s="2">
        <f>if(H3117=0, ,(2*F3117)/(AIR_DENSITY_SLG_FT3*(H3117)^2))</f>
        <v/>
      </c>
      <c r="K3117" s="2">
        <f>J3117/NOM_SA_FT2</f>
        <v/>
      </c>
    </row>
    <row r="3118">
      <c r="A3118" t="n">
        <v>311603</v>
      </c>
      <c r="B3118" s="2" t="n">
        <v>8.665387294053533</v>
      </c>
      <c r="C3118" s="2" t="n">
        <v>9.476952731472949</v>
      </c>
      <c r="D3118" s="2">
        <f>B3118/ANEMOMETER_FACTOR</f>
        <v/>
      </c>
      <c r="E3118" s="2">
        <f>C3118/LOAD_CELL_FACTOR</f>
        <v/>
      </c>
      <c r="F3118" s="2">
        <f>AVERAGE(E3115:E3121)</f>
        <v/>
      </c>
      <c r="G3118" s="2">
        <f>AVERAGE(D3118:D3118)</f>
        <v/>
      </c>
      <c r="H3118" s="2">
        <f>G3118/0.3048</f>
        <v/>
      </c>
      <c r="I3118" s="2">
        <f>(H3118^2)*AIR_DENSITY_SLG_FT3*TARGET_DRAG_AREA_FT2*0.5</f>
        <v/>
      </c>
      <c r="J3118" s="2">
        <f>if(H3118=0, ,(2*F3118)/(AIR_DENSITY_SLG_FT3*(H3118)^2))</f>
        <v/>
      </c>
      <c r="K3118" s="2">
        <f>J3118/NOM_SA_FT2</f>
        <v/>
      </c>
    </row>
    <row r="3119">
      <c r="A3119" t="n">
        <v>311699</v>
      </c>
      <c r="B3119" s="2" t="n">
        <v>8.672045517457017</v>
      </c>
      <c r="C3119" s="2" t="n">
        <v>9.040364259123514</v>
      </c>
      <c r="D3119" s="2">
        <f>B3119/ANEMOMETER_FACTOR</f>
        <v/>
      </c>
      <c r="E3119" s="2">
        <f>C3119/LOAD_CELL_FACTOR</f>
        <v/>
      </c>
      <c r="F3119" s="2">
        <f>AVERAGE(E3116:E3122)</f>
        <v/>
      </c>
      <c r="G3119" s="2">
        <f>AVERAGE(D3119:D3119)</f>
        <v/>
      </c>
      <c r="H3119" s="2">
        <f>G3119/0.3048</f>
        <v/>
      </c>
      <c r="I3119" s="2">
        <f>(H3119^2)*AIR_DENSITY_SLG_FT3*TARGET_DRAG_AREA_FT2*0.5</f>
        <v/>
      </c>
      <c r="J3119" s="2">
        <f>if(H3119=0, ,(2*F3119)/(AIR_DENSITY_SLG_FT3*(H3119)^2))</f>
        <v/>
      </c>
      <c r="K3119" s="2">
        <f>J3119/NOM_SA_FT2</f>
        <v/>
      </c>
    </row>
    <row r="3120">
      <c r="A3120" t="n">
        <v>311793</v>
      </c>
      <c r="B3120" s="2" t="n">
        <v>8.692020187690895</v>
      </c>
      <c r="C3120" s="2" t="n">
        <v>7.643281155374393</v>
      </c>
      <c r="D3120" s="2">
        <f>B3120/ANEMOMETER_FACTOR</f>
        <v/>
      </c>
      <c r="E3120" s="2">
        <f>C3120/LOAD_CELL_FACTOR</f>
        <v/>
      </c>
      <c r="F3120" s="2">
        <f>AVERAGE(E3117:E3123)</f>
        <v/>
      </c>
      <c r="G3120" s="2">
        <f>AVERAGE(D3120:D3120)</f>
        <v/>
      </c>
      <c r="H3120" s="2">
        <f>G3120/0.3048</f>
        <v/>
      </c>
      <c r="I3120" s="2">
        <f>(H3120^2)*AIR_DENSITY_SLG_FT3*TARGET_DRAG_AREA_FT2*0.5</f>
        <v/>
      </c>
      <c r="J3120" s="2">
        <f>if(H3120=0, ,(2*F3120)/(AIR_DENSITY_SLG_FT3*(H3120)^2))</f>
        <v/>
      </c>
      <c r="K3120" s="2">
        <f>J3120/NOM_SA_FT2</f>
        <v/>
      </c>
    </row>
    <row r="3121">
      <c r="A3121" t="n">
        <v>311888</v>
      </c>
      <c r="B3121" s="2" t="n">
        <v>8.891766891968524</v>
      </c>
      <c r="C3121" s="2" t="n">
        <v>7.555963461780125</v>
      </c>
      <c r="D3121" s="2">
        <f>B3121/ANEMOMETER_FACTOR</f>
        <v/>
      </c>
      <c r="E3121" s="2">
        <f>C3121/LOAD_CELL_FACTOR</f>
        <v/>
      </c>
      <c r="F3121" s="2">
        <f>AVERAGE(E3118:E3124)</f>
        <v/>
      </c>
      <c r="G3121" s="2">
        <f>AVERAGE(D3121:D3121)</f>
        <v/>
      </c>
      <c r="H3121" s="2">
        <f>G3121/0.3048</f>
        <v/>
      </c>
      <c r="I3121" s="2">
        <f>(H3121^2)*AIR_DENSITY_SLG_FT3*TARGET_DRAG_AREA_FT2*0.5</f>
        <v/>
      </c>
      <c r="J3121" s="2">
        <f>if(H3121=0, ,(2*F3121)/(AIR_DENSITY_SLG_FT3*(H3121)^2))</f>
        <v/>
      </c>
      <c r="K3121" s="2">
        <f>J3121/NOM_SA_FT2</f>
        <v/>
      </c>
    </row>
    <row r="3122">
      <c r="A3122" t="n">
        <v>311997</v>
      </c>
      <c r="B3122" s="2" t="n">
        <v>8.925058009691879</v>
      </c>
      <c r="C3122" s="2" t="n">
        <v>7.381328074728333</v>
      </c>
      <c r="D3122" s="2">
        <f>B3122/ANEMOMETER_FACTOR</f>
        <v/>
      </c>
      <c r="E3122" s="2">
        <f>C3122/LOAD_CELL_FACTOR</f>
        <v/>
      </c>
      <c r="F3122" s="2">
        <f>AVERAGE(E3119:E3125)</f>
        <v/>
      </c>
      <c r="G3122" s="2">
        <f>AVERAGE(D3122:D3122)</f>
        <v/>
      </c>
      <c r="H3122" s="2">
        <f>G3122/0.3048</f>
        <v/>
      </c>
      <c r="I3122" s="2">
        <f>(H3122^2)*AIR_DENSITY_SLG_FT3*TARGET_DRAG_AREA_FT2*0.5</f>
        <v/>
      </c>
      <c r="J3122" s="2">
        <f>if(H3122=0, ,(2*F3122)/(AIR_DENSITY_SLG_FT3*(H3122)^2))</f>
        <v/>
      </c>
      <c r="K3122" s="2">
        <f>J3122/NOM_SA_FT2</f>
        <v/>
      </c>
    </row>
    <row r="3123">
      <c r="A3123" t="n">
        <v>312091</v>
      </c>
      <c r="B3123" s="2" t="n">
        <v>8.785235315914518</v>
      </c>
      <c r="C3123" s="2" t="n">
        <v>7.905234236431263</v>
      </c>
      <c r="D3123" s="2">
        <f>B3123/ANEMOMETER_FACTOR</f>
        <v/>
      </c>
      <c r="E3123" s="2">
        <f>C3123/LOAD_CELL_FACTOR</f>
        <v/>
      </c>
      <c r="F3123" s="2">
        <f>AVERAGE(E3120:E3126)</f>
        <v/>
      </c>
      <c r="G3123" s="2">
        <f>AVERAGE(D3123:D3123)</f>
        <v/>
      </c>
      <c r="H3123" s="2">
        <f>G3123/0.3048</f>
        <v/>
      </c>
      <c r="I3123" s="2">
        <f>(H3123^2)*AIR_DENSITY_SLG_FT3*TARGET_DRAG_AREA_FT2*0.5</f>
        <v/>
      </c>
      <c r="J3123" s="2">
        <f>if(H3123=0, ,(2*F3123)/(AIR_DENSITY_SLG_FT3*(H3123)^2))</f>
        <v/>
      </c>
      <c r="K3123" s="2">
        <f>J3123/NOM_SA_FT2</f>
        <v/>
      </c>
    </row>
    <row r="3124">
      <c r="A3124" t="n">
        <v>312201</v>
      </c>
      <c r="B3124" s="2" t="n">
        <v>8.618779730338451</v>
      </c>
      <c r="C3124" s="2" t="n">
        <v>7.730598849014306</v>
      </c>
      <c r="D3124" s="2">
        <f>B3124/ANEMOMETER_FACTOR</f>
        <v/>
      </c>
      <c r="E3124" s="2">
        <f>C3124/LOAD_CELL_FACTOR</f>
        <v/>
      </c>
      <c r="F3124" s="2">
        <f>AVERAGE(E3121:E3127)</f>
        <v/>
      </c>
      <c r="G3124" s="2">
        <f>AVERAGE(D3124:D3124)</f>
        <v/>
      </c>
      <c r="H3124" s="2">
        <f>G3124/0.3048</f>
        <v/>
      </c>
      <c r="I3124" s="2">
        <f>(H3124^2)*AIR_DENSITY_SLG_FT3*TARGET_DRAG_AREA_FT2*0.5</f>
        <v/>
      </c>
      <c r="J3124" s="2">
        <f>if(H3124=0, ,(2*F3124)/(AIR_DENSITY_SLG_FT3*(H3124)^2))</f>
        <v/>
      </c>
      <c r="K3124" s="2">
        <f>J3124/NOM_SA_FT2</f>
        <v/>
      </c>
    </row>
    <row r="3125">
      <c r="A3125" t="n">
        <v>312295</v>
      </c>
      <c r="B3125" s="2" t="n">
        <v>8.585488613516079</v>
      </c>
      <c r="C3125" s="2" t="n">
        <v>7.992551930208406</v>
      </c>
      <c r="D3125" s="2">
        <f>B3125/ANEMOMETER_FACTOR</f>
        <v/>
      </c>
      <c r="E3125" s="2">
        <f>C3125/LOAD_CELL_FACTOR</f>
        <v/>
      </c>
      <c r="F3125" s="2">
        <f>AVERAGE(E3122:E3128)</f>
        <v/>
      </c>
      <c r="G3125" s="2">
        <f>AVERAGE(D3125:D3125)</f>
        <v/>
      </c>
      <c r="H3125" s="2">
        <f>G3125/0.3048</f>
        <v/>
      </c>
      <c r="I3125" s="2">
        <f>(H3125^2)*AIR_DENSITY_SLG_FT3*TARGET_DRAG_AREA_FT2*0.5</f>
        <v/>
      </c>
      <c r="J3125" s="2">
        <f>if(H3125=0, ,(2*F3125)/(AIR_DENSITY_SLG_FT3*(H3125)^2))</f>
        <v/>
      </c>
      <c r="K3125" s="2">
        <f>J3125/NOM_SA_FT2</f>
        <v/>
      </c>
    </row>
    <row r="3126">
      <c r="A3126" t="n">
        <v>312388</v>
      </c>
      <c r="B3126" s="2" t="n">
        <v>8.685361964275694</v>
      </c>
      <c r="C3126" s="2" t="n">
        <v>7.992551930208406</v>
      </c>
      <c r="D3126" s="2">
        <f>B3126/ANEMOMETER_FACTOR</f>
        <v/>
      </c>
      <c r="E3126" s="2">
        <f>C3126/LOAD_CELL_FACTOR</f>
        <v/>
      </c>
      <c r="F3126" s="2">
        <f>AVERAGE(E3123:E3129)</f>
        <v/>
      </c>
      <c r="G3126" s="2">
        <f>AVERAGE(D3126:D3126)</f>
        <v/>
      </c>
      <c r="H3126" s="2">
        <f>G3126/0.3048</f>
        <v/>
      </c>
      <c r="I3126" s="2">
        <f>(H3126^2)*AIR_DENSITY_SLG_FT3*TARGET_DRAG_AREA_FT2*0.5</f>
        <v/>
      </c>
      <c r="J3126" s="2">
        <f>if(H3126=0, ,(2*F3126)/(AIR_DENSITY_SLG_FT3*(H3126)^2))</f>
        <v/>
      </c>
      <c r="K3126" s="2">
        <f>J3126/NOM_SA_FT2</f>
        <v/>
      </c>
    </row>
    <row r="3127">
      <c r="A3127" t="n">
        <v>312497</v>
      </c>
      <c r="B3127" s="2" t="n">
        <v>8.465640593760684</v>
      </c>
      <c r="C3127" s="2" t="n">
        <v>7.294010381270712</v>
      </c>
      <c r="D3127" s="2">
        <f>B3127/ANEMOMETER_FACTOR</f>
        <v/>
      </c>
      <c r="E3127" s="2">
        <f>C3127/LOAD_CELL_FACTOR</f>
        <v/>
      </c>
      <c r="F3127" s="2">
        <f>AVERAGE(E3124:E3130)</f>
        <v/>
      </c>
      <c r="G3127" s="2">
        <f>AVERAGE(D3127:D3127)</f>
        <v/>
      </c>
      <c r="H3127" s="2">
        <f>G3127/0.3048</f>
        <v/>
      </c>
      <c r="I3127" s="2">
        <f>(H3127^2)*AIR_DENSITY_SLG_FT3*TARGET_DRAG_AREA_FT2*0.5</f>
        <v/>
      </c>
      <c r="J3127" s="2">
        <f>if(H3127=0, ,(2*F3127)/(AIR_DENSITY_SLG_FT3*(H3127)^2))</f>
        <v/>
      </c>
      <c r="K3127" s="2">
        <f>J3127/NOM_SA_FT2</f>
        <v/>
      </c>
    </row>
    <row r="3128">
      <c r="A3128" t="n">
        <v>312593</v>
      </c>
      <c r="B3128" s="2" t="n">
        <v>8.339134352048221</v>
      </c>
      <c r="C3128" s="2" t="n">
        <v>9.607929273404995</v>
      </c>
      <c r="D3128" s="2">
        <f>B3128/ANEMOMETER_FACTOR</f>
        <v/>
      </c>
      <c r="E3128" s="2">
        <f>C3128/LOAD_CELL_FACTOR</f>
        <v/>
      </c>
      <c r="F3128" s="2">
        <f>AVERAGE(E3125:E3131)</f>
        <v/>
      </c>
      <c r="G3128" s="2">
        <f>AVERAGE(D3128:D3128)</f>
        <v/>
      </c>
      <c r="H3128" s="2">
        <f>G3128/0.3048</f>
        <v/>
      </c>
      <c r="I3128" s="2">
        <f>(H3128^2)*AIR_DENSITY_SLG_FT3*TARGET_DRAG_AREA_FT2*0.5</f>
        <v/>
      </c>
      <c r="J3128" s="2">
        <f>if(H3128=0, ,(2*F3128)/(AIR_DENSITY_SLG_FT3*(H3128)^2))</f>
        <v/>
      </c>
      <c r="K3128" s="2">
        <f>J3128/NOM_SA_FT2</f>
        <v/>
      </c>
    </row>
    <row r="3129">
      <c r="A3129" t="n">
        <v>312689</v>
      </c>
      <c r="B3129" s="2" t="n">
        <v>8.285868566481211</v>
      </c>
      <c r="C3129" s="2" t="n">
        <v>8.167187317900257</v>
      </c>
      <c r="D3129" s="2">
        <f>B3129/ANEMOMETER_FACTOR</f>
        <v/>
      </c>
      <c r="E3129" s="2">
        <f>C3129/LOAD_CELL_FACTOR</f>
        <v/>
      </c>
      <c r="F3129" s="2">
        <f>AVERAGE(E3126:E3132)</f>
        <v/>
      </c>
      <c r="G3129" s="2">
        <f>AVERAGE(D3129:D3129)</f>
        <v/>
      </c>
      <c r="H3129" s="2">
        <f>G3129/0.3048</f>
        <v/>
      </c>
      <c r="I3129" s="2">
        <f>(H3129^2)*AIR_DENSITY_SLG_FT3*TARGET_DRAG_AREA_FT2*0.5</f>
        <v/>
      </c>
      <c r="J3129" s="2">
        <f>if(H3129=0, ,(2*F3129)/(AIR_DENSITY_SLG_FT3*(H3129)^2))</f>
        <v/>
      </c>
      <c r="K3129" s="2">
        <f>J3129/NOM_SA_FT2</f>
        <v/>
      </c>
    </row>
    <row r="3130">
      <c r="A3130" t="n">
        <v>312799</v>
      </c>
      <c r="B3130" s="2" t="n">
        <v>8.325817905633331</v>
      </c>
      <c r="C3130" s="2" t="n">
        <v>8.036210777114164</v>
      </c>
      <c r="D3130" s="2">
        <f>B3130/ANEMOMETER_FACTOR</f>
        <v/>
      </c>
      <c r="E3130" s="2">
        <f>C3130/LOAD_CELL_FACTOR</f>
        <v/>
      </c>
      <c r="F3130" s="2">
        <f>AVERAGE(E3127:E3133)</f>
        <v/>
      </c>
      <c r="G3130" s="2">
        <f>AVERAGE(D3130:D3130)</f>
        <v/>
      </c>
      <c r="H3130" s="2">
        <f>G3130/0.3048</f>
        <v/>
      </c>
      <c r="I3130" s="2">
        <f>(H3130^2)*AIR_DENSITY_SLG_FT3*TARGET_DRAG_AREA_FT2*0.5</f>
        <v/>
      </c>
      <c r="J3130" s="2">
        <f>if(H3130=0, ,(2*F3130)/(AIR_DENSITY_SLG_FT3*(H3130)^2))</f>
        <v/>
      </c>
      <c r="K3130" s="2">
        <f>J3130/NOM_SA_FT2</f>
        <v/>
      </c>
    </row>
    <row r="3131">
      <c r="A3131" t="n">
        <v>312893</v>
      </c>
      <c r="B3131" s="2" t="n">
        <v>8.03285608839653</v>
      </c>
      <c r="C3131" s="2" t="n">
        <v>9.957200052405021</v>
      </c>
      <c r="D3131" s="2">
        <f>B3131/ANEMOMETER_FACTOR</f>
        <v/>
      </c>
      <c r="E3131" s="2">
        <f>C3131/LOAD_CELL_FACTOR</f>
        <v/>
      </c>
      <c r="F3131" s="2">
        <f>AVERAGE(E3128:E3134)</f>
        <v/>
      </c>
      <c r="G3131" s="2">
        <f>AVERAGE(D3131:D3131)</f>
        <v/>
      </c>
      <c r="H3131" s="2">
        <f>G3131/0.3048</f>
        <v/>
      </c>
      <c r="I3131" s="2">
        <f>(H3131^2)*AIR_DENSITY_SLG_FT3*TARGET_DRAG_AREA_FT2*0.5</f>
        <v/>
      </c>
      <c r="J3131" s="2">
        <f>if(H3131=0, ,(2*F3131)/(AIR_DENSITY_SLG_FT3*(H3131)^2))</f>
        <v/>
      </c>
      <c r="K3131" s="2">
        <f>J3131/NOM_SA_FT2</f>
        <v/>
      </c>
    </row>
    <row r="3132">
      <c r="A3132" t="n">
        <v>312988</v>
      </c>
      <c r="B3132" s="2" t="n">
        <v>7.946299189266993</v>
      </c>
      <c r="C3132" s="2" t="n">
        <v>8.210846164851915</v>
      </c>
      <c r="D3132" s="2">
        <f>B3132/ANEMOMETER_FACTOR</f>
        <v/>
      </c>
      <c r="E3132" s="2">
        <f>C3132/LOAD_CELL_FACTOR</f>
        <v/>
      </c>
      <c r="F3132" s="2">
        <f>AVERAGE(E3129:E3135)</f>
        <v/>
      </c>
      <c r="G3132" s="2">
        <f>AVERAGE(D3132:D3132)</f>
        <v/>
      </c>
      <c r="H3132" s="2">
        <f>G3132/0.3048</f>
        <v/>
      </c>
      <c r="I3132" s="2">
        <f>(H3132^2)*AIR_DENSITY_SLG_FT3*TARGET_DRAG_AREA_FT2*0.5</f>
        <v/>
      </c>
      <c r="J3132" s="2">
        <f>if(H3132=0, ,(2*F3132)/(AIR_DENSITY_SLG_FT3*(H3132)^2))</f>
        <v/>
      </c>
      <c r="K3132" s="2">
        <f>J3132/NOM_SA_FT2</f>
        <v/>
      </c>
    </row>
    <row r="3133">
      <c r="A3133" t="n">
        <v>313097</v>
      </c>
      <c r="B3133" s="2" t="n">
        <v>7.899691628463708</v>
      </c>
      <c r="C3133" s="2" t="n">
        <v>7.206692687858543</v>
      </c>
      <c r="D3133" s="2">
        <f>B3133/ANEMOMETER_FACTOR</f>
        <v/>
      </c>
      <c r="E3133" s="2">
        <f>C3133/LOAD_CELL_FACTOR</f>
        <v/>
      </c>
      <c r="F3133" s="2">
        <f>AVERAGE(E3130:E3136)</f>
        <v/>
      </c>
      <c r="G3133" s="2">
        <f>AVERAGE(D3133:D3133)</f>
        <v/>
      </c>
      <c r="H3133" s="2">
        <f>G3133/0.3048</f>
        <v/>
      </c>
      <c r="I3133" s="2">
        <f>(H3133^2)*AIR_DENSITY_SLG_FT3*TARGET_DRAG_AREA_FT2*0.5</f>
        <v/>
      </c>
      <c r="J3133" s="2">
        <f>if(H3133=0, ,(2*F3133)/(AIR_DENSITY_SLG_FT3*(H3133)^2))</f>
        <v/>
      </c>
      <c r="K3133" s="2">
        <f>J3133/NOM_SA_FT2</f>
        <v/>
      </c>
    </row>
    <row r="3134">
      <c r="A3134" t="n">
        <v>313191</v>
      </c>
      <c r="B3134" s="2" t="n">
        <v>8.072805426673755</v>
      </c>
      <c r="C3134" s="2" t="n">
        <v>7.730598849014306</v>
      </c>
      <c r="D3134" s="2">
        <f>B3134/ANEMOMETER_FACTOR</f>
        <v/>
      </c>
      <c r="E3134" s="2">
        <f>C3134/LOAD_CELL_FACTOR</f>
        <v/>
      </c>
      <c r="F3134" s="2">
        <f>AVERAGE(E3131:E3137)</f>
        <v/>
      </c>
      <c r="G3134" s="2">
        <f>AVERAGE(D3134:D3134)</f>
        <v/>
      </c>
      <c r="H3134" s="2">
        <f>G3134/0.3048</f>
        <v/>
      </c>
      <c r="I3134" s="2">
        <f>(H3134^2)*AIR_DENSITY_SLG_FT3*TARGET_DRAG_AREA_FT2*0.5</f>
        <v/>
      </c>
      <c r="J3134" s="2">
        <f>if(H3134=0, ,(2*F3134)/(AIR_DENSITY_SLG_FT3*(H3134)^2))</f>
        <v/>
      </c>
      <c r="K3134" s="2">
        <f>J3134/NOM_SA_FT2</f>
        <v/>
      </c>
    </row>
    <row r="3135">
      <c r="A3135" t="n">
        <v>313300</v>
      </c>
      <c r="B3135" s="2" t="n">
        <v>8.119412988171119</v>
      </c>
      <c r="C3135" s="2" t="n">
        <v>6.289856909762695</v>
      </c>
      <c r="D3135" s="2">
        <f>B3135/ANEMOMETER_FACTOR</f>
        <v/>
      </c>
      <c r="E3135" s="2">
        <f>C3135/LOAD_CELL_FACTOR</f>
        <v/>
      </c>
      <c r="F3135" s="2">
        <f>AVERAGE(E3132:E3138)</f>
        <v/>
      </c>
      <c r="G3135" s="2">
        <f>AVERAGE(D3135:D3135)</f>
        <v/>
      </c>
      <c r="H3135" s="2">
        <f>G3135/0.3048</f>
        <v/>
      </c>
      <c r="I3135" s="2">
        <f>(H3135^2)*AIR_DENSITY_SLG_FT3*TARGET_DRAG_AREA_FT2*0.5</f>
        <v/>
      </c>
      <c r="J3135" s="2">
        <f>if(H3135=0, ,(2*F3135)/(AIR_DENSITY_SLG_FT3*(H3135)^2))</f>
        <v/>
      </c>
      <c r="K3135" s="2">
        <f>J3135/NOM_SA_FT2</f>
        <v/>
      </c>
    </row>
    <row r="3136">
      <c r="A3136" t="n">
        <v>313395</v>
      </c>
      <c r="B3136" s="2" t="n">
        <v>8.272552120127999</v>
      </c>
      <c r="C3136" s="2" t="n">
        <v>7.817916542699913</v>
      </c>
      <c r="D3136" s="2">
        <f>B3136/ANEMOMETER_FACTOR</f>
        <v/>
      </c>
      <c r="E3136" s="2">
        <f>C3136/LOAD_CELL_FACTOR</f>
        <v/>
      </c>
      <c r="F3136" s="2">
        <f>AVERAGE(E3133:E3139)</f>
        <v/>
      </c>
      <c r="G3136" s="2">
        <f>AVERAGE(D3136:D3136)</f>
        <v/>
      </c>
      <c r="H3136" s="2">
        <f>G3136/0.3048</f>
        <v/>
      </c>
      <c r="I3136" s="2">
        <f>(H3136^2)*AIR_DENSITY_SLG_FT3*TARGET_DRAG_AREA_FT2*0.5</f>
        <v/>
      </c>
      <c r="J3136" s="2">
        <f>if(H3136=0, ,(2*F3136)/(AIR_DENSITY_SLG_FT3*(H3136)^2))</f>
        <v/>
      </c>
      <c r="K3136" s="2">
        <f>J3136/NOM_SA_FT2</f>
        <v/>
      </c>
    </row>
    <row r="3137">
      <c r="A3137" t="n">
        <v>313488</v>
      </c>
      <c r="B3137" s="2" t="n">
        <v>8.325817905633331</v>
      </c>
      <c r="C3137" s="2" t="n">
        <v>8.603775787934637</v>
      </c>
      <c r="D3137" s="2">
        <f>B3137/ANEMOMETER_FACTOR</f>
        <v/>
      </c>
      <c r="E3137" s="2">
        <f>C3137/LOAD_CELL_FACTOR</f>
        <v/>
      </c>
      <c r="F3137" s="2">
        <f>AVERAGE(E3134:E3140)</f>
        <v/>
      </c>
      <c r="G3137" s="2">
        <f>AVERAGE(D3137:D3137)</f>
        <v/>
      </c>
      <c r="H3137" s="2">
        <f>G3137/0.3048</f>
        <v/>
      </c>
      <c r="I3137" s="2">
        <f>(H3137^2)*AIR_DENSITY_SLG_FT3*TARGET_DRAG_AREA_FT2*0.5</f>
        <v/>
      </c>
      <c r="J3137" s="2">
        <f>if(H3137=0, ,(2*F3137)/(AIR_DENSITY_SLG_FT3*(H3137)^2))</f>
        <v/>
      </c>
      <c r="K3137" s="2">
        <f>J3137/NOM_SA_FT2</f>
        <v/>
      </c>
    </row>
    <row r="3138">
      <c r="A3138" t="n">
        <v>313598</v>
      </c>
      <c r="B3138" s="2" t="n">
        <v>8.445665923923729</v>
      </c>
      <c r="C3138" s="2" t="n">
        <v>7.294010381270712</v>
      </c>
      <c r="D3138" s="2">
        <f>B3138/ANEMOMETER_FACTOR</f>
        <v/>
      </c>
      <c r="E3138" s="2">
        <f>C3138/LOAD_CELL_FACTOR</f>
        <v/>
      </c>
      <c r="F3138" s="2">
        <f>AVERAGE(E3135:E3141)</f>
        <v/>
      </c>
      <c r="G3138" s="2">
        <f>AVERAGE(D3138:D3138)</f>
        <v/>
      </c>
      <c r="H3138" s="2">
        <f>G3138/0.3048</f>
        <v/>
      </c>
      <c r="I3138" s="2">
        <f>(H3138^2)*AIR_DENSITY_SLG_FT3*TARGET_DRAG_AREA_FT2*0.5</f>
        <v/>
      </c>
      <c r="J3138" s="2">
        <f>if(H3138=0, ,(2*F3138)/(AIR_DENSITY_SLG_FT3*(H3138)^2))</f>
        <v/>
      </c>
      <c r="K3138" s="2">
        <f>J3138/NOM_SA_FT2</f>
        <v/>
      </c>
    </row>
    <row r="3139">
      <c r="A3139" t="n">
        <v>313692</v>
      </c>
      <c r="B3139" s="2" t="n">
        <v>8.811868209833756</v>
      </c>
      <c r="C3139" s="2" t="n">
        <v>7.730598849014306</v>
      </c>
      <c r="D3139" s="2">
        <f>B3139/ANEMOMETER_FACTOR</f>
        <v/>
      </c>
      <c r="E3139" s="2">
        <f>C3139/LOAD_CELL_FACTOR</f>
        <v/>
      </c>
      <c r="F3139" s="2">
        <f>AVERAGE(E3136:E3142)</f>
        <v/>
      </c>
      <c r="G3139" s="2">
        <f>AVERAGE(D3139:D3139)</f>
        <v/>
      </c>
      <c r="H3139" s="2">
        <f>G3139/0.3048</f>
        <v/>
      </c>
      <c r="I3139" s="2">
        <f>(H3139^2)*AIR_DENSITY_SLG_FT3*TARGET_DRAG_AREA_FT2*0.5</f>
        <v/>
      </c>
      <c r="J3139" s="2">
        <f>if(H3139=0, ,(2*F3139)/(AIR_DENSITY_SLG_FT3*(H3139)^2))</f>
        <v/>
      </c>
      <c r="K3139" s="2">
        <f>J3139/NOM_SA_FT2</f>
        <v/>
      </c>
    </row>
    <row r="3140">
      <c r="A3140" t="n">
        <v>313802</v>
      </c>
      <c r="B3140" s="2" t="n">
        <v>8.931716233248368</v>
      </c>
      <c r="C3140" s="2" t="n">
        <v>10.69940046027722</v>
      </c>
      <c r="D3140" s="2">
        <f>B3140/ANEMOMETER_FACTOR</f>
        <v/>
      </c>
      <c r="E3140" s="2">
        <f>C3140/LOAD_CELL_FACTOR</f>
        <v/>
      </c>
      <c r="F3140" s="2">
        <f>AVERAGE(E3137:E3143)</f>
        <v/>
      </c>
      <c r="G3140" s="2">
        <f>AVERAGE(D3140:D3140)</f>
        <v/>
      </c>
      <c r="H3140" s="2">
        <f>G3140/0.3048</f>
        <v/>
      </c>
      <c r="I3140" s="2">
        <f>(H3140^2)*AIR_DENSITY_SLG_FT3*TARGET_DRAG_AREA_FT2*0.5</f>
        <v/>
      </c>
      <c r="J3140" s="2">
        <f>if(H3140=0, ,(2*F3140)/(AIR_DENSITY_SLG_FT3*(H3140)^2))</f>
        <v/>
      </c>
      <c r="K3140" s="2">
        <f>J3140/NOM_SA_FT2</f>
        <v/>
      </c>
    </row>
    <row r="3141">
      <c r="A3141" t="n">
        <v>313898</v>
      </c>
      <c r="B3141" s="2" t="n">
        <v>8.825184656816921</v>
      </c>
      <c r="C3141" s="2" t="n">
        <v>8.036210777114164</v>
      </c>
      <c r="D3141" s="2">
        <f>B3141/ANEMOMETER_FACTOR</f>
        <v/>
      </c>
      <c r="E3141" s="2">
        <f>C3141/LOAD_CELL_FACTOR</f>
        <v/>
      </c>
      <c r="F3141" s="2">
        <f>AVERAGE(E3138:E3144)</f>
        <v/>
      </c>
      <c r="G3141" s="2">
        <f>AVERAGE(D3141:D3141)</f>
        <v/>
      </c>
      <c r="H3141" s="2">
        <f>G3141/0.3048</f>
        <v/>
      </c>
      <c r="I3141" s="2">
        <f>(H3141^2)*AIR_DENSITY_SLG_FT3*TARGET_DRAG_AREA_FT2*0.5</f>
        <v/>
      </c>
      <c r="J3141" s="2">
        <f>if(H3141=0, ,(2*F3141)/(AIR_DENSITY_SLG_FT3*(H3141)^2))</f>
        <v/>
      </c>
      <c r="K3141" s="2">
        <f>J3141/NOM_SA_FT2</f>
        <v/>
      </c>
    </row>
    <row r="3142">
      <c r="A3142" t="n">
        <v>313992</v>
      </c>
      <c r="B3142" s="2" t="n">
        <v>8.885108668435665</v>
      </c>
      <c r="C3142" s="2" t="n">
        <v>7.861575389559866</v>
      </c>
      <c r="D3142" s="2">
        <f>B3142/ANEMOMETER_FACTOR</f>
        <v/>
      </c>
      <c r="E3142" s="2">
        <f>C3142/LOAD_CELL_FACTOR</f>
        <v/>
      </c>
      <c r="F3142" s="2">
        <f>AVERAGE(E3139:E3145)</f>
        <v/>
      </c>
      <c r="G3142" s="2">
        <f>AVERAGE(D3142:D3142)</f>
        <v/>
      </c>
      <c r="H3142" s="2">
        <f>G3142/0.3048</f>
        <v/>
      </c>
      <c r="I3142" s="2">
        <f>(H3142^2)*AIR_DENSITY_SLG_FT3*TARGET_DRAG_AREA_FT2*0.5</f>
        <v/>
      </c>
      <c r="J3142" s="2">
        <f>if(H3142=0, ,(2*F3142)/(AIR_DENSITY_SLG_FT3*(H3142)^2))</f>
        <v/>
      </c>
      <c r="K3142" s="2">
        <f>J3142/NOM_SA_FT2</f>
        <v/>
      </c>
    </row>
    <row r="3143">
      <c r="A3143" t="n">
        <v>314102</v>
      </c>
      <c r="B3143" s="2" t="n">
        <v>8.878450444906742</v>
      </c>
      <c r="C3143" s="2" t="n">
        <v>9.25865849515278</v>
      </c>
      <c r="D3143" s="2">
        <f>B3143/ANEMOMETER_FACTOR</f>
        <v/>
      </c>
      <c r="E3143" s="2">
        <f>C3143/LOAD_CELL_FACTOR</f>
        <v/>
      </c>
      <c r="F3143" s="2">
        <f>AVERAGE(E3140:E3146)</f>
        <v/>
      </c>
      <c r="G3143" s="2">
        <f>AVERAGE(D3143:D3143)</f>
        <v/>
      </c>
      <c r="H3143" s="2">
        <f>G3143/0.3048</f>
        <v/>
      </c>
      <c r="I3143" s="2">
        <f>(H3143^2)*AIR_DENSITY_SLG_FT3*TARGET_DRAG_AREA_FT2*0.5</f>
        <v/>
      </c>
      <c r="J3143" s="2">
        <f>if(H3143=0, ,(2*F3143)/(AIR_DENSITY_SLG_FT3*(H3143)^2))</f>
        <v/>
      </c>
      <c r="K3143" s="2">
        <f>J3143/NOM_SA_FT2</f>
        <v/>
      </c>
    </row>
    <row r="3144">
      <c r="A3144" t="n">
        <v>314197</v>
      </c>
      <c r="B3144" s="2" t="n">
        <v>8.845159327321126</v>
      </c>
      <c r="C3144" s="2" t="n">
        <v>10.00085889983276</v>
      </c>
      <c r="D3144" s="2">
        <f>B3144/ANEMOMETER_FACTOR</f>
        <v/>
      </c>
      <c r="E3144" s="2">
        <f>C3144/LOAD_CELL_FACTOR</f>
        <v/>
      </c>
      <c r="F3144" s="2">
        <f>AVERAGE(E3141:E3147)</f>
        <v/>
      </c>
      <c r="G3144" s="2">
        <f>AVERAGE(D3144:D3144)</f>
        <v/>
      </c>
      <c r="H3144" s="2">
        <f>G3144/0.3048</f>
        <v/>
      </c>
      <c r="I3144" s="2">
        <f>(H3144^2)*AIR_DENSITY_SLG_FT3*TARGET_DRAG_AREA_FT2*0.5</f>
        <v/>
      </c>
      <c r="J3144" s="2">
        <f>if(H3144=0, ,(2*F3144)/(AIR_DENSITY_SLG_FT3*(H3144)^2))</f>
        <v/>
      </c>
      <c r="K3144" s="2">
        <f>J3144/NOM_SA_FT2</f>
        <v/>
      </c>
    </row>
    <row r="3145">
      <c r="A3145" t="n">
        <v>314291</v>
      </c>
      <c r="B3145" s="2" t="n">
        <v>8.984982021842269</v>
      </c>
      <c r="C3145" s="2" t="n">
        <v>8.560116940879347</v>
      </c>
      <c r="D3145" s="2">
        <f>B3145/ANEMOMETER_FACTOR</f>
        <v/>
      </c>
      <c r="E3145" s="2">
        <f>C3145/LOAD_CELL_FACTOR</f>
        <v/>
      </c>
      <c r="F3145" s="2">
        <f>AVERAGE(E3142:E3148)</f>
        <v/>
      </c>
      <c r="G3145" s="2">
        <f>AVERAGE(D3145:D3145)</f>
        <v/>
      </c>
      <c r="H3145" s="2">
        <f>G3145/0.3048</f>
        <v/>
      </c>
      <c r="I3145" s="2">
        <f>(H3145^2)*AIR_DENSITY_SLG_FT3*TARGET_DRAG_AREA_FT2*0.5</f>
        <v/>
      </c>
      <c r="J3145" s="2">
        <f>if(H3145=0, ,(2*F3145)/(AIR_DENSITY_SLG_FT3*(H3145)^2))</f>
        <v/>
      </c>
      <c r="K3145" s="2">
        <f>J3145/NOM_SA_FT2</f>
        <v/>
      </c>
    </row>
    <row r="3146">
      <c r="A3146" t="n">
        <v>314400</v>
      </c>
      <c r="B3146" s="2" t="n">
        <v>8.998298469030216</v>
      </c>
      <c r="C3146" s="2" t="n">
        <v>7.250351534558949</v>
      </c>
      <c r="D3146" s="2">
        <f>B3146/ANEMOMETER_FACTOR</f>
        <v/>
      </c>
      <c r="E3146" s="2">
        <f>C3146/LOAD_CELL_FACTOR</f>
        <v/>
      </c>
      <c r="F3146" s="2">
        <f>AVERAGE(E3143:E3149)</f>
        <v/>
      </c>
      <c r="G3146" s="2">
        <f>AVERAGE(D3146:D3146)</f>
        <v/>
      </c>
      <c r="H3146" s="2">
        <f>G3146/0.3048</f>
        <v/>
      </c>
      <c r="I3146" s="2">
        <f>(H3146^2)*AIR_DENSITY_SLG_FT3*TARGET_DRAG_AREA_FT2*0.5</f>
        <v/>
      </c>
      <c r="J3146" s="2">
        <f>if(H3146=0, ,(2*F3146)/(AIR_DENSITY_SLG_FT3*(H3146)^2))</f>
        <v/>
      </c>
      <c r="K3146" s="2">
        <f>J3146/NOM_SA_FT2</f>
        <v/>
      </c>
    </row>
    <row r="3147">
      <c r="A3147" t="n">
        <v>314494</v>
      </c>
      <c r="B3147" s="2" t="n">
        <v>8.818526433323376</v>
      </c>
      <c r="C3147" s="2" t="n">
        <v>6.420833449186332</v>
      </c>
      <c r="D3147" s="2">
        <f>B3147/ANEMOMETER_FACTOR</f>
        <v/>
      </c>
      <c r="E3147" s="2">
        <f>C3147/LOAD_CELL_FACTOR</f>
        <v/>
      </c>
      <c r="F3147" s="2">
        <f>AVERAGE(E3144:E3150)</f>
        <v/>
      </c>
      <c r="G3147" s="2">
        <f>AVERAGE(D3147:D3147)</f>
        <v/>
      </c>
      <c r="H3147" s="2">
        <f>G3147/0.3048</f>
        <v/>
      </c>
      <c r="I3147" s="2">
        <f>(H3147^2)*AIR_DENSITY_SLG_FT3*TARGET_DRAG_AREA_FT2*0.5</f>
        <v/>
      </c>
      <c r="J3147" s="2">
        <f>if(H3147=0, ,(2*F3147)/(AIR_DENSITY_SLG_FT3*(H3147)^2))</f>
        <v/>
      </c>
      <c r="K3147" s="2">
        <f>J3147/NOM_SA_FT2</f>
        <v/>
      </c>
    </row>
    <row r="3148">
      <c r="A3148" t="n">
        <v>314589</v>
      </c>
      <c r="B3148" s="2" t="n">
        <v>8.89842511550532</v>
      </c>
      <c r="C3148" s="2" t="n">
        <v>7.337669227993836</v>
      </c>
      <c r="D3148" s="2">
        <f>B3148/ANEMOMETER_FACTOR</f>
        <v/>
      </c>
      <c r="E3148" s="2">
        <f>C3148/LOAD_CELL_FACTOR</f>
        <v/>
      </c>
      <c r="F3148" s="2">
        <f>AVERAGE(E3145:E3151)</f>
        <v/>
      </c>
      <c r="G3148" s="2">
        <f>AVERAGE(D3148:D3148)</f>
        <v/>
      </c>
      <c r="H3148" s="2">
        <f>G3148/0.3048</f>
        <v/>
      </c>
      <c r="I3148" s="2">
        <f>(H3148^2)*AIR_DENSITY_SLG_FT3*TARGET_DRAG_AREA_FT2*0.5</f>
        <v/>
      </c>
      <c r="J3148" s="2">
        <f>if(H3148=0, ,(2*F3148)/(AIR_DENSITY_SLG_FT3*(H3148)^2))</f>
        <v/>
      </c>
      <c r="K3148" s="2">
        <f>J3148/NOM_SA_FT2</f>
        <v/>
      </c>
    </row>
    <row r="3149">
      <c r="A3149" t="n">
        <v>314698</v>
      </c>
      <c r="B3149" s="2" t="n">
        <v>8.91839978613933</v>
      </c>
      <c r="C3149" s="2" t="n">
        <v>7.206692687858543</v>
      </c>
      <c r="D3149" s="2">
        <f>B3149/ANEMOMETER_FACTOR</f>
        <v/>
      </c>
      <c r="E3149" s="2">
        <f>C3149/LOAD_CELL_FACTOR</f>
        <v/>
      </c>
      <c r="F3149" s="2">
        <f>AVERAGE(E3146:E3152)</f>
        <v/>
      </c>
      <c r="G3149" s="2">
        <f>AVERAGE(D3149:D3149)</f>
        <v/>
      </c>
      <c r="H3149" s="2">
        <f>G3149/0.3048</f>
        <v/>
      </c>
      <c r="I3149" s="2">
        <f>(H3149^2)*AIR_DENSITY_SLG_FT3*TARGET_DRAG_AREA_FT2*0.5</f>
        <v/>
      </c>
      <c r="J3149" s="2">
        <f>if(H3149=0, ,(2*F3149)/(AIR_DENSITY_SLG_FT3*(H3149)^2))</f>
        <v/>
      </c>
      <c r="K3149" s="2">
        <f>J3149/NOM_SA_FT2</f>
        <v/>
      </c>
    </row>
    <row r="3150">
      <c r="A3150" t="n">
        <v>314793</v>
      </c>
      <c r="B3150" s="2" t="n">
        <v>9.118146494433832</v>
      </c>
      <c r="C3150" s="2" t="n">
        <v>8.734752329169801</v>
      </c>
      <c r="D3150" s="2">
        <f>B3150/ANEMOMETER_FACTOR</f>
        <v/>
      </c>
      <c r="E3150" s="2">
        <f>C3150/LOAD_CELL_FACTOR</f>
        <v/>
      </c>
      <c r="F3150" s="2">
        <f>AVERAGE(E3147:E3153)</f>
        <v/>
      </c>
      <c r="G3150" s="2">
        <f>AVERAGE(D3150:D3150)</f>
        <v/>
      </c>
      <c r="H3150" s="2">
        <f>G3150/0.3048</f>
        <v/>
      </c>
      <c r="I3150" s="2">
        <f>(H3150^2)*AIR_DENSITY_SLG_FT3*TARGET_DRAG_AREA_FT2*0.5</f>
        <v/>
      </c>
      <c r="J3150" s="2">
        <f>if(H3150=0, ,(2*F3150)/(AIR_DENSITY_SLG_FT3*(H3150)^2))</f>
        <v/>
      </c>
      <c r="K3150" s="2">
        <f>J3150/NOM_SA_FT2</f>
        <v/>
      </c>
    </row>
    <row r="3151">
      <c r="A3151" t="n">
        <v>314902</v>
      </c>
      <c r="B3151" s="2" t="n">
        <v>9.124804718105009</v>
      </c>
      <c r="C3151" s="2" t="n">
        <v>7.381328074728333</v>
      </c>
      <c r="D3151" s="2">
        <f>B3151/ANEMOMETER_FACTOR</f>
        <v/>
      </c>
      <c r="E3151" s="2">
        <f>C3151/LOAD_CELL_FACTOR</f>
        <v/>
      </c>
      <c r="F3151" s="2">
        <f>AVERAGE(E3148:E3154)</f>
        <v/>
      </c>
      <c r="G3151" s="2">
        <f>AVERAGE(D3151:D3151)</f>
        <v/>
      </c>
      <c r="H3151" s="2">
        <f>G3151/0.3048</f>
        <v/>
      </c>
      <c r="I3151" s="2">
        <f>(H3151^2)*AIR_DENSITY_SLG_FT3*TARGET_DRAG_AREA_FT2*0.5</f>
        <v/>
      </c>
      <c r="J3151" s="2">
        <f>if(H3151=0, ,(2*F3151)/(AIR_DENSITY_SLG_FT3*(H3151)^2))</f>
        <v/>
      </c>
      <c r="K3151" s="2">
        <f>J3151/NOM_SA_FT2</f>
        <v/>
      </c>
    </row>
    <row r="3152">
      <c r="A3152" t="n">
        <v>314996</v>
      </c>
      <c r="B3152" s="2" t="n">
        <v>8.885108668435665</v>
      </c>
      <c r="C3152" s="2" t="n">
        <v>9.302317342393518</v>
      </c>
      <c r="D3152" s="2">
        <f>B3152/ANEMOMETER_FACTOR</f>
        <v/>
      </c>
      <c r="E3152" s="2">
        <f>C3152/LOAD_CELL_FACTOR</f>
        <v/>
      </c>
      <c r="F3152" s="2">
        <f>AVERAGE(E3149:E3155)</f>
        <v/>
      </c>
      <c r="G3152" s="2">
        <f>AVERAGE(D3152:D3152)</f>
        <v/>
      </c>
      <c r="H3152" s="2">
        <f>G3152/0.3048</f>
        <v/>
      </c>
      <c r="I3152" s="2">
        <f>(H3152^2)*AIR_DENSITY_SLG_FT3*TARGET_DRAG_AREA_FT2*0.5</f>
        <v/>
      </c>
      <c r="J3152" s="2">
        <f>if(H3152=0, ,(2*F3152)/(AIR_DENSITY_SLG_FT3*(H3152)^2))</f>
        <v/>
      </c>
      <c r="K3152" s="2">
        <f>J3152/NOM_SA_FT2</f>
        <v/>
      </c>
    </row>
    <row r="3153">
      <c r="A3153" t="n">
        <v>315091</v>
      </c>
      <c r="B3153" s="2" t="n">
        <v>8.831842880314396</v>
      </c>
      <c r="C3153" s="2" t="n">
        <v>8.341822705775858</v>
      </c>
      <c r="D3153" s="2">
        <f>B3153/ANEMOMETER_FACTOR</f>
        <v/>
      </c>
      <c r="E3153" s="2">
        <f>C3153/LOAD_CELL_FACTOR</f>
        <v/>
      </c>
      <c r="F3153" s="2">
        <f>AVERAGE(E3150:E3156)</f>
        <v/>
      </c>
      <c r="G3153" s="2">
        <f>AVERAGE(D3153:D3153)</f>
        <v/>
      </c>
      <c r="H3153" s="2">
        <f>G3153/0.3048</f>
        <v/>
      </c>
      <c r="I3153" s="2">
        <f>(H3153^2)*AIR_DENSITY_SLG_FT3*TARGET_DRAG_AREA_FT2*0.5</f>
        <v/>
      </c>
      <c r="J3153" s="2">
        <f>if(H3153=0, ,(2*F3153)/(AIR_DENSITY_SLG_FT3*(H3153)^2))</f>
        <v/>
      </c>
      <c r="K3153" s="2">
        <f>J3153/NOM_SA_FT2</f>
        <v/>
      </c>
    </row>
    <row r="3154">
      <c r="A3154" t="n">
        <v>315202</v>
      </c>
      <c r="B3154" s="2" t="n">
        <v>8.692020187690895</v>
      </c>
      <c r="C3154" s="2" t="n">
        <v>6.639127681783973</v>
      </c>
      <c r="D3154" s="2">
        <f>B3154/ANEMOMETER_FACTOR</f>
        <v/>
      </c>
      <c r="E3154" s="2">
        <f>C3154/LOAD_CELL_FACTOR</f>
        <v/>
      </c>
      <c r="F3154" s="2">
        <f>AVERAGE(E3151:E3157)</f>
        <v/>
      </c>
      <c r="G3154" s="2">
        <f>AVERAGE(D3154:D3154)</f>
        <v/>
      </c>
      <c r="H3154" s="2">
        <f>G3154/0.3048</f>
        <v/>
      </c>
      <c r="I3154" s="2">
        <f>(H3154^2)*AIR_DENSITY_SLG_FT3*TARGET_DRAG_AREA_FT2*0.5</f>
        <v/>
      </c>
      <c r="J3154" s="2">
        <f>if(H3154=0, ,(2*F3154)/(AIR_DENSITY_SLG_FT3*(H3154)^2))</f>
        <v/>
      </c>
      <c r="K3154" s="2">
        <f>J3154/NOM_SA_FT2</f>
        <v/>
      </c>
    </row>
    <row r="3155">
      <c r="A3155" t="n">
        <v>315297</v>
      </c>
      <c r="B3155" s="2" t="n">
        <v>8.818526433323376</v>
      </c>
      <c r="C3155" s="2" t="n">
        <v>7.250351534558949</v>
      </c>
      <c r="D3155" s="2">
        <f>B3155/ANEMOMETER_FACTOR</f>
        <v/>
      </c>
      <c r="E3155" s="2">
        <f>C3155/LOAD_CELL_FACTOR</f>
        <v/>
      </c>
      <c r="F3155" s="2">
        <f>AVERAGE(E3152:E3158)</f>
        <v/>
      </c>
      <c r="G3155" s="2">
        <f>AVERAGE(D3155:D3155)</f>
        <v/>
      </c>
      <c r="H3155" s="2">
        <f>G3155/0.3048</f>
        <v/>
      </c>
      <c r="I3155" s="2">
        <f>(H3155^2)*AIR_DENSITY_SLG_FT3*TARGET_DRAG_AREA_FT2*0.5</f>
        <v/>
      </c>
      <c r="J3155" s="2">
        <f>if(H3155=0, ,(2*F3155)/(AIR_DENSITY_SLG_FT3*(H3155)^2))</f>
        <v/>
      </c>
      <c r="K3155" s="2">
        <f>J3155/NOM_SA_FT2</f>
        <v/>
      </c>
    </row>
    <row r="3156">
      <c r="A3156" t="n">
        <v>315393</v>
      </c>
      <c r="B3156" s="2" t="n">
        <v>8.672045517457017</v>
      </c>
      <c r="C3156" s="2" t="n">
        <v>8.341822705775858</v>
      </c>
      <c r="D3156" s="2">
        <f>B3156/ANEMOMETER_FACTOR</f>
        <v/>
      </c>
      <c r="E3156" s="2">
        <f>C3156/LOAD_CELL_FACTOR</f>
        <v/>
      </c>
      <c r="F3156" s="2">
        <f>AVERAGE(E3153:E3159)</f>
        <v/>
      </c>
      <c r="G3156" s="2">
        <f>AVERAGE(D3156:D3156)</f>
        <v/>
      </c>
      <c r="H3156" s="2">
        <f>G3156/0.3048</f>
        <v/>
      </c>
      <c r="I3156" s="2">
        <f>(H3156^2)*AIR_DENSITY_SLG_FT3*TARGET_DRAG_AREA_FT2*0.5</f>
        <v/>
      </c>
      <c r="J3156" s="2">
        <f>if(H3156=0, ,(2*F3156)/(AIR_DENSITY_SLG_FT3*(H3156)^2))</f>
        <v/>
      </c>
      <c r="K3156" s="2">
        <f>J3156/NOM_SA_FT2</f>
        <v/>
      </c>
    </row>
    <row r="3157">
      <c r="A3157" t="n">
        <v>315503</v>
      </c>
      <c r="B3157" s="2" t="n">
        <v>8.352450798478548</v>
      </c>
      <c r="C3157" s="2" t="n">
        <v>6.639127681783973</v>
      </c>
      <c r="D3157" s="2">
        <f>B3157/ANEMOMETER_FACTOR</f>
        <v/>
      </c>
      <c r="E3157" s="2">
        <f>C3157/LOAD_CELL_FACTOR</f>
        <v/>
      </c>
      <c r="F3157" s="2">
        <f>AVERAGE(E3154:E3160)</f>
        <v/>
      </c>
      <c r="G3157" s="2">
        <f>AVERAGE(D3157:D3157)</f>
        <v/>
      </c>
      <c r="H3157" s="2">
        <f>G3157/0.3048</f>
        <v/>
      </c>
      <c r="I3157" s="2">
        <f>(H3157^2)*AIR_DENSITY_SLG_FT3*TARGET_DRAG_AREA_FT2*0.5</f>
        <v/>
      </c>
      <c r="J3157" s="2">
        <f>if(H3157=0, ,(2*F3157)/(AIR_DENSITY_SLG_FT3*(H3157)^2))</f>
        <v/>
      </c>
      <c r="K3157" s="2">
        <f>J3157/NOM_SA_FT2</f>
        <v/>
      </c>
    </row>
    <row r="3158">
      <c r="A3158" t="n">
        <v>315597</v>
      </c>
      <c r="B3158" s="2" t="n">
        <v>8.279210343302681</v>
      </c>
      <c r="C3158" s="2" t="n">
        <v>6.813763068064943</v>
      </c>
      <c r="D3158" s="2">
        <f>B3158/ANEMOMETER_FACTOR</f>
        <v/>
      </c>
      <c r="E3158" s="2">
        <f>C3158/LOAD_CELL_FACTOR</f>
        <v/>
      </c>
      <c r="F3158" s="2">
        <f>AVERAGE(E3155:E3161)</f>
        <v/>
      </c>
      <c r="G3158" s="2">
        <f>AVERAGE(D3158:D3158)</f>
        <v/>
      </c>
      <c r="H3158" s="2">
        <f>G3158/0.3048</f>
        <v/>
      </c>
      <c r="I3158" s="2">
        <f>(H3158^2)*AIR_DENSITY_SLG_FT3*TARGET_DRAG_AREA_FT2*0.5</f>
        <v/>
      </c>
      <c r="J3158" s="2">
        <f>if(H3158=0, ,(2*F3158)/(AIR_DENSITY_SLG_FT3*(H3158)^2))</f>
        <v/>
      </c>
      <c r="K3158" s="2">
        <f>J3158/NOM_SA_FT2</f>
        <v/>
      </c>
    </row>
    <row r="3159">
      <c r="A3159" t="n">
        <v>315691</v>
      </c>
      <c r="B3159" s="2" t="n">
        <v>8.332476128838847</v>
      </c>
      <c r="C3159" s="2" t="n">
        <v>5.984244984833409</v>
      </c>
      <c r="D3159" s="2">
        <f>B3159/ANEMOMETER_FACTOR</f>
        <v/>
      </c>
      <c r="E3159" s="2">
        <f>C3159/LOAD_CELL_FACTOR</f>
        <v/>
      </c>
      <c r="F3159" s="2">
        <f>AVERAGE(E3156:E3162)</f>
        <v/>
      </c>
      <c r="G3159" s="2">
        <f>AVERAGE(D3159:D3159)</f>
        <v/>
      </c>
      <c r="H3159" s="2">
        <f>G3159/0.3048</f>
        <v/>
      </c>
      <c r="I3159" s="2">
        <f>(H3159^2)*AIR_DENSITY_SLG_FT3*TARGET_DRAG_AREA_FT2*0.5</f>
        <v/>
      </c>
      <c r="J3159" s="2">
        <f>if(H3159=0, ,(2*F3159)/(AIR_DENSITY_SLG_FT3*(H3159)^2))</f>
        <v/>
      </c>
      <c r="K3159" s="2">
        <f>J3159/NOM_SA_FT2</f>
        <v/>
      </c>
    </row>
    <row r="3160">
      <c r="A3160" t="n">
        <v>315800</v>
      </c>
      <c r="B3160" s="2" t="n">
        <v>8.09278009586396</v>
      </c>
      <c r="C3160" s="2" t="n">
        <v>6.682786528337291</v>
      </c>
      <c r="D3160" s="2">
        <f>B3160/ANEMOMETER_FACTOR</f>
        <v/>
      </c>
      <c r="E3160" s="2">
        <f>C3160/LOAD_CELL_FACTOR</f>
        <v/>
      </c>
      <c r="F3160" s="2">
        <f>AVERAGE(E3157:E3163)</f>
        <v/>
      </c>
      <c r="G3160" s="2">
        <f>AVERAGE(D3160:D3160)</f>
        <v/>
      </c>
      <c r="H3160" s="2">
        <f>G3160/0.3048</f>
        <v/>
      </c>
      <c r="I3160" s="2">
        <f>(H3160^2)*AIR_DENSITY_SLG_FT3*TARGET_DRAG_AREA_FT2*0.5</f>
        <v/>
      </c>
      <c r="J3160" s="2">
        <f>if(H3160=0, ,(2*F3160)/(AIR_DENSITY_SLG_FT3*(H3160)^2))</f>
        <v/>
      </c>
      <c r="K3160" s="2">
        <f>J3160/NOM_SA_FT2</f>
        <v/>
      </c>
    </row>
    <row r="3161">
      <c r="A3161" t="n">
        <v>315895</v>
      </c>
      <c r="B3161" s="2" t="n">
        <v>8.106096542009885</v>
      </c>
      <c r="C3161" s="2" t="n">
        <v>5.678633060451989</v>
      </c>
      <c r="D3161" s="2">
        <f>B3161/ANEMOMETER_FACTOR</f>
        <v/>
      </c>
      <c r="E3161" s="2">
        <f>C3161/LOAD_CELL_FACTOR</f>
        <v/>
      </c>
      <c r="F3161" s="2">
        <f>AVERAGE(E3158:E3164)</f>
        <v/>
      </c>
      <c r="G3161" s="2">
        <f>AVERAGE(D3161:D3161)</f>
        <v/>
      </c>
      <c r="H3161" s="2">
        <f>G3161/0.3048</f>
        <v/>
      </c>
      <c r="I3161" s="2">
        <f>(H3161^2)*AIR_DENSITY_SLG_FT3*TARGET_DRAG_AREA_FT2*0.5</f>
        <v/>
      </c>
      <c r="J3161" s="2">
        <f>if(H3161=0, ,(2*F3161)/(AIR_DENSITY_SLG_FT3*(H3161)^2))</f>
        <v/>
      </c>
      <c r="K3161" s="2">
        <f>J3161/NOM_SA_FT2</f>
        <v/>
      </c>
    </row>
    <row r="3162">
      <c r="A3162" t="n">
        <v>315989</v>
      </c>
      <c r="B3162" s="2" t="n">
        <v>8.03285608839653</v>
      </c>
      <c r="C3162" s="2" t="n">
        <v>6.901080761273181</v>
      </c>
      <c r="D3162" s="2">
        <f>B3162/ANEMOMETER_FACTOR</f>
        <v/>
      </c>
      <c r="E3162" s="2">
        <f>C3162/LOAD_CELL_FACTOR</f>
        <v/>
      </c>
      <c r="F3162" s="2">
        <f>AVERAGE(E3159:E3165)</f>
        <v/>
      </c>
      <c r="G3162" s="2">
        <f>AVERAGE(D3162:D3162)</f>
        <v/>
      </c>
      <c r="H3162" s="2">
        <f>G3162/0.3048</f>
        <v/>
      </c>
      <c r="I3162" s="2">
        <f>(H3162^2)*AIR_DENSITY_SLG_FT3*TARGET_DRAG_AREA_FT2*0.5</f>
        <v/>
      </c>
      <c r="J3162" s="2">
        <f>if(H3162=0, ,(2*F3162)/(AIR_DENSITY_SLG_FT3*(H3162)^2))</f>
        <v/>
      </c>
      <c r="K3162" s="2">
        <f>J3162/NOM_SA_FT2</f>
        <v/>
      </c>
    </row>
    <row r="3163">
      <c r="A3163" t="n">
        <v>316099</v>
      </c>
      <c r="B3163" s="2" t="n">
        <v>8.02619786536369</v>
      </c>
      <c r="C3163" s="2" t="n">
        <v>7.075716147825404</v>
      </c>
      <c r="D3163" s="2">
        <f>B3163/ANEMOMETER_FACTOR</f>
        <v/>
      </c>
      <c r="E3163" s="2">
        <f>C3163/LOAD_CELL_FACTOR</f>
        <v/>
      </c>
      <c r="F3163" s="2">
        <f>AVERAGE(E3160:E3166)</f>
        <v/>
      </c>
      <c r="G3163" s="2">
        <f>AVERAGE(D3163:D3163)</f>
        <v/>
      </c>
      <c r="H3163" s="2">
        <f>G3163/0.3048</f>
        <v/>
      </c>
      <c r="I3163" s="2">
        <f>(H3163^2)*AIR_DENSITY_SLG_FT3*TARGET_DRAG_AREA_FT2*0.5</f>
        <v/>
      </c>
      <c r="J3163" s="2">
        <f>if(H3163=0, ,(2*F3163)/(AIR_DENSITY_SLG_FT3*(H3163)^2))</f>
        <v/>
      </c>
      <c r="K3163" s="2">
        <f>J3163/NOM_SA_FT2</f>
        <v/>
      </c>
    </row>
    <row r="3164">
      <c r="A3164" t="n">
        <v>316193</v>
      </c>
      <c r="B3164" s="2" t="n">
        <v>7.926324520328487</v>
      </c>
      <c r="C3164" s="2" t="n">
        <v>6.377174602700552</v>
      </c>
      <c r="D3164" s="2">
        <f>B3164/ANEMOMETER_FACTOR</f>
        <v/>
      </c>
      <c r="E3164" s="2">
        <f>C3164/LOAD_CELL_FACTOR</f>
        <v/>
      </c>
      <c r="F3164" s="2">
        <f>AVERAGE(E3161:E3167)</f>
        <v/>
      </c>
      <c r="G3164" s="2">
        <f>AVERAGE(D3164:D3164)</f>
        <v/>
      </c>
      <c r="H3164" s="2">
        <f>G3164/0.3048</f>
        <v/>
      </c>
      <c r="I3164" s="2">
        <f>(H3164^2)*AIR_DENSITY_SLG_FT3*TARGET_DRAG_AREA_FT2*0.5</f>
        <v/>
      </c>
      <c r="J3164" s="2">
        <f>if(H3164=0, ,(2*F3164)/(AIR_DENSITY_SLG_FT3*(H3164)^2))</f>
        <v/>
      </c>
      <c r="K3164" s="2">
        <f>J3164/NOM_SA_FT2</f>
        <v/>
      </c>
    </row>
    <row r="3165">
      <c r="A3165" t="n">
        <v>316303</v>
      </c>
      <c r="B3165" s="2" t="n">
        <v>7.986248527246753</v>
      </c>
      <c r="C3165" s="2" t="n">
        <v>6.246198063310604</v>
      </c>
      <c r="D3165" s="2">
        <f>B3165/ANEMOMETER_FACTOR</f>
        <v/>
      </c>
      <c r="E3165" s="2">
        <f>C3165/LOAD_CELL_FACTOR</f>
        <v/>
      </c>
      <c r="F3165" s="2">
        <f>AVERAGE(E3162:E3168)</f>
        <v/>
      </c>
      <c r="G3165" s="2">
        <f>AVERAGE(D3165:D3165)</f>
        <v/>
      </c>
      <c r="H3165" s="2">
        <f>G3165/0.3048</f>
        <v/>
      </c>
      <c r="I3165" s="2">
        <f>(H3165^2)*AIR_DENSITY_SLG_FT3*TARGET_DRAG_AREA_FT2*0.5</f>
        <v/>
      </c>
      <c r="J3165" s="2">
        <f>if(H3165=0, ,(2*F3165)/(AIR_DENSITY_SLG_FT3*(H3165)^2))</f>
        <v/>
      </c>
      <c r="K3165" s="2">
        <f>J3165/NOM_SA_FT2</f>
        <v/>
      </c>
    </row>
    <row r="3166">
      <c r="A3166" t="n">
        <v>316398</v>
      </c>
      <c r="B3166" s="2" t="n">
        <v>8.03285608839653</v>
      </c>
      <c r="C3166" s="2" t="n">
        <v>8.472799246803376</v>
      </c>
      <c r="D3166" s="2">
        <f>B3166/ANEMOMETER_FACTOR</f>
        <v/>
      </c>
      <c r="E3166" s="2">
        <f>C3166/LOAD_CELL_FACTOR</f>
        <v/>
      </c>
      <c r="F3166" s="2">
        <f>AVERAGE(E3163:E3169)</f>
        <v/>
      </c>
      <c r="G3166" s="2">
        <f>AVERAGE(D3166:D3166)</f>
        <v/>
      </c>
      <c r="H3166" s="2">
        <f>G3166/0.3048</f>
        <v/>
      </c>
      <c r="I3166" s="2">
        <f>(H3166^2)*AIR_DENSITY_SLG_FT3*TARGET_DRAG_AREA_FT2*0.5</f>
        <v/>
      </c>
      <c r="J3166" s="2">
        <f>if(H3166=0, ,(2*F3166)/(AIR_DENSITY_SLG_FT3*(H3166)^2))</f>
        <v/>
      </c>
      <c r="K3166" s="2">
        <f>J3166/NOM_SA_FT2</f>
        <v/>
      </c>
    </row>
    <row r="3167">
      <c r="A3167" t="n">
        <v>316491</v>
      </c>
      <c r="B3167" s="2" t="n">
        <v>8.179336996086315</v>
      </c>
      <c r="C3167" s="2" t="n">
        <v>8.822070023384381</v>
      </c>
      <c r="D3167" s="2">
        <f>B3167/ANEMOMETER_FACTOR</f>
        <v/>
      </c>
      <c r="E3167" s="2">
        <f>C3167/LOAD_CELL_FACTOR</f>
        <v/>
      </c>
      <c r="F3167" s="2">
        <f>AVERAGE(E3164:E3170)</f>
        <v/>
      </c>
      <c r="G3167" s="2">
        <f>AVERAGE(D3167:D3167)</f>
        <v/>
      </c>
      <c r="H3167" s="2">
        <f>G3167/0.3048</f>
        <v/>
      </c>
      <c r="I3167" s="2">
        <f>(H3167^2)*AIR_DENSITY_SLG_FT3*TARGET_DRAG_AREA_FT2*0.5</f>
        <v/>
      </c>
      <c r="J3167" s="2">
        <f>if(H3167=0, ,(2*F3167)/(AIR_DENSITY_SLG_FT3*(H3167)^2))</f>
        <v/>
      </c>
      <c r="K3167" s="2">
        <f>J3167/NOM_SA_FT2</f>
        <v/>
      </c>
    </row>
    <row r="3168">
      <c r="A3168" t="n">
        <v>316603</v>
      </c>
      <c r="B3168" s="2" t="n">
        <v>8.099438318935009</v>
      </c>
      <c r="C3168" s="2" t="n">
        <v>9.040364259123514</v>
      </c>
      <c r="D3168" s="2">
        <f>B3168/ANEMOMETER_FACTOR</f>
        <v/>
      </c>
      <c r="E3168" s="2">
        <f>C3168/LOAD_CELL_FACTOR</f>
        <v/>
      </c>
      <c r="F3168" s="2">
        <f>AVERAGE(E3165:E3171)</f>
        <v/>
      </c>
      <c r="G3168" s="2">
        <f>AVERAGE(D3168:D3168)</f>
        <v/>
      </c>
      <c r="H3168" s="2">
        <f>G3168/0.3048</f>
        <v/>
      </c>
      <c r="I3168" s="2">
        <f>(H3168^2)*AIR_DENSITY_SLG_FT3*TARGET_DRAG_AREA_FT2*0.5</f>
        <v/>
      </c>
      <c r="J3168" s="2">
        <f>if(H3168=0, ,(2*F3168)/(AIR_DENSITY_SLG_FT3*(H3168)^2))</f>
        <v/>
      </c>
      <c r="K3168" s="2">
        <f>J3168/NOM_SA_FT2</f>
        <v/>
      </c>
    </row>
    <row r="3169">
      <c r="A3169" t="n">
        <v>316699</v>
      </c>
      <c r="B3169" s="2" t="n">
        <v>8.132729434347672</v>
      </c>
      <c r="C3169" s="2" t="n">
        <v>6.551809988711143</v>
      </c>
      <c r="D3169" s="2">
        <f>B3169/ANEMOMETER_FACTOR</f>
        <v/>
      </c>
      <c r="E3169" s="2">
        <f>C3169/LOAD_CELL_FACTOR</f>
        <v/>
      </c>
      <c r="F3169" s="2">
        <f>AVERAGE(E3166:E3172)</f>
        <v/>
      </c>
      <c r="G3169" s="2">
        <f>AVERAGE(D3169:D3169)</f>
        <v/>
      </c>
      <c r="H3169" s="2">
        <f>G3169/0.3048</f>
        <v/>
      </c>
      <c r="I3169" s="2">
        <f>(H3169^2)*AIR_DENSITY_SLG_FT3*TARGET_DRAG_AREA_FT2*0.5</f>
        <v/>
      </c>
      <c r="J3169" s="2">
        <f>if(H3169=0, ,(2*F3169)/(AIR_DENSITY_SLG_FT3*(H3169)^2))</f>
        <v/>
      </c>
      <c r="K3169" s="2">
        <f>J3169/NOM_SA_FT2</f>
        <v/>
      </c>
    </row>
    <row r="3170">
      <c r="A3170" t="n">
        <v>316793</v>
      </c>
      <c r="B3170" s="2" t="n">
        <v>8.15936232674675</v>
      </c>
      <c r="C3170" s="2" t="n">
        <v>7.119374994491777</v>
      </c>
      <c r="D3170" s="2">
        <f>B3170/ANEMOMETER_FACTOR</f>
        <v/>
      </c>
      <c r="E3170" s="2">
        <f>C3170/LOAD_CELL_FACTOR</f>
        <v/>
      </c>
      <c r="F3170" s="2">
        <f>AVERAGE(E3167:E3173)</f>
        <v/>
      </c>
      <c r="G3170" s="2">
        <f>AVERAGE(D3170:D3170)</f>
        <v/>
      </c>
      <c r="H3170" s="2">
        <f>G3170/0.3048</f>
        <v/>
      </c>
      <c r="I3170" s="2">
        <f>(H3170^2)*AIR_DENSITY_SLG_FT3*TARGET_DRAG_AREA_FT2*0.5</f>
        <v/>
      </c>
      <c r="J3170" s="2">
        <f>if(H3170=0, ,(2*F3170)/(AIR_DENSITY_SLG_FT3*(H3170)^2))</f>
        <v/>
      </c>
      <c r="K3170" s="2">
        <f>J3170/NOM_SA_FT2</f>
        <v/>
      </c>
    </row>
    <row r="3171">
      <c r="A3171" t="n">
        <v>316888</v>
      </c>
      <c r="B3171" s="2" t="n">
        <v>8.332476128838847</v>
      </c>
      <c r="C3171" s="2" t="n">
        <v>7.294010381270712</v>
      </c>
      <c r="D3171" s="2">
        <f>B3171/ANEMOMETER_FACTOR</f>
        <v/>
      </c>
      <c r="E3171" s="2">
        <f>C3171/LOAD_CELL_FACTOR</f>
        <v/>
      </c>
      <c r="F3171" s="2">
        <f>AVERAGE(E3168:E3174)</f>
        <v/>
      </c>
      <c r="G3171" s="2">
        <f>AVERAGE(D3171:D3171)</f>
        <v/>
      </c>
      <c r="H3171" s="2">
        <f>G3171/0.3048</f>
        <v/>
      </c>
      <c r="I3171" s="2">
        <f>(H3171^2)*AIR_DENSITY_SLG_FT3*TARGET_DRAG_AREA_FT2*0.5</f>
        <v/>
      </c>
      <c r="J3171" s="2">
        <f>if(H3171=0, ,(2*F3171)/(AIR_DENSITY_SLG_FT3*(H3171)^2))</f>
        <v/>
      </c>
      <c r="K3171" s="2">
        <f>J3171/NOM_SA_FT2</f>
        <v/>
      </c>
    </row>
    <row r="3172">
      <c r="A3172" t="n">
        <v>316997</v>
      </c>
      <c r="B3172" s="2" t="n">
        <v>8.458982370477825</v>
      </c>
      <c r="C3172" s="2" t="n">
        <v>5.809609599405644</v>
      </c>
      <c r="D3172" s="2">
        <f>B3172/ANEMOMETER_FACTOR</f>
        <v/>
      </c>
      <c r="E3172" s="2">
        <f>C3172/LOAD_CELL_FACTOR</f>
        <v/>
      </c>
      <c r="F3172" s="2">
        <f>AVERAGE(E3169:E3175)</f>
        <v/>
      </c>
      <c r="G3172" s="2">
        <f>AVERAGE(D3172:D3172)</f>
        <v/>
      </c>
      <c r="H3172" s="2">
        <f>G3172/0.3048</f>
        <v/>
      </c>
      <c r="I3172" s="2">
        <f>(H3172^2)*AIR_DENSITY_SLG_FT3*TARGET_DRAG_AREA_FT2*0.5</f>
        <v/>
      </c>
      <c r="J3172" s="2">
        <f>if(H3172=0, ,(2*F3172)/(AIR_DENSITY_SLG_FT3*(H3172)^2))</f>
        <v/>
      </c>
      <c r="K3172" s="2">
        <f>J3172/NOM_SA_FT2</f>
        <v/>
      </c>
    </row>
    <row r="3173">
      <c r="A3173" t="n">
        <v>317093</v>
      </c>
      <c r="B3173" s="2" t="n">
        <v>8.332476128838847</v>
      </c>
      <c r="C3173" s="2" t="n">
        <v>7.119374994491777</v>
      </c>
      <c r="D3173" s="2">
        <f>B3173/ANEMOMETER_FACTOR</f>
        <v/>
      </c>
      <c r="E3173" s="2">
        <f>C3173/LOAD_CELL_FACTOR</f>
        <v/>
      </c>
      <c r="F3173" s="2">
        <f>AVERAGE(E3170:E3176)</f>
        <v/>
      </c>
      <c r="G3173" s="2">
        <f>AVERAGE(D3173:D3173)</f>
        <v/>
      </c>
      <c r="H3173" s="2">
        <f>G3173/0.3048</f>
        <v/>
      </c>
      <c r="I3173" s="2">
        <f>(H3173^2)*AIR_DENSITY_SLG_FT3*TARGET_DRAG_AREA_FT2*0.5</f>
        <v/>
      </c>
      <c r="J3173" s="2">
        <f>if(H3173=0, ,(2*F3173)/(AIR_DENSITY_SLG_FT3*(H3173)^2))</f>
        <v/>
      </c>
      <c r="K3173" s="2">
        <f>J3173/NOM_SA_FT2</f>
        <v/>
      </c>
    </row>
    <row r="3174">
      <c r="A3174" t="n">
        <v>317188</v>
      </c>
      <c r="B3174" s="2" t="n">
        <v>8.412374807606264</v>
      </c>
      <c r="C3174" s="2" t="n">
        <v>8.647434635001471</v>
      </c>
      <c r="D3174" s="2">
        <f>B3174/ANEMOMETER_FACTOR</f>
        <v/>
      </c>
      <c r="E3174" s="2">
        <f>C3174/LOAD_CELL_FACTOR</f>
        <v/>
      </c>
      <c r="F3174" s="2">
        <f>AVERAGE(E3171:E3177)</f>
        <v/>
      </c>
      <c r="G3174" s="2">
        <f>AVERAGE(D3174:D3174)</f>
        <v/>
      </c>
      <c r="H3174" s="2">
        <f>G3174/0.3048</f>
        <v/>
      </c>
      <c r="I3174" s="2">
        <f>(H3174^2)*AIR_DENSITY_SLG_FT3*TARGET_DRAG_AREA_FT2*0.5</f>
        <v/>
      </c>
      <c r="J3174" s="2">
        <f>if(H3174=0, ,(2*F3174)/(AIR_DENSITY_SLG_FT3*(H3174)^2))</f>
        <v/>
      </c>
      <c r="K3174" s="2">
        <f>J3174/NOM_SA_FT2</f>
        <v/>
      </c>
    </row>
    <row r="3175">
      <c r="A3175" t="n">
        <v>317299</v>
      </c>
      <c r="B3175" s="2" t="n">
        <v>8.518906380163235</v>
      </c>
      <c r="C3175" s="2" t="n">
        <v>4.674479598458894</v>
      </c>
      <c r="D3175" s="2">
        <f>B3175/ANEMOMETER_FACTOR</f>
        <v/>
      </c>
      <c r="E3175" s="2">
        <f>C3175/LOAD_CELL_FACTOR</f>
        <v/>
      </c>
      <c r="F3175" s="2">
        <f>AVERAGE(E3172:E3178)</f>
        <v/>
      </c>
      <c r="G3175" s="2">
        <f>AVERAGE(D3175:D3175)</f>
        <v/>
      </c>
      <c r="H3175" s="2">
        <f>G3175/0.3048</f>
        <v/>
      </c>
      <c r="I3175" s="2">
        <f>(H3175^2)*AIR_DENSITY_SLG_FT3*TARGET_DRAG_AREA_FT2*0.5</f>
        <v/>
      </c>
      <c r="J3175" s="2">
        <f>if(H3175=0, ,(2*F3175)/(AIR_DENSITY_SLG_FT3*(H3175)^2))</f>
        <v/>
      </c>
      <c r="K3175" s="2">
        <f>J3175/NOM_SA_FT2</f>
        <v/>
      </c>
    </row>
    <row r="3176">
      <c r="A3176" t="n">
        <v>317393</v>
      </c>
      <c r="B3176" s="2" t="n">
        <v>8.765260645516266</v>
      </c>
      <c r="C3176" s="2" t="n">
        <v>6.420833449186332</v>
      </c>
      <c r="D3176" s="2">
        <f>B3176/ANEMOMETER_FACTOR</f>
        <v/>
      </c>
      <c r="E3176" s="2">
        <f>C3176/LOAD_CELL_FACTOR</f>
        <v/>
      </c>
      <c r="F3176" s="2">
        <f>AVERAGE(E3173:E3179)</f>
        <v/>
      </c>
      <c r="G3176" s="2">
        <f>AVERAGE(D3176:D3176)</f>
        <v/>
      </c>
      <c r="H3176" s="2">
        <f>G3176/0.3048</f>
        <v/>
      </c>
      <c r="I3176" s="2">
        <f>(H3176^2)*AIR_DENSITY_SLG_FT3*TARGET_DRAG_AREA_FT2*0.5</f>
        <v/>
      </c>
      <c r="J3176" s="2">
        <f>if(H3176=0, ,(2*F3176)/(AIR_DENSITY_SLG_FT3*(H3176)^2))</f>
        <v/>
      </c>
      <c r="K3176" s="2">
        <f>J3176/NOM_SA_FT2</f>
        <v/>
      </c>
    </row>
    <row r="3177">
      <c r="A3177" t="n">
        <v>317502</v>
      </c>
      <c r="B3177" s="2" t="n">
        <v>8.811868209833756</v>
      </c>
      <c r="C3177" s="2" t="n">
        <v>9.040364259123514</v>
      </c>
      <c r="D3177" s="2">
        <f>B3177/ANEMOMETER_FACTOR</f>
        <v/>
      </c>
      <c r="E3177" s="2">
        <f>C3177/LOAD_CELL_FACTOR</f>
        <v/>
      </c>
      <c r="F3177" s="2">
        <f>AVERAGE(E3174:E3180)</f>
        <v/>
      </c>
      <c r="G3177" s="2">
        <f>AVERAGE(D3177:D3177)</f>
        <v/>
      </c>
      <c r="H3177" s="2">
        <f>G3177/0.3048</f>
        <v/>
      </c>
      <c r="I3177" s="2">
        <f>(H3177^2)*AIR_DENSITY_SLG_FT3*TARGET_DRAG_AREA_FT2*0.5</f>
        <v/>
      </c>
      <c r="J3177" s="2">
        <f>if(H3177=0, ,(2*F3177)/(AIR_DENSITY_SLG_FT3*(H3177)^2))</f>
        <v/>
      </c>
      <c r="K3177" s="2">
        <f>J3177/NOM_SA_FT2</f>
        <v/>
      </c>
    </row>
    <row r="3178">
      <c r="A3178" t="n">
        <v>317597</v>
      </c>
      <c r="B3178" s="2" t="n">
        <v>8.605463283597812</v>
      </c>
      <c r="C3178" s="2" t="n">
        <v>11.13598893709213</v>
      </c>
      <c r="D3178" s="2">
        <f>B3178/ANEMOMETER_FACTOR</f>
        <v/>
      </c>
      <c r="E3178" s="2">
        <f>C3178/LOAD_CELL_FACTOR</f>
        <v/>
      </c>
      <c r="F3178" s="2">
        <f>AVERAGE(E3175:E3181)</f>
        <v/>
      </c>
      <c r="G3178" s="2">
        <f>AVERAGE(D3178:D3178)</f>
        <v/>
      </c>
      <c r="H3178" s="2">
        <f>G3178/0.3048</f>
        <v/>
      </c>
      <c r="I3178" s="2">
        <f>(H3178^2)*AIR_DENSITY_SLG_FT3*TARGET_DRAG_AREA_FT2*0.5</f>
        <v/>
      </c>
      <c r="J3178" s="2">
        <f>if(H3178=0, ,(2*F3178)/(AIR_DENSITY_SLG_FT3*(H3178)^2))</f>
        <v/>
      </c>
      <c r="K3178" s="2">
        <f>J3178/NOM_SA_FT2</f>
        <v/>
      </c>
    </row>
    <row r="3179">
      <c r="A3179" t="n">
        <v>317692</v>
      </c>
      <c r="B3179" s="2" t="n">
        <v>8.638754400478648</v>
      </c>
      <c r="C3179" s="2" t="n">
        <v>8.603775787934637</v>
      </c>
      <c r="D3179" s="2">
        <f>B3179/ANEMOMETER_FACTOR</f>
        <v/>
      </c>
      <c r="E3179" s="2">
        <f>C3179/LOAD_CELL_FACTOR</f>
        <v/>
      </c>
      <c r="F3179" s="2">
        <f>AVERAGE(E3176:E3182)</f>
        <v/>
      </c>
      <c r="G3179" s="2">
        <f>AVERAGE(D3179:D3179)</f>
        <v/>
      </c>
      <c r="H3179" s="2">
        <f>G3179/0.3048</f>
        <v/>
      </c>
      <c r="I3179" s="2">
        <f>(H3179^2)*AIR_DENSITY_SLG_FT3*TARGET_DRAG_AREA_FT2*0.5</f>
        <v/>
      </c>
      <c r="J3179" s="2">
        <f>if(H3179=0, ,(2*F3179)/(AIR_DENSITY_SLG_FT3*(H3179)^2))</f>
        <v/>
      </c>
      <c r="K3179" s="2">
        <f>J3179/NOM_SA_FT2</f>
        <v/>
      </c>
    </row>
    <row r="3180">
      <c r="A3180" t="n">
        <v>317803</v>
      </c>
      <c r="B3180" s="2" t="n">
        <v>8.632096177094683</v>
      </c>
      <c r="C3180" s="2" t="n">
        <v>8.079869624031389</v>
      </c>
      <c r="D3180" s="2">
        <f>B3180/ANEMOMETER_FACTOR</f>
        <v/>
      </c>
      <c r="E3180" s="2">
        <f>C3180/LOAD_CELL_FACTOR</f>
        <v/>
      </c>
      <c r="F3180" s="2">
        <f>AVERAGE(E3177:E3183)</f>
        <v/>
      </c>
      <c r="G3180" s="2">
        <f>AVERAGE(D3180:D3180)</f>
        <v/>
      </c>
      <c r="H3180" s="2">
        <f>G3180/0.3048</f>
        <v/>
      </c>
      <c r="I3180" s="2">
        <f>(H3180^2)*AIR_DENSITY_SLG_FT3*TARGET_DRAG_AREA_FT2*0.5</f>
        <v/>
      </c>
      <c r="J3180" s="2">
        <f>if(H3180=0, ,(2*F3180)/(AIR_DENSITY_SLG_FT3*(H3180)^2))</f>
        <v/>
      </c>
      <c r="K3180" s="2">
        <f>J3180/NOM_SA_FT2</f>
        <v/>
      </c>
    </row>
    <row r="3181">
      <c r="A3181" t="n">
        <v>317898</v>
      </c>
      <c r="B3181" s="2" t="n">
        <v>8.838501103815796</v>
      </c>
      <c r="C3181" s="2" t="n">
        <v>7.948893083314107</v>
      </c>
      <c r="D3181" s="2">
        <f>B3181/ANEMOMETER_FACTOR</f>
        <v/>
      </c>
      <c r="E3181" s="2">
        <f>C3181/LOAD_CELL_FACTOR</f>
        <v/>
      </c>
      <c r="F3181" s="2">
        <f>AVERAGE(E3178:E3184)</f>
        <v/>
      </c>
      <c r="G3181" s="2">
        <f>AVERAGE(D3181:D3181)</f>
        <v/>
      </c>
      <c r="H3181" s="2">
        <f>G3181/0.3048</f>
        <v/>
      </c>
      <c r="I3181" s="2">
        <f>(H3181^2)*AIR_DENSITY_SLG_FT3*TARGET_DRAG_AREA_FT2*0.5</f>
        <v/>
      </c>
      <c r="J3181" s="2">
        <f>if(H3181=0, ,(2*F3181)/(AIR_DENSITY_SLG_FT3*(H3181)^2))</f>
        <v/>
      </c>
      <c r="K3181" s="2">
        <f>J3181/NOM_SA_FT2</f>
        <v/>
      </c>
    </row>
    <row r="3182">
      <c r="A3182" t="n">
        <v>317992</v>
      </c>
      <c r="B3182" s="2" t="n">
        <v>8.851817550830388</v>
      </c>
      <c r="C3182" s="2" t="n">
        <v>8.167187317900257</v>
      </c>
      <c r="D3182" s="2">
        <f>B3182/ANEMOMETER_FACTOR</f>
        <v/>
      </c>
      <c r="E3182" s="2">
        <f>C3182/LOAD_CELL_FACTOR</f>
        <v/>
      </c>
      <c r="F3182" s="2">
        <f>AVERAGE(E3179:E3185)</f>
        <v/>
      </c>
      <c r="G3182" s="2">
        <f>AVERAGE(D3182:D3182)</f>
        <v/>
      </c>
      <c r="H3182" s="2">
        <f>G3182/0.3048</f>
        <v/>
      </c>
      <c r="I3182" s="2">
        <f>(H3182^2)*AIR_DENSITY_SLG_FT3*TARGET_DRAG_AREA_FT2*0.5</f>
        <v/>
      </c>
      <c r="J3182" s="2">
        <f>if(H3182=0, ,(2*F3182)/(AIR_DENSITY_SLG_FT3*(H3182)^2))</f>
        <v/>
      </c>
      <c r="K3182" s="2">
        <f>J3182/NOM_SA_FT2</f>
        <v/>
      </c>
    </row>
    <row r="3183">
      <c r="A3183" t="n">
        <v>318102</v>
      </c>
      <c r="B3183" s="2" t="n">
        <v>8.652070847258289</v>
      </c>
      <c r="C3183" s="2" t="n">
        <v>9.302317342393518</v>
      </c>
      <c r="D3183" s="2">
        <f>B3183/ANEMOMETER_FACTOR</f>
        <v/>
      </c>
      <c r="E3183" s="2">
        <f>C3183/LOAD_CELL_FACTOR</f>
        <v/>
      </c>
      <c r="F3183" s="2">
        <f>AVERAGE(E3180:E3186)</f>
        <v/>
      </c>
      <c r="G3183" s="2">
        <f>AVERAGE(D3183:D3183)</f>
        <v/>
      </c>
      <c r="H3183" s="2">
        <f>G3183/0.3048</f>
        <v/>
      </c>
      <c r="I3183" s="2">
        <f>(H3183^2)*AIR_DENSITY_SLG_FT3*TARGET_DRAG_AREA_FT2*0.5</f>
        <v/>
      </c>
      <c r="J3183" s="2">
        <f>if(H3183=0, ,(2*F3183)/(AIR_DENSITY_SLG_FT3*(H3183)^2))</f>
        <v/>
      </c>
      <c r="K3183" s="2">
        <f>J3183/NOM_SA_FT2</f>
        <v/>
      </c>
    </row>
    <row r="3184">
      <c r="A3184" t="n">
        <v>318197</v>
      </c>
      <c r="B3184" s="2" t="n">
        <v>8.672045517457017</v>
      </c>
      <c r="C3184" s="2" t="n">
        <v>8.865728870509031</v>
      </c>
      <c r="D3184" s="2">
        <f>B3184/ANEMOMETER_FACTOR</f>
        <v/>
      </c>
      <c r="E3184" s="2">
        <f>C3184/LOAD_CELL_FACTOR</f>
        <v/>
      </c>
      <c r="F3184" s="2">
        <f>AVERAGE(E3181:E3187)</f>
        <v/>
      </c>
      <c r="G3184" s="2">
        <f>AVERAGE(D3184:D3184)</f>
        <v/>
      </c>
      <c r="H3184" s="2">
        <f>G3184/0.3048</f>
        <v/>
      </c>
      <c r="I3184" s="2">
        <f>(H3184^2)*AIR_DENSITY_SLG_FT3*TARGET_DRAG_AREA_FT2*0.5</f>
        <v/>
      </c>
      <c r="J3184" s="2">
        <f>if(H3184=0, ,(2*F3184)/(AIR_DENSITY_SLG_FT3*(H3184)^2))</f>
        <v/>
      </c>
      <c r="K3184" s="2">
        <f>J3184/NOM_SA_FT2</f>
        <v/>
      </c>
    </row>
    <row r="3185">
      <c r="A3185" t="n">
        <v>318291</v>
      </c>
      <c r="B3185" s="2" t="n">
        <v>8.725311304825544</v>
      </c>
      <c r="C3185" s="2" t="n">
        <v>8.472799246803376</v>
      </c>
      <c r="D3185" s="2">
        <f>B3185/ANEMOMETER_FACTOR</f>
        <v/>
      </c>
      <c r="E3185" s="2">
        <f>C3185/LOAD_CELL_FACTOR</f>
        <v/>
      </c>
      <c r="F3185" s="2">
        <f>AVERAGE(E3182:E3188)</f>
        <v/>
      </c>
      <c r="G3185" s="2">
        <f>AVERAGE(D3185:D3185)</f>
        <v/>
      </c>
      <c r="H3185" s="2">
        <f>G3185/0.3048</f>
        <v/>
      </c>
      <c r="I3185" s="2">
        <f>(H3185^2)*AIR_DENSITY_SLG_FT3*TARGET_DRAG_AREA_FT2*0.5</f>
        <v/>
      </c>
      <c r="J3185" s="2">
        <f>if(H3185=0, ,(2*F3185)/(AIR_DENSITY_SLG_FT3*(H3185)^2))</f>
        <v/>
      </c>
      <c r="K3185" s="2">
        <f>J3185/NOM_SA_FT2</f>
        <v/>
      </c>
    </row>
    <row r="3186">
      <c r="A3186" t="n">
        <v>318401</v>
      </c>
      <c r="B3186" s="2" t="n">
        <v>8.692020187690895</v>
      </c>
      <c r="C3186" s="2" t="n">
        <v>8.953046564793084</v>
      </c>
      <c r="D3186" s="2">
        <f>B3186/ANEMOMETER_FACTOR</f>
        <v/>
      </c>
      <c r="E3186" s="2">
        <f>C3186/LOAD_CELL_FACTOR</f>
        <v/>
      </c>
      <c r="F3186" s="2">
        <f>AVERAGE(E3183:E3189)</f>
        <v/>
      </c>
      <c r="G3186" s="2">
        <f>AVERAGE(D3186:D3186)</f>
        <v/>
      </c>
      <c r="H3186" s="2">
        <f>G3186/0.3048</f>
        <v/>
      </c>
      <c r="I3186" s="2">
        <f>(H3186^2)*AIR_DENSITY_SLG_FT3*TARGET_DRAG_AREA_FT2*0.5</f>
        <v/>
      </c>
      <c r="J3186" s="2">
        <f>if(H3186=0, ,(2*F3186)/(AIR_DENSITY_SLG_FT3*(H3186)^2))</f>
        <v/>
      </c>
      <c r="K3186" s="2">
        <f>J3186/NOM_SA_FT2</f>
        <v/>
      </c>
    </row>
    <row r="3187">
      <c r="A3187" t="n">
        <v>318495</v>
      </c>
      <c r="B3187" s="2" t="n">
        <v>8.951690903941488</v>
      </c>
      <c r="C3187" s="2" t="n">
        <v>10.04451774727224</v>
      </c>
      <c r="D3187" s="2">
        <f>B3187/ANEMOMETER_FACTOR</f>
        <v/>
      </c>
      <c r="E3187" s="2">
        <f>C3187/LOAD_CELL_FACTOR</f>
        <v/>
      </c>
      <c r="F3187" s="2">
        <f>AVERAGE(E3184:E3190)</f>
        <v/>
      </c>
      <c r="G3187" s="2">
        <f>AVERAGE(D3187:D3187)</f>
        <v/>
      </c>
      <c r="H3187" s="2">
        <f>G3187/0.3048</f>
        <v/>
      </c>
      <c r="I3187" s="2">
        <f>(H3187^2)*AIR_DENSITY_SLG_FT3*TARGET_DRAG_AREA_FT2*0.5</f>
        <v/>
      </c>
      <c r="J3187" s="2">
        <f>if(H3187=0, ,(2*F3187)/(AIR_DENSITY_SLG_FT3*(H3187)^2))</f>
        <v/>
      </c>
      <c r="K3187" s="2">
        <f>J3187/NOM_SA_FT2</f>
        <v/>
      </c>
    </row>
    <row r="3188">
      <c r="A3188" t="n">
        <v>318590</v>
      </c>
      <c r="B3188" s="2" t="n">
        <v>8.951690903941488</v>
      </c>
      <c r="C3188" s="2" t="n">
        <v>7.599622308571555</v>
      </c>
      <c r="D3188" s="2">
        <f>B3188/ANEMOMETER_FACTOR</f>
        <v/>
      </c>
      <c r="E3188" s="2">
        <f>C3188/LOAD_CELL_FACTOR</f>
        <v/>
      </c>
      <c r="F3188" s="2">
        <f>AVERAGE(E3185:E3191)</f>
        <v/>
      </c>
      <c r="G3188" s="2">
        <f>AVERAGE(D3188:D3188)</f>
        <v/>
      </c>
      <c r="H3188" s="2">
        <f>G3188/0.3048</f>
        <v/>
      </c>
      <c r="I3188" s="2">
        <f>(H3188^2)*AIR_DENSITY_SLG_FT3*TARGET_DRAG_AREA_FT2*0.5</f>
        <v/>
      </c>
      <c r="J3188" s="2">
        <f>if(H3188=0, ,(2*F3188)/(AIR_DENSITY_SLG_FT3*(H3188)^2))</f>
        <v/>
      </c>
      <c r="K3188" s="2">
        <f>J3188/NOM_SA_FT2</f>
        <v/>
      </c>
    </row>
    <row r="3189">
      <c r="A3189" t="n">
        <v>318701</v>
      </c>
      <c r="B3189" s="2" t="n">
        <v>8.845159327321126</v>
      </c>
      <c r="C3189" s="2" t="n">
        <v>5.634974214156386</v>
      </c>
      <c r="D3189" s="2">
        <f>B3189/ANEMOMETER_FACTOR</f>
        <v/>
      </c>
      <c r="E3189" s="2">
        <f>C3189/LOAD_CELL_FACTOR</f>
        <v/>
      </c>
      <c r="F3189" s="2">
        <f>AVERAGE(E3186:E3192)</f>
        <v/>
      </c>
      <c r="G3189" s="2">
        <f>AVERAGE(D3189:D3189)</f>
        <v/>
      </c>
      <c r="H3189" s="2">
        <f>G3189/0.3048</f>
        <v/>
      </c>
      <c r="I3189" s="2">
        <f>(H3189^2)*AIR_DENSITY_SLG_FT3*TARGET_DRAG_AREA_FT2*0.5</f>
        <v/>
      </c>
      <c r="J3189" s="2">
        <f>if(H3189=0, ,(2*F3189)/(AIR_DENSITY_SLG_FT3*(H3189)^2))</f>
        <v/>
      </c>
      <c r="K3189" s="2">
        <f>J3189/NOM_SA_FT2</f>
        <v/>
      </c>
    </row>
    <row r="3190">
      <c r="A3190" t="n">
        <v>318796</v>
      </c>
      <c r="B3190" s="2" t="n">
        <v>8.805209986348059</v>
      </c>
      <c r="C3190" s="2" t="n">
        <v>7.774257695851394</v>
      </c>
      <c r="D3190" s="2">
        <f>B3190/ANEMOMETER_FACTOR</f>
        <v/>
      </c>
      <c r="E3190" s="2">
        <f>C3190/LOAD_CELL_FACTOR</f>
        <v/>
      </c>
      <c r="F3190" s="2">
        <f>AVERAGE(E3187:E3193)</f>
        <v/>
      </c>
      <c r="G3190" s="2">
        <f>AVERAGE(D3190:D3190)</f>
        <v/>
      </c>
      <c r="H3190" s="2">
        <f>G3190/0.3048</f>
        <v/>
      </c>
      <c r="I3190" s="2">
        <f>(H3190^2)*AIR_DENSITY_SLG_FT3*TARGET_DRAG_AREA_FT2*0.5</f>
        <v/>
      </c>
      <c r="J3190" s="2">
        <f>if(H3190=0, ,(2*F3190)/(AIR_DENSITY_SLG_FT3*(H3190)^2))</f>
        <v/>
      </c>
      <c r="K3190" s="2">
        <f>J3190/NOM_SA_FT2</f>
        <v/>
      </c>
    </row>
    <row r="3191">
      <c r="A3191" t="n">
        <v>318889</v>
      </c>
      <c r="B3191" s="2" t="n">
        <v>8.785235315914518</v>
      </c>
      <c r="C3191" s="2" t="n">
        <v>9.345976189645896</v>
      </c>
      <c r="D3191" s="2">
        <f>B3191/ANEMOMETER_FACTOR</f>
        <v/>
      </c>
      <c r="E3191" s="2">
        <f>C3191/LOAD_CELL_FACTOR</f>
        <v/>
      </c>
      <c r="F3191" s="2">
        <f>AVERAGE(E3188:E3194)</f>
        <v/>
      </c>
      <c r="G3191" s="2">
        <f>AVERAGE(D3191:D3191)</f>
        <v/>
      </c>
      <c r="H3191" s="2">
        <f>G3191/0.3048</f>
        <v/>
      </c>
      <c r="I3191" s="2">
        <f>(H3191^2)*AIR_DENSITY_SLG_FT3*TARGET_DRAG_AREA_FT2*0.5</f>
        <v/>
      </c>
      <c r="J3191" s="2">
        <f>if(H3191=0, ,(2*F3191)/(AIR_DENSITY_SLG_FT3*(H3191)^2))</f>
        <v/>
      </c>
      <c r="K3191" s="2">
        <f>J3191/NOM_SA_FT2</f>
        <v/>
      </c>
    </row>
    <row r="3192">
      <c r="A3192" t="n">
        <v>318999</v>
      </c>
      <c r="B3192" s="2" t="n">
        <v>8.971665574670117</v>
      </c>
      <c r="C3192" s="2" t="n">
        <v>7.948893083314107</v>
      </c>
      <c r="D3192" s="2">
        <f>B3192/ANEMOMETER_FACTOR</f>
        <v/>
      </c>
      <c r="E3192" s="2">
        <f>C3192/LOAD_CELL_FACTOR</f>
        <v/>
      </c>
      <c r="F3192" s="2">
        <f>AVERAGE(E3189:E3195)</f>
        <v/>
      </c>
      <c r="G3192" s="2">
        <f>AVERAGE(D3192:D3192)</f>
        <v/>
      </c>
      <c r="H3192" s="2">
        <f>G3192/0.3048</f>
        <v/>
      </c>
      <c r="I3192" s="2">
        <f>(H3192^2)*AIR_DENSITY_SLG_FT3*TARGET_DRAG_AREA_FT2*0.5</f>
        <v/>
      </c>
      <c r="J3192" s="2">
        <f>if(H3192=0, ,(2*F3192)/(AIR_DENSITY_SLG_FT3*(H3192)^2))</f>
        <v/>
      </c>
      <c r="K3192" s="2">
        <f>J3192/NOM_SA_FT2</f>
        <v/>
      </c>
    </row>
    <row r="3193">
      <c r="A3193" t="n">
        <v>319093</v>
      </c>
      <c r="B3193" s="2" t="n">
        <v>9.051564257940123</v>
      </c>
      <c r="C3193" s="2" t="n">
        <v>10.481106222314</v>
      </c>
      <c r="D3193" s="2">
        <f>B3193/ANEMOMETER_FACTOR</f>
        <v/>
      </c>
      <c r="E3193" s="2">
        <f>C3193/LOAD_CELL_FACTOR</f>
        <v/>
      </c>
      <c r="F3193" s="2">
        <f>AVERAGE(E3190:E3196)</f>
        <v/>
      </c>
      <c r="G3193" s="2">
        <f>AVERAGE(D3193:D3193)</f>
        <v/>
      </c>
      <c r="H3193" s="2">
        <f>G3193/0.3048</f>
        <v/>
      </c>
      <c r="I3193" s="2">
        <f>(H3193^2)*AIR_DENSITY_SLG_FT3*TARGET_DRAG_AREA_FT2*0.5</f>
        <v/>
      </c>
      <c r="J3193" s="2">
        <f>if(H3193=0, ,(2*F3193)/(AIR_DENSITY_SLG_FT3*(H3193)^2))</f>
        <v/>
      </c>
      <c r="K3193" s="2">
        <f>J3193/NOM_SA_FT2</f>
        <v/>
      </c>
    </row>
    <row r="3194">
      <c r="A3194" t="n">
        <v>319203</v>
      </c>
      <c r="B3194" s="2" t="n">
        <v>9.284602087406002</v>
      </c>
      <c r="C3194" s="2" t="n">
        <v>10.56842391746383</v>
      </c>
      <c r="D3194" s="2">
        <f>B3194/ANEMOMETER_FACTOR</f>
        <v/>
      </c>
      <c r="E3194" s="2">
        <f>C3194/LOAD_CELL_FACTOR</f>
        <v/>
      </c>
      <c r="F3194" s="2">
        <f>AVERAGE(E3191:E3197)</f>
        <v/>
      </c>
      <c r="G3194" s="2">
        <f>AVERAGE(D3194:D3194)</f>
        <v/>
      </c>
      <c r="H3194" s="2">
        <f>G3194/0.3048</f>
        <v/>
      </c>
      <c r="I3194" s="2">
        <f>(H3194^2)*AIR_DENSITY_SLG_FT3*TARGET_DRAG_AREA_FT2*0.5</f>
        <v/>
      </c>
      <c r="J3194" s="2">
        <f>if(H3194=0, ,(2*F3194)/(AIR_DENSITY_SLG_FT3*(H3194)^2))</f>
        <v/>
      </c>
      <c r="K3194" s="2">
        <f>J3194/NOM_SA_FT2</f>
        <v/>
      </c>
    </row>
    <row r="3195">
      <c r="A3195" t="n">
        <v>319297</v>
      </c>
      <c r="B3195" s="2" t="n">
        <v>9.218019849918628</v>
      </c>
      <c r="C3195" s="2" t="n">
        <v>10.78671815554532</v>
      </c>
      <c r="D3195" s="2">
        <f>B3195/ANEMOMETER_FACTOR</f>
        <v/>
      </c>
      <c r="E3195" s="2">
        <f>C3195/LOAD_CELL_FACTOR</f>
        <v/>
      </c>
      <c r="F3195" s="2">
        <f>AVERAGE(E3192:E3198)</f>
        <v/>
      </c>
      <c r="G3195" s="2">
        <f>AVERAGE(D3195:D3195)</f>
        <v/>
      </c>
      <c r="H3195" s="2">
        <f>G3195/0.3048</f>
        <v/>
      </c>
      <c r="I3195" s="2">
        <f>(H3195^2)*AIR_DENSITY_SLG_FT3*TARGET_DRAG_AREA_FT2*0.5</f>
        <v/>
      </c>
      <c r="J3195" s="2">
        <f>if(H3195=0, ,(2*F3195)/(AIR_DENSITY_SLG_FT3*(H3195)^2))</f>
        <v/>
      </c>
      <c r="K3195" s="2">
        <f>J3195/NOM_SA_FT2</f>
        <v/>
      </c>
    </row>
    <row r="3196">
      <c r="A3196" t="n">
        <v>319391</v>
      </c>
      <c r="B3196" s="2" t="n">
        <v>9.218019849918628</v>
      </c>
      <c r="C3196" s="2" t="n">
        <v>9.433293884185606</v>
      </c>
      <c r="D3196" s="2">
        <f>B3196/ANEMOMETER_FACTOR</f>
        <v/>
      </c>
      <c r="E3196" s="2">
        <f>C3196/LOAD_CELL_FACTOR</f>
        <v/>
      </c>
      <c r="F3196" s="2">
        <f>AVERAGE(E3193:E3199)</f>
        <v/>
      </c>
      <c r="G3196" s="2">
        <f>AVERAGE(D3196:D3196)</f>
        <v/>
      </c>
      <c r="H3196" s="2">
        <f>G3196/0.3048</f>
        <v/>
      </c>
      <c r="I3196" s="2">
        <f>(H3196^2)*AIR_DENSITY_SLG_FT3*TARGET_DRAG_AREA_FT2*0.5</f>
        <v/>
      </c>
      <c r="J3196" s="2">
        <f>if(H3196=0, ,(2*F3196)/(AIR_DENSITY_SLG_FT3*(H3196)^2))</f>
        <v/>
      </c>
      <c r="K3196" s="2">
        <f>J3196/NOM_SA_FT2</f>
        <v/>
      </c>
    </row>
    <row r="3197">
      <c r="A3197" t="n">
        <v>319501</v>
      </c>
      <c r="B3197" s="2" t="n">
        <v>9.251310968612488</v>
      </c>
      <c r="C3197" s="2" t="n">
        <v>11.79087165454707</v>
      </c>
      <c r="D3197" s="2">
        <f>B3197/ANEMOMETER_FACTOR</f>
        <v/>
      </c>
      <c r="E3197" s="2">
        <f>C3197/LOAD_CELL_FACTOR</f>
        <v/>
      </c>
      <c r="F3197" s="2">
        <f>AVERAGE(E3194:E3200)</f>
        <v/>
      </c>
      <c r="G3197" s="2">
        <f>AVERAGE(D3197:D3197)</f>
        <v/>
      </c>
      <c r="H3197" s="2">
        <f>G3197/0.3048</f>
        <v/>
      </c>
      <c r="I3197" s="2">
        <f>(H3197^2)*AIR_DENSITY_SLG_FT3*TARGET_DRAG_AREA_FT2*0.5</f>
        <v/>
      </c>
      <c r="J3197" s="2">
        <f>if(H3197=0, ,(2*F3197)/(AIR_DENSITY_SLG_FT3*(H3197)^2))</f>
        <v/>
      </c>
      <c r="K3197" s="2">
        <f>J3197/NOM_SA_FT2</f>
        <v/>
      </c>
    </row>
    <row r="3198">
      <c r="A3198" t="n">
        <v>319596</v>
      </c>
      <c r="B3198" s="2" t="n">
        <v>9.284602087406002</v>
      </c>
      <c r="C3198" s="2" t="n">
        <v>9.957200052405021</v>
      </c>
      <c r="D3198" s="2">
        <f>B3198/ANEMOMETER_FACTOR</f>
        <v/>
      </c>
      <c r="E3198" s="2">
        <f>C3198/LOAD_CELL_FACTOR</f>
        <v/>
      </c>
      <c r="F3198" s="2">
        <f>AVERAGE(E3195:E3201)</f>
        <v/>
      </c>
      <c r="G3198" s="2">
        <f>AVERAGE(D3198:D3198)</f>
        <v/>
      </c>
      <c r="H3198" s="2">
        <f>G3198/0.3048</f>
        <v/>
      </c>
      <c r="I3198" s="2">
        <f>(H3198^2)*AIR_DENSITY_SLG_FT3*TARGET_DRAG_AREA_FT2*0.5</f>
        <v/>
      </c>
      <c r="J3198" s="2">
        <f>if(H3198=0, ,(2*F3198)/(AIR_DENSITY_SLG_FT3*(H3198)^2))</f>
        <v/>
      </c>
      <c r="K3198" s="2">
        <f>J3198/NOM_SA_FT2</f>
        <v/>
      </c>
    </row>
    <row r="3199">
      <c r="A3199" t="n">
        <v>319690</v>
      </c>
      <c r="B3199" s="2" t="n">
        <v>9.324551430089928</v>
      </c>
      <c r="C3199" s="2" t="n">
        <v>9.913541204989016</v>
      </c>
      <c r="D3199" s="2">
        <f>B3199/ANEMOMETER_FACTOR</f>
        <v/>
      </c>
      <c r="E3199" s="2">
        <f>C3199/LOAD_CELL_FACTOR</f>
        <v/>
      </c>
      <c r="F3199" s="2">
        <f>AVERAGE(E3196:E3202)</f>
        <v/>
      </c>
      <c r="G3199" s="2">
        <f>AVERAGE(D3199:D3199)</f>
        <v/>
      </c>
      <c r="H3199" s="2">
        <f>G3199/0.3048</f>
        <v/>
      </c>
      <c r="I3199" s="2">
        <f>(H3199^2)*AIR_DENSITY_SLG_FT3*TARGET_DRAG_AREA_FT2*0.5</f>
        <v/>
      </c>
      <c r="J3199" s="2">
        <f>if(H3199=0, ,(2*F3199)/(AIR_DENSITY_SLG_FT3*(H3199)^2))</f>
        <v/>
      </c>
      <c r="K3199" s="2">
        <f>J3199/NOM_SA_FT2</f>
        <v/>
      </c>
    </row>
    <row r="3200">
      <c r="A3200" t="n">
        <v>319800</v>
      </c>
      <c r="B3200" s="2" t="n">
        <v>9.471032354496737</v>
      </c>
      <c r="C3200" s="2" t="n">
        <v>10.04451774727224</v>
      </c>
      <c r="D3200" s="2">
        <f>B3200/ANEMOMETER_FACTOR</f>
        <v/>
      </c>
      <c r="E3200" s="2">
        <f>C3200/LOAD_CELL_FACTOR</f>
        <v/>
      </c>
      <c r="F3200" s="2">
        <f>AVERAGE(E3197:E3203)</f>
        <v/>
      </c>
      <c r="G3200" s="2">
        <f>AVERAGE(D3200:D3200)</f>
        <v/>
      </c>
      <c r="H3200" s="2">
        <f>G3200/0.3048</f>
        <v/>
      </c>
      <c r="I3200" s="2">
        <f>(H3200^2)*AIR_DENSITY_SLG_FT3*TARGET_DRAG_AREA_FT2*0.5</f>
        <v/>
      </c>
      <c r="J3200" s="2">
        <f>if(H3200=0, ,(2*F3200)/(AIR_DENSITY_SLG_FT3*(H3200)^2))</f>
        <v/>
      </c>
      <c r="K3200" s="2">
        <f>J3200/NOM_SA_FT2</f>
        <v/>
      </c>
    </row>
    <row r="3201">
      <c r="A3201" t="n">
        <v>319895</v>
      </c>
      <c r="B3201" s="2" t="n">
        <v>9.477690578379528</v>
      </c>
      <c r="C3201" s="2" t="n">
        <v>9.302317342393518</v>
      </c>
      <c r="D3201" s="2">
        <f>B3201/ANEMOMETER_FACTOR</f>
        <v/>
      </c>
      <c r="E3201" s="2">
        <f>C3201/LOAD_CELL_FACTOR</f>
        <v/>
      </c>
      <c r="F3201" s="2">
        <f>AVERAGE(E3198:E3204)</f>
        <v/>
      </c>
      <c r="G3201" s="2">
        <f>AVERAGE(D3201:D3201)</f>
        <v/>
      </c>
      <c r="H3201" s="2">
        <f>G3201/0.3048</f>
        <v/>
      </c>
      <c r="I3201" s="2">
        <f>(H3201^2)*AIR_DENSITY_SLG_FT3*TARGET_DRAG_AREA_FT2*0.5</f>
        <v/>
      </c>
      <c r="J3201" s="2">
        <f>if(H3201=0, ,(2*F3201)/(AIR_DENSITY_SLG_FT3*(H3201)^2))</f>
        <v/>
      </c>
      <c r="K3201" s="2">
        <f>J3201/NOM_SA_FT2</f>
        <v/>
      </c>
    </row>
    <row r="3202">
      <c r="A3202" t="n">
        <v>319989</v>
      </c>
      <c r="B3202" s="2" t="n">
        <v>9.17141228391443</v>
      </c>
      <c r="C3202" s="2" t="n">
        <v>10.56842391746383</v>
      </c>
      <c r="D3202" s="2">
        <f>B3202/ANEMOMETER_FACTOR</f>
        <v/>
      </c>
      <c r="E3202" s="2">
        <f>C3202/LOAD_CELL_FACTOR</f>
        <v/>
      </c>
      <c r="F3202" s="2">
        <f>AVERAGE(E3199:E3205)</f>
        <v/>
      </c>
      <c r="G3202" s="2">
        <f>AVERAGE(D3202:D3202)</f>
        <v/>
      </c>
      <c r="H3202" s="2">
        <f>G3202/0.3048</f>
        <v/>
      </c>
      <c r="I3202" s="2">
        <f>(H3202^2)*AIR_DENSITY_SLG_FT3*TARGET_DRAG_AREA_FT2*0.5</f>
        <v/>
      </c>
      <c r="J3202" s="2">
        <f>if(H3202=0, ,(2*F3202)/(AIR_DENSITY_SLG_FT3*(H3202)^2))</f>
        <v/>
      </c>
      <c r="K3202" s="2">
        <f>J3202/NOM_SA_FT2</f>
        <v/>
      </c>
    </row>
    <row r="3203">
      <c r="A3203" t="n">
        <v>320100</v>
      </c>
      <c r="B3203" s="2" t="n">
        <v>8.991640245434263</v>
      </c>
      <c r="C3203" s="2" t="n">
        <v>10.26281198464592</v>
      </c>
      <c r="D3203" s="2">
        <f>B3203/ANEMOMETER_FACTOR</f>
        <v/>
      </c>
      <c r="E3203" s="2">
        <f>C3203/LOAD_CELL_FACTOR</f>
        <v/>
      </c>
      <c r="F3203" s="2">
        <f>AVERAGE(E3200:E3206)</f>
        <v/>
      </c>
      <c r="G3203" s="2">
        <f>AVERAGE(D3203:D3203)</f>
        <v/>
      </c>
      <c r="H3203" s="2">
        <f>G3203/0.3048</f>
        <v/>
      </c>
      <c r="I3203" s="2">
        <f>(H3203^2)*AIR_DENSITY_SLG_FT3*TARGET_DRAG_AREA_FT2*0.5</f>
        <v/>
      </c>
      <c r="J3203" s="2">
        <f>if(H3203=0, ,(2*F3203)/(AIR_DENSITY_SLG_FT3*(H3203)^2))</f>
        <v/>
      </c>
      <c r="K3203" s="2">
        <f>J3203/NOM_SA_FT2</f>
        <v/>
      </c>
    </row>
    <row r="3204">
      <c r="A3204" t="n">
        <v>320195</v>
      </c>
      <c r="B3204" s="2" t="n">
        <v>8.871792221381755</v>
      </c>
      <c r="C3204" s="2" t="n">
        <v>10.43744737475679</v>
      </c>
      <c r="D3204" s="2">
        <f>B3204/ANEMOMETER_FACTOR</f>
        <v/>
      </c>
      <c r="E3204" s="2">
        <f>C3204/LOAD_CELL_FACTOR</f>
        <v/>
      </c>
      <c r="F3204" s="2">
        <f>AVERAGE(E3201:E3207)</f>
        <v/>
      </c>
      <c r="G3204" s="2">
        <f>AVERAGE(D3204:D3204)</f>
        <v/>
      </c>
      <c r="H3204" s="2">
        <f>G3204/0.3048</f>
        <v/>
      </c>
      <c r="I3204" s="2">
        <f>(H3204^2)*AIR_DENSITY_SLG_FT3*TARGET_DRAG_AREA_FT2*0.5</f>
        <v/>
      </c>
      <c r="J3204" s="2">
        <f>if(H3204=0, ,(2*F3204)/(AIR_DENSITY_SLG_FT3*(H3204)^2))</f>
        <v/>
      </c>
      <c r="K3204" s="2">
        <f>J3204/NOM_SA_FT2</f>
        <v/>
      </c>
    </row>
    <row r="3205">
      <c r="A3205" t="n">
        <v>320289</v>
      </c>
      <c r="B3205" s="2" t="n">
        <v>8.991640245434263</v>
      </c>
      <c r="C3205" s="2" t="n">
        <v>8.036210777114164</v>
      </c>
      <c r="D3205" s="2">
        <f>B3205/ANEMOMETER_FACTOR</f>
        <v/>
      </c>
      <c r="E3205" s="2">
        <f>C3205/LOAD_CELL_FACTOR</f>
        <v/>
      </c>
      <c r="F3205" s="2">
        <f>AVERAGE(E3202:E3208)</f>
        <v/>
      </c>
      <c r="G3205" s="2">
        <f>AVERAGE(D3205:D3205)</f>
        <v/>
      </c>
      <c r="H3205" s="2">
        <f>G3205/0.3048</f>
        <v/>
      </c>
      <c r="I3205" s="2">
        <f>(H3205^2)*AIR_DENSITY_SLG_FT3*TARGET_DRAG_AREA_FT2*0.5</f>
        <v/>
      </c>
      <c r="J3205" s="2">
        <f>if(H3205=0, ,(2*F3205)/(AIR_DENSITY_SLG_FT3*(H3205)^2))</f>
        <v/>
      </c>
      <c r="K3205" s="2">
        <f>J3205/NOM_SA_FT2</f>
        <v/>
      </c>
    </row>
    <row r="3206">
      <c r="A3206" t="n">
        <v>320400</v>
      </c>
      <c r="B3206" s="2" t="n">
        <v>8.885108668435665</v>
      </c>
      <c r="C3206" s="2" t="n">
        <v>7.424986921474203</v>
      </c>
      <c r="D3206" s="2">
        <f>B3206/ANEMOMETER_FACTOR</f>
        <v/>
      </c>
      <c r="E3206" s="2">
        <f>C3206/LOAD_CELL_FACTOR</f>
        <v/>
      </c>
      <c r="F3206" s="2">
        <f>AVERAGE(E3203:E3209)</f>
        <v/>
      </c>
      <c r="G3206" s="2">
        <f>AVERAGE(D3206:D3206)</f>
        <v/>
      </c>
      <c r="H3206" s="2">
        <f>G3206/0.3048</f>
        <v/>
      </c>
      <c r="I3206" s="2">
        <f>(H3206^2)*AIR_DENSITY_SLG_FT3*TARGET_DRAG_AREA_FT2*0.5</f>
        <v/>
      </c>
      <c r="J3206" s="2">
        <f>if(H3206=0, ,(2*F3206)/(AIR_DENSITY_SLG_FT3*(H3206)^2))</f>
        <v/>
      </c>
      <c r="K3206" s="2">
        <f>J3206/NOM_SA_FT2</f>
        <v/>
      </c>
    </row>
    <row r="3207">
      <c r="A3207" t="n">
        <v>320495</v>
      </c>
      <c r="B3207" s="2" t="n">
        <v>8.678703740864401</v>
      </c>
      <c r="C3207" s="2" t="n">
        <v>8.822070023384381</v>
      </c>
      <c r="D3207" s="2">
        <f>B3207/ANEMOMETER_FACTOR</f>
        <v/>
      </c>
      <c r="E3207" s="2">
        <f>C3207/LOAD_CELL_FACTOR</f>
        <v/>
      </c>
      <c r="F3207" s="2">
        <f>AVERAGE(E3204:E3210)</f>
        <v/>
      </c>
      <c r="G3207" s="2">
        <f>AVERAGE(D3207:D3207)</f>
        <v/>
      </c>
      <c r="H3207" s="2">
        <f>G3207/0.3048</f>
        <v/>
      </c>
      <c r="I3207" s="2">
        <f>(H3207^2)*AIR_DENSITY_SLG_FT3*TARGET_DRAG_AREA_FT2*0.5</f>
        <v/>
      </c>
      <c r="J3207" s="2">
        <f>if(H3207=0, ,(2*F3207)/(AIR_DENSITY_SLG_FT3*(H3207)^2))</f>
        <v/>
      </c>
      <c r="K3207" s="2">
        <f>J3207/NOM_SA_FT2</f>
        <v/>
      </c>
    </row>
    <row r="3208">
      <c r="A3208" t="n">
        <v>320589</v>
      </c>
      <c r="B3208" s="2" t="n">
        <v>8.638754400478648</v>
      </c>
      <c r="C3208" s="2" t="n">
        <v>6.813763068064943</v>
      </c>
      <c r="D3208" s="2">
        <f>B3208/ANEMOMETER_FACTOR</f>
        <v/>
      </c>
      <c r="E3208" s="2">
        <f>C3208/LOAD_CELL_FACTOR</f>
        <v/>
      </c>
      <c r="F3208" s="2">
        <f>AVERAGE(E3205:E3211)</f>
        <v/>
      </c>
      <c r="G3208" s="2">
        <f>AVERAGE(D3208:D3208)</f>
        <v/>
      </c>
      <c r="H3208" s="2">
        <f>G3208/0.3048</f>
        <v/>
      </c>
      <c r="I3208" s="2">
        <f>(H3208^2)*AIR_DENSITY_SLG_FT3*TARGET_DRAG_AREA_FT2*0.5</f>
        <v/>
      </c>
      <c r="J3208" s="2">
        <f>if(H3208=0, ,(2*F3208)/(AIR_DENSITY_SLG_FT3*(H3208)^2))</f>
        <v/>
      </c>
      <c r="K3208" s="2">
        <f>J3208/NOM_SA_FT2</f>
        <v/>
      </c>
    </row>
    <row r="3209">
      <c r="A3209" t="n">
        <v>320697</v>
      </c>
      <c r="B3209" s="2" t="n">
        <v>8.465640593760684</v>
      </c>
      <c r="C3209" s="2" t="n">
        <v>9.171340800706204</v>
      </c>
      <c r="D3209" s="2">
        <f>B3209/ANEMOMETER_FACTOR</f>
        <v/>
      </c>
      <c r="E3209" s="2">
        <f>C3209/LOAD_CELL_FACTOR</f>
        <v/>
      </c>
      <c r="F3209" s="2">
        <f>AVERAGE(E3206:E3212)</f>
        <v/>
      </c>
      <c r="G3209" s="2">
        <f>AVERAGE(D3209:D3209)</f>
        <v/>
      </c>
      <c r="H3209" s="2">
        <f>G3209/0.3048</f>
        <v/>
      </c>
      <c r="I3209" s="2">
        <f>(H3209^2)*AIR_DENSITY_SLG_FT3*TARGET_DRAG_AREA_FT2*0.5</f>
        <v/>
      </c>
      <c r="J3209" s="2">
        <f>if(H3209=0, ,(2*F3209)/(AIR_DENSITY_SLG_FT3*(H3209)^2))</f>
        <v/>
      </c>
      <c r="K3209" s="2">
        <f>J3209/NOM_SA_FT2</f>
        <v/>
      </c>
    </row>
    <row r="3210">
      <c r="A3210" t="n">
        <v>320791</v>
      </c>
      <c r="B3210" s="2" t="n">
        <v>8.545539273457708</v>
      </c>
      <c r="C3210" s="2" t="n">
        <v>9.127681953500357</v>
      </c>
      <c r="D3210" s="2">
        <f>B3210/ANEMOMETER_FACTOR</f>
        <v/>
      </c>
      <c r="E3210" s="2">
        <f>C3210/LOAD_CELL_FACTOR</f>
        <v/>
      </c>
      <c r="F3210" s="2">
        <f>AVERAGE(E3207:E3213)</f>
        <v/>
      </c>
      <c r="G3210" s="2">
        <f>AVERAGE(D3210:D3210)</f>
        <v/>
      </c>
      <c r="H3210" s="2">
        <f>G3210/0.3048</f>
        <v/>
      </c>
      <c r="I3210" s="2">
        <f>(H3210^2)*AIR_DENSITY_SLG_FT3*TARGET_DRAG_AREA_FT2*0.5</f>
        <v/>
      </c>
      <c r="J3210" s="2">
        <f>if(H3210=0, ,(2*F3210)/(AIR_DENSITY_SLG_FT3*(H3210)^2))</f>
        <v/>
      </c>
      <c r="K3210" s="2">
        <f>J3210/NOM_SA_FT2</f>
        <v/>
      </c>
    </row>
    <row r="3211">
      <c r="A3211" t="n">
        <v>320902</v>
      </c>
      <c r="B3211" s="2" t="n">
        <v>8.332476128838847</v>
      </c>
      <c r="C3211" s="2" t="n">
        <v>5.285703444191831</v>
      </c>
      <c r="D3211" s="2">
        <f>B3211/ANEMOMETER_FACTOR</f>
        <v/>
      </c>
      <c r="E3211" s="2">
        <f>C3211/LOAD_CELL_FACTOR</f>
        <v/>
      </c>
      <c r="F3211" s="2">
        <f>AVERAGE(E3208:E3214)</f>
        <v/>
      </c>
      <c r="G3211" s="2">
        <f>AVERAGE(D3211:D3211)</f>
        <v/>
      </c>
      <c r="H3211" s="2">
        <f>G3211/0.3048</f>
        <v/>
      </c>
      <c r="I3211" s="2">
        <f>(H3211^2)*AIR_DENSITY_SLG_FT3*TARGET_DRAG_AREA_FT2*0.5</f>
        <v/>
      </c>
      <c r="J3211" s="2">
        <f>if(H3211=0, ,(2*F3211)/(AIR_DENSITY_SLG_FT3*(H3211)^2))</f>
        <v/>
      </c>
      <c r="K3211" s="2">
        <f>J3211/NOM_SA_FT2</f>
        <v/>
      </c>
    </row>
    <row r="3212">
      <c r="A3212" t="n">
        <v>320996</v>
      </c>
      <c r="B3212" s="2" t="n">
        <v>8.232602781160734</v>
      </c>
      <c r="C3212" s="2" t="n">
        <v>6.682786528337291</v>
      </c>
      <c r="D3212" s="2">
        <f>B3212/ANEMOMETER_FACTOR</f>
        <v/>
      </c>
      <c r="E3212" s="2">
        <f>C3212/LOAD_CELL_FACTOR</f>
        <v/>
      </c>
      <c r="F3212" s="2">
        <f>AVERAGE(E3209:E3215)</f>
        <v/>
      </c>
      <c r="G3212" s="2">
        <f>AVERAGE(D3212:D3212)</f>
        <v/>
      </c>
      <c r="H3212" s="2">
        <f>G3212/0.3048</f>
        <v/>
      </c>
      <c r="I3212" s="2">
        <f>(H3212^2)*AIR_DENSITY_SLG_FT3*TARGET_DRAG_AREA_FT2*0.5</f>
        <v/>
      </c>
      <c r="J3212" s="2">
        <f>if(H3212=0, ,(2*F3212)/(AIR_DENSITY_SLG_FT3*(H3212)^2))</f>
        <v/>
      </c>
      <c r="K3212" s="2">
        <f>J3212/NOM_SA_FT2</f>
        <v/>
      </c>
    </row>
    <row r="3213">
      <c r="A3213" t="n">
        <v>321091</v>
      </c>
      <c r="B3213" s="2" t="n">
        <v>8.172678772969293</v>
      </c>
      <c r="C3213" s="2" t="n">
        <v>8.953046564793084</v>
      </c>
      <c r="D3213" s="2">
        <f>B3213/ANEMOMETER_FACTOR</f>
        <v/>
      </c>
      <c r="E3213" s="2">
        <f>C3213/LOAD_CELL_FACTOR</f>
        <v/>
      </c>
      <c r="F3213" s="2">
        <f>AVERAGE(E3210:E3216)</f>
        <v/>
      </c>
      <c r="G3213" s="2">
        <f>AVERAGE(D3213:D3213)</f>
        <v/>
      </c>
      <c r="H3213" s="2">
        <f>G3213/0.3048</f>
        <v/>
      </c>
      <c r="I3213" s="2">
        <f>(H3213^2)*AIR_DENSITY_SLG_FT3*TARGET_DRAG_AREA_FT2*0.5</f>
        <v/>
      </c>
      <c r="J3213" s="2">
        <f>if(H3213=0, ,(2*F3213)/(AIR_DENSITY_SLG_FT3*(H3213)^2))</f>
        <v/>
      </c>
      <c r="K3213" s="2">
        <f>J3213/NOM_SA_FT2</f>
        <v/>
      </c>
    </row>
    <row r="3214">
      <c r="A3214" t="n">
        <v>321201</v>
      </c>
      <c r="B3214" s="2" t="n">
        <v>8.345792575261454</v>
      </c>
      <c r="C3214" s="2" t="n">
        <v>8.516458093835595</v>
      </c>
      <c r="D3214" s="2">
        <f>B3214/ANEMOMETER_FACTOR</f>
        <v/>
      </c>
      <c r="E3214" s="2">
        <f>C3214/LOAD_CELL_FACTOR</f>
        <v/>
      </c>
      <c r="F3214" s="2">
        <f>AVERAGE(E3211:E3217)</f>
        <v/>
      </c>
      <c r="G3214" s="2">
        <f>AVERAGE(D3214:D3214)</f>
        <v/>
      </c>
      <c r="H3214" s="2">
        <f>G3214/0.3048</f>
        <v/>
      </c>
      <c r="I3214" s="2">
        <f>(H3214^2)*AIR_DENSITY_SLG_FT3*TARGET_DRAG_AREA_FT2*0.5</f>
        <v/>
      </c>
      <c r="J3214" s="2">
        <f>if(H3214=0, ,(2*F3214)/(AIR_DENSITY_SLG_FT3*(H3214)^2))</f>
        <v/>
      </c>
      <c r="K3214" s="2">
        <f>J3214/NOM_SA_FT2</f>
        <v/>
      </c>
    </row>
    <row r="3215">
      <c r="A3215" t="n">
        <v>321295</v>
      </c>
      <c r="B3215" s="2" t="n">
        <v>8.072805426673755</v>
      </c>
      <c r="C3215" s="2" t="n">
        <v>6.464492295683352</v>
      </c>
      <c r="D3215" s="2">
        <f>B3215/ANEMOMETER_FACTOR</f>
        <v/>
      </c>
      <c r="E3215" s="2">
        <f>C3215/LOAD_CELL_FACTOR</f>
        <v/>
      </c>
      <c r="F3215" s="2">
        <f>AVERAGE(E3212:E3218)</f>
        <v/>
      </c>
      <c r="G3215" s="2">
        <f>AVERAGE(D3215:D3215)</f>
        <v/>
      </c>
      <c r="H3215" s="2">
        <f>G3215/0.3048</f>
        <v/>
      </c>
      <c r="I3215" s="2">
        <f>(H3215^2)*AIR_DENSITY_SLG_FT3*TARGET_DRAG_AREA_FT2*0.5</f>
        <v/>
      </c>
      <c r="J3215" s="2">
        <f>if(H3215=0, ,(2*F3215)/(AIR_DENSITY_SLG_FT3*(H3215)^2))</f>
        <v/>
      </c>
      <c r="K3215" s="2">
        <f>J3215/NOM_SA_FT2</f>
        <v/>
      </c>
    </row>
    <row r="3216">
      <c r="A3216" t="n">
        <v>321403</v>
      </c>
      <c r="B3216" s="2" t="n">
        <v>7.886375182554113</v>
      </c>
      <c r="C3216" s="2" t="n">
        <v>6.246198063310604</v>
      </c>
      <c r="D3216" s="2">
        <f>B3216/ANEMOMETER_FACTOR</f>
        <v/>
      </c>
      <c r="E3216" s="2">
        <f>C3216/LOAD_CELL_FACTOR</f>
        <v/>
      </c>
      <c r="F3216" s="2">
        <f>AVERAGE(E3213:E3219)</f>
        <v/>
      </c>
      <c r="G3216" s="2">
        <f>AVERAGE(D3216:D3216)</f>
        <v/>
      </c>
      <c r="H3216" s="2">
        <f>G3216/0.3048</f>
        <v/>
      </c>
      <c r="I3216" s="2">
        <f>(H3216^2)*AIR_DENSITY_SLG_FT3*TARGET_DRAG_AREA_FT2*0.5</f>
        <v/>
      </c>
      <c r="J3216" s="2">
        <f>if(H3216=0, ,(2*F3216)/(AIR_DENSITY_SLG_FT3*(H3216)^2))</f>
        <v/>
      </c>
      <c r="K3216" s="2">
        <f>J3216/NOM_SA_FT2</f>
        <v/>
      </c>
    </row>
    <row r="3217">
      <c r="A3217" t="n">
        <v>321499</v>
      </c>
      <c r="B3217" s="2" t="n">
        <v>7.932982743304185</v>
      </c>
      <c r="C3217" s="2" t="n">
        <v>5.285703444191831</v>
      </c>
      <c r="D3217" s="2">
        <f>B3217/ANEMOMETER_FACTOR</f>
        <v/>
      </c>
      <c r="E3217" s="2">
        <f>C3217/LOAD_CELL_FACTOR</f>
        <v/>
      </c>
      <c r="F3217" s="2">
        <f>AVERAGE(E3214:E3220)</f>
        <v/>
      </c>
      <c r="G3217" s="2">
        <f>AVERAGE(D3217:D3217)</f>
        <v/>
      </c>
      <c r="H3217" s="2">
        <f>G3217/0.3048</f>
        <v/>
      </c>
      <c r="I3217" s="2">
        <f>(H3217^2)*AIR_DENSITY_SLG_FT3*TARGET_DRAG_AREA_FT2*0.5</f>
        <v/>
      </c>
      <c r="J3217" s="2">
        <f>if(H3217=0, ,(2*F3217)/(AIR_DENSITY_SLG_FT3*(H3217)^2))</f>
        <v/>
      </c>
      <c r="K3217" s="2">
        <f>J3217/NOM_SA_FT2</f>
        <v/>
      </c>
    </row>
    <row r="3218">
      <c r="A3218" t="n">
        <v>321593</v>
      </c>
      <c r="B3218" s="2" t="n">
        <v>7.679970272892731</v>
      </c>
      <c r="C3218" s="2" t="n">
        <v>5.067409213324406</v>
      </c>
      <c r="D3218" s="2">
        <f>B3218/ANEMOMETER_FACTOR</f>
        <v/>
      </c>
      <c r="E3218" s="2">
        <f>C3218/LOAD_CELL_FACTOR</f>
        <v/>
      </c>
      <c r="F3218" s="2">
        <f>AVERAGE(E3215:E3221)</f>
        <v/>
      </c>
      <c r="G3218" s="2">
        <f>AVERAGE(D3218:D3218)</f>
        <v/>
      </c>
      <c r="H3218" s="2">
        <f>G3218/0.3048</f>
        <v/>
      </c>
      <c r="I3218" s="2">
        <f>(H3218^2)*AIR_DENSITY_SLG_FT3*TARGET_DRAG_AREA_FT2*0.5</f>
        <v/>
      </c>
      <c r="J3218" s="2">
        <f>if(H3218=0, ,(2*F3218)/(AIR_DENSITY_SLG_FT3*(H3218)^2))</f>
        <v/>
      </c>
      <c r="K3218" s="2">
        <f>J3218/NOM_SA_FT2</f>
        <v/>
      </c>
    </row>
    <row r="3219">
      <c r="A3219" t="n">
        <v>321689</v>
      </c>
      <c r="B3219" s="2" t="n">
        <v>7.586755153589017</v>
      </c>
      <c r="C3219" s="2" t="n">
        <v>4.456185368363299</v>
      </c>
      <c r="D3219" s="2">
        <f>B3219/ANEMOMETER_FACTOR</f>
        <v/>
      </c>
      <c r="E3219" s="2">
        <f>C3219/LOAD_CELL_FACTOR</f>
        <v/>
      </c>
      <c r="F3219" s="2">
        <f>AVERAGE(E3216:E3222)</f>
        <v/>
      </c>
      <c r="G3219" s="2">
        <f>AVERAGE(D3219:D3219)</f>
        <v/>
      </c>
      <c r="H3219" s="2">
        <f>G3219/0.3048</f>
        <v/>
      </c>
      <c r="I3219" s="2">
        <f>(H3219^2)*AIR_DENSITY_SLG_FT3*TARGET_DRAG_AREA_FT2*0.5</f>
        <v/>
      </c>
      <c r="J3219" s="2">
        <f>if(H3219=0, ,(2*F3219)/(AIR_DENSITY_SLG_FT3*(H3219)^2))</f>
        <v/>
      </c>
      <c r="K3219" s="2">
        <f>J3219/NOM_SA_FT2</f>
        <v/>
      </c>
    </row>
    <row r="3220">
      <c r="A3220" t="n">
        <v>321799</v>
      </c>
      <c r="B3220" s="2" t="n">
        <v>7.673312050060863</v>
      </c>
      <c r="C3220" s="2" t="n">
        <v>6.246198063310604</v>
      </c>
      <c r="D3220" s="2">
        <f>B3220/ANEMOMETER_FACTOR</f>
        <v/>
      </c>
      <c r="E3220" s="2">
        <f>C3220/LOAD_CELL_FACTOR</f>
        <v/>
      </c>
      <c r="F3220" s="2">
        <f>AVERAGE(E3217:E3223)</f>
        <v/>
      </c>
      <c r="G3220" s="2">
        <f>AVERAGE(D3220:D3220)</f>
        <v/>
      </c>
      <c r="H3220" s="2">
        <f>G3220/0.3048</f>
        <v/>
      </c>
      <c r="I3220" s="2">
        <f>(H3220^2)*AIR_DENSITY_SLG_FT3*TARGET_DRAG_AREA_FT2*0.5</f>
        <v/>
      </c>
      <c r="J3220" s="2">
        <f>if(H3220=0, ,(2*F3220)/(AIR_DENSITY_SLG_FT3*(H3220)^2))</f>
        <v/>
      </c>
      <c r="K3220" s="2">
        <f>J3220/NOM_SA_FT2</f>
        <v/>
      </c>
    </row>
    <row r="3221">
      <c r="A3221" t="n">
        <v>321893</v>
      </c>
      <c r="B3221" s="2" t="n">
        <v>7.433616030615145</v>
      </c>
      <c r="C3221" s="2" t="n">
        <v>4.325208830437613</v>
      </c>
      <c r="D3221" s="2">
        <f>B3221/ANEMOMETER_FACTOR</f>
        <v/>
      </c>
      <c r="E3221" s="2">
        <f>C3221/LOAD_CELL_FACTOR</f>
        <v/>
      </c>
      <c r="F3221" s="2">
        <f>AVERAGE(E3218:E3224)</f>
        <v/>
      </c>
      <c r="G3221" s="2">
        <f>AVERAGE(D3221:D3221)</f>
        <v/>
      </c>
      <c r="H3221" s="2">
        <f>G3221/0.3048</f>
        <v/>
      </c>
      <c r="I3221" s="2">
        <f>(H3221^2)*AIR_DENSITY_SLG_FT3*TARGET_DRAG_AREA_FT2*0.5</f>
        <v/>
      </c>
      <c r="J3221" s="2">
        <f>if(H3221=0, ,(2*F3221)/(AIR_DENSITY_SLG_FT3*(H3221)^2))</f>
        <v/>
      </c>
      <c r="K3221" s="2">
        <f>J3221/NOM_SA_FT2</f>
        <v/>
      </c>
    </row>
    <row r="3222">
      <c r="A3222" t="n">
        <v>321988</v>
      </c>
      <c r="B3222" s="2" t="n">
        <v>7.273818687008859</v>
      </c>
      <c r="C3222" s="2" t="n">
        <v>3.757643833896362</v>
      </c>
      <c r="D3222" s="2">
        <f>B3222/ANEMOMETER_FACTOR</f>
        <v/>
      </c>
      <c r="E3222" s="2">
        <f>C3222/LOAD_CELL_FACTOR</f>
        <v/>
      </c>
      <c r="F3222" s="2">
        <f>AVERAGE(E3219:E3225)</f>
        <v/>
      </c>
      <c r="G3222" s="2">
        <f>AVERAGE(D3222:D3222)</f>
        <v/>
      </c>
      <c r="H3222" s="2">
        <f>G3222/0.3048</f>
        <v/>
      </c>
      <c r="I3222" s="2">
        <f>(H3222^2)*AIR_DENSITY_SLG_FT3*TARGET_DRAG_AREA_FT2*0.5</f>
        <v/>
      </c>
      <c r="J3222" s="2">
        <f>if(H3222=0, ,(2*F3222)/(AIR_DENSITY_SLG_FT3*(H3222)^2))</f>
        <v/>
      </c>
      <c r="K3222" s="2">
        <f>J3222/NOM_SA_FT2</f>
        <v/>
      </c>
    </row>
    <row r="3223">
      <c r="A3223" t="n">
        <v>322098</v>
      </c>
      <c r="B3223" s="2" t="n">
        <v>7.327084467972796</v>
      </c>
      <c r="C3223" s="2" t="n">
        <v>5.634974214156386</v>
      </c>
      <c r="D3223" s="2">
        <f>B3223/ANEMOMETER_FACTOR</f>
        <v/>
      </c>
      <c r="E3223" s="2">
        <f>C3223/LOAD_CELL_FACTOR</f>
        <v/>
      </c>
      <c r="F3223" s="2">
        <f>AVERAGE(E3220:E3226)</f>
        <v/>
      </c>
      <c r="G3223" s="2">
        <f>AVERAGE(D3223:D3223)</f>
        <v/>
      </c>
      <c r="H3223" s="2">
        <f>G3223/0.3048</f>
        <v/>
      </c>
      <c r="I3223" s="2">
        <f>(H3223^2)*AIR_DENSITY_SLG_FT3*TARGET_DRAG_AREA_FT2*0.5</f>
        <v/>
      </c>
      <c r="J3223" s="2">
        <f>if(H3223=0, ,(2*F3223)/(AIR_DENSITY_SLG_FT3*(H3223)^2))</f>
        <v/>
      </c>
      <c r="K3223" s="2">
        <f>J3223/NOM_SA_FT2</f>
        <v/>
      </c>
    </row>
    <row r="3224">
      <c r="A3224" t="n">
        <v>322194</v>
      </c>
      <c r="B3224" s="2" t="n">
        <v>7.13399601310743</v>
      </c>
      <c r="C3224" s="2" t="n">
        <v>4.936432674936641</v>
      </c>
      <c r="D3224" s="2">
        <f>B3224/ANEMOMETER_FACTOR</f>
        <v/>
      </c>
      <c r="E3224" s="2">
        <f>C3224/LOAD_CELL_FACTOR</f>
        <v/>
      </c>
      <c r="F3224" s="2">
        <f>AVERAGE(E3221:E3227)</f>
        <v/>
      </c>
      <c r="G3224" s="2">
        <f>AVERAGE(D3224:D3224)</f>
        <v/>
      </c>
      <c r="H3224" s="2">
        <f>G3224/0.3048</f>
        <v/>
      </c>
      <c r="I3224" s="2">
        <f>(H3224^2)*AIR_DENSITY_SLG_FT3*TARGET_DRAG_AREA_FT2*0.5</f>
        <v/>
      </c>
      <c r="J3224" s="2">
        <f>if(H3224=0, ,(2*F3224)/(AIR_DENSITY_SLG_FT3*(H3224)^2))</f>
        <v/>
      </c>
      <c r="K3224" s="2">
        <f>J3224/NOM_SA_FT2</f>
        <v/>
      </c>
    </row>
    <row r="3225">
      <c r="A3225" t="n">
        <v>322289</v>
      </c>
      <c r="B3225" s="2" t="n">
        <v>7.000831563286562</v>
      </c>
      <c r="C3225" s="2" t="n">
        <v>5.809609599405644</v>
      </c>
      <c r="D3225" s="2">
        <f>B3225/ANEMOMETER_FACTOR</f>
        <v/>
      </c>
      <c r="E3225" s="2">
        <f>C3225/LOAD_CELL_FACTOR</f>
        <v/>
      </c>
      <c r="F3225" s="2">
        <f>AVERAGE(E3222:E3228)</f>
        <v/>
      </c>
      <c r="G3225" s="2">
        <f>AVERAGE(D3225:D3225)</f>
        <v/>
      </c>
      <c r="H3225" s="2">
        <f>G3225/0.3048</f>
        <v/>
      </c>
      <c r="I3225" s="2">
        <f>(H3225^2)*AIR_DENSITY_SLG_FT3*TARGET_DRAG_AREA_FT2*0.5</f>
        <v/>
      </c>
      <c r="J3225" s="2">
        <f>if(H3225=0, ,(2*F3225)/(AIR_DENSITY_SLG_FT3*(H3225)^2))</f>
        <v/>
      </c>
      <c r="K3225" s="2">
        <f>J3225/NOM_SA_FT2</f>
        <v/>
      </c>
    </row>
    <row r="3226">
      <c r="A3226" t="n">
        <v>322398</v>
      </c>
      <c r="B3226" s="2" t="n">
        <v>7.074072010505731</v>
      </c>
      <c r="C3226" s="2" t="n">
        <v>5.634974214156386</v>
      </c>
      <c r="D3226" s="2">
        <f>B3226/ANEMOMETER_FACTOR</f>
        <v/>
      </c>
      <c r="E3226" s="2">
        <f>C3226/LOAD_CELL_FACTOR</f>
        <v/>
      </c>
      <c r="F3226" s="2">
        <f>AVERAGE(E3223:E3229)</f>
        <v/>
      </c>
      <c r="G3226" s="2">
        <f>AVERAGE(D3226:D3226)</f>
        <v/>
      </c>
      <c r="H3226" s="2">
        <f>G3226/0.3048</f>
        <v/>
      </c>
      <c r="I3226" s="2">
        <f>(H3226^2)*AIR_DENSITY_SLG_FT3*TARGET_DRAG_AREA_FT2*0.5</f>
        <v/>
      </c>
      <c r="J3226" s="2">
        <f>if(H3226=0, ,(2*F3226)/(AIR_DENSITY_SLG_FT3*(H3226)^2))</f>
        <v/>
      </c>
      <c r="K3226" s="2">
        <f>J3226/NOM_SA_FT2</f>
        <v/>
      </c>
    </row>
    <row r="3227">
      <c r="A3227" t="n">
        <v>322491</v>
      </c>
      <c r="B3227" s="2" t="n">
        <v>6.954224006196778</v>
      </c>
      <c r="C3227" s="2" t="n">
        <v>7.512304615000093</v>
      </c>
      <c r="D3227" s="2">
        <f>B3227/ANEMOMETER_FACTOR</f>
        <v/>
      </c>
      <c r="E3227" s="2">
        <f>C3227/LOAD_CELL_FACTOR</f>
        <v/>
      </c>
      <c r="F3227" s="2">
        <f>AVERAGE(E3224:E3230)</f>
        <v/>
      </c>
      <c r="G3227" s="2">
        <f>AVERAGE(D3227:D3227)</f>
        <v/>
      </c>
      <c r="H3227" s="2">
        <f>G3227/0.3048</f>
        <v/>
      </c>
      <c r="I3227" s="2">
        <f>(H3227^2)*AIR_DENSITY_SLG_FT3*TARGET_DRAG_AREA_FT2*0.5</f>
        <v/>
      </c>
      <c r="J3227" s="2">
        <f>if(H3227=0, ,(2*F3227)/(AIR_DENSITY_SLG_FT3*(H3227)^2))</f>
        <v/>
      </c>
      <c r="K3227" s="2">
        <f>J3227/NOM_SA_FT2</f>
        <v/>
      </c>
    </row>
    <row r="3228">
      <c r="A3228" t="n">
        <v>322601</v>
      </c>
      <c r="B3228" s="2" t="n">
        <v>6.947565783770056</v>
      </c>
      <c r="C3228" s="2" t="n">
        <v>7.119374994491777</v>
      </c>
      <c r="D3228" s="2">
        <f>B3228/ANEMOMETER_FACTOR</f>
        <v/>
      </c>
      <c r="E3228" s="2">
        <f>C3228/LOAD_CELL_FACTOR</f>
        <v/>
      </c>
      <c r="F3228" s="2">
        <f>AVERAGE(E3225:E3231)</f>
        <v/>
      </c>
      <c r="G3228" s="2">
        <f>AVERAGE(D3228:D3228)</f>
        <v/>
      </c>
      <c r="H3228" s="2">
        <f>G3228/0.3048</f>
        <v/>
      </c>
      <c r="I3228" s="2">
        <f>(H3228^2)*AIR_DENSITY_SLG_FT3*TARGET_DRAG_AREA_FT2*0.5</f>
        <v/>
      </c>
      <c r="J3228" s="2">
        <f>if(H3228=0, ,(2*F3228)/(AIR_DENSITY_SLG_FT3*(H3228)^2))</f>
        <v/>
      </c>
      <c r="K3228" s="2">
        <f>J3228/NOM_SA_FT2</f>
        <v/>
      </c>
    </row>
    <row r="3229">
      <c r="A3229" t="n">
        <v>322694</v>
      </c>
      <c r="B3229" s="2" t="n">
        <v>7.060755565523676</v>
      </c>
      <c r="C3229" s="2" t="n">
        <v>6.988398454526652</v>
      </c>
      <c r="D3229" s="2">
        <f>B3229/ANEMOMETER_FACTOR</f>
        <v/>
      </c>
      <c r="E3229" s="2">
        <f>C3229/LOAD_CELL_FACTOR</f>
        <v/>
      </c>
      <c r="F3229" s="2">
        <f>AVERAGE(E3226:E3232)</f>
        <v/>
      </c>
      <c r="G3229" s="2">
        <f>AVERAGE(D3229:D3229)</f>
        <v/>
      </c>
      <c r="H3229" s="2">
        <f>G3229/0.3048</f>
        <v/>
      </c>
      <c r="I3229" s="2">
        <f>(H3229^2)*AIR_DENSITY_SLG_FT3*TARGET_DRAG_AREA_FT2*0.5</f>
        <v/>
      </c>
      <c r="J3229" s="2">
        <f>if(H3229=0, ,(2*F3229)/(AIR_DENSITY_SLG_FT3*(H3229)^2))</f>
        <v/>
      </c>
      <c r="K3229" s="2">
        <f>J3229/NOM_SA_FT2</f>
        <v/>
      </c>
    </row>
    <row r="3230">
      <c r="A3230" t="n">
        <v>322788</v>
      </c>
      <c r="B3230" s="2" t="n">
        <v>6.967540451061225</v>
      </c>
      <c r="C3230" s="2" t="n">
        <v>5.722291906758726</v>
      </c>
      <c r="D3230" s="2">
        <f>B3230/ANEMOMETER_FACTOR</f>
        <v/>
      </c>
      <c r="E3230" s="2">
        <f>C3230/LOAD_CELL_FACTOR</f>
        <v/>
      </c>
      <c r="F3230" s="2">
        <f>AVERAGE(E3227:E3233)</f>
        <v/>
      </c>
      <c r="G3230" s="2">
        <f>AVERAGE(D3230:D3230)</f>
        <v/>
      </c>
      <c r="H3230" s="2">
        <f>G3230/0.3048</f>
        <v/>
      </c>
      <c r="I3230" s="2">
        <f>(H3230^2)*AIR_DENSITY_SLG_FT3*TARGET_DRAG_AREA_FT2*0.5</f>
        <v/>
      </c>
      <c r="J3230" s="2">
        <f>if(H3230=0, ,(2*F3230)/(AIR_DENSITY_SLG_FT3*(H3230)^2))</f>
        <v/>
      </c>
      <c r="K3230" s="2">
        <f>J3230/NOM_SA_FT2</f>
        <v/>
      </c>
    </row>
    <row r="3231">
      <c r="A3231" t="n">
        <v>322897</v>
      </c>
      <c r="B3231" s="2" t="n">
        <v>6.96088222862717</v>
      </c>
      <c r="C3231" s="2" t="n">
        <v>5.547656521598575</v>
      </c>
      <c r="D3231" s="2">
        <f>B3231/ANEMOMETER_FACTOR</f>
        <v/>
      </c>
      <c r="E3231" s="2">
        <f>C3231/LOAD_CELL_FACTOR</f>
        <v/>
      </c>
      <c r="F3231" s="2">
        <f>AVERAGE(E3228:E3234)</f>
        <v/>
      </c>
      <c r="G3231" s="2">
        <f>AVERAGE(D3231:D3231)</f>
        <v/>
      </c>
      <c r="H3231" s="2">
        <f>G3231/0.3048</f>
        <v/>
      </c>
      <c r="I3231" s="2">
        <f>(H3231^2)*AIR_DENSITY_SLG_FT3*TARGET_DRAG_AREA_FT2*0.5</f>
        <v/>
      </c>
      <c r="J3231" s="2">
        <f>if(H3231=0, ,(2*F3231)/(AIR_DENSITY_SLG_FT3*(H3231)^2))</f>
        <v/>
      </c>
      <c r="K3231" s="2">
        <f>J3231/NOM_SA_FT2</f>
        <v/>
      </c>
    </row>
    <row r="3232">
      <c r="A3232" t="n">
        <v>322991</v>
      </c>
      <c r="B3232" s="2" t="n">
        <v>7.147312458170617</v>
      </c>
      <c r="C3232" s="2" t="n">
        <v>6.595468835241925</v>
      </c>
      <c r="D3232" s="2">
        <f>B3232/ANEMOMETER_FACTOR</f>
        <v/>
      </c>
      <c r="E3232" s="2">
        <f>C3232/LOAD_CELL_FACTOR</f>
        <v/>
      </c>
      <c r="F3232" s="2">
        <f>AVERAGE(E3229:E3235)</f>
        <v/>
      </c>
      <c r="G3232" s="2">
        <f>AVERAGE(D3232:D3232)</f>
        <v/>
      </c>
      <c r="H3232" s="2">
        <f>G3232/0.3048</f>
        <v/>
      </c>
      <c r="I3232" s="2">
        <f>(H3232^2)*AIR_DENSITY_SLG_FT3*TARGET_DRAG_AREA_FT2*0.5</f>
        <v/>
      </c>
      <c r="J3232" s="2">
        <f>if(H3232=0, ,(2*F3232)/(AIR_DENSITY_SLG_FT3*(H3232)^2))</f>
        <v/>
      </c>
      <c r="K3232" s="2">
        <f>J3232/NOM_SA_FT2</f>
        <v/>
      </c>
    </row>
    <row r="3233">
      <c r="A3233" t="n">
        <v>323100</v>
      </c>
      <c r="B3233" s="2" t="n">
        <v>7.140654235637179</v>
      </c>
      <c r="C3233" s="2" t="n">
        <v>6.420833449186332</v>
      </c>
      <c r="D3233" s="2">
        <f>B3233/ANEMOMETER_FACTOR</f>
        <v/>
      </c>
      <c r="E3233" s="2">
        <f>C3233/LOAD_CELL_FACTOR</f>
        <v/>
      </c>
      <c r="F3233" s="2">
        <f>AVERAGE(E3230:E3236)</f>
        <v/>
      </c>
      <c r="G3233" s="2">
        <f>AVERAGE(D3233:D3233)</f>
        <v/>
      </c>
      <c r="H3233" s="2">
        <f>G3233/0.3048</f>
        <v/>
      </c>
      <c r="I3233" s="2">
        <f>(H3233^2)*AIR_DENSITY_SLG_FT3*TARGET_DRAG_AREA_FT2*0.5</f>
        <v/>
      </c>
      <c r="J3233" s="2">
        <f>if(H3233=0, ,(2*F3233)/(AIR_DENSITY_SLG_FT3*(H3233)^2))</f>
        <v/>
      </c>
      <c r="K3233" s="2">
        <f>J3233/NOM_SA_FT2</f>
        <v/>
      </c>
    </row>
    <row r="3234">
      <c r="A3234" t="n">
        <v>323195</v>
      </c>
      <c r="B3234" s="2" t="n">
        <v>7.213894683708331</v>
      </c>
      <c r="C3234" s="2" t="n">
        <v>5.591315367871915</v>
      </c>
      <c r="D3234" s="2">
        <f>B3234/ANEMOMETER_FACTOR</f>
        <v/>
      </c>
      <c r="E3234" s="2">
        <f>C3234/LOAD_CELL_FACTOR</f>
        <v/>
      </c>
      <c r="F3234" s="2">
        <f>AVERAGE(E3231:E3237)</f>
        <v/>
      </c>
      <c r="G3234" s="2">
        <f>AVERAGE(D3234:D3234)</f>
        <v/>
      </c>
      <c r="H3234" s="2">
        <f>G3234/0.3048</f>
        <v/>
      </c>
      <c r="I3234" s="2">
        <f>(H3234^2)*AIR_DENSITY_SLG_FT3*TARGET_DRAG_AREA_FT2*0.5</f>
        <v/>
      </c>
      <c r="J3234" s="2">
        <f>if(H3234=0, ,(2*F3234)/(AIR_DENSITY_SLG_FT3*(H3234)^2))</f>
        <v/>
      </c>
      <c r="K3234" s="2">
        <f>J3234/NOM_SA_FT2</f>
        <v/>
      </c>
    </row>
    <row r="3235">
      <c r="A3235" t="n">
        <v>323289</v>
      </c>
      <c r="B3235" s="2" t="n">
        <v>7.466907144136718</v>
      </c>
      <c r="C3235" s="2" t="n">
        <v>3.975938063117151</v>
      </c>
      <c r="D3235" s="2">
        <f>B3235/ANEMOMETER_FACTOR</f>
        <v/>
      </c>
      <c r="E3235" s="2">
        <f>C3235/LOAD_CELL_FACTOR</f>
        <v/>
      </c>
      <c r="F3235" s="2">
        <f>AVERAGE(E3232:E3238)</f>
        <v/>
      </c>
      <c r="G3235" s="2">
        <f>AVERAGE(D3235:D3235)</f>
        <v/>
      </c>
      <c r="H3235" s="2">
        <f>G3235/0.3048</f>
        <v/>
      </c>
      <c r="I3235" s="2">
        <f>(H3235^2)*AIR_DENSITY_SLG_FT3*TARGET_DRAG_AREA_FT2*0.5</f>
        <v/>
      </c>
      <c r="J3235" s="2">
        <f>if(H3235=0, ,(2*F3235)/(AIR_DENSITY_SLG_FT3*(H3235)^2))</f>
        <v/>
      </c>
      <c r="K3235" s="2">
        <f>J3235/NOM_SA_FT2</f>
        <v/>
      </c>
    </row>
    <row r="3236">
      <c r="A3236" t="n">
        <v>323401</v>
      </c>
      <c r="B3236" s="2" t="n">
        <v>7.367033803851909</v>
      </c>
      <c r="C3236" s="2" t="n">
        <v>9.345976189645896</v>
      </c>
      <c r="D3236" s="2">
        <f>B3236/ANEMOMETER_FACTOR</f>
        <v/>
      </c>
      <c r="E3236" s="2">
        <f>C3236/LOAD_CELL_FACTOR</f>
        <v/>
      </c>
      <c r="F3236" s="2">
        <f>AVERAGE(E3233:E3239)</f>
        <v/>
      </c>
      <c r="G3236" s="2">
        <f>AVERAGE(D3236:D3236)</f>
        <v/>
      </c>
      <c r="H3236" s="2">
        <f>G3236/0.3048</f>
        <v/>
      </c>
      <c r="I3236" s="2">
        <f>(H3236^2)*AIR_DENSITY_SLG_FT3*TARGET_DRAG_AREA_FT2*0.5</f>
        <v/>
      </c>
      <c r="J3236" s="2">
        <f>if(H3236=0, ,(2*F3236)/(AIR_DENSITY_SLG_FT3*(H3236)^2))</f>
        <v/>
      </c>
      <c r="K3236" s="2">
        <f>J3236/NOM_SA_FT2</f>
        <v/>
      </c>
    </row>
    <row r="3237">
      <c r="A3237" t="n">
        <v>323495</v>
      </c>
      <c r="B3237" s="2" t="n">
        <v>7.393666694512461</v>
      </c>
      <c r="C3237" s="2" t="n">
        <v>8.385481552773513</v>
      </c>
      <c r="D3237" s="2">
        <f>B3237/ANEMOMETER_FACTOR</f>
        <v/>
      </c>
      <c r="E3237" s="2">
        <f>C3237/LOAD_CELL_FACTOR</f>
        <v/>
      </c>
      <c r="F3237" s="2">
        <f>AVERAGE(E3234:E3240)</f>
        <v/>
      </c>
      <c r="G3237" s="2">
        <f>AVERAGE(D3237:D3237)</f>
        <v/>
      </c>
      <c r="H3237" s="2">
        <f>G3237/0.3048</f>
        <v/>
      </c>
      <c r="I3237" s="2">
        <f>(H3237^2)*AIR_DENSITY_SLG_FT3*TARGET_DRAG_AREA_FT2*0.5</f>
        <v/>
      </c>
      <c r="J3237" s="2">
        <f>if(H3237=0, ,(2*F3237)/(AIR_DENSITY_SLG_FT3*(H3237)^2))</f>
        <v/>
      </c>
      <c r="K3237" s="2">
        <f>J3237/NOM_SA_FT2</f>
        <v/>
      </c>
    </row>
    <row r="3238">
      <c r="A3238" t="n">
        <v>323590</v>
      </c>
      <c r="B3238" s="2" t="n">
        <v>7.553464039730462</v>
      </c>
      <c r="C3238" s="2" t="n">
        <v>7.686940002188641</v>
      </c>
      <c r="D3238" s="2">
        <f>B3238/ANEMOMETER_FACTOR</f>
        <v/>
      </c>
      <c r="E3238" s="2">
        <f>C3238/LOAD_CELL_FACTOR</f>
        <v/>
      </c>
      <c r="F3238" s="2">
        <f>AVERAGE(E3235:E3241)</f>
        <v/>
      </c>
      <c r="G3238" s="2">
        <f>AVERAGE(D3238:D3238)</f>
        <v/>
      </c>
      <c r="H3238" s="2">
        <f>G3238/0.3048</f>
        <v/>
      </c>
      <c r="I3238" s="2">
        <f>(H3238^2)*AIR_DENSITY_SLG_FT3*TARGET_DRAG_AREA_FT2*0.5</f>
        <v/>
      </c>
      <c r="J3238" s="2">
        <f>if(H3238=0, ,(2*F3238)/(AIR_DENSITY_SLG_FT3*(H3238)^2))</f>
        <v/>
      </c>
      <c r="K3238" s="2">
        <f>J3238/NOM_SA_FT2</f>
        <v/>
      </c>
    </row>
    <row r="3239">
      <c r="A3239" t="n">
        <v>323699</v>
      </c>
      <c r="B3239" s="2" t="n">
        <v>7.446932476012567</v>
      </c>
      <c r="C3239" s="2" t="n">
        <v>5.765950753076612</v>
      </c>
      <c r="D3239" s="2">
        <f>B3239/ANEMOMETER_FACTOR</f>
        <v/>
      </c>
      <c r="E3239" s="2">
        <f>C3239/LOAD_CELL_FACTOR</f>
        <v/>
      </c>
      <c r="F3239" s="2">
        <f>AVERAGE(E3236:E3242)</f>
        <v/>
      </c>
      <c r="G3239" s="2">
        <f>AVERAGE(D3239:D3239)</f>
        <v/>
      </c>
      <c r="H3239" s="2">
        <f>G3239/0.3048</f>
        <v/>
      </c>
      <c r="I3239" s="2">
        <f>(H3239^2)*AIR_DENSITY_SLG_FT3*TARGET_DRAG_AREA_FT2*0.5</f>
        <v/>
      </c>
      <c r="J3239" s="2">
        <f>if(H3239=0, ,(2*F3239)/(AIR_DENSITY_SLG_FT3*(H3239)^2))</f>
        <v/>
      </c>
      <c r="K3239" s="2">
        <f>J3239/NOM_SA_FT2</f>
        <v/>
      </c>
    </row>
    <row r="3240">
      <c r="A3240" t="n">
        <v>323793</v>
      </c>
      <c r="B3240" s="2" t="n">
        <v>7.406983139865101</v>
      </c>
      <c r="C3240" s="2" t="n">
        <v>5.722291906758726</v>
      </c>
      <c r="D3240" s="2">
        <f>B3240/ANEMOMETER_FACTOR</f>
        <v/>
      </c>
      <c r="E3240" s="2">
        <f>C3240/LOAD_CELL_FACTOR</f>
        <v/>
      </c>
      <c r="F3240" s="2">
        <f>AVERAGE(E3237:E3243)</f>
        <v/>
      </c>
      <c r="G3240" s="2">
        <f>AVERAGE(D3240:D3240)</f>
        <v/>
      </c>
      <c r="H3240" s="2">
        <f>G3240/0.3048</f>
        <v/>
      </c>
      <c r="I3240" s="2">
        <f>(H3240^2)*AIR_DENSITY_SLG_FT3*TARGET_DRAG_AREA_FT2*0.5</f>
        <v/>
      </c>
      <c r="J3240" s="2">
        <f>if(H3240=0, ,(2*F3240)/(AIR_DENSITY_SLG_FT3*(H3240)^2))</f>
        <v/>
      </c>
      <c r="K3240" s="2">
        <f>J3240/NOM_SA_FT2</f>
        <v/>
      </c>
    </row>
    <row r="3241">
      <c r="A3241" t="n">
        <v>323887</v>
      </c>
      <c r="B3241" s="2" t="n">
        <v>7.486881812294511</v>
      </c>
      <c r="C3241" s="2" t="n">
        <v>6.813763068064943</v>
      </c>
      <c r="D3241" s="2">
        <f>B3241/ANEMOMETER_FACTOR</f>
        <v/>
      </c>
      <c r="E3241" s="2">
        <f>C3241/LOAD_CELL_FACTOR</f>
        <v/>
      </c>
      <c r="F3241" s="2">
        <f>AVERAGE(E3238:E3244)</f>
        <v/>
      </c>
      <c r="G3241" s="2">
        <f>AVERAGE(D3241:D3241)</f>
        <v/>
      </c>
      <c r="H3241" s="2">
        <f>G3241/0.3048</f>
        <v/>
      </c>
      <c r="I3241" s="2">
        <f>(H3241^2)*AIR_DENSITY_SLG_FT3*TARGET_DRAG_AREA_FT2*0.5</f>
        <v/>
      </c>
      <c r="J3241" s="2">
        <f>if(H3241=0, ,(2*F3241)/(AIR_DENSITY_SLG_FT3*(H3241)^2))</f>
        <v/>
      </c>
      <c r="K3241" s="2">
        <f>J3241/NOM_SA_FT2</f>
        <v/>
      </c>
    </row>
    <row r="3242">
      <c r="A3242" t="n">
        <v>323996</v>
      </c>
      <c r="B3242" s="2" t="n">
        <v>7.207236461137912</v>
      </c>
      <c r="C3242" s="2" t="n">
        <v>5.634974214156386</v>
      </c>
      <c r="D3242" s="2">
        <f>B3242/ANEMOMETER_FACTOR</f>
        <v/>
      </c>
      <c r="E3242" s="2">
        <f>C3242/LOAD_CELL_FACTOR</f>
        <v/>
      </c>
      <c r="F3242" s="2">
        <f>AVERAGE(E3239:E3245)</f>
        <v/>
      </c>
      <c r="G3242" s="2">
        <f>AVERAGE(D3242:D3242)</f>
        <v/>
      </c>
      <c r="H3242" s="2">
        <f>G3242/0.3048</f>
        <v/>
      </c>
      <c r="I3242" s="2">
        <f>(H3242^2)*AIR_DENSITY_SLG_FT3*TARGET_DRAG_AREA_FT2*0.5</f>
        <v/>
      </c>
      <c r="J3242" s="2">
        <f>if(H3242=0, ,(2*F3242)/(AIR_DENSITY_SLG_FT3*(H3242)^2))</f>
        <v/>
      </c>
      <c r="K3242" s="2">
        <f>J3242/NOM_SA_FT2</f>
        <v/>
      </c>
    </row>
    <row r="3243">
      <c r="A3243" t="n">
        <v>324090</v>
      </c>
      <c r="B3243" s="2" t="n">
        <v>7.147312458170617</v>
      </c>
      <c r="C3243" s="2" t="n">
        <v>5.154726905638175</v>
      </c>
      <c r="D3243" s="2">
        <f>B3243/ANEMOMETER_FACTOR</f>
        <v/>
      </c>
      <c r="E3243" s="2">
        <f>C3243/LOAD_CELL_FACTOR</f>
        <v/>
      </c>
      <c r="F3243" s="2">
        <f>AVERAGE(E3240:E3246)</f>
        <v/>
      </c>
      <c r="G3243" s="2">
        <f>AVERAGE(D3243:D3243)</f>
        <v/>
      </c>
      <c r="H3243" s="2">
        <f>G3243/0.3048</f>
        <v/>
      </c>
      <c r="I3243" s="2">
        <f>(H3243^2)*AIR_DENSITY_SLG_FT3*TARGET_DRAG_AREA_FT2*0.5</f>
        <v/>
      </c>
      <c r="J3243" s="2">
        <f>if(H3243=0, ,(2*F3243)/(AIR_DENSITY_SLG_FT3*(H3243)^2))</f>
        <v/>
      </c>
      <c r="K3243" s="2">
        <f>J3243/NOM_SA_FT2</f>
        <v/>
      </c>
    </row>
    <row r="3244">
      <c r="A3244" t="n">
        <v>324199</v>
      </c>
      <c r="B3244" s="2" t="n">
        <v>7.293793354842474</v>
      </c>
      <c r="C3244" s="2" t="n">
        <v>5.547656521598575</v>
      </c>
      <c r="D3244" s="2">
        <f>B3244/ANEMOMETER_FACTOR</f>
        <v/>
      </c>
      <c r="E3244" s="2">
        <f>C3244/LOAD_CELL_FACTOR</f>
        <v/>
      </c>
      <c r="F3244" s="2">
        <f>AVERAGE(E3241:E3247)</f>
        <v/>
      </c>
      <c r="G3244" s="2">
        <f>AVERAGE(D3244:D3244)</f>
        <v/>
      </c>
      <c r="H3244" s="2">
        <f>G3244/0.3048</f>
        <v/>
      </c>
      <c r="I3244" s="2">
        <f>(H3244^2)*AIR_DENSITY_SLG_FT3*TARGET_DRAG_AREA_FT2*0.5</f>
        <v/>
      </c>
      <c r="J3244" s="2">
        <f>if(H3244=0, ,(2*F3244)/(AIR_DENSITY_SLG_FT3*(H3244)^2))</f>
        <v/>
      </c>
      <c r="K3244" s="2">
        <f>J3244/NOM_SA_FT2</f>
        <v/>
      </c>
    </row>
    <row r="3245">
      <c r="A3245" t="n">
        <v>324293</v>
      </c>
      <c r="B3245" s="2" t="n">
        <v>7.100704900514053</v>
      </c>
      <c r="C3245" s="2" t="n">
        <v>5.242044597996203</v>
      </c>
      <c r="D3245" s="2">
        <f>B3245/ANEMOMETER_FACTOR</f>
        <v/>
      </c>
      <c r="E3245" s="2">
        <f>C3245/LOAD_CELL_FACTOR</f>
        <v/>
      </c>
      <c r="F3245" s="2">
        <f>AVERAGE(E3242:E3248)</f>
        <v/>
      </c>
      <c r="G3245" s="2">
        <f>AVERAGE(D3245:D3245)</f>
        <v/>
      </c>
      <c r="H3245" s="2">
        <f>G3245/0.3048</f>
        <v/>
      </c>
      <c r="I3245" s="2">
        <f>(H3245^2)*AIR_DENSITY_SLG_FT3*TARGET_DRAG_AREA_FT2*0.5</f>
        <v/>
      </c>
      <c r="J3245" s="2">
        <f>if(H3245=0, ,(2*F3245)/(AIR_DENSITY_SLG_FT3*(H3245)^2))</f>
        <v/>
      </c>
      <c r="K3245" s="2">
        <f>J3245/NOM_SA_FT2</f>
        <v/>
      </c>
    </row>
    <row r="3246">
      <c r="A3246" t="n">
        <v>324389</v>
      </c>
      <c r="B3246" s="2" t="n">
        <v>7.207236461137912</v>
      </c>
      <c r="C3246" s="2" t="n">
        <v>4.849114982733316</v>
      </c>
      <c r="D3246" s="2">
        <f>B3246/ANEMOMETER_FACTOR</f>
        <v/>
      </c>
      <c r="E3246" s="2">
        <f>C3246/LOAD_CELL_FACTOR</f>
        <v/>
      </c>
      <c r="F3246" s="2">
        <f>AVERAGE(E3243:E3249)</f>
        <v/>
      </c>
      <c r="G3246" s="2">
        <f>AVERAGE(D3246:D3246)</f>
        <v/>
      </c>
      <c r="H3246" s="2">
        <f>G3246/0.3048</f>
        <v/>
      </c>
      <c r="I3246" s="2">
        <f>(H3246^2)*AIR_DENSITY_SLG_FT3*TARGET_DRAG_AREA_FT2*0.5</f>
        <v/>
      </c>
      <c r="J3246" s="2">
        <f>if(H3246=0, ,(2*F3246)/(AIR_DENSITY_SLG_FT3*(H3246)^2))</f>
        <v/>
      </c>
      <c r="K3246" s="2">
        <f>J3246/NOM_SA_FT2</f>
        <v/>
      </c>
    </row>
    <row r="3247">
      <c r="A3247" t="n">
        <v>324499</v>
      </c>
      <c r="B3247" s="2" t="n">
        <v>7.313768022709516</v>
      </c>
      <c r="C3247" s="2" t="n">
        <v>6.464492295683352</v>
      </c>
      <c r="D3247" s="2">
        <f>B3247/ANEMOMETER_FACTOR</f>
        <v/>
      </c>
      <c r="E3247" s="2">
        <f>C3247/LOAD_CELL_FACTOR</f>
        <v/>
      </c>
      <c r="F3247" s="2">
        <f>AVERAGE(E3244:E3250)</f>
        <v/>
      </c>
      <c r="G3247" s="2">
        <f>AVERAGE(D3247:D3247)</f>
        <v/>
      </c>
      <c r="H3247" s="2">
        <f>G3247/0.3048</f>
        <v/>
      </c>
      <c r="I3247" s="2">
        <f>(H3247^2)*AIR_DENSITY_SLG_FT3*TARGET_DRAG_AREA_FT2*0.5</f>
        <v/>
      </c>
      <c r="J3247" s="2">
        <f>if(H3247=0, ,(2*F3247)/(AIR_DENSITY_SLG_FT3*(H3247)^2))</f>
        <v/>
      </c>
      <c r="K3247" s="2">
        <f>J3247/NOM_SA_FT2</f>
        <v/>
      </c>
    </row>
    <row r="3248">
      <c r="A3248" t="n">
        <v>324592</v>
      </c>
      <c r="B3248" s="2" t="n">
        <v>7.094046678006446</v>
      </c>
      <c r="C3248" s="2" t="n">
        <v>5.067409213324406</v>
      </c>
      <c r="D3248" s="2">
        <f>B3248/ANEMOMETER_FACTOR</f>
        <v/>
      </c>
      <c r="E3248" s="2">
        <f>C3248/LOAD_CELL_FACTOR</f>
        <v/>
      </c>
      <c r="F3248" s="2">
        <f>AVERAGE(E3245:E3251)</f>
        <v/>
      </c>
      <c r="G3248" s="2">
        <f>AVERAGE(D3248:D3248)</f>
        <v/>
      </c>
      <c r="H3248" s="2">
        <f>G3248/0.3048</f>
        <v/>
      </c>
      <c r="I3248" s="2">
        <f>(H3248^2)*AIR_DENSITY_SLG_FT3*TARGET_DRAG_AREA_FT2*0.5</f>
        <v/>
      </c>
      <c r="J3248" s="2">
        <f>if(H3248=0, ,(2*F3248)/(AIR_DENSITY_SLG_FT3*(H3248)^2))</f>
        <v/>
      </c>
      <c r="K3248" s="2">
        <f>J3248/NOM_SA_FT2</f>
        <v/>
      </c>
    </row>
    <row r="3249">
      <c r="A3249" t="n">
        <v>324703</v>
      </c>
      <c r="B3249" s="2" t="n">
        <v>7.094046678006446</v>
      </c>
      <c r="C3249" s="2" t="n">
        <v>6.857421914663411</v>
      </c>
      <c r="D3249" s="2">
        <f>B3249/ANEMOMETER_FACTOR</f>
        <v/>
      </c>
      <c r="E3249" s="2">
        <f>C3249/LOAD_CELL_FACTOR</f>
        <v/>
      </c>
      <c r="F3249" s="2">
        <f>AVERAGE(E3246:E3252)</f>
        <v/>
      </c>
      <c r="G3249" s="2">
        <f>AVERAGE(D3249:D3249)</f>
        <v/>
      </c>
      <c r="H3249" s="2">
        <f>G3249/0.3048</f>
        <v/>
      </c>
      <c r="I3249" s="2">
        <f>(H3249^2)*AIR_DENSITY_SLG_FT3*TARGET_DRAG_AREA_FT2*0.5</f>
        <v/>
      </c>
      <c r="J3249" s="2">
        <f>if(H3249=0, ,(2*F3249)/(AIR_DENSITY_SLG_FT3*(H3249)^2))</f>
        <v/>
      </c>
      <c r="K3249" s="2">
        <f>J3249/NOM_SA_FT2</f>
        <v/>
      </c>
    </row>
    <row r="3250">
      <c r="A3250" t="n">
        <v>324797</v>
      </c>
      <c r="B3250" s="2" t="n">
        <v>7.260502241805009</v>
      </c>
      <c r="C3250" s="2" t="n">
        <v>6.420833449186332</v>
      </c>
      <c r="D3250" s="2">
        <f>B3250/ANEMOMETER_FACTOR</f>
        <v/>
      </c>
      <c r="E3250" s="2">
        <f>C3250/LOAD_CELL_FACTOR</f>
        <v/>
      </c>
      <c r="F3250" s="2">
        <f>AVERAGE(E3247:E3253)</f>
        <v/>
      </c>
      <c r="G3250" s="2">
        <f>AVERAGE(D3250:D3250)</f>
        <v/>
      </c>
      <c r="H3250" s="2">
        <f>G3250/0.3048</f>
        <v/>
      </c>
      <c r="I3250" s="2">
        <f>(H3250^2)*AIR_DENSITY_SLG_FT3*TARGET_DRAG_AREA_FT2*0.5</f>
        <v/>
      </c>
      <c r="J3250" s="2">
        <f>if(H3250=0, ,(2*F3250)/(AIR_DENSITY_SLG_FT3*(H3250)^2))</f>
        <v/>
      </c>
      <c r="K3250" s="2">
        <f>J3250/NOM_SA_FT2</f>
        <v/>
      </c>
    </row>
    <row r="3251">
      <c r="A3251" t="n">
        <v>324891</v>
      </c>
      <c r="B3251" s="2" t="n">
        <v>7.107363123025351</v>
      </c>
      <c r="C3251" s="2" t="n">
        <v>5.460338829085246</v>
      </c>
      <c r="D3251" s="2">
        <f>B3251/ANEMOMETER_FACTOR</f>
        <v/>
      </c>
      <c r="E3251" s="2">
        <f>C3251/LOAD_CELL_FACTOR</f>
        <v/>
      </c>
      <c r="F3251" s="2">
        <f>AVERAGE(E3248:E3254)</f>
        <v/>
      </c>
      <c r="G3251" s="2">
        <f>AVERAGE(D3251:D3251)</f>
        <v/>
      </c>
      <c r="H3251" s="2">
        <f>G3251/0.3048</f>
        <v/>
      </c>
      <c r="I3251" s="2">
        <f>(H3251^2)*AIR_DENSITY_SLG_FT3*TARGET_DRAG_AREA_FT2*0.5</f>
        <v/>
      </c>
      <c r="J3251" s="2">
        <f>if(H3251=0, ,(2*F3251)/(AIR_DENSITY_SLG_FT3*(H3251)^2))</f>
        <v/>
      </c>
      <c r="K3251" s="2">
        <f>J3251/NOM_SA_FT2</f>
        <v/>
      </c>
    </row>
    <row r="3252">
      <c r="A3252" t="n">
        <v>325001</v>
      </c>
      <c r="B3252" s="2" t="n">
        <v>7.060755565523676</v>
      </c>
      <c r="C3252" s="2" t="n">
        <v>5.023750367184102</v>
      </c>
      <c r="D3252" s="2">
        <f>B3252/ANEMOMETER_FACTOR</f>
        <v/>
      </c>
      <c r="E3252" s="2">
        <f>C3252/LOAD_CELL_FACTOR</f>
        <v/>
      </c>
      <c r="F3252" s="2">
        <f>AVERAGE(E3249:E3255)</f>
        <v/>
      </c>
      <c r="G3252" s="2">
        <f>AVERAGE(D3252:D3252)</f>
        <v/>
      </c>
      <c r="H3252" s="2">
        <f>G3252/0.3048</f>
        <v/>
      </c>
      <c r="I3252" s="2">
        <f>(H3252^2)*AIR_DENSITY_SLG_FT3*TARGET_DRAG_AREA_FT2*0.5</f>
        <v/>
      </c>
      <c r="J3252" s="2">
        <f>if(H3252=0, ,(2*F3252)/(AIR_DENSITY_SLG_FT3*(H3252)^2))</f>
        <v/>
      </c>
      <c r="K3252" s="2">
        <f>J3252/NOM_SA_FT2</f>
        <v/>
      </c>
    </row>
    <row r="3253">
      <c r="A3253" t="n">
        <v>325095</v>
      </c>
      <c r="B3253" s="2" t="n">
        <v>7.233869351441815</v>
      </c>
      <c r="C3253" s="2" t="n">
        <v>4.718138444510989</v>
      </c>
      <c r="D3253" s="2">
        <f>B3253/ANEMOMETER_FACTOR</f>
        <v/>
      </c>
      <c r="E3253" s="2">
        <f>C3253/LOAD_CELL_FACTOR</f>
        <v/>
      </c>
      <c r="F3253" s="2">
        <f>AVERAGE(E3250:E3256)</f>
        <v/>
      </c>
      <c r="G3253" s="2">
        <f>AVERAGE(D3253:D3253)</f>
        <v/>
      </c>
      <c r="H3253" s="2">
        <f>G3253/0.3048</f>
        <v/>
      </c>
      <c r="I3253" s="2">
        <f>(H3253^2)*AIR_DENSITY_SLG_FT3*TARGET_DRAG_AREA_FT2*0.5</f>
        <v/>
      </c>
      <c r="J3253" s="2">
        <f>if(H3253=0, ,(2*F3253)/(AIR_DENSITY_SLG_FT3*(H3253)^2))</f>
        <v/>
      </c>
      <c r="K3253" s="2">
        <f>J3253/NOM_SA_FT2</f>
        <v/>
      </c>
    </row>
    <row r="3254">
      <c r="A3254" t="n">
        <v>325189</v>
      </c>
      <c r="B3254" s="2" t="n">
        <v>7.060755565523676</v>
      </c>
      <c r="C3254" s="2" t="n">
        <v>3.713984988084843</v>
      </c>
      <c r="D3254" s="2">
        <f>B3254/ANEMOMETER_FACTOR</f>
        <v/>
      </c>
      <c r="E3254" s="2">
        <f>C3254/LOAD_CELL_FACTOR</f>
        <v/>
      </c>
      <c r="F3254" s="2">
        <f>AVERAGE(E3251:E3257)</f>
        <v/>
      </c>
      <c r="G3254" s="2">
        <f>AVERAGE(D3254:D3254)</f>
        <v/>
      </c>
      <c r="H3254" s="2">
        <f>G3254/0.3048</f>
        <v/>
      </c>
      <c r="I3254" s="2">
        <f>(H3254^2)*AIR_DENSITY_SLG_FT3*TARGET_DRAG_AREA_FT2*0.5</f>
        <v/>
      </c>
      <c r="J3254" s="2">
        <f>if(H3254=0, ,(2*F3254)/(AIR_DENSITY_SLG_FT3*(H3254)^2))</f>
        <v/>
      </c>
      <c r="K3254" s="2">
        <f>J3254/NOM_SA_FT2</f>
        <v/>
      </c>
    </row>
    <row r="3255">
      <c r="A3255" t="n">
        <v>325300</v>
      </c>
      <c r="B3255" s="2" t="n">
        <v>7.0407808980782</v>
      </c>
      <c r="C3255" s="2" t="n">
        <v>3.321055376269388</v>
      </c>
      <c r="D3255" s="2">
        <f>B3255/ANEMOMETER_FACTOR</f>
        <v/>
      </c>
      <c r="E3255" s="2">
        <f>C3255/LOAD_CELL_FACTOR</f>
        <v/>
      </c>
      <c r="F3255" s="2">
        <f>AVERAGE(E3252:E3258)</f>
        <v/>
      </c>
      <c r="G3255" s="2">
        <f>AVERAGE(D3255:D3255)</f>
        <v/>
      </c>
      <c r="H3255" s="2">
        <f>G3255/0.3048</f>
        <v/>
      </c>
      <c r="I3255" s="2">
        <f>(H3255^2)*AIR_DENSITY_SLG_FT3*TARGET_DRAG_AREA_FT2*0.5</f>
        <v/>
      </c>
      <c r="J3255" s="2">
        <f>if(H3255=0, ,(2*F3255)/(AIR_DENSITY_SLG_FT3*(H3255)^2))</f>
        <v/>
      </c>
      <c r="K3255" s="2">
        <f>J3255/NOM_SA_FT2</f>
        <v/>
      </c>
    </row>
    <row r="3256">
      <c r="A3256" t="n">
        <v>325393</v>
      </c>
      <c r="B3256" s="2" t="n">
        <v>7.327084467972796</v>
      </c>
      <c r="C3256" s="2" t="n">
        <v>4.106914600780391</v>
      </c>
      <c r="D3256" s="2">
        <f>B3256/ANEMOMETER_FACTOR</f>
        <v/>
      </c>
      <c r="E3256" s="2">
        <f>C3256/LOAD_CELL_FACTOR</f>
        <v/>
      </c>
      <c r="F3256" s="2">
        <f>AVERAGE(E3253:E3259)</f>
        <v/>
      </c>
      <c r="G3256" s="2">
        <f>AVERAGE(D3256:D3256)</f>
        <v/>
      </c>
      <c r="H3256" s="2">
        <f>G3256/0.3048</f>
        <v/>
      </c>
      <c r="I3256" s="2">
        <f>(H3256^2)*AIR_DENSITY_SLG_FT3*TARGET_DRAG_AREA_FT2*0.5</f>
        <v/>
      </c>
      <c r="J3256" s="2">
        <f>if(H3256=0, ,(2*F3256)/(AIR_DENSITY_SLG_FT3*(H3256)^2))</f>
        <v/>
      </c>
      <c r="K3256" s="2">
        <f>J3256/NOM_SA_FT2</f>
        <v/>
      </c>
    </row>
    <row r="3257">
      <c r="A3257" t="n">
        <v>325489</v>
      </c>
      <c r="B3257" s="2" t="n">
        <v>7.300451577461105</v>
      </c>
      <c r="C3257" s="2" t="n">
        <v>3.713984988084843</v>
      </c>
      <c r="D3257" s="2">
        <f>B3257/ANEMOMETER_FACTOR</f>
        <v/>
      </c>
      <c r="E3257" s="2">
        <f>C3257/LOAD_CELL_FACTOR</f>
        <v/>
      </c>
      <c r="F3257" s="2">
        <f>AVERAGE(E3254:E3260)</f>
        <v/>
      </c>
      <c r="G3257" s="2">
        <f>AVERAGE(D3257:D3257)</f>
        <v/>
      </c>
      <c r="H3257" s="2">
        <f>G3257/0.3048</f>
        <v/>
      </c>
      <c r="I3257" s="2">
        <f>(H3257^2)*AIR_DENSITY_SLG_FT3*TARGET_DRAG_AREA_FT2*0.5</f>
        <v/>
      </c>
      <c r="J3257" s="2">
        <f>if(H3257=0, ,(2*F3257)/(AIR_DENSITY_SLG_FT3*(H3257)^2))</f>
        <v/>
      </c>
      <c r="K3257" s="2">
        <f>J3257/NOM_SA_FT2</f>
        <v/>
      </c>
    </row>
    <row r="3258">
      <c r="A3258" t="n">
        <v>325598</v>
      </c>
      <c r="B3258" s="2" t="n">
        <v>7.313768022709516</v>
      </c>
      <c r="C3258" s="2" t="n">
        <v>5.285703444191831</v>
      </c>
      <c r="D3258" s="2">
        <f>B3258/ANEMOMETER_FACTOR</f>
        <v/>
      </c>
      <c r="E3258" s="2">
        <f>C3258/LOAD_CELL_FACTOR</f>
        <v/>
      </c>
      <c r="F3258" s="2">
        <f>AVERAGE(E3255:E3261)</f>
        <v/>
      </c>
      <c r="G3258" s="2">
        <f>AVERAGE(D3258:D3258)</f>
        <v/>
      </c>
      <c r="H3258" s="2">
        <f>G3258/0.3048</f>
        <v/>
      </c>
      <c r="I3258" s="2">
        <f>(H3258^2)*AIR_DENSITY_SLG_FT3*TARGET_DRAG_AREA_FT2*0.5</f>
        <v/>
      </c>
      <c r="J3258" s="2">
        <f>if(H3258=0, ,(2*F3258)/(AIR_DENSITY_SLG_FT3*(H3258)^2))</f>
        <v/>
      </c>
      <c r="K3258" s="2">
        <f>J3258/NOM_SA_FT2</f>
        <v/>
      </c>
    </row>
    <row r="3259">
      <c r="A3259" t="n">
        <v>325691</v>
      </c>
      <c r="B3259" s="2" t="n">
        <v>7.533489371460341</v>
      </c>
      <c r="C3259" s="2" t="n">
        <v>6.464492295683352</v>
      </c>
      <c r="D3259" s="2">
        <f>B3259/ANEMOMETER_FACTOR</f>
        <v/>
      </c>
      <c r="E3259" s="2">
        <f>C3259/LOAD_CELL_FACTOR</f>
        <v/>
      </c>
      <c r="F3259" s="2">
        <f>AVERAGE(E3256:E3262)</f>
        <v/>
      </c>
      <c r="G3259" s="2">
        <f>AVERAGE(D3259:D3259)</f>
        <v/>
      </c>
      <c r="H3259" s="2">
        <f>G3259/0.3048</f>
        <v/>
      </c>
      <c r="I3259" s="2">
        <f>(H3259^2)*AIR_DENSITY_SLG_FT3*TARGET_DRAG_AREA_FT2*0.5</f>
        <v/>
      </c>
      <c r="J3259" s="2">
        <f>if(H3259=0, ,(2*F3259)/(AIR_DENSITY_SLG_FT3*(H3259)^2))</f>
        <v/>
      </c>
      <c r="K3259" s="2">
        <f>J3259/NOM_SA_FT2</f>
        <v/>
      </c>
    </row>
    <row r="3260">
      <c r="A3260" t="n">
        <v>325801</v>
      </c>
      <c r="B3260" s="2" t="n">
        <v>7.300451577461105</v>
      </c>
      <c r="C3260" s="2" t="n">
        <v>4.368867676401883</v>
      </c>
      <c r="D3260" s="2">
        <f>B3260/ANEMOMETER_FACTOR</f>
        <v/>
      </c>
      <c r="E3260" s="2">
        <f>C3260/LOAD_CELL_FACTOR</f>
        <v/>
      </c>
      <c r="F3260" s="2">
        <f>AVERAGE(E3257:E3263)</f>
        <v/>
      </c>
      <c r="G3260" s="2">
        <f>AVERAGE(D3260:D3260)</f>
        <v/>
      </c>
      <c r="H3260" s="2">
        <f>G3260/0.3048</f>
        <v/>
      </c>
      <c r="I3260" s="2">
        <f>(H3260^2)*AIR_DENSITY_SLG_FT3*TARGET_DRAG_AREA_FT2*0.5</f>
        <v/>
      </c>
      <c r="J3260" s="2">
        <f>if(H3260=0, ,(2*F3260)/(AIR_DENSITY_SLG_FT3*(H3260)^2))</f>
        <v/>
      </c>
      <c r="K3260" s="2">
        <f>J3260/NOM_SA_FT2</f>
        <v/>
      </c>
    </row>
    <row r="3261">
      <c r="A3261" t="n">
        <v>325896</v>
      </c>
      <c r="B3261" s="2" t="n">
        <v>7.160628903248579</v>
      </c>
      <c r="C3261" s="2" t="n">
        <v>7.206692687858543</v>
      </c>
      <c r="D3261" s="2">
        <f>B3261/ANEMOMETER_FACTOR</f>
        <v/>
      </c>
      <c r="E3261" s="2">
        <f>C3261/LOAD_CELL_FACTOR</f>
        <v/>
      </c>
      <c r="F3261" s="2">
        <f>AVERAGE(E3258:E3264)</f>
        <v/>
      </c>
      <c r="G3261" s="2">
        <f>AVERAGE(D3261:D3261)</f>
        <v/>
      </c>
      <c r="H3261" s="2">
        <f>G3261/0.3048</f>
        <v/>
      </c>
      <c r="I3261" s="2">
        <f>(H3261^2)*AIR_DENSITY_SLG_FT3*TARGET_DRAG_AREA_FT2*0.5</f>
        <v/>
      </c>
      <c r="J3261" s="2">
        <f>if(H3261=0, ,(2*F3261)/(AIR_DENSITY_SLG_FT3*(H3261)^2))</f>
        <v/>
      </c>
      <c r="K3261" s="2">
        <f>J3261/NOM_SA_FT2</f>
        <v/>
      </c>
    </row>
    <row r="3262">
      <c r="A3262" t="n">
        <v>325990</v>
      </c>
      <c r="B3262" s="2" t="n">
        <v>7.287135132227558</v>
      </c>
      <c r="C3262" s="2" t="n">
        <v>4.892773828829463</v>
      </c>
      <c r="D3262" s="2">
        <f>B3262/ANEMOMETER_FACTOR</f>
        <v/>
      </c>
      <c r="E3262" s="2">
        <f>C3262/LOAD_CELL_FACTOR</f>
        <v/>
      </c>
      <c r="F3262" s="2">
        <f>AVERAGE(E3259:E3265)</f>
        <v/>
      </c>
      <c r="G3262" s="2">
        <f>AVERAGE(D3262:D3262)</f>
        <v/>
      </c>
      <c r="H3262" s="2">
        <f>G3262/0.3048</f>
        <v/>
      </c>
      <c r="I3262" s="2">
        <f>(H3262^2)*AIR_DENSITY_SLG_FT3*TARGET_DRAG_AREA_FT2*0.5</f>
        <v/>
      </c>
      <c r="J3262" s="2">
        <f>if(H3262=0, ,(2*F3262)/(AIR_DENSITY_SLG_FT3*(H3262)^2))</f>
        <v/>
      </c>
      <c r="K3262" s="2">
        <f>J3262/NOM_SA_FT2</f>
        <v/>
      </c>
    </row>
    <row r="3263">
      <c r="A3263" t="n">
        <v>326101</v>
      </c>
      <c r="B3263" s="2" t="n">
        <v>6.994173340834152</v>
      </c>
      <c r="C3263" s="2" t="n">
        <v>5.285703444191831</v>
      </c>
      <c r="D3263" s="2">
        <f>B3263/ANEMOMETER_FACTOR</f>
        <v/>
      </c>
      <c r="E3263" s="2">
        <f>C3263/LOAD_CELL_FACTOR</f>
        <v/>
      </c>
      <c r="F3263" s="2">
        <f>AVERAGE(E3260:E3266)</f>
        <v/>
      </c>
      <c r="G3263" s="2">
        <f>AVERAGE(D3263:D3263)</f>
        <v/>
      </c>
      <c r="H3263" s="2">
        <f>G3263/0.3048</f>
        <v/>
      </c>
      <c r="I3263" s="2">
        <f>(H3263^2)*AIR_DENSITY_SLG_FT3*TARGET_DRAG_AREA_FT2*0.5</f>
        <v/>
      </c>
      <c r="J3263" s="2">
        <f>if(H3263=0, ,(2*F3263)/(AIR_DENSITY_SLG_FT3*(H3263)^2))</f>
        <v/>
      </c>
      <c r="K3263" s="2">
        <f>J3263/NOM_SA_FT2</f>
        <v/>
      </c>
    </row>
    <row r="3264">
      <c r="A3264" t="n">
        <v>326197</v>
      </c>
      <c r="B3264" s="2" t="n">
        <v>7.100704900514053</v>
      </c>
      <c r="C3264" s="2" t="n">
        <v>5.722291906758726</v>
      </c>
      <c r="D3264" s="2">
        <f>B3264/ANEMOMETER_FACTOR</f>
        <v/>
      </c>
      <c r="E3264" s="2">
        <f>C3264/LOAD_CELL_FACTOR</f>
        <v/>
      </c>
      <c r="F3264" s="2">
        <f>AVERAGE(E3261:E3267)</f>
        <v/>
      </c>
      <c r="G3264" s="2">
        <f>AVERAGE(D3264:D3264)</f>
        <v/>
      </c>
      <c r="H3264" s="2">
        <f>G3264/0.3048</f>
        <v/>
      </c>
      <c r="I3264" s="2">
        <f>(H3264^2)*AIR_DENSITY_SLG_FT3*TARGET_DRAG_AREA_FT2*0.5</f>
        <v/>
      </c>
      <c r="J3264" s="2">
        <f>if(H3264=0, ,(2*F3264)/(AIR_DENSITY_SLG_FT3*(H3264)^2))</f>
        <v/>
      </c>
      <c r="K3264" s="2">
        <f>J3264/NOM_SA_FT2</f>
        <v/>
      </c>
    </row>
    <row r="3265">
      <c r="A3265" t="n">
        <v>326291</v>
      </c>
      <c r="B3265" s="2" t="n">
        <v>6.927591116511882</v>
      </c>
      <c r="C3265" s="2" t="n">
        <v>4.630820752417805</v>
      </c>
      <c r="D3265" s="2">
        <f>B3265/ANEMOMETER_FACTOR</f>
        <v/>
      </c>
      <c r="E3265" s="2">
        <f>C3265/LOAD_CELL_FACTOR</f>
        <v/>
      </c>
      <c r="F3265" s="2">
        <f>AVERAGE(E3262:E3268)</f>
        <v/>
      </c>
      <c r="G3265" s="2">
        <f>AVERAGE(D3265:D3265)</f>
        <v/>
      </c>
      <c r="H3265" s="2">
        <f>G3265/0.3048</f>
        <v/>
      </c>
      <c r="I3265" s="2">
        <f>(H3265^2)*AIR_DENSITY_SLG_FT3*TARGET_DRAG_AREA_FT2*0.5</f>
        <v/>
      </c>
      <c r="J3265" s="2">
        <f>if(H3265=0, ,(2*F3265)/(AIR_DENSITY_SLG_FT3*(H3265)^2))</f>
        <v/>
      </c>
      <c r="K3265" s="2">
        <f>J3265/NOM_SA_FT2</f>
        <v/>
      </c>
    </row>
    <row r="3266">
      <c r="A3266" t="n">
        <v>326401</v>
      </c>
      <c r="B3266" s="2" t="n">
        <v>6.80774311365432</v>
      </c>
      <c r="C3266" s="2" t="n">
        <v>6.071562677614351</v>
      </c>
      <c r="D3266" s="2">
        <f>B3266/ANEMOMETER_FACTOR</f>
        <v/>
      </c>
      <c r="E3266" s="2">
        <f>C3266/LOAD_CELL_FACTOR</f>
        <v/>
      </c>
      <c r="F3266" s="2">
        <f>AVERAGE(E3263:E3269)</f>
        <v/>
      </c>
      <c r="G3266" s="2">
        <f>AVERAGE(D3266:D3266)</f>
        <v/>
      </c>
      <c r="H3266" s="2">
        <f>G3266/0.3048</f>
        <v/>
      </c>
      <c r="I3266" s="2">
        <f>(H3266^2)*AIR_DENSITY_SLG_FT3*TARGET_DRAG_AREA_FT2*0.5</f>
        <v/>
      </c>
      <c r="J3266" s="2">
        <f>if(H3266=0, ,(2*F3266)/(AIR_DENSITY_SLG_FT3*(H3266)^2))</f>
        <v/>
      </c>
      <c r="K3266" s="2">
        <f>J3266/NOM_SA_FT2</f>
        <v/>
      </c>
    </row>
    <row r="3267">
      <c r="A3267" t="n">
        <v>326496</v>
      </c>
      <c r="B3267" s="2" t="n">
        <v>6.82771778071505</v>
      </c>
      <c r="C3267" s="2" t="n">
        <v>5.591315367871915</v>
      </c>
      <c r="D3267" s="2">
        <f>B3267/ANEMOMETER_FACTOR</f>
        <v/>
      </c>
      <c r="E3267" s="2">
        <f>C3267/LOAD_CELL_FACTOR</f>
        <v/>
      </c>
      <c r="F3267" s="2">
        <f>AVERAGE(E3264:E3270)</f>
        <v/>
      </c>
      <c r="G3267" s="2">
        <f>AVERAGE(D3267:D3267)</f>
        <v/>
      </c>
      <c r="H3267" s="2">
        <f>G3267/0.3048</f>
        <v/>
      </c>
      <c r="I3267" s="2">
        <f>(H3267^2)*AIR_DENSITY_SLG_FT3*TARGET_DRAG_AREA_FT2*0.5</f>
        <v/>
      </c>
      <c r="J3267" s="2">
        <f>if(H3267=0, ,(2*F3267)/(AIR_DENSITY_SLG_FT3*(H3267)^2))</f>
        <v/>
      </c>
      <c r="K3267" s="2">
        <f>J3267/NOM_SA_FT2</f>
        <v/>
      </c>
    </row>
    <row r="3268">
      <c r="A3268" t="n">
        <v>326590</v>
      </c>
      <c r="B3268" s="2" t="n">
        <v>6.534756000436314</v>
      </c>
      <c r="C3268" s="2" t="n">
        <v>7.337669227993836</v>
      </c>
      <c r="D3268" s="2">
        <f>B3268/ANEMOMETER_FACTOR</f>
        <v/>
      </c>
      <c r="E3268" s="2">
        <f>C3268/LOAD_CELL_FACTOR</f>
        <v/>
      </c>
      <c r="F3268" s="2">
        <f>AVERAGE(E3265:E3271)</f>
        <v/>
      </c>
      <c r="G3268" s="2">
        <f>AVERAGE(D3268:D3268)</f>
        <v/>
      </c>
      <c r="H3268" s="2">
        <f>G3268/0.3048</f>
        <v/>
      </c>
      <c r="I3268" s="2">
        <f>(H3268^2)*AIR_DENSITY_SLG_FT3*TARGET_DRAG_AREA_FT2*0.5</f>
        <v/>
      </c>
      <c r="J3268" s="2">
        <f>if(H3268=0, ,(2*F3268)/(AIR_DENSITY_SLG_FT3*(H3268)^2))</f>
        <v/>
      </c>
      <c r="K3268" s="2">
        <f>J3268/NOM_SA_FT2</f>
        <v/>
      </c>
    </row>
    <row r="3269">
      <c r="A3269" t="n">
        <v>326701</v>
      </c>
      <c r="B3269" s="2" t="n">
        <v>6.627971111581607</v>
      </c>
      <c r="C3269" s="2" t="n">
        <v>5.198385751811654</v>
      </c>
      <c r="D3269" s="2">
        <f>B3269/ANEMOMETER_FACTOR</f>
        <v/>
      </c>
      <c r="E3269" s="2">
        <f>C3269/LOAD_CELL_FACTOR</f>
        <v/>
      </c>
      <c r="F3269" s="2">
        <f>AVERAGE(E3266:E3272)</f>
        <v/>
      </c>
      <c r="G3269" s="2">
        <f>AVERAGE(D3269:D3269)</f>
        <v/>
      </c>
      <c r="H3269" s="2">
        <f>G3269/0.3048</f>
        <v/>
      </c>
      <c r="I3269" s="2">
        <f>(H3269^2)*AIR_DENSITY_SLG_FT3*TARGET_DRAG_AREA_FT2*0.5</f>
        <v/>
      </c>
      <c r="J3269" s="2">
        <f>if(H3269=0, ,(2*F3269)/(AIR_DENSITY_SLG_FT3*(H3269)^2))</f>
        <v/>
      </c>
      <c r="K3269" s="2">
        <f>J3269/NOM_SA_FT2</f>
        <v/>
      </c>
    </row>
    <row r="3270">
      <c r="A3270" t="n">
        <v>326795</v>
      </c>
      <c r="B3270" s="2" t="n">
        <v>6.335009336074867</v>
      </c>
      <c r="C3270" s="2" t="n">
        <v>3.67032614228419</v>
      </c>
      <c r="D3270" s="2">
        <f>B3270/ANEMOMETER_FACTOR</f>
        <v/>
      </c>
      <c r="E3270" s="2">
        <f>C3270/LOAD_CELL_FACTOR</f>
        <v/>
      </c>
      <c r="F3270" s="2">
        <f>AVERAGE(E3267:E3273)</f>
        <v/>
      </c>
      <c r="G3270" s="2">
        <f>AVERAGE(D3270:D3270)</f>
        <v/>
      </c>
      <c r="H3270" s="2">
        <f>G3270/0.3048</f>
        <v/>
      </c>
      <c r="I3270" s="2">
        <f>(H3270^2)*AIR_DENSITY_SLG_FT3*TARGET_DRAG_AREA_FT2*0.5</f>
        <v/>
      </c>
      <c r="J3270" s="2">
        <f>if(H3270=0, ,(2*F3270)/(AIR_DENSITY_SLG_FT3*(H3270)^2))</f>
        <v/>
      </c>
      <c r="K3270" s="2">
        <f>J3270/NOM_SA_FT2</f>
        <v/>
      </c>
    </row>
    <row r="3271">
      <c r="A3271" t="n">
        <v>326888</v>
      </c>
      <c r="B3271" s="2" t="n">
        <v>6.401591557169359</v>
      </c>
      <c r="C3271" s="2" t="n">
        <v>2.404219618764393</v>
      </c>
      <c r="D3271" s="2">
        <f>B3271/ANEMOMETER_FACTOR</f>
        <v/>
      </c>
      <c r="E3271" s="2">
        <f>C3271/LOAD_CELL_FACTOR</f>
        <v/>
      </c>
      <c r="F3271" s="2">
        <f>AVERAGE(E3268:E3274)</f>
        <v/>
      </c>
      <c r="G3271" s="2">
        <f>AVERAGE(D3271:D3271)</f>
        <v/>
      </c>
      <c r="H3271" s="2">
        <f>G3271/0.3048</f>
        <v/>
      </c>
      <c r="I3271" s="2">
        <f>(H3271^2)*AIR_DENSITY_SLG_FT3*TARGET_DRAG_AREA_FT2*0.5</f>
        <v/>
      </c>
      <c r="J3271" s="2">
        <f>if(H3271=0, ,(2*F3271)/(AIR_DENSITY_SLG_FT3*(H3271)^2))</f>
        <v/>
      </c>
      <c r="K3271" s="2">
        <f>J3271/NOM_SA_FT2</f>
        <v/>
      </c>
    </row>
    <row r="3272">
      <c r="A3272" t="n">
        <v>326997</v>
      </c>
      <c r="B3272" s="2" t="n">
        <v>6.195186672940919</v>
      </c>
      <c r="C3272" s="2" t="n">
        <v>2.840808074128124</v>
      </c>
      <c r="D3272" s="2">
        <f>B3272/ANEMOMETER_FACTOR</f>
        <v/>
      </c>
      <c r="E3272" s="2">
        <f>C3272/LOAD_CELL_FACTOR</f>
        <v/>
      </c>
      <c r="F3272" s="2">
        <f>AVERAGE(E3269:E3275)</f>
        <v/>
      </c>
      <c r="G3272" s="2">
        <f>AVERAGE(D3272:D3272)</f>
        <v/>
      </c>
      <c r="H3272" s="2">
        <f>G3272/0.3048</f>
        <v/>
      </c>
      <c r="I3272" s="2">
        <f>(H3272^2)*AIR_DENSITY_SLG_FT3*TARGET_DRAG_AREA_FT2*0.5</f>
        <v/>
      </c>
      <c r="J3272" s="2">
        <f>if(H3272=0, ,(2*F3272)/(AIR_DENSITY_SLG_FT3*(H3272)^2))</f>
        <v/>
      </c>
      <c r="K3272" s="2">
        <f>J3272/NOM_SA_FT2</f>
        <v/>
      </c>
    </row>
    <row r="3273">
      <c r="A3273" t="n">
        <v>327091</v>
      </c>
      <c r="B3273" s="2" t="n">
        <v>6.048705789437406</v>
      </c>
      <c r="C3273" s="2" t="n">
        <v>3.059102302212508</v>
      </c>
      <c r="D3273" s="2">
        <f>B3273/ANEMOMETER_FACTOR</f>
        <v/>
      </c>
      <c r="E3273" s="2">
        <f>C3273/LOAD_CELL_FACTOR</f>
        <v/>
      </c>
      <c r="F3273" s="2">
        <f>AVERAGE(E3270:E3276)</f>
        <v/>
      </c>
      <c r="G3273" s="2">
        <f>AVERAGE(D3273:D3273)</f>
        <v/>
      </c>
      <c r="H3273" s="2">
        <f>G3273/0.3048</f>
        <v/>
      </c>
      <c r="I3273" s="2">
        <f>(H3273^2)*AIR_DENSITY_SLG_FT3*TARGET_DRAG_AREA_FT2*0.5</f>
        <v/>
      </c>
      <c r="J3273" s="2">
        <f>if(H3273=0, ,(2*F3273)/(AIR_DENSITY_SLG_FT3*(H3273)^2))</f>
        <v/>
      </c>
      <c r="K3273" s="2">
        <f>J3273/NOM_SA_FT2</f>
        <v/>
      </c>
    </row>
    <row r="3274">
      <c r="A3274" t="n">
        <v>327202</v>
      </c>
      <c r="B3274" s="2" t="n">
        <v>5.868933798388161</v>
      </c>
      <c r="C3274" s="2" t="n">
        <v>1.880313473737584</v>
      </c>
      <c r="D3274" s="2">
        <f>B3274/ANEMOMETER_FACTOR</f>
        <v/>
      </c>
      <c r="E3274" s="2">
        <f>C3274/LOAD_CELL_FACTOR</f>
        <v/>
      </c>
      <c r="F3274" s="2">
        <f>AVERAGE(E3271:E3277)</f>
        <v/>
      </c>
      <c r="G3274" s="2">
        <f>AVERAGE(D3274:D3274)</f>
        <v/>
      </c>
      <c r="H3274" s="2">
        <f>G3274/0.3048</f>
        <v/>
      </c>
      <c r="I3274" s="2">
        <f>(H3274^2)*AIR_DENSITY_SLG_FT3*TARGET_DRAG_AREA_FT2*0.5</f>
        <v/>
      </c>
      <c r="J3274" s="2">
        <f>if(H3274=0, ,(2*F3274)/(AIR_DENSITY_SLG_FT3*(H3274)^2))</f>
        <v/>
      </c>
      <c r="K3274" s="2">
        <f>J3274/NOM_SA_FT2</f>
        <v/>
      </c>
    </row>
    <row r="3275">
      <c r="A3275" t="n">
        <v>327296</v>
      </c>
      <c r="B3275" s="2" t="n">
        <v>5.868933798388161</v>
      </c>
      <c r="C3275" s="2" t="n">
        <v>2.098607700645803</v>
      </c>
      <c r="D3275" s="2">
        <f>B3275/ANEMOMETER_FACTOR</f>
        <v/>
      </c>
      <c r="E3275" s="2">
        <f>C3275/LOAD_CELL_FACTOR</f>
        <v/>
      </c>
      <c r="F3275" s="2">
        <f>AVERAGE(E3272:E3278)</f>
        <v/>
      </c>
      <c r="G3275" s="2">
        <f>AVERAGE(D3275:D3275)</f>
        <v/>
      </c>
      <c r="H3275" s="2">
        <f>G3275/0.3048</f>
        <v/>
      </c>
      <c r="I3275" s="2">
        <f>(H3275^2)*AIR_DENSITY_SLG_FT3*TARGET_DRAG_AREA_FT2*0.5</f>
        <v/>
      </c>
      <c r="J3275" s="2">
        <f>if(H3275=0, ,(2*F3275)/(AIR_DENSITY_SLG_FT3*(H3275)^2))</f>
        <v/>
      </c>
      <c r="K3275" s="2">
        <f>J3275/NOM_SA_FT2</f>
        <v/>
      </c>
    </row>
    <row r="3276">
      <c r="A3276" t="n">
        <v>327390</v>
      </c>
      <c r="B3276" s="2" t="n">
        <v>5.516048045617586</v>
      </c>
      <c r="C3276" s="2" t="n">
        <v>1.531042711235862</v>
      </c>
      <c r="D3276" s="2">
        <f>B3276/ANEMOMETER_FACTOR</f>
        <v/>
      </c>
      <c r="E3276" s="2">
        <f>C3276/LOAD_CELL_FACTOR</f>
        <v/>
      </c>
      <c r="F3276" s="2">
        <f>AVERAGE(E3273:E3279)</f>
        <v/>
      </c>
      <c r="G3276" s="2">
        <f>AVERAGE(D3276:D3276)</f>
        <v/>
      </c>
      <c r="H3276" s="2">
        <f>G3276/0.3048</f>
        <v/>
      </c>
      <c r="I3276" s="2">
        <f>(H3276^2)*AIR_DENSITY_SLG_FT3*TARGET_DRAG_AREA_FT2*0.5</f>
        <v/>
      </c>
      <c r="J3276" s="2">
        <f>if(H3276=0, ,(2*F3276)/(AIR_DENSITY_SLG_FT3*(H3276)^2))</f>
        <v/>
      </c>
      <c r="K3276" s="2">
        <f>J3276/NOM_SA_FT2</f>
        <v/>
      </c>
    </row>
    <row r="3277">
      <c r="A3277" t="n">
        <v>327500</v>
      </c>
      <c r="B3277" s="2" t="n">
        <v>5.542680932277641</v>
      </c>
      <c r="C3277" s="2" t="n">
        <v>2.011290009850635</v>
      </c>
      <c r="D3277" s="2">
        <f>B3277/ANEMOMETER_FACTOR</f>
        <v/>
      </c>
      <c r="E3277" s="2">
        <f>C3277/LOAD_CELL_FACTOR</f>
        <v/>
      </c>
      <c r="F3277" s="2">
        <f>AVERAGE(E3274:E3280)</f>
        <v/>
      </c>
      <c r="G3277" s="2">
        <f>AVERAGE(D3277:D3277)</f>
        <v/>
      </c>
      <c r="H3277" s="2">
        <f>G3277/0.3048</f>
        <v/>
      </c>
      <c r="I3277" s="2">
        <f>(H3277^2)*AIR_DENSITY_SLG_FT3*TARGET_DRAG_AREA_FT2*0.5</f>
        <v/>
      </c>
      <c r="J3277" s="2">
        <f>if(H3277=0, ,(2*F3277)/(AIR_DENSITY_SLG_FT3*(H3277)^2))</f>
        <v/>
      </c>
      <c r="K3277" s="2">
        <f>J3277/NOM_SA_FT2</f>
        <v/>
      </c>
    </row>
    <row r="3278">
      <c r="A3278" t="n">
        <v>327593</v>
      </c>
      <c r="B3278" s="2" t="n">
        <v>5.196453410006912</v>
      </c>
      <c r="C3278" s="2" t="n">
        <v>1.70567809240203</v>
      </c>
      <c r="D3278" s="2">
        <f>B3278/ANEMOMETER_FACTOR</f>
        <v/>
      </c>
      <c r="E3278" s="2">
        <f>C3278/LOAD_CELL_FACTOR</f>
        <v/>
      </c>
      <c r="F3278" s="2">
        <f>AVERAGE(E3275:E3281)</f>
        <v/>
      </c>
      <c r="G3278" s="2">
        <f>AVERAGE(D3278:D3278)</f>
        <v/>
      </c>
      <c r="H3278" s="2">
        <f>G3278/0.3048</f>
        <v/>
      </c>
      <c r="I3278" s="2">
        <f>(H3278^2)*AIR_DENSITY_SLG_FT3*TARGET_DRAG_AREA_FT2*0.5</f>
        <v/>
      </c>
      <c r="J3278" s="2">
        <f>if(H3278=0, ,(2*F3278)/(AIR_DENSITY_SLG_FT3*(H3278)^2))</f>
        <v/>
      </c>
      <c r="K3278" s="2">
        <f>J3278/NOM_SA_FT2</f>
        <v/>
      </c>
    </row>
    <row r="3279">
      <c r="A3279" t="n">
        <v>327689</v>
      </c>
      <c r="B3279" s="2" t="n">
        <v>5.329617840547138</v>
      </c>
      <c r="C3279" s="2" t="n">
        <v>1.574701556511545</v>
      </c>
      <c r="D3279" s="2">
        <f>B3279/ANEMOMETER_FACTOR</f>
        <v/>
      </c>
      <c r="E3279" s="2">
        <f>C3279/LOAD_CELL_FACTOR</f>
        <v/>
      </c>
      <c r="F3279" s="2">
        <f>AVERAGE(E3276:E3282)</f>
        <v/>
      </c>
      <c r="G3279" s="2">
        <f>AVERAGE(D3279:D3279)</f>
        <v/>
      </c>
      <c r="H3279" s="2">
        <f>G3279/0.3048</f>
        <v/>
      </c>
      <c r="I3279" s="2">
        <f>(H3279^2)*AIR_DENSITY_SLG_FT3*TARGET_DRAG_AREA_FT2*0.5</f>
        <v/>
      </c>
      <c r="J3279" s="2">
        <f>if(H3279=0, ,(2*F3279)/(AIR_DENSITY_SLG_FT3*(H3279)^2))</f>
        <v/>
      </c>
      <c r="K3279" s="2">
        <f>J3279/NOM_SA_FT2</f>
        <v/>
      </c>
    </row>
    <row r="3280">
      <c r="A3280" t="n">
        <v>327799</v>
      </c>
      <c r="B3280" s="2" t="n">
        <v>4.930124553026257</v>
      </c>
      <c r="C3280" s="2" t="n">
        <v>1.836654628387793</v>
      </c>
      <c r="D3280" s="2">
        <f>B3280/ANEMOMETER_FACTOR</f>
        <v/>
      </c>
      <c r="E3280" s="2">
        <f>C3280/LOAD_CELL_FACTOR</f>
        <v/>
      </c>
      <c r="F3280" s="2">
        <f>AVERAGE(E3277:E3283)</f>
        <v/>
      </c>
      <c r="G3280" s="2">
        <f>AVERAGE(D3280:D3280)</f>
        <v/>
      </c>
      <c r="H3280" s="2">
        <f>G3280/0.3048</f>
        <v/>
      </c>
      <c r="I3280" s="2">
        <f>(H3280^2)*AIR_DENSITY_SLG_FT3*TARGET_DRAG_AREA_FT2*0.5</f>
        <v/>
      </c>
      <c r="J3280" s="2">
        <f>if(H3280=0, ,(2*F3280)/(AIR_DENSITY_SLG_FT3*(H3280)^2))</f>
        <v/>
      </c>
      <c r="K3280" s="2">
        <f>J3280/NOM_SA_FT2</f>
        <v/>
      </c>
    </row>
    <row r="3281">
      <c r="A3281" t="n">
        <v>327893</v>
      </c>
      <c r="B3281" s="2" t="n">
        <v>4.803618347861736</v>
      </c>
      <c r="C3281" s="2" t="n">
        <v>0.7451834980737511</v>
      </c>
      <c r="D3281" s="2">
        <f>B3281/ANEMOMETER_FACTOR</f>
        <v/>
      </c>
      <c r="E3281" s="2">
        <f>C3281/LOAD_CELL_FACTOR</f>
        <v/>
      </c>
      <c r="F3281" s="2">
        <f>AVERAGE(E3278:E3284)</f>
        <v/>
      </c>
      <c r="G3281" s="2">
        <f>AVERAGE(D3281:D3281)</f>
        <v/>
      </c>
      <c r="H3281" s="2">
        <f>G3281/0.3048</f>
        <v/>
      </c>
      <c r="I3281" s="2">
        <f>(H3281^2)*AIR_DENSITY_SLG_FT3*TARGET_DRAG_AREA_FT2*0.5</f>
        <v/>
      </c>
      <c r="J3281" s="2">
        <f>if(H3281=0, ,(2*F3281)/(AIR_DENSITY_SLG_FT3*(H3281)^2))</f>
        <v/>
      </c>
      <c r="K3281" s="2">
        <f>J3281/NOM_SA_FT2</f>
        <v/>
      </c>
    </row>
    <row r="3282">
      <c r="A3282" t="n">
        <v>328002</v>
      </c>
      <c r="B3282" s="2" t="n">
        <v>4.810276569155816</v>
      </c>
      <c r="C3282" s="2" t="n">
        <v>1.225430794601464</v>
      </c>
      <c r="D3282" s="2">
        <f>B3282/ANEMOMETER_FACTOR</f>
        <v/>
      </c>
      <c r="E3282" s="2">
        <f>C3282/LOAD_CELL_FACTOR</f>
        <v/>
      </c>
      <c r="F3282" s="2">
        <f>AVERAGE(E3279:E3285)</f>
        <v/>
      </c>
      <c r="G3282" s="2">
        <f>AVERAGE(D3282:D3282)</f>
        <v/>
      </c>
      <c r="H3282" s="2">
        <f>G3282/0.3048</f>
        <v/>
      </c>
      <c r="I3282" s="2">
        <f>(H3282^2)*AIR_DENSITY_SLG_FT3*TARGET_DRAG_AREA_FT2*0.5</f>
        <v/>
      </c>
      <c r="J3282" s="2">
        <f>if(H3282=0, ,(2*F3282)/(AIR_DENSITY_SLG_FT3*(H3282)^2))</f>
        <v/>
      </c>
      <c r="K3282" s="2">
        <f>J3282/NOM_SA_FT2</f>
        <v/>
      </c>
    </row>
    <row r="3283">
      <c r="A3283" t="n">
        <v>328097</v>
      </c>
      <c r="B3283" s="2" t="n">
        <v>4.484023729689685</v>
      </c>
      <c r="C3283" s="2" t="n">
        <v>0.61420696287695</v>
      </c>
      <c r="D3283" s="2">
        <f>B3283/ANEMOMETER_FACTOR</f>
        <v/>
      </c>
      <c r="E3283" s="2">
        <f>C3283/LOAD_CELL_FACTOR</f>
        <v/>
      </c>
      <c r="F3283" s="2">
        <f>AVERAGE(E3280:E3286)</f>
        <v/>
      </c>
      <c r="G3283" s="2">
        <f>AVERAGE(D3283:D3283)</f>
        <v/>
      </c>
      <c r="H3283" s="2">
        <f>G3283/0.3048</f>
        <v/>
      </c>
      <c r="I3283" s="2">
        <f>(H3283^2)*AIR_DENSITY_SLG_FT3*TARGET_DRAG_AREA_FT2*0.5</f>
        <v/>
      </c>
      <c r="J3283" s="2">
        <f>if(H3283=0, ,(2*F3283)/(AIR_DENSITY_SLG_FT3*(H3283)^2))</f>
        <v/>
      </c>
      <c r="K3283" s="2">
        <f>J3283/NOM_SA_FT2</f>
        <v/>
      </c>
    </row>
    <row r="3284">
      <c r="A3284" t="n">
        <v>328191</v>
      </c>
      <c r="B3284" s="2" t="n">
        <v>4.404125076347185</v>
      </c>
      <c r="C3284" s="2" t="n">
        <v>0.5268892727979333</v>
      </c>
      <c r="D3284" s="2">
        <f>B3284/ANEMOMETER_FACTOR</f>
        <v/>
      </c>
      <c r="E3284" s="2">
        <f>C3284/LOAD_CELL_FACTOR</f>
        <v/>
      </c>
      <c r="F3284" s="2">
        <f>AVERAGE(E3281:E3287)</f>
        <v/>
      </c>
      <c r="G3284" s="2">
        <f>AVERAGE(D3284:D3284)</f>
        <v/>
      </c>
      <c r="H3284" s="2">
        <f>G3284/0.3048</f>
        <v/>
      </c>
      <c r="I3284" s="2">
        <f>(H3284^2)*AIR_DENSITY_SLG_FT3*TARGET_DRAG_AREA_FT2*0.5</f>
        <v/>
      </c>
      <c r="J3284" s="2">
        <f>if(H3284=0, ,(2*F3284)/(AIR_DENSITY_SLG_FT3*(H3284)^2))</f>
        <v/>
      </c>
      <c r="K3284" s="2">
        <f>J3284/NOM_SA_FT2</f>
        <v/>
      </c>
    </row>
    <row r="3285">
      <c r="A3285" t="n">
        <v>328300</v>
      </c>
      <c r="B3285" s="2" t="n">
        <v>4.410783297440819</v>
      </c>
      <c r="C3285" s="2" t="n">
        <v>0.3085950477826715</v>
      </c>
      <c r="D3285" s="2">
        <f>B3285/ANEMOMETER_FACTOR</f>
        <v/>
      </c>
      <c r="E3285" s="2">
        <f>C3285/LOAD_CELL_FACTOR</f>
        <v/>
      </c>
      <c r="F3285" s="2">
        <f>AVERAGE(E3282:E3288)</f>
        <v/>
      </c>
      <c r="G3285" s="2">
        <f>AVERAGE(D3285:D3285)</f>
        <v/>
      </c>
      <c r="H3285" s="2">
        <f>G3285/0.3048</f>
        <v/>
      </c>
      <c r="I3285" s="2">
        <f>(H3285^2)*AIR_DENSITY_SLG_FT3*TARGET_DRAG_AREA_FT2*0.5</f>
        <v/>
      </c>
      <c r="J3285" s="2">
        <f>if(H3285=0, ,(2*F3285)/(AIR_DENSITY_SLG_FT3*(H3285)^2))</f>
        <v/>
      </c>
      <c r="K3285" s="2">
        <f>J3285/NOM_SA_FT2</f>
        <v/>
      </c>
    </row>
    <row r="3286">
      <c r="A3286" t="n">
        <v>328395</v>
      </c>
      <c r="B3286" s="2" t="n">
        <v>4.11782157244234</v>
      </c>
      <c r="C3286" s="2" t="n">
        <v>0.3522538927649155</v>
      </c>
      <c r="D3286" s="2">
        <f>B3286/ANEMOMETER_FACTOR</f>
        <v/>
      </c>
      <c r="E3286" s="2">
        <f>C3286/LOAD_CELL_FACTOR</f>
        <v/>
      </c>
      <c r="F3286" s="2">
        <f>AVERAGE(E3283:E3289)</f>
        <v/>
      </c>
      <c r="G3286" s="2">
        <f>AVERAGE(D3286:D3286)</f>
        <v/>
      </c>
      <c r="H3286" s="2">
        <f>G3286/0.3048</f>
        <v/>
      </c>
      <c r="I3286" s="2">
        <f>(H3286^2)*AIR_DENSITY_SLG_FT3*TARGET_DRAG_AREA_FT2*0.5</f>
        <v/>
      </c>
      <c r="J3286" s="2">
        <f>if(H3286=0, ,(2*F3286)/(AIR_DENSITY_SLG_FT3*(H3286)^2))</f>
        <v/>
      </c>
      <c r="K3286" s="2">
        <f>J3286/NOM_SA_FT2</f>
        <v/>
      </c>
    </row>
    <row r="3287">
      <c r="A3287" t="n">
        <v>328489</v>
      </c>
      <c r="B3287" s="2" t="n">
        <v>4.011290037654325</v>
      </c>
      <c r="C3287" s="2" t="n">
        <v>0.5705481178322263</v>
      </c>
      <c r="D3287" s="2">
        <f>B3287/ANEMOMETER_FACTOR</f>
        <v/>
      </c>
      <c r="E3287" s="2">
        <f>C3287/LOAD_CELL_FACTOR</f>
        <v/>
      </c>
      <c r="F3287" s="2">
        <f>AVERAGE(E3284:E3290)</f>
        <v/>
      </c>
      <c r="G3287" s="2">
        <f>AVERAGE(D3287:D3287)</f>
        <v/>
      </c>
      <c r="H3287" s="2">
        <f>G3287/0.3048</f>
        <v/>
      </c>
      <c r="I3287" s="2">
        <f>(H3287^2)*AIR_DENSITY_SLG_FT3*TARGET_DRAG_AREA_FT2*0.5</f>
        <v/>
      </c>
      <c r="J3287" s="2">
        <f>if(H3287=0, ,(2*F3287)/(AIR_DENSITY_SLG_FT3*(H3287)^2))</f>
        <v/>
      </c>
      <c r="K3287" s="2">
        <f>J3287/NOM_SA_FT2</f>
        <v/>
      </c>
    </row>
    <row r="3288">
      <c r="A3288" t="n">
        <v>328597</v>
      </c>
      <c r="B3288" s="2" t="n">
        <v>4.057897584021232</v>
      </c>
      <c r="C3288" s="2" t="n">
        <v>0.5268892727979333</v>
      </c>
      <c r="D3288" s="2">
        <f>B3288/ANEMOMETER_FACTOR</f>
        <v/>
      </c>
      <c r="E3288" s="2">
        <f>C3288/LOAD_CELL_FACTOR</f>
        <v/>
      </c>
      <c r="F3288" s="2">
        <f>AVERAGE(E3285:E3291)</f>
        <v/>
      </c>
      <c r="G3288" s="2">
        <f>AVERAGE(D3288:D3288)</f>
        <v/>
      </c>
      <c r="H3288" s="2">
        <f>G3288/0.3048</f>
        <v/>
      </c>
      <c r="I3288" s="2">
        <f>(H3288^2)*AIR_DENSITY_SLG_FT3*TARGET_DRAG_AREA_FT2*0.5</f>
        <v/>
      </c>
      <c r="J3288" s="2">
        <f>if(H3288=0, ,(2*F3288)/(AIR_DENSITY_SLG_FT3*(H3288)^2))</f>
        <v/>
      </c>
      <c r="K3288" s="2">
        <f>J3288/NOM_SA_FT2</f>
        <v/>
      </c>
    </row>
    <row r="3289">
      <c r="A3289" t="n">
        <v>328692</v>
      </c>
      <c r="B3289" s="2" t="n">
        <v>3.7449612043249</v>
      </c>
      <c r="C3289" s="2" t="n">
        <v>-0.04067571170167295</v>
      </c>
      <c r="D3289" s="2">
        <f>B3289/ANEMOMETER_FACTOR</f>
        <v/>
      </c>
      <c r="E3289" s="2">
        <f>C3289/LOAD_CELL_FACTOR</f>
        <v/>
      </c>
      <c r="F3289" s="2">
        <f>AVERAGE(E3286:E3292)</f>
        <v/>
      </c>
      <c r="G3289" s="2">
        <f>AVERAGE(D3289:D3289)</f>
        <v/>
      </c>
      <c r="H3289" s="2">
        <f>G3289/0.3048</f>
        <v/>
      </c>
      <c r="I3289" s="2">
        <f>(H3289^2)*AIR_DENSITY_SLG_FT3*TARGET_DRAG_AREA_FT2*0.5</f>
        <v/>
      </c>
      <c r="J3289" s="2">
        <f>if(H3289=0, ,(2*F3289)/(AIR_DENSITY_SLG_FT3*(H3289)^2))</f>
        <v/>
      </c>
      <c r="K3289" s="2">
        <f>J3289/NOM_SA_FT2</f>
        <v/>
      </c>
    </row>
    <row r="3290">
      <c r="A3290" t="n">
        <v>328801</v>
      </c>
      <c r="B3290" s="2" t="n">
        <v>3.6650625553337</v>
      </c>
      <c r="C3290" s="2" t="n">
        <v>0.5705481178322263</v>
      </c>
      <c r="D3290" s="2">
        <f>B3290/ANEMOMETER_FACTOR</f>
        <v/>
      </c>
      <c r="E3290" s="2">
        <f>C3290/LOAD_CELL_FACTOR</f>
        <v/>
      </c>
      <c r="F3290" s="2">
        <f>AVERAGE(E3287:E3293)</f>
        <v/>
      </c>
      <c r="G3290" s="2">
        <f>AVERAGE(D3290:D3290)</f>
        <v/>
      </c>
      <c r="H3290" s="2">
        <f>G3290/0.3048</f>
        <v/>
      </c>
      <c r="I3290" s="2">
        <f>(H3290^2)*AIR_DENSITY_SLG_FT3*TARGET_DRAG_AREA_FT2*0.5</f>
        <v/>
      </c>
      <c r="J3290" s="2">
        <f>if(H3290=0, ,(2*F3290)/(AIR_DENSITY_SLG_FT3*(H3290)^2))</f>
        <v/>
      </c>
      <c r="K3290" s="2">
        <f>J3290/NOM_SA_FT2</f>
        <v/>
      </c>
    </row>
    <row r="3291">
      <c r="A3291" t="n">
        <v>328897</v>
      </c>
      <c r="B3291" s="2" t="n">
        <v>3.791568749783858</v>
      </c>
      <c r="C3291" s="2" t="n">
        <v>0.3959127377575582</v>
      </c>
      <c r="D3291" s="2">
        <f>B3291/ANEMOMETER_FACTOR</f>
        <v/>
      </c>
      <c r="E3291" s="2">
        <f>C3291/LOAD_CELL_FACTOR</f>
        <v/>
      </c>
      <c r="F3291" s="2">
        <f>AVERAGE(E3288:E3294)</f>
        <v/>
      </c>
      <c r="G3291" s="2">
        <f>AVERAGE(D3291:D3291)</f>
        <v/>
      </c>
      <c r="H3291" s="2">
        <f>G3291/0.3048</f>
        <v/>
      </c>
      <c r="I3291" s="2">
        <f>(H3291^2)*AIR_DENSITY_SLG_FT3*TARGET_DRAG_AREA_FT2*0.5</f>
        <v/>
      </c>
      <c r="J3291" s="2">
        <f>if(H3291=0, ,(2*F3291)/(AIR_DENSITY_SLG_FT3*(H3291)^2))</f>
        <v/>
      </c>
      <c r="K3291" s="2">
        <f>J3291/NOM_SA_FT2</f>
        <v/>
      </c>
    </row>
    <row r="3292">
      <c r="A3292" t="n">
        <v>328993</v>
      </c>
      <c r="B3292" s="2" t="n">
        <v>3.55187280338701</v>
      </c>
      <c r="C3292" s="2" t="n">
        <v>-0.8701937628295919</v>
      </c>
      <c r="D3292" s="2">
        <f>B3292/ANEMOMETER_FACTOR</f>
        <v/>
      </c>
      <c r="E3292" s="2">
        <f>C3292/LOAD_CELL_FACTOR</f>
        <v/>
      </c>
      <c r="F3292" s="2">
        <f>AVERAGE(E3289:E3295)</f>
        <v/>
      </c>
      <c r="G3292" s="2">
        <f>AVERAGE(D3292:D3292)</f>
        <v/>
      </c>
      <c r="H3292" s="2">
        <f>G3292/0.3048</f>
        <v/>
      </c>
      <c r="I3292" s="2">
        <f>(H3292^2)*AIR_DENSITY_SLG_FT3*TARGET_DRAG_AREA_FT2*0.5</f>
        <v/>
      </c>
      <c r="J3292" s="2">
        <f>if(H3292=0, ,(2*F3292)/(AIR_DENSITY_SLG_FT3*(H3292)^2))</f>
        <v/>
      </c>
      <c r="K3292" s="2">
        <f>J3292/NOM_SA_FT2</f>
        <v/>
      </c>
    </row>
    <row r="3293">
      <c r="A3293" t="n">
        <v>329089</v>
      </c>
      <c r="B3293" s="2" t="n">
        <v>3.425366611126995</v>
      </c>
      <c r="C3293" s="2" t="n">
        <v>0.657865807932108</v>
      </c>
      <c r="D3293" s="2">
        <f>B3293/ANEMOMETER_FACTOR</f>
        <v/>
      </c>
      <c r="E3293" s="2">
        <f>C3293/LOAD_CELL_FACTOR</f>
        <v/>
      </c>
      <c r="F3293" s="2">
        <f>AVERAGE(E3290:E3296)</f>
        <v/>
      </c>
      <c r="G3293" s="2">
        <f>AVERAGE(D3293:D3293)</f>
        <v/>
      </c>
      <c r="H3293" s="2">
        <f>G3293/0.3048</f>
        <v/>
      </c>
      <c r="I3293" s="2">
        <f>(H3293^2)*AIR_DENSITY_SLG_FT3*TARGET_DRAG_AREA_FT2*0.5</f>
        <v/>
      </c>
      <c r="J3293" s="2">
        <f>if(H3293=0, ,(2*F3293)/(AIR_DENSITY_SLG_FT3*(H3293)^2))</f>
        <v/>
      </c>
      <c r="K3293" s="2">
        <f>J3293/NOM_SA_FT2</f>
        <v/>
      </c>
    </row>
    <row r="3294">
      <c r="A3294" t="n">
        <v>329198</v>
      </c>
      <c r="B3294" s="2" t="n">
        <v>3.378759066899544</v>
      </c>
      <c r="C3294" s="2" t="n">
        <v>-1.001170296879611</v>
      </c>
      <c r="D3294" s="2">
        <f>B3294/ANEMOMETER_FACTOR</f>
        <v/>
      </c>
      <c r="E3294" s="2">
        <f>C3294/LOAD_CELL_FACTOR</f>
        <v/>
      </c>
      <c r="F3294" s="2">
        <f>AVERAGE(E3291:E3297)</f>
        <v/>
      </c>
      <c r="G3294" s="2">
        <f>AVERAGE(D3294:D3294)</f>
        <v/>
      </c>
      <c r="H3294" s="2">
        <f>G3294/0.3048</f>
        <v/>
      </c>
      <c r="I3294" s="2">
        <f>(H3294^2)*AIR_DENSITY_SLG_FT3*TARGET_DRAG_AREA_FT2*0.5</f>
        <v/>
      </c>
      <c r="J3294" s="2">
        <f>if(H3294=0, ,(2*F3294)/(AIR_DENSITY_SLG_FT3*(H3294)^2))</f>
        <v/>
      </c>
      <c r="K3294" s="2">
        <f>J3294/NOM_SA_FT2</f>
        <v/>
      </c>
    </row>
    <row r="3295">
      <c r="A3295" t="n">
        <v>329292</v>
      </c>
      <c r="B3295" s="2" t="n">
        <v>3.432024831743613</v>
      </c>
      <c r="C3295" s="2" t="n">
        <v>0.04664197810722914</v>
      </c>
      <c r="D3295" s="2">
        <f>B3295/ANEMOMETER_FACTOR</f>
        <v/>
      </c>
      <c r="E3295" s="2">
        <f>C3295/LOAD_CELL_FACTOR</f>
        <v/>
      </c>
      <c r="F3295" s="2">
        <f>AVERAGE(E3292:E3298)</f>
        <v/>
      </c>
      <c r="G3295" s="2">
        <f>AVERAGE(D3295:D3295)</f>
        <v/>
      </c>
      <c r="H3295" s="2">
        <f>G3295/0.3048</f>
        <v/>
      </c>
      <c r="I3295" s="2">
        <f>(H3295^2)*AIR_DENSITY_SLG_FT3*TARGET_DRAG_AREA_FT2*0.5</f>
        <v/>
      </c>
      <c r="J3295" s="2">
        <f>if(H3295=0, ,(2*F3295)/(AIR_DENSITY_SLG_FT3*(H3295)^2))</f>
        <v/>
      </c>
      <c r="K3295" s="2">
        <f>J3295/NOM_SA_FT2</f>
        <v/>
      </c>
    </row>
    <row r="3296">
      <c r="A3296" t="n">
        <v>329387</v>
      </c>
      <c r="B3296" s="2" t="n">
        <v>3.172354230040785</v>
      </c>
      <c r="C3296" s="2" t="n">
        <v>-0.4336053153304387</v>
      </c>
      <c r="D3296" s="2">
        <f>B3296/ANEMOMETER_FACTOR</f>
        <v/>
      </c>
      <c r="E3296" s="2">
        <f>C3296/LOAD_CELL_FACTOR</f>
        <v/>
      </c>
      <c r="F3296" s="2">
        <f>AVERAGE(E3293:E3299)</f>
        <v/>
      </c>
      <c r="G3296" s="2">
        <f>AVERAGE(D3296:D3296)</f>
        <v/>
      </c>
      <c r="H3296" s="2">
        <f>G3296/0.3048</f>
        <v/>
      </c>
      <c r="I3296" s="2">
        <f>(H3296^2)*AIR_DENSITY_SLG_FT3*TARGET_DRAG_AREA_FT2*0.5</f>
        <v/>
      </c>
      <c r="J3296" s="2">
        <f>if(H3296=0, ,(2*F3296)/(AIR_DENSITY_SLG_FT3*(H3296)^2))</f>
        <v/>
      </c>
      <c r="K3296" s="2">
        <f>J3296/NOM_SA_FT2</f>
        <v/>
      </c>
    </row>
    <row r="3297">
      <c r="A3297" t="n">
        <v>329498</v>
      </c>
      <c r="B3297" s="2" t="n">
        <v>3.105772025247779</v>
      </c>
      <c r="C3297" s="2" t="n">
        <v>-0.6955583839530104</v>
      </c>
      <c r="D3297" s="2">
        <f>B3297/ANEMOMETER_FACTOR</f>
        <v/>
      </c>
      <c r="E3297" s="2">
        <f>C3297/LOAD_CELL_FACTOR</f>
        <v/>
      </c>
      <c r="F3297" s="2">
        <f>AVERAGE(E3294:E3300)</f>
        <v/>
      </c>
      <c r="G3297" s="2">
        <f>AVERAGE(D3297:D3297)</f>
        <v/>
      </c>
      <c r="H3297" s="2">
        <f>G3297/0.3048</f>
        <v/>
      </c>
      <c r="I3297" s="2">
        <f>(H3297^2)*AIR_DENSITY_SLG_FT3*TARGET_DRAG_AREA_FT2*0.5</f>
        <v/>
      </c>
      <c r="J3297" s="2">
        <f>if(H3297=0, ,(2*F3297)/(AIR_DENSITY_SLG_FT3*(H3297)^2))</f>
        <v/>
      </c>
      <c r="K3297" s="2">
        <f>J3297/NOM_SA_FT2</f>
        <v/>
      </c>
    </row>
    <row r="3298">
      <c r="A3298" t="n">
        <v>329592</v>
      </c>
      <c r="B3298" s="2" t="n">
        <v>3.079139143418328</v>
      </c>
      <c r="C3298" s="2" t="n">
        <v>-0.5645818496879422</v>
      </c>
      <c r="D3298" s="2">
        <f>B3298/ANEMOMETER_FACTOR</f>
        <v/>
      </c>
      <c r="E3298" s="2">
        <f>C3298/LOAD_CELL_FACTOR</f>
        <v/>
      </c>
      <c r="F3298" s="2">
        <f>AVERAGE(E3295:E3301)</f>
        <v/>
      </c>
      <c r="G3298" s="2">
        <f>AVERAGE(D3298:D3298)</f>
        <v/>
      </c>
      <c r="H3298" s="2">
        <f>G3298/0.3048</f>
        <v/>
      </c>
      <c r="I3298" s="2">
        <f>(H3298^2)*AIR_DENSITY_SLG_FT3*TARGET_DRAG_AREA_FT2*0.5</f>
        <v/>
      </c>
      <c r="J3298" s="2">
        <f>if(H3298=0, ,(2*F3298)/(AIR_DENSITY_SLG_FT3*(H3298)^2))</f>
        <v/>
      </c>
      <c r="K3298" s="2">
        <f>J3298/NOM_SA_FT2</f>
        <v/>
      </c>
    </row>
    <row r="3299">
      <c r="A3299" t="n">
        <v>329702</v>
      </c>
      <c r="B3299" s="2" t="n">
        <v>3.165696009547364</v>
      </c>
      <c r="C3299" s="2" t="n">
        <v>-0.2589699360430284</v>
      </c>
      <c r="D3299" s="2">
        <f>B3299/ANEMOMETER_FACTOR</f>
        <v/>
      </c>
      <c r="E3299" s="2">
        <f>C3299/LOAD_CELL_FACTOR</f>
        <v/>
      </c>
      <c r="F3299" s="2">
        <f>AVERAGE(E3296:E3302)</f>
        <v/>
      </c>
      <c r="G3299" s="2">
        <f>AVERAGE(D3299:D3299)</f>
        <v/>
      </c>
      <c r="H3299" s="2">
        <f>G3299/0.3048</f>
        <v/>
      </c>
      <c r="I3299" s="2">
        <f>(H3299^2)*AIR_DENSITY_SLG_FT3*TARGET_DRAG_AREA_FT2*0.5</f>
        <v/>
      </c>
      <c r="J3299" s="2">
        <f>if(H3299=0, ,(2*F3299)/(AIR_DENSITY_SLG_FT3*(H3299)^2))</f>
        <v/>
      </c>
      <c r="K3299" s="2">
        <f>J3299/NOM_SA_FT2</f>
        <v/>
      </c>
    </row>
    <row r="3300">
      <c r="A3300" t="n">
        <v>329797</v>
      </c>
      <c r="B3300" s="2" t="n">
        <v>2.932658294249476</v>
      </c>
      <c r="C3300" s="2" t="n">
        <v>-0.4772641601265546</v>
      </c>
      <c r="D3300" s="2">
        <f>B3300/ANEMOMETER_FACTOR</f>
        <v/>
      </c>
      <c r="E3300" s="2">
        <f>C3300/LOAD_CELL_FACTOR</f>
        <v/>
      </c>
      <c r="F3300" s="2">
        <f>AVERAGE(E3297:E3303)</f>
        <v/>
      </c>
      <c r="G3300" s="2">
        <f>AVERAGE(D3300:D3300)</f>
        <v/>
      </c>
      <c r="H3300" s="2">
        <f>G3300/0.3048</f>
        <v/>
      </c>
      <c r="I3300" s="2">
        <f>(H3300^2)*AIR_DENSITY_SLG_FT3*TARGET_DRAG_AREA_FT2*0.5</f>
        <v/>
      </c>
      <c r="J3300" s="2">
        <f>if(H3300=0, ,(2*F3300)/(AIR_DENSITY_SLG_FT3*(H3300)^2))</f>
        <v/>
      </c>
      <c r="K3300" s="2">
        <f>J3300/NOM_SA_FT2</f>
        <v/>
      </c>
    </row>
    <row r="3301">
      <c r="A3301" t="n">
        <v>329892</v>
      </c>
      <c r="B3301" s="2" t="n">
        <v>2.866076090579694</v>
      </c>
      <c r="C3301" s="2" t="n">
        <v>0.04664197810722914</v>
      </c>
      <c r="D3301" s="2">
        <f>B3301/ANEMOMETER_FACTOR</f>
        <v/>
      </c>
      <c r="E3301" s="2">
        <f>C3301/LOAD_CELL_FACTOR</f>
        <v/>
      </c>
      <c r="F3301" s="2">
        <f>AVERAGE(E3298:E3304)</f>
        <v/>
      </c>
      <c r="G3301" s="2">
        <f>AVERAGE(D3301:D3301)</f>
        <v/>
      </c>
      <c r="H3301" s="2">
        <f>G3301/0.3048</f>
        <v/>
      </c>
      <c r="I3301" s="2">
        <f>(H3301^2)*AIR_DENSITY_SLG_FT3*TARGET_DRAG_AREA_FT2*0.5</f>
        <v/>
      </c>
      <c r="J3301" s="2">
        <f>if(H3301=0, ,(2*F3301)/(AIR_DENSITY_SLG_FT3*(H3301)^2))</f>
        <v/>
      </c>
      <c r="K3301" s="2">
        <f>J3301/NOM_SA_FT2</f>
        <v/>
      </c>
    </row>
    <row r="3302">
      <c r="A3302" t="n">
        <v>330001</v>
      </c>
      <c r="B3302" s="2" t="n">
        <v>2.812810327867028</v>
      </c>
      <c r="C3302" s="2" t="n">
        <v>0.61420696287695</v>
      </c>
      <c r="D3302" s="2">
        <f>B3302/ANEMOMETER_FACTOR</f>
        <v/>
      </c>
      <c r="E3302" s="2">
        <f>C3302/LOAD_CELL_FACTOR</f>
        <v/>
      </c>
      <c r="F3302" s="2">
        <f>AVERAGE(E3299:E3305)</f>
        <v/>
      </c>
      <c r="G3302" s="2">
        <f>AVERAGE(D3302:D3302)</f>
        <v/>
      </c>
      <c r="H3302" s="2">
        <f>G3302/0.3048</f>
        <v/>
      </c>
      <c r="I3302" s="2">
        <f>(H3302^2)*AIR_DENSITY_SLG_FT3*TARGET_DRAG_AREA_FT2*0.5</f>
        <v/>
      </c>
      <c r="J3302" s="2">
        <f>if(H3302=0, ,(2*F3302)/(AIR_DENSITY_SLG_FT3*(H3302)^2))</f>
        <v/>
      </c>
      <c r="K3302" s="2">
        <f>J3302/NOM_SA_FT2</f>
        <v/>
      </c>
    </row>
    <row r="3303">
      <c r="A3303" t="n">
        <v>330097</v>
      </c>
      <c r="B3303" s="2" t="n">
        <v>2.952632955410976</v>
      </c>
      <c r="C3303" s="2" t="n">
        <v>0.04664197810722914</v>
      </c>
      <c r="D3303" s="2">
        <f>B3303/ANEMOMETER_FACTOR</f>
        <v/>
      </c>
      <c r="E3303" s="2">
        <f>C3303/LOAD_CELL_FACTOR</f>
        <v/>
      </c>
      <c r="F3303" s="2">
        <f>AVERAGE(E3300:E3306)</f>
        <v/>
      </c>
      <c r="G3303" s="2">
        <f>AVERAGE(D3303:D3303)</f>
        <v/>
      </c>
      <c r="H3303" s="2">
        <f>G3303/0.3048</f>
        <v/>
      </c>
      <c r="I3303" s="2">
        <f>(H3303^2)*AIR_DENSITY_SLG_FT3*TARGET_DRAG_AREA_FT2*0.5</f>
        <v/>
      </c>
      <c r="J3303" s="2">
        <f>if(H3303=0, ,(2*F3303)/(AIR_DENSITY_SLG_FT3*(H3303)^2))</f>
        <v/>
      </c>
      <c r="K3303" s="2">
        <f>J3303/NOM_SA_FT2</f>
        <v/>
      </c>
    </row>
    <row r="3304">
      <c r="A3304" t="n">
        <v>330192</v>
      </c>
      <c r="B3304" s="2" t="n">
        <v>2.866076090579694</v>
      </c>
      <c r="C3304" s="2" t="n">
        <v>0.1776185128982704</v>
      </c>
      <c r="D3304" s="2">
        <f>B3304/ANEMOMETER_FACTOR</f>
        <v/>
      </c>
      <c r="E3304" s="2">
        <f>C3304/LOAD_CELL_FACTOR</f>
        <v/>
      </c>
      <c r="F3304" s="2">
        <f>AVERAGE(E3301:E3307)</f>
        <v/>
      </c>
      <c r="G3304" s="2">
        <f>AVERAGE(D3304:D3304)</f>
        <v/>
      </c>
      <c r="H3304" s="2">
        <f>G3304/0.3048</f>
        <v/>
      </c>
      <c r="I3304" s="2">
        <f>(H3304^2)*AIR_DENSITY_SLG_FT3*TARGET_DRAG_AREA_FT2*0.5</f>
        <v/>
      </c>
      <c r="J3304" s="2">
        <f>if(H3304=0, ,(2*F3304)/(AIR_DENSITY_SLG_FT3*(H3304)^2))</f>
        <v/>
      </c>
      <c r="K3304" s="2">
        <f>J3304/NOM_SA_FT2</f>
        <v/>
      </c>
    </row>
    <row r="3305">
      <c r="A3305" t="n">
        <v>330302</v>
      </c>
      <c r="B3305" s="2" t="n">
        <v>2.706278803034763</v>
      </c>
      <c r="C3305" s="2" t="n">
        <v>0.2212773578493534</v>
      </c>
      <c r="D3305" s="2">
        <f>B3305/ANEMOMETER_FACTOR</f>
        <v/>
      </c>
      <c r="E3305" s="2">
        <f>C3305/LOAD_CELL_FACTOR</f>
        <v/>
      </c>
      <c r="F3305" s="2">
        <f>AVERAGE(E3302:E3308)</f>
        <v/>
      </c>
      <c r="G3305" s="2">
        <f>AVERAGE(D3305:D3305)</f>
        <v/>
      </c>
      <c r="H3305" s="2">
        <f>G3305/0.3048</f>
        <v/>
      </c>
      <c r="I3305" s="2">
        <f>(H3305^2)*AIR_DENSITY_SLG_FT3*TARGET_DRAG_AREA_FT2*0.5</f>
        <v/>
      </c>
      <c r="J3305" s="2">
        <f>if(H3305=0, ,(2*F3305)/(AIR_DENSITY_SLG_FT3*(H3305)^2))</f>
        <v/>
      </c>
      <c r="K3305" s="2">
        <f>J3305/NOM_SA_FT2</f>
        <v/>
      </c>
    </row>
    <row r="3306">
      <c r="A3306" t="n">
        <v>330397</v>
      </c>
      <c r="B3306" s="2" t="n">
        <v>2.659671261168532</v>
      </c>
      <c r="C3306" s="2" t="n">
        <v>0.3085950477826715</v>
      </c>
      <c r="D3306" s="2">
        <f>B3306/ANEMOMETER_FACTOR</f>
        <v/>
      </c>
      <c r="E3306" s="2">
        <f>C3306/LOAD_CELL_FACTOR</f>
        <v/>
      </c>
      <c r="F3306" s="2">
        <f>AVERAGE(E3303:E3309)</f>
        <v/>
      </c>
      <c r="G3306" s="2">
        <f>AVERAGE(D3306:D3306)</f>
        <v/>
      </c>
      <c r="H3306" s="2">
        <f>G3306/0.3048</f>
        <v/>
      </c>
      <c r="I3306" s="2">
        <f>(H3306^2)*AIR_DENSITY_SLG_FT3*TARGET_DRAG_AREA_FT2*0.5</f>
        <v/>
      </c>
      <c r="J3306" s="2">
        <f>if(H3306=0, ,(2*F3306)/(AIR_DENSITY_SLG_FT3*(H3306)^2))</f>
        <v/>
      </c>
      <c r="K3306" s="2">
        <f>J3306/NOM_SA_FT2</f>
        <v/>
      </c>
    </row>
    <row r="3307">
      <c r="A3307" t="n">
        <v>330489</v>
      </c>
      <c r="B3307" s="2" t="n">
        <v>2.606405499219887</v>
      </c>
      <c r="C3307" s="2" t="n">
        <v>0.919818878482519</v>
      </c>
      <c r="D3307" s="2">
        <f>B3307/ANEMOMETER_FACTOR</f>
        <v/>
      </c>
      <c r="E3307" s="2">
        <f>C3307/LOAD_CELL_FACTOR</f>
        <v/>
      </c>
      <c r="F3307" s="2">
        <f>AVERAGE(E3304:E3310)</f>
        <v/>
      </c>
      <c r="G3307" s="2">
        <f>AVERAGE(D3307:D3307)</f>
        <v/>
      </c>
      <c r="H3307" s="2">
        <f>G3307/0.3048</f>
        <v/>
      </c>
      <c r="I3307" s="2">
        <f>(H3307^2)*AIR_DENSITY_SLG_FT3*TARGET_DRAG_AREA_FT2*0.5</f>
        <v/>
      </c>
      <c r="J3307" s="2">
        <f>if(H3307=0, ,(2*F3307)/(AIR_DENSITY_SLG_FT3*(H3307)^2))</f>
        <v/>
      </c>
      <c r="K3307" s="2">
        <f>J3307/NOM_SA_FT2</f>
        <v/>
      </c>
    </row>
    <row r="3308">
      <c r="A3308" t="n">
        <v>330599</v>
      </c>
      <c r="B3308" s="2" t="n">
        <v>2.759544565352208</v>
      </c>
      <c r="C3308" s="2" t="n">
        <v>-0.8265349181258017</v>
      </c>
      <c r="D3308" s="2">
        <f>B3308/ANEMOMETER_FACTOR</f>
        <v/>
      </c>
      <c r="E3308" s="2">
        <f>C3308/LOAD_CELL_FACTOR</f>
        <v/>
      </c>
      <c r="F3308" s="2">
        <f>AVERAGE(E3305:E3311)</f>
        <v/>
      </c>
      <c r="G3308" s="2">
        <f>AVERAGE(D3308:D3308)</f>
        <v/>
      </c>
      <c r="H3308" s="2">
        <f>G3308/0.3048</f>
        <v/>
      </c>
      <c r="I3308" s="2">
        <f>(H3308^2)*AIR_DENSITY_SLG_FT3*TARGET_DRAG_AREA_FT2*0.5</f>
        <v/>
      </c>
      <c r="J3308" s="2">
        <f>if(H3308=0, ,(2*F3308)/(AIR_DENSITY_SLG_FT3*(H3308)^2))</f>
        <v/>
      </c>
      <c r="K3308" s="2">
        <f>J3308/NOM_SA_FT2</f>
        <v/>
      </c>
    </row>
    <row r="3309">
      <c r="A3309" t="n">
        <v>330693</v>
      </c>
      <c r="B3309" s="2" t="n">
        <v>2.706278803034763</v>
      </c>
      <c r="C3309" s="2" t="n">
        <v>-0.6082406944532281</v>
      </c>
      <c r="D3309" s="2">
        <f>B3309/ANEMOMETER_FACTOR</f>
        <v/>
      </c>
      <c r="E3309" s="2">
        <f>C3309/LOAD_CELL_FACTOR</f>
        <v/>
      </c>
      <c r="F3309" s="2">
        <f>AVERAGE(E3306:E3312)</f>
        <v/>
      </c>
      <c r="G3309" s="2">
        <f>AVERAGE(D3309:D3309)</f>
        <v/>
      </c>
      <c r="H3309" s="2">
        <f>G3309/0.3048</f>
        <v/>
      </c>
      <c r="I3309" s="2">
        <f>(H3309^2)*AIR_DENSITY_SLG_FT3*TARGET_DRAG_AREA_FT2*0.5</f>
        <v/>
      </c>
      <c r="J3309" s="2">
        <f>if(H3309=0, ,(2*F3309)/(AIR_DENSITY_SLG_FT3*(H3309)^2))</f>
        <v/>
      </c>
      <c r="K3309" s="2">
        <f>J3309/NOM_SA_FT2</f>
        <v/>
      </c>
    </row>
    <row r="3310">
      <c r="A3310" t="n">
        <v>330788</v>
      </c>
      <c r="B3310" s="2" t="n">
        <v>2.43994999439157</v>
      </c>
      <c r="C3310" s="2" t="n">
        <v>0.61420696287695</v>
      </c>
      <c r="D3310" s="2">
        <f>B3310/ANEMOMETER_FACTOR</f>
        <v/>
      </c>
      <c r="E3310" s="2">
        <f>C3310/LOAD_CELL_FACTOR</f>
        <v/>
      </c>
      <c r="F3310" s="2">
        <f>AVERAGE(E3307:E3313)</f>
        <v/>
      </c>
      <c r="G3310" s="2">
        <f>AVERAGE(D3310:D3310)</f>
        <v/>
      </c>
      <c r="H3310" s="2">
        <f>G3310/0.3048</f>
        <v/>
      </c>
      <c r="I3310" s="2">
        <f>(H3310^2)*AIR_DENSITY_SLG_FT3*TARGET_DRAG_AREA_FT2*0.5</f>
        <v/>
      </c>
      <c r="J3310" s="2">
        <f>if(H3310=0, ,(2*F3310)/(AIR_DENSITY_SLG_FT3*(H3310)^2))</f>
        <v/>
      </c>
      <c r="K3310" s="2">
        <f>J3310/NOM_SA_FT2</f>
        <v/>
      </c>
    </row>
    <row r="3311">
      <c r="A3311" t="n">
        <v>330895</v>
      </c>
      <c r="B3311" s="2" t="n">
        <v>2.419975333940117</v>
      </c>
      <c r="C3311" s="2" t="n">
        <v>0.3522538927649155</v>
      </c>
      <c r="D3311" s="2">
        <f>B3311/ANEMOMETER_FACTOR</f>
        <v/>
      </c>
      <c r="E3311" s="2">
        <f>C3311/LOAD_CELL_FACTOR</f>
        <v/>
      </c>
      <c r="F3311" s="2">
        <f>AVERAGE(E3308:E3314)</f>
        <v/>
      </c>
      <c r="G3311" s="2">
        <f>AVERAGE(D3311:D3311)</f>
        <v/>
      </c>
      <c r="H3311" s="2">
        <f>G3311/0.3048</f>
        <v/>
      </c>
      <c r="I3311" s="2">
        <f>(H3311^2)*AIR_DENSITY_SLG_FT3*TARGET_DRAG_AREA_FT2*0.5</f>
        <v/>
      </c>
      <c r="J3311" s="2">
        <f>if(H3311=0, ,(2*F3311)/(AIR_DENSITY_SLG_FT3*(H3311)^2))</f>
        <v/>
      </c>
      <c r="K3311" s="2">
        <f>J3311/NOM_SA_FT2</f>
        <v/>
      </c>
    </row>
    <row r="3312">
      <c r="A3312" t="n">
        <v>330990</v>
      </c>
      <c r="B3312" s="2" t="n">
        <v>2.459924654870377</v>
      </c>
      <c r="C3312" s="2" t="n">
        <v>-0.08433455659060929</v>
      </c>
      <c r="D3312" s="2">
        <f>B3312/ANEMOMETER_FACTOR</f>
        <v/>
      </c>
      <c r="E3312" s="2">
        <f>C3312/LOAD_CELL_FACTOR</f>
        <v/>
      </c>
      <c r="F3312" s="2">
        <f>AVERAGE(E3309:E3315)</f>
        <v/>
      </c>
      <c r="G3312" s="2">
        <f>AVERAGE(D3312:D3312)</f>
        <v/>
      </c>
      <c r="H3312" s="2">
        <f>G3312/0.3048</f>
        <v/>
      </c>
      <c r="I3312" s="2">
        <f>(H3312^2)*AIR_DENSITY_SLG_FT3*TARGET_DRAG_AREA_FT2*0.5</f>
        <v/>
      </c>
      <c r="J3312" s="2">
        <f>if(H3312=0, ,(2*F3312)/(AIR_DENSITY_SLG_FT3*(H3312)^2))</f>
        <v/>
      </c>
      <c r="K3312" s="2">
        <f>J3312/NOM_SA_FT2</f>
        <v/>
      </c>
    </row>
    <row r="3313">
      <c r="A3313" t="n">
        <v>331100</v>
      </c>
      <c r="B3313" s="2" t="n">
        <v>2.519848636471187</v>
      </c>
      <c r="C3313" s="2" t="n">
        <v>0.61420696287695</v>
      </c>
      <c r="D3313" s="2">
        <f>B3313/ANEMOMETER_FACTOR</f>
        <v/>
      </c>
      <c r="E3313" s="2">
        <f>C3313/LOAD_CELL_FACTOR</f>
        <v/>
      </c>
      <c r="F3313" s="2">
        <f>AVERAGE(E3310:E3316)</f>
        <v/>
      </c>
      <c r="G3313" s="2">
        <f>AVERAGE(D3313:D3313)</f>
        <v/>
      </c>
      <c r="H3313" s="2">
        <f>G3313/0.3048</f>
        <v/>
      </c>
      <c r="I3313" s="2">
        <f>(H3313^2)*AIR_DENSITY_SLG_FT3*TARGET_DRAG_AREA_FT2*0.5</f>
        <v/>
      </c>
      <c r="J3313" s="2">
        <f>if(H3313=0, ,(2*F3313)/(AIR_DENSITY_SLG_FT3*(H3313)^2))</f>
        <v/>
      </c>
      <c r="K3313" s="2">
        <f>J3313/NOM_SA_FT2</f>
        <v/>
      </c>
    </row>
    <row r="3314">
      <c r="A3314" t="n">
        <v>331195</v>
      </c>
      <c r="B3314" s="2" t="n">
        <v>2.466582875036062</v>
      </c>
      <c r="C3314" s="2" t="n">
        <v>0.2212773578493534</v>
      </c>
      <c r="D3314" s="2">
        <f>B3314/ANEMOMETER_FACTOR</f>
        <v/>
      </c>
      <c r="E3314" s="2">
        <f>C3314/LOAD_CELL_FACTOR</f>
        <v/>
      </c>
      <c r="F3314" s="2">
        <f>AVERAGE(E3311:E3317)</f>
        <v/>
      </c>
      <c r="G3314" s="2">
        <f>AVERAGE(D3314:D3314)</f>
        <v/>
      </c>
      <c r="H3314" s="2">
        <f>G3314/0.3048</f>
        <v/>
      </c>
      <c r="I3314" s="2">
        <f>(H3314^2)*AIR_DENSITY_SLG_FT3*TARGET_DRAG_AREA_FT2*0.5</f>
        <v/>
      </c>
      <c r="J3314" s="2">
        <f>if(H3314=0, ,(2*F3314)/(AIR_DENSITY_SLG_FT3*(H3314)^2))</f>
        <v/>
      </c>
      <c r="K3314" s="2">
        <f>J3314/NOM_SA_FT2</f>
        <v/>
      </c>
    </row>
    <row r="3315">
      <c r="A3315" t="n">
        <v>331289</v>
      </c>
      <c r="B3315" s="2" t="n">
        <v>2.266836271385138</v>
      </c>
      <c r="C3315" s="2" t="n">
        <v>0.5705481178322263</v>
      </c>
      <c r="D3315" s="2">
        <f>B3315/ANEMOMETER_FACTOR</f>
        <v/>
      </c>
      <c r="E3315" s="2">
        <f>C3315/LOAD_CELL_FACTOR</f>
        <v/>
      </c>
      <c r="F3315" s="2">
        <f>AVERAGE(E3312:E3318)</f>
        <v/>
      </c>
      <c r="G3315" s="2">
        <f>AVERAGE(D3315:D3315)</f>
        <v/>
      </c>
      <c r="H3315" s="2">
        <f>G3315/0.3048</f>
        <v/>
      </c>
      <c r="I3315" s="2">
        <f>(H3315^2)*AIR_DENSITY_SLG_FT3*TARGET_DRAG_AREA_FT2*0.5</f>
        <v/>
      </c>
      <c r="J3315" s="2">
        <f>if(H3315=0, ,(2*F3315)/(AIR_DENSITY_SLG_FT3*(H3315)^2))</f>
        <v/>
      </c>
      <c r="K3315" s="2">
        <f>J3315/NOM_SA_FT2</f>
        <v/>
      </c>
    </row>
    <row r="3316">
      <c r="A3316" t="n">
        <v>331397</v>
      </c>
      <c r="B3316" s="2" t="n">
        <v>2.213570510870948</v>
      </c>
      <c r="C3316" s="2" t="n">
        <v>0.2212773578493534</v>
      </c>
      <c r="D3316" s="2">
        <f>B3316/ANEMOMETER_FACTOR</f>
        <v/>
      </c>
      <c r="E3316" s="2">
        <f>C3316/LOAD_CELL_FACTOR</f>
        <v/>
      </c>
      <c r="F3316" s="2">
        <f>AVERAGE(E3313:E3319)</f>
        <v/>
      </c>
      <c r="G3316" s="2">
        <f>AVERAGE(D3316:D3316)</f>
        <v/>
      </c>
      <c r="H3316" s="2">
        <f>G3316/0.3048</f>
        <v/>
      </c>
      <c r="I3316" s="2">
        <f>(H3316^2)*AIR_DENSITY_SLG_FT3*TARGET_DRAG_AREA_FT2*0.5</f>
        <v/>
      </c>
      <c r="J3316" s="2">
        <f>if(H3316=0, ,(2*F3316)/(AIR_DENSITY_SLG_FT3*(H3316)^2))</f>
        <v/>
      </c>
      <c r="K3316" s="2">
        <f>J3316/NOM_SA_FT2</f>
        <v/>
      </c>
    </row>
    <row r="3317">
      <c r="A3317" t="n">
        <v>331492</v>
      </c>
      <c r="B3317" s="2" t="n">
        <v>2.226886950981427</v>
      </c>
      <c r="C3317" s="2" t="n">
        <v>-0.1279934014692037</v>
      </c>
      <c r="D3317" s="2">
        <f>B3317/ANEMOMETER_FACTOR</f>
        <v/>
      </c>
      <c r="E3317" s="2">
        <f>C3317/LOAD_CELL_FACTOR</f>
        <v/>
      </c>
      <c r="F3317" s="2">
        <f>AVERAGE(E3314:E3320)</f>
        <v/>
      </c>
      <c r="G3317" s="2">
        <f>AVERAGE(D3317:D3317)</f>
        <v/>
      </c>
      <c r="H3317" s="2">
        <f>G3317/0.3048</f>
        <v/>
      </c>
      <c r="I3317" s="2">
        <f>(H3317^2)*AIR_DENSITY_SLG_FT3*TARGET_DRAG_AREA_FT2*0.5</f>
        <v/>
      </c>
      <c r="J3317" s="2">
        <f>if(H3317=0, ,(2*F3317)/(AIR_DENSITY_SLG_FT3*(H3317)^2))</f>
        <v/>
      </c>
      <c r="K3317" s="2">
        <f>J3317/NOM_SA_FT2</f>
        <v/>
      </c>
    </row>
    <row r="3318">
      <c r="A3318" t="n">
        <v>331601</v>
      </c>
      <c r="B3318" s="2" t="n">
        <v>2.226886950981427</v>
      </c>
      <c r="C3318" s="2" t="n">
        <v>0.657865807932108</v>
      </c>
      <c r="D3318" s="2">
        <f>B3318/ANEMOMETER_FACTOR</f>
        <v/>
      </c>
      <c r="E3318" s="2">
        <f>C3318/LOAD_CELL_FACTOR</f>
        <v/>
      </c>
      <c r="F3318" s="2">
        <f>AVERAGE(E3315:E3321)</f>
        <v/>
      </c>
      <c r="G3318" s="2">
        <f>AVERAGE(D3318:D3318)</f>
        <v/>
      </c>
      <c r="H3318" s="2">
        <f>G3318/0.3048</f>
        <v/>
      </c>
      <c r="I3318" s="2">
        <f>(H3318^2)*AIR_DENSITY_SLG_FT3*TARGET_DRAG_AREA_FT2*0.5</f>
        <v/>
      </c>
      <c r="J3318" s="2">
        <f>if(H3318=0, ,(2*F3318)/(AIR_DENSITY_SLG_FT3*(H3318)^2))</f>
        <v/>
      </c>
      <c r="K3318" s="2">
        <f>J3318/NOM_SA_FT2</f>
        <v/>
      </c>
    </row>
    <row r="3319">
      <c r="A3319" t="n">
        <v>331696</v>
      </c>
      <c r="B3319" s="2" t="n">
        <v>2.333418472299329</v>
      </c>
      <c r="C3319" s="2" t="n">
        <v>0.4832304277740569</v>
      </c>
      <c r="D3319" s="2">
        <f>B3319/ANEMOMETER_FACTOR</f>
        <v/>
      </c>
      <c r="E3319" s="2">
        <f>C3319/LOAD_CELL_FACTOR</f>
        <v/>
      </c>
      <c r="F3319" s="2">
        <f>AVERAGE(E3316:E3322)</f>
        <v/>
      </c>
      <c r="G3319" s="2">
        <f>AVERAGE(D3319:D3319)</f>
        <v/>
      </c>
      <c r="H3319" s="2">
        <f>G3319/0.3048</f>
        <v/>
      </c>
      <c r="I3319" s="2">
        <f>(H3319^2)*AIR_DENSITY_SLG_FT3*TARGET_DRAG_AREA_FT2*0.5</f>
        <v/>
      </c>
      <c r="J3319" s="2">
        <f>if(H3319=0, ,(2*F3319)/(AIR_DENSITY_SLG_FT3*(H3319)^2))</f>
        <v/>
      </c>
      <c r="K3319" s="2">
        <f>J3319/NOM_SA_FT2</f>
        <v/>
      </c>
    </row>
    <row r="3320">
      <c r="A3320" t="n">
        <v>331790</v>
      </c>
      <c r="B3320" s="2" t="n">
        <v>2.320102032092324</v>
      </c>
      <c r="C3320" s="2" t="n">
        <v>0.09030082302721176</v>
      </c>
      <c r="D3320" s="2">
        <f>B3320/ANEMOMETER_FACTOR</f>
        <v/>
      </c>
      <c r="E3320" s="2">
        <f>C3320/LOAD_CELL_FACTOR</f>
        <v/>
      </c>
      <c r="F3320" s="2">
        <f>AVERAGE(E3317:E3323)</f>
        <v/>
      </c>
      <c r="G3320" s="2">
        <f>AVERAGE(D3320:D3320)</f>
        <v/>
      </c>
      <c r="H3320" s="2">
        <f>G3320/0.3048</f>
        <v/>
      </c>
      <c r="I3320" s="2">
        <f>(H3320^2)*AIR_DENSITY_SLG_FT3*TARGET_DRAG_AREA_FT2*0.5</f>
        <v/>
      </c>
      <c r="J3320" s="2">
        <f>if(H3320=0, ,(2*F3320)/(AIR_DENSITY_SLG_FT3*(H3320)^2))</f>
        <v/>
      </c>
      <c r="K3320" s="2">
        <f>J3320/NOM_SA_FT2</f>
        <v/>
      </c>
    </row>
    <row r="3321">
      <c r="A3321" t="n">
        <v>331900</v>
      </c>
      <c r="B3321" s="2" t="n">
        <v>2.140330090478182</v>
      </c>
      <c r="C3321" s="2" t="n">
        <v>-0.9575114522064894</v>
      </c>
      <c r="D3321" s="2">
        <f>B3321/ANEMOMETER_FACTOR</f>
        <v/>
      </c>
      <c r="E3321" s="2">
        <f>C3321/LOAD_CELL_FACTOR</f>
        <v/>
      </c>
      <c r="F3321" s="2">
        <f>AVERAGE(E3318:E3324)</f>
        <v/>
      </c>
      <c r="G3321" s="2">
        <f>AVERAGE(D3321:D3321)</f>
        <v/>
      </c>
      <c r="H3321" s="2">
        <f>G3321/0.3048</f>
        <v/>
      </c>
      <c r="I3321" s="2">
        <f>(H3321^2)*AIR_DENSITY_SLG_FT3*TARGET_DRAG_AREA_FT2*0.5</f>
        <v/>
      </c>
      <c r="J3321" s="2">
        <f>if(H3321=0, ,(2*F3321)/(AIR_DENSITY_SLG_FT3*(H3321)^2))</f>
        <v/>
      </c>
      <c r="K3321" s="2">
        <f>J3321/NOM_SA_FT2</f>
        <v/>
      </c>
    </row>
    <row r="3322">
      <c r="A3322" t="n">
        <v>331995</v>
      </c>
      <c r="B3322" s="2" t="n">
        <v>2.140330090478182</v>
      </c>
      <c r="C3322" s="2" t="n">
        <v>-1.132146830837742</v>
      </c>
      <c r="D3322" s="2">
        <f>B3322/ANEMOMETER_FACTOR</f>
        <v/>
      </c>
      <c r="E3322" s="2">
        <f>C3322/LOAD_CELL_FACTOR</f>
        <v/>
      </c>
      <c r="F3322" s="2">
        <f>AVERAGE(E3319:E3325)</f>
        <v/>
      </c>
      <c r="G3322" s="2">
        <f>AVERAGE(D3322:D3322)</f>
        <v/>
      </c>
      <c r="H3322" s="2">
        <f>G3322/0.3048</f>
        <v/>
      </c>
      <c r="I3322" s="2">
        <f>(H3322^2)*AIR_DENSITY_SLG_FT3*TARGET_DRAG_AREA_FT2*0.5</f>
        <v/>
      </c>
      <c r="J3322" s="2">
        <f>if(H3322=0, ,(2*F3322)/(AIR_DENSITY_SLG_FT3*(H3322)^2))</f>
        <v/>
      </c>
      <c r="K3322" s="2">
        <f>J3322/NOM_SA_FT2</f>
        <v/>
      </c>
    </row>
    <row r="3323">
      <c r="A3323" t="n">
        <v>332089</v>
      </c>
      <c r="B3323" s="2" t="n">
        <v>2.087064330420446</v>
      </c>
      <c r="C3323" s="2" t="n">
        <v>0.3522538927649155</v>
      </c>
      <c r="D3323" s="2">
        <f>B3323/ANEMOMETER_FACTOR</f>
        <v/>
      </c>
      <c r="E3323" s="2">
        <f>C3323/LOAD_CELL_FACTOR</f>
        <v/>
      </c>
      <c r="F3323" s="2">
        <f>AVERAGE(E3320:E3326)</f>
        <v/>
      </c>
      <c r="G3323" s="2">
        <f>AVERAGE(D3323:D3323)</f>
        <v/>
      </c>
      <c r="H3323" s="2">
        <f>G3323/0.3048</f>
        <v/>
      </c>
      <c r="I3323" s="2">
        <f>(H3323^2)*AIR_DENSITY_SLG_FT3*TARGET_DRAG_AREA_FT2*0.5</f>
        <v/>
      </c>
      <c r="J3323" s="2">
        <f>if(H3323=0, ,(2*F3323)/(AIR_DENSITY_SLG_FT3*(H3323)^2))</f>
        <v/>
      </c>
      <c r="K3323" s="2">
        <f>J3323/NOM_SA_FT2</f>
        <v/>
      </c>
    </row>
    <row r="3324">
      <c r="A3324" t="n">
        <v>332200</v>
      </c>
      <c r="B3324" s="2" t="n">
        <v>2.087064330420446</v>
      </c>
      <c r="C3324" s="2" t="n">
        <v>0.5705481178322263</v>
      </c>
      <c r="D3324" s="2">
        <f>B3324/ANEMOMETER_FACTOR</f>
        <v/>
      </c>
      <c r="E3324" s="2">
        <f>C3324/LOAD_CELL_FACTOR</f>
        <v/>
      </c>
      <c r="F3324" s="2">
        <f>AVERAGE(E3321:E3327)</f>
        <v/>
      </c>
      <c r="G3324" s="2">
        <f>AVERAGE(D3324:D3324)</f>
        <v/>
      </c>
      <c r="H3324" s="2">
        <f>G3324/0.3048</f>
        <v/>
      </c>
      <c r="I3324" s="2">
        <f>(H3324^2)*AIR_DENSITY_SLG_FT3*TARGET_DRAG_AREA_FT2*0.5</f>
        <v/>
      </c>
      <c r="J3324" s="2">
        <f>if(H3324=0, ,(2*F3324)/(AIR_DENSITY_SLG_FT3*(H3324)^2))</f>
        <v/>
      </c>
      <c r="K3324" s="2">
        <f>J3324/NOM_SA_FT2</f>
        <v/>
      </c>
    </row>
    <row r="3325">
      <c r="A3325" t="n">
        <v>332293</v>
      </c>
      <c r="B3325" s="2" t="n">
        <v>2.253519831238519</v>
      </c>
      <c r="C3325" s="2" t="n">
        <v>0.3959127377575582</v>
      </c>
      <c r="D3325" s="2">
        <f>B3325/ANEMOMETER_FACTOR</f>
        <v/>
      </c>
      <c r="E3325" s="2">
        <f>C3325/LOAD_CELL_FACTOR</f>
        <v/>
      </c>
      <c r="F3325" s="2">
        <f>AVERAGE(E3322:E3328)</f>
        <v/>
      </c>
      <c r="G3325" s="2">
        <f>AVERAGE(D3325:D3325)</f>
        <v/>
      </c>
      <c r="H3325" s="2">
        <f>G3325/0.3048</f>
        <v/>
      </c>
      <c r="I3325" s="2">
        <f>(H3325^2)*AIR_DENSITY_SLG_FT3*TARGET_DRAG_AREA_FT2*0.5</f>
        <v/>
      </c>
      <c r="J3325" s="2">
        <f>if(H3325=0, ,(2*F3325)/(AIR_DENSITY_SLG_FT3*(H3325)^2))</f>
        <v/>
      </c>
      <c r="K3325" s="2">
        <f>J3325/NOM_SA_FT2</f>
        <v/>
      </c>
    </row>
    <row r="3326">
      <c r="A3326" t="n">
        <v>332390</v>
      </c>
      <c r="B3326" s="2" t="n">
        <v>2.120355430434071</v>
      </c>
      <c r="C3326" s="2" t="n">
        <v>0.4832304277740569</v>
      </c>
      <c r="D3326" s="2">
        <f>B3326/ANEMOMETER_FACTOR</f>
        <v/>
      </c>
      <c r="E3326" s="2">
        <f>C3326/LOAD_CELL_FACTOR</f>
        <v/>
      </c>
      <c r="F3326" s="2">
        <f>AVERAGE(E3323:E3329)</f>
        <v/>
      </c>
      <c r="G3326" s="2">
        <f>AVERAGE(D3326:D3326)</f>
        <v/>
      </c>
      <c r="H3326" s="2">
        <f>G3326/0.3048</f>
        <v/>
      </c>
      <c r="I3326" s="2">
        <f>(H3326^2)*AIR_DENSITY_SLG_FT3*TARGET_DRAG_AREA_FT2*0.5</f>
        <v/>
      </c>
      <c r="J3326" s="2">
        <f>if(H3326=0, ,(2*F3326)/(AIR_DENSITY_SLG_FT3*(H3326)^2))</f>
        <v/>
      </c>
      <c r="K3326" s="2">
        <f>J3326/NOM_SA_FT2</f>
        <v/>
      </c>
    </row>
    <row r="3327">
      <c r="A3327" t="n">
        <v>332501</v>
      </c>
      <c r="B3327" s="2" t="n">
        <v>1.927267051393702</v>
      </c>
      <c r="C3327" s="2" t="n">
        <v>0.09030082302721176</v>
      </c>
      <c r="D3327" s="2">
        <f>B3327/ANEMOMETER_FACTOR</f>
        <v/>
      </c>
      <c r="E3327" s="2">
        <f>C3327/LOAD_CELL_FACTOR</f>
        <v/>
      </c>
      <c r="F3327" s="2">
        <f>AVERAGE(E3324:E3330)</f>
        <v/>
      </c>
      <c r="G3327" s="2">
        <f>AVERAGE(D3327:D3327)</f>
        <v/>
      </c>
      <c r="H3327" s="2">
        <f>G3327/0.3048</f>
        <v/>
      </c>
      <c r="I3327" s="2">
        <f>(H3327^2)*AIR_DENSITY_SLG_FT3*TARGET_DRAG_AREA_FT2*0.5</f>
        <v/>
      </c>
      <c r="J3327" s="2">
        <f>if(H3327=0, ,(2*F3327)/(AIR_DENSITY_SLG_FT3*(H3327)^2))</f>
        <v/>
      </c>
      <c r="K3327" s="2">
        <f>J3327/NOM_SA_FT2</f>
        <v/>
      </c>
    </row>
    <row r="3328">
      <c r="A3328" t="n">
        <v>332595</v>
      </c>
      <c r="B3328" s="2" t="n">
        <v>1.913950611552158</v>
      </c>
      <c r="C3328" s="2" t="n">
        <v>0.3085950477826715</v>
      </c>
      <c r="D3328" s="2">
        <f>B3328/ANEMOMETER_FACTOR</f>
        <v/>
      </c>
      <c r="E3328" s="2">
        <f>C3328/LOAD_CELL_FACTOR</f>
        <v/>
      </c>
      <c r="F3328" s="2">
        <f>AVERAGE(E3325:E3331)</f>
        <v/>
      </c>
      <c r="G3328" s="2">
        <f>AVERAGE(D3328:D3328)</f>
        <v/>
      </c>
      <c r="H3328" s="2">
        <f>G3328/0.3048</f>
        <v/>
      </c>
      <c r="I3328" s="2">
        <f>(H3328^2)*AIR_DENSITY_SLG_FT3*TARGET_DRAG_AREA_FT2*0.5</f>
        <v/>
      </c>
      <c r="J3328" s="2">
        <f>if(H3328=0, ,(2*F3328)/(AIR_DENSITY_SLG_FT3*(H3328)^2))</f>
        <v/>
      </c>
      <c r="K3328" s="2">
        <f>J3328/NOM_SA_FT2</f>
        <v/>
      </c>
    </row>
    <row r="3329">
      <c r="A3329" t="n">
        <v>332689</v>
      </c>
      <c r="B3329" s="2" t="n">
        <v>1.940583491247118</v>
      </c>
      <c r="C3329" s="2" t="n">
        <v>-0.5645818496879422</v>
      </c>
      <c r="D3329" s="2">
        <f>B3329/ANEMOMETER_FACTOR</f>
        <v/>
      </c>
      <c r="E3329" s="2">
        <f>C3329/LOAD_CELL_FACTOR</f>
        <v/>
      </c>
      <c r="F3329" s="2">
        <f>AVERAGE(E3326:E3332)</f>
        <v/>
      </c>
      <c r="G3329" s="2">
        <f>AVERAGE(D3329:D3329)</f>
        <v/>
      </c>
      <c r="H3329" s="2">
        <f>G3329/0.3048</f>
        <v/>
      </c>
      <c r="I3329" s="2">
        <f>(H3329^2)*AIR_DENSITY_SLG_FT3*TARGET_DRAG_AREA_FT2*0.5</f>
        <v/>
      </c>
      <c r="J3329" s="2">
        <f>if(H3329=0, ,(2*F3329)/(AIR_DENSITY_SLG_FT3*(H3329)^2))</f>
        <v/>
      </c>
      <c r="K3329" s="2">
        <f>J3329/NOM_SA_FT2</f>
        <v/>
      </c>
    </row>
    <row r="3330">
      <c r="A3330" t="n">
        <v>332799</v>
      </c>
      <c r="B3330" s="2" t="n">
        <v>1.887317731904661</v>
      </c>
      <c r="C3330" s="2" t="n">
        <v>0.3085950477826715</v>
      </c>
      <c r="D3330" s="2">
        <f>B3330/ANEMOMETER_FACTOR</f>
        <v/>
      </c>
      <c r="E3330" s="2">
        <f>C3330/LOAD_CELL_FACTOR</f>
        <v/>
      </c>
      <c r="F3330" s="2">
        <f>AVERAGE(E3327:E3333)</f>
        <v/>
      </c>
      <c r="G3330" s="2">
        <f>AVERAGE(D3330:D3330)</f>
        <v/>
      </c>
      <c r="H3330" s="2">
        <f>G3330/0.3048</f>
        <v/>
      </c>
      <c r="I3330" s="2">
        <f>(H3330^2)*AIR_DENSITY_SLG_FT3*TARGET_DRAG_AREA_FT2*0.5</f>
        <v/>
      </c>
      <c r="J3330" s="2">
        <f>if(H3330=0, ,(2*F3330)/(AIR_DENSITY_SLG_FT3*(H3330)^2))</f>
        <v/>
      </c>
      <c r="K3330" s="2">
        <f>J3330/NOM_SA_FT2</f>
        <v/>
      </c>
    </row>
    <row r="3331">
      <c r="A3331" t="n">
        <v>332892</v>
      </c>
      <c r="B3331" s="2" t="n">
        <v>2.100380770416917</v>
      </c>
      <c r="C3331" s="2" t="n">
        <v>0.657865807932108</v>
      </c>
      <c r="D3331" s="2">
        <f>B3331/ANEMOMETER_FACTOR</f>
        <v/>
      </c>
      <c r="E3331" s="2">
        <f>C3331/LOAD_CELL_FACTOR</f>
        <v/>
      </c>
      <c r="F3331" s="2">
        <f>AVERAGE(E3328:E3334)</f>
        <v/>
      </c>
      <c r="G3331" s="2">
        <f>AVERAGE(D3331:D3331)</f>
        <v/>
      </c>
      <c r="H3331" s="2">
        <f>G3331/0.3048</f>
        <v/>
      </c>
      <c r="I3331" s="2">
        <f>(H3331^2)*AIR_DENSITY_SLG_FT3*TARGET_DRAG_AREA_FT2*0.5</f>
        <v/>
      </c>
      <c r="J3331" s="2">
        <f>if(H3331=0, ,(2*F3331)/(AIR_DENSITY_SLG_FT3*(H3331)^2))</f>
        <v/>
      </c>
      <c r="K3331" s="2">
        <f>J3331/NOM_SA_FT2</f>
        <v/>
      </c>
    </row>
    <row r="3332">
      <c r="A3332" t="n">
        <v>332988</v>
      </c>
      <c r="B3332" s="2" t="n">
        <v>2.033798570554103</v>
      </c>
      <c r="C3332" s="2" t="n">
        <v>-0.6082406944532281</v>
      </c>
      <c r="D3332" s="2">
        <f>B3332/ANEMOMETER_FACTOR</f>
        <v/>
      </c>
      <c r="E3332" s="2">
        <f>C3332/LOAD_CELL_FACTOR</f>
        <v/>
      </c>
      <c r="F3332" s="2">
        <f>AVERAGE(E3329:E3335)</f>
        <v/>
      </c>
      <c r="G3332" s="2">
        <f>AVERAGE(D3332:D3332)</f>
        <v/>
      </c>
      <c r="H3332" s="2">
        <f>G3332/0.3048</f>
        <v/>
      </c>
      <c r="I3332" s="2">
        <f>(H3332^2)*AIR_DENSITY_SLG_FT3*TARGET_DRAG_AREA_FT2*0.5</f>
        <v/>
      </c>
      <c r="J3332" s="2">
        <f>if(H3332=0, ,(2*F3332)/(AIR_DENSITY_SLG_FT3*(H3332)^2))</f>
        <v/>
      </c>
      <c r="K3332" s="2">
        <f>J3332/NOM_SA_FT2</f>
        <v/>
      </c>
    </row>
    <row r="3333">
      <c r="A3333" t="n">
        <v>333097</v>
      </c>
      <c r="B3333" s="2" t="n">
        <v>1.907292391635837</v>
      </c>
      <c r="C3333" s="2" t="n">
        <v>0.4832304277740569</v>
      </c>
      <c r="D3333" s="2">
        <f>B3333/ANEMOMETER_FACTOR</f>
        <v/>
      </c>
      <c r="E3333" s="2">
        <f>C3333/LOAD_CELL_FACTOR</f>
        <v/>
      </c>
      <c r="F3333" s="2">
        <f>AVERAGE(E3330:E3336)</f>
        <v/>
      </c>
      <c r="G3333" s="2">
        <f>AVERAGE(D3333:D3333)</f>
        <v/>
      </c>
      <c r="H3333" s="2">
        <f>G3333/0.3048</f>
        <v/>
      </c>
      <c r="I3333" s="2">
        <f>(H3333^2)*AIR_DENSITY_SLG_FT3*TARGET_DRAG_AREA_FT2*0.5</f>
        <v/>
      </c>
      <c r="J3333" s="2">
        <f>if(H3333=0, ,(2*F3333)/(AIR_DENSITY_SLG_FT3*(H3333)^2))</f>
        <v/>
      </c>
      <c r="K3333" s="2">
        <f>J3333/NOM_SA_FT2</f>
        <v/>
      </c>
    </row>
    <row r="3334">
      <c r="A3334" t="n">
        <v>333193</v>
      </c>
      <c r="B3334" s="2" t="n">
        <v>1.734178674849673</v>
      </c>
      <c r="C3334" s="2" t="n">
        <v>0.8325011882572051</v>
      </c>
      <c r="D3334" s="2">
        <f>B3334/ANEMOMETER_FACTOR</f>
        <v/>
      </c>
      <c r="E3334" s="2">
        <f>C3334/LOAD_CELL_FACTOR</f>
        <v/>
      </c>
      <c r="F3334" s="2">
        <f>AVERAGE(E3331:E3337)</f>
        <v/>
      </c>
      <c r="G3334" s="2">
        <f>AVERAGE(D3334:D3334)</f>
        <v/>
      </c>
      <c r="H3334" s="2">
        <f>G3334/0.3048</f>
        <v/>
      </c>
      <c r="I3334" s="2">
        <f>(H3334^2)*AIR_DENSITY_SLG_FT3*TARGET_DRAG_AREA_FT2*0.5</f>
        <v/>
      </c>
      <c r="J3334" s="2">
        <f>if(H3334=0, ,(2*F3334)/(AIR_DENSITY_SLG_FT3*(H3334)^2))</f>
        <v/>
      </c>
      <c r="K3334" s="2">
        <f>J3334/NOM_SA_FT2</f>
        <v/>
      </c>
    </row>
    <row r="3335">
      <c r="A3335" t="n">
        <v>333288</v>
      </c>
      <c r="B3335" s="2" t="n">
        <v>1.694229355874301</v>
      </c>
      <c r="C3335" s="2" t="n">
        <v>0.4832304277740569</v>
      </c>
      <c r="D3335" s="2">
        <f>B3335/ANEMOMETER_FACTOR</f>
        <v/>
      </c>
      <c r="E3335" s="2">
        <f>C3335/LOAD_CELL_FACTOR</f>
        <v/>
      </c>
      <c r="F3335" s="2">
        <f>AVERAGE(E3332:E3338)</f>
        <v/>
      </c>
      <c r="G3335" s="2">
        <f>AVERAGE(D3335:D3335)</f>
        <v/>
      </c>
      <c r="H3335" s="2">
        <f>G3335/0.3048</f>
        <v/>
      </c>
      <c r="I3335" s="2">
        <f>(H3335^2)*AIR_DENSITY_SLG_FT3*TARGET_DRAG_AREA_FT2*0.5</f>
        <v/>
      </c>
      <c r="J3335" s="2">
        <f>if(H3335=0, ,(2*F3335)/(AIR_DENSITY_SLG_FT3*(H3335)^2))</f>
        <v/>
      </c>
      <c r="K3335" s="2">
        <f>J3335/NOM_SA_FT2</f>
        <v/>
      </c>
    </row>
    <row r="3336">
      <c r="A3336" t="n">
        <v>333397</v>
      </c>
      <c r="B3336" s="2" t="n">
        <v>1.680912916239341</v>
      </c>
      <c r="C3336" s="2" t="n">
        <v>0.2212773578493534</v>
      </c>
      <c r="D3336" s="2">
        <f>B3336/ANEMOMETER_FACTOR</f>
        <v/>
      </c>
      <c r="E3336" s="2">
        <f>C3336/LOAD_CELL_FACTOR</f>
        <v/>
      </c>
      <c r="F3336" s="2">
        <f>AVERAGE(E3333:E3339)</f>
        <v/>
      </c>
      <c r="G3336" s="2">
        <f>AVERAGE(D3336:D3336)</f>
        <v/>
      </c>
      <c r="H3336" s="2">
        <f>G3336/0.3048</f>
        <v/>
      </c>
      <c r="I3336" s="2">
        <f>(H3336^2)*AIR_DENSITY_SLG_FT3*TARGET_DRAG_AREA_FT2*0.5</f>
        <v/>
      </c>
      <c r="J3336" s="2">
        <f>if(H3336=0, ,(2*F3336)/(AIR_DENSITY_SLG_FT3*(H3336)^2))</f>
        <v/>
      </c>
      <c r="K3336" s="2">
        <f>J3336/NOM_SA_FT2</f>
        <v/>
      </c>
    </row>
    <row r="3337">
      <c r="A3337" t="n">
        <v>333492</v>
      </c>
      <c r="B3337" s="2" t="n">
        <v>1.674254696426264</v>
      </c>
      <c r="C3337" s="2" t="n">
        <v>0.3959127377575582</v>
      </c>
      <c r="D3337" s="2">
        <f>B3337/ANEMOMETER_FACTOR</f>
        <v/>
      </c>
      <c r="E3337" s="2">
        <f>C3337/LOAD_CELL_FACTOR</f>
        <v/>
      </c>
      <c r="F3337" s="2">
        <f>AVERAGE(E3334:E3340)</f>
        <v/>
      </c>
      <c r="G3337" s="2">
        <f>AVERAGE(D3337:D3337)</f>
        <v/>
      </c>
      <c r="H3337" s="2">
        <f>G3337/0.3048</f>
        <v/>
      </c>
      <c r="I3337" s="2">
        <f>(H3337^2)*AIR_DENSITY_SLG_FT3*TARGET_DRAG_AREA_FT2*0.5</f>
        <v/>
      </c>
      <c r="J3337" s="2">
        <f>if(H3337=0, ,(2*F3337)/(AIR_DENSITY_SLG_FT3*(H3337)^2))</f>
        <v/>
      </c>
      <c r="K3337" s="2">
        <f>J3337/NOM_SA_FT2</f>
        <v/>
      </c>
    </row>
    <row r="3338">
      <c r="A3338" t="n">
        <v>333602</v>
      </c>
      <c r="B3338" s="2" t="n">
        <v>1.774127993930938</v>
      </c>
      <c r="C3338" s="2" t="n">
        <v>-0.7828760734117819</v>
      </c>
      <c r="D3338" s="2">
        <f>B3338/ANEMOMETER_FACTOR</f>
        <v/>
      </c>
      <c r="E3338" s="2">
        <f>C3338/LOAD_CELL_FACTOR</f>
        <v/>
      </c>
      <c r="F3338" s="2">
        <f>AVERAGE(E3335:E3341)</f>
        <v/>
      </c>
      <c r="G3338" s="2">
        <f>AVERAGE(D3338:D3338)</f>
        <v/>
      </c>
      <c r="H3338" s="2">
        <f>G3338/0.3048</f>
        <v/>
      </c>
      <c r="I3338" s="2">
        <f>(H3338^2)*AIR_DENSITY_SLG_FT3*TARGET_DRAG_AREA_FT2*0.5</f>
        <v/>
      </c>
      <c r="J3338" s="2">
        <f>if(H3338=0, ,(2*F3338)/(AIR_DENSITY_SLG_FT3*(H3338)^2))</f>
        <v/>
      </c>
      <c r="K3338" s="2">
        <f>J3338/NOM_SA_FT2</f>
        <v/>
      </c>
    </row>
    <row r="3339">
      <c r="A3339" t="n">
        <v>333697</v>
      </c>
      <c r="B3339" s="2" t="n">
        <v>1.854026632411946</v>
      </c>
      <c r="C3339" s="2" t="n">
        <v>0.2649362028108184</v>
      </c>
      <c r="D3339" s="2">
        <f>B3339/ANEMOMETER_FACTOR</f>
        <v/>
      </c>
      <c r="E3339" s="2">
        <f>C3339/LOAD_CELL_FACTOR</f>
        <v/>
      </c>
      <c r="F3339" s="2">
        <f>AVERAGE(E3336:E3342)</f>
        <v/>
      </c>
      <c r="G3339" s="2">
        <f>AVERAGE(D3339:D3339)</f>
        <v/>
      </c>
      <c r="H3339" s="2">
        <f>G3339/0.3048</f>
        <v/>
      </c>
      <c r="I3339" s="2">
        <f>(H3339^2)*AIR_DENSITY_SLG_FT3*TARGET_DRAG_AREA_FT2*0.5</f>
        <v/>
      </c>
      <c r="J3339" s="2">
        <f>if(H3339=0, ,(2*F3339)/(AIR_DENSITY_SLG_FT3*(H3339)^2))</f>
        <v/>
      </c>
      <c r="K3339" s="2">
        <f>J3339/NOM_SA_FT2</f>
        <v/>
      </c>
    </row>
    <row r="3340">
      <c r="A3340" t="n">
        <v>333791</v>
      </c>
      <c r="B3340" s="2" t="n">
        <v>1.780786213788126</v>
      </c>
      <c r="C3340" s="2" t="n">
        <v>0.3959127377575582</v>
      </c>
      <c r="D3340" s="2">
        <f>B3340/ANEMOMETER_FACTOR</f>
        <v/>
      </c>
      <c r="E3340" s="2">
        <f>C3340/LOAD_CELL_FACTOR</f>
        <v/>
      </c>
      <c r="F3340" s="2">
        <f>AVERAGE(E3337:E3343)</f>
        <v/>
      </c>
      <c r="G3340" s="2">
        <f>AVERAGE(D3340:D3340)</f>
        <v/>
      </c>
      <c r="H3340" s="2">
        <f>G3340/0.3048</f>
        <v/>
      </c>
      <c r="I3340" s="2">
        <f>(H3340^2)*AIR_DENSITY_SLG_FT3*TARGET_DRAG_AREA_FT2*0.5</f>
        <v/>
      </c>
      <c r="J3340" s="2">
        <f>if(H3340=0, ,(2*F3340)/(AIR_DENSITY_SLG_FT3*(H3340)^2))</f>
        <v/>
      </c>
      <c r="K3340" s="2">
        <f>J3340/NOM_SA_FT2</f>
        <v/>
      </c>
    </row>
    <row r="3341">
      <c r="A3341" t="n">
        <v>333901</v>
      </c>
      <c r="B3341" s="2" t="n">
        <v>1.614330718240437</v>
      </c>
      <c r="C3341" s="2" t="n">
        <v>-1.088487986195231</v>
      </c>
      <c r="D3341" s="2">
        <f>B3341/ANEMOMETER_FACTOR</f>
        <v/>
      </c>
      <c r="E3341" s="2">
        <f>C3341/LOAD_CELL_FACTOR</f>
        <v/>
      </c>
      <c r="F3341" s="2">
        <f>AVERAGE(E3338:E3344)</f>
        <v/>
      </c>
      <c r="G3341" s="2">
        <f>AVERAGE(D3341:D3341)</f>
        <v/>
      </c>
      <c r="H3341" s="2">
        <f>G3341/0.3048</f>
        <v/>
      </c>
      <c r="I3341" s="2">
        <f>(H3341^2)*AIR_DENSITY_SLG_FT3*TARGET_DRAG_AREA_FT2*0.5</f>
        <v/>
      </c>
      <c r="J3341" s="2">
        <f>if(H3341=0, ,(2*F3341)/(AIR_DENSITY_SLG_FT3*(H3341)^2))</f>
        <v/>
      </c>
      <c r="K3341" s="2">
        <f>J3341/NOM_SA_FT2</f>
        <v/>
      </c>
    </row>
    <row r="3342">
      <c r="A3342" t="n">
        <v>333995</v>
      </c>
      <c r="B3342" s="2" t="n">
        <v>1.587697839122818</v>
      </c>
      <c r="C3342" s="2" t="n">
        <v>0.7888423431602511</v>
      </c>
      <c r="D3342" s="2">
        <f>B3342/ANEMOMETER_FACTOR</f>
        <v/>
      </c>
      <c r="E3342" s="2">
        <f>C3342/LOAD_CELL_FACTOR</f>
        <v/>
      </c>
      <c r="F3342" s="2">
        <f>AVERAGE(E3339:E3345)</f>
        <v/>
      </c>
      <c r="G3342" s="2">
        <f>AVERAGE(D3342:D3342)</f>
        <v/>
      </c>
      <c r="H3342" s="2">
        <f>G3342/0.3048</f>
        <v/>
      </c>
      <c r="I3342" s="2">
        <f>(H3342^2)*AIR_DENSITY_SLG_FT3*TARGET_DRAG_AREA_FT2*0.5</f>
        <v/>
      </c>
      <c r="J3342" s="2">
        <f>if(H3342=0, ,(2*F3342)/(AIR_DENSITY_SLG_FT3*(H3342)^2))</f>
        <v/>
      </c>
      <c r="K3342" s="2">
        <f>J3342/NOM_SA_FT2</f>
        <v/>
      </c>
    </row>
    <row r="3343">
      <c r="A3343" t="n">
        <v>334089</v>
      </c>
      <c r="B3343" s="2" t="n">
        <v>1.574381399581542</v>
      </c>
      <c r="C3343" s="2" t="n">
        <v>0.1776185128982704</v>
      </c>
      <c r="D3343" s="2">
        <f>B3343/ANEMOMETER_FACTOR</f>
        <v/>
      </c>
      <c r="E3343" s="2">
        <f>C3343/LOAD_CELL_FACTOR</f>
        <v/>
      </c>
      <c r="F3343" s="2">
        <f>AVERAGE(E3340:E3346)</f>
        <v/>
      </c>
      <c r="G3343" s="2">
        <f>AVERAGE(D3343:D3343)</f>
        <v/>
      </c>
      <c r="H3343" s="2">
        <f>G3343/0.3048</f>
        <v/>
      </c>
      <c r="I3343" s="2">
        <f>(H3343^2)*AIR_DENSITY_SLG_FT3*TARGET_DRAG_AREA_FT2*0.5</f>
        <v/>
      </c>
      <c r="J3343" s="2">
        <f>if(H3343=0, ,(2*F3343)/(AIR_DENSITY_SLG_FT3*(H3343)^2))</f>
        <v/>
      </c>
      <c r="K3343" s="2">
        <f>J3343/NOM_SA_FT2</f>
        <v/>
      </c>
    </row>
    <row r="3344">
      <c r="A3344" t="n">
        <v>334198</v>
      </c>
      <c r="B3344" s="2" t="n">
        <v>1.680912916239341</v>
      </c>
      <c r="C3344" s="2" t="n">
        <v>-0.04067571170167295</v>
      </c>
      <c r="D3344" s="2">
        <f>B3344/ANEMOMETER_FACTOR</f>
        <v/>
      </c>
      <c r="E3344" s="2">
        <f>C3344/LOAD_CELL_FACTOR</f>
        <v/>
      </c>
      <c r="F3344" s="2">
        <f>AVERAGE(E3341:E3347)</f>
        <v/>
      </c>
      <c r="G3344" s="2">
        <f>AVERAGE(D3344:D3344)</f>
        <v/>
      </c>
      <c r="H3344" s="2">
        <f>G3344/0.3048</f>
        <v/>
      </c>
      <c r="I3344" s="2">
        <f>(H3344^2)*AIR_DENSITY_SLG_FT3*TARGET_DRAG_AREA_FT2*0.5</f>
        <v/>
      </c>
      <c r="J3344" s="2">
        <f>if(H3344=0, ,(2*F3344)/(AIR_DENSITY_SLG_FT3*(H3344)^2))</f>
        <v/>
      </c>
      <c r="K3344" s="2">
        <f>J3344/NOM_SA_FT2</f>
        <v/>
      </c>
    </row>
    <row r="3345">
      <c r="A3345" t="n">
        <v>334293</v>
      </c>
      <c r="B3345" s="2" t="n">
        <v>1.627647157816787</v>
      </c>
      <c r="C3345" s="2" t="n">
        <v>0.3959127377575582</v>
      </c>
      <c r="D3345" s="2">
        <f>B3345/ANEMOMETER_FACTOR</f>
        <v/>
      </c>
      <c r="E3345" s="2">
        <f>C3345/LOAD_CELL_FACTOR</f>
        <v/>
      </c>
      <c r="F3345" s="2">
        <f>AVERAGE(E3342:E3348)</f>
        <v/>
      </c>
      <c r="G3345" s="2">
        <f>AVERAGE(D3345:D3345)</f>
        <v/>
      </c>
      <c r="H3345" s="2">
        <f>G3345/0.3048</f>
        <v/>
      </c>
      <c r="I3345" s="2">
        <f>(H3345^2)*AIR_DENSITY_SLG_FT3*TARGET_DRAG_AREA_FT2*0.5</f>
        <v/>
      </c>
      <c r="J3345" s="2">
        <f>if(H3345=0, ,(2*F3345)/(AIR_DENSITY_SLG_FT3*(H3345)^2))</f>
        <v/>
      </c>
      <c r="K3345" s="2">
        <f>J3345/NOM_SA_FT2</f>
        <v/>
      </c>
    </row>
    <row r="3346">
      <c r="A3346" t="n">
        <v>334389</v>
      </c>
      <c r="B3346" s="2" t="n">
        <v>1.780786213788126</v>
      </c>
      <c r="C3346" s="2" t="n">
        <v>-0.3899464705240328</v>
      </c>
      <c r="D3346" s="2">
        <f>B3346/ANEMOMETER_FACTOR</f>
        <v/>
      </c>
      <c r="E3346" s="2">
        <f>C3346/LOAD_CELL_FACTOR</f>
        <v/>
      </c>
      <c r="F3346" s="2">
        <f>AVERAGE(E3343:E3349)</f>
        <v/>
      </c>
      <c r="G3346" s="2">
        <f>AVERAGE(D3346:D3346)</f>
        <v/>
      </c>
      <c r="H3346" s="2">
        <f>G3346/0.3048</f>
        <v/>
      </c>
      <c r="I3346" s="2">
        <f>(H3346^2)*AIR_DENSITY_SLG_FT3*TARGET_DRAG_AREA_FT2*0.5</f>
        <v/>
      </c>
      <c r="J3346" s="2">
        <f>if(H3346=0, ,(2*F3346)/(AIR_DENSITY_SLG_FT3*(H3346)^2))</f>
        <v/>
      </c>
      <c r="K3346" s="2">
        <f>J3346/NOM_SA_FT2</f>
        <v/>
      </c>
    </row>
    <row r="3347">
      <c r="A3347" t="n">
        <v>334500</v>
      </c>
      <c r="B3347" s="2" t="n">
        <v>1.747495114531652</v>
      </c>
      <c r="C3347" s="2" t="n">
        <v>0.3085950477826715</v>
      </c>
      <c r="D3347" s="2">
        <f>B3347/ANEMOMETER_FACTOR</f>
        <v/>
      </c>
      <c r="E3347" s="2">
        <f>C3347/LOAD_CELL_FACTOR</f>
        <v/>
      </c>
      <c r="F3347" s="2">
        <f>AVERAGE(E3344:E3350)</f>
        <v/>
      </c>
      <c r="G3347" s="2">
        <f>AVERAGE(D3347:D3347)</f>
        <v/>
      </c>
      <c r="H3347" s="2">
        <f>G3347/0.3048</f>
        <v/>
      </c>
      <c r="I3347" s="2">
        <f>(H3347^2)*AIR_DENSITY_SLG_FT3*TARGET_DRAG_AREA_FT2*0.5</f>
        <v/>
      </c>
      <c r="J3347" s="2">
        <f>if(H3347=0, ,(2*F3347)/(AIR_DENSITY_SLG_FT3*(H3347)^2))</f>
        <v/>
      </c>
      <c r="K3347" s="2">
        <f>J3347/NOM_SA_FT2</f>
        <v/>
      </c>
    </row>
    <row r="3348">
      <c r="A3348" t="n">
        <v>334594</v>
      </c>
      <c r="B3348" s="2" t="n">
        <v>1.740836894689192</v>
      </c>
      <c r="C3348" s="2" t="n">
        <v>0.4832304277740569</v>
      </c>
      <c r="D3348" s="2">
        <f>B3348/ANEMOMETER_FACTOR</f>
        <v/>
      </c>
      <c r="E3348" s="2">
        <f>C3348/LOAD_CELL_FACTOR</f>
        <v/>
      </c>
      <c r="F3348" s="2">
        <f>AVERAGE(E3345:E3351)</f>
        <v/>
      </c>
      <c r="G3348" s="2">
        <f>AVERAGE(D3348:D3348)</f>
        <v/>
      </c>
      <c r="H3348" s="2">
        <f>G3348/0.3048</f>
        <v/>
      </c>
      <c r="I3348" s="2">
        <f>(H3348^2)*AIR_DENSITY_SLG_FT3*TARGET_DRAG_AREA_FT2*0.5</f>
        <v/>
      </c>
      <c r="J3348" s="2">
        <f>if(H3348=0, ,(2*F3348)/(AIR_DENSITY_SLG_FT3*(H3348)^2))</f>
        <v/>
      </c>
      <c r="K3348" s="2">
        <f>J3348/NOM_SA_FT2</f>
        <v/>
      </c>
    </row>
    <row r="3349">
      <c r="A3349" t="n">
        <v>334689</v>
      </c>
      <c r="B3349" s="2" t="n">
        <v>1.581039619350721</v>
      </c>
      <c r="C3349" s="2" t="n">
        <v>0.1776185128982704</v>
      </c>
      <c r="D3349" s="2">
        <f>B3349/ANEMOMETER_FACTOR</f>
        <v/>
      </c>
      <c r="E3349" s="2">
        <f>C3349/LOAD_CELL_FACTOR</f>
        <v/>
      </c>
      <c r="F3349" s="2">
        <f>AVERAGE(E3346:E3352)</f>
        <v/>
      </c>
      <c r="G3349" s="2">
        <f>AVERAGE(D3349:D3349)</f>
        <v/>
      </c>
      <c r="H3349" s="2">
        <f>G3349/0.3048</f>
        <v/>
      </c>
      <c r="I3349" s="2">
        <f>(H3349^2)*AIR_DENSITY_SLG_FT3*TARGET_DRAG_AREA_FT2*0.5</f>
        <v/>
      </c>
      <c r="J3349" s="2">
        <f>if(H3349=0, ,(2*F3349)/(AIR_DENSITY_SLG_FT3*(H3349)^2))</f>
        <v/>
      </c>
      <c r="K3349" s="2">
        <f>J3349/NOM_SA_FT2</f>
        <v/>
      </c>
    </row>
    <row r="3350">
      <c r="A3350" t="n">
        <v>334801</v>
      </c>
      <c r="B3350" s="2" t="n">
        <v>1.574381399581542</v>
      </c>
      <c r="C3350" s="2" t="n">
        <v>0.3085950477826715</v>
      </c>
      <c r="D3350" s="2">
        <f>B3350/ANEMOMETER_FACTOR</f>
        <v/>
      </c>
      <c r="E3350" s="2">
        <f>C3350/LOAD_CELL_FACTOR</f>
        <v/>
      </c>
      <c r="F3350" s="2">
        <f>AVERAGE(E3347:E3353)</f>
        <v/>
      </c>
      <c r="G3350" s="2">
        <f>AVERAGE(D3350:D3350)</f>
        <v/>
      </c>
      <c r="H3350" s="2">
        <f>G3350/0.3048</f>
        <v/>
      </c>
      <c r="I3350" s="2">
        <f>(H3350^2)*AIR_DENSITY_SLG_FT3*TARGET_DRAG_AREA_FT2*0.5</f>
        <v/>
      </c>
      <c r="J3350" s="2">
        <f>if(H3350=0, ,(2*F3350)/(AIR_DENSITY_SLG_FT3*(H3350)^2))</f>
        <v/>
      </c>
      <c r="K3350" s="2">
        <f>J3350/NOM_SA_FT2</f>
        <v/>
      </c>
    </row>
    <row r="3351">
      <c r="A3351" t="n">
        <v>334896</v>
      </c>
      <c r="B3351" s="2" t="n">
        <v>1.620988938027148</v>
      </c>
      <c r="C3351" s="2" t="n">
        <v>0.1776185128982704</v>
      </c>
      <c r="D3351" s="2">
        <f>B3351/ANEMOMETER_FACTOR</f>
        <v/>
      </c>
      <c r="E3351" s="2">
        <f>C3351/LOAD_CELL_FACTOR</f>
        <v/>
      </c>
      <c r="F3351" s="2">
        <f>AVERAGE(E3348:E3354)</f>
        <v/>
      </c>
      <c r="G3351" s="2">
        <f>AVERAGE(D3351:D3351)</f>
        <v/>
      </c>
      <c r="H3351" s="2">
        <f>G3351/0.3048</f>
        <v/>
      </c>
      <c r="I3351" s="2">
        <f>(H3351^2)*AIR_DENSITY_SLG_FT3*TARGET_DRAG_AREA_FT2*0.5</f>
        <v/>
      </c>
      <c r="J3351" s="2">
        <f>if(H3351=0, ,(2*F3351)/(AIR_DENSITY_SLG_FT3*(H3351)^2))</f>
        <v/>
      </c>
      <c r="K3351" s="2">
        <f>J3351/NOM_SA_FT2</f>
        <v/>
      </c>
    </row>
    <row r="3352">
      <c r="A3352" t="n">
        <v>334989</v>
      </c>
      <c r="B3352" s="2" t="n">
        <v>1.587697839122818</v>
      </c>
      <c r="C3352" s="2" t="n">
        <v>0.2212773578493534</v>
      </c>
      <c r="D3352" s="2">
        <f>B3352/ANEMOMETER_FACTOR</f>
        <v/>
      </c>
      <c r="E3352" s="2">
        <f>C3352/LOAD_CELL_FACTOR</f>
        <v/>
      </c>
      <c r="F3352" s="2">
        <f>AVERAGE(E3349:E3355)</f>
        <v/>
      </c>
      <c r="G3352" s="2">
        <f>AVERAGE(D3352:D3352)</f>
        <v/>
      </c>
      <c r="H3352" s="2">
        <f>G3352/0.3048</f>
        <v/>
      </c>
      <c r="I3352" s="2">
        <f>(H3352^2)*AIR_DENSITY_SLG_FT3*TARGET_DRAG_AREA_FT2*0.5</f>
        <v/>
      </c>
      <c r="J3352" s="2">
        <f>if(H3352=0, ,(2*F3352)/(AIR_DENSITY_SLG_FT3*(H3352)^2))</f>
        <v/>
      </c>
      <c r="K3352" s="2">
        <f>J3352/NOM_SA_FT2</f>
        <v/>
      </c>
    </row>
    <row r="3353">
      <c r="A3353" t="n">
        <v>335099</v>
      </c>
      <c r="B3353" s="2" t="n">
        <v>1.567723179815282</v>
      </c>
      <c r="C3353" s="2" t="n">
        <v>0.3959127377575582</v>
      </c>
      <c r="D3353" s="2">
        <f>B3353/ANEMOMETER_FACTOR</f>
        <v/>
      </c>
      <c r="E3353" s="2">
        <f>C3353/LOAD_CELL_FACTOR</f>
        <v/>
      </c>
      <c r="F3353" s="2">
        <f>AVERAGE(E3350:E3356)</f>
        <v/>
      </c>
      <c r="G3353" s="2">
        <f>AVERAGE(D3353:D3353)</f>
        <v/>
      </c>
      <c r="H3353" s="2">
        <f>G3353/0.3048</f>
        <v/>
      </c>
      <c r="I3353" s="2">
        <f>(H3353^2)*AIR_DENSITY_SLG_FT3*TARGET_DRAG_AREA_FT2*0.5</f>
        <v/>
      </c>
      <c r="J3353" s="2">
        <f>if(H3353=0, ,(2*F3353)/(AIR_DENSITY_SLG_FT3*(H3353)^2))</f>
        <v/>
      </c>
      <c r="K3353" s="2">
        <f>J3353/NOM_SA_FT2</f>
        <v/>
      </c>
    </row>
    <row r="3354">
      <c r="A3354" t="n">
        <v>335193</v>
      </c>
      <c r="B3354" s="2" t="n">
        <v>1.754153334377056</v>
      </c>
      <c r="C3354" s="2" t="n">
        <v>-0.3026287808803336</v>
      </c>
      <c r="D3354" s="2">
        <f>B3354/ANEMOMETER_FACTOR</f>
        <v/>
      </c>
      <c r="E3354" s="2">
        <f>C3354/LOAD_CELL_FACTOR</f>
        <v/>
      </c>
      <c r="F3354" s="2">
        <f>AVERAGE(E3351:E3357)</f>
        <v/>
      </c>
      <c r="G3354" s="2">
        <f>AVERAGE(D3354:D3354)</f>
        <v/>
      </c>
      <c r="H3354" s="2">
        <f>G3354/0.3048</f>
        <v/>
      </c>
      <c r="I3354" s="2">
        <f>(H3354^2)*AIR_DENSITY_SLG_FT3*TARGET_DRAG_AREA_FT2*0.5</f>
        <v/>
      </c>
      <c r="J3354" s="2">
        <f>if(H3354=0, ,(2*F3354)/(AIR_DENSITY_SLG_FT3*(H3354)^2))</f>
        <v/>
      </c>
      <c r="K3354" s="2">
        <f>J3354/NOM_SA_FT2</f>
        <v/>
      </c>
    </row>
    <row r="3355">
      <c r="A3355" t="n">
        <v>335289</v>
      </c>
      <c r="B3355" s="2" t="n">
        <v>1.674254696426264</v>
      </c>
      <c r="C3355" s="2" t="n">
        <v>0.3522538927649155</v>
      </c>
      <c r="D3355" s="2">
        <f>B3355/ANEMOMETER_FACTOR</f>
        <v/>
      </c>
      <c r="E3355" s="2">
        <f>C3355/LOAD_CELL_FACTOR</f>
        <v/>
      </c>
      <c r="F3355" s="2">
        <f>AVERAGE(E3352:E3358)</f>
        <v/>
      </c>
      <c r="G3355" s="2">
        <f>AVERAGE(D3355:D3355)</f>
        <v/>
      </c>
      <c r="H3355" s="2">
        <f>G3355/0.3048</f>
        <v/>
      </c>
      <c r="I3355" s="2">
        <f>(H3355^2)*AIR_DENSITY_SLG_FT3*TARGET_DRAG_AREA_FT2*0.5</f>
        <v/>
      </c>
      <c r="J3355" s="2">
        <f>if(H3355=0, ,(2*F3355)/(AIR_DENSITY_SLG_FT3*(H3355)^2))</f>
        <v/>
      </c>
      <c r="K3355" s="2">
        <f>J3355/NOM_SA_FT2</f>
        <v/>
      </c>
    </row>
    <row r="3356">
      <c r="A3356" t="n">
        <v>335399</v>
      </c>
      <c r="B3356" s="2" t="n">
        <v>1.640963597404848</v>
      </c>
      <c r="C3356" s="2" t="n">
        <v>0.5268892727979333</v>
      </c>
      <c r="D3356" s="2">
        <f>B3356/ANEMOMETER_FACTOR</f>
        <v/>
      </c>
      <c r="E3356" s="2">
        <f>C3356/LOAD_CELL_FACTOR</f>
        <v/>
      </c>
      <c r="F3356" s="2">
        <f>AVERAGE(E3353:E3359)</f>
        <v/>
      </c>
      <c r="G3356" s="2">
        <f>AVERAGE(D3356:D3356)</f>
        <v/>
      </c>
      <c r="H3356" s="2">
        <f>G3356/0.3048</f>
        <v/>
      </c>
      <c r="I3356" s="2">
        <f>(H3356^2)*AIR_DENSITY_SLG_FT3*TARGET_DRAG_AREA_FT2*0.5</f>
        <v/>
      </c>
      <c r="J3356" s="2">
        <f>if(H3356=0, ,(2*F3356)/(AIR_DENSITY_SLG_FT3*(H3356)^2))</f>
        <v/>
      </c>
      <c r="K3356" s="2">
        <f>J3356/NOM_SA_FT2</f>
        <v/>
      </c>
    </row>
    <row r="3357">
      <c r="A3357" t="n">
        <v>335493</v>
      </c>
      <c r="B3357" s="2" t="n">
        <v>1.547748520534011</v>
      </c>
      <c r="C3357" s="2" t="n">
        <v>0.5705481178322263</v>
      </c>
      <c r="D3357" s="2">
        <f>B3357/ANEMOMETER_FACTOR</f>
        <v/>
      </c>
      <c r="E3357" s="2">
        <f>C3357/LOAD_CELL_FACTOR</f>
        <v/>
      </c>
      <c r="F3357" s="2">
        <f>AVERAGE(E3354:E3360)</f>
        <v/>
      </c>
      <c r="G3357" s="2">
        <f>AVERAGE(D3357:D3357)</f>
        <v/>
      </c>
      <c r="H3357" s="2">
        <f>G3357/0.3048</f>
        <v/>
      </c>
      <c r="I3357" s="2">
        <f>(H3357^2)*AIR_DENSITY_SLG_FT3*TARGET_DRAG_AREA_FT2*0.5</f>
        <v/>
      </c>
      <c r="J3357" s="2">
        <f>if(H3357=0, ,(2*F3357)/(AIR_DENSITY_SLG_FT3*(H3357)^2))</f>
        <v/>
      </c>
      <c r="K3357" s="2">
        <f>J3357/NOM_SA_FT2</f>
        <v/>
      </c>
    </row>
    <row r="3358">
      <c r="A3358" t="n">
        <v>335602</v>
      </c>
      <c r="B3358" s="2" t="n">
        <v>1.527773861278979</v>
      </c>
      <c r="C3358" s="2" t="n">
        <v>0.3959127377575582</v>
      </c>
      <c r="D3358" s="2">
        <f>B3358/ANEMOMETER_FACTOR</f>
        <v/>
      </c>
      <c r="E3358" s="2">
        <f>C3358/LOAD_CELL_FACTOR</f>
        <v/>
      </c>
      <c r="F3358" s="2">
        <f>AVERAGE(E3355:E3361)</f>
        <v/>
      </c>
      <c r="G3358" s="2">
        <f>AVERAGE(D3358:D3358)</f>
        <v/>
      </c>
      <c r="H3358" s="2">
        <f>G3358/0.3048</f>
        <v/>
      </c>
      <c r="I3358" s="2">
        <f>(H3358^2)*AIR_DENSITY_SLG_FT3*TARGET_DRAG_AREA_FT2*0.5</f>
        <v/>
      </c>
      <c r="J3358" s="2">
        <f>if(H3358=0, ,(2*F3358)/(AIR_DENSITY_SLG_FT3*(H3358)^2))</f>
        <v/>
      </c>
      <c r="K3358" s="2">
        <f>J3358/NOM_SA_FT2</f>
        <v/>
      </c>
    </row>
    <row r="3359">
      <c r="A3359" t="n">
        <v>335697</v>
      </c>
      <c r="B3359" s="2" t="n">
        <v>1.481166323119142</v>
      </c>
      <c r="C3359" s="2" t="n">
        <v>0.657865807932108</v>
      </c>
      <c r="D3359" s="2">
        <f>B3359/ANEMOMETER_FACTOR</f>
        <v/>
      </c>
      <c r="E3359" s="2">
        <f>C3359/LOAD_CELL_FACTOR</f>
        <v/>
      </c>
      <c r="F3359" s="2">
        <f>AVERAGE(E3356:E3362)</f>
        <v/>
      </c>
      <c r="G3359" s="2">
        <f>AVERAGE(D3359:D3359)</f>
        <v/>
      </c>
      <c r="H3359" s="2">
        <f>G3359/0.3048</f>
        <v/>
      </c>
      <c r="I3359" s="2">
        <f>(H3359^2)*AIR_DENSITY_SLG_FT3*TARGET_DRAG_AREA_FT2*0.5</f>
        <v/>
      </c>
      <c r="J3359" s="2">
        <f>if(H3359=0, ,(2*F3359)/(AIR_DENSITY_SLG_FT3*(H3359)^2))</f>
        <v/>
      </c>
      <c r="K3359" s="2">
        <f>J3359/NOM_SA_FT2</f>
        <v/>
      </c>
    </row>
    <row r="3360">
      <c r="A3360" t="n">
        <v>335791</v>
      </c>
      <c r="B3360" s="2" t="n">
        <v>1.467849883671073</v>
      </c>
      <c r="C3360" s="2" t="n">
        <v>0.3959127377575582</v>
      </c>
      <c r="D3360" s="2">
        <f>B3360/ANEMOMETER_FACTOR</f>
        <v/>
      </c>
      <c r="E3360" s="2">
        <f>C3360/LOAD_CELL_FACTOR</f>
        <v/>
      </c>
      <c r="F3360" s="2">
        <f>AVERAGE(E3357:E3363)</f>
        <v/>
      </c>
      <c r="G3360" s="2">
        <f>AVERAGE(D3360:D3360)</f>
        <v/>
      </c>
      <c r="H3360" s="2">
        <f>G3360/0.3048</f>
        <v/>
      </c>
      <c r="I3360" s="2">
        <f>(H3360^2)*AIR_DENSITY_SLG_FT3*TARGET_DRAG_AREA_FT2*0.5</f>
        <v/>
      </c>
      <c r="J3360" s="2">
        <f>if(H3360=0, ,(2*F3360)/(AIR_DENSITY_SLG_FT3*(H3360)^2))</f>
        <v/>
      </c>
      <c r="K3360" s="2">
        <f>J3360/NOM_SA_FT2</f>
        <v/>
      </c>
    </row>
    <row r="3361">
      <c r="A3361" t="n">
        <v>335900</v>
      </c>
      <c r="B3361" s="2" t="n">
        <v>1.481166323119142</v>
      </c>
      <c r="C3361" s="2" t="n">
        <v>0.4832304277740569</v>
      </c>
      <c r="D3361" s="2">
        <f>B3361/ANEMOMETER_FACTOR</f>
        <v/>
      </c>
      <c r="E3361" s="2">
        <f>C3361/LOAD_CELL_FACTOR</f>
        <v/>
      </c>
      <c r="F3361" s="2">
        <f>AVERAGE(E3358:E3364)</f>
        <v/>
      </c>
      <c r="G3361" s="2">
        <f>AVERAGE(D3361:D3361)</f>
        <v/>
      </c>
      <c r="H3361" s="2">
        <f>G3361/0.3048</f>
        <v/>
      </c>
      <c r="I3361" s="2">
        <f>(H3361^2)*AIR_DENSITY_SLG_FT3*TARGET_DRAG_AREA_FT2*0.5</f>
        <v/>
      </c>
      <c r="J3361" s="2">
        <f>if(H3361=0, ,(2*F3361)/(AIR_DENSITY_SLG_FT3*(H3361)^2))</f>
        <v/>
      </c>
      <c r="K3361" s="2">
        <f>J3361/NOM_SA_FT2</f>
        <v/>
      </c>
    </row>
    <row r="3362">
      <c r="A3362" t="n">
        <v>335995</v>
      </c>
      <c r="B3362" s="2" t="n">
        <v>1.640963597404848</v>
      </c>
      <c r="C3362" s="2" t="n">
        <v>0.1776185128982704</v>
      </c>
      <c r="D3362" s="2">
        <f>B3362/ANEMOMETER_FACTOR</f>
        <v/>
      </c>
      <c r="E3362" s="2">
        <f>C3362/LOAD_CELL_FACTOR</f>
        <v/>
      </c>
      <c r="F3362" s="2">
        <f>AVERAGE(E3359:E3365)</f>
        <v/>
      </c>
      <c r="G3362" s="2">
        <f>AVERAGE(D3362:D3362)</f>
        <v/>
      </c>
      <c r="H3362" s="2">
        <f>G3362/0.3048</f>
        <v/>
      </c>
      <c r="I3362" s="2">
        <f>(H3362^2)*AIR_DENSITY_SLG_FT3*TARGET_DRAG_AREA_FT2*0.5</f>
        <v/>
      </c>
      <c r="J3362" s="2">
        <f>if(H3362=0, ,(2*F3362)/(AIR_DENSITY_SLG_FT3*(H3362)^2))</f>
        <v/>
      </c>
      <c r="K3362" s="2">
        <f>J3362/NOM_SA_FT2</f>
        <v/>
      </c>
    </row>
    <row r="3363">
      <c r="A3363" t="n">
        <v>336090</v>
      </c>
      <c r="B3363" s="2" t="n">
        <v>1.594356058897841</v>
      </c>
      <c r="C3363" s="2" t="n">
        <v>0.3085950477826715</v>
      </c>
      <c r="D3363" s="2">
        <f>B3363/ANEMOMETER_FACTOR</f>
        <v/>
      </c>
      <c r="E3363" s="2">
        <f>C3363/LOAD_CELL_FACTOR</f>
        <v/>
      </c>
      <c r="F3363" s="2">
        <f>AVERAGE(E3360:E3366)</f>
        <v/>
      </c>
      <c r="G3363" s="2">
        <f>AVERAGE(D3363:D3363)</f>
        <v/>
      </c>
      <c r="H3363" s="2">
        <f>G3363/0.3048</f>
        <v/>
      </c>
      <c r="I3363" s="2">
        <f>(H3363^2)*AIR_DENSITY_SLG_FT3*TARGET_DRAG_AREA_FT2*0.5</f>
        <v/>
      </c>
      <c r="J3363" s="2">
        <f>if(H3363=0, ,(2*F3363)/(AIR_DENSITY_SLG_FT3*(H3363)^2))</f>
        <v/>
      </c>
      <c r="K3363" s="2">
        <f>J3363/NOM_SA_FT2</f>
        <v/>
      </c>
    </row>
    <row r="3364">
      <c r="A3364" t="n">
        <v>336201</v>
      </c>
      <c r="B3364" s="2" t="n">
        <v>1.614330718240437</v>
      </c>
      <c r="C3364" s="2" t="n">
        <v>0.7888423431602511</v>
      </c>
      <c r="D3364" s="2">
        <f>B3364/ANEMOMETER_FACTOR</f>
        <v/>
      </c>
      <c r="E3364" s="2">
        <f>C3364/LOAD_CELL_FACTOR</f>
        <v/>
      </c>
      <c r="F3364" s="2">
        <f>AVERAGE(E3361:E3367)</f>
        <v/>
      </c>
      <c r="G3364" s="2">
        <f>AVERAGE(D3364:D3364)</f>
        <v/>
      </c>
      <c r="H3364" s="2">
        <f>G3364/0.3048</f>
        <v/>
      </c>
      <c r="I3364" s="2">
        <f>(H3364^2)*AIR_DENSITY_SLG_FT3*TARGET_DRAG_AREA_FT2*0.5</f>
        <v/>
      </c>
      <c r="J3364" s="2">
        <f>if(H3364=0, ,(2*F3364)/(AIR_DENSITY_SLG_FT3*(H3364)^2))</f>
        <v/>
      </c>
      <c r="K3364" s="2">
        <f>J3364/NOM_SA_FT2</f>
        <v/>
      </c>
    </row>
    <row r="3365">
      <c r="A3365" t="n">
        <v>336296</v>
      </c>
      <c r="B3365" s="2" t="n">
        <v>1.454533444234622</v>
      </c>
      <c r="C3365" s="2" t="n">
        <v>-1.088487986195231</v>
      </c>
      <c r="D3365" s="2">
        <f>B3365/ANEMOMETER_FACTOR</f>
        <v/>
      </c>
      <c r="E3365" s="2">
        <f>C3365/LOAD_CELL_FACTOR</f>
        <v/>
      </c>
      <c r="F3365" s="2">
        <f>AVERAGE(E3362:E3368)</f>
        <v/>
      </c>
      <c r="G3365" s="2">
        <f>AVERAGE(D3365:D3365)</f>
        <v/>
      </c>
      <c r="H3365" s="2">
        <f>G3365/0.3048</f>
        <v/>
      </c>
      <c r="I3365" s="2">
        <f>(H3365^2)*AIR_DENSITY_SLG_FT3*TARGET_DRAG_AREA_FT2*0.5</f>
        <v/>
      </c>
      <c r="J3365" s="2">
        <f>if(H3365=0, ,(2*F3365)/(AIR_DENSITY_SLG_FT3*(H3365)^2))</f>
        <v/>
      </c>
      <c r="K3365" s="2">
        <f>J3365/NOM_SA_FT2</f>
        <v/>
      </c>
    </row>
    <row r="3366">
      <c r="A3366" t="n">
        <v>336389</v>
      </c>
      <c r="B3366" s="2" t="n">
        <v>1.394609466914165</v>
      </c>
      <c r="C3366" s="2" t="n">
        <v>0.61420696287695</v>
      </c>
      <c r="D3366" s="2">
        <f>B3366/ANEMOMETER_FACTOR</f>
        <v/>
      </c>
      <c r="E3366" s="2">
        <f>C3366/LOAD_CELL_FACTOR</f>
        <v/>
      </c>
      <c r="F3366" s="2">
        <f>AVERAGE(E3363:E3369)</f>
        <v/>
      </c>
      <c r="G3366" s="2">
        <f>AVERAGE(D3366:D3366)</f>
        <v/>
      </c>
      <c r="H3366" s="2">
        <f>G3366/0.3048</f>
        <v/>
      </c>
      <c r="I3366" s="2">
        <f>(H3366^2)*AIR_DENSITY_SLG_FT3*TARGET_DRAG_AREA_FT2*0.5</f>
        <v/>
      </c>
      <c r="J3366" s="2">
        <f>if(H3366=0, ,(2*F3366)/(AIR_DENSITY_SLG_FT3*(H3366)^2))</f>
        <v/>
      </c>
      <c r="K3366" s="2">
        <f>J3366/NOM_SA_FT2</f>
        <v/>
      </c>
    </row>
    <row r="3367">
      <c r="A3367" t="n">
        <v>336499</v>
      </c>
      <c r="B3367" s="2" t="n">
        <v>1.374634807859476</v>
      </c>
      <c r="C3367" s="2" t="n">
        <v>-0.3899464705240328</v>
      </c>
      <c r="D3367" s="2">
        <f>B3367/ANEMOMETER_FACTOR</f>
        <v/>
      </c>
      <c r="E3367" s="2">
        <f>C3367/LOAD_CELL_FACTOR</f>
        <v/>
      </c>
      <c r="F3367" s="2">
        <f>AVERAGE(E3364:E3370)</f>
        <v/>
      </c>
      <c r="G3367" s="2">
        <f>AVERAGE(D3367:D3367)</f>
        <v/>
      </c>
      <c r="H3367" s="2">
        <f>G3367/0.3048</f>
        <v/>
      </c>
      <c r="I3367" s="2">
        <f>(H3367^2)*AIR_DENSITY_SLG_FT3*TARGET_DRAG_AREA_FT2*0.5</f>
        <v/>
      </c>
      <c r="J3367" s="2">
        <f>if(H3367=0, ,(2*F3367)/(AIR_DENSITY_SLG_FT3*(H3367)^2))</f>
        <v/>
      </c>
      <c r="K3367" s="2">
        <f>J3367/NOM_SA_FT2</f>
        <v/>
      </c>
    </row>
    <row r="3368">
      <c r="A3368" t="n">
        <v>336593</v>
      </c>
      <c r="B3368" s="2" t="n">
        <v>1.387951247226376</v>
      </c>
      <c r="C3368" s="2" t="n">
        <v>0.4395715827606033</v>
      </c>
      <c r="D3368" s="2">
        <f>B3368/ANEMOMETER_FACTOR</f>
        <v/>
      </c>
      <c r="E3368" s="2">
        <f>C3368/LOAD_CELL_FACTOR</f>
        <v/>
      </c>
      <c r="F3368" s="2">
        <f>AVERAGE(E3365:E3371)</f>
        <v/>
      </c>
      <c r="G3368" s="2">
        <f>AVERAGE(D3368:D3368)</f>
        <v/>
      </c>
      <c r="H3368" s="2">
        <f>G3368/0.3048</f>
        <v/>
      </c>
      <c r="I3368" s="2">
        <f>(H3368^2)*AIR_DENSITY_SLG_FT3*TARGET_DRAG_AREA_FT2*0.5</f>
        <v/>
      </c>
      <c r="J3368" s="2">
        <f>if(H3368=0, ,(2*F3368)/(AIR_DENSITY_SLG_FT3*(H3368)^2))</f>
        <v/>
      </c>
      <c r="K3368" s="2">
        <f>J3368/NOM_SA_FT2</f>
        <v/>
      </c>
    </row>
    <row r="3369">
      <c r="A3369" t="n">
        <v>336702</v>
      </c>
      <c r="B3369" s="2" t="n">
        <v>1.394609466914165</v>
      </c>
      <c r="C3369" s="2" t="n">
        <v>0.7888423431602511</v>
      </c>
      <c r="D3369" s="2">
        <f>B3369/ANEMOMETER_FACTOR</f>
        <v/>
      </c>
      <c r="E3369" s="2">
        <f>C3369/LOAD_CELL_FACTOR</f>
        <v/>
      </c>
      <c r="F3369" s="2">
        <f>AVERAGE(E3366:E3372)</f>
        <v/>
      </c>
      <c r="G3369" s="2">
        <f>AVERAGE(D3369:D3369)</f>
        <v/>
      </c>
      <c r="H3369" s="2">
        <f>G3369/0.3048</f>
        <v/>
      </c>
      <c r="I3369" s="2">
        <f>(H3369^2)*AIR_DENSITY_SLG_FT3*TARGET_DRAG_AREA_FT2*0.5</f>
        <v/>
      </c>
      <c r="J3369" s="2">
        <f>if(H3369=0, ,(2*F3369)/(AIR_DENSITY_SLG_FT3*(H3369)^2))</f>
        <v/>
      </c>
      <c r="K3369" s="2">
        <f>J3369/NOM_SA_FT2</f>
        <v/>
      </c>
    </row>
    <row r="3370">
      <c r="A3370" t="n">
        <v>336797</v>
      </c>
      <c r="B3370" s="2" t="n">
        <v>1.60101427867578</v>
      </c>
      <c r="C3370" s="2" t="n">
        <v>0.7015246529977048</v>
      </c>
      <c r="D3370" s="2">
        <f>B3370/ANEMOMETER_FACTOR</f>
        <v/>
      </c>
      <c r="E3370" s="2">
        <f>C3370/LOAD_CELL_FACTOR</f>
        <v/>
      </c>
      <c r="F3370" s="2">
        <f>AVERAGE(E3367:E3373)</f>
        <v/>
      </c>
      <c r="G3370" s="2">
        <f>AVERAGE(D3370:D3370)</f>
        <v/>
      </c>
      <c r="H3370" s="2">
        <f>G3370/0.3048</f>
        <v/>
      </c>
      <c r="I3370" s="2">
        <f>(H3370^2)*AIR_DENSITY_SLG_FT3*TARGET_DRAG_AREA_FT2*0.5</f>
        <v/>
      </c>
      <c r="J3370" s="2">
        <f>if(H3370=0, ,(2*F3370)/(AIR_DENSITY_SLG_FT3*(H3370)^2))</f>
        <v/>
      </c>
      <c r="K3370" s="2">
        <f>J3370/NOM_SA_FT2</f>
        <v/>
      </c>
    </row>
    <row r="3371">
      <c r="A3371" t="n">
        <v>336891</v>
      </c>
      <c r="B3371" s="2" t="n">
        <v>1.674254696426264</v>
      </c>
      <c r="C3371" s="2" t="n">
        <v>-1.001170296879611</v>
      </c>
      <c r="D3371" s="2">
        <f>B3371/ANEMOMETER_FACTOR</f>
        <v/>
      </c>
      <c r="E3371" s="2">
        <f>C3371/LOAD_CELL_FACTOR</f>
        <v/>
      </c>
      <c r="F3371" s="2">
        <f>AVERAGE(E3368:E3374)</f>
        <v/>
      </c>
      <c r="G3371" s="2">
        <f>AVERAGE(D3371:D3371)</f>
        <v/>
      </c>
      <c r="H3371" s="2">
        <f>G3371/0.3048</f>
        <v/>
      </c>
      <c r="I3371" s="2">
        <f>(H3371^2)*AIR_DENSITY_SLG_FT3*TARGET_DRAG_AREA_FT2*0.5</f>
        <v/>
      </c>
      <c r="J3371" s="2">
        <f>if(H3371=0, ,(2*F3371)/(AIR_DENSITY_SLG_FT3*(H3371)^2))</f>
        <v/>
      </c>
      <c r="K3371" s="2">
        <f>J3371/NOM_SA_FT2</f>
        <v/>
      </c>
    </row>
    <row r="3372">
      <c r="A3372" t="n">
        <v>337002</v>
      </c>
      <c r="B3372" s="2" t="n">
        <v>1.60101427867578</v>
      </c>
      <c r="C3372" s="2" t="n">
        <v>0.002983133197602683</v>
      </c>
      <c r="D3372" s="2">
        <f>B3372/ANEMOMETER_FACTOR</f>
        <v/>
      </c>
      <c r="E3372" s="2">
        <f>C3372/LOAD_CELL_FACTOR</f>
        <v/>
      </c>
      <c r="F3372" s="2">
        <f>AVERAGE(E3369:E3375)</f>
        <v/>
      </c>
      <c r="G3372" s="2">
        <f>AVERAGE(D3372:D3372)</f>
        <v/>
      </c>
      <c r="H3372" s="2">
        <f>G3372/0.3048</f>
        <v/>
      </c>
      <c r="I3372" s="2">
        <f>(H3372^2)*AIR_DENSITY_SLG_FT3*TARGET_DRAG_AREA_FT2*0.5</f>
        <v/>
      </c>
      <c r="J3372" s="2">
        <f>if(H3372=0, ,(2*F3372)/(AIR_DENSITY_SLG_FT3*(H3372)^2))</f>
        <v/>
      </c>
      <c r="K3372" s="2">
        <f>J3372/NOM_SA_FT2</f>
        <v/>
      </c>
    </row>
    <row r="3373">
      <c r="A3373" t="n">
        <v>337097</v>
      </c>
      <c r="B3373" s="2" t="n">
        <v>1.501140982313043</v>
      </c>
      <c r="C3373" s="2" t="n">
        <v>-1.044829141542523</v>
      </c>
      <c r="D3373" s="2">
        <f>B3373/ANEMOMETER_FACTOR</f>
        <v/>
      </c>
      <c r="E3373" s="2">
        <f>C3373/LOAD_CELL_FACTOR</f>
        <v/>
      </c>
      <c r="F3373" s="2">
        <f>AVERAGE(E3370:E3376)</f>
        <v/>
      </c>
      <c r="G3373" s="2">
        <f>AVERAGE(D3373:D3373)</f>
        <v/>
      </c>
      <c r="H3373" s="2">
        <f>G3373/0.3048</f>
        <v/>
      </c>
      <c r="I3373" s="2">
        <f>(H3373^2)*AIR_DENSITY_SLG_FT3*TARGET_DRAG_AREA_FT2*0.5</f>
        <v/>
      </c>
      <c r="J3373" s="2">
        <f>if(H3373=0, ,(2*F3373)/(AIR_DENSITY_SLG_FT3*(H3373)^2))</f>
        <v/>
      </c>
      <c r="K3373" s="2">
        <f>J3373/NOM_SA_FT2</f>
        <v/>
      </c>
    </row>
    <row r="3374">
      <c r="A3374" t="n">
        <v>337193</v>
      </c>
      <c r="B3374" s="2" t="n">
        <v>1.467849883671073</v>
      </c>
      <c r="C3374" s="2" t="n">
        <v>0.7015246529977048</v>
      </c>
      <c r="D3374" s="2">
        <f>B3374/ANEMOMETER_FACTOR</f>
        <v/>
      </c>
      <c r="E3374" s="2">
        <f>C3374/LOAD_CELL_FACTOR</f>
        <v/>
      </c>
      <c r="F3374" s="2">
        <f>AVERAGE(E3371:E3377)</f>
        <v/>
      </c>
      <c r="G3374" s="2">
        <f>AVERAGE(D3374:D3374)</f>
        <v/>
      </c>
      <c r="H3374" s="2">
        <f>G3374/0.3048</f>
        <v/>
      </c>
      <c r="I3374" s="2">
        <f>(H3374^2)*AIR_DENSITY_SLG_FT3*TARGET_DRAG_AREA_FT2*0.5</f>
        <v/>
      </c>
      <c r="J3374" s="2">
        <f>if(H3374=0, ,(2*F3374)/(AIR_DENSITY_SLG_FT3*(H3374)^2))</f>
        <v/>
      </c>
      <c r="K3374" s="2">
        <f>J3374/NOM_SA_FT2</f>
        <v/>
      </c>
    </row>
    <row r="3375">
      <c r="A3375" t="n">
        <v>337288</v>
      </c>
      <c r="B3375" s="2" t="n">
        <v>1.474508103393655</v>
      </c>
      <c r="C3375" s="2" t="n">
        <v>0.7015246529977048</v>
      </c>
      <c r="D3375" s="2">
        <f>B3375/ANEMOMETER_FACTOR</f>
        <v/>
      </c>
      <c r="E3375" s="2">
        <f>C3375/LOAD_CELL_FACTOR</f>
        <v/>
      </c>
      <c r="F3375" s="2">
        <f>AVERAGE(E3372:E3378)</f>
        <v/>
      </c>
      <c r="G3375" s="2">
        <f>AVERAGE(D3375:D3375)</f>
        <v/>
      </c>
      <c r="H3375" s="2">
        <f>G3375/0.3048</f>
        <v/>
      </c>
      <c r="I3375" s="2">
        <f>(H3375^2)*AIR_DENSITY_SLG_FT3*TARGET_DRAG_AREA_FT2*0.5</f>
        <v/>
      </c>
      <c r="J3375" s="2">
        <f>if(H3375=0, ,(2*F3375)/(AIR_DENSITY_SLG_FT3*(H3375)^2))</f>
        <v/>
      </c>
      <c r="K3375" s="2">
        <f>J3375/NOM_SA_FT2</f>
        <v/>
      </c>
    </row>
    <row r="3376">
      <c r="A3376" t="n">
        <v>337397</v>
      </c>
      <c r="B3376" s="2" t="n">
        <v>1.481166323119142</v>
      </c>
      <c r="C3376" s="2" t="n">
        <v>-0.04067571170167295</v>
      </c>
      <c r="D3376" s="2">
        <f>B3376/ANEMOMETER_FACTOR</f>
        <v/>
      </c>
      <c r="E3376" s="2">
        <f>C3376/LOAD_CELL_FACTOR</f>
        <v/>
      </c>
      <c r="F3376" s="2">
        <f>AVERAGE(E3373:E3379)</f>
        <v/>
      </c>
      <c r="G3376" s="2">
        <f>AVERAGE(D3376:D3376)</f>
        <v/>
      </c>
      <c r="H3376" s="2">
        <f>G3376/0.3048</f>
        <v/>
      </c>
      <c r="I3376" s="2">
        <f>(H3376^2)*AIR_DENSITY_SLG_FT3*TARGET_DRAG_AREA_FT2*0.5</f>
        <v/>
      </c>
      <c r="J3376" s="2">
        <f>if(H3376=0, ,(2*F3376)/(AIR_DENSITY_SLG_FT3*(H3376)^2))</f>
        <v/>
      </c>
      <c r="K3376" s="2">
        <f>J3376/NOM_SA_FT2</f>
        <v/>
      </c>
    </row>
    <row r="3377">
      <c r="A3377" t="n">
        <v>337492</v>
      </c>
      <c r="B3377" s="2" t="n">
        <v>1.534432081027742</v>
      </c>
      <c r="C3377" s="2" t="n">
        <v>0.4832304277740569</v>
      </c>
      <c r="D3377" s="2">
        <f>B3377/ANEMOMETER_FACTOR</f>
        <v/>
      </c>
      <c r="E3377" s="2">
        <f>C3377/LOAD_CELL_FACTOR</f>
        <v/>
      </c>
      <c r="F3377" s="2">
        <f>AVERAGE(E3374:E3380)</f>
        <v/>
      </c>
      <c r="G3377" s="2">
        <f>AVERAGE(D3377:D3377)</f>
        <v/>
      </c>
      <c r="H3377" s="2">
        <f>G3377/0.3048</f>
        <v/>
      </c>
      <c r="I3377" s="2">
        <f>(H3377^2)*AIR_DENSITY_SLG_FT3*TARGET_DRAG_AREA_FT2*0.5</f>
        <v/>
      </c>
      <c r="J3377" s="2">
        <f>if(H3377=0, ,(2*F3377)/(AIR_DENSITY_SLG_FT3*(H3377)^2))</f>
        <v/>
      </c>
      <c r="K3377" s="2">
        <f>J3377/NOM_SA_FT2</f>
        <v/>
      </c>
    </row>
    <row r="3378">
      <c r="A3378" t="n">
        <v>337602</v>
      </c>
      <c r="B3378" s="2" t="n">
        <v>1.660938256808903</v>
      </c>
      <c r="C3378" s="2" t="n">
        <v>0.4395715827606033</v>
      </c>
      <c r="D3378" s="2">
        <f>B3378/ANEMOMETER_FACTOR</f>
        <v/>
      </c>
      <c r="E3378" s="2">
        <f>C3378/LOAD_CELL_FACTOR</f>
        <v/>
      </c>
      <c r="F3378" s="2">
        <f>AVERAGE(E3375:E3381)</f>
        <v/>
      </c>
      <c r="G3378" s="2">
        <f>AVERAGE(D3378:D3378)</f>
        <v/>
      </c>
      <c r="H3378" s="2">
        <f>G3378/0.3048</f>
        <v/>
      </c>
      <c r="I3378" s="2">
        <f>(H3378^2)*AIR_DENSITY_SLG_FT3*TARGET_DRAG_AREA_FT2*0.5</f>
        <v/>
      </c>
      <c r="J3378" s="2">
        <f>if(H3378=0, ,(2*F3378)/(AIR_DENSITY_SLG_FT3*(H3378)^2))</f>
        <v/>
      </c>
      <c r="K3378" s="2">
        <f>J3378/NOM_SA_FT2</f>
        <v/>
      </c>
    </row>
    <row r="3379">
      <c r="A3379" t="n">
        <v>337695</v>
      </c>
      <c r="B3379" s="2" t="n">
        <v>1.700887575696186</v>
      </c>
      <c r="C3379" s="2" t="n">
        <v>0.3959127377575582</v>
      </c>
      <c r="D3379" s="2">
        <f>B3379/ANEMOMETER_FACTOR</f>
        <v/>
      </c>
      <c r="E3379" s="2">
        <f>C3379/LOAD_CELL_FACTOR</f>
        <v/>
      </c>
      <c r="F3379" s="2">
        <f>AVERAGE(E3376:E3382)</f>
        <v/>
      </c>
      <c r="G3379" s="2">
        <f>AVERAGE(D3379:D3379)</f>
        <v/>
      </c>
      <c r="H3379" s="2">
        <f>G3379/0.3048</f>
        <v/>
      </c>
      <c r="I3379" s="2">
        <f>(H3379^2)*AIR_DENSITY_SLG_FT3*TARGET_DRAG_AREA_FT2*0.5</f>
        <v/>
      </c>
      <c r="J3379" s="2">
        <f>if(H3379=0, ,(2*F3379)/(AIR_DENSITY_SLG_FT3*(H3379)^2))</f>
        <v/>
      </c>
      <c r="K3379" s="2">
        <f>J3379/NOM_SA_FT2</f>
        <v/>
      </c>
    </row>
    <row r="3380">
      <c r="A3380" t="n">
        <v>337789</v>
      </c>
      <c r="B3380" s="2" t="n">
        <v>1.547748520534011</v>
      </c>
      <c r="C3380" s="2" t="n">
        <v>0.61420696287695</v>
      </c>
      <c r="D3380" s="2">
        <f>B3380/ANEMOMETER_FACTOR</f>
        <v/>
      </c>
      <c r="E3380" s="2">
        <f>C3380/LOAD_CELL_FACTOR</f>
        <v/>
      </c>
      <c r="F3380" s="2">
        <f>AVERAGE(E3377:E3383)</f>
        <v/>
      </c>
      <c r="G3380" s="2">
        <f>AVERAGE(D3380:D3380)</f>
        <v/>
      </c>
      <c r="H3380" s="2">
        <f>G3380/0.3048</f>
        <v/>
      </c>
      <c r="I3380" s="2">
        <f>(H3380^2)*AIR_DENSITY_SLG_FT3*TARGET_DRAG_AREA_FT2*0.5</f>
        <v/>
      </c>
      <c r="J3380" s="2">
        <f>if(H3380=0, ,(2*F3380)/(AIR_DENSITY_SLG_FT3*(H3380)^2))</f>
        <v/>
      </c>
      <c r="K3380" s="2">
        <f>J3380/NOM_SA_FT2</f>
        <v/>
      </c>
    </row>
    <row r="3381">
      <c r="A3381" t="n">
        <v>337899</v>
      </c>
      <c r="B3381" s="2" t="n">
        <v>1.567723179815282</v>
      </c>
      <c r="C3381" s="2" t="n">
        <v>0.7888423431602511</v>
      </c>
      <c r="D3381" s="2">
        <f>B3381/ANEMOMETER_FACTOR</f>
        <v/>
      </c>
      <c r="E3381" s="2">
        <f>C3381/LOAD_CELL_FACTOR</f>
        <v/>
      </c>
      <c r="F3381" s="2">
        <f>AVERAGE(E3378:E3384)</f>
        <v/>
      </c>
      <c r="G3381" s="2">
        <f>AVERAGE(D3381:D3381)</f>
        <v/>
      </c>
      <c r="H3381" s="2">
        <f>G3381/0.3048</f>
        <v/>
      </c>
      <c r="I3381" s="2">
        <f>(H3381^2)*AIR_DENSITY_SLG_FT3*TARGET_DRAG_AREA_FT2*0.5</f>
        <v/>
      </c>
      <c r="J3381" s="2">
        <f>if(H3381=0, ,(2*F3381)/(AIR_DENSITY_SLG_FT3*(H3381)^2))</f>
        <v/>
      </c>
      <c r="K3381" s="2">
        <f>J3381/NOM_SA_FT2</f>
        <v/>
      </c>
    </row>
    <row r="3382">
      <c r="A3382" t="n">
        <v>337993</v>
      </c>
      <c r="B3382" s="2" t="n">
        <v>1.574381399581542</v>
      </c>
      <c r="C3382" s="2" t="n">
        <v>0.7015246529977048</v>
      </c>
      <c r="D3382" s="2">
        <f>B3382/ANEMOMETER_FACTOR</f>
        <v/>
      </c>
      <c r="E3382" s="2">
        <f>C3382/LOAD_CELL_FACTOR</f>
        <v/>
      </c>
      <c r="F3382" s="2">
        <f>AVERAGE(E3379:E3385)</f>
        <v/>
      </c>
      <c r="G3382" s="2">
        <f>AVERAGE(D3382:D3382)</f>
        <v/>
      </c>
      <c r="H3382" s="2">
        <f>G3382/0.3048</f>
        <v/>
      </c>
      <c r="I3382" s="2">
        <f>(H3382^2)*AIR_DENSITY_SLG_FT3*TARGET_DRAG_AREA_FT2*0.5</f>
        <v/>
      </c>
      <c r="J3382" s="2">
        <f>if(H3382=0, ,(2*F3382)/(AIR_DENSITY_SLG_FT3*(H3382)^2))</f>
        <v/>
      </c>
      <c r="K3382" s="2">
        <f>J3382/NOM_SA_FT2</f>
        <v/>
      </c>
    </row>
    <row r="3383">
      <c r="A3383" t="n">
        <v>338102</v>
      </c>
      <c r="B3383" s="2" t="n">
        <v>1.594356058897841</v>
      </c>
      <c r="C3383" s="2" t="n">
        <v>-0.4772641601265546</v>
      </c>
      <c r="D3383" s="2">
        <f>B3383/ANEMOMETER_FACTOR</f>
        <v/>
      </c>
      <c r="E3383" s="2">
        <f>C3383/LOAD_CELL_FACTOR</f>
        <v/>
      </c>
      <c r="F3383" s="2">
        <f>AVERAGE(E3380:E3386)</f>
        <v/>
      </c>
      <c r="G3383" s="2">
        <f>AVERAGE(D3383:D3383)</f>
        <v/>
      </c>
      <c r="H3383" s="2">
        <f>G3383/0.3048</f>
        <v/>
      </c>
      <c r="I3383" s="2">
        <f>(H3383^2)*AIR_DENSITY_SLG_FT3*TARGET_DRAG_AREA_FT2*0.5</f>
        <v/>
      </c>
      <c r="J3383" s="2">
        <f>if(H3383=0, ,(2*F3383)/(AIR_DENSITY_SLG_FT3*(H3383)^2))</f>
        <v/>
      </c>
      <c r="K3383" s="2">
        <f>J3383/NOM_SA_FT2</f>
        <v/>
      </c>
    </row>
    <row r="3384">
      <c r="A3384" t="n">
        <v>338197</v>
      </c>
      <c r="B3384" s="2" t="n">
        <v>1.780786213788126</v>
      </c>
      <c r="C3384" s="2" t="n">
        <v>0.7451834980737511</v>
      </c>
      <c r="D3384" s="2">
        <f>B3384/ANEMOMETER_FACTOR</f>
        <v/>
      </c>
      <c r="E3384" s="2">
        <f>C3384/LOAD_CELL_FACTOR</f>
        <v/>
      </c>
      <c r="F3384" s="2">
        <f>AVERAGE(E3381:E3387)</f>
        <v/>
      </c>
      <c r="G3384" s="2">
        <f>AVERAGE(D3384:D3384)</f>
        <v/>
      </c>
      <c r="H3384" s="2">
        <f>G3384/0.3048</f>
        <v/>
      </c>
      <c r="I3384" s="2">
        <f>(H3384^2)*AIR_DENSITY_SLG_FT3*TARGET_DRAG_AREA_FT2*0.5</f>
        <v/>
      </c>
      <c r="J3384" s="2">
        <f>if(H3384=0, ,(2*F3384)/(AIR_DENSITY_SLG_FT3*(H3384)^2))</f>
        <v/>
      </c>
      <c r="K3384" s="2">
        <f>J3384/NOM_SA_FT2</f>
        <v/>
      </c>
    </row>
    <row r="3385">
      <c r="A3385" t="n">
        <v>338291</v>
      </c>
      <c r="B3385" s="2" t="n">
        <v>1.774127993930938</v>
      </c>
      <c r="C3385" s="2" t="n">
        <v>0.4395715827606033</v>
      </c>
      <c r="D3385" s="2">
        <f>B3385/ANEMOMETER_FACTOR</f>
        <v/>
      </c>
      <c r="E3385" s="2">
        <f>C3385/LOAD_CELL_FACTOR</f>
        <v/>
      </c>
      <c r="F3385" s="2">
        <f>AVERAGE(E3382:E3388)</f>
        <v/>
      </c>
      <c r="G3385" s="2">
        <f>AVERAGE(D3385:D3385)</f>
        <v/>
      </c>
      <c r="H3385" s="2">
        <f>G3385/0.3048</f>
        <v/>
      </c>
      <c r="I3385" s="2">
        <f>(H3385^2)*AIR_DENSITY_SLG_FT3*TARGET_DRAG_AREA_FT2*0.5</f>
        <v/>
      </c>
      <c r="J3385" s="2">
        <f>if(H3385=0, ,(2*F3385)/(AIR_DENSITY_SLG_FT3*(H3385)^2))</f>
        <v/>
      </c>
      <c r="K3385" s="2">
        <f>J3385/NOM_SA_FT2</f>
        <v/>
      </c>
    </row>
    <row r="3386">
      <c r="A3386" t="n">
        <v>338401</v>
      </c>
      <c r="B3386" s="2" t="n">
        <v>1.64762181720327</v>
      </c>
      <c r="C3386" s="2" t="n">
        <v>0.4832304277740569</v>
      </c>
      <c r="D3386" s="2">
        <f>B3386/ANEMOMETER_FACTOR</f>
        <v/>
      </c>
      <c r="E3386" s="2">
        <f>C3386/LOAD_CELL_FACTOR</f>
        <v/>
      </c>
      <c r="F3386" s="2">
        <f>AVERAGE(E3383:E3389)</f>
        <v/>
      </c>
      <c r="G3386" s="2">
        <f>AVERAGE(D3386:D3386)</f>
        <v/>
      </c>
      <c r="H3386" s="2">
        <f>G3386/0.3048</f>
        <v/>
      </c>
      <c r="I3386" s="2">
        <f>(H3386^2)*AIR_DENSITY_SLG_FT3*TARGET_DRAG_AREA_FT2*0.5</f>
        <v/>
      </c>
      <c r="J3386" s="2">
        <f>if(H3386=0, ,(2*F3386)/(AIR_DENSITY_SLG_FT3*(H3386)^2))</f>
        <v/>
      </c>
      <c r="K3386" s="2">
        <f>J3386/NOM_SA_FT2</f>
        <v/>
      </c>
    </row>
    <row r="3387">
      <c r="A3387" t="n">
        <v>338496</v>
      </c>
      <c r="B3387" s="2" t="n">
        <v>1.674254696426264</v>
      </c>
      <c r="C3387" s="2" t="n">
        <v>0.1339596679575559</v>
      </c>
      <c r="D3387" s="2">
        <f>B3387/ANEMOMETER_FACTOR</f>
        <v/>
      </c>
      <c r="E3387" s="2">
        <f>C3387/LOAD_CELL_FACTOR</f>
        <v/>
      </c>
      <c r="F3387" s="2">
        <f>AVERAGE(E3384:E3390)</f>
        <v/>
      </c>
      <c r="G3387" s="2">
        <f>AVERAGE(D3387:D3387)</f>
        <v/>
      </c>
      <c r="H3387" s="2">
        <f>G3387/0.3048</f>
        <v/>
      </c>
      <c r="I3387" s="2">
        <f>(H3387^2)*AIR_DENSITY_SLG_FT3*TARGET_DRAG_AREA_FT2*0.5</f>
        <v/>
      </c>
      <c r="J3387" s="2">
        <f>if(H3387=0, ,(2*F3387)/(AIR_DENSITY_SLG_FT3*(H3387)^2))</f>
        <v/>
      </c>
      <c r="K3387" s="2">
        <f>J3387/NOM_SA_FT2</f>
        <v/>
      </c>
    </row>
    <row r="3388">
      <c r="A3388" t="n">
        <v>338590</v>
      </c>
      <c r="B3388" s="2" t="n">
        <v>1.680912916239341</v>
      </c>
      <c r="C3388" s="2" t="n">
        <v>0.8325011882572051</v>
      </c>
      <c r="D3388" s="2">
        <f>B3388/ANEMOMETER_FACTOR</f>
        <v/>
      </c>
      <c r="E3388" s="2">
        <f>C3388/LOAD_CELL_FACTOR</f>
        <v/>
      </c>
      <c r="F3388" s="2">
        <f>AVERAGE(E3385:E3391)</f>
        <v/>
      </c>
      <c r="G3388" s="2">
        <f>AVERAGE(D3388:D3388)</f>
        <v/>
      </c>
      <c r="H3388" s="2">
        <f>G3388/0.3048</f>
        <v/>
      </c>
      <c r="I3388" s="2">
        <f>(H3388^2)*AIR_DENSITY_SLG_FT3*TARGET_DRAG_AREA_FT2*0.5</f>
        <v/>
      </c>
      <c r="J3388" s="2">
        <f>if(H3388=0, ,(2*F3388)/(AIR_DENSITY_SLG_FT3*(H3388)^2))</f>
        <v/>
      </c>
      <c r="K3388" s="2">
        <f>J3388/NOM_SA_FT2</f>
        <v/>
      </c>
    </row>
    <row r="3389">
      <c r="A3389" t="n">
        <v>338699</v>
      </c>
      <c r="B3389" s="2" t="n">
        <v>1.674254696426264</v>
      </c>
      <c r="C3389" s="2" t="n">
        <v>0.5705481178322263</v>
      </c>
      <c r="D3389" s="2">
        <f>B3389/ANEMOMETER_FACTOR</f>
        <v/>
      </c>
      <c r="E3389" s="2">
        <f>C3389/LOAD_CELL_FACTOR</f>
        <v/>
      </c>
      <c r="F3389" s="2">
        <f>AVERAGE(E3386:E3392)</f>
        <v/>
      </c>
      <c r="G3389" s="2">
        <f>AVERAGE(D3389:D3389)</f>
        <v/>
      </c>
      <c r="H3389" s="2">
        <f>G3389/0.3048</f>
        <v/>
      </c>
      <c r="I3389" s="2">
        <f>(H3389^2)*AIR_DENSITY_SLG_FT3*TARGET_DRAG_AREA_FT2*0.5</f>
        <v/>
      </c>
      <c r="J3389" s="2">
        <f>if(H3389=0, ,(2*F3389)/(AIR_DENSITY_SLG_FT3*(H3389)^2))</f>
        <v/>
      </c>
      <c r="K3389" s="2">
        <f>J3389/NOM_SA_FT2</f>
        <v/>
      </c>
    </row>
    <row r="3390">
      <c r="A3390" t="n">
        <v>338794</v>
      </c>
      <c r="B3390" s="2" t="n">
        <v>1.933925271318925</v>
      </c>
      <c r="C3390" s="2" t="n">
        <v>-0.6082406944532281</v>
      </c>
      <c r="D3390" s="2">
        <f>B3390/ANEMOMETER_FACTOR</f>
        <v/>
      </c>
      <c r="E3390" s="2">
        <f>C3390/LOAD_CELL_FACTOR</f>
        <v/>
      </c>
      <c r="F3390" s="2">
        <f>AVERAGE(E3387:E3393)</f>
        <v/>
      </c>
      <c r="G3390" s="2">
        <f>AVERAGE(D3390:D3390)</f>
        <v/>
      </c>
      <c r="H3390" s="2">
        <f>G3390/0.3048</f>
        <v/>
      </c>
      <c r="I3390" s="2">
        <f>(H3390^2)*AIR_DENSITY_SLG_FT3*TARGET_DRAG_AREA_FT2*0.5</f>
        <v/>
      </c>
      <c r="J3390" s="2">
        <f>if(H3390=0, ,(2*F3390)/(AIR_DENSITY_SLG_FT3*(H3390)^2))</f>
        <v/>
      </c>
      <c r="K3390" s="2">
        <f>J3390/NOM_SA_FT2</f>
        <v/>
      </c>
    </row>
    <row r="3391">
      <c r="A3391" t="n">
        <v>338888</v>
      </c>
      <c r="B3391" s="2" t="n">
        <v>1.880659512000197</v>
      </c>
      <c r="C3391" s="2" t="n">
        <v>0.3522538927649155</v>
      </c>
      <c r="D3391" s="2">
        <f>B3391/ANEMOMETER_FACTOR</f>
        <v/>
      </c>
      <c r="E3391" s="2">
        <f>C3391/LOAD_CELL_FACTOR</f>
        <v/>
      </c>
      <c r="F3391" s="2">
        <f>AVERAGE(E3388:E3394)</f>
        <v/>
      </c>
      <c r="G3391" s="2">
        <f>AVERAGE(D3391:D3391)</f>
        <v/>
      </c>
      <c r="H3391" s="2">
        <f>G3391/0.3048</f>
        <v/>
      </c>
      <c r="I3391" s="2">
        <f>(H3391^2)*AIR_DENSITY_SLG_FT3*TARGET_DRAG_AREA_FT2*0.5</f>
        <v/>
      </c>
      <c r="J3391" s="2">
        <f>if(H3391=0, ,(2*F3391)/(AIR_DENSITY_SLG_FT3*(H3391)^2))</f>
        <v/>
      </c>
      <c r="K3391" s="2">
        <f>J3391/NOM_SA_FT2</f>
        <v/>
      </c>
    </row>
    <row r="3392">
      <c r="A3392" t="n">
        <v>338997</v>
      </c>
      <c r="B3392" s="2" t="n">
        <v>1.834051972751821</v>
      </c>
      <c r="C3392" s="2" t="n">
        <v>-0.6082406944532281</v>
      </c>
      <c r="D3392" s="2">
        <f>B3392/ANEMOMETER_FACTOR</f>
        <v/>
      </c>
      <c r="E3392" s="2">
        <f>C3392/LOAD_CELL_FACTOR</f>
        <v/>
      </c>
      <c r="F3392" s="2">
        <f>AVERAGE(E3389:E3395)</f>
        <v/>
      </c>
      <c r="G3392" s="2">
        <f>AVERAGE(D3392:D3392)</f>
        <v/>
      </c>
      <c r="H3392" s="2">
        <f>G3392/0.3048</f>
        <v/>
      </c>
      <c r="I3392" s="2">
        <f>(H3392^2)*AIR_DENSITY_SLG_FT3*TARGET_DRAG_AREA_FT2*0.5</f>
        <v/>
      </c>
      <c r="J3392" s="2">
        <f>if(H3392=0, ,(2*F3392)/(AIR_DENSITY_SLG_FT3*(H3392)^2))</f>
        <v/>
      </c>
      <c r="K3392" s="2">
        <f>J3392/NOM_SA_FT2</f>
        <v/>
      </c>
    </row>
    <row r="3393">
      <c r="A3393" t="n">
        <v>339091</v>
      </c>
      <c r="B3393" s="2" t="n">
        <v>1.854026632411946</v>
      </c>
      <c r="C3393" s="2" t="n">
        <v>-0.3899464705240328</v>
      </c>
      <c r="D3393" s="2">
        <f>B3393/ANEMOMETER_FACTOR</f>
        <v/>
      </c>
      <c r="E3393" s="2">
        <f>C3393/LOAD_CELL_FACTOR</f>
        <v/>
      </c>
      <c r="F3393" s="2">
        <f>AVERAGE(E3390:E3396)</f>
        <v/>
      </c>
      <c r="G3393" s="2">
        <f>AVERAGE(D3393:D3393)</f>
        <v/>
      </c>
      <c r="H3393" s="2">
        <f>G3393/0.3048</f>
        <v/>
      </c>
      <c r="I3393" s="2">
        <f>(H3393^2)*AIR_DENSITY_SLG_FT3*TARGET_DRAG_AREA_FT2*0.5</f>
        <v/>
      </c>
      <c r="J3393" s="2">
        <f>if(H3393=0, ,(2*F3393)/(AIR_DENSITY_SLG_FT3*(H3393)^2))</f>
        <v/>
      </c>
      <c r="K3393" s="2">
        <f>J3393/NOM_SA_FT2</f>
        <v/>
      </c>
    </row>
    <row r="3394">
      <c r="A3394" t="n">
        <v>339201</v>
      </c>
      <c r="B3394" s="2" t="n">
        <v>1.854026632411946</v>
      </c>
      <c r="C3394" s="2" t="n">
        <v>0.4395715827606033</v>
      </c>
      <c r="D3394" s="2">
        <f>B3394/ANEMOMETER_FACTOR</f>
        <v/>
      </c>
      <c r="E3394" s="2">
        <f>C3394/LOAD_CELL_FACTOR</f>
        <v/>
      </c>
      <c r="F3394" s="2">
        <f>AVERAGE(E3391:E3397)</f>
        <v/>
      </c>
      <c r="G3394" s="2">
        <f>AVERAGE(D3394:D3394)</f>
        <v/>
      </c>
      <c r="H3394" s="2">
        <f>G3394/0.3048</f>
        <v/>
      </c>
      <c r="I3394" s="2">
        <f>(H3394^2)*AIR_DENSITY_SLG_FT3*TARGET_DRAG_AREA_FT2*0.5</f>
        <v/>
      </c>
      <c r="J3394" s="2">
        <f>if(H3394=0, ,(2*F3394)/(AIR_DENSITY_SLG_FT3*(H3394)^2))</f>
        <v/>
      </c>
      <c r="K3394" s="2">
        <f>J3394/NOM_SA_FT2</f>
        <v/>
      </c>
    </row>
    <row r="3395">
      <c r="A3395" t="n">
        <v>339296</v>
      </c>
      <c r="B3395" s="2" t="n">
        <v>1.867343072200152</v>
      </c>
      <c r="C3395" s="2" t="n">
        <v>0.4395715827606033</v>
      </c>
      <c r="D3395" s="2">
        <f>B3395/ANEMOMETER_FACTOR</f>
        <v/>
      </c>
      <c r="E3395" s="2">
        <f>C3395/LOAD_CELL_FACTOR</f>
        <v/>
      </c>
      <c r="F3395" s="2">
        <f>AVERAGE(E3392:E3398)</f>
        <v/>
      </c>
      <c r="G3395" s="2">
        <f>AVERAGE(D3395:D3395)</f>
        <v/>
      </c>
      <c r="H3395" s="2">
        <f>G3395/0.3048</f>
        <v/>
      </c>
      <c r="I3395" s="2">
        <f>(H3395^2)*AIR_DENSITY_SLG_FT3*TARGET_DRAG_AREA_FT2*0.5</f>
        <v/>
      </c>
      <c r="J3395" s="2">
        <f>if(H3395=0, ,(2*F3395)/(AIR_DENSITY_SLG_FT3*(H3395)^2))</f>
        <v/>
      </c>
      <c r="K3395" s="2">
        <f>J3395/NOM_SA_FT2</f>
        <v/>
      </c>
    </row>
    <row r="3396">
      <c r="A3396" t="n">
        <v>339391</v>
      </c>
      <c r="B3396" s="2" t="n">
        <v>2.127013650445779</v>
      </c>
      <c r="C3396" s="2" t="n">
        <v>0.09030082302721176</v>
      </c>
      <c r="D3396" s="2">
        <f>B3396/ANEMOMETER_FACTOR</f>
        <v/>
      </c>
      <c r="E3396" s="2">
        <f>C3396/LOAD_CELL_FACTOR</f>
        <v/>
      </c>
      <c r="F3396" s="2">
        <f>AVERAGE(E3393:E3399)</f>
        <v/>
      </c>
      <c r="G3396" s="2">
        <f>AVERAGE(D3396:D3396)</f>
        <v/>
      </c>
      <c r="H3396" s="2">
        <f>G3396/0.3048</f>
        <v/>
      </c>
      <c r="I3396" s="2">
        <f>(H3396^2)*AIR_DENSITY_SLG_FT3*TARGET_DRAG_AREA_FT2*0.5</f>
        <v/>
      </c>
      <c r="J3396" s="2">
        <f>if(H3396=0, ,(2*F3396)/(AIR_DENSITY_SLG_FT3*(H3396)^2))</f>
        <v/>
      </c>
      <c r="K3396" s="2">
        <f>J3396/NOM_SA_FT2</f>
        <v/>
      </c>
    </row>
    <row r="3397">
      <c r="A3397" t="n">
        <v>339500</v>
      </c>
      <c r="B3397" s="2" t="n">
        <v>2.053773230481582</v>
      </c>
      <c r="C3397" s="2" t="n">
        <v>0.4395715827606033</v>
      </c>
      <c r="D3397" s="2">
        <f>B3397/ANEMOMETER_FACTOR</f>
        <v/>
      </c>
      <c r="E3397" s="2">
        <f>C3397/LOAD_CELL_FACTOR</f>
        <v/>
      </c>
      <c r="F3397" s="2">
        <f>AVERAGE(E3394:E3400)</f>
        <v/>
      </c>
      <c r="G3397" s="2">
        <f>AVERAGE(D3397:D3397)</f>
        <v/>
      </c>
      <c r="H3397" s="2">
        <f>G3397/0.3048</f>
        <v/>
      </c>
      <c r="I3397" s="2">
        <f>(H3397^2)*AIR_DENSITY_SLG_FT3*TARGET_DRAG_AREA_FT2*0.5</f>
        <v/>
      </c>
      <c r="J3397" s="2">
        <f>if(H3397=0, ,(2*F3397)/(AIR_DENSITY_SLG_FT3*(H3397)^2))</f>
        <v/>
      </c>
      <c r="K3397" s="2">
        <f>J3397/NOM_SA_FT2</f>
        <v/>
      </c>
    </row>
    <row r="3398">
      <c r="A3398" t="n">
        <v>339593</v>
      </c>
      <c r="B3398" s="2" t="n">
        <v>2.033798570554103</v>
      </c>
      <c r="C3398" s="2" t="n">
        <v>0.919818878482519</v>
      </c>
      <c r="D3398" s="2">
        <f>B3398/ANEMOMETER_FACTOR</f>
        <v/>
      </c>
      <c r="E3398" s="2">
        <f>C3398/LOAD_CELL_FACTOR</f>
        <v/>
      </c>
      <c r="F3398" s="2">
        <f>AVERAGE(E3395:E3401)</f>
        <v/>
      </c>
      <c r="G3398" s="2">
        <f>AVERAGE(D3398:D3398)</f>
        <v/>
      </c>
      <c r="H3398" s="2">
        <f>G3398/0.3048</f>
        <v/>
      </c>
      <c r="I3398" s="2">
        <f>(H3398^2)*AIR_DENSITY_SLG_FT3*TARGET_DRAG_AREA_FT2*0.5</f>
        <v/>
      </c>
      <c r="J3398" s="2">
        <f>if(H3398=0, ,(2*F3398)/(AIR_DENSITY_SLG_FT3*(H3398)^2))</f>
        <v/>
      </c>
      <c r="K3398" s="2">
        <f>J3398/NOM_SA_FT2</f>
        <v/>
      </c>
    </row>
    <row r="3399">
      <c r="A3399" t="n">
        <v>339688</v>
      </c>
      <c r="B3399" s="2" t="n">
        <v>2.060431450463382</v>
      </c>
      <c r="C3399" s="2" t="n">
        <v>0.876160033364628</v>
      </c>
      <c r="D3399" s="2">
        <f>B3399/ANEMOMETER_FACTOR</f>
        <v/>
      </c>
      <c r="E3399" s="2">
        <f>C3399/LOAD_CELL_FACTOR</f>
        <v/>
      </c>
      <c r="F3399" s="2">
        <f>AVERAGE(E3396:E3402)</f>
        <v/>
      </c>
      <c r="G3399" s="2">
        <f>AVERAGE(D3399:D3399)</f>
        <v/>
      </c>
      <c r="H3399" s="2">
        <f>G3399/0.3048</f>
        <v/>
      </c>
      <c r="I3399" s="2">
        <f>(H3399^2)*AIR_DENSITY_SLG_FT3*TARGET_DRAG_AREA_FT2*0.5</f>
        <v/>
      </c>
      <c r="J3399" s="2">
        <f>if(H3399=0, ,(2*F3399)/(AIR_DENSITY_SLG_FT3*(H3399)^2))</f>
        <v/>
      </c>
      <c r="K3399" s="2">
        <f>J3399/NOM_SA_FT2</f>
        <v/>
      </c>
    </row>
    <row r="3400">
      <c r="A3400" t="n">
        <v>339797</v>
      </c>
      <c r="B3400" s="2" t="n">
        <v>2.067089670448166</v>
      </c>
      <c r="C3400" s="2" t="n">
        <v>1.181771949410106</v>
      </c>
      <c r="D3400" s="2">
        <f>B3400/ANEMOMETER_FACTOR</f>
        <v/>
      </c>
      <c r="E3400" s="2">
        <f>C3400/LOAD_CELL_FACTOR</f>
        <v/>
      </c>
      <c r="F3400" s="2">
        <f>AVERAGE(E3397:E3403)</f>
        <v/>
      </c>
      <c r="G3400" s="2">
        <f>AVERAGE(D3400:D3400)</f>
        <v/>
      </c>
      <c r="H3400" s="2">
        <f>G3400/0.3048</f>
        <v/>
      </c>
      <c r="I3400" s="2">
        <f>(H3400^2)*AIR_DENSITY_SLG_FT3*TARGET_DRAG_AREA_FT2*0.5</f>
        <v/>
      </c>
      <c r="J3400" s="2">
        <f>if(H3400=0, ,(2*F3400)/(AIR_DENSITY_SLG_FT3*(H3400)^2))</f>
        <v/>
      </c>
      <c r="K3400" s="2">
        <f>J3400/NOM_SA_FT2</f>
        <v/>
      </c>
    </row>
    <row r="3401">
      <c r="A3401" t="n">
        <v>339892</v>
      </c>
      <c r="B3401" s="2" t="n">
        <v>2.253519831238519</v>
      </c>
      <c r="C3401" s="2" t="n">
        <v>0.3085950477826715</v>
      </c>
      <c r="D3401" s="2">
        <f>B3401/ANEMOMETER_FACTOR</f>
        <v/>
      </c>
      <c r="E3401" s="2">
        <f>C3401/LOAD_CELL_FACTOR</f>
        <v/>
      </c>
      <c r="F3401" s="2">
        <f>AVERAGE(E3398:E3404)</f>
        <v/>
      </c>
      <c r="G3401" s="2">
        <f>AVERAGE(D3401:D3401)</f>
        <v/>
      </c>
      <c r="H3401" s="2">
        <f>G3401/0.3048</f>
        <v/>
      </c>
      <c r="I3401" s="2">
        <f>(H3401^2)*AIR_DENSITY_SLG_FT3*TARGET_DRAG_AREA_FT2*0.5</f>
        <v/>
      </c>
      <c r="J3401" s="2">
        <f>if(H3401=0, ,(2*F3401)/(AIR_DENSITY_SLG_FT3*(H3401)^2))</f>
        <v/>
      </c>
      <c r="K3401" s="2">
        <f>J3401/NOM_SA_FT2</f>
        <v/>
      </c>
    </row>
    <row r="3402">
      <c r="A3402" t="n">
        <v>340003</v>
      </c>
      <c r="B3402" s="2" t="n">
        <v>2.293469151714579</v>
      </c>
      <c r="C3402" s="2" t="n">
        <v>0.8325011882572051</v>
      </c>
      <c r="D3402" s="2">
        <f>B3402/ANEMOMETER_FACTOR</f>
        <v/>
      </c>
      <c r="E3402" s="2">
        <f>C3402/LOAD_CELL_FACTOR</f>
        <v/>
      </c>
      <c r="F3402" s="2">
        <f>AVERAGE(E3399:E3405)</f>
        <v/>
      </c>
      <c r="G3402" s="2">
        <f>AVERAGE(D3402:D3402)</f>
        <v/>
      </c>
      <c r="H3402" s="2">
        <f>G3402/0.3048</f>
        <v/>
      </c>
      <c r="I3402" s="2">
        <f>(H3402^2)*AIR_DENSITY_SLG_FT3*TARGET_DRAG_AREA_FT2*0.5</f>
        <v/>
      </c>
      <c r="J3402" s="2">
        <f>if(H3402=0, ,(2*F3402)/(AIR_DENSITY_SLG_FT3*(H3402)^2))</f>
        <v/>
      </c>
      <c r="K3402" s="2">
        <f>J3402/NOM_SA_FT2</f>
        <v/>
      </c>
    </row>
    <row r="3403">
      <c r="A3403" t="n">
        <v>340097</v>
      </c>
      <c r="B3403" s="2" t="n">
        <v>2.213570510870948</v>
      </c>
      <c r="C3403" s="2" t="n">
        <v>0.09030082302721176</v>
      </c>
      <c r="D3403" s="2">
        <f>B3403/ANEMOMETER_FACTOR</f>
        <v/>
      </c>
      <c r="E3403" s="2">
        <f>C3403/LOAD_CELL_FACTOR</f>
        <v/>
      </c>
      <c r="F3403" s="2">
        <f>AVERAGE(E3400:E3406)</f>
        <v/>
      </c>
      <c r="G3403" s="2">
        <f>AVERAGE(D3403:D3403)</f>
        <v/>
      </c>
      <c r="H3403" s="2">
        <f>G3403/0.3048</f>
        <v/>
      </c>
      <c r="I3403" s="2">
        <f>(H3403^2)*AIR_DENSITY_SLG_FT3*TARGET_DRAG_AREA_FT2*0.5</f>
        <v/>
      </c>
      <c r="J3403" s="2">
        <f>if(H3403=0, ,(2*F3403)/(AIR_DENSITY_SLG_FT3*(H3403)^2))</f>
        <v/>
      </c>
      <c r="K3403" s="2">
        <f>J3403/NOM_SA_FT2</f>
        <v/>
      </c>
    </row>
    <row r="3404">
      <c r="A3404" t="n">
        <v>340192</v>
      </c>
      <c r="B3404" s="2" t="n">
        <v>2.160304750549273</v>
      </c>
      <c r="C3404" s="2" t="n">
        <v>0.8325011882572051</v>
      </c>
      <c r="D3404" s="2">
        <f>B3404/ANEMOMETER_FACTOR</f>
        <v/>
      </c>
      <c r="E3404" s="2">
        <f>C3404/LOAD_CELL_FACTOR</f>
        <v/>
      </c>
      <c r="F3404" s="2">
        <f>AVERAGE(E3401:E3407)</f>
        <v/>
      </c>
      <c r="G3404" s="2">
        <f>AVERAGE(D3404:D3404)</f>
        <v/>
      </c>
      <c r="H3404" s="2">
        <f>G3404/0.3048</f>
        <v/>
      </c>
      <c r="I3404" s="2">
        <f>(H3404^2)*AIR_DENSITY_SLG_FT3*TARGET_DRAG_AREA_FT2*0.5</f>
        <v/>
      </c>
      <c r="J3404" s="2">
        <f>if(H3404=0, ,(2*F3404)/(AIR_DENSITY_SLG_FT3*(H3404)^2))</f>
        <v/>
      </c>
      <c r="K3404" s="2">
        <f>J3404/NOM_SA_FT2</f>
        <v/>
      </c>
    </row>
    <row r="3405">
      <c r="A3405" t="n">
        <v>340301</v>
      </c>
      <c r="B3405" s="2" t="n">
        <v>2.226886950981427</v>
      </c>
      <c r="C3405" s="2" t="n">
        <v>0.1776185128982704</v>
      </c>
      <c r="D3405" s="2">
        <f>B3405/ANEMOMETER_FACTOR</f>
        <v/>
      </c>
      <c r="E3405" s="2">
        <f>C3405/LOAD_CELL_FACTOR</f>
        <v/>
      </c>
      <c r="F3405" s="2">
        <f>AVERAGE(E3402:E3408)</f>
        <v/>
      </c>
      <c r="G3405" s="2">
        <f>AVERAGE(D3405:D3405)</f>
        <v/>
      </c>
      <c r="H3405" s="2">
        <f>G3405/0.3048</f>
        <v/>
      </c>
      <c r="I3405" s="2">
        <f>(H3405^2)*AIR_DENSITY_SLG_FT3*TARGET_DRAG_AREA_FT2*0.5</f>
        <v/>
      </c>
      <c r="J3405" s="2">
        <f>if(H3405=0, ,(2*F3405)/(AIR_DENSITY_SLG_FT3*(H3405)^2))</f>
        <v/>
      </c>
      <c r="K3405" s="2">
        <f>J3405/NOM_SA_FT2</f>
        <v/>
      </c>
    </row>
    <row r="3406">
      <c r="A3406" t="n">
        <v>340395</v>
      </c>
      <c r="B3406" s="2" t="n">
        <v>2.400000673515997</v>
      </c>
      <c r="C3406" s="2" t="n">
        <v>0.2212773578493534</v>
      </c>
      <c r="D3406" s="2">
        <f>B3406/ANEMOMETER_FACTOR</f>
        <v/>
      </c>
      <c r="E3406" s="2">
        <f>C3406/LOAD_CELL_FACTOR</f>
        <v/>
      </c>
      <c r="F3406" s="2">
        <f>AVERAGE(E3403:E3409)</f>
        <v/>
      </c>
      <c r="G3406" s="2">
        <f>AVERAGE(D3406:D3406)</f>
        <v/>
      </c>
      <c r="H3406" s="2">
        <f>G3406/0.3048</f>
        <v/>
      </c>
      <c r="I3406" s="2">
        <f>(H3406^2)*AIR_DENSITY_SLG_FT3*TARGET_DRAG_AREA_FT2*0.5</f>
        <v/>
      </c>
      <c r="J3406" s="2">
        <f>if(H3406=0, ,(2*F3406)/(AIR_DENSITY_SLG_FT3*(H3406)^2))</f>
        <v/>
      </c>
      <c r="K3406" s="2">
        <f>J3406/NOM_SA_FT2</f>
        <v/>
      </c>
    </row>
    <row r="3407">
      <c r="A3407" t="n">
        <v>340490</v>
      </c>
      <c r="B3407" s="2" t="n">
        <v>2.333418472299329</v>
      </c>
      <c r="C3407" s="2" t="n">
        <v>1.225430794601464</v>
      </c>
      <c r="D3407" s="2">
        <f>B3407/ANEMOMETER_FACTOR</f>
        <v/>
      </c>
      <c r="E3407" s="2">
        <f>C3407/LOAD_CELL_FACTOR</f>
        <v/>
      </c>
      <c r="F3407" s="2">
        <f>AVERAGE(E3404:E3410)</f>
        <v/>
      </c>
      <c r="G3407" s="2">
        <f>AVERAGE(D3407:D3407)</f>
        <v/>
      </c>
      <c r="H3407" s="2">
        <f>G3407/0.3048</f>
        <v/>
      </c>
      <c r="I3407" s="2">
        <f>(H3407^2)*AIR_DENSITY_SLG_FT3*TARGET_DRAG_AREA_FT2*0.5</f>
        <v/>
      </c>
      <c r="J3407" s="2">
        <f>if(H3407=0, ,(2*F3407)/(AIR_DENSITY_SLG_FT3*(H3407)^2))</f>
        <v/>
      </c>
      <c r="K3407" s="2">
        <f>J3407/NOM_SA_FT2</f>
        <v/>
      </c>
    </row>
    <row r="3408">
      <c r="A3408" t="n">
        <v>340599</v>
      </c>
      <c r="B3408" s="2" t="n">
        <v>2.133671870460482</v>
      </c>
      <c r="C3408" s="2" t="n">
        <v>0.3522538927649155</v>
      </c>
      <c r="D3408" s="2">
        <f>B3408/ANEMOMETER_FACTOR</f>
        <v/>
      </c>
      <c r="E3408" s="2">
        <f>C3408/LOAD_CELL_FACTOR</f>
        <v/>
      </c>
      <c r="F3408" s="2">
        <f>AVERAGE(E3405:E3411)</f>
        <v/>
      </c>
      <c r="G3408" s="2">
        <f>AVERAGE(D3408:D3408)</f>
        <v/>
      </c>
      <c r="H3408" s="2">
        <f>G3408/0.3048</f>
        <v/>
      </c>
      <c r="I3408" s="2">
        <f>(H3408^2)*AIR_DENSITY_SLG_FT3*TARGET_DRAG_AREA_FT2*0.5</f>
        <v/>
      </c>
      <c r="J3408" s="2">
        <f>if(H3408=0, ,(2*F3408)/(AIR_DENSITY_SLG_FT3*(H3408)^2))</f>
        <v/>
      </c>
      <c r="K3408" s="2">
        <f>J3408/NOM_SA_FT2</f>
        <v/>
      </c>
    </row>
    <row r="3409">
      <c r="A3409" t="n">
        <v>340693</v>
      </c>
      <c r="B3409" s="2" t="n">
        <v>2.140330090478182</v>
      </c>
      <c r="C3409" s="2" t="n">
        <v>1.836654628387793</v>
      </c>
      <c r="D3409" s="2">
        <f>B3409/ANEMOMETER_FACTOR</f>
        <v/>
      </c>
      <c r="E3409" s="2">
        <f>C3409/LOAD_CELL_FACTOR</f>
        <v/>
      </c>
      <c r="F3409" s="2">
        <f>AVERAGE(E3406:E3412)</f>
        <v/>
      </c>
      <c r="G3409" s="2">
        <f>AVERAGE(D3409:D3409)</f>
        <v/>
      </c>
      <c r="H3409" s="2">
        <f>G3409/0.3048</f>
        <v/>
      </c>
      <c r="I3409" s="2">
        <f>(H3409^2)*AIR_DENSITY_SLG_FT3*TARGET_DRAG_AREA_FT2*0.5</f>
        <v/>
      </c>
      <c r="J3409" s="2">
        <f>if(H3409=0, ,(2*F3409)/(AIR_DENSITY_SLG_FT3*(H3409)^2))</f>
        <v/>
      </c>
      <c r="K3409" s="2">
        <f>J3409/NOM_SA_FT2</f>
        <v/>
      </c>
    </row>
    <row r="3410">
      <c r="A3410" t="n">
        <v>340789</v>
      </c>
      <c r="B3410" s="2" t="n">
        <v>2.107038990419642</v>
      </c>
      <c r="C3410" s="2" t="n">
        <v>2.054948855242901</v>
      </c>
      <c r="D3410" s="2">
        <f>B3410/ANEMOMETER_FACTOR</f>
        <v/>
      </c>
      <c r="E3410" s="2">
        <f>C3410/LOAD_CELL_FACTOR</f>
        <v/>
      </c>
      <c r="F3410" s="2">
        <f>AVERAGE(E3407:E3413)</f>
        <v/>
      </c>
      <c r="G3410" s="2">
        <f>AVERAGE(D3410:D3410)</f>
        <v/>
      </c>
      <c r="H3410" s="2">
        <f>G3410/0.3048</f>
        <v/>
      </c>
      <c r="I3410" s="2">
        <f>(H3410^2)*AIR_DENSITY_SLG_FT3*TARGET_DRAG_AREA_FT2*0.5</f>
        <v/>
      </c>
      <c r="J3410" s="2">
        <f>if(H3410=0, ,(2*F3410)/(AIR_DENSITY_SLG_FT3*(H3410)^2))</f>
        <v/>
      </c>
      <c r="K3410" s="2">
        <f>J3410/NOM_SA_FT2</f>
        <v/>
      </c>
    </row>
    <row r="3411">
      <c r="A3411" t="n">
        <v>340898</v>
      </c>
      <c r="B3411" s="2" t="n">
        <v>2.100380770416917</v>
      </c>
      <c r="C3411" s="2" t="n">
        <v>1.094454259058922</v>
      </c>
      <c r="D3411" s="2">
        <f>B3411/ANEMOMETER_FACTOR</f>
        <v/>
      </c>
      <c r="E3411" s="2">
        <f>C3411/LOAD_CELL_FACTOR</f>
        <v/>
      </c>
      <c r="F3411" s="2">
        <f>AVERAGE(E3408:E3414)</f>
        <v/>
      </c>
      <c r="G3411" s="2">
        <f>AVERAGE(D3411:D3411)</f>
        <v/>
      </c>
      <c r="H3411" s="2">
        <f>G3411/0.3048</f>
        <v/>
      </c>
      <c r="I3411" s="2">
        <f>(H3411^2)*AIR_DENSITY_SLG_FT3*TARGET_DRAG_AREA_FT2*0.5</f>
        <v/>
      </c>
      <c r="J3411" s="2">
        <f>if(H3411=0, ,(2*F3411)/(AIR_DENSITY_SLG_FT3*(H3411)^2))</f>
        <v/>
      </c>
      <c r="K3411" s="2">
        <f>J3411/NOM_SA_FT2</f>
        <v/>
      </c>
    </row>
    <row r="3412">
      <c r="A3412" t="n">
        <v>340993</v>
      </c>
      <c r="B3412" s="2" t="n">
        <v>2.246861611169727</v>
      </c>
      <c r="C3412" s="2" t="n">
        <v>0.3959127377575582</v>
      </c>
      <c r="D3412" s="2">
        <f>B3412/ANEMOMETER_FACTOR</f>
        <v/>
      </c>
      <c r="E3412" s="2">
        <f>C3412/LOAD_CELL_FACTOR</f>
        <v/>
      </c>
      <c r="F3412" s="2">
        <f>AVERAGE(E3409:E3415)</f>
        <v/>
      </c>
      <c r="G3412" s="2">
        <f>AVERAGE(D3412:D3412)</f>
        <v/>
      </c>
      <c r="H3412" s="2">
        <f>G3412/0.3048</f>
        <v/>
      </c>
      <c r="I3412" s="2">
        <f>(H3412^2)*AIR_DENSITY_SLG_FT3*TARGET_DRAG_AREA_FT2*0.5</f>
        <v/>
      </c>
      <c r="J3412" s="2">
        <f>if(H3412=0, ,(2*F3412)/(AIR_DENSITY_SLG_FT3*(H3412)^2))</f>
        <v/>
      </c>
      <c r="K3412" s="2">
        <f>J3412/NOM_SA_FT2</f>
        <v/>
      </c>
    </row>
    <row r="3413">
      <c r="A3413" t="n">
        <v>341089</v>
      </c>
      <c r="B3413" s="2" t="n">
        <v>2.186937630686074</v>
      </c>
      <c r="C3413" s="2" t="n">
        <v>1.007136568749742</v>
      </c>
      <c r="D3413" s="2">
        <f>B3413/ANEMOMETER_FACTOR</f>
        <v/>
      </c>
      <c r="E3413" s="2">
        <f>C3413/LOAD_CELL_FACTOR</f>
        <v/>
      </c>
      <c r="F3413" s="2">
        <f>AVERAGE(E3410:E3416)</f>
        <v/>
      </c>
      <c r="G3413" s="2">
        <f>AVERAGE(D3413:D3413)</f>
        <v/>
      </c>
      <c r="H3413" s="2">
        <f>G3413/0.3048</f>
        <v/>
      </c>
      <c r="I3413" s="2">
        <f>(H3413^2)*AIR_DENSITY_SLG_FT3*TARGET_DRAG_AREA_FT2*0.5</f>
        <v/>
      </c>
      <c r="J3413" s="2">
        <f>if(H3413=0, ,(2*F3413)/(AIR_DENSITY_SLG_FT3*(H3413)^2))</f>
        <v/>
      </c>
      <c r="K3413" s="2">
        <f>J3413/NOM_SA_FT2</f>
        <v/>
      </c>
    </row>
    <row r="3414">
      <c r="A3414" t="n">
        <v>341199</v>
      </c>
      <c r="B3414" s="2" t="n">
        <v>2.020482130617369</v>
      </c>
      <c r="C3414" s="2" t="n">
        <v>-0.08433455659060929</v>
      </c>
      <c r="D3414" s="2">
        <f>B3414/ANEMOMETER_FACTOR</f>
        <v/>
      </c>
      <c r="E3414" s="2">
        <f>C3414/LOAD_CELL_FACTOR</f>
        <v/>
      </c>
      <c r="F3414" s="2">
        <f>AVERAGE(E3411:E3417)</f>
        <v/>
      </c>
      <c r="G3414" s="2">
        <f>AVERAGE(D3414:D3414)</f>
        <v/>
      </c>
      <c r="H3414" s="2">
        <f>G3414/0.3048</f>
        <v/>
      </c>
      <c r="I3414" s="2">
        <f>(H3414^2)*AIR_DENSITY_SLG_FT3*TARGET_DRAG_AREA_FT2*0.5</f>
        <v/>
      </c>
      <c r="J3414" s="2">
        <f>if(H3414=0, ,(2*F3414)/(AIR_DENSITY_SLG_FT3*(H3414)^2))</f>
        <v/>
      </c>
      <c r="K3414" s="2">
        <f>J3414/NOM_SA_FT2</f>
        <v/>
      </c>
    </row>
    <row r="3415">
      <c r="A3415" t="n">
        <v>341293</v>
      </c>
      <c r="B3415" s="2" t="n">
        <v>2.013823910653473</v>
      </c>
      <c r="C3415" s="2" t="n">
        <v>1.181771949410106</v>
      </c>
      <c r="D3415" s="2">
        <f>B3415/ANEMOMETER_FACTOR</f>
        <v/>
      </c>
      <c r="E3415" s="2">
        <f>C3415/LOAD_CELL_FACTOR</f>
        <v/>
      </c>
      <c r="F3415" s="2">
        <f>AVERAGE(E3412:E3418)</f>
        <v/>
      </c>
      <c r="G3415" s="2">
        <f>AVERAGE(D3415:D3415)</f>
        <v/>
      </c>
      <c r="H3415" s="2">
        <f>G3415/0.3048</f>
        <v/>
      </c>
      <c r="I3415" s="2">
        <f>(H3415^2)*AIR_DENSITY_SLG_FT3*TARGET_DRAG_AREA_FT2*0.5</f>
        <v/>
      </c>
      <c r="J3415" s="2">
        <f>if(H3415=0, ,(2*F3415)/(AIR_DENSITY_SLG_FT3*(H3415)^2))</f>
        <v/>
      </c>
      <c r="K3415" s="2">
        <f>J3415/NOM_SA_FT2</f>
        <v/>
      </c>
    </row>
    <row r="3416">
      <c r="A3416" t="n">
        <v>341388</v>
      </c>
      <c r="B3416" s="2" t="n">
        <v>2.047115010502772</v>
      </c>
      <c r="C3416" s="2" t="n">
        <v>1.225430794601464</v>
      </c>
      <c r="D3416" s="2">
        <f>B3416/ANEMOMETER_FACTOR</f>
        <v/>
      </c>
      <c r="E3416" s="2">
        <f>C3416/LOAD_CELL_FACTOR</f>
        <v/>
      </c>
      <c r="F3416" s="2">
        <f>AVERAGE(E3413:E3419)</f>
        <v/>
      </c>
      <c r="G3416" s="2">
        <f>AVERAGE(D3416:D3416)</f>
        <v/>
      </c>
      <c r="H3416" s="2">
        <f>G3416/0.3048</f>
        <v/>
      </c>
      <c r="I3416" s="2">
        <f>(H3416^2)*AIR_DENSITY_SLG_FT3*TARGET_DRAG_AREA_FT2*0.5</f>
        <v/>
      </c>
      <c r="J3416" s="2">
        <f>if(H3416=0, ,(2*F3416)/(AIR_DENSITY_SLG_FT3*(H3416)^2))</f>
        <v/>
      </c>
      <c r="K3416" s="2">
        <f>J3416/NOM_SA_FT2</f>
        <v/>
      </c>
    </row>
    <row r="3417">
      <c r="A3417" t="n">
        <v>341498</v>
      </c>
      <c r="B3417" s="2" t="n">
        <v>2.020482130617369</v>
      </c>
      <c r="C3417" s="2" t="n">
        <v>0.876160033364628</v>
      </c>
      <c r="D3417" s="2">
        <f>B3417/ANEMOMETER_FACTOR</f>
        <v/>
      </c>
      <c r="E3417" s="2">
        <f>C3417/LOAD_CELL_FACTOR</f>
        <v/>
      </c>
      <c r="F3417" s="2">
        <f>AVERAGE(E3414:E3420)</f>
        <v/>
      </c>
      <c r="G3417" s="2">
        <f>AVERAGE(D3417:D3417)</f>
        <v/>
      </c>
      <c r="H3417" s="2">
        <f>G3417/0.3048</f>
        <v/>
      </c>
      <c r="I3417" s="2">
        <f>(H3417^2)*AIR_DENSITY_SLG_FT3*TARGET_DRAG_AREA_FT2*0.5</f>
        <v/>
      </c>
      <c r="J3417" s="2">
        <f>if(H3417=0, ,(2*F3417)/(AIR_DENSITY_SLG_FT3*(H3417)^2))</f>
        <v/>
      </c>
      <c r="K3417" s="2">
        <f>J3417/NOM_SA_FT2</f>
        <v/>
      </c>
    </row>
    <row r="3418">
      <c r="A3418" t="n">
        <v>341593</v>
      </c>
      <c r="B3418" s="2" t="n">
        <v>2.140330090478182</v>
      </c>
      <c r="C3418" s="2" t="n">
        <v>1.400066175472157</v>
      </c>
      <c r="D3418" s="2">
        <f>B3418/ANEMOMETER_FACTOR</f>
        <v/>
      </c>
      <c r="E3418" s="2">
        <f>C3418/LOAD_CELL_FACTOR</f>
        <v/>
      </c>
      <c r="F3418" s="2">
        <f>AVERAGE(E3415:E3421)</f>
        <v/>
      </c>
      <c r="G3418" s="2">
        <f>AVERAGE(D3418:D3418)</f>
        <v/>
      </c>
      <c r="H3418" s="2">
        <f>G3418/0.3048</f>
        <v/>
      </c>
      <c r="I3418" s="2">
        <f>(H3418^2)*AIR_DENSITY_SLG_FT3*TARGET_DRAG_AREA_FT2*0.5</f>
        <v/>
      </c>
      <c r="J3418" s="2">
        <f>if(H3418=0, ,(2*F3418)/(AIR_DENSITY_SLG_FT3*(H3418)^2))</f>
        <v/>
      </c>
      <c r="K3418" s="2">
        <f>J3418/NOM_SA_FT2</f>
        <v/>
      </c>
    </row>
    <row r="3419">
      <c r="A3419" t="n">
        <v>341702</v>
      </c>
      <c r="B3419" s="2" t="n">
        <v>2.093722550417185</v>
      </c>
      <c r="C3419" s="2" t="n">
        <v>0.657865807932108</v>
      </c>
      <c r="D3419" s="2">
        <f>B3419/ANEMOMETER_FACTOR</f>
        <v/>
      </c>
      <c r="E3419" s="2">
        <f>C3419/LOAD_CELL_FACTOR</f>
        <v/>
      </c>
      <c r="F3419" s="2">
        <f>AVERAGE(E3416:E3422)</f>
        <v/>
      </c>
      <c r="G3419" s="2">
        <f>AVERAGE(D3419:D3419)</f>
        <v/>
      </c>
      <c r="H3419" s="2">
        <f>G3419/0.3048</f>
        <v/>
      </c>
      <c r="I3419" s="2">
        <f>(H3419^2)*AIR_DENSITY_SLG_FT3*TARGET_DRAG_AREA_FT2*0.5</f>
        <v/>
      </c>
      <c r="J3419" s="2">
        <f>if(H3419=0, ,(2*F3419)/(AIR_DENSITY_SLG_FT3*(H3419)^2))</f>
        <v/>
      </c>
      <c r="K3419" s="2">
        <f>J3419/NOM_SA_FT2</f>
        <v/>
      </c>
    </row>
    <row r="3420">
      <c r="A3420" t="n">
        <v>341797</v>
      </c>
      <c r="B3420" s="2" t="n">
        <v>1.920608831471446</v>
      </c>
      <c r="C3420" s="2" t="n">
        <v>0.3959127377575582</v>
      </c>
      <c r="D3420" s="2">
        <f>B3420/ANEMOMETER_FACTOR</f>
        <v/>
      </c>
      <c r="E3420" s="2">
        <f>C3420/LOAD_CELL_FACTOR</f>
        <v/>
      </c>
      <c r="F3420" s="2">
        <f>AVERAGE(E3417:E3423)</f>
        <v/>
      </c>
      <c r="G3420" s="2">
        <f>AVERAGE(D3420:D3420)</f>
        <v/>
      </c>
      <c r="H3420" s="2">
        <f>G3420/0.3048</f>
        <v/>
      </c>
      <c r="I3420" s="2">
        <f>(H3420^2)*AIR_DENSITY_SLG_FT3*TARGET_DRAG_AREA_FT2*0.5</f>
        <v/>
      </c>
      <c r="J3420" s="2">
        <f>if(H3420=0, ,(2*F3420)/(AIR_DENSITY_SLG_FT3*(H3420)^2))</f>
        <v/>
      </c>
      <c r="K3420" s="2">
        <f>J3420/NOM_SA_FT2</f>
        <v/>
      </c>
    </row>
    <row r="3421">
      <c r="A3421" t="n">
        <v>341891</v>
      </c>
      <c r="B3421" s="2" t="n">
        <v>1.933925271318925</v>
      </c>
      <c r="C3421" s="2" t="n">
        <v>0.9634777236108905</v>
      </c>
      <c r="D3421" s="2">
        <f>B3421/ANEMOMETER_FACTOR</f>
        <v/>
      </c>
      <c r="E3421" s="2">
        <f>C3421/LOAD_CELL_FACTOR</f>
        <v/>
      </c>
      <c r="F3421" s="2">
        <f>AVERAGE(E3418:E3424)</f>
        <v/>
      </c>
      <c r="G3421" s="2">
        <f>AVERAGE(D3421:D3421)</f>
        <v/>
      </c>
      <c r="H3421" s="2">
        <f>G3421/0.3048</f>
        <v/>
      </c>
      <c r="I3421" s="2">
        <f>(H3421^2)*AIR_DENSITY_SLG_FT3*TARGET_DRAG_AREA_FT2*0.5</f>
        <v/>
      </c>
      <c r="J3421" s="2">
        <f>if(H3421=0, ,(2*F3421)/(AIR_DENSITY_SLG_FT3*(H3421)^2))</f>
        <v/>
      </c>
      <c r="K3421" s="2">
        <f>J3421/NOM_SA_FT2</f>
        <v/>
      </c>
    </row>
    <row r="3422">
      <c r="A3422" t="n">
        <v>342001</v>
      </c>
      <c r="B3422" s="2" t="n">
        <v>1.887317731904661</v>
      </c>
      <c r="C3422" s="2" t="n">
        <v>0.002983133197602683</v>
      </c>
      <c r="D3422" s="2">
        <f>B3422/ANEMOMETER_FACTOR</f>
        <v/>
      </c>
      <c r="E3422" s="2">
        <f>C3422/LOAD_CELL_FACTOR</f>
        <v/>
      </c>
      <c r="F3422" s="2">
        <f>AVERAGE(E3419:E3425)</f>
        <v/>
      </c>
      <c r="G3422" s="2">
        <f>AVERAGE(D3422:D3422)</f>
        <v/>
      </c>
      <c r="H3422" s="2">
        <f>G3422/0.3048</f>
        <v/>
      </c>
      <c r="I3422" s="2">
        <f>(H3422^2)*AIR_DENSITY_SLG_FT3*TARGET_DRAG_AREA_FT2*0.5</f>
        <v/>
      </c>
      <c r="J3422" s="2">
        <f>if(H3422=0, ,(2*F3422)/(AIR_DENSITY_SLG_FT3*(H3422)^2))</f>
        <v/>
      </c>
      <c r="K3422" s="2">
        <f>J3422/NOM_SA_FT2</f>
        <v/>
      </c>
    </row>
    <row r="3423">
      <c r="A3423" t="n">
        <v>342097</v>
      </c>
      <c r="B3423" s="2" t="n">
        <v>1.96055815104952</v>
      </c>
      <c r="C3423" s="2" t="n">
        <v>0.7015246529977048</v>
      </c>
      <c r="D3423" s="2">
        <f>B3423/ANEMOMETER_FACTOR</f>
        <v/>
      </c>
      <c r="E3423" s="2">
        <f>C3423/LOAD_CELL_FACTOR</f>
        <v/>
      </c>
      <c r="F3423" s="2">
        <f>AVERAGE(E3420:E3426)</f>
        <v/>
      </c>
      <c r="G3423" s="2">
        <f>AVERAGE(D3423:D3423)</f>
        <v/>
      </c>
      <c r="H3423" s="2">
        <f>G3423/0.3048</f>
        <v/>
      </c>
      <c r="I3423" s="2">
        <f>(H3423^2)*AIR_DENSITY_SLG_FT3*TARGET_DRAG_AREA_FT2*0.5</f>
        <v/>
      </c>
      <c r="J3423" s="2">
        <f>if(H3423=0, ,(2*F3423)/(AIR_DENSITY_SLG_FT3*(H3423)^2))</f>
        <v/>
      </c>
      <c r="K3423" s="2">
        <f>J3423/NOM_SA_FT2</f>
        <v/>
      </c>
    </row>
    <row r="3424">
      <c r="A3424" t="n">
        <v>342192</v>
      </c>
      <c r="B3424" s="2" t="n">
        <v>2.040456790526944</v>
      </c>
      <c r="C3424" s="2" t="n">
        <v>0.4832304277740569</v>
      </c>
      <c r="D3424" s="2">
        <f>B3424/ANEMOMETER_FACTOR</f>
        <v/>
      </c>
      <c r="E3424" s="2">
        <f>C3424/LOAD_CELL_FACTOR</f>
        <v/>
      </c>
      <c r="F3424" s="2">
        <f>AVERAGE(E3421:E3427)</f>
        <v/>
      </c>
      <c r="G3424" s="2">
        <f>AVERAGE(D3424:D3424)</f>
        <v/>
      </c>
      <c r="H3424" s="2">
        <f>G3424/0.3048</f>
        <v/>
      </c>
      <c r="I3424" s="2">
        <f>(H3424^2)*AIR_DENSITY_SLG_FT3*TARGET_DRAG_AREA_FT2*0.5</f>
        <v/>
      </c>
      <c r="J3424" s="2">
        <f>if(H3424=0, ,(2*F3424)/(AIR_DENSITY_SLG_FT3*(H3424)^2))</f>
        <v/>
      </c>
      <c r="K3424" s="2">
        <f>J3424/NOM_SA_FT2</f>
        <v/>
      </c>
    </row>
    <row r="3425">
      <c r="A3425" t="n">
        <v>342302</v>
      </c>
      <c r="B3425" s="2" t="n">
        <v>2.047115010502772</v>
      </c>
      <c r="C3425" s="2" t="n">
        <v>0.657865807932108</v>
      </c>
      <c r="D3425" s="2">
        <f>B3425/ANEMOMETER_FACTOR</f>
        <v/>
      </c>
      <c r="E3425" s="2">
        <f>C3425/LOAD_CELL_FACTOR</f>
        <v/>
      </c>
      <c r="F3425" s="2">
        <f>AVERAGE(E3422:E3428)</f>
        <v/>
      </c>
      <c r="G3425" s="2">
        <f>AVERAGE(D3425:D3425)</f>
        <v/>
      </c>
      <c r="H3425" s="2">
        <f>G3425/0.3048</f>
        <v/>
      </c>
      <c r="I3425" s="2">
        <f>(H3425^2)*AIR_DENSITY_SLG_FT3*TARGET_DRAG_AREA_FT2*0.5</f>
        <v/>
      </c>
      <c r="J3425" s="2">
        <f>if(H3425=0, ,(2*F3425)/(AIR_DENSITY_SLG_FT3*(H3425)^2))</f>
        <v/>
      </c>
      <c r="K3425" s="2">
        <f>J3425/NOM_SA_FT2</f>
        <v/>
      </c>
    </row>
    <row r="3426">
      <c r="A3426" t="n">
        <v>342395</v>
      </c>
      <c r="B3426" s="2" t="n">
        <v>1.920608831471446</v>
      </c>
      <c r="C3426" s="2" t="n">
        <v>0.657865807932108</v>
      </c>
      <c r="D3426" s="2">
        <f>B3426/ANEMOMETER_FACTOR</f>
        <v/>
      </c>
      <c r="E3426" s="2">
        <f>C3426/LOAD_CELL_FACTOR</f>
        <v/>
      </c>
      <c r="F3426" s="2">
        <f>AVERAGE(E3423:E3429)</f>
        <v/>
      </c>
      <c r="G3426" s="2">
        <f>AVERAGE(D3426:D3426)</f>
        <v/>
      </c>
      <c r="H3426" s="2">
        <f>G3426/0.3048</f>
        <v/>
      </c>
      <c r="I3426" s="2">
        <f>(H3426^2)*AIR_DENSITY_SLG_FT3*TARGET_DRAG_AREA_FT2*0.5</f>
        <v/>
      </c>
      <c r="J3426" s="2">
        <f>if(H3426=0, ,(2*F3426)/(AIR_DENSITY_SLG_FT3*(H3426)^2))</f>
        <v/>
      </c>
      <c r="K3426" s="2">
        <f>J3426/NOM_SA_FT2</f>
        <v/>
      </c>
    </row>
    <row r="3427">
      <c r="A3427" t="n">
        <v>342489</v>
      </c>
      <c r="B3427" s="2" t="n">
        <v>1.867343072200152</v>
      </c>
      <c r="C3427" s="2" t="n">
        <v>-0.4772641601265546</v>
      </c>
      <c r="D3427" s="2">
        <f>B3427/ANEMOMETER_FACTOR</f>
        <v/>
      </c>
      <c r="E3427" s="2">
        <f>C3427/LOAD_CELL_FACTOR</f>
        <v/>
      </c>
      <c r="F3427" s="2">
        <f>AVERAGE(E3424:E3430)</f>
        <v/>
      </c>
      <c r="G3427" s="2">
        <f>AVERAGE(D3427:D3427)</f>
        <v/>
      </c>
      <c r="H3427" s="2">
        <f>G3427/0.3048</f>
        <v/>
      </c>
      <c r="I3427" s="2">
        <f>(H3427^2)*AIR_DENSITY_SLG_FT3*TARGET_DRAG_AREA_FT2*0.5</f>
        <v/>
      </c>
      <c r="J3427" s="2">
        <f>if(H3427=0, ,(2*F3427)/(AIR_DENSITY_SLG_FT3*(H3427)^2))</f>
        <v/>
      </c>
      <c r="K3427" s="2">
        <f>J3427/NOM_SA_FT2</f>
        <v/>
      </c>
    </row>
    <row r="3428">
      <c r="A3428" t="n">
        <v>342599</v>
      </c>
      <c r="B3428" s="2" t="n">
        <v>1.887317731904661</v>
      </c>
      <c r="C3428" s="2" t="n">
        <v>1.007136568749742</v>
      </c>
      <c r="D3428" s="2">
        <f>B3428/ANEMOMETER_FACTOR</f>
        <v/>
      </c>
      <c r="E3428" s="2">
        <f>C3428/LOAD_CELL_FACTOR</f>
        <v/>
      </c>
      <c r="F3428" s="2">
        <f>AVERAGE(E3425:E3431)</f>
        <v/>
      </c>
      <c r="G3428" s="2">
        <f>AVERAGE(D3428:D3428)</f>
        <v/>
      </c>
      <c r="H3428" s="2">
        <f>G3428/0.3048</f>
        <v/>
      </c>
      <c r="I3428" s="2">
        <f>(H3428^2)*AIR_DENSITY_SLG_FT3*TARGET_DRAG_AREA_FT2*0.5</f>
        <v/>
      </c>
      <c r="J3428" s="2">
        <f>if(H3428=0, ,(2*F3428)/(AIR_DENSITY_SLG_FT3*(H3428)^2))</f>
        <v/>
      </c>
      <c r="K3428" s="2">
        <f>J3428/NOM_SA_FT2</f>
        <v/>
      </c>
    </row>
    <row r="3429">
      <c r="A3429" t="n">
        <v>342695</v>
      </c>
      <c r="B3429" s="2" t="n">
        <v>1.953899931112415</v>
      </c>
      <c r="C3429" s="2" t="n">
        <v>0.657865807932108</v>
      </c>
      <c r="D3429" s="2">
        <f>B3429/ANEMOMETER_FACTOR</f>
        <v/>
      </c>
      <c r="E3429" s="2">
        <f>C3429/LOAD_CELL_FACTOR</f>
        <v/>
      </c>
      <c r="F3429" s="2">
        <f>AVERAGE(E3426:E3432)</f>
        <v/>
      </c>
      <c r="G3429" s="2">
        <f>AVERAGE(D3429:D3429)</f>
        <v/>
      </c>
      <c r="H3429" s="2">
        <f>G3429/0.3048</f>
        <v/>
      </c>
      <c r="I3429" s="2">
        <f>(H3429^2)*AIR_DENSITY_SLG_FT3*TARGET_DRAG_AREA_FT2*0.5</f>
        <v/>
      </c>
      <c r="J3429" s="2">
        <f>if(H3429=0, ,(2*F3429)/(AIR_DENSITY_SLG_FT3*(H3429)^2))</f>
        <v/>
      </c>
      <c r="K3429" s="2">
        <f>J3429/NOM_SA_FT2</f>
        <v/>
      </c>
    </row>
    <row r="3430">
      <c r="A3430" t="n">
        <v>342791</v>
      </c>
      <c r="B3430" s="2" t="n">
        <v>2.133671870460482</v>
      </c>
      <c r="C3430" s="2" t="n">
        <v>0.5268892727979333</v>
      </c>
      <c r="D3430" s="2">
        <f>B3430/ANEMOMETER_FACTOR</f>
        <v/>
      </c>
      <c r="E3430" s="2">
        <f>C3430/LOAD_CELL_FACTOR</f>
        <v/>
      </c>
      <c r="F3430" s="2">
        <f>AVERAGE(E3427:E3433)</f>
        <v/>
      </c>
      <c r="G3430" s="2">
        <f>AVERAGE(D3430:D3430)</f>
        <v/>
      </c>
      <c r="H3430" s="2">
        <f>G3430/0.3048</f>
        <v/>
      </c>
      <c r="I3430" s="2">
        <f>(H3430^2)*AIR_DENSITY_SLG_FT3*TARGET_DRAG_AREA_FT2*0.5</f>
        <v/>
      </c>
      <c r="J3430" s="2">
        <f>if(H3430=0, ,(2*F3430)/(AIR_DENSITY_SLG_FT3*(H3430)^2))</f>
        <v/>
      </c>
      <c r="K3430" s="2">
        <f>J3430/NOM_SA_FT2</f>
        <v/>
      </c>
    </row>
    <row r="3431">
      <c r="A3431" t="n">
        <v>342902</v>
      </c>
      <c r="B3431" s="2" t="n">
        <v>2.060431450463382</v>
      </c>
      <c r="C3431" s="2" t="n">
        <v>0.919818878482519</v>
      </c>
      <c r="D3431" s="2">
        <f>B3431/ANEMOMETER_FACTOR</f>
        <v/>
      </c>
      <c r="E3431" s="2">
        <f>C3431/LOAD_CELL_FACTOR</f>
        <v/>
      </c>
      <c r="F3431" s="2">
        <f>AVERAGE(E3428:E3434)</f>
        <v/>
      </c>
      <c r="G3431" s="2">
        <f>AVERAGE(D3431:D3431)</f>
        <v/>
      </c>
      <c r="H3431" s="2">
        <f>G3431/0.3048</f>
        <v/>
      </c>
      <c r="I3431" s="2">
        <f>(H3431^2)*AIR_DENSITY_SLG_FT3*TARGET_DRAG_AREA_FT2*0.5</f>
        <v/>
      </c>
      <c r="J3431" s="2">
        <f>if(H3431=0, ,(2*F3431)/(AIR_DENSITY_SLG_FT3*(H3431)^2))</f>
        <v/>
      </c>
      <c r="K3431" s="2">
        <f>J3431/NOM_SA_FT2</f>
        <v/>
      </c>
    </row>
    <row r="3432">
      <c r="A3432" t="n">
        <v>342996</v>
      </c>
      <c r="B3432" s="2" t="n">
        <v>2.040456790526944</v>
      </c>
      <c r="C3432" s="2" t="n">
        <v>0.876160033364628</v>
      </c>
      <c r="D3432" s="2">
        <f>B3432/ANEMOMETER_FACTOR</f>
        <v/>
      </c>
      <c r="E3432" s="2">
        <f>C3432/LOAD_CELL_FACTOR</f>
        <v/>
      </c>
      <c r="F3432" s="2">
        <f>AVERAGE(E3429:E3435)</f>
        <v/>
      </c>
      <c r="G3432" s="2">
        <f>AVERAGE(D3432:D3432)</f>
        <v/>
      </c>
      <c r="H3432" s="2">
        <f>G3432/0.3048</f>
        <v/>
      </c>
      <c r="I3432" s="2">
        <f>(H3432^2)*AIR_DENSITY_SLG_FT3*TARGET_DRAG_AREA_FT2*0.5</f>
        <v/>
      </c>
      <c r="J3432" s="2">
        <f>if(H3432=0, ,(2*F3432)/(AIR_DENSITY_SLG_FT3*(H3432)^2))</f>
        <v/>
      </c>
      <c r="K3432" s="2">
        <f>J3432/NOM_SA_FT2</f>
        <v/>
      </c>
    </row>
    <row r="3433">
      <c r="A3433" t="n">
        <v>343089</v>
      </c>
      <c r="B3433" s="2" t="n">
        <v>1.89397595181209</v>
      </c>
      <c r="C3433" s="2" t="n">
        <v>-0.4772641601265546</v>
      </c>
      <c r="D3433" s="2">
        <f>B3433/ANEMOMETER_FACTOR</f>
        <v/>
      </c>
      <c r="E3433" s="2">
        <f>C3433/LOAD_CELL_FACTOR</f>
        <v/>
      </c>
      <c r="F3433" s="2">
        <f>AVERAGE(E3430:E3436)</f>
        <v/>
      </c>
      <c r="G3433" s="2">
        <f>AVERAGE(D3433:D3433)</f>
        <v/>
      </c>
      <c r="H3433" s="2">
        <f>G3433/0.3048</f>
        <v/>
      </c>
      <c r="I3433" s="2">
        <f>(H3433^2)*AIR_DENSITY_SLG_FT3*TARGET_DRAG_AREA_FT2*0.5</f>
        <v/>
      </c>
      <c r="J3433" s="2">
        <f>if(H3433=0, ,(2*F3433)/(AIR_DENSITY_SLG_FT3*(H3433)^2))</f>
        <v/>
      </c>
      <c r="K3433" s="2">
        <f>J3433/NOM_SA_FT2</f>
        <v/>
      </c>
    </row>
    <row r="3434">
      <c r="A3434" t="n">
        <v>343198</v>
      </c>
      <c r="B3434" s="2" t="n">
        <v>1.89397595181209</v>
      </c>
      <c r="C3434" s="2" t="n">
        <v>0.876160033364628</v>
      </c>
      <c r="D3434" s="2">
        <f>B3434/ANEMOMETER_FACTOR</f>
        <v/>
      </c>
      <c r="E3434" s="2">
        <f>C3434/LOAD_CELL_FACTOR</f>
        <v/>
      </c>
      <c r="F3434" s="2">
        <f>AVERAGE(E3431:E3437)</f>
        <v/>
      </c>
      <c r="G3434" s="2">
        <f>AVERAGE(D3434:D3434)</f>
        <v/>
      </c>
      <c r="H3434" s="2">
        <f>G3434/0.3048</f>
        <v/>
      </c>
      <c r="I3434" s="2">
        <f>(H3434^2)*AIR_DENSITY_SLG_FT3*TARGET_DRAG_AREA_FT2*0.5</f>
        <v/>
      </c>
      <c r="J3434" s="2">
        <f>if(H3434=0, ,(2*F3434)/(AIR_DENSITY_SLG_FT3*(H3434)^2))</f>
        <v/>
      </c>
      <c r="K3434" s="2">
        <f>J3434/NOM_SA_FT2</f>
        <v/>
      </c>
    </row>
    <row r="3435">
      <c r="A3435" t="n">
        <v>343292</v>
      </c>
      <c r="B3435" s="2" t="n">
        <v>1.887317731904661</v>
      </c>
      <c r="C3435" s="2" t="n">
        <v>-0.215311091195411</v>
      </c>
      <c r="D3435" s="2">
        <f>B3435/ANEMOMETER_FACTOR</f>
        <v/>
      </c>
      <c r="E3435" s="2">
        <f>C3435/LOAD_CELL_FACTOR</f>
        <v/>
      </c>
      <c r="F3435" s="2">
        <f>AVERAGE(E3432:E3438)</f>
        <v/>
      </c>
      <c r="G3435" s="2">
        <f>AVERAGE(D3435:D3435)</f>
        <v/>
      </c>
      <c r="H3435" s="2">
        <f>G3435/0.3048</f>
        <v/>
      </c>
      <c r="I3435" s="2">
        <f>(H3435^2)*AIR_DENSITY_SLG_FT3*TARGET_DRAG_AREA_FT2*0.5</f>
        <v/>
      </c>
      <c r="J3435" s="2">
        <f>if(H3435=0, ,(2*F3435)/(AIR_DENSITY_SLG_FT3*(H3435)^2))</f>
        <v/>
      </c>
      <c r="K3435" s="2">
        <f>J3435/NOM_SA_FT2</f>
        <v/>
      </c>
    </row>
    <row r="3436">
      <c r="A3436" t="n">
        <v>343401</v>
      </c>
      <c r="B3436" s="2" t="n">
        <v>1.973874590932652</v>
      </c>
      <c r="C3436" s="2" t="n">
        <v>0.3085950477826715</v>
      </c>
      <c r="D3436" s="2">
        <f>B3436/ANEMOMETER_FACTOR</f>
        <v/>
      </c>
      <c r="E3436" s="2">
        <f>C3436/LOAD_CELL_FACTOR</f>
        <v/>
      </c>
      <c r="F3436" s="2">
        <f>AVERAGE(E3433:E3439)</f>
        <v/>
      </c>
      <c r="G3436" s="2">
        <f>AVERAGE(D3436:D3436)</f>
        <v/>
      </c>
      <c r="H3436" s="2">
        <f>G3436/0.3048</f>
        <v/>
      </c>
      <c r="I3436" s="2">
        <f>(H3436^2)*AIR_DENSITY_SLG_FT3*TARGET_DRAG_AREA_FT2*0.5</f>
        <v/>
      </c>
      <c r="J3436" s="2">
        <f>if(H3436=0, ,(2*F3436)/(AIR_DENSITY_SLG_FT3*(H3436)^2))</f>
        <v/>
      </c>
      <c r="K3436" s="2">
        <f>J3436/NOM_SA_FT2</f>
        <v/>
      </c>
    </row>
    <row r="3437">
      <c r="A3437" t="n">
        <v>343495</v>
      </c>
      <c r="B3437" s="2" t="n">
        <v>2.007165690692556</v>
      </c>
      <c r="C3437" s="2" t="n">
        <v>-0.9575114522064894</v>
      </c>
      <c r="D3437" s="2">
        <f>B3437/ANEMOMETER_FACTOR</f>
        <v/>
      </c>
      <c r="E3437" s="2">
        <f>C3437/LOAD_CELL_FACTOR</f>
        <v/>
      </c>
      <c r="F3437" s="2">
        <f>AVERAGE(E3434:E3440)</f>
        <v/>
      </c>
      <c r="G3437" s="2">
        <f>AVERAGE(D3437:D3437)</f>
        <v/>
      </c>
      <c r="H3437" s="2">
        <f>G3437/0.3048</f>
        <v/>
      </c>
      <c r="I3437" s="2">
        <f>(H3437^2)*AIR_DENSITY_SLG_FT3*TARGET_DRAG_AREA_FT2*0.5</f>
        <v/>
      </c>
      <c r="J3437" s="2">
        <f>if(H3437=0, ,(2*F3437)/(AIR_DENSITY_SLG_FT3*(H3437)^2))</f>
        <v/>
      </c>
      <c r="K3437" s="2">
        <f>J3437/NOM_SA_FT2</f>
        <v/>
      </c>
    </row>
    <row r="3438">
      <c r="A3438" t="n">
        <v>343588</v>
      </c>
      <c r="B3438" s="2" t="n">
        <v>2.013823910653473</v>
      </c>
      <c r="C3438" s="2" t="n">
        <v>0.3522538927649155</v>
      </c>
      <c r="D3438" s="2">
        <f>B3438/ANEMOMETER_FACTOR</f>
        <v/>
      </c>
      <c r="E3438" s="2">
        <f>C3438/LOAD_CELL_FACTOR</f>
        <v/>
      </c>
      <c r="F3438" s="2">
        <f>AVERAGE(E3435:E3441)</f>
        <v/>
      </c>
      <c r="G3438" s="2">
        <f>AVERAGE(D3438:D3438)</f>
        <v/>
      </c>
      <c r="H3438" s="2">
        <f>G3438/0.3048</f>
        <v/>
      </c>
      <c r="I3438" s="2">
        <f>(H3438^2)*AIR_DENSITY_SLG_FT3*TARGET_DRAG_AREA_FT2*0.5</f>
        <v/>
      </c>
      <c r="J3438" s="2">
        <f>if(H3438=0, ,(2*F3438)/(AIR_DENSITY_SLG_FT3*(H3438)^2))</f>
        <v/>
      </c>
      <c r="K3438" s="2">
        <f>J3438/NOM_SA_FT2</f>
        <v/>
      </c>
    </row>
    <row r="3439">
      <c r="A3439" t="n">
        <v>343697</v>
      </c>
      <c r="B3439" s="2" t="n">
        <v>1.807419093246359</v>
      </c>
      <c r="C3439" s="2" t="n">
        <v>-1.132146830837742</v>
      </c>
      <c r="D3439" s="2">
        <f>B3439/ANEMOMETER_FACTOR</f>
        <v/>
      </c>
      <c r="E3439" s="2">
        <f>C3439/LOAD_CELL_FACTOR</f>
        <v/>
      </c>
      <c r="F3439" s="2">
        <f>AVERAGE(E3436:E3442)</f>
        <v/>
      </c>
      <c r="G3439" s="2">
        <f>AVERAGE(D3439:D3439)</f>
        <v/>
      </c>
      <c r="H3439" s="2">
        <f>G3439/0.3048</f>
        <v/>
      </c>
      <c r="I3439" s="2">
        <f>(H3439^2)*AIR_DENSITY_SLG_FT3*TARGET_DRAG_AREA_FT2*0.5</f>
        <v/>
      </c>
      <c r="J3439" s="2">
        <f>if(H3439=0, ,(2*F3439)/(AIR_DENSITY_SLG_FT3*(H3439)^2))</f>
        <v/>
      </c>
      <c r="K3439" s="2">
        <f>J3439/NOM_SA_FT2</f>
        <v/>
      </c>
    </row>
    <row r="3440">
      <c r="A3440" t="n">
        <v>343792</v>
      </c>
      <c r="B3440" s="2" t="n">
        <v>1.794102653511345</v>
      </c>
      <c r="C3440" s="2" t="n">
        <v>0.3522538927649155</v>
      </c>
      <c r="D3440" s="2">
        <f>B3440/ANEMOMETER_FACTOR</f>
        <v/>
      </c>
      <c r="E3440" s="2">
        <f>C3440/LOAD_CELL_FACTOR</f>
        <v/>
      </c>
      <c r="F3440" s="2">
        <f>AVERAGE(E3437:E3443)</f>
        <v/>
      </c>
      <c r="G3440" s="2">
        <f>AVERAGE(D3440:D3440)</f>
        <v/>
      </c>
      <c r="H3440" s="2">
        <f>G3440/0.3048</f>
        <v/>
      </c>
      <c r="I3440" s="2">
        <f>(H3440^2)*AIR_DENSITY_SLG_FT3*TARGET_DRAG_AREA_FT2*0.5</f>
        <v/>
      </c>
      <c r="J3440" s="2">
        <f>if(H3440=0, ,(2*F3440)/(AIR_DENSITY_SLG_FT3*(H3440)^2))</f>
        <v/>
      </c>
      <c r="K3440" s="2">
        <f>J3440/NOM_SA_FT2</f>
        <v/>
      </c>
    </row>
    <row r="3441">
      <c r="A3441" t="n">
        <v>343902</v>
      </c>
      <c r="B3441" s="2" t="n">
        <v>1.787444433648259</v>
      </c>
      <c r="C3441" s="2" t="n">
        <v>-1.350441053897537</v>
      </c>
      <c r="D3441" s="2">
        <f>B3441/ANEMOMETER_FACTOR</f>
        <v/>
      </c>
      <c r="E3441" s="2">
        <f>C3441/LOAD_CELL_FACTOR</f>
        <v/>
      </c>
      <c r="F3441" s="2">
        <f>AVERAGE(E3438:E3444)</f>
        <v/>
      </c>
      <c r="G3441" s="2">
        <f>AVERAGE(D3441:D3441)</f>
        <v/>
      </c>
      <c r="H3441" s="2">
        <f>G3441/0.3048</f>
        <v/>
      </c>
      <c r="I3441" s="2">
        <f>(H3441^2)*AIR_DENSITY_SLG_FT3*TARGET_DRAG_AREA_FT2*0.5</f>
        <v/>
      </c>
      <c r="J3441" s="2">
        <f>if(H3441=0, ,(2*F3441)/(AIR_DENSITY_SLG_FT3*(H3441)^2))</f>
        <v/>
      </c>
      <c r="K3441" s="2">
        <f>J3441/NOM_SA_FT2</f>
        <v/>
      </c>
    </row>
    <row r="3442">
      <c r="A3442" t="n">
        <v>343995</v>
      </c>
      <c r="B3442" s="2" t="n">
        <v>1.854026632411946</v>
      </c>
      <c r="C3442" s="2" t="n">
        <v>0.61420696287695</v>
      </c>
      <c r="D3442" s="2">
        <f>B3442/ANEMOMETER_FACTOR</f>
        <v/>
      </c>
      <c r="E3442" s="2">
        <f>C3442/LOAD_CELL_FACTOR</f>
        <v/>
      </c>
      <c r="F3442" s="2">
        <f>AVERAGE(E3439:E3445)</f>
        <v/>
      </c>
      <c r="G3442" s="2">
        <f>AVERAGE(D3442:D3442)</f>
        <v/>
      </c>
      <c r="H3442" s="2">
        <f>G3442/0.3048</f>
        <v/>
      </c>
      <c r="I3442" s="2">
        <f>(H3442^2)*AIR_DENSITY_SLG_FT3*TARGET_DRAG_AREA_FT2*0.5</f>
        <v/>
      </c>
      <c r="J3442" s="2">
        <f>if(H3442=0, ,(2*F3442)/(AIR_DENSITY_SLG_FT3*(H3442)^2))</f>
        <v/>
      </c>
      <c r="K3442" s="2">
        <f>J3442/NOM_SA_FT2</f>
        <v/>
      </c>
    </row>
    <row r="3443">
      <c r="A3443" t="n">
        <v>344089</v>
      </c>
      <c r="B3443" s="2" t="n">
        <v>1.993849250779663</v>
      </c>
      <c r="C3443" s="2" t="n">
        <v>0.4395715827606033</v>
      </c>
      <c r="D3443" s="2">
        <f>B3443/ANEMOMETER_FACTOR</f>
        <v/>
      </c>
      <c r="E3443" s="2">
        <f>C3443/LOAD_CELL_FACTOR</f>
        <v/>
      </c>
      <c r="F3443" s="2">
        <f>AVERAGE(E3440:E3446)</f>
        <v/>
      </c>
      <c r="G3443" s="2">
        <f>AVERAGE(D3443:D3443)</f>
        <v/>
      </c>
      <c r="H3443" s="2">
        <f>G3443/0.3048</f>
        <v/>
      </c>
      <c r="I3443" s="2">
        <f>(H3443^2)*AIR_DENSITY_SLG_FT3*TARGET_DRAG_AREA_FT2*0.5</f>
        <v/>
      </c>
      <c r="J3443" s="2">
        <f>if(H3443=0, ,(2*F3443)/(AIR_DENSITY_SLG_FT3*(H3443)^2))</f>
        <v/>
      </c>
      <c r="K3443" s="2">
        <f>J3443/NOM_SA_FT2</f>
        <v/>
      </c>
    </row>
    <row r="3444">
      <c r="A3444" t="n">
        <v>344198</v>
      </c>
      <c r="B3444" s="2" t="n">
        <v>1.98053281087868</v>
      </c>
      <c r="C3444" s="2" t="n">
        <v>0.002983133197602683</v>
      </c>
      <c r="D3444" s="2">
        <f>B3444/ANEMOMETER_FACTOR</f>
        <v/>
      </c>
      <c r="E3444" s="2">
        <f>C3444/LOAD_CELL_FACTOR</f>
        <v/>
      </c>
      <c r="F3444" s="2">
        <f>AVERAGE(E3441:E3447)</f>
        <v/>
      </c>
      <c r="G3444" s="2">
        <f>AVERAGE(D3444:D3444)</f>
        <v/>
      </c>
      <c r="H3444" s="2">
        <f>G3444/0.3048</f>
        <v/>
      </c>
      <c r="I3444" s="2">
        <f>(H3444^2)*AIR_DENSITY_SLG_FT3*TARGET_DRAG_AREA_FT2*0.5</f>
        <v/>
      </c>
      <c r="J3444" s="2">
        <f>if(H3444=0, ,(2*F3444)/(AIR_DENSITY_SLG_FT3*(H3444)^2))</f>
        <v/>
      </c>
      <c r="K3444" s="2">
        <f>J3444/NOM_SA_FT2</f>
        <v/>
      </c>
    </row>
    <row r="3445">
      <c r="A3445" t="n">
        <v>344291</v>
      </c>
      <c r="B3445" s="2" t="n">
        <v>1.780786213788126</v>
      </c>
      <c r="C3445" s="2" t="n">
        <v>0.5268892727979333</v>
      </c>
      <c r="D3445" s="2">
        <f>B3445/ANEMOMETER_FACTOR</f>
        <v/>
      </c>
      <c r="E3445" s="2">
        <f>C3445/LOAD_CELL_FACTOR</f>
        <v/>
      </c>
      <c r="F3445" s="2">
        <f>AVERAGE(E3442:E3448)</f>
        <v/>
      </c>
      <c r="G3445" s="2">
        <f>AVERAGE(D3445:D3445)</f>
        <v/>
      </c>
      <c r="H3445" s="2">
        <f>G3445/0.3048</f>
        <v/>
      </c>
      <c r="I3445" s="2">
        <f>(H3445^2)*AIR_DENSITY_SLG_FT3*TARGET_DRAG_AREA_FT2*0.5</f>
        <v/>
      </c>
      <c r="J3445" s="2">
        <f>if(H3445=0, ,(2*F3445)/(AIR_DENSITY_SLG_FT3*(H3445)^2))</f>
        <v/>
      </c>
      <c r="K3445" s="2">
        <f>J3445/NOM_SA_FT2</f>
        <v/>
      </c>
    </row>
    <row r="3446">
      <c r="A3446" t="n">
        <v>344401</v>
      </c>
      <c r="B3446" s="2" t="n">
        <v>1.787444433648259</v>
      </c>
      <c r="C3446" s="2" t="n">
        <v>-0.4772641601265546</v>
      </c>
      <c r="D3446" s="2">
        <f>B3446/ANEMOMETER_FACTOR</f>
        <v/>
      </c>
      <c r="E3446" s="2">
        <f>C3446/LOAD_CELL_FACTOR</f>
        <v/>
      </c>
      <c r="F3446" s="2">
        <f>AVERAGE(E3443:E3449)</f>
        <v/>
      </c>
      <c r="G3446" s="2">
        <f>AVERAGE(D3446:D3446)</f>
        <v/>
      </c>
      <c r="H3446" s="2">
        <f>G3446/0.3048</f>
        <v/>
      </c>
      <c r="I3446" s="2">
        <f>(H3446^2)*AIR_DENSITY_SLG_FT3*TARGET_DRAG_AREA_FT2*0.5</f>
        <v/>
      </c>
      <c r="J3446" s="2">
        <f>if(H3446=0, ,(2*F3446)/(AIR_DENSITY_SLG_FT3*(H3446)^2))</f>
        <v/>
      </c>
      <c r="K3446" s="2">
        <f>J3446/NOM_SA_FT2</f>
        <v/>
      </c>
    </row>
    <row r="3447">
      <c r="A3447" t="n">
        <v>344495</v>
      </c>
      <c r="B3447" s="2" t="n">
        <v>1.780786213788126</v>
      </c>
      <c r="C3447" s="2" t="n">
        <v>0.657865807932108</v>
      </c>
      <c r="D3447" s="2">
        <f>B3447/ANEMOMETER_FACTOR</f>
        <v/>
      </c>
      <c r="E3447" s="2">
        <f>C3447/LOAD_CELL_FACTOR</f>
        <v/>
      </c>
      <c r="F3447" s="2">
        <f>AVERAGE(E3444:E3450)</f>
        <v/>
      </c>
      <c r="G3447" s="2">
        <f>AVERAGE(D3447:D3447)</f>
        <v/>
      </c>
      <c r="H3447" s="2">
        <f>G3447/0.3048</f>
        <v/>
      </c>
      <c r="I3447" s="2">
        <f>(H3447^2)*AIR_DENSITY_SLG_FT3*TARGET_DRAG_AREA_FT2*0.5</f>
        <v/>
      </c>
      <c r="J3447" s="2">
        <f>if(H3447=0, ,(2*F3447)/(AIR_DENSITY_SLG_FT3*(H3447)^2))</f>
        <v/>
      </c>
      <c r="K3447" s="2">
        <f>J3447/NOM_SA_FT2</f>
        <v/>
      </c>
    </row>
    <row r="3448">
      <c r="A3448" t="n">
        <v>344588</v>
      </c>
      <c r="B3448" s="2" t="n">
        <v>1.807419093246359</v>
      </c>
      <c r="C3448" s="2" t="n">
        <v>0.09030082302721176</v>
      </c>
      <c r="D3448" s="2">
        <f>B3448/ANEMOMETER_FACTOR</f>
        <v/>
      </c>
      <c r="E3448" s="2">
        <f>C3448/LOAD_CELL_FACTOR</f>
        <v/>
      </c>
      <c r="F3448" s="2">
        <f>AVERAGE(E3445:E3451)</f>
        <v/>
      </c>
      <c r="G3448" s="2">
        <f>AVERAGE(D3448:D3448)</f>
        <v/>
      </c>
      <c r="H3448" s="2">
        <f>G3448/0.3048</f>
        <v/>
      </c>
      <c r="I3448" s="2">
        <f>(H3448^2)*AIR_DENSITY_SLG_FT3*TARGET_DRAG_AREA_FT2*0.5</f>
        <v/>
      </c>
      <c r="J3448" s="2">
        <f>if(H3448=0, ,(2*F3448)/(AIR_DENSITY_SLG_FT3*(H3448)^2))</f>
        <v/>
      </c>
      <c r="K3448" s="2">
        <f>J3448/NOM_SA_FT2</f>
        <v/>
      </c>
    </row>
    <row r="3449">
      <c r="A3449" t="n">
        <v>344698</v>
      </c>
      <c r="B3449" s="2" t="n">
        <v>2.033798570554103</v>
      </c>
      <c r="C3449" s="2" t="n">
        <v>0.1339596679575559</v>
      </c>
      <c r="D3449" s="2">
        <f>B3449/ANEMOMETER_FACTOR</f>
        <v/>
      </c>
      <c r="E3449" s="2">
        <f>C3449/LOAD_CELL_FACTOR</f>
        <v/>
      </c>
      <c r="F3449" s="2">
        <f>AVERAGE(E3446:E3452)</f>
        <v/>
      </c>
      <c r="G3449" s="2">
        <f>AVERAGE(D3449:D3449)</f>
        <v/>
      </c>
      <c r="H3449" s="2">
        <f>G3449/0.3048</f>
        <v/>
      </c>
      <c r="I3449" s="2">
        <f>(H3449^2)*AIR_DENSITY_SLG_FT3*TARGET_DRAG_AREA_FT2*0.5</f>
        <v/>
      </c>
      <c r="J3449" s="2">
        <f>if(H3449=0, ,(2*F3449)/(AIR_DENSITY_SLG_FT3*(H3449)^2))</f>
        <v/>
      </c>
      <c r="K3449" s="2">
        <f>J3449/NOM_SA_FT2</f>
        <v/>
      </c>
    </row>
    <row r="3450">
      <c r="A3450" t="n">
        <v>344793</v>
      </c>
      <c r="B3450" s="2" t="n">
        <v>1.96055815104952</v>
      </c>
      <c r="C3450" s="2" t="n">
        <v>-0.215311091195411</v>
      </c>
      <c r="D3450" s="2">
        <f>B3450/ANEMOMETER_FACTOR</f>
        <v/>
      </c>
      <c r="E3450" s="2">
        <f>C3450/LOAD_CELL_FACTOR</f>
        <v/>
      </c>
      <c r="F3450" s="2">
        <f>AVERAGE(E3447:E3453)</f>
        <v/>
      </c>
      <c r="G3450" s="2">
        <f>AVERAGE(D3450:D3450)</f>
        <v/>
      </c>
      <c r="H3450" s="2">
        <f>G3450/0.3048</f>
        <v/>
      </c>
      <c r="I3450" s="2">
        <f>(H3450^2)*AIR_DENSITY_SLG_FT3*TARGET_DRAG_AREA_FT2*0.5</f>
        <v/>
      </c>
      <c r="J3450" s="2">
        <f>if(H3450=0, ,(2*F3450)/(AIR_DENSITY_SLG_FT3*(H3450)^2))</f>
        <v/>
      </c>
      <c r="K3450" s="2">
        <f>J3450/NOM_SA_FT2</f>
        <v/>
      </c>
    </row>
    <row r="3451">
      <c r="A3451" t="n">
        <v>344902</v>
      </c>
      <c r="B3451" s="2" t="n">
        <v>1.933925271318925</v>
      </c>
      <c r="C3451" s="2" t="n">
        <v>-1.219464520092195</v>
      </c>
      <c r="D3451" s="2">
        <f>B3451/ANEMOMETER_FACTOR</f>
        <v/>
      </c>
      <c r="E3451" s="2">
        <f>C3451/LOAD_CELL_FACTOR</f>
        <v/>
      </c>
      <c r="F3451" s="2">
        <f>AVERAGE(E3448:E3454)</f>
        <v/>
      </c>
      <c r="G3451" s="2">
        <f>AVERAGE(D3451:D3451)</f>
        <v/>
      </c>
      <c r="H3451" s="2">
        <f>G3451/0.3048</f>
        <v/>
      </c>
      <c r="I3451" s="2">
        <f>(H3451^2)*AIR_DENSITY_SLG_FT3*TARGET_DRAG_AREA_FT2*0.5</f>
        <v/>
      </c>
      <c r="J3451" s="2">
        <f>if(H3451=0, ,(2*F3451)/(AIR_DENSITY_SLG_FT3*(H3451)^2))</f>
        <v/>
      </c>
      <c r="K3451" s="2">
        <f>J3451/NOM_SA_FT2</f>
        <v/>
      </c>
    </row>
    <row r="3452">
      <c r="A3452" t="n">
        <v>344997</v>
      </c>
      <c r="B3452" s="2" t="n">
        <v>1.780786213788126</v>
      </c>
      <c r="C3452" s="2" t="n">
        <v>-0.4772641601265546</v>
      </c>
      <c r="D3452" s="2">
        <f>B3452/ANEMOMETER_FACTOR</f>
        <v/>
      </c>
      <c r="E3452" s="2">
        <f>C3452/LOAD_CELL_FACTOR</f>
        <v/>
      </c>
      <c r="F3452" s="2">
        <f>AVERAGE(E3449:E3455)</f>
        <v/>
      </c>
      <c r="G3452" s="2">
        <f>AVERAGE(D3452:D3452)</f>
        <v/>
      </c>
      <c r="H3452" s="2">
        <f>G3452/0.3048</f>
        <v/>
      </c>
      <c r="I3452" s="2">
        <f>(H3452^2)*AIR_DENSITY_SLG_FT3*TARGET_DRAG_AREA_FT2*0.5</f>
        <v/>
      </c>
      <c r="J3452" s="2">
        <f>if(H3452=0, ,(2*F3452)/(AIR_DENSITY_SLG_FT3*(H3452)^2))</f>
        <v/>
      </c>
      <c r="K3452" s="2">
        <f>J3452/NOM_SA_FT2</f>
        <v/>
      </c>
    </row>
    <row r="3453">
      <c r="A3453" t="n">
        <v>345091</v>
      </c>
      <c r="B3453" s="2" t="n">
        <v>1.787444433648259</v>
      </c>
      <c r="C3453" s="2" t="n">
        <v>-1.088487986195231</v>
      </c>
      <c r="D3453" s="2">
        <f>B3453/ANEMOMETER_FACTOR</f>
        <v/>
      </c>
      <c r="E3453" s="2">
        <f>C3453/LOAD_CELL_FACTOR</f>
        <v/>
      </c>
      <c r="F3453" s="2">
        <f>AVERAGE(E3450:E3456)</f>
        <v/>
      </c>
      <c r="G3453" s="2">
        <f>AVERAGE(D3453:D3453)</f>
        <v/>
      </c>
      <c r="H3453" s="2">
        <f>G3453/0.3048</f>
        <v/>
      </c>
      <c r="I3453" s="2">
        <f>(H3453^2)*AIR_DENSITY_SLG_FT3*TARGET_DRAG_AREA_FT2*0.5</f>
        <v/>
      </c>
      <c r="J3453" s="2">
        <f>if(H3453=0, ,(2*F3453)/(AIR_DENSITY_SLG_FT3*(H3453)^2))</f>
        <v/>
      </c>
      <c r="K3453" s="2">
        <f>J3453/NOM_SA_FT2</f>
        <v/>
      </c>
    </row>
    <row r="3454">
      <c r="A3454" t="n">
        <v>345201</v>
      </c>
      <c r="B3454" s="2" t="n">
        <v>1.794102653511345</v>
      </c>
      <c r="C3454" s="2" t="n">
        <v>-0.1716522463374686</v>
      </c>
      <c r="D3454" s="2">
        <f>B3454/ANEMOMETER_FACTOR</f>
        <v/>
      </c>
      <c r="E3454" s="2">
        <f>C3454/LOAD_CELL_FACTOR</f>
        <v/>
      </c>
      <c r="F3454" s="2">
        <f>AVERAGE(E3451:E3457)</f>
        <v/>
      </c>
      <c r="G3454" s="2">
        <f>AVERAGE(D3454:D3454)</f>
        <v/>
      </c>
      <c r="H3454" s="2">
        <f>G3454/0.3048</f>
        <v/>
      </c>
      <c r="I3454" s="2">
        <f>(H3454^2)*AIR_DENSITY_SLG_FT3*TARGET_DRAG_AREA_FT2*0.5</f>
        <v/>
      </c>
      <c r="J3454" s="2">
        <f>if(H3454=0, ,(2*F3454)/(AIR_DENSITY_SLG_FT3*(H3454)^2))</f>
        <v/>
      </c>
      <c r="K3454" s="2">
        <f>J3454/NOM_SA_FT2</f>
        <v/>
      </c>
    </row>
    <row r="3455">
      <c r="A3455" t="n">
        <v>345295</v>
      </c>
      <c r="B3455" s="2" t="n">
        <v>1.840710192635575</v>
      </c>
      <c r="C3455" s="2" t="n">
        <v>0.657865807932108</v>
      </c>
      <c r="D3455" s="2">
        <f>B3455/ANEMOMETER_FACTOR</f>
        <v/>
      </c>
      <c r="E3455" s="2">
        <f>C3455/LOAD_CELL_FACTOR</f>
        <v/>
      </c>
      <c r="F3455" s="2">
        <f>AVERAGE(E3452:E3458)</f>
        <v/>
      </c>
      <c r="G3455" s="2">
        <f>AVERAGE(D3455:D3455)</f>
        <v/>
      </c>
      <c r="H3455" s="2">
        <f>G3455/0.3048</f>
        <v/>
      </c>
      <c r="I3455" s="2">
        <f>(H3455^2)*AIR_DENSITY_SLG_FT3*TARGET_DRAG_AREA_FT2*0.5</f>
        <v/>
      </c>
      <c r="J3455" s="2">
        <f>if(H3455=0, ,(2*F3455)/(AIR_DENSITY_SLG_FT3*(H3455)^2))</f>
        <v/>
      </c>
      <c r="K3455" s="2">
        <f>J3455/NOM_SA_FT2</f>
        <v/>
      </c>
    </row>
    <row r="3456">
      <c r="A3456" t="n">
        <v>345389</v>
      </c>
      <c r="B3456" s="2" t="n">
        <v>1.987191030827683</v>
      </c>
      <c r="C3456" s="2" t="n">
        <v>0.7015246529977048</v>
      </c>
      <c r="D3456" s="2">
        <f>B3456/ANEMOMETER_FACTOR</f>
        <v/>
      </c>
      <c r="E3456" s="2">
        <f>C3456/LOAD_CELL_FACTOR</f>
        <v/>
      </c>
      <c r="F3456" s="2">
        <f>AVERAGE(E3453:E3459)</f>
        <v/>
      </c>
      <c r="G3456" s="2">
        <f>AVERAGE(D3456:D3456)</f>
        <v/>
      </c>
      <c r="H3456" s="2">
        <f>G3456/0.3048</f>
        <v/>
      </c>
      <c r="I3456" s="2">
        <f>(H3456^2)*AIR_DENSITY_SLG_FT3*TARGET_DRAG_AREA_FT2*0.5</f>
        <v/>
      </c>
      <c r="J3456" s="2">
        <f>if(H3456=0, ,(2*F3456)/(AIR_DENSITY_SLG_FT3*(H3456)^2))</f>
        <v/>
      </c>
      <c r="K3456" s="2">
        <f>J3456/NOM_SA_FT2</f>
        <v/>
      </c>
    </row>
    <row r="3457">
      <c r="A3457" t="n">
        <v>345499</v>
      </c>
      <c r="B3457" s="2" t="n">
        <v>1.98053281087868</v>
      </c>
      <c r="C3457" s="2" t="n">
        <v>0.3085950477826715</v>
      </c>
      <c r="D3457" s="2">
        <f>B3457/ANEMOMETER_FACTOR</f>
        <v/>
      </c>
      <c r="E3457" s="2">
        <f>C3457/LOAD_CELL_FACTOR</f>
        <v/>
      </c>
      <c r="F3457" s="2">
        <f>AVERAGE(E3454:E3460)</f>
        <v/>
      </c>
      <c r="G3457" s="2">
        <f>AVERAGE(D3457:D3457)</f>
        <v/>
      </c>
      <c r="H3457" s="2">
        <f>G3457/0.3048</f>
        <v/>
      </c>
      <c r="I3457" s="2">
        <f>(H3457^2)*AIR_DENSITY_SLG_FT3*TARGET_DRAG_AREA_FT2*0.5</f>
        <v/>
      </c>
      <c r="J3457" s="2">
        <f>if(H3457=0, ,(2*F3457)/(AIR_DENSITY_SLG_FT3*(H3457)^2))</f>
        <v/>
      </c>
      <c r="K3457" s="2">
        <f>J3457/NOM_SA_FT2</f>
        <v/>
      </c>
    </row>
    <row r="3458">
      <c r="A3458" t="n">
        <v>345593</v>
      </c>
      <c r="B3458" s="2" t="n">
        <v>1.787444433648259</v>
      </c>
      <c r="C3458" s="2" t="n">
        <v>0.04664197810722914</v>
      </c>
      <c r="D3458" s="2">
        <f>B3458/ANEMOMETER_FACTOR</f>
        <v/>
      </c>
      <c r="E3458" s="2">
        <f>C3458/LOAD_CELL_FACTOR</f>
        <v/>
      </c>
      <c r="F3458" s="2">
        <f>AVERAGE(E3455:E3461)</f>
        <v/>
      </c>
      <c r="G3458" s="2">
        <f>AVERAGE(D3458:D3458)</f>
        <v/>
      </c>
      <c r="H3458" s="2">
        <f>G3458/0.3048</f>
        <v/>
      </c>
      <c r="I3458" s="2">
        <f>(H3458^2)*AIR_DENSITY_SLG_FT3*TARGET_DRAG_AREA_FT2*0.5</f>
        <v/>
      </c>
      <c r="J3458" s="2">
        <f>if(H3458=0, ,(2*F3458)/(AIR_DENSITY_SLG_FT3*(H3458)^2))</f>
        <v/>
      </c>
      <c r="K3458" s="2">
        <f>J3458/NOM_SA_FT2</f>
        <v/>
      </c>
    </row>
    <row r="3459">
      <c r="A3459" t="n">
        <v>345702</v>
      </c>
      <c r="B3459" s="2" t="n">
        <v>1.774127993930938</v>
      </c>
      <c r="C3459" s="2" t="n">
        <v>-0.08433455659060929</v>
      </c>
      <c r="D3459" s="2">
        <f>B3459/ANEMOMETER_FACTOR</f>
        <v/>
      </c>
      <c r="E3459" s="2">
        <f>C3459/LOAD_CELL_FACTOR</f>
        <v/>
      </c>
      <c r="F3459" s="2">
        <f>AVERAGE(E3456:E3462)</f>
        <v/>
      </c>
      <c r="G3459" s="2">
        <f>AVERAGE(D3459:D3459)</f>
        <v/>
      </c>
      <c r="H3459" s="2">
        <f>G3459/0.3048</f>
        <v/>
      </c>
      <c r="I3459" s="2">
        <f>(H3459^2)*AIR_DENSITY_SLG_FT3*TARGET_DRAG_AREA_FT2*0.5</f>
        <v/>
      </c>
      <c r="J3459" s="2">
        <f>if(H3459=0, ,(2*F3459)/(AIR_DENSITY_SLG_FT3*(H3459)^2))</f>
        <v/>
      </c>
      <c r="K3459" s="2">
        <f>J3459/NOM_SA_FT2</f>
        <v/>
      </c>
    </row>
    <row r="3460">
      <c r="A3460" t="n">
        <v>345796</v>
      </c>
      <c r="B3460" s="2" t="n">
        <v>1.774127993930938</v>
      </c>
      <c r="C3460" s="2" t="n">
        <v>-1.219464520092195</v>
      </c>
      <c r="D3460" s="2">
        <f>B3460/ANEMOMETER_FACTOR</f>
        <v/>
      </c>
      <c r="E3460" s="2">
        <f>C3460/LOAD_CELL_FACTOR</f>
        <v/>
      </c>
      <c r="F3460" s="2">
        <f>AVERAGE(E3457:E3463)</f>
        <v/>
      </c>
      <c r="G3460" s="2">
        <f>AVERAGE(D3460:D3460)</f>
        <v/>
      </c>
      <c r="H3460" s="2">
        <f>G3460/0.3048</f>
        <v/>
      </c>
      <c r="I3460" s="2">
        <f>(H3460^2)*AIR_DENSITY_SLG_FT3*TARGET_DRAG_AREA_FT2*0.5</f>
        <v/>
      </c>
      <c r="J3460" s="2">
        <f>if(H3460=0, ,(2*F3460)/(AIR_DENSITY_SLG_FT3*(H3460)^2))</f>
        <v/>
      </c>
      <c r="K3460" s="2">
        <f>J3460/NOM_SA_FT2</f>
        <v/>
      </c>
    </row>
    <row r="3461">
      <c r="A3461" t="n">
        <v>345891</v>
      </c>
      <c r="B3461" s="2" t="n">
        <v>1.794102653511345</v>
      </c>
      <c r="C3461" s="2" t="n">
        <v>-1.088487986195231</v>
      </c>
      <c r="D3461" s="2">
        <f>B3461/ANEMOMETER_FACTOR</f>
        <v/>
      </c>
      <c r="E3461" s="2">
        <f>C3461/LOAD_CELL_FACTOR</f>
        <v/>
      </c>
      <c r="F3461" s="2">
        <f>AVERAGE(E3458:E3464)</f>
        <v/>
      </c>
      <c r="G3461" s="2">
        <f>AVERAGE(D3461:D3461)</f>
        <v/>
      </c>
      <c r="H3461" s="2">
        <f>G3461/0.3048</f>
        <v/>
      </c>
      <c r="I3461" s="2">
        <f>(H3461^2)*AIR_DENSITY_SLG_FT3*TARGET_DRAG_AREA_FT2*0.5</f>
        <v/>
      </c>
      <c r="J3461" s="2">
        <f>if(H3461=0, ,(2*F3461)/(AIR_DENSITY_SLG_FT3*(H3461)^2))</f>
        <v/>
      </c>
      <c r="K3461" s="2">
        <f>J3461/NOM_SA_FT2</f>
        <v/>
      </c>
    </row>
    <row r="3462">
      <c r="A3462" t="n">
        <v>346002</v>
      </c>
      <c r="B3462" s="2" t="n">
        <v>1.993849250779663</v>
      </c>
      <c r="C3462" s="2" t="n">
        <v>0.4832304277740569</v>
      </c>
      <c r="D3462" s="2">
        <f>B3462/ANEMOMETER_FACTOR</f>
        <v/>
      </c>
      <c r="E3462" s="2">
        <f>C3462/LOAD_CELL_FACTOR</f>
        <v/>
      </c>
      <c r="F3462" s="2">
        <f>AVERAGE(E3459:E3465)</f>
        <v/>
      </c>
      <c r="G3462" s="2">
        <f>AVERAGE(D3462:D3462)</f>
        <v/>
      </c>
      <c r="H3462" s="2">
        <f>G3462/0.3048</f>
        <v/>
      </c>
      <c r="I3462" s="2">
        <f>(H3462^2)*AIR_DENSITY_SLG_FT3*TARGET_DRAG_AREA_FT2*0.5</f>
        <v/>
      </c>
      <c r="J3462" s="2">
        <f>if(H3462=0, ,(2*F3462)/(AIR_DENSITY_SLG_FT3*(H3462)^2))</f>
        <v/>
      </c>
      <c r="K3462" s="2">
        <f>J3462/NOM_SA_FT2</f>
        <v/>
      </c>
    </row>
    <row r="3463">
      <c r="A3463" t="n">
        <v>346097</v>
      </c>
      <c r="B3463" s="2" t="n">
        <v>1.947241711178281</v>
      </c>
      <c r="C3463" s="2" t="n">
        <v>-0.4336053153304387</v>
      </c>
      <c r="D3463" s="2">
        <f>B3463/ANEMOMETER_FACTOR</f>
        <v/>
      </c>
      <c r="E3463" s="2">
        <f>C3463/LOAD_CELL_FACTOR</f>
        <v/>
      </c>
      <c r="F3463" s="2">
        <f>AVERAGE(E3460:E3466)</f>
        <v/>
      </c>
      <c r="G3463" s="2">
        <f>AVERAGE(D3463:D3463)</f>
        <v/>
      </c>
      <c r="H3463" s="2">
        <f>G3463/0.3048</f>
        <v/>
      </c>
      <c r="I3463" s="2">
        <f>(H3463^2)*AIR_DENSITY_SLG_FT3*TARGET_DRAG_AREA_FT2*0.5</f>
        <v/>
      </c>
      <c r="J3463" s="2">
        <f>if(H3463=0, ,(2*F3463)/(AIR_DENSITY_SLG_FT3*(H3463)^2))</f>
        <v/>
      </c>
      <c r="K3463" s="2">
        <f>J3463/NOM_SA_FT2</f>
        <v/>
      </c>
    </row>
    <row r="3464">
      <c r="A3464" t="n">
        <v>346191</v>
      </c>
      <c r="B3464" s="2" t="n">
        <v>1.987191030827683</v>
      </c>
      <c r="C3464" s="2" t="n">
        <v>0.5268892727979333</v>
      </c>
      <c r="D3464" s="2">
        <f>B3464/ANEMOMETER_FACTOR</f>
        <v/>
      </c>
      <c r="E3464" s="2">
        <f>C3464/LOAD_CELL_FACTOR</f>
        <v/>
      </c>
      <c r="F3464" s="2">
        <f>AVERAGE(E3461:E3467)</f>
        <v/>
      </c>
      <c r="G3464" s="2">
        <f>AVERAGE(D3464:D3464)</f>
        <v/>
      </c>
      <c r="H3464" s="2">
        <f>G3464/0.3048</f>
        <v/>
      </c>
      <c r="I3464" s="2">
        <f>(H3464^2)*AIR_DENSITY_SLG_FT3*TARGET_DRAG_AREA_FT2*0.5</f>
        <v/>
      </c>
      <c r="J3464" s="2">
        <f>if(H3464=0, ,(2*F3464)/(AIR_DENSITY_SLG_FT3*(H3464)^2))</f>
        <v/>
      </c>
      <c r="K3464" s="2">
        <f>J3464/NOM_SA_FT2</f>
        <v/>
      </c>
    </row>
    <row r="3465">
      <c r="A3465" t="n">
        <v>346301</v>
      </c>
      <c r="B3465" s="2" t="n">
        <v>1.780786213788126</v>
      </c>
      <c r="C3465" s="2" t="n">
        <v>-1.088487986195231</v>
      </c>
      <c r="D3465" s="2">
        <f>B3465/ANEMOMETER_FACTOR</f>
        <v/>
      </c>
      <c r="E3465" s="2">
        <f>C3465/LOAD_CELL_FACTOR</f>
        <v/>
      </c>
      <c r="F3465" s="2">
        <f>AVERAGE(E3462:E3468)</f>
        <v/>
      </c>
      <c r="G3465" s="2">
        <f>AVERAGE(D3465:D3465)</f>
        <v/>
      </c>
      <c r="H3465" s="2">
        <f>G3465/0.3048</f>
        <v/>
      </c>
      <c r="I3465" s="2">
        <f>(H3465^2)*AIR_DENSITY_SLG_FT3*TARGET_DRAG_AREA_FT2*0.5</f>
        <v/>
      </c>
      <c r="J3465" s="2">
        <f>if(H3465=0, ,(2*F3465)/(AIR_DENSITY_SLG_FT3*(H3465)^2))</f>
        <v/>
      </c>
      <c r="K3465" s="2">
        <f>J3465/NOM_SA_FT2</f>
        <v/>
      </c>
    </row>
    <row r="3466">
      <c r="A3466" t="n">
        <v>346396</v>
      </c>
      <c r="B3466" s="2" t="n">
        <v>1.780786213788126</v>
      </c>
      <c r="C3466" s="2" t="n">
        <v>0.3085950477826715</v>
      </c>
      <c r="D3466" s="2">
        <f>B3466/ANEMOMETER_FACTOR</f>
        <v/>
      </c>
      <c r="E3466" s="2">
        <f>C3466/LOAD_CELL_FACTOR</f>
        <v/>
      </c>
      <c r="F3466" s="2">
        <f>AVERAGE(E3463:E3469)</f>
        <v/>
      </c>
      <c r="G3466" s="2">
        <f>AVERAGE(D3466:D3466)</f>
        <v/>
      </c>
      <c r="H3466" s="2">
        <f>G3466/0.3048</f>
        <v/>
      </c>
      <c r="I3466" s="2">
        <f>(H3466^2)*AIR_DENSITY_SLG_FT3*TARGET_DRAG_AREA_FT2*0.5</f>
        <v/>
      </c>
      <c r="J3466" s="2">
        <f>if(H3466=0, ,(2*F3466)/(AIR_DENSITY_SLG_FT3*(H3466)^2))</f>
        <v/>
      </c>
      <c r="K3466" s="2">
        <f>J3466/NOM_SA_FT2</f>
        <v/>
      </c>
    </row>
    <row r="3467">
      <c r="A3467" t="n">
        <v>346489</v>
      </c>
      <c r="B3467" s="2" t="n">
        <v>1.767469774076698</v>
      </c>
      <c r="C3467" s="2" t="n">
        <v>-0.5645818496879422</v>
      </c>
      <c r="D3467" s="2">
        <f>B3467/ANEMOMETER_FACTOR</f>
        <v/>
      </c>
      <c r="E3467" s="2">
        <f>C3467/LOAD_CELL_FACTOR</f>
        <v/>
      </c>
      <c r="F3467" s="2">
        <f>AVERAGE(E3464:E3470)</f>
        <v/>
      </c>
      <c r="G3467" s="2">
        <f>AVERAGE(D3467:D3467)</f>
        <v/>
      </c>
      <c r="H3467" s="2">
        <f>G3467/0.3048</f>
        <v/>
      </c>
      <c r="I3467" s="2">
        <f>(H3467^2)*AIR_DENSITY_SLG_FT3*TARGET_DRAG_AREA_FT2*0.5</f>
        <v/>
      </c>
      <c r="J3467" s="2">
        <f>if(H3467=0, ,(2*F3467)/(AIR_DENSITY_SLG_FT3*(H3467)^2))</f>
        <v/>
      </c>
      <c r="K3467" s="2">
        <f>J3467/NOM_SA_FT2</f>
        <v/>
      </c>
    </row>
    <row r="3468">
      <c r="A3468" t="n">
        <v>346597</v>
      </c>
      <c r="B3468" s="2" t="n">
        <v>1.807419093246359</v>
      </c>
      <c r="C3468" s="2" t="n">
        <v>-0.1279934014692037</v>
      </c>
      <c r="D3468" s="2">
        <f>B3468/ANEMOMETER_FACTOR</f>
        <v/>
      </c>
      <c r="E3468" s="2">
        <f>C3468/LOAD_CELL_FACTOR</f>
        <v/>
      </c>
      <c r="F3468" s="2">
        <f>AVERAGE(E3465:E3471)</f>
        <v/>
      </c>
      <c r="G3468" s="2">
        <f>AVERAGE(D3468:D3468)</f>
        <v/>
      </c>
      <c r="H3468" s="2">
        <f>G3468/0.3048</f>
        <v/>
      </c>
      <c r="I3468" s="2">
        <f>(H3468^2)*AIR_DENSITY_SLG_FT3*TARGET_DRAG_AREA_FT2*0.5</f>
        <v/>
      </c>
      <c r="J3468" s="2">
        <f>if(H3468=0, ,(2*F3468)/(AIR_DENSITY_SLG_FT3*(H3468)^2))</f>
        <v/>
      </c>
      <c r="K3468" s="2">
        <f>J3468/NOM_SA_FT2</f>
        <v/>
      </c>
    </row>
    <row r="3469">
      <c r="A3469" t="n">
        <v>346692</v>
      </c>
      <c r="B3469" s="2" t="n">
        <v>2.013823910653473</v>
      </c>
      <c r="C3469" s="2" t="n">
        <v>0.09030082302721176</v>
      </c>
      <c r="D3469" s="2">
        <f>B3469/ANEMOMETER_FACTOR</f>
        <v/>
      </c>
      <c r="E3469" s="2">
        <f>C3469/LOAD_CELL_FACTOR</f>
        <v/>
      </c>
      <c r="F3469" s="2">
        <f>AVERAGE(E3466:E3472)</f>
        <v/>
      </c>
      <c r="G3469" s="2">
        <f>AVERAGE(D3469:D3469)</f>
        <v/>
      </c>
      <c r="H3469" s="2">
        <f>G3469/0.3048</f>
        <v/>
      </c>
      <c r="I3469" s="2">
        <f>(H3469^2)*AIR_DENSITY_SLG_FT3*TARGET_DRAG_AREA_FT2*0.5</f>
        <v/>
      </c>
      <c r="J3469" s="2">
        <f>if(H3469=0, ,(2*F3469)/(AIR_DENSITY_SLG_FT3*(H3469)^2))</f>
        <v/>
      </c>
      <c r="K3469" s="2">
        <f>J3469/NOM_SA_FT2</f>
        <v/>
      </c>
    </row>
    <row r="3470">
      <c r="A3470" t="n">
        <v>346803</v>
      </c>
      <c r="B3470" s="2" t="n">
        <v>2.053773230481582</v>
      </c>
      <c r="C3470" s="2" t="n">
        <v>0.2649362028108184</v>
      </c>
      <c r="D3470" s="2">
        <f>B3470/ANEMOMETER_FACTOR</f>
        <v/>
      </c>
      <c r="E3470" s="2">
        <f>C3470/LOAD_CELL_FACTOR</f>
        <v/>
      </c>
      <c r="F3470" s="2">
        <f>AVERAGE(E3467:E3473)</f>
        <v/>
      </c>
      <c r="G3470" s="2">
        <f>AVERAGE(D3470:D3470)</f>
        <v/>
      </c>
      <c r="H3470" s="2">
        <f>G3470/0.3048</f>
        <v/>
      </c>
      <c r="I3470" s="2">
        <f>(H3470^2)*AIR_DENSITY_SLG_FT3*TARGET_DRAG_AREA_FT2*0.5</f>
        <v/>
      </c>
      <c r="J3470" s="2">
        <f>if(H3470=0, ,(2*F3470)/(AIR_DENSITY_SLG_FT3*(H3470)^2))</f>
        <v/>
      </c>
      <c r="K3470" s="2">
        <f>J3470/NOM_SA_FT2</f>
        <v/>
      </c>
    </row>
    <row r="3471">
      <c r="A3471" t="n">
        <v>346899</v>
      </c>
      <c r="B3471" s="2" t="n">
        <v>1.887317731904661</v>
      </c>
      <c r="C3471" s="2" t="n">
        <v>0.2212773578493534</v>
      </c>
      <c r="D3471" s="2">
        <f>B3471/ANEMOMETER_FACTOR</f>
        <v/>
      </c>
      <c r="E3471" s="2">
        <f>C3471/LOAD_CELL_FACTOR</f>
        <v/>
      </c>
      <c r="F3471" s="2">
        <f>AVERAGE(E3468:E3474)</f>
        <v/>
      </c>
      <c r="G3471" s="2">
        <f>AVERAGE(D3471:D3471)</f>
        <v/>
      </c>
      <c r="H3471" s="2">
        <f>G3471/0.3048</f>
        <v/>
      </c>
      <c r="I3471" s="2">
        <f>(H3471^2)*AIR_DENSITY_SLG_FT3*TARGET_DRAG_AREA_FT2*0.5</f>
        <v/>
      </c>
      <c r="J3471" s="2">
        <f>if(H3471=0, ,(2*F3471)/(AIR_DENSITY_SLG_FT3*(H3471)^2))</f>
        <v/>
      </c>
      <c r="K3471" s="2">
        <f>J3471/NOM_SA_FT2</f>
        <v/>
      </c>
    </row>
    <row r="3472">
      <c r="A3472" t="n">
        <v>346993</v>
      </c>
      <c r="B3472" s="2" t="n">
        <v>1.874001292098695</v>
      </c>
      <c r="C3472" s="2" t="n">
        <v>-1.044829141542523</v>
      </c>
      <c r="D3472" s="2">
        <f>B3472/ANEMOMETER_FACTOR</f>
        <v/>
      </c>
      <c r="E3472" s="2">
        <f>C3472/LOAD_CELL_FACTOR</f>
        <v/>
      </c>
      <c r="F3472" s="2">
        <f>AVERAGE(E3469:E3475)</f>
        <v/>
      </c>
      <c r="G3472" s="2">
        <f>AVERAGE(D3472:D3472)</f>
        <v/>
      </c>
      <c r="H3472" s="2">
        <f>G3472/0.3048</f>
        <v/>
      </c>
      <c r="I3472" s="2">
        <f>(H3472^2)*AIR_DENSITY_SLG_FT3*TARGET_DRAG_AREA_FT2*0.5</f>
        <v/>
      </c>
      <c r="J3472" s="2">
        <f>if(H3472=0, ,(2*F3472)/(AIR_DENSITY_SLG_FT3*(H3472)^2))</f>
        <v/>
      </c>
      <c r="K3472" s="2">
        <f>J3472/NOM_SA_FT2</f>
        <v/>
      </c>
    </row>
    <row r="3473">
      <c r="A3473" t="n">
        <v>347101</v>
      </c>
      <c r="B3473" s="2" t="n">
        <v>1.880659512000197</v>
      </c>
      <c r="C3473" s="2" t="n">
        <v>0.1776185128982704</v>
      </c>
      <c r="D3473" s="2">
        <f>B3473/ANEMOMETER_FACTOR</f>
        <v/>
      </c>
      <c r="E3473" s="2">
        <f>C3473/LOAD_CELL_FACTOR</f>
        <v/>
      </c>
      <c r="F3473" s="2">
        <f>AVERAGE(E3470:E3476)</f>
        <v/>
      </c>
      <c r="G3473" s="2">
        <f>AVERAGE(D3473:D3473)</f>
        <v/>
      </c>
      <c r="H3473" s="2">
        <f>G3473/0.3048</f>
        <v/>
      </c>
      <c r="I3473" s="2">
        <f>(H3473^2)*AIR_DENSITY_SLG_FT3*TARGET_DRAG_AREA_FT2*0.5</f>
        <v/>
      </c>
      <c r="J3473" s="2">
        <f>if(H3473=0, ,(2*F3473)/(AIR_DENSITY_SLG_FT3*(H3473)^2))</f>
        <v/>
      </c>
      <c r="K3473" s="2">
        <f>J3473/NOM_SA_FT2</f>
        <v/>
      </c>
    </row>
    <row r="3474">
      <c r="A3474" t="n">
        <v>347195</v>
      </c>
      <c r="B3474" s="2" t="n">
        <v>1.880659512000197</v>
      </c>
      <c r="C3474" s="2" t="n">
        <v>0.2212773578493534</v>
      </c>
      <c r="D3474" s="2">
        <f>B3474/ANEMOMETER_FACTOR</f>
        <v/>
      </c>
      <c r="E3474" s="2">
        <f>C3474/LOAD_CELL_FACTOR</f>
        <v/>
      </c>
      <c r="F3474" s="2">
        <f>AVERAGE(E3471:E3477)</f>
        <v/>
      </c>
      <c r="G3474" s="2">
        <f>AVERAGE(D3474:D3474)</f>
        <v/>
      </c>
      <c r="H3474" s="2">
        <f>G3474/0.3048</f>
        <v/>
      </c>
      <c r="I3474" s="2">
        <f>(H3474^2)*AIR_DENSITY_SLG_FT3*TARGET_DRAG_AREA_FT2*0.5</f>
        <v/>
      </c>
      <c r="J3474" s="2">
        <f>if(H3474=0, ,(2*F3474)/(AIR_DENSITY_SLG_FT3*(H3474)^2))</f>
        <v/>
      </c>
      <c r="K3474" s="2">
        <f>J3474/NOM_SA_FT2</f>
        <v/>
      </c>
    </row>
    <row r="3475">
      <c r="A3475" t="n">
        <v>347290</v>
      </c>
      <c r="B3475" s="2" t="n">
        <v>2.127013650445779</v>
      </c>
      <c r="C3475" s="2" t="n">
        <v>0.3085950477826715</v>
      </c>
      <c r="D3475" s="2">
        <f>B3475/ANEMOMETER_FACTOR</f>
        <v/>
      </c>
      <c r="E3475" s="2">
        <f>C3475/LOAD_CELL_FACTOR</f>
        <v/>
      </c>
      <c r="F3475" s="2">
        <f>AVERAGE(E3472:E3478)</f>
        <v/>
      </c>
      <c r="G3475" s="2">
        <f>AVERAGE(D3475:D3475)</f>
        <v/>
      </c>
      <c r="H3475" s="2">
        <f>G3475/0.3048</f>
        <v/>
      </c>
      <c r="I3475" s="2">
        <f>(H3475^2)*AIR_DENSITY_SLG_FT3*TARGET_DRAG_AREA_FT2*0.5</f>
        <v/>
      </c>
      <c r="J3475" s="2">
        <f>if(H3475=0, ,(2*F3475)/(AIR_DENSITY_SLG_FT3*(H3475)^2))</f>
        <v/>
      </c>
      <c r="K3475" s="2">
        <f>J3475/NOM_SA_FT2</f>
        <v/>
      </c>
    </row>
    <row r="3476">
      <c r="A3476" t="n">
        <v>347400</v>
      </c>
      <c r="B3476" s="2" t="n">
        <v>2.040456790526944</v>
      </c>
      <c r="C3476" s="2" t="n">
        <v>-1.044829141542523</v>
      </c>
      <c r="D3476" s="2">
        <f>B3476/ANEMOMETER_FACTOR</f>
        <v/>
      </c>
      <c r="E3476" s="2">
        <f>C3476/LOAD_CELL_FACTOR</f>
        <v/>
      </c>
      <c r="F3476" s="2">
        <f>AVERAGE(E3473:E3479)</f>
        <v/>
      </c>
      <c r="G3476" s="2">
        <f>AVERAGE(D3476:D3476)</f>
        <v/>
      </c>
      <c r="H3476" s="2">
        <f>G3476/0.3048</f>
        <v/>
      </c>
      <c r="I3476" s="2">
        <f>(H3476^2)*AIR_DENSITY_SLG_FT3*TARGET_DRAG_AREA_FT2*0.5</f>
        <v/>
      </c>
      <c r="J3476" s="2">
        <f>if(H3476=0, ,(2*F3476)/(AIR_DENSITY_SLG_FT3*(H3476)^2))</f>
        <v/>
      </c>
      <c r="K3476" s="2">
        <f>J3476/NOM_SA_FT2</f>
        <v/>
      </c>
    </row>
    <row r="3477">
      <c r="A3477" t="n">
        <v>347497</v>
      </c>
      <c r="B3477" s="2" t="n">
        <v>1.920608831471446</v>
      </c>
      <c r="C3477" s="2" t="n">
        <v>0.3959127377575582</v>
      </c>
      <c r="D3477" s="2">
        <f>B3477/ANEMOMETER_FACTOR</f>
        <v/>
      </c>
      <c r="E3477" s="2">
        <f>C3477/LOAD_CELL_FACTOR</f>
        <v/>
      </c>
      <c r="F3477" s="2">
        <f>AVERAGE(E3474:E3480)</f>
        <v/>
      </c>
      <c r="G3477" s="2">
        <f>AVERAGE(D3477:D3477)</f>
        <v/>
      </c>
      <c r="H3477" s="2">
        <f>G3477/0.3048</f>
        <v/>
      </c>
      <c r="I3477" s="2">
        <f>(H3477^2)*AIR_DENSITY_SLG_FT3*TARGET_DRAG_AREA_FT2*0.5</f>
        <v/>
      </c>
      <c r="J3477" s="2">
        <f>if(H3477=0, ,(2*F3477)/(AIR_DENSITY_SLG_FT3*(H3477)^2))</f>
        <v/>
      </c>
      <c r="K3477" s="2">
        <f>J3477/NOM_SA_FT2</f>
        <v/>
      </c>
    </row>
    <row r="3478">
      <c r="A3478" t="n">
        <v>347589</v>
      </c>
      <c r="B3478" s="2" t="n">
        <v>1.89397595181209</v>
      </c>
      <c r="C3478" s="2" t="n">
        <v>0.1776185128982704</v>
      </c>
      <c r="D3478" s="2">
        <f>B3478/ANEMOMETER_FACTOR</f>
        <v/>
      </c>
      <c r="E3478" s="2">
        <f>C3478/LOAD_CELL_FACTOR</f>
        <v/>
      </c>
      <c r="F3478" s="2">
        <f>AVERAGE(E3475:E3481)</f>
        <v/>
      </c>
      <c r="G3478" s="2">
        <f>AVERAGE(D3478:D3478)</f>
        <v/>
      </c>
      <c r="H3478" s="2">
        <f>G3478/0.3048</f>
        <v/>
      </c>
      <c r="I3478" s="2">
        <f>(H3478^2)*AIR_DENSITY_SLG_FT3*TARGET_DRAG_AREA_FT2*0.5</f>
        <v/>
      </c>
      <c r="J3478" s="2">
        <f>if(H3478=0, ,(2*F3478)/(AIR_DENSITY_SLG_FT3*(H3478)^2))</f>
        <v/>
      </c>
      <c r="K3478" s="2">
        <f>J3478/NOM_SA_FT2</f>
        <v/>
      </c>
    </row>
    <row r="3479">
      <c r="A3479" t="n">
        <v>347697</v>
      </c>
      <c r="B3479" s="2" t="n">
        <v>1.887317731904661</v>
      </c>
      <c r="C3479" s="2" t="n">
        <v>-0.6518995392082467</v>
      </c>
      <c r="D3479" s="2">
        <f>B3479/ANEMOMETER_FACTOR</f>
        <v/>
      </c>
      <c r="E3479" s="2">
        <f>C3479/LOAD_CELL_FACTOR</f>
        <v/>
      </c>
      <c r="F3479" s="2">
        <f>AVERAGE(E3476:E3482)</f>
        <v/>
      </c>
      <c r="G3479" s="2">
        <f>AVERAGE(D3479:D3479)</f>
        <v/>
      </c>
      <c r="H3479" s="2">
        <f>G3479/0.3048</f>
        <v/>
      </c>
      <c r="I3479" s="2">
        <f>(H3479^2)*AIR_DENSITY_SLG_FT3*TARGET_DRAG_AREA_FT2*0.5</f>
        <v/>
      </c>
      <c r="J3479" s="2">
        <f>if(H3479=0, ,(2*F3479)/(AIR_DENSITY_SLG_FT3*(H3479)^2))</f>
        <v/>
      </c>
      <c r="K3479" s="2">
        <f>J3479/NOM_SA_FT2</f>
        <v/>
      </c>
    </row>
    <row r="3480">
      <c r="A3480" t="n">
        <v>347790</v>
      </c>
      <c r="B3480" s="2" t="n">
        <v>1.89397595181209</v>
      </c>
      <c r="C3480" s="2" t="n">
        <v>0.7451834980737511</v>
      </c>
      <c r="D3480" s="2">
        <f>B3480/ANEMOMETER_FACTOR</f>
        <v/>
      </c>
      <c r="E3480" s="2">
        <f>C3480/LOAD_CELL_FACTOR</f>
        <v/>
      </c>
      <c r="F3480" s="2">
        <f>AVERAGE(E3477:E3483)</f>
        <v/>
      </c>
      <c r="G3480" s="2">
        <f>AVERAGE(D3480:D3480)</f>
        <v/>
      </c>
      <c r="H3480" s="2">
        <f>G3480/0.3048</f>
        <v/>
      </c>
      <c r="I3480" s="2">
        <f>(H3480^2)*AIR_DENSITY_SLG_FT3*TARGET_DRAG_AREA_FT2*0.5</f>
        <v/>
      </c>
      <c r="J3480" s="2">
        <f>if(H3480=0, ,(2*F3480)/(AIR_DENSITY_SLG_FT3*(H3480)^2))</f>
        <v/>
      </c>
      <c r="K3480" s="2">
        <f>J3480/NOM_SA_FT2</f>
        <v/>
      </c>
    </row>
    <row r="3481">
      <c r="A3481" t="n">
        <v>347900</v>
      </c>
      <c r="B3481" s="2" t="n">
        <v>2.067089670448166</v>
      </c>
      <c r="C3481" s="2" t="n">
        <v>0.09030082302721176</v>
      </c>
      <c r="D3481" s="2">
        <f>B3481/ANEMOMETER_FACTOR</f>
        <v/>
      </c>
      <c r="E3481" s="2">
        <f>C3481/LOAD_CELL_FACTOR</f>
        <v/>
      </c>
      <c r="F3481" s="2">
        <f>AVERAGE(E3478:E3484)</f>
        <v/>
      </c>
      <c r="G3481" s="2">
        <f>AVERAGE(D3481:D3481)</f>
        <v/>
      </c>
      <c r="H3481" s="2">
        <f>G3481/0.3048</f>
        <v/>
      </c>
      <c r="I3481" s="2">
        <f>(H3481^2)*AIR_DENSITY_SLG_FT3*TARGET_DRAG_AREA_FT2*0.5</f>
        <v/>
      </c>
      <c r="J3481" s="2">
        <f>if(H3481=0, ,(2*F3481)/(AIR_DENSITY_SLG_FT3*(H3481)^2))</f>
        <v/>
      </c>
      <c r="K3481" s="2">
        <f>J3481/NOM_SA_FT2</f>
        <v/>
      </c>
    </row>
    <row r="3482">
      <c r="A3482" t="n">
        <v>347994</v>
      </c>
      <c r="B3482" s="2" t="n">
        <v>2.033798570554103</v>
      </c>
      <c r="C3482" s="2" t="n">
        <v>1.13811310422926</v>
      </c>
      <c r="D3482" s="2">
        <f>B3482/ANEMOMETER_FACTOR</f>
        <v/>
      </c>
      <c r="E3482" s="2">
        <f>C3482/LOAD_CELL_FACTOR</f>
        <v/>
      </c>
      <c r="F3482" s="2">
        <f>AVERAGE(E3479:E3485)</f>
        <v/>
      </c>
      <c r="G3482" s="2">
        <f>AVERAGE(D3482:D3482)</f>
        <v/>
      </c>
      <c r="H3482" s="2">
        <f>G3482/0.3048</f>
        <v/>
      </c>
      <c r="I3482" s="2">
        <f>(H3482^2)*AIR_DENSITY_SLG_FT3*TARGET_DRAG_AREA_FT2*0.5</f>
        <v/>
      </c>
      <c r="J3482" s="2">
        <f>if(H3482=0, ,(2*F3482)/(AIR_DENSITY_SLG_FT3*(H3482)^2))</f>
        <v/>
      </c>
      <c r="K3482" s="2">
        <f>J3482/NOM_SA_FT2</f>
        <v/>
      </c>
    </row>
    <row r="3483">
      <c r="A3483" t="n">
        <v>348088</v>
      </c>
      <c r="B3483" s="2" t="n">
        <v>1.774127993930938</v>
      </c>
      <c r="C3483" s="2" t="n">
        <v>0.9634777236108905</v>
      </c>
      <c r="D3483" s="2">
        <f>B3483/ANEMOMETER_FACTOR</f>
        <v/>
      </c>
      <c r="E3483" s="2">
        <f>C3483/LOAD_CELL_FACTOR</f>
        <v/>
      </c>
      <c r="F3483" s="2">
        <f>AVERAGE(E3480:E3486)</f>
        <v/>
      </c>
      <c r="G3483" s="2">
        <f>AVERAGE(D3483:D3483)</f>
        <v/>
      </c>
      <c r="H3483" s="2">
        <f>G3483/0.3048</f>
        <v/>
      </c>
      <c r="I3483" s="2">
        <f>(H3483^2)*AIR_DENSITY_SLG_FT3*TARGET_DRAG_AREA_FT2*0.5</f>
        <v/>
      </c>
      <c r="J3483" s="2">
        <f>if(H3483=0, ,(2*F3483)/(AIR_DENSITY_SLG_FT3*(H3483)^2))</f>
        <v/>
      </c>
      <c r="K3483" s="2">
        <f>J3483/NOM_SA_FT2</f>
        <v/>
      </c>
    </row>
    <row r="3484">
      <c r="A3484" t="n">
        <v>348199</v>
      </c>
      <c r="B3484" s="2" t="n">
        <v>1.787444433648259</v>
      </c>
      <c r="C3484" s="2" t="n">
        <v>1.312748485015747</v>
      </c>
      <c r="D3484" s="2">
        <f>B3484/ANEMOMETER_FACTOR</f>
        <v/>
      </c>
      <c r="E3484" s="2">
        <f>C3484/LOAD_CELL_FACTOR</f>
        <v/>
      </c>
      <c r="F3484" s="2">
        <f>AVERAGE(E3481:E3487)</f>
        <v/>
      </c>
      <c r="G3484" s="2">
        <f>AVERAGE(D3484:D3484)</f>
        <v/>
      </c>
      <c r="H3484" s="2">
        <f>G3484/0.3048</f>
        <v/>
      </c>
      <c r="I3484" s="2">
        <f>(H3484^2)*AIR_DENSITY_SLG_FT3*TARGET_DRAG_AREA_FT2*0.5</f>
        <v/>
      </c>
      <c r="J3484" s="2">
        <f>if(H3484=0, ,(2*F3484)/(AIR_DENSITY_SLG_FT3*(H3484)^2))</f>
        <v/>
      </c>
      <c r="K3484" s="2">
        <f>J3484/NOM_SA_FT2</f>
        <v/>
      </c>
    </row>
    <row r="3485">
      <c r="A3485" t="n">
        <v>348294</v>
      </c>
      <c r="B3485" s="2" t="n">
        <v>1.800760873377376</v>
      </c>
      <c r="C3485" s="2" t="n">
        <v>2.797149228543501</v>
      </c>
      <c r="D3485" s="2">
        <f>B3485/ANEMOMETER_FACTOR</f>
        <v/>
      </c>
      <c r="E3485" s="2">
        <f>C3485/LOAD_CELL_FACTOR</f>
        <v/>
      </c>
      <c r="F3485" s="2">
        <f>AVERAGE(E3482:E3488)</f>
        <v/>
      </c>
      <c r="G3485" s="2">
        <f>AVERAGE(D3485:D3485)</f>
        <v/>
      </c>
      <c r="H3485" s="2">
        <f>G3485/0.3048</f>
        <v/>
      </c>
      <c r="I3485" s="2">
        <f>(H3485^2)*AIR_DENSITY_SLG_FT3*TARGET_DRAG_AREA_FT2*0.5</f>
        <v/>
      </c>
      <c r="J3485" s="2">
        <f>if(H3485=0, ,(2*F3485)/(AIR_DENSITY_SLG_FT3*(H3485)^2))</f>
        <v/>
      </c>
      <c r="K3485" s="2">
        <f>J3485/NOM_SA_FT2</f>
        <v/>
      </c>
    </row>
    <row r="3486">
      <c r="A3486" t="n">
        <v>348389</v>
      </c>
      <c r="B3486" s="2" t="n">
        <v>1.774127993930938</v>
      </c>
      <c r="C3486" s="2" t="n">
        <v>1.400066175472157</v>
      </c>
      <c r="D3486" s="2">
        <f>B3486/ANEMOMETER_FACTOR</f>
        <v/>
      </c>
      <c r="E3486" s="2">
        <f>C3486/LOAD_CELL_FACTOR</f>
        <v/>
      </c>
      <c r="F3486" s="2">
        <f>AVERAGE(E3483:E3489)</f>
        <v/>
      </c>
      <c r="G3486" s="2">
        <f>AVERAGE(D3486:D3486)</f>
        <v/>
      </c>
      <c r="H3486" s="2">
        <f>G3486/0.3048</f>
        <v/>
      </c>
      <c r="I3486" s="2">
        <f>(H3486^2)*AIR_DENSITY_SLG_FT3*TARGET_DRAG_AREA_FT2*0.5</f>
        <v/>
      </c>
      <c r="J3486" s="2">
        <f>if(H3486=0, ,(2*F3486)/(AIR_DENSITY_SLG_FT3*(H3486)^2))</f>
        <v/>
      </c>
      <c r="K3486" s="2">
        <f>J3486/NOM_SA_FT2</f>
        <v/>
      </c>
    </row>
    <row r="3487">
      <c r="A3487" t="n">
        <v>348500</v>
      </c>
      <c r="B3487" s="2" t="n">
        <v>1.814077313118295</v>
      </c>
      <c r="C3487" s="2" t="n">
        <v>1.007136568749742</v>
      </c>
      <c r="D3487" s="2">
        <f>B3487/ANEMOMETER_FACTOR</f>
        <v/>
      </c>
      <c r="E3487" s="2">
        <f>C3487/LOAD_CELL_FACTOR</f>
        <v/>
      </c>
      <c r="F3487" s="2">
        <f>AVERAGE(E3484:E3490)</f>
        <v/>
      </c>
      <c r="G3487" s="2">
        <f>AVERAGE(D3487:D3487)</f>
        <v/>
      </c>
      <c r="H3487" s="2">
        <f>G3487/0.3048</f>
        <v/>
      </c>
      <c r="I3487" s="2">
        <f>(H3487^2)*AIR_DENSITY_SLG_FT3*TARGET_DRAG_AREA_FT2*0.5</f>
        <v/>
      </c>
      <c r="J3487" s="2">
        <f>if(H3487=0, ,(2*F3487)/(AIR_DENSITY_SLG_FT3*(H3487)^2))</f>
        <v/>
      </c>
      <c r="K3487" s="2">
        <f>J3487/NOM_SA_FT2</f>
        <v/>
      </c>
    </row>
    <row r="3488">
      <c r="A3488" t="n">
        <v>348594</v>
      </c>
      <c r="B3488" s="2" t="n">
        <v>1.96055815104952</v>
      </c>
      <c r="C3488" s="2" t="n">
        <v>1.574701556511545</v>
      </c>
      <c r="D3488" s="2">
        <f>B3488/ANEMOMETER_FACTOR</f>
        <v/>
      </c>
      <c r="E3488" s="2">
        <f>C3488/LOAD_CELL_FACTOR</f>
        <v/>
      </c>
      <c r="F3488" s="2">
        <f>AVERAGE(E3485:E3491)</f>
        <v/>
      </c>
      <c r="G3488" s="2">
        <f>AVERAGE(D3488:D3488)</f>
        <v/>
      </c>
      <c r="H3488" s="2">
        <f>G3488/0.3048</f>
        <v/>
      </c>
      <c r="I3488" s="2">
        <f>(H3488^2)*AIR_DENSITY_SLG_FT3*TARGET_DRAG_AREA_FT2*0.5</f>
        <v/>
      </c>
      <c r="J3488" s="2">
        <f>if(H3488=0, ,(2*F3488)/(AIR_DENSITY_SLG_FT3*(H3488)^2))</f>
        <v/>
      </c>
      <c r="K3488" s="2">
        <f>J3488/NOM_SA_FT2</f>
        <v/>
      </c>
    </row>
    <row r="3489">
      <c r="A3489" t="n">
        <v>348688</v>
      </c>
      <c r="B3489" s="2" t="n">
        <v>1.89397595181209</v>
      </c>
      <c r="C3489" s="2" t="n">
        <v>1.094454259058922</v>
      </c>
      <c r="D3489" s="2">
        <f>B3489/ANEMOMETER_FACTOR</f>
        <v/>
      </c>
      <c r="E3489" s="2">
        <f>C3489/LOAD_CELL_FACTOR</f>
        <v/>
      </c>
      <c r="F3489" s="2">
        <f>AVERAGE(E3486:E3492)</f>
        <v/>
      </c>
      <c r="G3489" s="2">
        <f>AVERAGE(D3489:D3489)</f>
        <v/>
      </c>
      <c r="H3489" s="2">
        <f>G3489/0.3048</f>
        <v/>
      </c>
      <c r="I3489" s="2">
        <f>(H3489^2)*AIR_DENSITY_SLG_FT3*TARGET_DRAG_AREA_FT2*0.5</f>
        <v/>
      </c>
      <c r="J3489" s="2">
        <f>if(H3489=0, ,(2*F3489)/(AIR_DENSITY_SLG_FT3*(H3489)^2))</f>
        <v/>
      </c>
      <c r="K3489" s="2">
        <f>J3489/NOM_SA_FT2</f>
        <v/>
      </c>
    </row>
    <row r="3490">
      <c r="A3490" t="n">
        <v>348798</v>
      </c>
      <c r="B3490" s="2" t="n">
        <v>1.714204015348761</v>
      </c>
      <c r="C3490" s="2" t="n">
        <v>1.531042711235862</v>
      </c>
      <c r="D3490" s="2">
        <f>B3490/ANEMOMETER_FACTOR</f>
        <v/>
      </c>
      <c r="E3490" s="2">
        <f>C3490/LOAD_CELL_FACTOR</f>
        <v/>
      </c>
      <c r="F3490" s="2">
        <f>AVERAGE(E3487:E3493)</f>
        <v/>
      </c>
      <c r="G3490" s="2">
        <f>AVERAGE(D3490:D3490)</f>
        <v/>
      </c>
      <c r="H3490" s="2">
        <f>G3490/0.3048</f>
        <v/>
      </c>
      <c r="I3490" s="2">
        <f>(H3490^2)*AIR_DENSITY_SLG_FT3*TARGET_DRAG_AREA_FT2*0.5</f>
        <v/>
      </c>
      <c r="J3490" s="2">
        <f>if(H3490=0, ,(2*F3490)/(AIR_DENSITY_SLG_FT3*(H3490)^2))</f>
        <v/>
      </c>
      <c r="K3490" s="2">
        <f>J3490/NOM_SA_FT2</f>
        <v/>
      </c>
    </row>
    <row r="3491">
      <c r="A3491" t="n">
        <v>348892</v>
      </c>
      <c r="B3491" s="2" t="n">
        <v>1.694229355874301</v>
      </c>
      <c r="C3491" s="2" t="n">
        <v>1.443725020716171</v>
      </c>
      <c r="D3491" s="2">
        <f>B3491/ANEMOMETER_FACTOR</f>
        <v/>
      </c>
      <c r="E3491" s="2">
        <f>C3491/LOAD_CELL_FACTOR</f>
        <v/>
      </c>
      <c r="F3491" s="2">
        <f>AVERAGE(E3488:E3494)</f>
        <v/>
      </c>
      <c r="G3491" s="2">
        <f>AVERAGE(D3491:D3491)</f>
        <v/>
      </c>
      <c r="H3491" s="2">
        <f>G3491/0.3048</f>
        <v/>
      </c>
      <c r="I3491" s="2">
        <f>(H3491^2)*AIR_DENSITY_SLG_FT3*TARGET_DRAG_AREA_FT2*0.5</f>
        <v/>
      </c>
      <c r="J3491" s="2">
        <f>if(H3491=0, ,(2*F3491)/(AIR_DENSITY_SLG_FT3*(H3491)^2))</f>
        <v/>
      </c>
      <c r="K3491" s="2">
        <f>J3491/NOM_SA_FT2</f>
        <v/>
      </c>
    </row>
    <row r="3492">
      <c r="A3492" t="n">
        <v>349002</v>
      </c>
      <c r="B3492" s="2" t="n">
        <v>1.674254696426264</v>
      </c>
      <c r="C3492" s="2" t="n">
        <v>1.836654628387793</v>
      </c>
      <c r="D3492" s="2">
        <f>B3492/ANEMOMETER_FACTOR</f>
        <v/>
      </c>
      <c r="E3492" s="2">
        <f>C3492/LOAD_CELL_FACTOR</f>
        <v/>
      </c>
      <c r="F3492" s="2">
        <f>AVERAGE(E3489:E3495)</f>
        <v/>
      </c>
      <c r="G3492" s="2">
        <f>AVERAGE(D3492:D3492)</f>
        <v/>
      </c>
      <c r="H3492" s="2">
        <f>G3492/0.3048</f>
        <v/>
      </c>
      <c r="I3492" s="2">
        <f>(H3492^2)*AIR_DENSITY_SLG_FT3*TARGET_DRAG_AREA_FT2*0.5</f>
        <v/>
      </c>
      <c r="J3492" s="2">
        <f>if(H3492=0, ,(2*F3492)/(AIR_DENSITY_SLG_FT3*(H3492)^2))</f>
        <v/>
      </c>
      <c r="K3492" s="2">
        <f>J3492/NOM_SA_FT2</f>
        <v/>
      </c>
    </row>
    <row r="3493">
      <c r="A3493" t="n">
        <v>349095</v>
      </c>
      <c r="B3493" s="2" t="n">
        <v>1.687571136055352</v>
      </c>
      <c r="C3493" s="2" t="n">
        <v>1.094454259058922</v>
      </c>
      <c r="D3493" s="2">
        <f>B3493/ANEMOMETER_FACTOR</f>
        <v/>
      </c>
      <c r="E3493" s="2">
        <f>C3493/LOAD_CELL_FACTOR</f>
        <v/>
      </c>
      <c r="F3493" s="2">
        <f>AVERAGE(E3490:E3496)</f>
        <v/>
      </c>
      <c r="G3493" s="2">
        <f>AVERAGE(D3493:D3493)</f>
        <v/>
      </c>
      <c r="H3493" s="2">
        <f>G3493/0.3048</f>
        <v/>
      </c>
      <c r="I3493" s="2">
        <f>(H3493^2)*AIR_DENSITY_SLG_FT3*TARGET_DRAG_AREA_FT2*0.5</f>
        <v/>
      </c>
      <c r="J3493" s="2">
        <f>if(H3493=0, ,(2*F3493)/(AIR_DENSITY_SLG_FT3*(H3493)^2))</f>
        <v/>
      </c>
      <c r="K3493" s="2">
        <f>J3493/NOM_SA_FT2</f>
        <v/>
      </c>
    </row>
    <row r="3494">
      <c r="A3494" t="n">
        <v>349190</v>
      </c>
      <c r="B3494" s="2" t="n">
        <v>1.874001292098695</v>
      </c>
      <c r="C3494" s="2" t="n">
        <v>1.618360401797799</v>
      </c>
      <c r="D3494" s="2">
        <f>B3494/ANEMOMETER_FACTOR</f>
        <v/>
      </c>
      <c r="E3494" s="2">
        <f>C3494/LOAD_CELL_FACTOR</f>
        <v/>
      </c>
      <c r="F3494" s="2">
        <f>AVERAGE(E3491:E3497)</f>
        <v/>
      </c>
      <c r="G3494" s="2">
        <f>AVERAGE(D3494:D3494)</f>
        <v/>
      </c>
      <c r="H3494" s="2">
        <f>G3494/0.3048</f>
        <v/>
      </c>
      <c r="I3494" s="2">
        <f>(H3494^2)*AIR_DENSITY_SLG_FT3*TARGET_DRAG_AREA_FT2*0.5</f>
        <v/>
      </c>
      <c r="J3494" s="2">
        <f>if(H3494=0, ,(2*F3494)/(AIR_DENSITY_SLG_FT3*(H3494)^2))</f>
        <v/>
      </c>
      <c r="K3494" s="2">
        <f>J3494/NOM_SA_FT2</f>
        <v/>
      </c>
    </row>
    <row r="3495">
      <c r="A3495" t="n">
        <v>349300</v>
      </c>
      <c r="B3495" s="2" t="n">
        <v>1.947241711178281</v>
      </c>
      <c r="C3495" s="2" t="n">
        <v>0.1339596679575559</v>
      </c>
      <c r="D3495" s="2">
        <f>B3495/ANEMOMETER_FACTOR</f>
        <v/>
      </c>
      <c r="E3495" s="2">
        <f>C3495/LOAD_CELL_FACTOR</f>
        <v/>
      </c>
      <c r="F3495" s="2">
        <f>AVERAGE(E3492:E3498)</f>
        <v/>
      </c>
      <c r="G3495" s="2">
        <f>AVERAGE(D3495:D3495)</f>
        <v/>
      </c>
      <c r="H3495" s="2">
        <f>G3495/0.3048</f>
        <v/>
      </c>
      <c r="I3495" s="2">
        <f>(H3495^2)*AIR_DENSITY_SLG_FT3*TARGET_DRAG_AREA_FT2*0.5</f>
        <v/>
      </c>
      <c r="J3495" s="2">
        <f>if(H3495=0, ,(2*F3495)/(AIR_DENSITY_SLG_FT3*(H3495)^2))</f>
        <v/>
      </c>
      <c r="K3495" s="2">
        <f>J3495/NOM_SA_FT2</f>
        <v/>
      </c>
    </row>
    <row r="3496">
      <c r="A3496" t="n">
        <v>349395</v>
      </c>
      <c r="B3496" s="2" t="n">
        <v>1.760811554225405</v>
      </c>
      <c r="C3496" s="2" t="n">
        <v>0.8325011882572051</v>
      </c>
      <c r="D3496" s="2">
        <f>B3496/ANEMOMETER_FACTOR</f>
        <v/>
      </c>
      <c r="E3496" s="2">
        <f>C3496/LOAD_CELL_FACTOR</f>
        <v/>
      </c>
      <c r="F3496" s="2">
        <f>AVERAGE(E3493:E3499)</f>
        <v/>
      </c>
      <c r="G3496" s="2">
        <f>AVERAGE(D3496:D3496)</f>
        <v/>
      </c>
      <c r="H3496" s="2">
        <f>G3496/0.3048</f>
        <v/>
      </c>
      <c r="I3496" s="2">
        <f>(H3496^2)*AIR_DENSITY_SLG_FT3*TARGET_DRAG_AREA_FT2*0.5</f>
        <v/>
      </c>
      <c r="J3496" s="2">
        <f>if(H3496=0, ,(2*F3496)/(AIR_DENSITY_SLG_FT3*(H3496)^2))</f>
        <v/>
      </c>
      <c r="K3496" s="2">
        <f>J3496/NOM_SA_FT2</f>
        <v/>
      </c>
    </row>
    <row r="3497">
      <c r="A3497" t="n">
        <v>349488</v>
      </c>
      <c r="B3497" s="2" t="n">
        <v>1.767469774076698</v>
      </c>
      <c r="C3497" s="2" t="n">
        <v>1.574701556511545</v>
      </c>
      <c r="D3497" s="2">
        <f>B3497/ANEMOMETER_FACTOR</f>
        <v/>
      </c>
      <c r="E3497" s="2">
        <f>C3497/LOAD_CELL_FACTOR</f>
        <v/>
      </c>
      <c r="F3497" s="2">
        <f>AVERAGE(E3494:E3500)</f>
        <v/>
      </c>
      <c r="G3497" s="2">
        <f>AVERAGE(D3497:D3497)</f>
        <v/>
      </c>
      <c r="H3497" s="2">
        <f>G3497/0.3048</f>
        <v/>
      </c>
      <c r="I3497" s="2">
        <f>(H3497^2)*AIR_DENSITY_SLG_FT3*TARGET_DRAG_AREA_FT2*0.5</f>
        <v/>
      </c>
      <c r="J3497" s="2">
        <f>if(H3497=0, ,(2*F3497)/(AIR_DENSITY_SLG_FT3*(H3497)^2))</f>
        <v/>
      </c>
      <c r="K3497" s="2">
        <f>J3497/NOM_SA_FT2</f>
        <v/>
      </c>
    </row>
    <row r="3498">
      <c r="A3498" t="n">
        <v>349599</v>
      </c>
      <c r="B3498" s="2" t="n">
        <v>1.780786213788126</v>
      </c>
      <c r="C3498" s="2" t="n">
        <v>2.273243082363876</v>
      </c>
      <c r="D3498" s="2">
        <f>B3498/ANEMOMETER_FACTOR</f>
        <v/>
      </c>
      <c r="E3498" s="2">
        <f>C3498/LOAD_CELL_FACTOR</f>
        <v/>
      </c>
      <c r="F3498" s="2">
        <f>AVERAGE(E3495:E3501)</f>
        <v/>
      </c>
      <c r="G3498" s="2">
        <f>AVERAGE(D3498:D3498)</f>
        <v/>
      </c>
      <c r="H3498" s="2">
        <f>G3498/0.3048</f>
        <v/>
      </c>
      <c r="I3498" s="2">
        <f>(H3498^2)*AIR_DENSITY_SLG_FT3*TARGET_DRAG_AREA_FT2*0.5</f>
        <v/>
      </c>
      <c r="J3498" s="2">
        <f>if(H3498=0, ,(2*F3498)/(AIR_DENSITY_SLG_FT3*(H3498)^2))</f>
        <v/>
      </c>
      <c r="K3498" s="2">
        <f>J3498/NOM_SA_FT2</f>
        <v/>
      </c>
    </row>
    <row r="3499">
      <c r="A3499" t="n">
        <v>349693</v>
      </c>
      <c r="B3499" s="2" t="n">
        <v>1.840710192635575</v>
      </c>
      <c r="C3499" s="2" t="n">
        <v>2.054948855242901</v>
      </c>
      <c r="D3499" s="2">
        <f>B3499/ANEMOMETER_FACTOR</f>
        <v/>
      </c>
      <c r="E3499" s="2">
        <f>C3499/LOAD_CELL_FACTOR</f>
        <v/>
      </c>
      <c r="F3499" s="2">
        <f>AVERAGE(E3496:E3502)</f>
        <v/>
      </c>
      <c r="G3499" s="2">
        <f>AVERAGE(D3499:D3499)</f>
        <v/>
      </c>
      <c r="H3499" s="2">
        <f>G3499/0.3048</f>
        <v/>
      </c>
      <c r="I3499" s="2">
        <f>(H3499^2)*AIR_DENSITY_SLG_FT3*TARGET_DRAG_AREA_FT2*0.5</f>
        <v/>
      </c>
      <c r="J3499" s="2">
        <f>if(H3499=0, ,(2*F3499)/(AIR_DENSITY_SLG_FT3*(H3499)^2))</f>
        <v/>
      </c>
      <c r="K3499" s="2">
        <f>J3499/NOM_SA_FT2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4068"/>
  <sheetViews>
    <sheetView zoomScale="55" workbookViewId="0">
      <selection activeCell="A1" sqref="A1"/>
    </sheetView>
  </sheetViews>
  <sheetFormatPr baseColWidth="8" defaultRowHeight="15"/>
  <cols>
    <col width="6" customWidth="1" min="1" max="1"/>
    <col width="15" customWidth="1" min="2" max="2"/>
    <col width="14" customWidth="1" min="3" max="3"/>
    <col width="20" customWidth="1" min="4" max="4"/>
    <col width="19" customWidth="1" min="5" max="5"/>
    <col width="18" customWidth="1" min="6" max="6"/>
    <col width="18" customWidth="1" min="7" max="7"/>
    <col width="12" customWidth="1" min="8" max="8"/>
    <col width="13" customWidth="1" min="9" max="9"/>
    <col width="17" customWidth="1" min="10" max="10"/>
    <col width="20" customWidth="1" min="11" max="11"/>
  </cols>
  <sheetData>
    <row r="1">
      <c r="A1" s="1" t="inlineStr">
        <is>
          <t>Time (ms)</t>
        </is>
      </c>
      <c r="B1" s="1" t="inlineStr">
        <is>
          <t>Anemometer Raw (m/s)</t>
        </is>
      </c>
      <c r="C1" s="1" t="inlineStr">
        <is>
          <t>Load Cell Raw (lbf)</t>
        </is>
      </c>
      <c r="D1" s="1" t="inlineStr">
        <is>
          <t>Anemometer Calibrated (m/s)</t>
        </is>
      </c>
      <c r="E1" s="1" t="inlineStr">
        <is>
          <t>Load Cell Calibrated (lbf)</t>
        </is>
      </c>
      <c r="F1" s="1" t="inlineStr">
        <is>
          <t>Load Cell Averaged (lbf)</t>
        </is>
      </c>
      <c r="G1" s="1" t="inlineStr">
        <is>
          <t>Anemometer Averaged (m/s)</t>
        </is>
      </c>
      <c r="H1" s="1" t="inlineStr">
        <is>
          <t>Anemometer (ft/s)</t>
        </is>
      </c>
      <c r="I1" s="1" t="inlineStr">
        <is>
          <t>Target Force (lbf)</t>
        </is>
      </c>
      <c r="J1" s="1" t="inlineStr">
        <is>
          <t>Drag Area [CdSo] (ft^2)</t>
        </is>
      </c>
      <c r="K1" s="1" t="inlineStr">
        <is>
          <t>Drag Coefficient (unitless)</t>
        </is>
      </c>
    </row>
    <row r="2">
      <c r="A2" t="n">
        <v>0</v>
      </c>
      <c r="B2" s="2" t="n">
        <v>1.680912916239341</v>
      </c>
      <c r="C2" s="2" t="n">
        <v>0.002983133197602683</v>
      </c>
      <c r="D2" s="2">
        <f>B2/ANEMOMETER_FACTOR</f>
        <v/>
      </c>
      <c r="E2" s="2">
        <f>C2/LOAD_CELL_FACTOR</f>
        <v/>
      </c>
      <c r="F2" s="2">
        <f>AVERAGE(E1:E5)</f>
        <v/>
      </c>
      <c r="G2" s="2">
        <f>AVERAGE(D2:D2)</f>
        <v/>
      </c>
      <c r="H2" s="2">
        <f>G2/0.3048</f>
        <v/>
      </c>
      <c r="I2" s="2">
        <f>(H2^2)*AIR_DENSITY_SLG_FT3*TARGET_DRAG_AREA_FT2*0.5</f>
        <v/>
      </c>
      <c r="J2" s="2">
        <f>if(H2=0, ,(2*F2)/(AIR_DENSITY_SLG_FT3*(H2)^2))</f>
        <v/>
      </c>
      <c r="K2" s="2">
        <f>J2/NOM_SA_FT2</f>
        <v/>
      </c>
    </row>
    <row r="3">
      <c r="A3" t="n">
        <v>93</v>
      </c>
      <c r="B3" s="2" t="n">
        <v>1.707545795521005</v>
      </c>
      <c r="C3" s="2" t="n">
        <v>0.1339596679575559</v>
      </c>
      <c r="D3" s="2">
        <f>B3/ANEMOMETER_FACTOR</f>
        <v/>
      </c>
      <c r="E3" s="2">
        <f>C3/LOAD_CELL_FACTOR</f>
        <v/>
      </c>
      <c r="F3" s="2">
        <f>AVERAGE(E1:E6)</f>
        <v/>
      </c>
      <c r="G3" s="2">
        <f>AVERAGE(D3:D3)</f>
        <v/>
      </c>
      <c r="H3" s="2">
        <f>G3/0.3048</f>
        <v/>
      </c>
      <c r="I3" s="2">
        <f>(H3^2)*AIR_DENSITY_SLG_FT3*TARGET_DRAG_AREA_FT2*0.5</f>
        <v/>
      </c>
      <c r="J3" s="2">
        <f>if(H3=0, ,(2*F3)/(AIR_DENSITY_SLG_FT3*(H3)^2))</f>
        <v/>
      </c>
      <c r="K3" s="2">
        <f>J3/NOM_SA_FT2</f>
        <v/>
      </c>
    </row>
    <row r="4">
      <c r="A4" t="n">
        <v>203</v>
      </c>
      <c r="B4" s="2" t="n">
        <v>1.687571136055352</v>
      </c>
      <c r="C4" s="2" t="n">
        <v>0.4395715827606033</v>
      </c>
      <c r="D4" s="2">
        <f>B4/ANEMOMETER_FACTOR</f>
        <v/>
      </c>
      <c r="E4" s="2">
        <f>C4/LOAD_CELL_FACTOR</f>
        <v/>
      </c>
      <c r="F4" s="2">
        <f>AVERAGE(E1:E7)</f>
        <v/>
      </c>
      <c r="G4" s="2">
        <f>AVERAGE(D4:D4)</f>
        <v/>
      </c>
      <c r="H4" s="2">
        <f>G4/0.3048</f>
        <v/>
      </c>
      <c r="I4" s="2">
        <f>(H4^2)*AIR_DENSITY_SLG_FT3*TARGET_DRAG_AREA_FT2*0.5</f>
        <v/>
      </c>
      <c r="J4" s="2">
        <f>if(H4=0, ,(2*F4)/(AIR_DENSITY_SLG_FT3*(H4)^2))</f>
        <v/>
      </c>
      <c r="K4" s="2">
        <f>J4/NOM_SA_FT2</f>
        <v/>
      </c>
    </row>
    <row r="5">
      <c r="A5" t="n">
        <v>296</v>
      </c>
      <c r="B5" s="2" t="n">
        <v>1.64762181720327</v>
      </c>
      <c r="C5" s="2" t="n">
        <v>0.3959127377575582</v>
      </c>
      <c r="D5" s="2">
        <f>B5/ANEMOMETER_FACTOR</f>
        <v/>
      </c>
      <c r="E5" s="2">
        <f>C5/LOAD_CELL_FACTOR</f>
        <v/>
      </c>
      <c r="F5" s="2">
        <f>AVERAGE(E2:E8)</f>
        <v/>
      </c>
      <c r="G5" s="2">
        <f>AVERAGE(D5:D5)</f>
        <v/>
      </c>
      <c r="H5" s="2">
        <f>G5/0.3048</f>
        <v/>
      </c>
      <c r="I5" s="2">
        <f>(H5^2)*AIR_DENSITY_SLG_FT3*TARGET_DRAG_AREA_FT2*0.5</f>
        <v/>
      </c>
      <c r="J5" s="2">
        <f>if(H5=0, ,(2*F5)/(AIR_DENSITY_SLG_FT3*(H5)^2))</f>
        <v/>
      </c>
      <c r="K5" s="2">
        <f>J5/NOM_SA_FT2</f>
        <v/>
      </c>
    </row>
    <row r="6">
      <c r="A6" t="n">
        <v>390</v>
      </c>
      <c r="B6" s="2" t="n">
        <v>1.494482762578835</v>
      </c>
      <c r="C6" s="2" t="n">
        <v>0.2649362028108184</v>
      </c>
      <c r="D6" s="2">
        <f>B6/ANEMOMETER_FACTOR</f>
        <v/>
      </c>
      <c r="E6" s="2">
        <f>C6/LOAD_CELL_FACTOR</f>
        <v/>
      </c>
      <c r="F6" s="2">
        <f>AVERAGE(E3:E9)</f>
        <v/>
      </c>
      <c r="G6" s="2">
        <f>AVERAGE(D6:D6)</f>
        <v/>
      </c>
      <c r="H6" s="2">
        <f>G6/0.3048</f>
        <v/>
      </c>
      <c r="I6" s="2">
        <f>(H6^2)*AIR_DENSITY_SLG_FT3*TARGET_DRAG_AREA_FT2*0.5</f>
        <v/>
      </c>
      <c r="J6" s="2">
        <f>if(H6=0, ,(2*F6)/(AIR_DENSITY_SLG_FT3*(H6)^2))</f>
        <v/>
      </c>
      <c r="K6" s="2">
        <f>J6/NOM_SA_FT2</f>
        <v/>
      </c>
    </row>
    <row r="7">
      <c r="A7" t="n">
        <v>500</v>
      </c>
      <c r="B7" s="2" t="n">
        <v>1.507799202050162</v>
      </c>
      <c r="C7" s="2" t="n">
        <v>0.09030082302721176</v>
      </c>
      <c r="D7" s="2">
        <f>B7/ANEMOMETER_FACTOR</f>
        <v/>
      </c>
      <c r="E7" s="2">
        <f>C7/LOAD_CELL_FACTOR</f>
        <v/>
      </c>
      <c r="F7" s="2">
        <f>AVERAGE(E4:E10)</f>
        <v/>
      </c>
      <c r="G7" s="2">
        <f>AVERAGE(D7:D7)</f>
        <v/>
      </c>
      <c r="H7" s="2">
        <f>G7/0.3048</f>
        <v/>
      </c>
      <c r="I7" s="2">
        <f>(H7^2)*AIR_DENSITY_SLG_FT3*TARGET_DRAG_AREA_FT2*0.5</f>
        <v/>
      </c>
      <c r="J7" s="2">
        <f>if(H7=0, ,(2*F7)/(AIR_DENSITY_SLG_FT3*(H7)^2))</f>
        <v/>
      </c>
      <c r="K7" s="2">
        <f>J7/NOM_SA_FT2</f>
        <v/>
      </c>
    </row>
    <row r="8">
      <c r="A8" t="n">
        <v>592</v>
      </c>
      <c r="B8" s="2" t="n">
        <v>1.507799202050162</v>
      </c>
      <c r="C8" s="2" t="n">
        <v>-0.8701937628295919</v>
      </c>
      <c r="D8" s="2">
        <f>B8/ANEMOMETER_FACTOR</f>
        <v/>
      </c>
      <c r="E8" s="2">
        <f>C8/LOAD_CELL_FACTOR</f>
        <v/>
      </c>
      <c r="F8" s="2">
        <f>AVERAGE(E5:E11)</f>
        <v/>
      </c>
      <c r="G8" s="2">
        <f>AVERAGE(D8:D8)</f>
        <v/>
      </c>
      <c r="H8" s="2">
        <f>G8/0.3048</f>
        <v/>
      </c>
      <c r="I8" s="2">
        <f>(H8^2)*AIR_DENSITY_SLG_FT3*TARGET_DRAG_AREA_FT2*0.5</f>
        <v/>
      </c>
      <c r="J8" s="2">
        <f>if(H8=0, ,(2*F8)/(AIR_DENSITY_SLG_FT3*(H8)^2))</f>
        <v/>
      </c>
      <c r="K8" s="2">
        <f>J8/NOM_SA_FT2</f>
        <v/>
      </c>
    </row>
    <row r="9">
      <c r="A9" t="n">
        <v>702</v>
      </c>
      <c r="B9" s="2" t="n">
        <v>1.561064960051942</v>
      </c>
      <c r="C9" s="2" t="n">
        <v>0.09030082302721176</v>
      </c>
      <c r="D9" s="2">
        <f>B9/ANEMOMETER_FACTOR</f>
        <v/>
      </c>
      <c r="E9" s="2">
        <f>C9/LOAD_CELL_FACTOR</f>
        <v/>
      </c>
      <c r="F9" s="2">
        <f>AVERAGE(E6:E12)</f>
        <v/>
      </c>
      <c r="G9" s="2">
        <f>AVERAGE(D9:D9)</f>
        <v/>
      </c>
      <c r="H9" s="2">
        <f>G9/0.3048</f>
        <v/>
      </c>
      <c r="I9" s="2">
        <f>(H9^2)*AIR_DENSITY_SLG_FT3*TARGET_DRAG_AREA_FT2*0.5</f>
        <v/>
      </c>
      <c r="J9" s="2">
        <f>if(H9=0, ,(2*F9)/(AIR_DENSITY_SLG_FT3*(H9)^2))</f>
        <v/>
      </c>
      <c r="K9" s="2">
        <f>J9/NOM_SA_FT2</f>
        <v/>
      </c>
    </row>
    <row r="10">
      <c r="A10" t="n">
        <v>795</v>
      </c>
      <c r="B10" s="2" t="n">
        <v>1.481166323119142</v>
      </c>
      <c r="C10" s="2" t="n">
        <v>0.3959127377575582</v>
      </c>
      <c r="D10" s="2">
        <f>B10/ANEMOMETER_FACTOR</f>
        <v/>
      </c>
      <c r="E10" s="2">
        <f>C10/LOAD_CELL_FACTOR</f>
        <v/>
      </c>
      <c r="F10" s="2">
        <f>AVERAGE(E7:E13)</f>
        <v/>
      </c>
      <c r="G10" s="2">
        <f>AVERAGE(D10:D10)</f>
        <v/>
      </c>
      <c r="H10" s="2">
        <f>G10/0.3048</f>
        <v/>
      </c>
      <c r="I10" s="2">
        <f>(H10^2)*AIR_DENSITY_SLG_FT3*TARGET_DRAG_AREA_FT2*0.5</f>
        <v/>
      </c>
      <c r="J10" s="2">
        <f>if(H10=0, ,(2*F10)/(AIR_DENSITY_SLG_FT3*(H10)^2))</f>
        <v/>
      </c>
      <c r="K10" s="2">
        <f>J10/NOM_SA_FT2</f>
        <v/>
      </c>
    </row>
    <row r="11">
      <c r="A11" t="n">
        <v>890</v>
      </c>
      <c r="B11" s="2" t="n">
        <v>1.64762181720327</v>
      </c>
      <c r="C11" s="2" t="n">
        <v>0.09030082302721176</v>
      </c>
      <c r="D11" s="2">
        <f>B11/ANEMOMETER_FACTOR</f>
        <v/>
      </c>
      <c r="E11" s="2">
        <f>C11/LOAD_CELL_FACTOR</f>
        <v/>
      </c>
      <c r="F11" s="2">
        <f>AVERAGE(E8:E14)</f>
        <v/>
      </c>
      <c r="G11" s="2">
        <f>AVERAGE(D11:D11)</f>
        <v/>
      </c>
      <c r="H11" s="2">
        <f>G11/0.3048</f>
        <v/>
      </c>
      <c r="I11" s="2">
        <f>(H11^2)*AIR_DENSITY_SLG_FT3*TARGET_DRAG_AREA_FT2*0.5</f>
        <v/>
      </c>
      <c r="J11" s="2">
        <f>if(H11=0, ,(2*F11)/(AIR_DENSITY_SLG_FT3*(H11)^2))</f>
        <v/>
      </c>
      <c r="K11" s="2">
        <f>J11/NOM_SA_FT2</f>
        <v/>
      </c>
    </row>
    <row r="12">
      <c r="A12" t="n">
        <v>1001</v>
      </c>
      <c r="B12" s="2" t="n">
        <v>1.594356058897841</v>
      </c>
      <c r="C12" s="2" t="n">
        <v>0.4832304277740569</v>
      </c>
      <c r="D12" s="2">
        <f>B12/ANEMOMETER_FACTOR</f>
        <v/>
      </c>
      <c r="E12" s="2">
        <f>C12/LOAD_CELL_FACTOR</f>
        <v/>
      </c>
      <c r="F12" s="2">
        <f>AVERAGE(E9:E15)</f>
        <v/>
      </c>
      <c r="G12" s="2">
        <f>AVERAGE(D12:D12)</f>
        <v/>
      </c>
      <c r="H12" s="2">
        <f>G12/0.3048</f>
        <v/>
      </c>
      <c r="I12" s="2">
        <f>(H12^2)*AIR_DENSITY_SLG_FT3*TARGET_DRAG_AREA_FT2*0.5</f>
        <v/>
      </c>
      <c r="J12" s="2">
        <f>if(H12=0, ,(2*F12)/(AIR_DENSITY_SLG_FT3*(H12)^2))</f>
        <v/>
      </c>
      <c r="K12" s="2">
        <f>J12/NOM_SA_FT2</f>
        <v/>
      </c>
    </row>
    <row r="13">
      <c r="A13" t="n">
        <v>1096</v>
      </c>
      <c r="B13" s="2" t="n">
        <v>1.554406740291517</v>
      </c>
      <c r="C13" s="2" t="n">
        <v>0.4395715827606033</v>
      </c>
      <c r="D13" s="2">
        <f>B13/ANEMOMETER_FACTOR</f>
        <v/>
      </c>
      <c r="E13" s="2">
        <f>C13/LOAD_CELL_FACTOR</f>
        <v/>
      </c>
      <c r="F13" s="2">
        <f>AVERAGE(E10:E16)</f>
        <v/>
      </c>
      <c r="G13" s="2">
        <f>AVERAGE(D13:D13)</f>
        <v/>
      </c>
      <c r="H13" s="2">
        <f>G13/0.3048</f>
        <v/>
      </c>
      <c r="I13" s="2">
        <f>(H13^2)*AIR_DENSITY_SLG_FT3*TARGET_DRAG_AREA_FT2*0.5</f>
        <v/>
      </c>
      <c r="J13" s="2">
        <f>if(H13=0, ,(2*F13)/(AIR_DENSITY_SLG_FT3*(H13)^2))</f>
        <v/>
      </c>
      <c r="K13" s="2">
        <f>J13/NOM_SA_FT2</f>
        <v/>
      </c>
    </row>
    <row r="14">
      <c r="A14" t="n">
        <v>1190</v>
      </c>
      <c r="B14" s="2" t="n">
        <v>1.387951247226376</v>
      </c>
      <c r="C14" s="2" t="n">
        <v>-0.4772641601265546</v>
      </c>
      <c r="D14" s="2">
        <f>B14/ANEMOMETER_FACTOR</f>
        <v/>
      </c>
      <c r="E14" s="2">
        <f>C14/LOAD_CELL_FACTOR</f>
        <v/>
      </c>
      <c r="F14" s="2">
        <f>AVERAGE(E11:E17)</f>
        <v/>
      </c>
      <c r="G14" s="2">
        <f>AVERAGE(D14:D14)</f>
        <v/>
      </c>
      <c r="H14" s="2">
        <f>G14/0.3048</f>
        <v/>
      </c>
      <c r="I14" s="2">
        <f>(H14^2)*AIR_DENSITY_SLG_FT3*TARGET_DRAG_AREA_FT2*0.5</f>
        <v/>
      </c>
      <c r="J14" s="2">
        <f>if(H14=0, ,(2*F14)/(AIR_DENSITY_SLG_FT3*(H14)^2))</f>
        <v/>
      </c>
      <c r="K14" s="2">
        <f>J14/NOM_SA_FT2</f>
        <v/>
      </c>
    </row>
    <row r="15">
      <c r="A15" t="n">
        <v>1298</v>
      </c>
      <c r="B15" s="2" t="n">
        <v>1.401267686604848</v>
      </c>
      <c r="C15" s="2" t="n">
        <v>0.61420696287695</v>
      </c>
      <c r="D15" s="2">
        <f>B15/ANEMOMETER_FACTOR</f>
        <v/>
      </c>
      <c r="E15" s="2">
        <f>C15/LOAD_CELL_FACTOR</f>
        <v/>
      </c>
      <c r="F15" s="2">
        <f>AVERAGE(E12:E18)</f>
        <v/>
      </c>
      <c r="G15" s="2">
        <f>AVERAGE(D15:D15)</f>
        <v/>
      </c>
      <c r="H15" s="2">
        <f>G15/0.3048</f>
        <v/>
      </c>
      <c r="I15" s="2">
        <f>(H15^2)*AIR_DENSITY_SLG_FT3*TARGET_DRAG_AREA_FT2*0.5</f>
        <v/>
      </c>
      <c r="J15" s="2">
        <f>if(H15=0, ,(2*F15)/(AIR_DENSITY_SLG_FT3*(H15)^2))</f>
        <v/>
      </c>
      <c r="K15" s="2">
        <f>J15/NOM_SA_FT2</f>
        <v/>
      </c>
    </row>
    <row r="16">
      <c r="A16" t="n">
        <v>1392</v>
      </c>
      <c r="B16" s="2" t="n">
        <v>1.381293027541481</v>
      </c>
      <c r="C16" s="2" t="n">
        <v>0.4832304277740569</v>
      </c>
      <c r="D16" s="2">
        <f>B16/ANEMOMETER_FACTOR</f>
        <v/>
      </c>
      <c r="E16" s="2">
        <f>C16/LOAD_CELL_FACTOR</f>
        <v/>
      </c>
      <c r="F16" s="2">
        <f>AVERAGE(E13:E19)</f>
        <v/>
      </c>
      <c r="G16" s="2">
        <f>AVERAGE(D16:D16)</f>
        <v/>
      </c>
      <c r="H16" s="2">
        <f>G16/0.3048</f>
        <v/>
      </c>
      <c r="I16" s="2">
        <f>(H16^2)*AIR_DENSITY_SLG_FT3*TARGET_DRAG_AREA_FT2*0.5</f>
        <v/>
      </c>
      <c r="J16" s="2">
        <f>if(H16=0, ,(2*F16)/(AIR_DENSITY_SLG_FT3*(H16)^2))</f>
        <v/>
      </c>
      <c r="K16" s="2">
        <f>J16/NOM_SA_FT2</f>
        <v/>
      </c>
    </row>
    <row r="17">
      <c r="A17" t="n">
        <v>1502</v>
      </c>
      <c r="B17" s="2" t="n">
        <v>1.394609466914165</v>
      </c>
      <c r="C17" s="2" t="n">
        <v>0.61420696287695</v>
      </c>
      <c r="D17" s="2">
        <f>B17/ANEMOMETER_FACTOR</f>
        <v/>
      </c>
      <c r="E17" s="2">
        <f>C17/LOAD_CELL_FACTOR</f>
        <v/>
      </c>
      <c r="F17" s="2">
        <f>AVERAGE(E14:E20)</f>
        <v/>
      </c>
      <c r="G17" s="2">
        <f>AVERAGE(D17:D17)</f>
        <v/>
      </c>
      <c r="H17" s="2">
        <f>G17/0.3048</f>
        <v/>
      </c>
      <c r="I17" s="2">
        <f>(H17^2)*AIR_DENSITY_SLG_FT3*TARGET_DRAG_AREA_FT2*0.5</f>
        <v/>
      </c>
      <c r="J17" s="2">
        <f>if(H17=0, ,(2*F17)/(AIR_DENSITY_SLG_FT3*(H17)^2))</f>
        <v/>
      </c>
      <c r="K17" s="2">
        <f>J17/NOM_SA_FT2</f>
        <v/>
      </c>
    </row>
    <row r="18">
      <c r="A18" t="n">
        <v>1595</v>
      </c>
      <c r="B18" s="2" t="n">
        <v>1.374634807859476</v>
      </c>
      <c r="C18" s="2" t="n">
        <v>1.094454259058922</v>
      </c>
      <c r="D18" s="2">
        <f>B18/ANEMOMETER_FACTOR</f>
        <v/>
      </c>
      <c r="E18" s="2">
        <f>C18/LOAD_CELL_FACTOR</f>
        <v/>
      </c>
      <c r="F18" s="2">
        <f>AVERAGE(E15:E21)</f>
        <v/>
      </c>
      <c r="G18" s="2">
        <f>AVERAGE(D18:D18)</f>
        <v/>
      </c>
      <c r="H18" s="2">
        <f>G18/0.3048</f>
        <v/>
      </c>
      <c r="I18" s="2">
        <f>(H18^2)*AIR_DENSITY_SLG_FT3*TARGET_DRAG_AREA_FT2*0.5</f>
        <v/>
      </c>
      <c r="J18" s="2">
        <f>if(H18=0, ,(2*F18)/(AIR_DENSITY_SLG_FT3*(H18)^2))</f>
        <v/>
      </c>
      <c r="K18" s="2">
        <f>J18/NOM_SA_FT2</f>
        <v/>
      </c>
    </row>
    <row r="19">
      <c r="A19" t="n">
        <v>1689</v>
      </c>
      <c r="B19" s="2" t="n">
        <v>1.414584125994901</v>
      </c>
      <c r="C19" s="2" t="n">
        <v>0.2212773578493534</v>
      </c>
      <c r="D19" s="2">
        <f>B19/ANEMOMETER_FACTOR</f>
        <v/>
      </c>
      <c r="E19" s="2">
        <f>C19/LOAD_CELL_FACTOR</f>
        <v/>
      </c>
      <c r="F19" s="2">
        <f>AVERAGE(E16:E22)</f>
        <v/>
      </c>
      <c r="G19" s="2">
        <f>AVERAGE(D19:D19)</f>
        <v/>
      </c>
      <c r="H19" s="2">
        <f>G19/0.3048</f>
        <v/>
      </c>
      <c r="I19" s="2">
        <f>(H19^2)*AIR_DENSITY_SLG_FT3*TARGET_DRAG_AREA_FT2*0.5</f>
        <v/>
      </c>
      <c r="J19" s="2">
        <f>if(H19=0, ,(2*F19)/(AIR_DENSITY_SLG_FT3*(H19)^2))</f>
        <v/>
      </c>
      <c r="K19" s="2">
        <f>J19/NOM_SA_FT2</f>
        <v/>
      </c>
    </row>
    <row r="20">
      <c r="A20" t="n">
        <v>1800</v>
      </c>
      <c r="B20" s="2" t="n">
        <v>1.587697839122818</v>
      </c>
      <c r="C20" s="2" t="n">
        <v>0.5268892727979333</v>
      </c>
      <c r="D20" s="2">
        <f>B20/ANEMOMETER_FACTOR</f>
        <v/>
      </c>
      <c r="E20" s="2">
        <f>C20/LOAD_CELL_FACTOR</f>
        <v/>
      </c>
      <c r="F20" s="2">
        <f>AVERAGE(E17:E23)</f>
        <v/>
      </c>
      <c r="G20" s="2">
        <f>AVERAGE(D20:D20)</f>
        <v/>
      </c>
      <c r="H20" s="2">
        <f>G20/0.3048</f>
        <v/>
      </c>
      <c r="I20" s="2">
        <f>(H20^2)*AIR_DENSITY_SLG_FT3*TARGET_DRAG_AREA_FT2*0.5</f>
        <v/>
      </c>
      <c r="J20" s="2">
        <f>if(H20=0, ,(2*F20)/(AIR_DENSITY_SLG_FT3*(H20)^2))</f>
        <v/>
      </c>
      <c r="K20" s="2">
        <f>J20/NOM_SA_FT2</f>
        <v/>
      </c>
    </row>
    <row r="21">
      <c r="A21" t="n">
        <v>1893</v>
      </c>
      <c r="B21" s="2" t="n">
        <v>1.541090300779418</v>
      </c>
      <c r="C21" s="2" t="n">
        <v>1.007136568749742</v>
      </c>
      <c r="D21" s="2">
        <f>B21/ANEMOMETER_FACTOR</f>
        <v/>
      </c>
      <c r="E21" s="2">
        <f>C21/LOAD_CELL_FACTOR</f>
        <v/>
      </c>
      <c r="F21" s="2">
        <f>AVERAGE(E18:E24)</f>
        <v/>
      </c>
      <c r="G21" s="2">
        <f>AVERAGE(D21:D21)</f>
        <v/>
      </c>
      <c r="H21" s="2">
        <f>G21/0.3048</f>
        <v/>
      </c>
      <c r="I21" s="2">
        <f>(H21^2)*AIR_DENSITY_SLG_FT3*TARGET_DRAG_AREA_FT2*0.5</f>
        <v/>
      </c>
      <c r="J21" s="2">
        <f>if(H21=0, ,(2*F21)/(AIR_DENSITY_SLG_FT3*(H21)^2))</f>
        <v/>
      </c>
      <c r="K21" s="2">
        <f>J21/NOM_SA_FT2</f>
        <v/>
      </c>
    </row>
    <row r="22">
      <c r="A22" t="n">
        <v>2000</v>
      </c>
      <c r="B22" s="2" t="n">
        <v>1.587697839122818</v>
      </c>
      <c r="C22" s="2" t="n">
        <v>0.5705481178322263</v>
      </c>
      <c r="D22" s="2">
        <f>B22/ANEMOMETER_FACTOR</f>
        <v/>
      </c>
      <c r="E22" s="2">
        <f>C22/LOAD_CELL_FACTOR</f>
        <v/>
      </c>
      <c r="F22" s="2">
        <f>AVERAGE(E19:E25)</f>
        <v/>
      </c>
      <c r="G22" s="2">
        <f>AVERAGE(D22:D22)</f>
        <v/>
      </c>
      <c r="H22" s="2">
        <f>G22/0.3048</f>
        <v/>
      </c>
      <c r="I22" s="2">
        <f>(H22^2)*AIR_DENSITY_SLG_FT3*TARGET_DRAG_AREA_FT2*0.5</f>
        <v/>
      </c>
      <c r="J22" s="2">
        <f>if(H22=0, ,(2*F22)/(AIR_DENSITY_SLG_FT3*(H22)^2))</f>
        <v/>
      </c>
      <c r="K22" s="2">
        <f>J22/NOM_SA_FT2</f>
        <v/>
      </c>
    </row>
    <row r="23">
      <c r="A23" t="n">
        <v>2094</v>
      </c>
      <c r="B23" s="2" t="n">
        <v>1.394609466914165</v>
      </c>
      <c r="C23" s="2" t="n">
        <v>0.2212773578493534</v>
      </c>
      <c r="D23" s="2">
        <f>B23/ANEMOMETER_FACTOR</f>
        <v/>
      </c>
      <c r="E23" s="2">
        <f>C23/LOAD_CELL_FACTOR</f>
        <v/>
      </c>
      <c r="F23" s="2">
        <f>AVERAGE(E20:E26)</f>
        <v/>
      </c>
      <c r="G23" s="2">
        <f>AVERAGE(D23:D23)</f>
        <v/>
      </c>
      <c r="H23" s="2">
        <f>G23/0.3048</f>
        <v/>
      </c>
      <c r="I23" s="2">
        <f>(H23^2)*AIR_DENSITY_SLG_FT3*TARGET_DRAG_AREA_FT2*0.5</f>
        <v/>
      </c>
      <c r="J23" s="2">
        <f>if(H23=0, ,(2*F23)/(AIR_DENSITY_SLG_FT3*(H23)^2))</f>
        <v/>
      </c>
      <c r="K23" s="2">
        <f>J23/NOM_SA_FT2</f>
        <v/>
      </c>
    </row>
    <row r="24">
      <c r="A24" t="n">
        <v>2204</v>
      </c>
      <c r="B24" s="2" t="n">
        <v>1.381293027541481</v>
      </c>
      <c r="C24" s="2" t="n">
        <v>0.3959127377575582</v>
      </c>
      <c r="D24" s="2">
        <f>B24/ANEMOMETER_FACTOR</f>
        <v/>
      </c>
      <c r="E24" s="2">
        <f>C24/LOAD_CELL_FACTOR</f>
        <v/>
      </c>
      <c r="F24" s="2">
        <f>AVERAGE(E21:E27)</f>
        <v/>
      </c>
      <c r="G24" s="2">
        <f>AVERAGE(D24:D24)</f>
        <v/>
      </c>
      <c r="H24" s="2">
        <f>G24/0.3048</f>
        <v/>
      </c>
      <c r="I24" s="2">
        <f>(H24^2)*AIR_DENSITY_SLG_FT3*TARGET_DRAG_AREA_FT2*0.5</f>
        <v/>
      </c>
      <c r="J24" s="2">
        <f>if(H24=0, ,(2*F24)/(AIR_DENSITY_SLG_FT3*(H24)^2))</f>
        <v/>
      </c>
      <c r="K24" s="2">
        <f>J24/NOM_SA_FT2</f>
        <v/>
      </c>
    </row>
    <row r="25">
      <c r="A25" t="n">
        <v>2298</v>
      </c>
      <c r="B25" s="2" t="n">
        <v>1.387951247226376</v>
      </c>
      <c r="C25" s="2" t="n">
        <v>0.2212773578493534</v>
      </c>
      <c r="D25" s="2">
        <f>B25/ANEMOMETER_FACTOR</f>
        <v/>
      </c>
      <c r="E25" s="2">
        <f>C25/LOAD_CELL_FACTOR</f>
        <v/>
      </c>
      <c r="F25" s="2">
        <f>AVERAGE(E22:E28)</f>
        <v/>
      </c>
      <c r="G25" s="2">
        <f>AVERAGE(D25:D25)</f>
        <v/>
      </c>
      <c r="H25" s="2">
        <f>G25/0.3048</f>
        <v/>
      </c>
      <c r="I25" s="2">
        <f>(H25^2)*AIR_DENSITY_SLG_FT3*TARGET_DRAG_AREA_FT2*0.5</f>
        <v/>
      </c>
      <c r="J25" s="2">
        <f>if(H25=0, ,(2*F25)/(AIR_DENSITY_SLG_FT3*(H25)^2))</f>
        <v/>
      </c>
      <c r="K25" s="2">
        <f>J25/NOM_SA_FT2</f>
        <v/>
      </c>
    </row>
    <row r="26">
      <c r="A26" t="n">
        <v>2391</v>
      </c>
      <c r="B26" s="2" t="n">
        <v>1.387951247226376</v>
      </c>
      <c r="C26" s="2" t="n">
        <v>0.61420696287695</v>
      </c>
      <c r="D26" s="2">
        <f>B26/ANEMOMETER_FACTOR</f>
        <v/>
      </c>
      <c r="E26" s="2">
        <f>C26/LOAD_CELL_FACTOR</f>
        <v/>
      </c>
      <c r="F26" s="2">
        <f>AVERAGE(E23:E29)</f>
        <v/>
      </c>
      <c r="G26" s="2">
        <f>AVERAGE(D26:D26)</f>
        <v/>
      </c>
      <c r="H26" s="2">
        <f>G26/0.3048</f>
        <v/>
      </c>
      <c r="I26" s="2">
        <f>(H26^2)*AIR_DENSITY_SLG_FT3*TARGET_DRAG_AREA_FT2*0.5</f>
        <v/>
      </c>
      <c r="J26" s="2">
        <f>if(H26=0, ,(2*F26)/(AIR_DENSITY_SLG_FT3*(H26)^2))</f>
        <v/>
      </c>
      <c r="K26" s="2">
        <f>J26/NOM_SA_FT2</f>
        <v/>
      </c>
    </row>
    <row r="27">
      <c r="A27" t="n">
        <v>2501</v>
      </c>
      <c r="B27" s="2" t="n">
        <v>1.374634807859476</v>
      </c>
      <c r="C27" s="2" t="n">
        <v>0.5268892727979333</v>
      </c>
      <c r="D27" s="2">
        <f>B27/ANEMOMETER_FACTOR</f>
        <v/>
      </c>
      <c r="E27" s="2">
        <f>C27/LOAD_CELL_FACTOR</f>
        <v/>
      </c>
      <c r="F27" s="2">
        <f>AVERAGE(E24:E30)</f>
        <v/>
      </c>
      <c r="G27" s="2">
        <f>AVERAGE(D27:D27)</f>
        <v/>
      </c>
      <c r="H27" s="2">
        <f>G27/0.3048</f>
        <v/>
      </c>
      <c r="I27" s="2">
        <f>(H27^2)*AIR_DENSITY_SLG_FT3*TARGET_DRAG_AREA_FT2*0.5</f>
        <v/>
      </c>
      <c r="J27" s="2">
        <f>if(H27=0, ,(2*F27)/(AIR_DENSITY_SLG_FT3*(H27)^2))</f>
        <v/>
      </c>
      <c r="K27" s="2">
        <f>J27/NOM_SA_FT2</f>
        <v/>
      </c>
    </row>
    <row r="28">
      <c r="A28" t="n">
        <v>2597</v>
      </c>
      <c r="B28" s="2" t="n">
        <v>1.434558785101713</v>
      </c>
      <c r="C28" s="2" t="n">
        <v>-0.04067571170167295</v>
      </c>
      <c r="D28" s="2">
        <f>B28/ANEMOMETER_FACTOR</f>
        <v/>
      </c>
      <c r="E28" s="2">
        <f>C28/LOAD_CELL_FACTOR</f>
        <v/>
      </c>
      <c r="F28" s="2">
        <f>AVERAGE(E25:E31)</f>
        <v/>
      </c>
      <c r="G28" s="2">
        <f>AVERAGE(D28:D28)</f>
        <v/>
      </c>
      <c r="H28" s="2">
        <f>G28/0.3048</f>
        <v/>
      </c>
      <c r="I28" s="2">
        <f>(H28^2)*AIR_DENSITY_SLG_FT3*TARGET_DRAG_AREA_FT2*0.5</f>
        <v/>
      </c>
      <c r="J28" s="2">
        <f>if(H28=0, ,(2*F28)/(AIR_DENSITY_SLG_FT3*(H28)^2))</f>
        <v/>
      </c>
      <c r="K28" s="2">
        <f>J28/NOM_SA_FT2</f>
        <v/>
      </c>
    </row>
    <row r="29">
      <c r="A29" t="n">
        <v>2692</v>
      </c>
      <c r="B29" s="2" t="n">
        <v>1.534432081027742</v>
      </c>
      <c r="C29" s="2" t="n">
        <v>0.3085950477826715</v>
      </c>
      <c r="D29" s="2">
        <f>B29/ANEMOMETER_FACTOR</f>
        <v/>
      </c>
      <c r="E29" s="2">
        <f>C29/LOAD_CELL_FACTOR</f>
        <v/>
      </c>
      <c r="F29" s="2">
        <f>AVERAGE(E26:E32)</f>
        <v/>
      </c>
      <c r="G29" s="2">
        <f>AVERAGE(D29:D29)</f>
        <v/>
      </c>
      <c r="H29" s="2">
        <f>G29/0.3048</f>
        <v/>
      </c>
      <c r="I29" s="2">
        <f>(H29^2)*AIR_DENSITY_SLG_FT3*TARGET_DRAG_AREA_FT2*0.5</f>
        <v/>
      </c>
      <c r="J29" s="2">
        <f>if(H29=0, ,(2*F29)/(AIR_DENSITY_SLG_FT3*(H29)^2))</f>
        <v/>
      </c>
      <c r="K29" s="2">
        <f>J29/NOM_SA_FT2</f>
        <v/>
      </c>
    </row>
    <row r="30">
      <c r="A30" t="n">
        <v>2802</v>
      </c>
      <c r="B30" s="2" t="n">
        <v>1.541090300779418</v>
      </c>
      <c r="C30" s="2" t="n">
        <v>0.3085950477826715</v>
      </c>
      <c r="D30" s="2">
        <f>B30/ANEMOMETER_FACTOR</f>
        <v/>
      </c>
      <c r="E30" s="2">
        <f>C30/LOAD_CELL_FACTOR</f>
        <v/>
      </c>
      <c r="F30" s="2">
        <f>AVERAGE(E27:E33)</f>
        <v/>
      </c>
      <c r="G30" s="2">
        <f>AVERAGE(D30:D30)</f>
        <v/>
      </c>
      <c r="H30" s="2">
        <f>G30/0.3048</f>
        <v/>
      </c>
      <c r="I30" s="2">
        <f>(H30^2)*AIR_DENSITY_SLG_FT3*TARGET_DRAG_AREA_FT2*0.5</f>
        <v/>
      </c>
      <c r="J30" s="2">
        <f>if(H30=0, ,(2*F30)/(AIR_DENSITY_SLG_FT3*(H30)^2))</f>
        <v/>
      </c>
      <c r="K30" s="2">
        <f>J30/NOM_SA_FT2</f>
        <v/>
      </c>
    </row>
    <row r="31">
      <c r="A31" t="n">
        <v>2897</v>
      </c>
      <c r="B31" s="2" t="n">
        <v>1.547748520534011</v>
      </c>
      <c r="C31" s="2" t="n">
        <v>0.5268892727979333</v>
      </c>
      <c r="D31" s="2">
        <f>B31/ANEMOMETER_FACTOR</f>
        <v/>
      </c>
      <c r="E31" s="2">
        <f>C31/LOAD_CELL_FACTOR</f>
        <v/>
      </c>
      <c r="F31" s="2">
        <f>AVERAGE(E28:E34)</f>
        <v/>
      </c>
      <c r="G31" s="2">
        <f>AVERAGE(D31:D31)</f>
        <v/>
      </c>
      <c r="H31" s="2">
        <f>G31/0.3048</f>
        <v/>
      </c>
      <c r="I31" s="2">
        <f>(H31^2)*AIR_DENSITY_SLG_FT3*TARGET_DRAG_AREA_FT2*0.5</f>
        <v/>
      </c>
      <c r="J31" s="2">
        <f>if(H31=0, ,(2*F31)/(AIR_DENSITY_SLG_FT3*(H31)^2))</f>
        <v/>
      </c>
      <c r="K31" s="2">
        <f>J31/NOM_SA_FT2</f>
        <v/>
      </c>
    </row>
    <row r="32">
      <c r="A32" t="n">
        <v>2992</v>
      </c>
      <c r="B32" s="2" t="n">
        <v>1.374634807859476</v>
      </c>
      <c r="C32" s="2" t="n">
        <v>0.7015246529977048</v>
      </c>
      <c r="D32" s="2">
        <f>B32/ANEMOMETER_FACTOR</f>
        <v/>
      </c>
      <c r="E32" s="2">
        <f>C32/LOAD_CELL_FACTOR</f>
        <v/>
      </c>
      <c r="F32" s="2">
        <f>AVERAGE(E29:E35)</f>
        <v/>
      </c>
      <c r="G32" s="2">
        <f>AVERAGE(D32:D32)</f>
        <v/>
      </c>
      <c r="H32" s="2">
        <f>G32/0.3048</f>
        <v/>
      </c>
      <c r="I32" s="2">
        <f>(H32^2)*AIR_DENSITY_SLG_FT3*TARGET_DRAG_AREA_FT2*0.5</f>
        <v/>
      </c>
      <c r="J32" s="2">
        <f>if(H32=0, ,(2*F32)/(AIR_DENSITY_SLG_FT3*(H32)^2))</f>
        <v/>
      </c>
      <c r="K32" s="2">
        <f>J32/NOM_SA_FT2</f>
        <v/>
      </c>
    </row>
    <row r="33">
      <c r="A33" t="n">
        <v>3100</v>
      </c>
      <c r="B33" s="2" t="n">
        <v>1.381293027541481</v>
      </c>
      <c r="C33" s="2" t="n">
        <v>-0.4772641601265546</v>
      </c>
      <c r="D33" s="2">
        <f>B33/ANEMOMETER_FACTOR</f>
        <v/>
      </c>
      <c r="E33" s="2">
        <f>C33/LOAD_CELL_FACTOR</f>
        <v/>
      </c>
      <c r="F33" s="2">
        <f>AVERAGE(E30:E36)</f>
        <v/>
      </c>
      <c r="G33" s="2">
        <f>AVERAGE(D33:D33)</f>
        <v/>
      </c>
      <c r="H33" s="2">
        <f>G33/0.3048</f>
        <v/>
      </c>
      <c r="I33" s="2">
        <f>(H33^2)*AIR_DENSITY_SLG_FT3*TARGET_DRAG_AREA_FT2*0.5</f>
        <v/>
      </c>
      <c r="J33" s="2">
        <f>if(H33=0, ,(2*F33)/(AIR_DENSITY_SLG_FT3*(H33)^2))</f>
        <v/>
      </c>
      <c r="K33" s="2">
        <f>J33/NOM_SA_FT2</f>
        <v/>
      </c>
    </row>
    <row r="34">
      <c r="A34" t="n">
        <v>3194</v>
      </c>
      <c r="B34" s="2" t="n">
        <v>1.348001929160368</v>
      </c>
      <c r="C34" s="2" t="n">
        <v>0.7888423431602511</v>
      </c>
      <c r="D34" s="2">
        <f>B34/ANEMOMETER_FACTOR</f>
        <v/>
      </c>
      <c r="E34" s="2">
        <f>C34/LOAD_CELL_FACTOR</f>
        <v/>
      </c>
      <c r="F34" s="2">
        <f>AVERAGE(E31:E37)</f>
        <v/>
      </c>
      <c r="G34" s="2">
        <f>AVERAGE(D34:D34)</f>
        <v/>
      </c>
      <c r="H34" s="2">
        <f>G34/0.3048</f>
        <v/>
      </c>
      <c r="I34" s="2">
        <f>(H34^2)*AIR_DENSITY_SLG_FT3*TARGET_DRAG_AREA_FT2*0.5</f>
        <v/>
      </c>
      <c r="J34" s="2">
        <f>if(H34=0, ,(2*F34)/(AIR_DENSITY_SLG_FT3*(H34)^2))</f>
        <v/>
      </c>
      <c r="K34" s="2">
        <f>J34/NOM_SA_FT2</f>
        <v/>
      </c>
    </row>
    <row r="35">
      <c r="A35" t="n">
        <v>3303</v>
      </c>
      <c r="B35" s="2" t="n">
        <v>1.441217004809781</v>
      </c>
      <c r="C35" s="2" t="n">
        <v>0.3959127377575582</v>
      </c>
      <c r="D35" s="2">
        <f>B35/ANEMOMETER_FACTOR</f>
        <v/>
      </c>
      <c r="E35" s="2">
        <f>C35/LOAD_CELL_FACTOR</f>
        <v/>
      </c>
      <c r="F35" s="2">
        <f>AVERAGE(E32:E38)</f>
        <v/>
      </c>
      <c r="G35" s="2">
        <f>AVERAGE(D35:D35)</f>
        <v/>
      </c>
      <c r="H35" s="2">
        <f>G35/0.3048</f>
        <v/>
      </c>
      <c r="I35" s="2">
        <f>(H35^2)*AIR_DENSITY_SLG_FT3*TARGET_DRAG_AREA_FT2*0.5</f>
        <v/>
      </c>
      <c r="J35" s="2">
        <f>if(H35=0, ,(2*F35)/(AIR_DENSITY_SLG_FT3*(H35)^2))</f>
        <v/>
      </c>
      <c r="K35" s="2">
        <f>J35/NOM_SA_FT2</f>
        <v/>
      </c>
    </row>
    <row r="36">
      <c r="A36" t="n">
        <v>3398</v>
      </c>
      <c r="B36" s="2" t="n">
        <v>1.374634807859476</v>
      </c>
      <c r="C36" s="2" t="n">
        <v>0.3522538927649155</v>
      </c>
      <c r="D36" s="2">
        <f>B36/ANEMOMETER_FACTOR</f>
        <v/>
      </c>
      <c r="E36" s="2">
        <f>C36/LOAD_CELL_FACTOR</f>
        <v/>
      </c>
      <c r="F36" s="2">
        <f>AVERAGE(E33:E39)</f>
        <v/>
      </c>
      <c r="G36" s="2">
        <f>AVERAGE(D36:D36)</f>
        <v/>
      </c>
      <c r="H36" s="2">
        <f>G36/0.3048</f>
        <v/>
      </c>
      <c r="I36" s="2">
        <f>(H36^2)*AIR_DENSITY_SLG_FT3*TARGET_DRAG_AREA_FT2*0.5</f>
        <v/>
      </c>
      <c r="J36" s="2">
        <f>if(H36=0, ,(2*F36)/(AIR_DENSITY_SLG_FT3*(H36)^2))</f>
        <v/>
      </c>
      <c r="K36" s="2">
        <f>J36/NOM_SA_FT2</f>
        <v/>
      </c>
    </row>
    <row r="37">
      <c r="A37" t="n">
        <v>3493</v>
      </c>
      <c r="B37" s="2" t="n">
        <v>1.554406740291517</v>
      </c>
      <c r="C37" s="2" t="n">
        <v>0.4832304277740569</v>
      </c>
      <c r="D37" s="2">
        <f>B37/ANEMOMETER_FACTOR</f>
        <v/>
      </c>
      <c r="E37" s="2">
        <f>C37/LOAD_CELL_FACTOR</f>
        <v/>
      </c>
      <c r="F37" s="2">
        <f>AVERAGE(E34:E40)</f>
        <v/>
      </c>
      <c r="G37" s="2">
        <f>AVERAGE(D37:D37)</f>
        <v/>
      </c>
      <c r="H37" s="2">
        <f>G37/0.3048</f>
        <v/>
      </c>
      <c r="I37" s="2">
        <f>(H37^2)*AIR_DENSITY_SLG_FT3*TARGET_DRAG_AREA_FT2*0.5</f>
        <v/>
      </c>
      <c r="J37" s="2">
        <f>if(H37=0, ,(2*F37)/(AIR_DENSITY_SLG_FT3*(H37)^2))</f>
        <v/>
      </c>
      <c r="K37" s="2">
        <f>J37/NOM_SA_FT2</f>
        <v/>
      </c>
    </row>
    <row r="38">
      <c r="A38" t="n">
        <v>3601</v>
      </c>
      <c r="B38" s="2" t="n">
        <v>1.574381399581542</v>
      </c>
      <c r="C38" s="2" t="n">
        <v>-0.1716522463374686</v>
      </c>
      <c r="D38" s="2">
        <f>B38/ANEMOMETER_FACTOR</f>
        <v/>
      </c>
      <c r="E38" s="2">
        <f>C38/LOAD_CELL_FACTOR</f>
        <v/>
      </c>
      <c r="F38" s="2">
        <f>AVERAGE(E35:E41)</f>
        <v/>
      </c>
      <c r="G38" s="2">
        <f>AVERAGE(D38:D38)</f>
        <v/>
      </c>
      <c r="H38" s="2">
        <f>G38/0.3048</f>
        <v/>
      </c>
      <c r="I38" s="2">
        <f>(H38^2)*AIR_DENSITY_SLG_FT3*TARGET_DRAG_AREA_FT2*0.5</f>
        <v/>
      </c>
      <c r="J38" s="2">
        <f>if(H38=0, ,(2*F38)/(AIR_DENSITY_SLG_FT3*(H38)^2))</f>
        <v/>
      </c>
      <c r="K38" s="2">
        <f>J38/NOM_SA_FT2</f>
        <v/>
      </c>
    </row>
    <row r="39">
      <c r="A39" t="n">
        <v>3693</v>
      </c>
      <c r="B39" s="2" t="n">
        <v>1.547748520534011</v>
      </c>
      <c r="C39" s="2" t="n">
        <v>0.3085950477826715</v>
      </c>
      <c r="D39" s="2">
        <f>B39/ANEMOMETER_FACTOR</f>
        <v/>
      </c>
      <c r="E39" s="2">
        <f>C39/LOAD_CELL_FACTOR</f>
        <v/>
      </c>
      <c r="F39" s="2">
        <f>AVERAGE(E36:E42)</f>
        <v/>
      </c>
      <c r="G39" s="2">
        <f>AVERAGE(D39:D39)</f>
        <v/>
      </c>
      <c r="H39" s="2">
        <f>G39/0.3048</f>
        <v/>
      </c>
      <c r="I39" s="2">
        <f>(H39^2)*AIR_DENSITY_SLG_FT3*TARGET_DRAG_AREA_FT2*0.5</f>
        <v/>
      </c>
      <c r="J39" s="2">
        <f>if(H39=0, ,(2*F39)/(AIR_DENSITY_SLG_FT3*(H39)^2))</f>
        <v/>
      </c>
      <c r="K39" s="2">
        <f>J39/NOM_SA_FT2</f>
        <v/>
      </c>
    </row>
    <row r="40">
      <c r="A40" t="n">
        <v>3803</v>
      </c>
      <c r="B40" s="2" t="n">
        <v>1.387951247226376</v>
      </c>
      <c r="C40" s="2" t="n">
        <v>0.657865807932108</v>
      </c>
      <c r="D40" s="2">
        <f>B40/ANEMOMETER_FACTOR</f>
        <v/>
      </c>
      <c r="E40" s="2">
        <f>C40/LOAD_CELL_FACTOR</f>
        <v/>
      </c>
      <c r="F40" s="2">
        <f>AVERAGE(E37:E43)</f>
        <v/>
      </c>
      <c r="G40" s="2">
        <f>AVERAGE(D40:D40)</f>
        <v/>
      </c>
      <c r="H40" s="2">
        <f>G40/0.3048</f>
        <v/>
      </c>
      <c r="I40" s="2">
        <f>(H40^2)*AIR_DENSITY_SLG_FT3*TARGET_DRAG_AREA_FT2*0.5</f>
        <v/>
      </c>
      <c r="J40" s="2">
        <f>if(H40=0, ,(2*F40)/(AIR_DENSITY_SLG_FT3*(H40)^2))</f>
        <v/>
      </c>
      <c r="K40" s="2">
        <f>J40/NOM_SA_FT2</f>
        <v/>
      </c>
    </row>
    <row r="41">
      <c r="A41" t="n">
        <v>3897</v>
      </c>
      <c r="B41" s="2" t="n">
        <v>1.434558785101713</v>
      </c>
      <c r="C41" s="2" t="n">
        <v>0.1776185128982704</v>
      </c>
      <c r="D41" s="2">
        <f>B41/ANEMOMETER_FACTOR</f>
        <v/>
      </c>
      <c r="E41" s="2">
        <f>C41/LOAD_CELL_FACTOR</f>
        <v/>
      </c>
      <c r="F41" s="2">
        <f>AVERAGE(E38:E44)</f>
        <v/>
      </c>
      <c r="G41" s="2">
        <f>AVERAGE(D41:D41)</f>
        <v/>
      </c>
      <c r="H41" s="2">
        <f>G41/0.3048</f>
        <v/>
      </c>
      <c r="I41" s="2">
        <f>(H41^2)*AIR_DENSITY_SLG_FT3*TARGET_DRAG_AREA_FT2*0.5</f>
        <v/>
      </c>
      <c r="J41" s="2">
        <f>if(H41=0, ,(2*F41)/(AIR_DENSITY_SLG_FT3*(H41)^2))</f>
        <v/>
      </c>
      <c r="K41" s="2">
        <f>J41/NOM_SA_FT2</f>
        <v/>
      </c>
    </row>
    <row r="42">
      <c r="A42" t="n">
        <v>3991</v>
      </c>
      <c r="B42" s="2" t="n">
        <v>1.407925906298427</v>
      </c>
      <c r="C42" s="2" t="n">
        <v>0.3522538927649155</v>
      </c>
      <c r="D42" s="2">
        <f>B42/ANEMOMETER_FACTOR</f>
        <v/>
      </c>
      <c r="E42" s="2">
        <f>C42/LOAD_CELL_FACTOR</f>
        <v/>
      </c>
      <c r="F42" s="2">
        <f>AVERAGE(E39:E45)</f>
        <v/>
      </c>
      <c r="G42" s="2">
        <f>AVERAGE(D42:D42)</f>
        <v/>
      </c>
      <c r="H42" s="2">
        <f>G42/0.3048</f>
        <v/>
      </c>
      <c r="I42" s="2">
        <f>(H42^2)*AIR_DENSITY_SLG_FT3*TARGET_DRAG_AREA_FT2*0.5</f>
        <v/>
      </c>
      <c r="J42" s="2">
        <f>if(H42=0, ,(2*F42)/(AIR_DENSITY_SLG_FT3*(H42)^2))</f>
        <v/>
      </c>
      <c r="K42" s="2">
        <f>J42/NOM_SA_FT2</f>
        <v/>
      </c>
    </row>
    <row r="43">
      <c r="A43" t="n">
        <v>4101</v>
      </c>
      <c r="B43" s="2" t="n">
        <v>1.367976588180364</v>
      </c>
      <c r="C43" s="2" t="n">
        <v>0.5705481178322263</v>
      </c>
      <c r="D43" s="2">
        <f>B43/ANEMOMETER_FACTOR</f>
        <v/>
      </c>
      <c r="E43" s="2">
        <f>C43/LOAD_CELL_FACTOR</f>
        <v/>
      </c>
      <c r="F43" s="2">
        <f>AVERAGE(E40:E46)</f>
        <v/>
      </c>
      <c r="G43" s="2">
        <f>AVERAGE(D43:D43)</f>
        <v/>
      </c>
      <c r="H43" s="2">
        <f>G43/0.3048</f>
        <v/>
      </c>
      <c r="I43" s="2">
        <f>(H43^2)*AIR_DENSITY_SLG_FT3*TARGET_DRAG_AREA_FT2*0.5</f>
        <v/>
      </c>
      <c r="J43" s="2">
        <f>if(H43=0, ,(2*F43)/(AIR_DENSITY_SLG_FT3*(H43)^2))</f>
        <v/>
      </c>
      <c r="K43" s="2">
        <f>J43/NOM_SA_FT2</f>
        <v/>
      </c>
    </row>
    <row r="44">
      <c r="A44" t="n">
        <v>4193</v>
      </c>
      <c r="B44" s="2" t="n">
        <v>1.381293027541481</v>
      </c>
      <c r="C44" s="2" t="n">
        <v>0.2649362028108184</v>
      </c>
      <c r="D44" s="2">
        <f>B44/ANEMOMETER_FACTOR</f>
        <v/>
      </c>
      <c r="E44" s="2">
        <f>C44/LOAD_CELL_FACTOR</f>
        <v/>
      </c>
      <c r="F44" s="2">
        <f>AVERAGE(E41:E47)</f>
        <v/>
      </c>
      <c r="G44" s="2">
        <f>AVERAGE(D44:D44)</f>
        <v/>
      </c>
      <c r="H44" s="2">
        <f>G44/0.3048</f>
        <v/>
      </c>
      <c r="I44" s="2">
        <f>(H44^2)*AIR_DENSITY_SLG_FT3*TARGET_DRAG_AREA_FT2*0.5</f>
        <v/>
      </c>
      <c r="J44" s="2">
        <f>if(H44=0, ,(2*F44)/(AIR_DENSITY_SLG_FT3*(H44)^2))</f>
        <v/>
      </c>
      <c r="K44" s="2">
        <f>J44/NOM_SA_FT2</f>
        <v/>
      </c>
    </row>
    <row r="45">
      <c r="A45" t="n">
        <v>4303</v>
      </c>
      <c r="B45" s="2" t="n">
        <v>1.541090300779418</v>
      </c>
      <c r="C45" s="2" t="n">
        <v>0.5705481178322263</v>
      </c>
      <c r="D45" s="2">
        <f>B45/ANEMOMETER_FACTOR</f>
        <v/>
      </c>
      <c r="E45" s="2">
        <f>C45/LOAD_CELL_FACTOR</f>
        <v/>
      </c>
      <c r="F45" s="2">
        <f>AVERAGE(E42:E48)</f>
        <v/>
      </c>
      <c r="G45" s="2">
        <f>AVERAGE(D45:D45)</f>
        <v/>
      </c>
      <c r="H45" s="2">
        <f>G45/0.3048</f>
        <v/>
      </c>
      <c r="I45" s="2">
        <f>(H45^2)*AIR_DENSITY_SLG_FT3*TARGET_DRAG_AREA_FT2*0.5</f>
        <v/>
      </c>
      <c r="J45" s="2">
        <f>if(H45=0, ,(2*F45)/(AIR_DENSITY_SLG_FT3*(H45)^2))</f>
        <v/>
      </c>
      <c r="K45" s="2">
        <f>J45/NOM_SA_FT2</f>
        <v/>
      </c>
    </row>
    <row r="46">
      <c r="A46" t="n">
        <v>4397</v>
      </c>
      <c r="B46" s="2" t="n">
        <v>1.534432081027742</v>
      </c>
      <c r="C46" s="2" t="n">
        <v>0.2212773578493534</v>
      </c>
      <c r="D46" s="2">
        <f>B46/ANEMOMETER_FACTOR</f>
        <v/>
      </c>
      <c r="E46" s="2">
        <f>C46/LOAD_CELL_FACTOR</f>
        <v/>
      </c>
      <c r="F46" s="2">
        <f>AVERAGE(E43:E49)</f>
        <v/>
      </c>
      <c r="G46" s="2">
        <f>AVERAGE(D46:D46)</f>
        <v/>
      </c>
      <c r="H46" s="2">
        <f>G46/0.3048</f>
        <v/>
      </c>
      <c r="I46" s="2">
        <f>(H46^2)*AIR_DENSITY_SLG_FT3*TARGET_DRAG_AREA_FT2*0.5</f>
        <v/>
      </c>
      <c r="J46" s="2">
        <f>if(H46=0, ,(2*F46)/(AIR_DENSITY_SLG_FT3*(H46)^2))</f>
        <v/>
      </c>
      <c r="K46" s="2">
        <f>J46/NOM_SA_FT2</f>
        <v/>
      </c>
    </row>
    <row r="47">
      <c r="A47" t="n">
        <v>4491</v>
      </c>
      <c r="B47" s="2" t="n">
        <v>1.541090300779418</v>
      </c>
      <c r="C47" s="2" t="n">
        <v>0.3522538927649155</v>
      </c>
      <c r="D47" s="2">
        <f>B47/ANEMOMETER_FACTOR</f>
        <v/>
      </c>
      <c r="E47" s="2">
        <f>C47/LOAD_CELL_FACTOR</f>
        <v/>
      </c>
      <c r="F47" s="2">
        <f>AVERAGE(E44:E50)</f>
        <v/>
      </c>
      <c r="G47" s="2">
        <f>AVERAGE(D47:D47)</f>
        <v/>
      </c>
      <c r="H47" s="2">
        <f>G47/0.3048</f>
        <v/>
      </c>
      <c r="I47" s="2">
        <f>(H47^2)*AIR_DENSITY_SLG_FT3*TARGET_DRAG_AREA_FT2*0.5</f>
        <v/>
      </c>
      <c r="J47" s="2">
        <f>if(H47=0, ,(2*F47)/(AIR_DENSITY_SLG_FT3*(H47)^2))</f>
        <v/>
      </c>
      <c r="K47" s="2">
        <f>J47/NOM_SA_FT2</f>
        <v/>
      </c>
    </row>
    <row r="48">
      <c r="A48" t="n">
        <v>4600</v>
      </c>
      <c r="B48" s="2" t="n">
        <v>1.44787522452075</v>
      </c>
      <c r="C48" s="2" t="n">
        <v>0.5268892727979333</v>
      </c>
      <c r="D48" s="2">
        <f>B48/ANEMOMETER_FACTOR</f>
        <v/>
      </c>
      <c r="E48" s="2">
        <f>C48/LOAD_CELL_FACTOR</f>
        <v/>
      </c>
      <c r="F48" s="2">
        <f>AVERAGE(E45:E51)</f>
        <v/>
      </c>
      <c r="G48" s="2">
        <f>AVERAGE(D48:D48)</f>
        <v/>
      </c>
      <c r="H48" s="2">
        <f>G48/0.3048</f>
        <v/>
      </c>
      <c r="I48" s="2">
        <f>(H48^2)*AIR_DENSITY_SLG_FT3*TARGET_DRAG_AREA_FT2*0.5</f>
        <v/>
      </c>
      <c r="J48" s="2">
        <f>if(H48=0, ,(2*F48)/(AIR_DENSITY_SLG_FT3*(H48)^2))</f>
        <v/>
      </c>
      <c r="K48" s="2">
        <f>J48/NOM_SA_FT2</f>
        <v/>
      </c>
    </row>
    <row r="49">
      <c r="A49" t="n">
        <v>4694</v>
      </c>
      <c r="B49" s="2" t="n">
        <v>1.387951247226376</v>
      </c>
      <c r="C49" s="2" t="n">
        <v>0.3085950477826715</v>
      </c>
      <c r="D49" s="2">
        <f>B49/ANEMOMETER_FACTOR</f>
        <v/>
      </c>
      <c r="E49" s="2">
        <f>C49/LOAD_CELL_FACTOR</f>
        <v/>
      </c>
      <c r="F49" s="2">
        <f>AVERAGE(E46:E52)</f>
        <v/>
      </c>
      <c r="G49" s="2">
        <f>AVERAGE(D49:D49)</f>
        <v/>
      </c>
      <c r="H49" s="2">
        <f>G49/0.3048</f>
        <v/>
      </c>
      <c r="I49" s="2">
        <f>(H49^2)*AIR_DENSITY_SLG_FT3*TARGET_DRAG_AREA_FT2*0.5</f>
        <v/>
      </c>
      <c r="J49" s="2">
        <f>if(H49=0, ,(2*F49)/(AIR_DENSITY_SLG_FT3*(H49)^2))</f>
        <v/>
      </c>
      <c r="K49" s="2">
        <f>J49/NOM_SA_FT2</f>
        <v/>
      </c>
    </row>
    <row r="50">
      <c r="A50" t="n">
        <v>4790</v>
      </c>
      <c r="B50" s="2" t="n">
        <v>1.441217004809781</v>
      </c>
      <c r="C50" s="2" t="n">
        <v>-0.215311091195411</v>
      </c>
      <c r="D50" s="2">
        <f>B50/ANEMOMETER_FACTOR</f>
        <v/>
      </c>
      <c r="E50" s="2">
        <f>C50/LOAD_CELL_FACTOR</f>
        <v/>
      </c>
      <c r="F50" s="2">
        <f>AVERAGE(E47:E53)</f>
        <v/>
      </c>
      <c r="G50" s="2">
        <f>AVERAGE(D50:D50)</f>
        <v/>
      </c>
      <c r="H50" s="2">
        <f>G50/0.3048</f>
        <v/>
      </c>
      <c r="I50" s="2">
        <f>(H50^2)*AIR_DENSITY_SLG_FT3*TARGET_DRAG_AREA_FT2*0.5</f>
        <v/>
      </c>
      <c r="J50" s="2">
        <f>if(H50=0, ,(2*F50)/(AIR_DENSITY_SLG_FT3*(H50)^2))</f>
        <v/>
      </c>
      <c r="K50" s="2">
        <f>J50/NOM_SA_FT2</f>
        <v/>
      </c>
    </row>
    <row r="51">
      <c r="A51" t="n">
        <v>4900</v>
      </c>
      <c r="B51" s="2" t="n">
        <v>1.401267686604848</v>
      </c>
      <c r="C51" s="2" t="n">
        <v>0.4395715827606033</v>
      </c>
      <c r="D51" s="2">
        <f>B51/ANEMOMETER_FACTOR</f>
        <v/>
      </c>
      <c r="E51" s="2">
        <f>C51/LOAD_CELL_FACTOR</f>
        <v/>
      </c>
      <c r="F51" s="2">
        <f>AVERAGE(E48:E54)</f>
        <v/>
      </c>
      <c r="G51" s="2">
        <f>AVERAGE(D51:D51)</f>
        <v/>
      </c>
      <c r="H51" s="2">
        <f>G51/0.3048</f>
        <v/>
      </c>
      <c r="I51" s="2">
        <f>(H51^2)*AIR_DENSITY_SLG_FT3*TARGET_DRAG_AREA_FT2*0.5</f>
        <v/>
      </c>
      <c r="J51" s="2">
        <f>if(H51=0, ,(2*F51)/(AIR_DENSITY_SLG_FT3*(H51)^2))</f>
        <v/>
      </c>
      <c r="K51" s="2">
        <f>J51/NOM_SA_FT2</f>
        <v/>
      </c>
    </row>
    <row r="52">
      <c r="A52" t="n">
        <v>4995</v>
      </c>
      <c r="B52" s="2" t="n">
        <v>1.387951247226376</v>
      </c>
      <c r="C52" s="2" t="n">
        <v>-0.7828760734117819</v>
      </c>
      <c r="D52" s="2">
        <f>B52/ANEMOMETER_FACTOR</f>
        <v/>
      </c>
      <c r="E52" s="2">
        <f>C52/LOAD_CELL_FACTOR</f>
        <v/>
      </c>
      <c r="F52" s="2">
        <f>AVERAGE(E49:E55)</f>
        <v/>
      </c>
      <c r="G52" s="2">
        <f>AVERAGE(D52:D52)</f>
        <v/>
      </c>
      <c r="H52" s="2">
        <f>G52/0.3048</f>
        <v/>
      </c>
      <c r="I52" s="2">
        <f>(H52^2)*AIR_DENSITY_SLG_FT3*TARGET_DRAG_AREA_FT2*0.5</f>
        <v/>
      </c>
      <c r="J52" s="2">
        <f>if(H52=0, ,(2*F52)/(AIR_DENSITY_SLG_FT3*(H52)^2))</f>
        <v/>
      </c>
      <c r="K52" s="2">
        <f>J52/NOM_SA_FT2</f>
        <v/>
      </c>
    </row>
    <row r="53">
      <c r="A53" t="n">
        <v>5090</v>
      </c>
      <c r="B53" s="2" t="n">
        <v>1.367976588180364</v>
      </c>
      <c r="C53" s="2" t="n">
        <v>0.3522538927649155</v>
      </c>
      <c r="D53" s="2">
        <f>B53/ANEMOMETER_FACTOR</f>
        <v/>
      </c>
      <c r="E53" s="2">
        <f>C53/LOAD_CELL_FACTOR</f>
        <v/>
      </c>
      <c r="F53" s="2">
        <f>AVERAGE(E50:E56)</f>
        <v/>
      </c>
      <c r="G53" s="2">
        <f>AVERAGE(D53:D53)</f>
        <v/>
      </c>
      <c r="H53" s="2">
        <f>G53/0.3048</f>
        <v/>
      </c>
      <c r="I53" s="2">
        <f>(H53^2)*AIR_DENSITY_SLG_FT3*TARGET_DRAG_AREA_FT2*0.5</f>
        <v/>
      </c>
      <c r="J53" s="2">
        <f>if(H53=0, ,(2*F53)/(AIR_DENSITY_SLG_FT3*(H53)^2))</f>
        <v/>
      </c>
      <c r="K53" s="2">
        <f>J53/NOM_SA_FT2</f>
        <v/>
      </c>
    </row>
    <row r="54">
      <c r="A54" t="n">
        <v>5199</v>
      </c>
      <c r="B54" s="2" t="n">
        <v>1.607672498456646</v>
      </c>
      <c r="C54" s="2" t="n">
        <v>0.3085950477826715</v>
      </c>
      <c r="D54" s="2">
        <f>B54/ANEMOMETER_FACTOR</f>
        <v/>
      </c>
      <c r="E54" s="2">
        <f>C54/LOAD_CELL_FACTOR</f>
        <v/>
      </c>
      <c r="F54" s="2">
        <f>AVERAGE(E51:E57)</f>
        <v/>
      </c>
      <c r="G54" s="2">
        <f>AVERAGE(D54:D54)</f>
        <v/>
      </c>
      <c r="H54" s="2">
        <f>G54/0.3048</f>
        <v/>
      </c>
      <c r="I54" s="2">
        <f>(H54^2)*AIR_DENSITY_SLG_FT3*TARGET_DRAG_AREA_FT2*0.5</f>
        <v/>
      </c>
      <c r="J54" s="2">
        <f>if(H54=0, ,(2*F54)/(AIR_DENSITY_SLG_FT3*(H54)^2))</f>
        <v/>
      </c>
      <c r="K54" s="2">
        <f>J54/NOM_SA_FT2</f>
        <v/>
      </c>
    </row>
    <row r="55">
      <c r="A55" t="n">
        <v>5293</v>
      </c>
      <c r="B55" s="2" t="n">
        <v>1.534432081027742</v>
      </c>
      <c r="C55" s="2" t="n">
        <v>-0.1279934014692037</v>
      </c>
      <c r="D55" s="2">
        <f>B55/ANEMOMETER_FACTOR</f>
        <v/>
      </c>
      <c r="E55" s="2">
        <f>C55/LOAD_CELL_FACTOR</f>
        <v/>
      </c>
      <c r="F55" s="2">
        <f>AVERAGE(E52:E58)</f>
        <v/>
      </c>
      <c r="G55" s="2">
        <f>AVERAGE(D55:D55)</f>
        <v/>
      </c>
      <c r="H55" s="2">
        <f>G55/0.3048</f>
        <v/>
      </c>
      <c r="I55" s="2">
        <f>(H55^2)*AIR_DENSITY_SLG_FT3*TARGET_DRAG_AREA_FT2*0.5</f>
        <v/>
      </c>
      <c r="J55" s="2">
        <f>if(H55=0, ,(2*F55)/(AIR_DENSITY_SLG_FT3*(H55)^2))</f>
        <v/>
      </c>
      <c r="K55" s="2">
        <f>J55/NOM_SA_FT2</f>
        <v/>
      </c>
    </row>
    <row r="56">
      <c r="A56" t="n">
        <v>5403</v>
      </c>
      <c r="B56" s="2" t="n">
        <v>1.581039619350721</v>
      </c>
      <c r="C56" s="2" t="n">
        <v>0.1776185128982704</v>
      </c>
      <c r="D56" s="2">
        <f>B56/ANEMOMETER_FACTOR</f>
        <v/>
      </c>
      <c r="E56" s="2">
        <f>C56/LOAD_CELL_FACTOR</f>
        <v/>
      </c>
      <c r="F56" s="2">
        <f>AVERAGE(E53:E59)</f>
        <v/>
      </c>
      <c r="G56" s="2">
        <f>AVERAGE(D56:D56)</f>
        <v/>
      </c>
      <c r="H56" s="2">
        <f>G56/0.3048</f>
        <v/>
      </c>
      <c r="I56" s="2">
        <f>(H56^2)*AIR_DENSITY_SLG_FT3*TARGET_DRAG_AREA_FT2*0.5</f>
        <v/>
      </c>
      <c r="J56" s="2">
        <f>if(H56=0, ,(2*F56)/(AIR_DENSITY_SLG_FT3*(H56)^2))</f>
        <v/>
      </c>
      <c r="K56" s="2">
        <f>J56/NOM_SA_FT2</f>
        <v/>
      </c>
    </row>
    <row r="57">
      <c r="A57" t="n">
        <v>5498</v>
      </c>
      <c r="B57" s="2" t="n">
        <v>1.381293027541481</v>
      </c>
      <c r="C57" s="2" t="n">
        <v>0.3085950477826715</v>
      </c>
      <c r="D57" s="2">
        <f>B57/ANEMOMETER_FACTOR</f>
        <v/>
      </c>
      <c r="E57" s="2">
        <f>C57/LOAD_CELL_FACTOR</f>
        <v/>
      </c>
      <c r="F57" s="2">
        <f>AVERAGE(E54:E60)</f>
        <v/>
      </c>
      <c r="G57" s="2">
        <f>AVERAGE(D57:D57)</f>
        <v/>
      </c>
      <c r="H57" s="2">
        <f>G57/0.3048</f>
        <v/>
      </c>
      <c r="I57" s="2">
        <f>(H57^2)*AIR_DENSITY_SLG_FT3*TARGET_DRAG_AREA_FT2*0.5</f>
        <v/>
      </c>
      <c r="J57" s="2">
        <f>if(H57=0, ,(2*F57)/(AIR_DENSITY_SLG_FT3*(H57)^2))</f>
        <v/>
      </c>
      <c r="K57" s="2">
        <f>J57/NOM_SA_FT2</f>
        <v/>
      </c>
    </row>
    <row r="58">
      <c r="A58" t="n">
        <v>5593</v>
      </c>
      <c r="B58" s="2" t="n">
        <v>1.387951247226376</v>
      </c>
      <c r="C58" s="2" t="n">
        <v>-0.5645818496879422</v>
      </c>
      <c r="D58" s="2">
        <f>B58/ANEMOMETER_FACTOR</f>
        <v/>
      </c>
      <c r="E58" s="2">
        <f>C58/LOAD_CELL_FACTOR</f>
        <v/>
      </c>
      <c r="F58" s="2">
        <f>AVERAGE(E55:E61)</f>
        <v/>
      </c>
      <c r="G58" s="2">
        <f>AVERAGE(D58:D58)</f>
        <v/>
      </c>
      <c r="H58" s="2">
        <f>G58/0.3048</f>
        <v/>
      </c>
      <c r="I58" s="2">
        <f>(H58^2)*AIR_DENSITY_SLG_FT3*TARGET_DRAG_AREA_FT2*0.5</f>
        <v/>
      </c>
      <c r="J58" s="2">
        <f>if(H58=0, ,(2*F58)/(AIR_DENSITY_SLG_FT3*(H58)^2))</f>
        <v/>
      </c>
      <c r="K58" s="2">
        <f>J58/NOM_SA_FT2</f>
        <v/>
      </c>
    </row>
    <row r="59">
      <c r="A59" t="n">
        <v>5703</v>
      </c>
      <c r="B59" s="2" t="n">
        <v>1.387951247226376</v>
      </c>
      <c r="C59" s="2" t="n">
        <v>-0.4336053153304387</v>
      </c>
      <c r="D59" s="2">
        <f>B59/ANEMOMETER_FACTOR</f>
        <v/>
      </c>
      <c r="E59" s="2">
        <f>C59/LOAD_CELL_FACTOR</f>
        <v/>
      </c>
      <c r="F59" s="2">
        <f>AVERAGE(E56:E62)</f>
        <v/>
      </c>
      <c r="G59" s="2">
        <f>AVERAGE(D59:D59)</f>
        <v/>
      </c>
      <c r="H59" s="2">
        <f>G59/0.3048</f>
        <v/>
      </c>
      <c r="I59" s="2">
        <f>(H59^2)*AIR_DENSITY_SLG_FT3*TARGET_DRAG_AREA_FT2*0.5</f>
        <v/>
      </c>
      <c r="J59" s="2">
        <f>if(H59=0, ,(2*F59)/(AIR_DENSITY_SLG_FT3*(H59)^2))</f>
        <v/>
      </c>
      <c r="K59" s="2">
        <f>J59/NOM_SA_FT2</f>
        <v/>
      </c>
    </row>
    <row r="60">
      <c r="A60" t="n">
        <v>5797</v>
      </c>
      <c r="B60" s="2" t="n">
        <v>1.381293027541481</v>
      </c>
      <c r="C60" s="2" t="n">
        <v>0.2649362028108184</v>
      </c>
      <c r="D60" s="2">
        <f>B60/ANEMOMETER_FACTOR</f>
        <v/>
      </c>
      <c r="E60" s="2">
        <f>C60/LOAD_CELL_FACTOR</f>
        <v/>
      </c>
      <c r="F60" s="2">
        <f>AVERAGE(E57:E63)</f>
        <v/>
      </c>
      <c r="G60" s="2">
        <f>AVERAGE(D60:D60)</f>
        <v/>
      </c>
      <c r="H60" s="2">
        <f>G60/0.3048</f>
        <v/>
      </c>
      <c r="I60" s="2">
        <f>(H60^2)*AIR_DENSITY_SLG_FT3*TARGET_DRAG_AREA_FT2*0.5</f>
        <v/>
      </c>
      <c r="J60" s="2">
        <f>if(H60=0, ,(2*F60)/(AIR_DENSITY_SLG_FT3*(H60)^2))</f>
        <v/>
      </c>
      <c r="K60" s="2">
        <f>J60/NOM_SA_FT2</f>
        <v/>
      </c>
    </row>
    <row r="61">
      <c r="A61" t="n">
        <v>5891</v>
      </c>
      <c r="B61" s="2" t="n">
        <v>1.434558785101713</v>
      </c>
      <c r="C61" s="2" t="n">
        <v>-0.7828760734117819</v>
      </c>
      <c r="D61" s="2">
        <f>B61/ANEMOMETER_FACTOR</f>
        <v/>
      </c>
      <c r="E61" s="2">
        <f>C61/LOAD_CELL_FACTOR</f>
        <v/>
      </c>
      <c r="F61" s="2">
        <f>AVERAGE(E58:E64)</f>
        <v/>
      </c>
      <c r="G61" s="2">
        <f>AVERAGE(D61:D61)</f>
        <v/>
      </c>
      <c r="H61" s="2">
        <f>G61/0.3048</f>
        <v/>
      </c>
      <c r="I61" s="2">
        <f>(H61^2)*AIR_DENSITY_SLG_FT3*TARGET_DRAG_AREA_FT2*0.5</f>
        <v/>
      </c>
      <c r="J61" s="2">
        <f>if(H61=0, ,(2*F61)/(AIR_DENSITY_SLG_FT3*(H61)^2))</f>
        <v/>
      </c>
      <c r="K61" s="2">
        <f>J61/NOM_SA_FT2</f>
        <v/>
      </c>
    </row>
    <row r="62">
      <c r="A62" t="n">
        <v>6001</v>
      </c>
      <c r="B62" s="2" t="n">
        <v>1.574381399581542</v>
      </c>
      <c r="C62" s="2" t="n">
        <v>0.09030082302721176</v>
      </c>
      <c r="D62" s="2">
        <f>B62/ANEMOMETER_FACTOR</f>
        <v/>
      </c>
      <c r="E62" s="2">
        <f>C62/LOAD_CELL_FACTOR</f>
        <v/>
      </c>
      <c r="F62" s="2">
        <f>AVERAGE(E59:E65)</f>
        <v/>
      </c>
      <c r="G62" s="2">
        <f>AVERAGE(D62:D62)</f>
        <v/>
      </c>
      <c r="H62" s="2">
        <f>G62/0.3048</f>
        <v/>
      </c>
      <c r="I62" s="2">
        <f>(H62^2)*AIR_DENSITY_SLG_FT3*TARGET_DRAG_AREA_FT2*0.5</f>
        <v/>
      </c>
      <c r="J62" s="2">
        <f>if(H62=0, ,(2*F62)/(AIR_DENSITY_SLG_FT3*(H62)^2))</f>
        <v/>
      </c>
      <c r="K62" s="2">
        <f>J62/NOM_SA_FT2</f>
        <v/>
      </c>
    </row>
    <row r="63">
      <c r="A63" t="n">
        <v>6095</v>
      </c>
      <c r="B63" s="2" t="n">
        <v>1.587697839122818</v>
      </c>
      <c r="C63" s="2" t="n">
        <v>-0.04067571170167295</v>
      </c>
      <c r="D63" s="2">
        <f>B63/ANEMOMETER_FACTOR</f>
        <v/>
      </c>
      <c r="E63" s="2">
        <f>C63/LOAD_CELL_FACTOR</f>
        <v/>
      </c>
      <c r="F63" s="2">
        <f>AVERAGE(E60:E66)</f>
        <v/>
      </c>
      <c r="G63" s="2">
        <f>AVERAGE(D63:D63)</f>
        <v/>
      </c>
      <c r="H63" s="2">
        <f>G63/0.3048</f>
        <v/>
      </c>
      <c r="I63" s="2">
        <f>(H63^2)*AIR_DENSITY_SLG_FT3*TARGET_DRAG_AREA_FT2*0.5</f>
        <v/>
      </c>
      <c r="J63" s="2">
        <f>if(H63=0, ,(2*F63)/(AIR_DENSITY_SLG_FT3*(H63)^2))</f>
        <v/>
      </c>
      <c r="K63" s="2">
        <f>J63/NOM_SA_FT2</f>
        <v/>
      </c>
    </row>
    <row r="64">
      <c r="A64" t="n">
        <v>6204</v>
      </c>
      <c r="B64" s="2" t="n">
        <v>1.607672498456646</v>
      </c>
      <c r="C64" s="2" t="n">
        <v>-0.08433455659060929</v>
      </c>
      <c r="D64" s="2">
        <f>B64/ANEMOMETER_FACTOR</f>
        <v/>
      </c>
      <c r="E64" s="2">
        <f>C64/LOAD_CELL_FACTOR</f>
        <v/>
      </c>
      <c r="F64" s="2">
        <f>AVERAGE(E61:E67)</f>
        <v/>
      </c>
      <c r="G64" s="2">
        <f>AVERAGE(D64:D64)</f>
        <v/>
      </c>
      <c r="H64" s="2">
        <f>G64/0.3048</f>
        <v/>
      </c>
      <c r="I64" s="2">
        <f>(H64^2)*AIR_DENSITY_SLG_FT3*TARGET_DRAG_AREA_FT2*0.5</f>
        <v/>
      </c>
      <c r="J64" s="2">
        <f>if(H64=0, ,(2*F64)/(AIR_DENSITY_SLG_FT3*(H64)^2))</f>
        <v/>
      </c>
      <c r="K64" s="2">
        <f>J64/NOM_SA_FT2</f>
        <v/>
      </c>
    </row>
    <row r="65">
      <c r="A65" t="n">
        <v>6299</v>
      </c>
      <c r="B65" s="2" t="n">
        <v>1.467849883671073</v>
      </c>
      <c r="C65" s="2" t="n">
        <v>0.1776185128982704</v>
      </c>
      <c r="D65" s="2">
        <f>B65/ANEMOMETER_FACTOR</f>
        <v/>
      </c>
      <c r="E65" s="2">
        <f>C65/LOAD_CELL_FACTOR</f>
        <v/>
      </c>
      <c r="F65" s="2">
        <f>AVERAGE(E62:E68)</f>
        <v/>
      </c>
      <c r="G65" s="2">
        <f>AVERAGE(D65:D65)</f>
        <v/>
      </c>
      <c r="H65" s="2">
        <f>G65/0.3048</f>
        <v/>
      </c>
      <c r="I65" s="2">
        <f>(H65^2)*AIR_DENSITY_SLG_FT3*TARGET_DRAG_AREA_FT2*0.5</f>
        <v/>
      </c>
      <c r="J65" s="2">
        <f>if(H65=0, ,(2*F65)/(AIR_DENSITY_SLG_FT3*(H65)^2))</f>
        <v/>
      </c>
      <c r="K65" s="2">
        <f>J65/NOM_SA_FT2</f>
        <v/>
      </c>
    </row>
    <row r="66">
      <c r="A66" t="n">
        <v>6393</v>
      </c>
      <c r="B66" s="2" t="n">
        <v>1.481166323119142</v>
      </c>
      <c r="C66" s="2" t="n">
        <v>-0.04067571170167295</v>
      </c>
      <c r="D66" s="2">
        <f>B66/ANEMOMETER_FACTOR</f>
        <v/>
      </c>
      <c r="E66" s="2">
        <f>C66/LOAD_CELL_FACTOR</f>
        <v/>
      </c>
      <c r="F66" s="2">
        <f>AVERAGE(E63:E69)</f>
        <v/>
      </c>
      <c r="G66" s="2">
        <f>AVERAGE(D66:D66)</f>
        <v/>
      </c>
      <c r="H66" s="2">
        <f>G66/0.3048</f>
        <v/>
      </c>
      <c r="I66" s="2">
        <f>(H66^2)*AIR_DENSITY_SLG_FT3*TARGET_DRAG_AREA_FT2*0.5</f>
        <v/>
      </c>
      <c r="J66" s="2">
        <f>if(H66=0, ,(2*F66)/(AIR_DENSITY_SLG_FT3*(H66)^2))</f>
        <v/>
      </c>
      <c r="K66" s="2">
        <f>J66/NOM_SA_FT2</f>
        <v/>
      </c>
    </row>
    <row r="67">
      <c r="A67" t="n">
        <v>6503</v>
      </c>
      <c r="B67" s="2" t="n">
        <v>1.534432081027742</v>
      </c>
      <c r="C67" s="2" t="n">
        <v>0.5705481178322263</v>
      </c>
      <c r="D67" s="2">
        <f>B67/ANEMOMETER_FACTOR</f>
        <v/>
      </c>
      <c r="E67" s="2">
        <f>C67/LOAD_CELL_FACTOR</f>
        <v/>
      </c>
      <c r="F67" s="2">
        <f>AVERAGE(E64:E70)</f>
        <v/>
      </c>
      <c r="G67" s="2">
        <f>AVERAGE(D67:D67)</f>
        <v/>
      </c>
      <c r="H67" s="2">
        <f>G67/0.3048</f>
        <v/>
      </c>
      <c r="I67" s="2">
        <f>(H67^2)*AIR_DENSITY_SLG_FT3*TARGET_DRAG_AREA_FT2*0.5</f>
        <v/>
      </c>
      <c r="J67" s="2">
        <f>if(H67=0, ,(2*F67)/(AIR_DENSITY_SLG_FT3*(H67)^2))</f>
        <v/>
      </c>
      <c r="K67" s="2">
        <f>J67/NOM_SA_FT2</f>
        <v/>
      </c>
    </row>
    <row r="68">
      <c r="A68" t="n">
        <v>6597</v>
      </c>
      <c r="B68" s="2" t="n">
        <v>1.494482762578835</v>
      </c>
      <c r="C68" s="2" t="n">
        <v>-0.5645818496879422</v>
      </c>
      <c r="D68" s="2">
        <f>B68/ANEMOMETER_FACTOR</f>
        <v/>
      </c>
      <c r="E68" s="2">
        <f>C68/LOAD_CELL_FACTOR</f>
        <v/>
      </c>
      <c r="F68" s="2">
        <f>AVERAGE(E65:E71)</f>
        <v/>
      </c>
      <c r="G68" s="2">
        <f>AVERAGE(D68:D68)</f>
        <v/>
      </c>
      <c r="H68" s="2">
        <f>G68/0.3048</f>
        <v/>
      </c>
      <c r="I68" s="2">
        <f>(H68^2)*AIR_DENSITY_SLG_FT3*TARGET_DRAG_AREA_FT2*0.5</f>
        <v/>
      </c>
      <c r="J68" s="2">
        <f>if(H68=0, ,(2*F68)/(AIR_DENSITY_SLG_FT3*(H68)^2))</f>
        <v/>
      </c>
      <c r="K68" s="2">
        <f>J68/NOM_SA_FT2</f>
        <v/>
      </c>
    </row>
    <row r="69">
      <c r="A69" t="n">
        <v>6691</v>
      </c>
      <c r="B69" s="2" t="n">
        <v>1.674254696426264</v>
      </c>
      <c r="C69" s="2" t="n">
        <v>-0.2589699360430284</v>
      </c>
      <c r="D69" s="2">
        <f>B69/ANEMOMETER_FACTOR</f>
        <v/>
      </c>
      <c r="E69" s="2">
        <f>C69/LOAD_CELL_FACTOR</f>
        <v/>
      </c>
      <c r="F69" s="2">
        <f>AVERAGE(E66:E72)</f>
        <v/>
      </c>
      <c r="G69" s="2">
        <f>AVERAGE(D69:D69)</f>
        <v/>
      </c>
      <c r="H69" s="2">
        <f>G69/0.3048</f>
        <v/>
      </c>
      <c r="I69" s="2">
        <f>(H69^2)*AIR_DENSITY_SLG_FT3*TARGET_DRAG_AREA_FT2*0.5</f>
        <v/>
      </c>
      <c r="J69" s="2">
        <f>if(H69=0, ,(2*F69)/(AIR_DENSITY_SLG_FT3*(H69)^2))</f>
        <v/>
      </c>
      <c r="K69" s="2">
        <f>J69/NOM_SA_FT2</f>
        <v/>
      </c>
    </row>
    <row r="70">
      <c r="A70" t="n">
        <v>6800</v>
      </c>
      <c r="B70" s="2" t="n">
        <v>1.747495114531652</v>
      </c>
      <c r="C70" s="2" t="n">
        <v>0.3522538927649155</v>
      </c>
      <c r="D70" s="2">
        <f>B70/ANEMOMETER_FACTOR</f>
        <v/>
      </c>
      <c r="E70" s="2">
        <f>C70/LOAD_CELL_FACTOR</f>
        <v/>
      </c>
      <c r="F70" s="2">
        <f>AVERAGE(E67:E73)</f>
        <v/>
      </c>
      <c r="G70" s="2">
        <f>AVERAGE(D70:D70)</f>
        <v/>
      </c>
      <c r="H70" s="2">
        <f>G70/0.3048</f>
        <v/>
      </c>
      <c r="I70" s="2">
        <f>(H70^2)*AIR_DENSITY_SLG_FT3*TARGET_DRAG_AREA_FT2*0.5</f>
        <v/>
      </c>
      <c r="J70" s="2">
        <f>if(H70=0, ,(2*F70)/(AIR_DENSITY_SLG_FT3*(H70)^2))</f>
        <v/>
      </c>
      <c r="K70" s="2">
        <f>J70/NOM_SA_FT2</f>
        <v/>
      </c>
    </row>
    <row r="71">
      <c r="A71" t="n">
        <v>6895</v>
      </c>
      <c r="B71" s="2" t="n">
        <v>1.627647157816787</v>
      </c>
      <c r="C71" s="2" t="n">
        <v>-0.7828760734117819</v>
      </c>
      <c r="D71" s="2">
        <f>B71/ANEMOMETER_FACTOR</f>
        <v/>
      </c>
      <c r="E71" s="2">
        <f>C71/LOAD_CELL_FACTOR</f>
        <v/>
      </c>
      <c r="F71" s="2">
        <f>AVERAGE(E68:E74)</f>
        <v/>
      </c>
      <c r="G71" s="2">
        <f>AVERAGE(D71:D71)</f>
        <v/>
      </c>
      <c r="H71" s="2">
        <f>G71/0.3048</f>
        <v/>
      </c>
      <c r="I71" s="2">
        <f>(H71^2)*AIR_DENSITY_SLG_FT3*TARGET_DRAG_AREA_FT2*0.5</f>
        <v/>
      </c>
      <c r="J71" s="2">
        <f>if(H71=0, ,(2*F71)/(AIR_DENSITY_SLG_FT3*(H71)^2))</f>
        <v/>
      </c>
      <c r="K71" s="2">
        <f>J71/NOM_SA_FT2</f>
        <v/>
      </c>
    </row>
    <row r="72">
      <c r="A72" t="n">
        <v>7004</v>
      </c>
      <c r="B72" s="2" t="n">
        <v>1.654280037004623</v>
      </c>
      <c r="C72" s="2" t="n">
        <v>0.1776185128982704</v>
      </c>
      <c r="D72" s="2">
        <f>B72/ANEMOMETER_FACTOR</f>
        <v/>
      </c>
      <c r="E72" s="2">
        <f>C72/LOAD_CELL_FACTOR</f>
        <v/>
      </c>
      <c r="F72" s="2">
        <f>AVERAGE(E69:E75)</f>
        <v/>
      </c>
      <c r="G72" s="2">
        <f>AVERAGE(D72:D72)</f>
        <v/>
      </c>
      <c r="H72" s="2">
        <f>G72/0.3048</f>
        <v/>
      </c>
      <c r="I72" s="2">
        <f>(H72^2)*AIR_DENSITY_SLG_FT3*TARGET_DRAG_AREA_FT2*0.5</f>
        <v/>
      </c>
      <c r="J72" s="2">
        <f>if(H72=0, ,(2*F72)/(AIR_DENSITY_SLG_FT3*(H72)^2))</f>
        <v/>
      </c>
      <c r="K72" s="2">
        <f>J72/NOM_SA_FT2</f>
        <v/>
      </c>
    </row>
    <row r="73">
      <c r="A73" t="n">
        <v>7098</v>
      </c>
      <c r="B73" s="2" t="n">
        <v>1.667596476616115</v>
      </c>
      <c r="C73" s="2" t="n">
        <v>0.3522538927649155</v>
      </c>
      <c r="D73" s="2">
        <f>B73/ANEMOMETER_FACTOR</f>
        <v/>
      </c>
      <c r="E73" s="2">
        <f>C73/LOAD_CELL_FACTOR</f>
        <v/>
      </c>
      <c r="F73" s="2">
        <f>AVERAGE(E70:E76)</f>
        <v/>
      </c>
      <c r="G73" s="2">
        <f>AVERAGE(D73:D73)</f>
        <v/>
      </c>
      <c r="H73" s="2">
        <f>G73/0.3048</f>
        <v/>
      </c>
      <c r="I73" s="2">
        <f>(H73^2)*AIR_DENSITY_SLG_FT3*TARGET_DRAG_AREA_FT2*0.5</f>
        <v/>
      </c>
      <c r="J73" s="2">
        <f>if(H73=0, ,(2*F73)/(AIR_DENSITY_SLG_FT3*(H73)^2))</f>
        <v/>
      </c>
      <c r="K73" s="2">
        <f>J73/NOM_SA_FT2</f>
        <v/>
      </c>
    </row>
    <row r="74">
      <c r="A74" t="n">
        <v>7191</v>
      </c>
      <c r="B74" s="2" t="n">
        <v>1.720862235179458</v>
      </c>
      <c r="C74" s="2" t="n">
        <v>-0.5209230049123863</v>
      </c>
      <c r="D74" s="2">
        <f>B74/ANEMOMETER_FACTOR</f>
        <v/>
      </c>
      <c r="E74" s="2">
        <f>C74/LOAD_CELL_FACTOR</f>
        <v/>
      </c>
      <c r="F74" s="2">
        <f>AVERAGE(E71:E77)</f>
        <v/>
      </c>
      <c r="G74" s="2">
        <f>AVERAGE(D74:D74)</f>
        <v/>
      </c>
      <c r="H74" s="2">
        <f>G74/0.3048</f>
        <v/>
      </c>
      <c r="I74" s="2">
        <f>(H74^2)*AIR_DENSITY_SLG_FT3*TARGET_DRAG_AREA_FT2*0.5</f>
        <v/>
      </c>
      <c r="J74" s="2">
        <f>if(H74=0, ,(2*F74)/(AIR_DENSITY_SLG_FT3*(H74)^2))</f>
        <v/>
      </c>
      <c r="K74" s="2">
        <f>J74/NOM_SA_FT2</f>
        <v/>
      </c>
    </row>
    <row r="75">
      <c r="A75" t="n">
        <v>7302</v>
      </c>
      <c r="B75" s="2" t="n">
        <v>1.860684852304571</v>
      </c>
      <c r="C75" s="2" t="n">
        <v>0.2212773578493534</v>
      </c>
      <c r="D75" s="2">
        <f>B75/ANEMOMETER_FACTOR</f>
        <v/>
      </c>
      <c r="E75" s="2">
        <f>C75/LOAD_CELL_FACTOR</f>
        <v/>
      </c>
      <c r="F75" s="2">
        <f>AVERAGE(E72:E78)</f>
        <v/>
      </c>
      <c r="G75" s="2">
        <f>AVERAGE(D75:D75)</f>
        <v/>
      </c>
      <c r="H75" s="2">
        <f>G75/0.3048</f>
        <v/>
      </c>
      <c r="I75" s="2">
        <f>(H75^2)*AIR_DENSITY_SLG_FT3*TARGET_DRAG_AREA_FT2*0.5</f>
        <v/>
      </c>
      <c r="J75" s="2">
        <f>if(H75=0, ,(2*F75)/(AIR_DENSITY_SLG_FT3*(H75)^2))</f>
        <v/>
      </c>
      <c r="K75" s="2">
        <f>J75/NOM_SA_FT2</f>
        <v/>
      </c>
    </row>
    <row r="76">
      <c r="A76" t="n">
        <v>7397</v>
      </c>
      <c r="B76" s="2" t="n">
        <v>1.887317731904661</v>
      </c>
      <c r="C76" s="2" t="n">
        <v>0.3959127377575582</v>
      </c>
      <c r="D76" s="2">
        <f>B76/ANEMOMETER_FACTOR</f>
        <v/>
      </c>
      <c r="E76" s="2">
        <f>C76/LOAD_CELL_FACTOR</f>
        <v/>
      </c>
      <c r="F76" s="2">
        <f>AVERAGE(E73:E79)</f>
        <v/>
      </c>
      <c r="G76" s="2">
        <f>AVERAGE(D76:D76)</f>
        <v/>
      </c>
      <c r="H76" s="2">
        <f>G76/0.3048</f>
        <v/>
      </c>
      <c r="I76" s="2">
        <f>(H76^2)*AIR_DENSITY_SLG_FT3*TARGET_DRAG_AREA_FT2*0.5</f>
        <v/>
      </c>
      <c r="J76" s="2">
        <f>if(H76=0, ,(2*F76)/(AIR_DENSITY_SLG_FT3*(H76)^2))</f>
        <v/>
      </c>
      <c r="K76" s="2">
        <f>J76/NOM_SA_FT2</f>
        <v/>
      </c>
    </row>
    <row r="77">
      <c r="A77" t="n">
        <v>7493</v>
      </c>
      <c r="B77" s="2" t="n">
        <v>1.96055815104952</v>
      </c>
      <c r="C77" s="2" t="n">
        <v>-0.04067571170167295</v>
      </c>
      <c r="D77" s="2">
        <f>B77/ANEMOMETER_FACTOR</f>
        <v/>
      </c>
      <c r="E77" s="2">
        <f>C77/LOAD_CELL_FACTOR</f>
        <v/>
      </c>
      <c r="F77" s="2">
        <f>AVERAGE(E74:E80)</f>
        <v/>
      </c>
      <c r="G77" s="2">
        <f>AVERAGE(D77:D77)</f>
        <v/>
      </c>
      <c r="H77" s="2">
        <f>G77/0.3048</f>
        <v/>
      </c>
      <c r="I77" s="2">
        <f>(H77^2)*AIR_DENSITY_SLG_FT3*TARGET_DRAG_AREA_FT2*0.5</f>
        <v/>
      </c>
      <c r="J77" s="2">
        <f>if(H77=0, ,(2*F77)/(AIR_DENSITY_SLG_FT3*(H77)^2))</f>
        <v/>
      </c>
      <c r="K77" s="2">
        <f>J77/NOM_SA_FT2</f>
        <v/>
      </c>
    </row>
    <row r="78">
      <c r="A78" t="n">
        <v>7602</v>
      </c>
      <c r="B78" s="2" t="n">
        <v>1.820735532993185</v>
      </c>
      <c r="C78" s="2" t="n">
        <v>0.3085950477826715</v>
      </c>
      <c r="D78" s="2">
        <f>B78/ANEMOMETER_FACTOR</f>
        <v/>
      </c>
      <c r="E78" s="2">
        <f>C78/LOAD_CELL_FACTOR</f>
        <v/>
      </c>
      <c r="F78" s="2">
        <f>AVERAGE(E75:E81)</f>
        <v/>
      </c>
      <c r="G78" s="2">
        <f>AVERAGE(D78:D78)</f>
        <v/>
      </c>
      <c r="H78" s="2">
        <f>G78/0.3048</f>
        <v/>
      </c>
      <c r="I78" s="2">
        <f>(H78^2)*AIR_DENSITY_SLG_FT3*TARGET_DRAG_AREA_FT2*0.5</f>
        <v/>
      </c>
      <c r="J78" s="2">
        <f>if(H78=0, ,(2*F78)/(AIR_DENSITY_SLG_FT3*(H78)^2))</f>
        <v/>
      </c>
      <c r="K78" s="2">
        <f>J78/NOM_SA_FT2</f>
        <v/>
      </c>
    </row>
    <row r="79">
      <c r="A79" t="n">
        <v>7695</v>
      </c>
      <c r="B79" s="2" t="n">
        <v>1.767469774076698</v>
      </c>
      <c r="C79" s="2" t="n">
        <v>0.002983133197602683</v>
      </c>
      <c r="D79" s="2">
        <f>B79/ANEMOMETER_FACTOR</f>
        <v/>
      </c>
      <c r="E79" s="2">
        <f>C79/LOAD_CELL_FACTOR</f>
        <v/>
      </c>
      <c r="F79" s="2">
        <f>AVERAGE(E76:E82)</f>
        <v/>
      </c>
      <c r="G79" s="2">
        <f>AVERAGE(D79:D79)</f>
        <v/>
      </c>
      <c r="H79" s="2">
        <f>G79/0.3048</f>
        <v/>
      </c>
      <c r="I79" s="2">
        <f>(H79^2)*AIR_DENSITY_SLG_FT3*TARGET_DRAG_AREA_FT2*0.5</f>
        <v/>
      </c>
      <c r="J79" s="2">
        <f>if(H79=0, ,(2*F79)/(AIR_DENSITY_SLG_FT3*(H79)^2))</f>
        <v/>
      </c>
      <c r="K79" s="2">
        <f>J79/NOM_SA_FT2</f>
        <v/>
      </c>
    </row>
    <row r="80">
      <c r="A80" t="n">
        <v>7789</v>
      </c>
      <c r="B80" s="2" t="n">
        <v>1.854026632411946</v>
      </c>
      <c r="C80" s="2" t="n">
        <v>0.2649362028108184</v>
      </c>
      <c r="D80" s="2">
        <f>B80/ANEMOMETER_FACTOR</f>
        <v/>
      </c>
      <c r="E80" s="2">
        <f>C80/LOAD_CELL_FACTOR</f>
        <v/>
      </c>
      <c r="F80" s="2">
        <f>AVERAGE(E77:E83)</f>
        <v/>
      </c>
      <c r="G80" s="2">
        <f>AVERAGE(D80:D80)</f>
        <v/>
      </c>
      <c r="H80" s="2">
        <f>G80/0.3048</f>
        <v/>
      </c>
      <c r="I80" s="2">
        <f>(H80^2)*AIR_DENSITY_SLG_FT3*TARGET_DRAG_AREA_FT2*0.5</f>
        <v/>
      </c>
      <c r="J80" s="2">
        <f>if(H80=0, ,(2*F80)/(AIR_DENSITY_SLG_FT3*(H80)^2))</f>
        <v/>
      </c>
      <c r="K80" s="2">
        <f>J80/NOM_SA_FT2</f>
        <v/>
      </c>
    </row>
    <row r="81">
      <c r="A81" t="n">
        <v>7899</v>
      </c>
      <c r="B81" s="2" t="n">
        <v>1.867343072200152</v>
      </c>
      <c r="C81" s="2" t="n">
        <v>0.3522538927649155</v>
      </c>
      <c r="D81" s="2">
        <f>B81/ANEMOMETER_FACTOR</f>
        <v/>
      </c>
      <c r="E81" s="2">
        <f>C81/LOAD_CELL_FACTOR</f>
        <v/>
      </c>
      <c r="F81" s="2">
        <f>AVERAGE(E78:E84)</f>
        <v/>
      </c>
      <c r="G81" s="2">
        <f>AVERAGE(D81:D81)</f>
        <v/>
      </c>
      <c r="H81" s="2">
        <f>G81/0.3048</f>
        <v/>
      </c>
      <c r="I81" s="2">
        <f>(H81^2)*AIR_DENSITY_SLG_FT3*TARGET_DRAG_AREA_FT2*0.5</f>
        <v/>
      </c>
      <c r="J81" s="2">
        <f>if(H81=0, ,(2*F81)/(AIR_DENSITY_SLG_FT3*(H81)^2))</f>
        <v/>
      </c>
      <c r="K81" s="2">
        <f>J81/NOM_SA_FT2</f>
        <v/>
      </c>
    </row>
    <row r="82">
      <c r="A82" t="n">
        <v>7993</v>
      </c>
      <c r="B82" s="2" t="n">
        <v>1.940583491247118</v>
      </c>
      <c r="C82" s="2" t="n">
        <v>0.2649362028108184</v>
      </c>
      <c r="D82" s="2">
        <f>B82/ANEMOMETER_FACTOR</f>
        <v/>
      </c>
      <c r="E82" s="2">
        <f>C82/LOAD_CELL_FACTOR</f>
        <v/>
      </c>
      <c r="F82" s="2">
        <f>AVERAGE(E79:E85)</f>
        <v/>
      </c>
      <c r="G82" s="2">
        <f>AVERAGE(D82:D82)</f>
        <v/>
      </c>
      <c r="H82" s="2">
        <f>G82/0.3048</f>
        <v/>
      </c>
      <c r="I82" s="2">
        <f>(H82^2)*AIR_DENSITY_SLG_FT3*TARGET_DRAG_AREA_FT2*0.5</f>
        <v/>
      </c>
      <c r="J82" s="2">
        <f>if(H82=0, ,(2*F82)/(AIR_DENSITY_SLG_FT3*(H82)^2))</f>
        <v/>
      </c>
      <c r="K82" s="2">
        <f>J82/NOM_SA_FT2</f>
        <v/>
      </c>
    </row>
    <row r="83">
      <c r="A83" t="n">
        <v>8101</v>
      </c>
      <c r="B83" s="2" t="n">
        <v>1.96055815104952</v>
      </c>
      <c r="C83" s="2" t="n">
        <v>-0.4772641601265546</v>
      </c>
      <c r="D83" s="2">
        <f>B83/ANEMOMETER_FACTOR</f>
        <v/>
      </c>
      <c r="E83" s="2">
        <f>C83/LOAD_CELL_FACTOR</f>
        <v/>
      </c>
      <c r="F83" s="2">
        <f>AVERAGE(E80:E86)</f>
        <v/>
      </c>
      <c r="G83" s="2">
        <f>AVERAGE(D83:D83)</f>
        <v/>
      </c>
      <c r="H83" s="2">
        <f>G83/0.3048</f>
        <v/>
      </c>
      <c r="I83" s="2">
        <f>(H83^2)*AIR_DENSITY_SLG_FT3*TARGET_DRAG_AREA_FT2*0.5</f>
        <v/>
      </c>
      <c r="J83" s="2">
        <f>if(H83=0, ,(2*F83)/(AIR_DENSITY_SLG_FT3*(H83)^2))</f>
        <v/>
      </c>
      <c r="K83" s="2">
        <f>J83/NOM_SA_FT2</f>
        <v/>
      </c>
    </row>
    <row r="84">
      <c r="A84" t="n">
        <v>8197</v>
      </c>
      <c r="B84" s="2" t="n">
        <v>1.794102653511345</v>
      </c>
      <c r="C84" s="2" t="n">
        <v>0.4832304277740569</v>
      </c>
      <c r="D84" s="2">
        <f>B84/ANEMOMETER_FACTOR</f>
        <v/>
      </c>
      <c r="E84" s="2">
        <f>C84/LOAD_CELL_FACTOR</f>
        <v/>
      </c>
      <c r="F84" s="2">
        <f>AVERAGE(E81:E87)</f>
        <v/>
      </c>
      <c r="G84" s="2">
        <f>AVERAGE(D84:D84)</f>
        <v/>
      </c>
      <c r="H84" s="2">
        <f>G84/0.3048</f>
        <v/>
      </c>
      <c r="I84" s="2">
        <f>(H84^2)*AIR_DENSITY_SLG_FT3*TARGET_DRAG_AREA_FT2*0.5</f>
        <v/>
      </c>
      <c r="J84" s="2">
        <f>if(H84=0, ,(2*F84)/(AIR_DENSITY_SLG_FT3*(H84)^2))</f>
        <v/>
      </c>
      <c r="K84" s="2">
        <f>J84/NOM_SA_FT2</f>
        <v/>
      </c>
    </row>
    <row r="85">
      <c r="A85" t="n">
        <v>8291</v>
      </c>
      <c r="B85" s="2" t="n">
        <v>1.800760873377376</v>
      </c>
      <c r="C85" s="2" t="n">
        <v>-0.5209230049123863</v>
      </c>
      <c r="D85" s="2">
        <f>B85/ANEMOMETER_FACTOR</f>
        <v/>
      </c>
      <c r="E85" s="2">
        <f>C85/LOAD_CELL_FACTOR</f>
        <v/>
      </c>
      <c r="F85" s="2">
        <f>AVERAGE(E82:E88)</f>
        <v/>
      </c>
      <c r="G85" s="2">
        <f>AVERAGE(D85:D85)</f>
        <v/>
      </c>
      <c r="H85" s="2">
        <f>G85/0.3048</f>
        <v/>
      </c>
      <c r="I85" s="2">
        <f>(H85^2)*AIR_DENSITY_SLG_FT3*TARGET_DRAG_AREA_FT2*0.5</f>
        <v/>
      </c>
      <c r="J85" s="2">
        <f>if(H85=0, ,(2*F85)/(AIR_DENSITY_SLG_FT3*(H85)^2))</f>
        <v/>
      </c>
      <c r="K85" s="2">
        <f>J85/NOM_SA_FT2</f>
        <v/>
      </c>
    </row>
    <row r="86">
      <c r="A86" t="n">
        <v>8400</v>
      </c>
      <c r="B86" s="2" t="n">
        <v>1.787444433648259</v>
      </c>
      <c r="C86" s="2" t="n">
        <v>0.3959127377575582</v>
      </c>
      <c r="D86" s="2">
        <f>B86/ANEMOMETER_FACTOR</f>
        <v/>
      </c>
      <c r="E86" s="2">
        <f>C86/LOAD_CELL_FACTOR</f>
        <v/>
      </c>
      <c r="F86" s="2">
        <f>AVERAGE(E83:E89)</f>
        <v/>
      </c>
      <c r="G86" s="2">
        <f>AVERAGE(D86:D86)</f>
        <v/>
      </c>
      <c r="H86" s="2">
        <f>G86/0.3048</f>
        <v/>
      </c>
      <c r="I86" s="2">
        <f>(H86^2)*AIR_DENSITY_SLG_FT3*TARGET_DRAG_AREA_FT2*0.5</f>
        <v/>
      </c>
      <c r="J86" s="2">
        <f>if(H86=0, ,(2*F86)/(AIR_DENSITY_SLG_FT3*(H86)^2))</f>
        <v/>
      </c>
      <c r="K86" s="2">
        <f>J86/NOM_SA_FT2</f>
        <v/>
      </c>
    </row>
    <row r="87">
      <c r="A87" t="n">
        <v>8495</v>
      </c>
      <c r="B87" s="2" t="n">
        <v>2.013823910653473</v>
      </c>
      <c r="C87" s="2" t="n">
        <v>-0.3026287808803336</v>
      </c>
      <c r="D87" s="2">
        <f>B87/ANEMOMETER_FACTOR</f>
        <v/>
      </c>
      <c r="E87" s="2">
        <f>C87/LOAD_CELL_FACTOR</f>
        <v/>
      </c>
      <c r="F87" s="2">
        <f>AVERAGE(E84:E90)</f>
        <v/>
      </c>
      <c r="G87" s="2">
        <f>AVERAGE(D87:D87)</f>
        <v/>
      </c>
      <c r="H87" s="2">
        <f>G87/0.3048</f>
        <v/>
      </c>
      <c r="I87" s="2">
        <f>(H87^2)*AIR_DENSITY_SLG_FT3*TARGET_DRAG_AREA_FT2*0.5</f>
        <v/>
      </c>
      <c r="J87" s="2">
        <f>if(H87=0, ,(2*F87)/(AIR_DENSITY_SLG_FT3*(H87)^2))</f>
        <v/>
      </c>
      <c r="K87" s="2">
        <f>J87/NOM_SA_FT2</f>
        <v/>
      </c>
    </row>
    <row r="88">
      <c r="A88" t="n">
        <v>8602</v>
      </c>
      <c r="B88" s="2" t="n">
        <v>2.080406110426695</v>
      </c>
      <c r="C88" s="2" t="n">
        <v>-0.3899464705240328</v>
      </c>
      <c r="D88" s="2">
        <f>B88/ANEMOMETER_FACTOR</f>
        <v/>
      </c>
      <c r="E88" s="2">
        <f>C88/LOAD_CELL_FACTOR</f>
        <v/>
      </c>
      <c r="F88" s="2">
        <f>AVERAGE(E85:E91)</f>
        <v/>
      </c>
      <c r="G88" s="2">
        <f>AVERAGE(D88:D88)</f>
        <v/>
      </c>
      <c r="H88" s="2">
        <f>G88/0.3048</f>
        <v/>
      </c>
      <c r="I88" s="2">
        <f>(H88^2)*AIR_DENSITY_SLG_FT3*TARGET_DRAG_AREA_FT2*0.5</f>
        <v/>
      </c>
      <c r="J88" s="2">
        <f>if(H88=0, ,(2*F88)/(AIR_DENSITY_SLG_FT3*(H88)^2))</f>
        <v/>
      </c>
      <c r="K88" s="2">
        <f>J88/NOM_SA_FT2</f>
        <v/>
      </c>
    </row>
    <row r="89">
      <c r="A89" t="n">
        <v>8696</v>
      </c>
      <c r="B89" s="2" t="n">
        <v>1.993849250779663</v>
      </c>
      <c r="C89" s="2" t="n">
        <v>0.5268892727979333</v>
      </c>
      <c r="D89" s="2">
        <f>B89/ANEMOMETER_FACTOR</f>
        <v/>
      </c>
      <c r="E89" s="2">
        <f>C89/LOAD_CELL_FACTOR</f>
        <v/>
      </c>
      <c r="F89" s="2">
        <f>AVERAGE(E86:E92)</f>
        <v/>
      </c>
      <c r="G89" s="2">
        <f>AVERAGE(D89:D89)</f>
        <v/>
      </c>
      <c r="H89" s="2">
        <f>G89/0.3048</f>
        <v/>
      </c>
      <c r="I89" s="2">
        <f>(H89^2)*AIR_DENSITY_SLG_FT3*TARGET_DRAG_AREA_FT2*0.5</f>
        <v/>
      </c>
      <c r="J89" s="2">
        <f>if(H89=0, ,(2*F89)/(AIR_DENSITY_SLG_FT3*(H89)^2))</f>
        <v/>
      </c>
      <c r="K89" s="2">
        <f>J89/NOM_SA_FT2</f>
        <v/>
      </c>
    </row>
    <row r="90">
      <c r="A90" t="n">
        <v>8790</v>
      </c>
      <c r="B90" s="2" t="n">
        <v>2.040456790526944</v>
      </c>
      <c r="C90" s="2" t="n">
        <v>-0.215311091195411</v>
      </c>
      <c r="D90" s="2">
        <f>B90/ANEMOMETER_FACTOR</f>
        <v/>
      </c>
      <c r="E90" s="2">
        <f>C90/LOAD_CELL_FACTOR</f>
        <v/>
      </c>
      <c r="F90" s="2">
        <f>AVERAGE(E87:E93)</f>
        <v/>
      </c>
      <c r="G90" s="2">
        <f>AVERAGE(D90:D90)</f>
        <v/>
      </c>
      <c r="H90" s="2">
        <f>G90/0.3048</f>
        <v/>
      </c>
      <c r="I90" s="2">
        <f>(H90^2)*AIR_DENSITY_SLG_FT3*TARGET_DRAG_AREA_FT2*0.5</f>
        <v/>
      </c>
      <c r="J90" s="2">
        <f>if(H90=0, ,(2*F90)/(AIR_DENSITY_SLG_FT3*(H90)^2))</f>
        <v/>
      </c>
      <c r="K90" s="2">
        <f>J90/NOM_SA_FT2</f>
        <v/>
      </c>
    </row>
    <row r="91">
      <c r="A91" t="n">
        <v>8900</v>
      </c>
      <c r="B91" s="2" t="n">
        <v>2.067089670448166</v>
      </c>
      <c r="C91" s="2" t="n">
        <v>0.2649362028108184</v>
      </c>
      <c r="D91" s="2">
        <f>B91/ANEMOMETER_FACTOR</f>
        <v/>
      </c>
      <c r="E91" s="2">
        <f>C91/LOAD_CELL_FACTOR</f>
        <v/>
      </c>
      <c r="F91" s="2">
        <f>AVERAGE(E88:E94)</f>
        <v/>
      </c>
      <c r="G91" s="2">
        <f>AVERAGE(D91:D91)</f>
        <v/>
      </c>
      <c r="H91" s="2">
        <f>G91/0.3048</f>
        <v/>
      </c>
      <c r="I91" s="2">
        <f>(H91^2)*AIR_DENSITY_SLG_FT3*TARGET_DRAG_AREA_FT2*0.5</f>
        <v/>
      </c>
      <c r="J91" s="2">
        <f>if(H91=0, ,(2*F91)/(AIR_DENSITY_SLG_FT3*(H91)^2))</f>
        <v/>
      </c>
      <c r="K91" s="2">
        <f>J91/NOM_SA_FT2</f>
        <v/>
      </c>
    </row>
    <row r="92">
      <c r="A92" t="n">
        <v>8994</v>
      </c>
      <c r="B92" s="2" t="n">
        <v>2.393342453380692</v>
      </c>
      <c r="C92" s="2" t="n">
        <v>0.002983133197602683</v>
      </c>
      <c r="D92" s="2">
        <f>B92/ANEMOMETER_FACTOR</f>
        <v/>
      </c>
      <c r="E92" s="2">
        <f>C92/LOAD_CELL_FACTOR</f>
        <v/>
      </c>
      <c r="F92" s="2">
        <f>AVERAGE(E89:E95)</f>
        <v/>
      </c>
      <c r="G92" s="2">
        <f>AVERAGE(D92:D92)</f>
        <v/>
      </c>
      <c r="H92" s="2">
        <f>G92/0.3048</f>
        <v/>
      </c>
      <c r="I92" s="2">
        <f>(H92^2)*AIR_DENSITY_SLG_FT3*TARGET_DRAG_AREA_FT2*0.5</f>
        <v/>
      </c>
      <c r="J92" s="2">
        <f>if(H92=0, ,(2*F92)/(AIR_DENSITY_SLG_FT3*(H92)^2))</f>
        <v/>
      </c>
      <c r="K92" s="2">
        <f>J92/NOM_SA_FT2</f>
        <v/>
      </c>
    </row>
    <row r="93">
      <c r="A93" t="n">
        <v>9103</v>
      </c>
      <c r="B93" s="2" t="n">
        <v>2.426633554087561</v>
      </c>
      <c r="C93" s="2" t="n">
        <v>-0.08433455659060929</v>
      </c>
      <c r="D93" s="2">
        <f>B93/ANEMOMETER_FACTOR</f>
        <v/>
      </c>
      <c r="E93" s="2">
        <f>C93/LOAD_CELL_FACTOR</f>
        <v/>
      </c>
      <c r="F93" s="2">
        <f>AVERAGE(E90:E96)</f>
        <v/>
      </c>
      <c r="G93" s="2">
        <f>AVERAGE(D93:D93)</f>
        <v/>
      </c>
      <c r="H93" s="2">
        <f>G93/0.3048</f>
        <v/>
      </c>
      <c r="I93" s="2">
        <f>(H93^2)*AIR_DENSITY_SLG_FT3*TARGET_DRAG_AREA_FT2*0.5</f>
        <v/>
      </c>
      <c r="J93" s="2">
        <f>if(H93=0, ,(2*F93)/(AIR_DENSITY_SLG_FT3*(H93)^2))</f>
        <v/>
      </c>
      <c r="K93" s="2">
        <f>J93/NOM_SA_FT2</f>
        <v/>
      </c>
    </row>
    <row r="94">
      <c r="A94" t="n">
        <v>9199</v>
      </c>
      <c r="B94" s="2" t="n">
        <v>2.453266434707734</v>
      </c>
      <c r="C94" s="2" t="n">
        <v>0.2212773578493534</v>
      </c>
      <c r="D94" s="2">
        <f>B94/ANEMOMETER_FACTOR</f>
        <v/>
      </c>
      <c r="E94" s="2">
        <f>C94/LOAD_CELL_FACTOR</f>
        <v/>
      </c>
      <c r="F94" s="2">
        <f>AVERAGE(E91:E97)</f>
        <v/>
      </c>
      <c r="G94" s="2">
        <f>AVERAGE(D94:D94)</f>
        <v/>
      </c>
      <c r="H94" s="2">
        <f>G94/0.3048</f>
        <v/>
      </c>
      <c r="I94" s="2">
        <f>(H94^2)*AIR_DENSITY_SLG_FT3*TARGET_DRAG_AREA_FT2*0.5</f>
        <v/>
      </c>
      <c r="J94" s="2">
        <f>if(H94=0, ,(2*F94)/(AIR_DENSITY_SLG_FT3*(H94)^2))</f>
        <v/>
      </c>
      <c r="K94" s="2">
        <f>J94/NOM_SA_FT2</f>
        <v/>
      </c>
    </row>
    <row r="95">
      <c r="A95" t="n">
        <v>9294</v>
      </c>
      <c r="B95" s="2" t="n">
        <v>2.466582875036062</v>
      </c>
      <c r="C95" s="2" t="n">
        <v>0.09030082302721176</v>
      </c>
      <c r="D95" s="2">
        <f>B95/ANEMOMETER_FACTOR</f>
        <v/>
      </c>
      <c r="E95" s="2">
        <f>C95/LOAD_CELL_FACTOR</f>
        <v/>
      </c>
      <c r="F95" s="2">
        <f>AVERAGE(E92:E98)</f>
        <v/>
      </c>
      <c r="G95" s="2">
        <f>AVERAGE(D95:D95)</f>
        <v/>
      </c>
      <c r="H95" s="2">
        <f>G95/0.3048</f>
        <v/>
      </c>
      <c r="I95" s="2">
        <f>(H95^2)*AIR_DENSITY_SLG_FT3*TARGET_DRAG_AREA_FT2*0.5</f>
        <v/>
      </c>
      <c r="J95" s="2">
        <f>if(H95=0, ,(2*F95)/(AIR_DENSITY_SLG_FT3*(H95)^2))</f>
        <v/>
      </c>
      <c r="K95" s="2">
        <f>J95/NOM_SA_FT2</f>
        <v/>
      </c>
    </row>
    <row r="96">
      <c r="A96" t="n">
        <v>9404</v>
      </c>
      <c r="B96" s="2" t="n">
        <v>2.699620582758936</v>
      </c>
      <c r="C96" s="2" t="n">
        <v>-0.04067571170167295</v>
      </c>
      <c r="D96" s="2">
        <f>B96/ANEMOMETER_FACTOR</f>
        <v/>
      </c>
      <c r="E96" s="2">
        <f>C96/LOAD_CELL_FACTOR</f>
        <v/>
      </c>
      <c r="F96" s="2">
        <f>AVERAGE(E93:E99)</f>
        <v/>
      </c>
      <c r="G96" s="2">
        <f>AVERAGE(D96:D96)</f>
        <v/>
      </c>
      <c r="H96" s="2">
        <f>G96/0.3048</f>
        <v/>
      </c>
      <c r="I96" s="2">
        <f>(H96^2)*AIR_DENSITY_SLG_FT3*TARGET_DRAG_AREA_FT2*0.5</f>
        <v/>
      </c>
      <c r="J96" s="2">
        <f>if(H96=0, ,(2*F96)/(AIR_DENSITY_SLG_FT3*(H96)^2))</f>
        <v/>
      </c>
      <c r="K96" s="2">
        <f>J96/NOM_SA_FT2</f>
        <v/>
      </c>
    </row>
    <row r="97">
      <c r="A97" t="n">
        <v>9498</v>
      </c>
      <c r="B97" s="2" t="n">
        <v>2.659671261168532</v>
      </c>
      <c r="C97" s="2" t="n">
        <v>-0.5645818496879422</v>
      </c>
      <c r="D97" s="2">
        <f>B97/ANEMOMETER_FACTOR</f>
        <v/>
      </c>
      <c r="E97" s="2">
        <f>C97/LOAD_CELL_FACTOR</f>
        <v/>
      </c>
      <c r="F97" s="2">
        <f>AVERAGE(E94:E100)</f>
        <v/>
      </c>
      <c r="G97" s="2">
        <f>AVERAGE(D97:D97)</f>
        <v/>
      </c>
      <c r="H97" s="2">
        <f>G97/0.3048</f>
        <v/>
      </c>
      <c r="I97" s="2">
        <f>(H97^2)*AIR_DENSITY_SLG_FT3*TARGET_DRAG_AREA_FT2*0.5</f>
        <v/>
      </c>
      <c r="J97" s="2">
        <f>if(H97=0, ,(2*F97)/(AIR_DENSITY_SLG_FT3*(H97)^2))</f>
        <v/>
      </c>
      <c r="K97" s="2">
        <f>J97/NOM_SA_FT2</f>
        <v/>
      </c>
    </row>
    <row r="98">
      <c r="A98" t="n">
        <v>9592</v>
      </c>
      <c r="B98" s="2" t="n">
        <v>2.719595243595645</v>
      </c>
      <c r="C98" s="2" t="n">
        <v>0.3085950477826715</v>
      </c>
      <c r="D98" s="2">
        <f>B98/ANEMOMETER_FACTOR</f>
        <v/>
      </c>
      <c r="E98" s="2">
        <f>C98/LOAD_CELL_FACTOR</f>
        <v/>
      </c>
      <c r="F98" s="2">
        <f>AVERAGE(E95:E101)</f>
        <v/>
      </c>
      <c r="G98" s="2">
        <f>AVERAGE(D98:D98)</f>
        <v/>
      </c>
      <c r="H98" s="2">
        <f>G98/0.3048</f>
        <v/>
      </c>
      <c r="I98" s="2">
        <f>(H98^2)*AIR_DENSITY_SLG_FT3*TARGET_DRAG_AREA_FT2*0.5</f>
        <v/>
      </c>
      <c r="J98" s="2">
        <f>if(H98=0, ,(2*F98)/(AIR_DENSITY_SLG_FT3*(H98)^2))</f>
        <v/>
      </c>
      <c r="K98" s="2">
        <f>J98/NOM_SA_FT2</f>
        <v/>
      </c>
    </row>
    <row r="99">
      <c r="A99" t="n">
        <v>9700</v>
      </c>
      <c r="B99" s="2" t="n">
        <v>2.79283566690081</v>
      </c>
      <c r="C99" s="2" t="n">
        <v>-0.04067571170167295</v>
      </c>
      <c r="D99" s="2">
        <f>B99/ANEMOMETER_FACTOR</f>
        <v/>
      </c>
      <c r="E99" s="2">
        <f>C99/LOAD_CELL_FACTOR</f>
        <v/>
      </c>
      <c r="F99" s="2">
        <f>AVERAGE(E96:E102)</f>
        <v/>
      </c>
      <c r="G99" s="2">
        <f>AVERAGE(D99:D99)</f>
        <v/>
      </c>
      <c r="H99" s="2">
        <f>G99/0.3048</f>
        <v/>
      </c>
      <c r="I99" s="2">
        <f>(H99^2)*AIR_DENSITY_SLG_FT3*TARGET_DRAG_AREA_FT2*0.5</f>
        <v/>
      </c>
      <c r="J99" s="2">
        <f>if(H99=0, ,(2*F99)/(AIR_DENSITY_SLG_FT3*(H99)^2))</f>
        <v/>
      </c>
      <c r="K99" s="2">
        <f>J99/NOM_SA_FT2</f>
        <v/>
      </c>
    </row>
    <row r="100">
      <c r="A100" t="n">
        <v>9794</v>
      </c>
      <c r="B100" s="2" t="n">
        <v>3.059164482079089</v>
      </c>
      <c r="C100" s="2" t="n">
        <v>0.1776185128982704</v>
      </c>
      <c r="D100" s="2">
        <f>B100/ANEMOMETER_FACTOR</f>
        <v/>
      </c>
      <c r="E100" s="2">
        <f>C100/LOAD_CELL_FACTOR</f>
        <v/>
      </c>
      <c r="F100" s="2">
        <f>AVERAGE(E97:E103)</f>
        <v/>
      </c>
      <c r="G100" s="2">
        <f>AVERAGE(D100:D100)</f>
        <v/>
      </c>
      <c r="H100" s="2">
        <f>G100/0.3048</f>
        <v/>
      </c>
      <c r="I100" s="2">
        <f>(H100^2)*AIR_DENSITY_SLG_FT3*TARGET_DRAG_AREA_FT2*0.5</f>
        <v/>
      </c>
      <c r="J100" s="2">
        <f>if(H100=0, ,(2*F100)/(AIR_DENSITY_SLG_FT3*(H100)^2))</f>
        <v/>
      </c>
      <c r="K100" s="2">
        <f>J100/NOM_SA_FT2</f>
        <v/>
      </c>
    </row>
    <row r="101">
      <c r="A101" t="n">
        <v>9903</v>
      </c>
      <c r="B101" s="2" t="n">
        <v>2.812810327867028</v>
      </c>
      <c r="C101" s="2" t="n">
        <v>0.09030082302721176</v>
      </c>
      <c r="D101" s="2">
        <f>B101/ANEMOMETER_FACTOR</f>
        <v/>
      </c>
      <c r="E101" s="2">
        <f>C101/LOAD_CELL_FACTOR</f>
        <v/>
      </c>
      <c r="F101" s="2">
        <f>AVERAGE(E98:E104)</f>
        <v/>
      </c>
      <c r="G101" s="2">
        <f>AVERAGE(D101:D101)</f>
        <v/>
      </c>
      <c r="H101" s="2">
        <f>G101/0.3048</f>
        <v/>
      </c>
      <c r="I101" s="2">
        <f>(H101^2)*AIR_DENSITY_SLG_FT3*TARGET_DRAG_AREA_FT2*0.5</f>
        <v/>
      </c>
      <c r="J101" s="2">
        <f>if(H101=0, ,(2*F101)/(AIR_DENSITY_SLG_FT3*(H101)^2))</f>
        <v/>
      </c>
      <c r="K101" s="2">
        <f>J101/NOM_SA_FT2</f>
        <v/>
      </c>
    </row>
    <row r="102">
      <c r="A102" t="n">
        <v>9997</v>
      </c>
      <c r="B102" s="2" t="n">
        <v>2.90602541274432</v>
      </c>
      <c r="C102" s="2" t="n">
        <v>-0.04067571170167295</v>
      </c>
      <c r="D102" s="2">
        <f>B102/ANEMOMETER_FACTOR</f>
        <v/>
      </c>
      <c r="E102" s="2">
        <f>C102/LOAD_CELL_FACTOR</f>
        <v/>
      </c>
      <c r="F102" s="2">
        <f>AVERAGE(E99:E105)</f>
        <v/>
      </c>
      <c r="G102" s="2">
        <f>AVERAGE(D102:D102)</f>
        <v/>
      </c>
      <c r="H102" s="2">
        <f>G102/0.3048</f>
        <v/>
      </c>
      <c r="I102" s="2">
        <f>(H102^2)*AIR_DENSITY_SLG_FT3*TARGET_DRAG_AREA_FT2*0.5</f>
        <v/>
      </c>
      <c r="J102" s="2">
        <f>if(H102=0, ,(2*F102)/(AIR_DENSITY_SLG_FT3*(H102)^2))</f>
        <v/>
      </c>
      <c r="K102" s="2">
        <f>J102/NOM_SA_FT2</f>
        <v/>
      </c>
    </row>
    <row r="103">
      <c r="A103" t="n">
        <v>10090</v>
      </c>
      <c r="B103" s="2" t="n">
        <v>3.079139143418328</v>
      </c>
      <c r="C103" s="2" t="n">
        <v>0.1339596679575559</v>
      </c>
      <c r="D103" s="2">
        <f>B103/ANEMOMETER_FACTOR</f>
        <v/>
      </c>
      <c r="E103" s="2">
        <f>C103/LOAD_CELL_FACTOR</f>
        <v/>
      </c>
      <c r="F103" s="2">
        <f>AVERAGE(E100:E106)</f>
        <v/>
      </c>
      <c r="G103" s="2">
        <f>AVERAGE(D103:D103)</f>
        <v/>
      </c>
      <c r="H103" s="2">
        <f>G103/0.3048</f>
        <v/>
      </c>
      <c r="I103" s="2">
        <f>(H103^2)*AIR_DENSITY_SLG_FT3*TARGET_DRAG_AREA_FT2*0.5</f>
        <v/>
      </c>
      <c r="J103" s="2">
        <f>if(H103=0, ,(2*F103)/(AIR_DENSITY_SLG_FT3*(H103)^2))</f>
        <v/>
      </c>
      <c r="K103" s="2">
        <f>J103/NOM_SA_FT2</f>
        <v/>
      </c>
    </row>
    <row r="104">
      <c r="A104" t="n">
        <v>10200</v>
      </c>
      <c r="B104" s="2" t="n">
        <v>3.045848041201895</v>
      </c>
      <c r="C104" s="2" t="n">
        <v>0.04664197810722914</v>
      </c>
      <c r="D104" s="2">
        <f>B104/ANEMOMETER_FACTOR</f>
        <v/>
      </c>
      <c r="E104" s="2">
        <f>C104/LOAD_CELL_FACTOR</f>
        <v/>
      </c>
      <c r="F104" s="2">
        <f>AVERAGE(E101:E107)</f>
        <v/>
      </c>
      <c r="G104" s="2">
        <f>AVERAGE(D104:D104)</f>
        <v/>
      </c>
      <c r="H104" s="2">
        <f>G104/0.3048</f>
        <v/>
      </c>
      <c r="I104" s="2">
        <f>(H104^2)*AIR_DENSITY_SLG_FT3*TARGET_DRAG_AREA_FT2*0.5</f>
        <v/>
      </c>
      <c r="J104" s="2">
        <f>if(H104=0, ,(2*F104)/(AIR_DENSITY_SLG_FT3*(H104)^2))</f>
        <v/>
      </c>
      <c r="K104" s="2">
        <f>J104/NOM_SA_FT2</f>
        <v/>
      </c>
    </row>
    <row r="105">
      <c r="A105" t="n">
        <v>10294</v>
      </c>
      <c r="B105" s="2" t="n">
        <v>2.919341853490684</v>
      </c>
      <c r="C105" s="2" t="n">
        <v>-0.4772641601265546</v>
      </c>
      <c r="D105" s="2">
        <f>B105/ANEMOMETER_FACTOR</f>
        <v/>
      </c>
      <c r="E105" s="2">
        <f>C105/LOAD_CELL_FACTOR</f>
        <v/>
      </c>
      <c r="F105" s="2">
        <f>AVERAGE(E102:E108)</f>
        <v/>
      </c>
      <c r="G105" s="2">
        <f>AVERAGE(D105:D105)</f>
        <v/>
      </c>
      <c r="H105" s="2">
        <f>G105/0.3048</f>
        <v/>
      </c>
      <c r="I105" s="2">
        <f>(H105^2)*AIR_DENSITY_SLG_FT3*TARGET_DRAG_AREA_FT2*0.5</f>
        <v/>
      </c>
      <c r="J105" s="2">
        <f>if(H105=0, ,(2*F105)/(AIR_DENSITY_SLG_FT3*(H105)^2))</f>
        <v/>
      </c>
      <c r="K105" s="2">
        <f>J105/NOM_SA_FT2</f>
        <v/>
      </c>
    </row>
    <row r="106">
      <c r="A106" t="n">
        <v>10403</v>
      </c>
      <c r="B106" s="2" t="n">
        <v>2.926000073868526</v>
      </c>
      <c r="C106" s="2" t="n">
        <v>-0.1716522463374686</v>
      </c>
      <c r="D106" s="2">
        <f>B106/ANEMOMETER_FACTOR</f>
        <v/>
      </c>
      <c r="E106" s="2">
        <f>C106/LOAD_CELL_FACTOR</f>
        <v/>
      </c>
      <c r="F106" s="2">
        <f>AVERAGE(E103:E109)</f>
        <v/>
      </c>
      <c r="G106" s="2">
        <f>AVERAGE(D106:D106)</f>
        <v/>
      </c>
      <c r="H106" s="2">
        <f>G106/0.3048</f>
        <v/>
      </c>
      <c r="I106" s="2">
        <f>(H106^2)*AIR_DENSITY_SLG_FT3*TARGET_DRAG_AREA_FT2*0.5</f>
        <v/>
      </c>
      <c r="J106" s="2">
        <f>if(H106=0, ,(2*F106)/(AIR_DENSITY_SLG_FT3*(H106)^2))</f>
        <v/>
      </c>
      <c r="K106" s="2">
        <f>J106/NOM_SA_FT2</f>
        <v/>
      </c>
    </row>
    <row r="107">
      <c r="A107" t="n">
        <v>10497</v>
      </c>
      <c r="B107" s="2" t="n">
        <v>3.072480922968786</v>
      </c>
      <c r="C107" s="2" t="n">
        <v>0.1339596679575559</v>
      </c>
      <c r="D107" s="2">
        <f>B107/ANEMOMETER_FACTOR</f>
        <v/>
      </c>
      <c r="E107" s="2">
        <f>C107/LOAD_CELL_FACTOR</f>
        <v/>
      </c>
      <c r="F107" s="2">
        <f>AVERAGE(E104:E110)</f>
        <v/>
      </c>
      <c r="G107" s="2">
        <f>AVERAGE(D107:D107)</f>
        <v/>
      </c>
      <c r="H107" s="2">
        <f>G107/0.3048</f>
        <v/>
      </c>
      <c r="I107" s="2">
        <f>(H107^2)*AIR_DENSITY_SLG_FT3*TARGET_DRAG_AREA_FT2*0.5</f>
        <v/>
      </c>
      <c r="J107" s="2">
        <f>if(H107=0, ,(2*F107)/(AIR_DENSITY_SLG_FT3*(H107)^2))</f>
        <v/>
      </c>
      <c r="K107" s="2">
        <f>J107/NOM_SA_FT2</f>
        <v/>
      </c>
    </row>
    <row r="108">
      <c r="A108" t="n">
        <v>10593</v>
      </c>
      <c r="B108" s="2" t="n">
        <v>3.039189820767984</v>
      </c>
      <c r="C108" s="2" t="n">
        <v>0.3085950477826715</v>
      </c>
      <c r="D108" s="2">
        <f>B108/ANEMOMETER_FACTOR</f>
        <v/>
      </c>
      <c r="E108" s="2">
        <f>C108/LOAD_CELL_FACTOR</f>
        <v/>
      </c>
      <c r="F108" s="2">
        <f>AVERAGE(E105:E111)</f>
        <v/>
      </c>
      <c r="G108" s="2">
        <f>AVERAGE(D108:D108)</f>
        <v/>
      </c>
      <c r="H108" s="2">
        <f>G108/0.3048</f>
        <v/>
      </c>
      <c r="I108" s="2">
        <f>(H108^2)*AIR_DENSITY_SLG_FT3*TARGET_DRAG_AREA_FT2*0.5</f>
        <v/>
      </c>
      <c r="J108" s="2">
        <f>if(H108=0, ,(2*F108)/(AIR_DENSITY_SLG_FT3*(H108)^2))</f>
        <v/>
      </c>
      <c r="K108" s="2">
        <f>J108/NOM_SA_FT2</f>
        <v/>
      </c>
    </row>
    <row r="109">
      <c r="A109" t="n">
        <v>10703</v>
      </c>
      <c r="B109" s="2" t="n">
        <v>2.886050751648051</v>
      </c>
      <c r="C109" s="2" t="n">
        <v>0.2649362028108184</v>
      </c>
      <c r="D109" s="2">
        <f>B109/ANEMOMETER_FACTOR</f>
        <v/>
      </c>
      <c r="E109" s="2">
        <f>C109/LOAD_CELL_FACTOR</f>
        <v/>
      </c>
      <c r="F109" s="2">
        <f>AVERAGE(E106:E112)</f>
        <v/>
      </c>
      <c r="G109" s="2">
        <f>AVERAGE(D109:D109)</f>
        <v/>
      </c>
      <c r="H109" s="2">
        <f>G109/0.3048</f>
        <v/>
      </c>
      <c r="I109" s="2">
        <f>(H109^2)*AIR_DENSITY_SLG_FT3*TARGET_DRAG_AREA_FT2*0.5</f>
        <v/>
      </c>
      <c r="J109" s="2">
        <f>if(H109=0, ,(2*F109)/(AIR_DENSITY_SLG_FT3*(H109)^2))</f>
        <v/>
      </c>
      <c r="K109" s="2">
        <f>J109/NOM_SA_FT2</f>
        <v/>
      </c>
    </row>
    <row r="110">
      <c r="A110" t="n">
        <v>10796</v>
      </c>
      <c r="B110" s="2" t="n">
        <v>2.932658294249476</v>
      </c>
      <c r="C110" s="2" t="n">
        <v>0.002983133197602683</v>
      </c>
      <c r="D110" s="2">
        <f>B110/ANEMOMETER_FACTOR</f>
        <v/>
      </c>
      <c r="E110" s="2">
        <f>C110/LOAD_CELL_FACTOR</f>
        <v/>
      </c>
      <c r="F110" s="2">
        <f>AVERAGE(E107:E113)</f>
        <v/>
      </c>
      <c r="G110" s="2">
        <f>AVERAGE(D110:D110)</f>
        <v/>
      </c>
      <c r="H110" s="2">
        <f>G110/0.3048</f>
        <v/>
      </c>
      <c r="I110" s="2">
        <f>(H110^2)*AIR_DENSITY_SLG_FT3*TARGET_DRAG_AREA_FT2*0.5</f>
        <v/>
      </c>
      <c r="J110" s="2">
        <f>if(H110=0, ,(2*F110)/(AIR_DENSITY_SLG_FT3*(H110)^2))</f>
        <v/>
      </c>
      <c r="K110" s="2">
        <f>J110/NOM_SA_FT2</f>
        <v/>
      </c>
    </row>
    <row r="111">
      <c r="A111" t="n">
        <v>10891</v>
      </c>
      <c r="B111" s="2" t="n">
        <v>3.065822702522375</v>
      </c>
      <c r="C111" s="2" t="n">
        <v>0.3959127377575582</v>
      </c>
      <c r="D111" s="2">
        <f>B111/ANEMOMETER_FACTOR</f>
        <v/>
      </c>
      <c r="E111" s="2">
        <f>C111/LOAD_CELL_FACTOR</f>
        <v/>
      </c>
      <c r="F111" s="2">
        <f>AVERAGE(E108:E114)</f>
        <v/>
      </c>
      <c r="G111" s="2">
        <f>AVERAGE(D111:D111)</f>
        <v/>
      </c>
      <c r="H111" s="2">
        <f>G111/0.3048</f>
        <v/>
      </c>
      <c r="I111" s="2">
        <f>(H111^2)*AIR_DENSITY_SLG_FT3*TARGET_DRAG_AREA_FT2*0.5</f>
        <v/>
      </c>
      <c r="J111" s="2">
        <f>if(H111=0, ,(2*F111)/(AIR_DENSITY_SLG_FT3*(H111)^2))</f>
        <v/>
      </c>
      <c r="K111" s="2">
        <f>J111/NOM_SA_FT2</f>
        <v/>
      </c>
    </row>
    <row r="112">
      <c r="A112" t="n">
        <v>11000</v>
      </c>
      <c r="B112" s="2" t="n">
        <v>2.89270897201037</v>
      </c>
      <c r="C112" s="2" t="n">
        <v>-0.5645818496879422</v>
      </c>
      <c r="D112" s="2">
        <f>B112/ANEMOMETER_FACTOR</f>
        <v/>
      </c>
      <c r="E112" s="2">
        <f>C112/LOAD_CELL_FACTOR</f>
        <v/>
      </c>
      <c r="F112" s="2">
        <f>AVERAGE(E109:E115)</f>
        <v/>
      </c>
      <c r="G112" s="2">
        <f>AVERAGE(D112:D112)</f>
        <v/>
      </c>
      <c r="H112" s="2">
        <f>G112/0.3048</f>
        <v/>
      </c>
      <c r="I112" s="2">
        <f>(H112^2)*AIR_DENSITY_SLG_FT3*TARGET_DRAG_AREA_FT2*0.5</f>
        <v/>
      </c>
      <c r="J112" s="2">
        <f>if(H112=0, ,(2*F112)/(AIR_DENSITY_SLG_FT3*(H112)^2))</f>
        <v/>
      </c>
      <c r="K112" s="2">
        <f>J112/NOM_SA_FT2</f>
        <v/>
      </c>
    </row>
    <row r="113">
      <c r="A113" t="n">
        <v>11095</v>
      </c>
      <c r="B113" s="2" t="n">
        <v>2.939316514633532</v>
      </c>
      <c r="C113" s="2" t="n">
        <v>-0.6955583839530104</v>
      </c>
      <c r="D113" s="2">
        <f>B113/ANEMOMETER_FACTOR</f>
        <v/>
      </c>
      <c r="E113" s="2">
        <f>C113/LOAD_CELL_FACTOR</f>
        <v/>
      </c>
      <c r="F113" s="2">
        <f>AVERAGE(E110:E116)</f>
        <v/>
      </c>
      <c r="G113" s="2">
        <f>AVERAGE(D113:D113)</f>
        <v/>
      </c>
      <c r="H113" s="2">
        <f>G113/0.3048</f>
        <v/>
      </c>
      <c r="I113" s="2">
        <f>(H113^2)*AIR_DENSITY_SLG_FT3*TARGET_DRAG_AREA_FT2*0.5</f>
        <v/>
      </c>
      <c r="J113" s="2">
        <f>if(H113=0, ,(2*F113)/(AIR_DENSITY_SLG_FT3*(H113)^2))</f>
        <v/>
      </c>
      <c r="K113" s="2">
        <f>J113/NOM_SA_FT2</f>
        <v/>
      </c>
    </row>
    <row r="114">
      <c r="A114" t="n">
        <v>11189</v>
      </c>
      <c r="B114" s="2" t="n">
        <v>2.91268363311595</v>
      </c>
      <c r="C114" s="2" t="n">
        <v>0.3959127377575582</v>
      </c>
      <c r="D114" s="2">
        <f>B114/ANEMOMETER_FACTOR</f>
        <v/>
      </c>
      <c r="E114" s="2">
        <f>C114/LOAD_CELL_FACTOR</f>
        <v/>
      </c>
      <c r="F114" s="2">
        <f>AVERAGE(E111:E117)</f>
        <v/>
      </c>
      <c r="G114" s="2">
        <f>AVERAGE(D114:D114)</f>
        <v/>
      </c>
      <c r="H114" s="2">
        <f>G114/0.3048</f>
        <v/>
      </c>
      <c r="I114" s="2">
        <f>(H114^2)*AIR_DENSITY_SLG_FT3*TARGET_DRAG_AREA_FT2*0.5</f>
        <v/>
      </c>
      <c r="J114" s="2">
        <f>if(H114=0, ,(2*F114)/(AIR_DENSITY_SLG_FT3*(H114)^2))</f>
        <v/>
      </c>
      <c r="K114" s="2">
        <f>J114/NOM_SA_FT2</f>
        <v/>
      </c>
    </row>
    <row r="115">
      <c r="A115" t="n">
        <v>11299</v>
      </c>
      <c r="B115" s="2" t="n">
        <v>3.052506261638928</v>
      </c>
      <c r="C115" s="2" t="n">
        <v>0.04664197810722914</v>
      </c>
      <c r="D115" s="2">
        <f>B115/ANEMOMETER_FACTOR</f>
        <v/>
      </c>
      <c r="E115" s="2">
        <f>C115/LOAD_CELL_FACTOR</f>
        <v/>
      </c>
      <c r="F115" s="2">
        <f>AVERAGE(E112:E118)</f>
        <v/>
      </c>
      <c r="G115" s="2">
        <f>AVERAGE(D115:D115)</f>
        <v/>
      </c>
      <c r="H115" s="2">
        <f>G115/0.3048</f>
        <v/>
      </c>
      <c r="I115" s="2">
        <f>(H115^2)*AIR_DENSITY_SLG_FT3*TARGET_DRAG_AREA_FT2*0.5</f>
        <v/>
      </c>
      <c r="J115" s="2">
        <f>if(H115=0, ,(2*F115)/(AIR_DENSITY_SLG_FT3*(H115)^2))</f>
        <v/>
      </c>
      <c r="K115" s="2">
        <f>J115/NOM_SA_FT2</f>
        <v/>
      </c>
    </row>
    <row r="116">
      <c r="A116" t="n">
        <v>11393</v>
      </c>
      <c r="B116" s="2" t="n">
        <v>2.89270897201037</v>
      </c>
      <c r="C116" s="2" t="n">
        <v>0.3522538927649155</v>
      </c>
      <c r="D116" s="2">
        <f>B116/ANEMOMETER_FACTOR</f>
        <v/>
      </c>
      <c r="E116" s="2">
        <f>C116/LOAD_CELL_FACTOR</f>
        <v/>
      </c>
      <c r="F116" s="2">
        <f>AVERAGE(E113:E119)</f>
        <v/>
      </c>
      <c r="G116" s="2">
        <f>AVERAGE(D116:D116)</f>
        <v/>
      </c>
      <c r="H116" s="2">
        <f>G116/0.3048</f>
        <v/>
      </c>
      <c r="I116" s="2">
        <f>(H116^2)*AIR_DENSITY_SLG_FT3*TARGET_DRAG_AREA_FT2*0.5</f>
        <v/>
      </c>
      <c r="J116" s="2">
        <f>if(H116=0, ,(2*F116)/(AIR_DENSITY_SLG_FT3*(H116)^2))</f>
        <v/>
      </c>
      <c r="K116" s="2">
        <f>J116/NOM_SA_FT2</f>
        <v/>
      </c>
    </row>
    <row r="117">
      <c r="A117" t="n">
        <v>11502</v>
      </c>
      <c r="B117" s="2" t="n">
        <v>2.879392531288831</v>
      </c>
      <c r="C117" s="2" t="n">
        <v>-0.7392172286875183</v>
      </c>
      <c r="D117" s="2">
        <f>B117/ANEMOMETER_FACTOR</f>
        <v/>
      </c>
      <c r="E117" s="2">
        <f>C117/LOAD_CELL_FACTOR</f>
        <v/>
      </c>
      <c r="F117" s="2">
        <f>AVERAGE(E114:E120)</f>
        <v/>
      </c>
      <c r="G117" s="2">
        <f>AVERAGE(D117:D117)</f>
        <v/>
      </c>
      <c r="H117" s="2">
        <f>G117/0.3048</f>
        <v/>
      </c>
      <c r="I117" s="2">
        <f>(H117^2)*AIR_DENSITY_SLG_FT3*TARGET_DRAG_AREA_FT2*0.5</f>
        <v/>
      </c>
      <c r="J117" s="2">
        <f>if(H117=0, ,(2*F117)/(AIR_DENSITY_SLG_FT3*(H117)^2))</f>
        <v/>
      </c>
      <c r="K117" s="2">
        <f>J117/NOM_SA_FT2</f>
        <v/>
      </c>
    </row>
    <row r="118">
      <c r="A118" t="n">
        <v>11594</v>
      </c>
      <c r="B118" s="2" t="n">
        <v>2.926000073868526</v>
      </c>
      <c r="C118" s="2" t="n">
        <v>0.1339596679575559</v>
      </c>
      <c r="D118" s="2">
        <f>B118/ANEMOMETER_FACTOR</f>
        <v/>
      </c>
      <c r="E118" s="2">
        <f>C118/LOAD_CELL_FACTOR</f>
        <v/>
      </c>
      <c r="F118" s="2">
        <f>AVERAGE(E115:E121)</f>
        <v/>
      </c>
      <c r="G118" s="2">
        <f>AVERAGE(D118:D118)</f>
        <v/>
      </c>
      <c r="H118" s="2">
        <f>G118/0.3048</f>
        <v/>
      </c>
      <c r="I118" s="2">
        <f>(H118^2)*AIR_DENSITY_SLG_FT3*TARGET_DRAG_AREA_FT2*0.5</f>
        <v/>
      </c>
      <c r="J118" s="2">
        <f>if(H118=0, ,(2*F118)/(AIR_DENSITY_SLG_FT3*(H118)^2))</f>
        <v/>
      </c>
      <c r="K118" s="2">
        <f>J118/NOM_SA_FT2</f>
        <v/>
      </c>
    </row>
    <row r="119">
      <c r="A119" t="n">
        <v>11689</v>
      </c>
      <c r="B119" s="2" t="n">
        <v>3.039189820767984</v>
      </c>
      <c r="C119" s="2" t="n">
        <v>0.5268892727979333</v>
      </c>
      <c r="D119" s="2">
        <f>B119/ANEMOMETER_FACTOR</f>
        <v/>
      </c>
      <c r="E119" s="2">
        <f>C119/LOAD_CELL_FACTOR</f>
        <v/>
      </c>
      <c r="F119" s="2">
        <f>AVERAGE(E116:E122)</f>
        <v/>
      </c>
      <c r="G119" s="2">
        <f>AVERAGE(D119:D119)</f>
        <v/>
      </c>
      <c r="H119" s="2">
        <f>G119/0.3048</f>
        <v/>
      </c>
      <c r="I119" s="2">
        <f>(H119^2)*AIR_DENSITY_SLG_FT3*TARGET_DRAG_AREA_FT2*0.5</f>
        <v/>
      </c>
      <c r="J119" s="2">
        <f>if(H119=0, ,(2*F119)/(AIR_DENSITY_SLG_FT3*(H119)^2))</f>
        <v/>
      </c>
      <c r="K119" s="2">
        <f>J119/NOM_SA_FT2</f>
        <v/>
      </c>
    </row>
    <row r="120">
      <c r="A120" t="n">
        <v>11800</v>
      </c>
      <c r="B120" s="2" t="n">
        <v>2.91268363311595</v>
      </c>
      <c r="C120" s="2" t="n">
        <v>0.09030082302721176</v>
      </c>
      <c r="D120" s="2">
        <f>B120/ANEMOMETER_FACTOR</f>
        <v/>
      </c>
      <c r="E120" s="2">
        <f>C120/LOAD_CELL_FACTOR</f>
        <v/>
      </c>
      <c r="F120" s="2">
        <f>AVERAGE(E117:E123)</f>
        <v/>
      </c>
      <c r="G120" s="2">
        <f>AVERAGE(D120:D120)</f>
        <v/>
      </c>
      <c r="H120" s="2">
        <f>G120/0.3048</f>
        <v/>
      </c>
      <c r="I120" s="2">
        <f>(H120^2)*AIR_DENSITY_SLG_FT3*TARGET_DRAG_AREA_FT2*0.5</f>
        <v/>
      </c>
      <c r="J120" s="2">
        <f>if(H120=0, ,(2*F120)/(AIR_DENSITY_SLG_FT3*(H120)^2))</f>
        <v/>
      </c>
      <c r="K120" s="2">
        <f>J120/NOM_SA_FT2</f>
        <v/>
      </c>
    </row>
    <row r="121">
      <c r="A121" t="n">
        <v>11895</v>
      </c>
      <c r="B121" s="2" t="n">
        <v>2.90602541274432</v>
      </c>
      <c r="C121" s="2" t="n">
        <v>-0.2589699360430284</v>
      </c>
      <c r="D121" s="2">
        <f>B121/ANEMOMETER_FACTOR</f>
        <v/>
      </c>
      <c r="E121" s="2">
        <f>C121/LOAD_CELL_FACTOR</f>
        <v/>
      </c>
      <c r="F121" s="2">
        <f>AVERAGE(E118:E124)</f>
        <v/>
      </c>
      <c r="G121" s="2">
        <f>AVERAGE(D121:D121)</f>
        <v/>
      </c>
      <c r="H121" s="2">
        <f>G121/0.3048</f>
        <v/>
      </c>
      <c r="I121" s="2">
        <f>(H121^2)*AIR_DENSITY_SLG_FT3*TARGET_DRAG_AREA_FT2*0.5</f>
        <v/>
      </c>
      <c r="J121" s="2">
        <f>if(H121=0, ,(2*F121)/(AIR_DENSITY_SLG_FT3*(H121)^2))</f>
        <v/>
      </c>
      <c r="K121" s="2">
        <f>J121/NOM_SA_FT2</f>
        <v/>
      </c>
    </row>
    <row r="122">
      <c r="A122" t="n">
        <v>11991</v>
      </c>
      <c r="B122" s="2" t="n">
        <v>2.926000073868526</v>
      </c>
      <c r="C122" s="2" t="n">
        <v>0.2649362028108184</v>
      </c>
      <c r="D122" s="2">
        <f>B122/ANEMOMETER_FACTOR</f>
        <v/>
      </c>
      <c r="E122" s="2">
        <f>C122/LOAD_CELL_FACTOR</f>
        <v/>
      </c>
      <c r="F122" s="2">
        <f>AVERAGE(E119:E125)</f>
        <v/>
      </c>
      <c r="G122" s="2">
        <f>AVERAGE(D122:D122)</f>
        <v/>
      </c>
      <c r="H122" s="2">
        <f>G122/0.3048</f>
        <v/>
      </c>
      <c r="I122" s="2">
        <f>(H122^2)*AIR_DENSITY_SLG_FT3*TARGET_DRAG_AREA_FT2*0.5</f>
        <v/>
      </c>
      <c r="J122" s="2">
        <f>if(H122=0, ,(2*F122)/(AIR_DENSITY_SLG_FT3*(H122)^2))</f>
        <v/>
      </c>
      <c r="K122" s="2">
        <f>J122/NOM_SA_FT2</f>
        <v/>
      </c>
    </row>
    <row r="123">
      <c r="A123" t="n">
        <v>12101</v>
      </c>
      <c r="B123" s="2" t="n">
        <v>3.065822702522375</v>
      </c>
      <c r="C123" s="2" t="n">
        <v>-0.4336053153304387</v>
      </c>
      <c r="D123" s="2">
        <f>B123/ANEMOMETER_FACTOR</f>
        <v/>
      </c>
      <c r="E123" s="2">
        <f>C123/LOAD_CELL_FACTOR</f>
        <v/>
      </c>
      <c r="F123" s="2">
        <f>AVERAGE(E120:E126)</f>
        <v/>
      </c>
      <c r="G123" s="2">
        <f>AVERAGE(D123:D123)</f>
        <v/>
      </c>
      <c r="H123" s="2">
        <f>G123/0.3048</f>
        <v/>
      </c>
      <c r="I123" s="2">
        <f>(H123^2)*AIR_DENSITY_SLG_FT3*TARGET_DRAG_AREA_FT2*0.5</f>
        <v/>
      </c>
      <c r="J123" s="2">
        <f>if(H123=0, ,(2*F123)/(AIR_DENSITY_SLG_FT3*(H123)^2))</f>
        <v/>
      </c>
      <c r="K123" s="2">
        <f>J123/NOM_SA_FT2</f>
        <v/>
      </c>
    </row>
    <row r="124">
      <c r="A124" t="n">
        <v>12197</v>
      </c>
      <c r="B124" s="2" t="n">
        <v>2.89270897201037</v>
      </c>
      <c r="C124" s="2" t="n">
        <v>0.3085950477826715</v>
      </c>
      <c r="D124" s="2">
        <f>B124/ANEMOMETER_FACTOR</f>
        <v/>
      </c>
      <c r="E124" s="2">
        <f>C124/LOAD_CELL_FACTOR</f>
        <v/>
      </c>
      <c r="F124" s="2">
        <f>AVERAGE(E121:E127)</f>
        <v/>
      </c>
      <c r="G124" s="2">
        <f>AVERAGE(D124:D124)</f>
        <v/>
      </c>
      <c r="H124" s="2">
        <f>G124/0.3048</f>
        <v/>
      </c>
      <c r="I124" s="2">
        <f>(H124^2)*AIR_DENSITY_SLG_FT3*TARGET_DRAG_AREA_FT2*0.5</f>
        <v/>
      </c>
      <c r="J124" s="2">
        <f>if(H124=0, ,(2*F124)/(AIR_DENSITY_SLG_FT3*(H124)^2))</f>
        <v/>
      </c>
      <c r="K124" s="2">
        <f>J124/NOM_SA_FT2</f>
        <v/>
      </c>
    </row>
    <row r="125">
      <c r="A125" t="n">
        <v>12291</v>
      </c>
      <c r="B125" s="2" t="n">
        <v>2.90602541274432</v>
      </c>
      <c r="C125" s="2" t="n">
        <v>0.2212773578493534</v>
      </c>
      <c r="D125" s="2">
        <f>B125/ANEMOMETER_FACTOR</f>
        <v/>
      </c>
      <c r="E125" s="2">
        <f>C125/LOAD_CELL_FACTOR</f>
        <v/>
      </c>
      <c r="F125" s="2">
        <f>AVERAGE(E122:E128)</f>
        <v/>
      </c>
      <c r="G125" s="2">
        <f>AVERAGE(D125:D125)</f>
        <v/>
      </c>
      <c r="H125" s="2">
        <f>G125/0.3048</f>
        <v/>
      </c>
      <c r="I125" s="2">
        <f>(H125^2)*AIR_DENSITY_SLG_FT3*TARGET_DRAG_AREA_FT2*0.5</f>
        <v/>
      </c>
      <c r="J125" s="2">
        <f>if(H125=0, ,(2*F125)/(AIR_DENSITY_SLG_FT3*(H125)^2))</f>
        <v/>
      </c>
      <c r="K125" s="2">
        <f>J125/NOM_SA_FT2</f>
        <v/>
      </c>
    </row>
    <row r="126">
      <c r="A126" t="n">
        <v>12401</v>
      </c>
      <c r="B126" s="2" t="n">
        <v>3.072480922968786</v>
      </c>
      <c r="C126" s="2" t="n">
        <v>-0.8265349181258017</v>
      </c>
      <c r="D126" s="2">
        <f>B126/ANEMOMETER_FACTOR</f>
        <v/>
      </c>
      <c r="E126" s="2">
        <f>C126/LOAD_CELL_FACTOR</f>
        <v/>
      </c>
      <c r="F126" s="2">
        <f>AVERAGE(E123:E129)</f>
        <v/>
      </c>
      <c r="G126" s="2">
        <f>AVERAGE(D126:D126)</f>
        <v/>
      </c>
      <c r="H126" s="2">
        <f>G126/0.3048</f>
        <v/>
      </c>
      <c r="I126" s="2">
        <f>(H126^2)*AIR_DENSITY_SLG_FT3*TARGET_DRAG_AREA_FT2*0.5</f>
        <v/>
      </c>
      <c r="J126" s="2">
        <f>if(H126=0, ,(2*F126)/(AIR_DENSITY_SLG_FT3*(H126)^2))</f>
        <v/>
      </c>
      <c r="K126" s="2">
        <f>J126/NOM_SA_FT2</f>
        <v/>
      </c>
    </row>
    <row r="127">
      <c r="A127" t="n">
        <v>12495</v>
      </c>
      <c r="B127" s="2" t="n">
        <v>3.052506261638928</v>
      </c>
      <c r="C127" s="2" t="n">
        <v>-0.1716522463374686</v>
      </c>
      <c r="D127" s="2">
        <f>B127/ANEMOMETER_FACTOR</f>
        <v/>
      </c>
      <c r="E127" s="2">
        <f>C127/LOAD_CELL_FACTOR</f>
        <v/>
      </c>
      <c r="F127" s="2">
        <f>AVERAGE(E124:E130)</f>
        <v/>
      </c>
      <c r="G127" s="2">
        <f>AVERAGE(D127:D127)</f>
        <v/>
      </c>
      <c r="H127" s="2">
        <f>G127/0.3048</f>
        <v/>
      </c>
      <c r="I127" s="2">
        <f>(H127^2)*AIR_DENSITY_SLG_FT3*TARGET_DRAG_AREA_FT2*0.5</f>
        <v/>
      </c>
      <c r="J127" s="2">
        <f>if(H127=0, ,(2*F127)/(AIR_DENSITY_SLG_FT3*(H127)^2))</f>
        <v/>
      </c>
      <c r="K127" s="2">
        <f>J127/NOM_SA_FT2</f>
        <v/>
      </c>
    </row>
    <row r="128">
      <c r="A128" t="n">
        <v>12590</v>
      </c>
      <c r="B128" s="2" t="n">
        <v>2.91268363311595</v>
      </c>
      <c r="C128" s="2" t="n">
        <v>0.2212773578493534</v>
      </c>
      <c r="D128" s="2">
        <f>B128/ANEMOMETER_FACTOR</f>
        <v/>
      </c>
      <c r="E128" s="2">
        <f>C128/LOAD_CELL_FACTOR</f>
        <v/>
      </c>
      <c r="F128" s="2">
        <f>AVERAGE(E125:E131)</f>
        <v/>
      </c>
      <c r="G128" s="2">
        <f>AVERAGE(D128:D128)</f>
        <v/>
      </c>
      <c r="H128" s="2">
        <f>G128/0.3048</f>
        <v/>
      </c>
      <c r="I128" s="2">
        <f>(H128^2)*AIR_DENSITY_SLG_FT3*TARGET_DRAG_AREA_FT2*0.5</f>
        <v/>
      </c>
      <c r="J128" s="2">
        <f>if(H128=0, ,(2*F128)/(AIR_DENSITY_SLG_FT3*(H128)^2))</f>
        <v/>
      </c>
      <c r="K128" s="2">
        <f>J128/NOM_SA_FT2</f>
        <v/>
      </c>
    </row>
    <row r="129">
      <c r="A129" t="n">
        <v>12700</v>
      </c>
      <c r="B129" s="2" t="n">
        <v>2.872734310932714</v>
      </c>
      <c r="C129" s="2" t="n">
        <v>-0.5645818496879422</v>
      </c>
      <c r="D129" s="2">
        <f>B129/ANEMOMETER_FACTOR</f>
        <v/>
      </c>
      <c r="E129" s="2">
        <f>C129/LOAD_CELL_FACTOR</f>
        <v/>
      </c>
      <c r="F129" s="2">
        <f>AVERAGE(E126:E132)</f>
        <v/>
      </c>
      <c r="G129" s="2">
        <f>AVERAGE(D129:D129)</f>
        <v/>
      </c>
      <c r="H129" s="2">
        <f>G129/0.3048</f>
        <v/>
      </c>
      <c r="I129" s="2">
        <f>(H129^2)*AIR_DENSITY_SLG_FT3*TARGET_DRAG_AREA_FT2*0.5</f>
        <v/>
      </c>
      <c r="J129" s="2">
        <f>if(H129=0, ,(2*F129)/(AIR_DENSITY_SLG_FT3*(H129)^2))</f>
        <v/>
      </c>
      <c r="K129" s="2">
        <f>J129/NOM_SA_FT2</f>
        <v/>
      </c>
    </row>
    <row r="130">
      <c r="A130" t="n">
        <v>12794</v>
      </c>
      <c r="B130" s="2" t="n">
        <v>3.079139143418328</v>
      </c>
      <c r="C130" s="2" t="n">
        <v>0.2649362028108184</v>
      </c>
      <c r="D130" s="2">
        <f>B130/ANEMOMETER_FACTOR</f>
        <v/>
      </c>
      <c r="E130" s="2">
        <f>C130/LOAD_CELL_FACTOR</f>
        <v/>
      </c>
      <c r="F130" s="2">
        <f>AVERAGE(E127:E133)</f>
        <v/>
      </c>
      <c r="G130" s="2">
        <f>AVERAGE(D130:D130)</f>
        <v/>
      </c>
      <c r="H130" s="2">
        <f>G130/0.3048</f>
        <v/>
      </c>
      <c r="I130" s="2">
        <f>(H130^2)*AIR_DENSITY_SLG_FT3*TARGET_DRAG_AREA_FT2*0.5</f>
        <v/>
      </c>
      <c r="J130" s="2">
        <f>if(H130=0, ,(2*F130)/(AIR_DENSITY_SLG_FT3*(H130)^2))</f>
        <v/>
      </c>
      <c r="K130" s="2">
        <f>J130/NOM_SA_FT2</f>
        <v/>
      </c>
    </row>
    <row r="131">
      <c r="A131" t="n">
        <v>12905</v>
      </c>
      <c r="B131" s="2" t="n">
        <v>3.039189820767984</v>
      </c>
      <c r="C131" s="2" t="n">
        <v>0.2212773578493534</v>
      </c>
      <c r="D131" s="2">
        <f>B131/ANEMOMETER_FACTOR</f>
        <v/>
      </c>
      <c r="E131" s="2">
        <f>C131/LOAD_CELL_FACTOR</f>
        <v/>
      </c>
      <c r="F131" s="2">
        <f>AVERAGE(E128:E134)</f>
        <v/>
      </c>
      <c r="G131" s="2">
        <f>AVERAGE(D131:D131)</f>
        <v/>
      </c>
      <c r="H131" s="2">
        <f>G131/0.3048</f>
        <v/>
      </c>
      <c r="I131" s="2">
        <f>(H131^2)*AIR_DENSITY_SLG_FT3*TARGET_DRAG_AREA_FT2*0.5</f>
        <v/>
      </c>
      <c r="J131" s="2">
        <f>if(H131=0, ,(2*F131)/(AIR_DENSITY_SLG_FT3*(H131)^2))</f>
        <v/>
      </c>
      <c r="K131" s="2">
        <f>J131/NOM_SA_FT2</f>
        <v/>
      </c>
    </row>
    <row r="132">
      <c r="A132" t="n">
        <v>13000</v>
      </c>
      <c r="B132" s="2" t="n">
        <v>2.81946854819528</v>
      </c>
      <c r="C132" s="2" t="n">
        <v>-0.3462876257073368</v>
      </c>
      <c r="D132" s="2">
        <f>B132/ANEMOMETER_FACTOR</f>
        <v/>
      </c>
      <c r="E132" s="2">
        <f>C132/LOAD_CELL_FACTOR</f>
        <v/>
      </c>
      <c r="F132" s="2">
        <f>AVERAGE(E129:E135)</f>
        <v/>
      </c>
      <c r="G132" s="2">
        <f>AVERAGE(D132:D132)</f>
        <v/>
      </c>
      <c r="H132" s="2">
        <f>G132/0.3048</f>
        <v/>
      </c>
      <c r="I132" s="2">
        <f>(H132^2)*AIR_DENSITY_SLG_FT3*TARGET_DRAG_AREA_FT2*0.5</f>
        <v/>
      </c>
      <c r="J132" s="2">
        <f>if(H132=0, ,(2*F132)/(AIR_DENSITY_SLG_FT3*(H132)^2))</f>
        <v/>
      </c>
      <c r="K132" s="2">
        <f>J132/NOM_SA_FT2</f>
        <v/>
      </c>
    </row>
    <row r="133">
      <c r="A133" t="n">
        <v>13095</v>
      </c>
      <c r="B133" s="2" t="n">
        <v>2.852759649882955</v>
      </c>
      <c r="C133" s="2" t="n">
        <v>0.1339596679575559</v>
      </c>
      <c r="D133" s="2">
        <f>B133/ANEMOMETER_FACTOR</f>
        <v/>
      </c>
      <c r="E133" s="2">
        <f>C133/LOAD_CELL_FACTOR</f>
        <v/>
      </c>
      <c r="F133" s="2">
        <f>AVERAGE(E130:E136)</f>
        <v/>
      </c>
      <c r="G133" s="2">
        <f>AVERAGE(D133:D133)</f>
        <v/>
      </c>
      <c r="H133" s="2">
        <f>G133/0.3048</f>
        <v/>
      </c>
      <c r="I133" s="2">
        <f>(H133^2)*AIR_DENSITY_SLG_FT3*TARGET_DRAG_AREA_FT2*0.5</f>
        <v/>
      </c>
      <c r="J133" s="2">
        <f>if(H133=0, ,(2*F133)/(AIR_DENSITY_SLG_FT3*(H133)^2))</f>
        <v/>
      </c>
      <c r="K133" s="2">
        <f>J133/NOM_SA_FT2</f>
        <v/>
      </c>
    </row>
    <row r="134">
      <c r="A134" t="n">
        <v>13203</v>
      </c>
      <c r="B134" s="2" t="n">
        <v>2.979265837003195</v>
      </c>
      <c r="C134" s="2" t="n">
        <v>0.04664197810722914</v>
      </c>
      <c r="D134" s="2">
        <f>B134/ANEMOMETER_FACTOR</f>
        <v/>
      </c>
      <c r="E134" s="2">
        <f>C134/LOAD_CELL_FACTOR</f>
        <v/>
      </c>
      <c r="F134" s="2">
        <f>AVERAGE(E131:E137)</f>
        <v/>
      </c>
      <c r="G134" s="2">
        <f>AVERAGE(D134:D134)</f>
        <v/>
      </c>
      <c r="H134" s="2">
        <f>G134/0.3048</f>
        <v/>
      </c>
      <c r="I134" s="2">
        <f>(H134^2)*AIR_DENSITY_SLG_FT3*TARGET_DRAG_AREA_FT2*0.5</f>
        <v/>
      </c>
      <c r="J134" s="2">
        <f>if(H134=0, ,(2*F134)/(AIR_DENSITY_SLG_FT3*(H134)^2))</f>
        <v/>
      </c>
      <c r="K134" s="2">
        <f>J134/NOM_SA_FT2</f>
        <v/>
      </c>
    </row>
    <row r="135">
      <c r="A135" t="n">
        <v>13297</v>
      </c>
      <c r="B135" s="2" t="n">
        <v>2.932658294249476</v>
      </c>
      <c r="C135" s="2" t="n">
        <v>0.2212773578493534</v>
      </c>
      <c r="D135" s="2">
        <f>B135/ANEMOMETER_FACTOR</f>
        <v/>
      </c>
      <c r="E135" s="2">
        <f>C135/LOAD_CELL_FACTOR</f>
        <v/>
      </c>
      <c r="F135" s="2">
        <f>AVERAGE(E132:E138)</f>
        <v/>
      </c>
      <c r="G135" s="2">
        <f>AVERAGE(D135:D135)</f>
        <v/>
      </c>
      <c r="H135" s="2">
        <f>G135/0.3048</f>
        <v/>
      </c>
      <c r="I135" s="2">
        <f>(H135^2)*AIR_DENSITY_SLG_FT3*TARGET_DRAG_AREA_FT2*0.5</f>
        <v/>
      </c>
      <c r="J135" s="2">
        <f>if(H135=0, ,(2*F135)/(AIR_DENSITY_SLG_FT3*(H135)^2))</f>
        <v/>
      </c>
      <c r="K135" s="2">
        <f>J135/NOM_SA_FT2</f>
        <v/>
      </c>
    </row>
    <row r="136">
      <c r="A136" t="n">
        <v>13393</v>
      </c>
      <c r="B136" s="2" t="n">
        <v>2.732911684168842</v>
      </c>
      <c r="C136" s="2" t="n">
        <v>-0.5209230049123863</v>
      </c>
      <c r="D136" s="2">
        <f>B136/ANEMOMETER_FACTOR</f>
        <v/>
      </c>
      <c r="E136" s="2">
        <f>C136/LOAD_CELL_FACTOR</f>
        <v/>
      </c>
      <c r="F136" s="2">
        <f>AVERAGE(E133:E139)</f>
        <v/>
      </c>
      <c r="G136" s="2">
        <f>AVERAGE(D136:D136)</f>
        <v/>
      </c>
      <c r="H136" s="2">
        <f>G136/0.3048</f>
        <v/>
      </c>
      <c r="I136" s="2">
        <f>(H136^2)*AIR_DENSITY_SLG_FT3*TARGET_DRAG_AREA_FT2*0.5</f>
        <v/>
      </c>
      <c r="J136" s="2">
        <f>if(H136=0, ,(2*F136)/(AIR_DENSITY_SLG_FT3*(H136)^2))</f>
        <v/>
      </c>
      <c r="K136" s="2">
        <f>J136/NOM_SA_FT2</f>
        <v/>
      </c>
    </row>
    <row r="137">
      <c r="A137" t="n">
        <v>13503</v>
      </c>
      <c r="B137" s="2" t="n">
        <v>2.699620582758936</v>
      </c>
      <c r="C137" s="2" t="n">
        <v>0.002983133197602683</v>
      </c>
      <c r="D137" s="2">
        <f>B137/ANEMOMETER_FACTOR</f>
        <v/>
      </c>
      <c r="E137" s="2">
        <f>C137/LOAD_CELL_FACTOR</f>
        <v/>
      </c>
      <c r="F137" s="2">
        <f>AVERAGE(E134:E140)</f>
        <v/>
      </c>
      <c r="G137" s="2">
        <f>AVERAGE(D137:D137)</f>
        <v/>
      </c>
      <c r="H137" s="2">
        <f>G137/0.3048</f>
        <v/>
      </c>
      <c r="I137" s="2">
        <f>(H137^2)*AIR_DENSITY_SLG_FT3*TARGET_DRAG_AREA_FT2*0.5</f>
        <v/>
      </c>
      <c r="J137" s="2">
        <f>if(H137=0, ,(2*F137)/(AIR_DENSITY_SLG_FT3*(H137)^2))</f>
        <v/>
      </c>
      <c r="K137" s="2">
        <f>J137/NOM_SA_FT2</f>
        <v/>
      </c>
    </row>
    <row r="138">
      <c r="A138" t="n">
        <v>13597</v>
      </c>
      <c r="B138" s="2" t="n">
        <v>2.699620582758936</v>
      </c>
      <c r="C138" s="2" t="n">
        <v>0.002983133197602683</v>
      </c>
      <c r="D138" s="2">
        <f>B138/ANEMOMETER_FACTOR</f>
        <v/>
      </c>
      <c r="E138" s="2">
        <f>C138/LOAD_CELL_FACTOR</f>
        <v/>
      </c>
      <c r="F138" s="2">
        <f>AVERAGE(E135:E141)</f>
        <v/>
      </c>
      <c r="G138" s="2">
        <f>AVERAGE(D138:D138)</f>
        <v/>
      </c>
      <c r="H138" s="2">
        <f>G138/0.3048</f>
        <v/>
      </c>
      <c r="I138" s="2">
        <f>(H138^2)*AIR_DENSITY_SLG_FT3*TARGET_DRAG_AREA_FT2*0.5</f>
        <v/>
      </c>
      <c r="J138" s="2">
        <f>if(H138=0, ,(2*F138)/(AIR_DENSITY_SLG_FT3*(H138)^2))</f>
        <v/>
      </c>
      <c r="K138" s="2">
        <f>J138/NOM_SA_FT2</f>
        <v/>
      </c>
    </row>
    <row r="139">
      <c r="A139" t="n">
        <v>13690</v>
      </c>
      <c r="B139" s="2" t="n">
        <v>2.879392531288831</v>
      </c>
      <c r="C139" s="2" t="n">
        <v>-0.04067571170167295</v>
      </c>
      <c r="D139" s="2">
        <f>B139/ANEMOMETER_FACTOR</f>
        <v/>
      </c>
      <c r="E139" s="2">
        <f>C139/LOAD_CELL_FACTOR</f>
        <v/>
      </c>
      <c r="F139" s="2">
        <f>AVERAGE(E136:E142)</f>
        <v/>
      </c>
      <c r="G139" s="2">
        <f>AVERAGE(D139:D139)</f>
        <v/>
      </c>
      <c r="H139" s="2">
        <f>G139/0.3048</f>
        <v/>
      </c>
      <c r="I139" s="2">
        <f>(H139^2)*AIR_DENSITY_SLG_FT3*TARGET_DRAG_AREA_FT2*0.5</f>
        <v/>
      </c>
      <c r="J139" s="2">
        <f>if(H139=0, ,(2*F139)/(AIR_DENSITY_SLG_FT3*(H139)^2))</f>
        <v/>
      </c>
      <c r="K139" s="2">
        <f>J139/NOM_SA_FT2</f>
        <v/>
      </c>
    </row>
    <row r="140">
      <c r="A140" t="n">
        <v>13801</v>
      </c>
      <c r="B140" s="2" t="n">
        <v>2.653013040914217</v>
      </c>
      <c r="C140" s="2" t="n">
        <v>-0.08433455659060929</v>
      </c>
      <c r="D140" s="2">
        <f>B140/ANEMOMETER_FACTOR</f>
        <v/>
      </c>
      <c r="E140" s="2">
        <f>C140/LOAD_CELL_FACTOR</f>
        <v/>
      </c>
      <c r="F140" s="2">
        <f>AVERAGE(E137:E143)</f>
        <v/>
      </c>
      <c r="G140" s="2">
        <f>AVERAGE(D140:D140)</f>
        <v/>
      </c>
      <c r="H140" s="2">
        <f>G140/0.3048</f>
        <v/>
      </c>
      <c r="I140" s="2">
        <f>(H140^2)*AIR_DENSITY_SLG_FT3*TARGET_DRAG_AREA_FT2*0.5</f>
        <v/>
      </c>
      <c r="J140" s="2">
        <f>if(H140=0, ,(2*F140)/(AIR_DENSITY_SLG_FT3*(H140)^2))</f>
        <v/>
      </c>
      <c r="K140" s="2">
        <f>J140/NOM_SA_FT2</f>
        <v/>
      </c>
    </row>
    <row r="141">
      <c r="A141" t="n">
        <v>13895</v>
      </c>
      <c r="B141" s="2" t="n">
        <v>2.619721939688654</v>
      </c>
      <c r="C141" s="2" t="n">
        <v>-0.1279934014692037</v>
      </c>
      <c r="D141" s="2">
        <f>B141/ANEMOMETER_FACTOR</f>
        <v/>
      </c>
      <c r="E141" s="2">
        <f>C141/LOAD_CELL_FACTOR</f>
        <v/>
      </c>
      <c r="F141" s="2">
        <f>AVERAGE(E138:E144)</f>
        <v/>
      </c>
      <c r="G141" s="2">
        <f>AVERAGE(D141:D141)</f>
        <v/>
      </c>
      <c r="H141" s="2">
        <f>G141/0.3048</f>
        <v/>
      </c>
      <c r="I141" s="2">
        <f>(H141^2)*AIR_DENSITY_SLG_FT3*TARGET_DRAG_AREA_FT2*0.5</f>
        <v/>
      </c>
      <c r="J141" s="2">
        <f>if(H141=0, ,(2*F141)/(AIR_DENSITY_SLG_FT3*(H141)^2))</f>
        <v/>
      </c>
      <c r="K141" s="2">
        <f>J141/NOM_SA_FT2</f>
        <v/>
      </c>
    </row>
    <row r="142">
      <c r="A142" t="n">
        <v>13989</v>
      </c>
      <c r="B142" s="2" t="n">
        <v>2.63303838016968</v>
      </c>
      <c r="C142" s="2" t="n">
        <v>-0.215311091195411</v>
      </c>
      <c r="D142" s="2">
        <f>B142/ANEMOMETER_FACTOR</f>
        <v/>
      </c>
      <c r="E142" s="2">
        <f>C142/LOAD_CELL_FACTOR</f>
        <v/>
      </c>
      <c r="F142" s="2">
        <f>AVERAGE(E139:E145)</f>
        <v/>
      </c>
      <c r="G142" s="2">
        <f>AVERAGE(D142:D142)</f>
        <v/>
      </c>
      <c r="H142" s="2">
        <f>G142/0.3048</f>
        <v/>
      </c>
      <c r="I142" s="2">
        <f>(H142^2)*AIR_DENSITY_SLG_FT3*TARGET_DRAG_AREA_FT2*0.5</f>
        <v/>
      </c>
      <c r="J142" s="2">
        <f>if(H142=0, ,(2*F142)/(AIR_DENSITY_SLG_FT3*(H142)^2))</f>
        <v/>
      </c>
      <c r="K142" s="2">
        <f>J142/NOM_SA_FT2</f>
        <v/>
      </c>
    </row>
    <row r="143">
      <c r="A143" t="n">
        <v>14098</v>
      </c>
      <c r="B143" s="2" t="n">
        <v>2.593089058763372</v>
      </c>
      <c r="C143" s="2" t="n">
        <v>0.3522538927649155</v>
      </c>
      <c r="D143" s="2">
        <f>B143/ANEMOMETER_FACTOR</f>
        <v/>
      </c>
      <c r="E143" s="2">
        <f>C143/LOAD_CELL_FACTOR</f>
        <v/>
      </c>
      <c r="F143" s="2">
        <f>AVERAGE(E140:E146)</f>
        <v/>
      </c>
      <c r="G143" s="2">
        <f>AVERAGE(D143:D143)</f>
        <v/>
      </c>
      <c r="H143" s="2">
        <f>G143/0.3048</f>
        <v/>
      </c>
      <c r="I143" s="2">
        <f>(H143^2)*AIR_DENSITY_SLG_FT3*TARGET_DRAG_AREA_FT2*0.5</f>
        <v/>
      </c>
      <c r="J143" s="2">
        <f>if(H143=0, ,(2*F143)/(AIR_DENSITY_SLG_FT3*(H143)^2))</f>
        <v/>
      </c>
      <c r="K143" s="2">
        <f>J143/NOM_SA_FT2</f>
        <v/>
      </c>
    </row>
    <row r="144">
      <c r="A144" t="n">
        <v>14194</v>
      </c>
      <c r="B144" s="2" t="n">
        <v>2.679645921949907</v>
      </c>
      <c r="C144" s="2" t="n">
        <v>0.3959127377575582</v>
      </c>
      <c r="D144" s="2">
        <f>B144/ANEMOMETER_FACTOR</f>
        <v/>
      </c>
      <c r="E144" s="2">
        <f>C144/LOAD_CELL_FACTOR</f>
        <v/>
      </c>
      <c r="F144" s="2">
        <f>AVERAGE(E141:E147)</f>
        <v/>
      </c>
      <c r="G144" s="2">
        <f>AVERAGE(D144:D144)</f>
        <v/>
      </c>
      <c r="H144" s="2">
        <f>G144/0.3048</f>
        <v/>
      </c>
      <c r="I144" s="2">
        <f>(H144^2)*AIR_DENSITY_SLG_FT3*TARGET_DRAG_AREA_FT2*0.5</f>
        <v/>
      </c>
      <c r="J144" s="2">
        <f>if(H144=0, ,(2*F144)/(AIR_DENSITY_SLG_FT3*(H144)^2))</f>
        <v/>
      </c>
      <c r="K144" s="2">
        <f>J144/NOM_SA_FT2</f>
        <v/>
      </c>
    </row>
    <row r="145">
      <c r="A145" t="n">
        <v>14303</v>
      </c>
      <c r="B145" s="2" t="n">
        <v>2.433291774238047</v>
      </c>
      <c r="C145" s="2" t="n">
        <v>0.1776185128982704</v>
      </c>
      <c r="D145" s="2">
        <f>B145/ANEMOMETER_FACTOR</f>
        <v/>
      </c>
      <c r="E145" s="2">
        <f>C145/LOAD_CELL_FACTOR</f>
        <v/>
      </c>
      <c r="F145" s="2">
        <f>AVERAGE(E142:E148)</f>
        <v/>
      </c>
      <c r="G145" s="2">
        <f>AVERAGE(D145:D145)</f>
        <v/>
      </c>
      <c r="H145" s="2">
        <f>G145/0.3048</f>
        <v/>
      </c>
      <c r="I145" s="2">
        <f>(H145^2)*AIR_DENSITY_SLG_FT3*TARGET_DRAG_AREA_FT2*0.5</f>
        <v/>
      </c>
      <c r="J145" s="2">
        <f>if(H145=0, ,(2*F145)/(AIR_DENSITY_SLG_FT3*(H145)^2))</f>
        <v/>
      </c>
      <c r="K145" s="2">
        <f>J145/NOM_SA_FT2</f>
        <v/>
      </c>
    </row>
    <row r="146">
      <c r="A146" t="n">
        <v>14396</v>
      </c>
      <c r="B146" s="2" t="n">
        <v>2.479899315376565</v>
      </c>
      <c r="C146" s="2" t="n">
        <v>0.1339596679575559</v>
      </c>
      <c r="D146" s="2">
        <f>B146/ANEMOMETER_FACTOR</f>
        <v/>
      </c>
      <c r="E146" s="2">
        <f>C146/LOAD_CELL_FACTOR</f>
        <v/>
      </c>
      <c r="F146" s="2">
        <f>AVERAGE(E143:E149)</f>
        <v/>
      </c>
      <c r="G146" s="2">
        <f>AVERAGE(D146:D146)</f>
        <v/>
      </c>
      <c r="H146" s="2">
        <f>G146/0.3048</f>
        <v/>
      </c>
      <c r="I146" s="2">
        <f>(H146^2)*AIR_DENSITY_SLG_FT3*TARGET_DRAG_AREA_FT2*0.5</f>
        <v/>
      </c>
      <c r="J146" s="2">
        <f>if(H146=0, ,(2*F146)/(AIR_DENSITY_SLG_FT3*(H146)^2))</f>
        <v/>
      </c>
      <c r="K146" s="2">
        <f>J146/NOM_SA_FT2</f>
        <v/>
      </c>
    </row>
    <row r="147">
      <c r="A147" t="n">
        <v>14490</v>
      </c>
      <c r="B147" s="2" t="n">
        <v>2.400000673515997</v>
      </c>
      <c r="C147" s="2" t="n">
        <v>-0.5645818496879422</v>
      </c>
      <c r="D147" s="2">
        <f>B147/ANEMOMETER_FACTOR</f>
        <v/>
      </c>
      <c r="E147" s="2">
        <f>C147/LOAD_CELL_FACTOR</f>
        <v/>
      </c>
      <c r="F147" s="2">
        <f>AVERAGE(E144:E150)</f>
        <v/>
      </c>
      <c r="G147" s="2">
        <f>AVERAGE(D147:D147)</f>
        <v/>
      </c>
      <c r="H147" s="2">
        <f>G147/0.3048</f>
        <v/>
      </c>
      <c r="I147" s="2">
        <f>(H147^2)*AIR_DENSITY_SLG_FT3*TARGET_DRAG_AREA_FT2*0.5</f>
        <v/>
      </c>
      <c r="J147" s="2">
        <f>if(H147=0, ,(2*F147)/(AIR_DENSITY_SLG_FT3*(H147)^2))</f>
        <v/>
      </c>
      <c r="K147" s="2">
        <f>J147/NOM_SA_FT2</f>
        <v/>
      </c>
    </row>
    <row r="148">
      <c r="A148" t="n">
        <v>14600</v>
      </c>
      <c r="B148" s="2" t="n">
        <v>2.400000673515997</v>
      </c>
      <c r="C148" s="2" t="n">
        <v>-0.1279934014692037</v>
      </c>
      <c r="D148" s="2">
        <f>B148/ANEMOMETER_FACTOR</f>
        <v/>
      </c>
      <c r="E148" s="2">
        <f>C148/LOAD_CELL_FACTOR</f>
        <v/>
      </c>
      <c r="F148" s="2">
        <f>AVERAGE(E145:E151)</f>
        <v/>
      </c>
      <c r="G148" s="2">
        <f>AVERAGE(D148:D148)</f>
        <v/>
      </c>
      <c r="H148" s="2">
        <f>G148/0.3048</f>
        <v/>
      </c>
      <c r="I148" s="2">
        <f>(H148^2)*AIR_DENSITY_SLG_FT3*TARGET_DRAG_AREA_FT2*0.5</f>
        <v/>
      </c>
      <c r="J148" s="2">
        <f>if(H148=0, ,(2*F148)/(AIR_DENSITY_SLG_FT3*(H148)^2))</f>
        <v/>
      </c>
      <c r="K148" s="2">
        <f>J148/NOM_SA_FT2</f>
        <v/>
      </c>
    </row>
    <row r="149">
      <c r="A149" t="n">
        <v>14695</v>
      </c>
      <c r="B149" s="2" t="n">
        <v>2.506532196094119</v>
      </c>
      <c r="C149" s="2" t="n">
        <v>0.3959127377575582</v>
      </c>
      <c r="D149" s="2">
        <f>B149/ANEMOMETER_FACTOR</f>
        <v/>
      </c>
      <c r="E149" s="2">
        <f>C149/LOAD_CELL_FACTOR</f>
        <v/>
      </c>
      <c r="F149" s="2">
        <f>AVERAGE(E146:E152)</f>
        <v/>
      </c>
      <c r="G149" s="2">
        <f>AVERAGE(D149:D149)</f>
        <v/>
      </c>
      <c r="H149" s="2">
        <f>G149/0.3048</f>
        <v/>
      </c>
      <c r="I149" s="2">
        <f>(H149^2)*AIR_DENSITY_SLG_FT3*TARGET_DRAG_AREA_FT2*0.5</f>
        <v/>
      </c>
      <c r="J149" s="2">
        <f>if(H149=0, ,(2*F149)/(AIR_DENSITY_SLG_FT3*(H149)^2))</f>
        <v/>
      </c>
      <c r="K149" s="2">
        <f>J149/NOM_SA_FT2</f>
        <v/>
      </c>
    </row>
    <row r="150">
      <c r="A150" t="n">
        <v>14789</v>
      </c>
      <c r="B150" s="2" t="n">
        <v>2.380026013119181</v>
      </c>
      <c r="C150" s="2" t="n">
        <v>-0.2589699360430284</v>
      </c>
      <c r="D150" s="2">
        <f>B150/ANEMOMETER_FACTOR</f>
        <v/>
      </c>
      <c r="E150" s="2">
        <f>C150/LOAD_CELL_FACTOR</f>
        <v/>
      </c>
      <c r="F150" s="2">
        <f>AVERAGE(E147:E153)</f>
        <v/>
      </c>
      <c r="G150" s="2">
        <f>AVERAGE(D150:D150)</f>
        <v/>
      </c>
      <c r="H150" s="2">
        <f>G150/0.3048</f>
        <v/>
      </c>
      <c r="I150" s="2">
        <f>(H150^2)*AIR_DENSITY_SLG_FT3*TARGET_DRAG_AREA_FT2*0.5</f>
        <v/>
      </c>
      <c r="J150" s="2">
        <f>if(H150=0, ,(2*F150)/(AIR_DENSITY_SLG_FT3*(H150)^2))</f>
        <v/>
      </c>
      <c r="K150" s="2">
        <f>J150/NOM_SA_FT2</f>
        <v/>
      </c>
    </row>
    <row r="151">
      <c r="A151" t="n">
        <v>14898</v>
      </c>
      <c r="B151" s="2" t="n">
        <v>2.16696297057897</v>
      </c>
      <c r="C151" s="2" t="n">
        <v>-0.08433455659060929</v>
      </c>
      <c r="D151" s="2">
        <f>B151/ANEMOMETER_FACTOR</f>
        <v/>
      </c>
      <c r="E151" s="2">
        <f>C151/LOAD_CELL_FACTOR</f>
        <v/>
      </c>
      <c r="F151" s="2">
        <f>AVERAGE(E148:E154)</f>
        <v/>
      </c>
      <c r="G151" s="2">
        <f>AVERAGE(D151:D151)</f>
        <v/>
      </c>
      <c r="H151" s="2">
        <f>G151/0.3048</f>
        <v/>
      </c>
      <c r="I151" s="2">
        <f>(H151^2)*AIR_DENSITY_SLG_FT3*TARGET_DRAG_AREA_FT2*0.5</f>
        <v/>
      </c>
      <c r="J151" s="2">
        <f>if(H151=0, ,(2*F151)/(AIR_DENSITY_SLG_FT3*(H151)^2))</f>
        <v/>
      </c>
      <c r="K151" s="2">
        <f>J151/NOM_SA_FT2</f>
        <v/>
      </c>
    </row>
    <row r="152">
      <c r="A152" t="n">
        <v>14994</v>
      </c>
      <c r="B152" s="2" t="n">
        <v>2.186937630686074</v>
      </c>
      <c r="C152" s="2" t="n">
        <v>0.5268892727979333</v>
      </c>
      <c r="D152" s="2">
        <f>B152/ANEMOMETER_FACTOR</f>
        <v/>
      </c>
      <c r="E152" s="2">
        <f>C152/LOAD_CELL_FACTOR</f>
        <v/>
      </c>
      <c r="F152" s="2">
        <f>AVERAGE(E149:E155)</f>
        <v/>
      </c>
      <c r="G152" s="2">
        <f>AVERAGE(D152:D152)</f>
        <v/>
      </c>
      <c r="H152" s="2">
        <f>G152/0.3048</f>
        <v/>
      </c>
      <c r="I152" s="2">
        <f>(H152^2)*AIR_DENSITY_SLG_FT3*TARGET_DRAG_AREA_FT2*0.5</f>
        <v/>
      </c>
      <c r="J152" s="2">
        <f>if(H152=0, ,(2*F152)/(AIR_DENSITY_SLG_FT3*(H152)^2))</f>
        <v/>
      </c>
      <c r="K152" s="2">
        <f>J152/NOM_SA_FT2</f>
        <v/>
      </c>
    </row>
    <row r="153">
      <c r="A153" t="n">
        <v>15102</v>
      </c>
      <c r="B153" s="2" t="n">
        <v>2.120355430434071</v>
      </c>
      <c r="C153" s="2" t="n">
        <v>0.04664197810722914</v>
      </c>
      <c r="D153" s="2">
        <f>B153/ANEMOMETER_FACTOR</f>
        <v/>
      </c>
      <c r="E153" s="2">
        <f>C153/LOAD_CELL_FACTOR</f>
        <v/>
      </c>
      <c r="F153" s="2">
        <f>AVERAGE(E150:E156)</f>
        <v/>
      </c>
      <c r="G153" s="2">
        <f>AVERAGE(D153:D153)</f>
        <v/>
      </c>
      <c r="H153" s="2">
        <f>G153/0.3048</f>
        <v/>
      </c>
      <c r="I153" s="2">
        <f>(H153^2)*AIR_DENSITY_SLG_FT3*TARGET_DRAG_AREA_FT2*0.5</f>
        <v/>
      </c>
      <c r="J153" s="2">
        <f>if(H153=0, ,(2*F153)/(AIR_DENSITY_SLG_FT3*(H153)^2))</f>
        <v/>
      </c>
      <c r="K153" s="2">
        <f>J153/NOM_SA_FT2</f>
        <v/>
      </c>
    </row>
    <row r="154">
      <c r="A154" t="n">
        <v>15197</v>
      </c>
      <c r="B154" s="2" t="n">
        <v>2.100380770416917</v>
      </c>
      <c r="C154" s="2" t="n">
        <v>0.002983133197602683</v>
      </c>
      <c r="D154" s="2">
        <f>B154/ANEMOMETER_FACTOR</f>
        <v/>
      </c>
      <c r="E154" s="2">
        <f>C154/LOAD_CELL_FACTOR</f>
        <v/>
      </c>
      <c r="F154" s="2">
        <f>AVERAGE(E151:E157)</f>
        <v/>
      </c>
      <c r="G154" s="2">
        <f>AVERAGE(D154:D154)</f>
        <v/>
      </c>
      <c r="H154" s="2">
        <f>G154/0.3048</f>
        <v/>
      </c>
      <c r="I154" s="2">
        <f>(H154^2)*AIR_DENSITY_SLG_FT3*TARGET_DRAG_AREA_FT2*0.5</f>
        <v/>
      </c>
      <c r="J154" s="2">
        <f>if(H154=0, ,(2*F154)/(AIR_DENSITY_SLG_FT3*(H154)^2))</f>
        <v/>
      </c>
      <c r="K154" s="2">
        <f>J154/NOM_SA_FT2</f>
        <v/>
      </c>
    </row>
    <row r="155">
      <c r="A155" t="n">
        <v>15291</v>
      </c>
      <c r="B155" s="2" t="n">
        <v>2.220228730924683</v>
      </c>
      <c r="C155" s="2" t="n">
        <v>0.3522538927649155</v>
      </c>
      <c r="D155" s="2">
        <f>B155/ANEMOMETER_FACTOR</f>
        <v/>
      </c>
      <c r="E155" s="2">
        <f>C155/LOAD_CELL_FACTOR</f>
        <v/>
      </c>
      <c r="F155" s="2">
        <f>AVERAGE(E152:E158)</f>
        <v/>
      </c>
      <c r="G155" s="2">
        <f>AVERAGE(D155:D155)</f>
        <v/>
      </c>
      <c r="H155" s="2">
        <f>G155/0.3048</f>
        <v/>
      </c>
      <c r="I155" s="2">
        <f>(H155^2)*AIR_DENSITY_SLG_FT3*TARGET_DRAG_AREA_FT2*0.5</f>
        <v/>
      </c>
      <c r="J155" s="2">
        <f>if(H155=0, ,(2*F155)/(AIR_DENSITY_SLG_FT3*(H155)^2))</f>
        <v/>
      </c>
      <c r="K155" s="2">
        <f>J155/NOM_SA_FT2</f>
        <v/>
      </c>
    </row>
    <row r="156">
      <c r="A156" t="n">
        <v>15402</v>
      </c>
      <c r="B156" s="2" t="n">
        <v>2.193595850727785</v>
      </c>
      <c r="C156" s="2" t="n">
        <v>0.002983133197602683</v>
      </c>
      <c r="D156" s="2">
        <f>B156/ANEMOMETER_FACTOR</f>
        <v/>
      </c>
      <c r="E156" s="2">
        <f>C156/LOAD_CELL_FACTOR</f>
        <v/>
      </c>
      <c r="F156" s="2">
        <f>AVERAGE(E153:E159)</f>
        <v/>
      </c>
      <c r="G156" s="2">
        <f>AVERAGE(D156:D156)</f>
        <v/>
      </c>
      <c r="H156" s="2">
        <f>G156/0.3048</f>
        <v/>
      </c>
      <c r="I156" s="2">
        <f>(H156^2)*AIR_DENSITY_SLG_FT3*TARGET_DRAG_AREA_FT2*0.5</f>
        <v/>
      </c>
      <c r="J156" s="2">
        <f>if(H156=0, ,(2*F156)/(AIR_DENSITY_SLG_FT3*(H156)^2))</f>
        <v/>
      </c>
      <c r="K156" s="2">
        <f>J156/NOM_SA_FT2</f>
        <v/>
      </c>
    </row>
    <row r="157">
      <c r="A157" t="n">
        <v>15497</v>
      </c>
      <c r="B157" s="2" t="n">
        <v>1.940583491247118</v>
      </c>
      <c r="C157" s="2" t="n">
        <v>0.3085950477826715</v>
      </c>
      <c r="D157" s="2">
        <f>B157/ANEMOMETER_FACTOR</f>
        <v/>
      </c>
      <c r="E157" s="2">
        <f>C157/LOAD_CELL_FACTOR</f>
        <v/>
      </c>
      <c r="F157" s="2">
        <f>AVERAGE(E154:E160)</f>
        <v/>
      </c>
      <c r="G157" s="2">
        <f>AVERAGE(D157:D157)</f>
        <v/>
      </c>
      <c r="H157" s="2">
        <f>G157/0.3048</f>
        <v/>
      </c>
      <c r="I157" s="2">
        <f>(H157^2)*AIR_DENSITY_SLG_FT3*TARGET_DRAG_AREA_FT2*0.5</f>
        <v/>
      </c>
      <c r="J157" s="2">
        <f>if(H157=0, ,(2*F157)/(AIR_DENSITY_SLG_FT3*(H157)^2))</f>
        <v/>
      </c>
      <c r="K157" s="2">
        <f>J157/NOM_SA_FT2</f>
        <v/>
      </c>
    </row>
    <row r="158">
      <c r="A158" t="n">
        <v>15591</v>
      </c>
      <c r="B158" s="2" t="n">
        <v>1.907292391635837</v>
      </c>
      <c r="C158" s="2" t="n">
        <v>0.3085950477826715</v>
      </c>
      <c r="D158" s="2">
        <f>B158/ANEMOMETER_FACTOR</f>
        <v/>
      </c>
      <c r="E158" s="2">
        <f>C158/LOAD_CELL_FACTOR</f>
        <v/>
      </c>
      <c r="F158" s="2">
        <f>AVERAGE(E155:E161)</f>
        <v/>
      </c>
      <c r="G158" s="2">
        <f>AVERAGE(D158:D158)</f>
        <v/>
      </c>
      <c r="H158" s="2">
        <f>G158/0.3048</f>
        <v/>
      </c>
      <c r="I158" s="2">
        <f>(H158^2)*AIR_DENSITY_SLG_FT3*TARGET_DRAG_AREA_FT2*0.5</f>
        <v/>
      </c>
      <c r="J158" s="2">
        <f>if(H158=0, ,(2*F158)/(AIR_DENSITY_SLG_FT3*(H158)^2))</f>
        <v/>
      </c>
      <c r="K158" s="2">
        <f>J158/NOM_SA_FT2</f>
        <v/>
      </c>
    </row>
    <row r="159">
      <c r="A159" t="n">
        <v>15701</v>
      </c>
      <c r="B159" s="2" t="n">
        <v>1.933925271318925</v>
      </c>
      <c r="C159" s="2" t="n">
        <v>0.04664197810722914</v>
      </c>
      <c r="D159" s="2">
        <f>B159/ANEMOMETER_FACTOR</f>
        <v/>
      </c>
      <c r="E159" s="2">
        <f>C159/LOAD_CELL_FACTOR</f>
        <v/>
      </c>
      <c r="F159" s="2">
        <f>AVERAGE(E156:E162)</f>
        <v/>
      </c>
      <c r="G159" s="2">
        <f>AVERAGE(D159:D159)</f>
        <v/>
      </c>
      <c r="H159" s="2">
        <f>G159/0.3048</f>
        <v/>
      </c>
      <c r="I159" s="2">
        <f>(H159^2)*AIR_DENSITY_SLG_FT3*TARGET_DRAG_AREA_FT2*0.5</f>
        <v/>
      </c>
      <c r="J159" s="2">
        <f>if(H159=0, ,(2*F159)/(AIR_DENSITY_SLG_FT3*(H159)^2))</f>
        <v/>
      </c>
      <c r="K159" s="2">
        <f>J159/NOM_SA_FT2</f>
        <v/>
      </c>
    </row>
    <row r="160">
      <c r="A160" t="n">
        <v>15796</v>
      </c>
      <c r="B160" s="2" t="n">
        <v>1.89397595181209</v>
      </c>
      <c r="C160" s="2" t="n">
        <v>0.3959127377575582</v>
      </c>
      <c r="D160" s="2">
        <f>B160/ANEMOMETER_FACTOR</f>
        <v/>
      </c>
      <c r="E160" s="2">
        <f>C160/LOAD_CELL_FACTOR</f>
        <v/>
      </c>
      <c r="F160" s="2">
        <f>AVERAGE(E157:E163)</f>
        <v/>
      </c>
      <c r="G160" s="2">
        <f>AVERAGE(D160:D160)</f>
        <v/>
      </c>
      <c r="H160" s="2">
        <f>G160/0.3048</f>
        <v/>
      </c>
      <c r="I160" s="2">
        <f>(H160^2)*AIR_DENSITY_SLG_FT3*TARGET_DRAG_AREA_FT2*0.5</f>
        <v/>
      </c>
      <c r="J160" s="2">
        <f>if(H160=0, ,(2*F160)/(AIR_DENSITY_SLG_FT3*(H160)^2))</f>
        <v/>
      </c>
      <c r="K160" s="2">
        <f>J160/NOM_SA_FT2</f>
        <v/>
      </c>
    </row>
    <row r="161">
      <c r="A161" t="n">
        <v>15891</v>
      </c>
      <c r="B161" s="2" t="n">
        <v>1.89397595181209</v>
      </c>
      <c r="C161" s="2" t="n">
        <v>-0.1279934014692037</v>
      </c>
      <c r="D161" s="2">
        <f>B161/ANEMOMETER_FACTOR</f>
        <v/>
      </c>
      <c r="E161" s="2">
        <f>C161/LOAD_CELL_FACTOR</f>
        <v/>
      </c>
      <c r="F161" s="2">
        <f>AVERAGE(E158:E164)</f>
        <v/>
      </c>
      <c r="G161" s="2">
        <f>AVERAGE(D161:D161)</f>
        <v/>
      </c>
      <c r="H161" s="2">
        <f>G161/0.3048</f>
        <v/>
      </c>
      <c r="I161" s="2">
        <f>(H161^2)*AIR_DENSITY_SLG_FT3*TARGET_DRAG_AREA_FT2*0.5</f>
        <v/>
      </c>
      <c r="J161" s="2">
        <f>if(H161=0, ,(2*F161)/(AIR_DENSITY_SLG_FT3*(H161)^2))</f>
        <v/>
      </c>
      <c r="K161" s="2">
        <f>J161/NOM_SA_FT2</f>
        <v/>
      </c>
    </row>
    <row r="162">
      <c r="A162" t="n">
        <v>15998</v>
      </c>
      <c r="B162" s="2" t="n">
        <v>1.993849250779663</v>
      </c>
      <c r="C162" s="2" t="n">
        <v>0.04664197810722914</v>
      </c>
      <c r="D162" s="2">
        <f>B162/ANEMOMETER_FACTOR</f>
        <v/>
      </c>
      <c r="E162" s="2">
        <f>C162/LOAD_CELL_FACTOR</f>
        <v/>
      </c>
      <c r="F162" s="2">
        <f>AVERAGE(E159:E165)</f>
        <v/>
      </c>
      <c r="G162" s="2">
        <f>AVERAGE(D162:D162)</f>
        <v/>
      </c>
      <c r="H162" s="2">
        <f>G162/0.3048</f>
        <v/>
      </c>
      <c r="I162" s="2">
        <f>(H162^2)*AIR_DENSITY_SLG_FT3*TARGET_DRAG_AREA_FT2*0.5</f>
        <v/>
      </c>
      <c r="J162" s="2">
        <f>if(H162=0, ,(2*F162)/(AIR_DENSITY_SLG_FT3*(H162)^2))</f>
        <v/>
      </c>
      <c r="K162" s="2">
        <f>J162/NOM_SA_FT2</f>
        <v/>
      </c>
    </row>
    <row r="163">
      <c r="A163" t="n">
        <v>16092</v>
      </c>
      <c r="B163" s="2" t="n">
        <v>1.96055815104952</v>
      </c>
      <c r="C163" s="2" t="n">
        <v>0.3085950477826715</v>
      </c>
      <c r="D163" s="2">
        <f>B163/ANEMOMETER_FACTOR</f>
        <v/>
      </c>
      <c r="E163" s="2">
        <f>C163/LOAD_CELL_FACTOR</f>
        <v/>
      </c>
      <c r="F163" s="2">
        <f>AVERAGE(E160:E166)</f>
        <v/>
      </c>
      <c r="G163" s="2">
        <f>AVERAGE(D163:D163)</f>
        <v/>
      </c>
      <c r="H163" s="2">
        <f>G163/0.3048</f>
        <v/>
      </c>
      <c r="I163" s="2">
        <f>(H163^2)*AIR_DENSITY_SLG_FT3*TARGET_DRAG_AREA_FT2*0.5</f>
        <v/>
      </c>
      <c r="J163" s="2">
        <f>if(H163=0, ,(2*F163)/(AIR_DENSITY_SLG_FT3*(H163)^2))</f>
        <v/>
      </c>
      <c r="K163" s="2">
        <f>J163/NOM_SA_FT2</f>
        <v/>
      </c>
    </row>
    <row r="164">
      <c r="A164" t="n">
        <v>16202</v>
      </c>
      <c r="B164" s="2" t="n">
        <v>1.694229355874301</v>
      </c>
      <c r="C164" s="2" t="n">
        <v>0.09030082302721176</v>
      </c>
      <c r="D164" s="2">
        <f>B164/ANEMOMETER_FACTOR</f>
        <v/>
      </c>
      <c r="E164" s="2">
        <f>C164/LOAD_CELL_FACTOR</f>
        <v/>
      </c>
      <c r="F164" s="2">
        <f>AVERAGE(E161:E167)</f>
        <v/>
      </c>
      <c r="G164" s="2">
        <f>AVERAGE(D164:D164)</f>
        <v/>
      </c>
      <c r="H164" s="2">
        <f>G164/0.3048</f>
        <v/>
      </c>
      <c r="I164" s="2">
        <f>(H164^2)*AIR_DENSITY_SLG_FT3*TARGET_DRAG_AREA_FT2*0.5</f>
        <v/>
      </c>
      <c r="J164" s="2">
        <f>if(H164=0, ,(2*F164)/(AIR_DENSITY_SLG_FT3*(H164)^2))</f>
        <v/>
      </c>
      <c r="K164" s="2">
        <f>J164/NOM_SA_FT2</f>
        <v/>
      </c>
    </row>
    <row r="165">
      <c r="A165" t="n">
        <v>16297</v>
      </c>
      <c r="B165" s="2" t="n">
        <v>1.774127993930938</v>
      </c>
      <c r="C165" s="2" t="n">
        <v>0.1776185128982704</v>
      </c>
      <c r="D165" s="2">
        <f>B165/ANEMOMETER_FACTOR</f>
        <v/>
      </c>
      <c r="E165" s="2">
        <f>C165/LOAD_CELL_FACTOR</f>
        <v/>
      </c>
      <c r="F165" s="2">
        <f>AVERAGE(E162:E168)</f>
        <v/>
      </c>
      <c r="G165" s="2">
        <f>AVERAGE(D165:D165)</f>
        <v/>
      </c>
      <c r="H165" s="2">
        <f>G165/0.3048</f>
        <v/>
      </c>
      <c r="I165" s="2">
        <f>(H165^2)*AIR_DENSITY_SLG_FT3*TARGET_DRAG_AREA_FT2*0.5</f>
        <v/>
      </c>
      <c r="J165" s="2">
        <f>if(H165=0, ,(2*F165)/(AIR_DENSITY_SLG_FT3*(H165)^2))</f>
        <v/>
      </c>
      <c r="K165" s="2">
        <f>J165/NOM_SA_FT2</f>
        <v/>
      </c>
    </row>
    <row r="166">
      <c r="A166" t="n">
        <v>16391</v>
      </c>
      <c r="B166" s="2" t="n">
        <v>1.720862235179458</v>
      </c>
      <c r="C166" s="2" t="n">
        <v>0.3959127377575582</v>
      </c>
      <c r="D166" s="2">
        <f>B166/ANEMOMETER_FACTOR</f>
        <v/>
      </c>
      <c r="E166" s="2">
        <f>C166/LOAD_CELL_FACTOR</f>
        <v/>
      </c>
      <c r="F166" s="2">
        <f>AVERAGE(E163:E169)</f>
        <v/>
      </c>
      <c r="G166" s="2">
        <f>AVERAGE(D166:D166)</f>
        <v/>
      </c>
      <c r="H166" s="2">
        <f>G166/0.3048</f>
        <v/>
      </c>
      <c r="I166" s="2">
        <f>(H166^2)*AIR_DENSITY_SLG_FT3*TARGET_DRAG_AREA_FT2*0.5</f>
        <v/>
      </c>
      <c r="J166" s="2">
        <f>if(H166=0, ,(2*F166)/(AIR_DENSITY_SLG_FT3*(H166)^2))</f>
        <v/>
      </c>
      <c r="K166" s="2">
        <f>J166/NOM_SA_FT2</f>
        <v/>
      </c>
    </row>
    <row r="167">
      <c r="A167" t="n">
        <v>16503</v>
      </c>
      <c r="B167" s="2" t="n">
        <v>1.714204015348761</v>
      </c>
      <c r="C167" s="2" t="n">
        <v>-0.3462876257073368</v>
      </c>
      <c r="D167" s="2">
        <f>B167/ANEMOMETER_FACTOR</f>
        <v/>
      </c>
      <c r="E167" s="2">
        <f>C167/LOAD_CELL_FACTOR</f>
        <v/>
      </c>
      <c r="F167" s="2">
        <f>AVERAGE(E164:E170)</f>
        <v/>
      </c>
      <c r="G167" s="2">
        <f>AVERAGE(D167:D167)</f>
        <v/>
      </c>
      <c r="H167" s="2">
        <f>G167/0.3048</f>
        <v/>
      </c>
      <c r="I167" s="2">
        <f>(H167^2)*AIR_DENSITY_SLG_FT3*TARGET_DRAG_AREA_FT2*0.5</f>
        <v/>
      </c>
      <c r="J167" s="2">
        <f>if(H167=0, ,(2*F167)/(AIR_DENSITY_SLG_FT3*(H167)^2))</f>
        <v/>
      </c>
      <c r="K167" s="2">
        <f>J167/NOM_SA_FT2</f>
        <v/>
      </c>
    </row>
    <row r="168">
      <c r="A168" t="n">
        <v>16597</v>
      </c>
      <c r="B168" s="2" t="n">
        <v>1.714204015348761</v>
      </c>
      <c r="C168" s="2" t="n">
        <v>0.3959127377575582</v>
      </c>
      <c r="D168" s="2">
        <f>B168/ANEMOMETER_FACTOR</f>
        <v/>
      </c>
      <c r="E168" s="2">
        <f>C168/LOAD_CELL_FACTOR</f>
        <v/>
      </c>
      <c r="F168" s="2">
        <f>AVERAGE(E165:E171)</f>
        <v/>
      </c>
      <c r="G168" s="2">
        <f>AVERAGE(D168:D168)</f>
        <v/>
      </c>
      <c r="H168" s="2">
        <f>G168/0.3048</f>
        <v/>
      </c>
      <c r="I168" s="2">
        <f>(H168^2)*AIR_DENSITY_SLG_FT3*TARGET_DRAG_AREA_FT2*0.5</f>
        <v/>
      </c>
      <c r="J168" s="2">
        <f>if(H168=0, ,(2*F168)/(AIR_DENSITY_SLG_FT3*(H168)^2))</f>
        <v/>
      </c>
      <c r="K168" s="2">
        <f>J168/NOM_SA_FT2</f>
        <v/>
      </c>
    </row>
    <row r="169">
      <c r="A169" t="n">
        <v>16692</v>
      </c>
      <c r="B169" s="2" t="n">
        <v>1.827393752871027</v>
      </c>
      <c r="C169" s="2" t="n">
        <v>-0.4772641601265546</v>
      </c>
      <c r="D169" s="2">
        <f>B169/ANEMOMETER_FACTOR</f>
        <v/>
      </c>
      <c r="E169" s="2">
        <f>C169/LOAD_CELL_FACTOR</f>
        <v/>
      </c>
      <c r="F169" s="2">
        <f>AVERAGE(E166:E172)</f>
        <v/>
      </c>
      <c r="G169" s="2">
        <f>AVERAGE(D169:D169)</f>
        <v/>
      </c>
      <c r="H169" s="2">
        <f>G169/0.3048</f>
        <v/>
      </c>
      <c r="I169" s="2">
        <f>(H169^2)*AIR_DENSITY_SLG_FT3*TARGET_DRAG_AREA_FT2*0.5</f>
        <v/>
      </c>
      <c r="J169" s="2">
        <f>if(H169=0, ,(2*F169)/(AIR_DENSITY_SLG_FT3*(H169)^2))</f>
        <v/>
      </c>
      <c r="K169" s="2">
        <f>J169/NOM_SA_FT2</f>
        <v/>
      </c>
    </row>
    <row r="170">
      <c r="A170" t="n">
        <v>16802</v>
      </c>
      <c r="B170" s="2" t="n">
        <v>1.787444433648259</v>
      </c>
      <c r="C170" s="2" t="n">
        <v>-0.3899464705240328</v>
      </c>
      <c r="D170" s="2">
        <f>B170/ANEMOMETER_FACTOR</f>
        <v/>
      </c>
      <c r="E170" s="2">
        <f>C170/LOAD_CELL_FACTOR</f>
        <v/>
      </c>
      <c r="F170" s="2">
        <f>AVERAGE(E167:E173)</f>
        <v/>
      </c>
      <c r="G170" s="2">
        <f>AVERAGE(D170:D170)</f>
        <v/>
      </c>
      <c r="H170" s="2">
        <f>G170/0.3048</f>
        <v/>
      </c>
      <c r="I170" s="2">
        <f>(H170^2)*AIR_DENSITY_SLG_FT3*TARGET_DRAG_AREA_FT2*0.5</f>
        <v/>
      </c>
      <c r="J170" s="2">
        <f>if(H170=0, ,(2*F170)/(AIR_DENSITY_SLG_FT3*(H170)^2))</f>
        <v/>
      </c>
      <c r="K170" s="2">
        <f>J170/NOM_SA_FT2</f>
        <v/>
      </c>
    </row>
    <row r="171">
      <c r="A171" t="n">
        <v>16896</v>
      </c>
      <c r="B171" s="2" t="n">
        <v>1.760811554225405</v>
      </c>
      <c r="C171" s="2" t="n">
        <v>-0.1716522463374686</v>
      </c>
      <c r="D171" s="2">
        <f>B171/ANEMOMETER_FACTOR</f>
        <v/>
      </c>
      <c r="E171" s="2">
        <f>C171/LOAD_CELL_FACTOR</f>
        <v/>
      </c>
      <c r="F171" s="2">
        <f>AVERAGE(E168:E174)</f>
        <v/>
      </c>
      <c r="G171" s="2">
        <f>AVERAGE(D171:D171)</f>
        <v/>
      </c>
      <c r="H171" s="2">
        <f>G171/0.3048</f>
        <v/>
      </c>
      <c r="I171" s="2">
        <f>(H171^2)*AIR_DENSITY_SLG_FT3*TARGET_DRAG_AREA_FT2*0.5</f>
        <v/>
      </c>
      <c r="J171" s="2">
        <f>if(H171=0, ,(2*F171)/(AIR_DENSITY_SLG_FT3*(H171)^2))</f>
        <v/>
      </c>
      <c r="K171" s="2">
        <f>J171/NOM_SA_FT2</f>
        <v/>
      </c>
    </row>
    <row r="172">
      <c r="A172" t="n">
        <v>16990</v>
      </c>
      <c r="B172" s="2" t="n">
        <v>1.64762181720327</v>
      </c>
      <c r="C172" s="2" t="n">
        <v>0.2649362028108184</v>
      </c>
      <c r="D172" s="2">
        <f>B172/ANEMOMETER_FACTOR</f>
        <v/>
      </c>
      <c r="E172" s="2">
        <f>C172/LOAD_CELL_FACTOR</f>
        <v/>
      </c>
      <c r="F172" s="2">
        <f>AVERAGE(E169:E175)</f>
        <v/>
      </c>
      <c r="G172" s="2">
        <f>AVERAGE(D172:D172)</f>
        <v/>
      </c>
      <c r="H172" s="2">
        <f>G172/0.3048</f>
        <v/>
      </c>
      <c r="I172" s="2">
        <f>(H172^2)*AIR_DENSITY_SLG_FT3*TARGET_DRAG_AREA_FT2*0.5</f>
        <v/>
      </c>
      <c r="J172" s="2">
        <f>if(H172=0, ,(2*F172)/(AIR_DENSITY_SLG_FT3*(H172)^2))</f>
        <v/>
      </c>
      <c r="K172" s="2">
        <f>J172/NOM_SA_FT2</f>
        <v/>
      </c>
    </row>
    <row r="173">
      <c r="A173" t="n">
        <v>17100</v>
      </c>
      <c r="B173" s="2" t="n">
        <v>1.587697839122818</v>
      </c>
      <c r="C173" s="2" t="n">
        <v>0.2649362028108184</v>
      </c>
      <c r="D173" s="2">
        <f>B173/ANEMOMETER_FACTOR</f>
        <v/>
      </c>
      <c r="E173" s="2">
        <f>C173/LOAD_CELL_FACTOR</f>
        <v/>
      </c>
      <c r="F173" s="2">
        <f>AVERAGE(E170:E176)</f>
        <v/>
      </c>
      <c r="G173" s="2">
        <f>AVERAGE(D173:D173)</f>
        <v/>
      </c>
      <c r="H173" s="2">
        <f>G173/0.3048</f>
        <v/>
      </c>
      <c r="I173" s="2">
        <f>(H173^2)*AIR_DENSITY_SLG_FT3*TARGET_DRAG_AREA_FT2*0.5</f>
        <v/>
      </c>
      <c r="J173" s="2">
        <f>if(H173=0, ,(2*F173)/(AIR_DENSITY_SLG_FT3*(H173)^2))</f>
        <v/>
      </c>
      <c r="K173" s="2">
        <f>J173/NOM_SA_FT2</f>
        <v/>
      </c>
    </row>
    <row r="174">
      <c r="A174" t="n">
        <v>17194</v>
      </c>
      <c r="B174" s="2" t="n">
        <v>1.640963597404848</v>
      </c>
      <c r="C174" s="2" t="n">
        <v>-0.1716522463374686</v>
      </c>
      <c r="D174" s="2">
        <f>B174/ANEMOMETER_FACTOR</f>
        <v/>
      </c>
      <c r="E174" s="2">
        <f>C174/LOAD_CELL_FACTOR</f>
        <v/>
      </c>
      <c r="F174" s="2">
        <f>AVERAGE(E171:E177)</f>
        <v/>
      </c>
      <c r="G174" s="2">
        <f>AVERAGE(D174:D174)</f>
        <v/>
      </c>
      <c r="H174" s="2">
        <f>G174/0.3048</f>
        <v/>
      </c>
      <c r="I174" s="2">
        <f>(H174^2)*AIR_DENSITY_SLG_FT3*TARGET_DRAG_AREA_FT2*0.5</f>
        <v/>
      </c>
      <c r="J174" s="2">
        <f>if(H174=0, ,(2*F174)/(AIR_DENSITY_SLG_FT3*(H174)^2))</f>
        <v/>
      </c>
      <c r="K174" s="2">
        <f>J174/NOM_SA_FT2</f>
        <v/>
      </c>
    </row>
    <row r="175">
      <c r="A175" t="n">
        <v>17289</v>
      </c>
      <c r="B175" s="2" t="n">
        <v>1.574381399581542</v>
      </c>
      <c r="C175" s="2" t="n">
        <v>0.1339596679575559</v>
      </c>
      <c r="D175" s="2">
        <f>B175/ANEMOMETER_FACTOR</f>
        <v/>
      </c>
      <c r="E175" s="2">
        <f>C175/LOAD_CELL_FACTOR</f>
        <v/>
      </c>
      <c r="F175" s="2">
        <f>AVERAGE(E172:E178)</f>
        <v/>
      </c>
      <c r="G175" s="2">
        <f>AVERAGE(D175:D175)</f>
        <v/>
      </c>
      <c r="H175" s="2">
        <f>G175/0.3048</f>
        <v/>
      </c>
      <c r="I175" s="2">
        <f>(H175^2)*AIR_DENSITY_SLG_FT3*TARGET_DRAG_AREA_FT2*0.5</f>
        <v/>
      </c>
      <c r="J175" s="2">
        <f>if(H175=0, ,(2*F175)/(AIR_DENSITY_SLG_FT3*(H175)^2))</f>
        <v/>
      </c>
      <c r="K175" s="2">
        <f>J175/NOM_SA_FT2</f>
        <v/>
      </c>
    </row>
    <row r="176">
      <c r="A176" t="n">
        <v>17400</v>
      </c>
      <c r="B176" s="2" t="n">
        <v>1.581039619350721</v>
      </c>
      <c r="C176" s="2" t="n">
        <v>0.3085950477826715</v>
      </c>
      <c r="D176" s="2">
        <f>B176/ANEMOMETER_FACTOR</f>
        <v/>
      </c>
      <c r="E176" s="2">
        <f>C176/LOAD_CELL_FACTOR</f>
        <v/>
      </c>
      <c r="F176" s="2">
        <f>AVERAGE(E173:E179)</f>
        <v/>
      </c>
      <c r="G176" s="2">
        <f>AVERAGE(D176:D176)</f>
        <v/>
      </c>
      <c r="H176" s="2">
        <f>G176/0.3048</f>
        <v/>
      </c>
      <c r="I176" s="2">
        <f>(H176^2)*AIR_DENSITY_SLG_FT3*TARGET_DRAG_AREA_FT2*0.5</f>
        <v/>
      </c>
      <c r="J176" s="2">
        <f>if(H176=0, ,(2*F176)/(AIR_DENSITY_SLG_FT3*(H176)^2))</f>
        <v/>
      </c>
      <c r="K176" s="2">
        <f>J176/NOM_SA_FT2</f>
        <v/>
      </c>
    </row>
    <row r="177">
      <c r="A177" t="n">
        <v>17494</v>
      </c>
      <c r="B177" s="2" t="n">
        <v>1.727520455013096</v>
      </c>
      <c r="C177" s="2" t="n">
        <v>0.3522538927649155</v>
      </c>
      <c r="D177" s="2">
        <f>B177/ANEMOMETER_FACTOR</f>
        <v/>
      </c>
      <c r="E177" s="2">
        <f>C177/LOAD_CELL_FACTOR</f>
        <v/>
      </c>
      <c r="F177" s="2">
        <f>AVERAGE(E174:E180)</f>
        <v/>
      </c>
      <c r="G177" s="2">
        <f>AVERAGE(D177:D177)</f>
        <v/>
      </c>
      <c r="H177" s="2">
        <f>G177/0.3048</f>
        <v/>
      </c>
      <c r="I177" s="2">
        <f>(H177^2)*AIR_DENSITY_SLG_FT3*TARGET_DRAG_AREA_FT2*0.5</f>
        <v/>
      </c>
      <c r="J177" s="2">
        <f>if(H177=0, ,(2*F177)/(AIR_DENSITY_SLG_FT3*(H177)^2))</f>
        <v/>
      </c>
      <c r="K177" s="2">
        <f>J177/NOM_SA_FT2</f>
        <v/>
      </c>
    </row>
    <row r="178">
      <c r="A178" t="n">
        <v>17589</v>
      </c>
      <c r="B178" s="2" t="n">
        <v>1.734178674849673</v>
      </c>
      <c r="C178" s="2" t="n">
        <v>-0.215311091195411</v>
      </c>
      <c r="D178" s="2">
        <f>B178/ANEMOMETER_FACTOR</f>
        <v/>
      </c>
      <c r="E178" s="2">
        <f>C178/LOAD_CELL_FACTOR</f>
        <v/>
      </c>
      <c r="F178" s="2">
        <f>AVERAGE(E175:E181)</f>
        <v/>
      </c>
      <c r="G178" s="2">
        <f>AVERAGE(D178:D178)</f>
        <v/>
      </c>
      <c r="H178" s="2">
        <f>G178/0.3048</f>
        <v/>
      </c>
      <c r="I178" s="2">
        <f>(H178^2)*AIR_DENSITY_SLG_FT3*TARGET_DRAG_AREA_FT2*0.5</f>
        <v/>
      </c>
      <c r="J178" s="2">
        <f>if(H178=0, ,(2*F178)/(AIR_DENSITY_SLG_FT3*(H178)^2))</f>
        <v/>
      </c>
      <c r="K178" s="2">
        <f>J178/NOM_SA_FT2</f>
        <v/>
      </c>
    </row>
    <row r="179">
      <c r="A179" t="n">
        <v>17700</v>
      </c>
      <c r="B179" s="2" t="n">
        <v>1.654280037004623</v>
      </c>
      <c r="C179" s="2" t="n">
        <v>-0.4336053153304387</v>
      </c>
      <c r="D179" s="2">
        <f>B179/ANEMOMETER_FACTOR</f>
        <v/>
      </c>
      <c r="E179" s="2">
        <f>C179/LOAD_CELL_FACTOR</f>
        <v/>
      </c>
      <c r="F179" s="2">
        <f>AVERAGE(E176:E182)</f>
        <v/>
      </c>
      <c r="G179" s="2">
        <f>AVERAGE(D179:D179)</f>
        <v/>
      </c>
      <c r="H179" s="2">
        <f>G179/0.3048</f>
        <v/>
      </c>
      <c r="I179" s="2">
        <f>(H179^2)*AIR_DENSITY_SLG_FT3*TARGET_DRAG_AREA_FT2*0.5</f>
        <v/>
      </c>
      <c r="J179" s="2">
        <f>if(H179=0, ,(2*F179)/(AIR_DENSITY_SLG_FT3*(H179)^2))</f>
        <v/>
      </c>
      <c r="K179" s="2">
        <f>J179/NOM_SA_FT2</f>
        <v/>
      </c>
    </row>
    <row r="180">
      <c r="A180" t="n">
        <v>17795</v>
      </c>
      <c r="B180" s="2" t="n">
        <v>1.407925906298427</v>
      </c>
      <c r="C180" s="2" t="n">
        <v>0.1339596679575559</v>
      </c>
      <c r="D180" s="2">
        <f>B180/ANEMOMETER_FACTOR</f>
        <v/>
      </c>
      <c r="E180" s="2">
        <f>C180/LOAD_CELL_FACTOR</f>
        <v/>
      </c>
      <c r="F180" s="2">
        <f>AVERAGE(E177:E183)</f>
        <v/>
      </c>
      <c r="G180" s="2">
        <f>AVERAGE(D180:D180)</f>
        <v/>
      </c>
      <c r="H180" s="2">
        <f>G180/0.3048</f>
        <v/>
      </c>
      <c r="I180" s="2">
        <f>(H180^2)*AIR_DENSITY_SLG_FT3*TARGET_DRAG_AREA_FT2*0.5</f>
        <v/>
      </c>
      <c r="J180" s="2">
        <f>if(H180=0, ,(2*F180)/(AIR_DENSITY_SLG_FT3*(H180)^2))</f>
        <v/>
      </c>
      <c r="K180" s="2">
        <f>J180/NOM_SA_FT2</f>
        <v/>
      </c>
    </row>
    <row r="181">
      <c r="A181" t="n">
        <v>17890</v>
      </c>
      <c r="B181" s="2" t="n">
        <v>1.441217004809781</v>
      </c>
      <c r="C181" s="2" t="n">
        <v>-0.6955583839530104</v>
      </c>
      <c r="D181" s="2">
        <f>B181/ANEMOMETER_FACTOR</f>
        <v/>
      </c>
      <c r="E181" s="2">
        <f>C181/LOAD_CELL_FACTOR</f>
        <v/>
      </c>
      <c r="F181" s="2">
        <f>AVERAGE(E178:E184)</f>
        <v/>
      </c>
      <c r="G181" s="2">
        <f>AVERAGE(D181:D181)</f>
        <v/>
      </c>
      <c r="H181" s="2">
        <f>G181/0.3048</f>
        <v/>
      </c>
      <c r="I181" s="2">
        <f>(H181^2)*AIR_DENSITY_SLG_FT3*TARGET_DRAG_AREA_FT2*0.5</f>
        <v/>
      </c>
      <c r="J181" s="2">
        <f>if(H181=0, ,(2*F181)/(AIR_DENSITY_SLG_FT3*(H181)^2))</f>
        <v/>
      </c>
      <c r="K181" s="2">
        <f>J181/NOM_SA_FT2</f>
        <v/>
      </c>
    </row>
    <row r="182">
      <c r="A182" t="n">
        <v>17999</v>
      </c>
      <c r="B182" s="2" t="n">
        <v>1.394609466914165</v>
      </c>
      <c r="C182" s="2" t="n">
        <v>0.1776185128982704</v>
      </c>
      <c r="D182" s="2">
        <f>B182/ANEMOMETER_FACTOR</f>
        <v/>
      </c>
      <c r="E182" s="2">
        <f>C182/LOAD_CELL_FACTOR</f>
        <v/>
      </c>
      <c r="F182" s="2">
        <f>AVERAGE(E179:E185)</f>
        <v/>
      </c>
      <c r="G182" s="2">
        <f>AVERAGE(D182:D182)</f>
        <v/>
      </c>
      <c r="H182" s="2">
        <f>G182/0.3048</f>
        <v/>
      </c>
      <c r="I182" s="2">
        <f>(H182^2)*AIR_DENSITY_SLG_FT3*TARGET_DRAG_AREA_FT2*0.5</f>
        <v/>
      </c>
      <c r="J182" s="2">
        <f>if(H182=0, ,(2*F182)/(AIR_DENSITY_SLG_FT3*(H182)^2))</f>
        <v/>
      </c>
      <c r="K182" s="2">
        <f>J182/NOM_SA_FT2</f>
        <v/>
      </c>
    </row>
    <row r="183">
      <c r="A183" t="n">
        <v>18093</v>
      </c>
      <c r="B183" s="2" t="n">
        <v>1.381293027541481</v>
      </c>
      <c r="C183" s="2" t="n">
        <v>0.4395715827606033</v>
      </c>
      <c r="D183" s="2">
        <f>B183/ANEMOMETER_FACTOR</f>
        <v/>
      </c>
      <c r="E183" s="2">
        <f>C183/LOAD_CELL_FACTOR</f>
        <v/>
      </c>
      <c r="F183" s="2">
        <f>AVERAGE(E180:E186)</f>
        <v/>
      </c>
      <c r="G183" s="2">
        <f>AVERAGE(D183:D183)</f>
        <v/>
      </c>
      <c r="H183" s="2">
        <f>G183/0.3048</f>
        <v/>
      </c>
      <c r="I183" s="2">
        <f>(H183^2)*AIR_DENSITY_SLG_FT3*TARGET_DRAG_AREA_FT2*0.5</f>
        <v/>
      </c>
      <c r="J183" s="2">
        <f>if(H183=0, ,(2*F183)/(AIR_DENSITY_SLG_FT3*(H183)^2))</f>
        <v/>
      </c>
      <c r="K183" s="2">
        <f>J183/NOM_SA_FT2</f>
        <v/>
      </c>
    </row>
    <row r="184">
      <c r="A184" t="n">
        <v>18204</v>
      </c>
      <c r="B184" s="2" t="n">
        <v>1.387951247226376</v>
      </c>
      <c r="C184" s="2" t="n">
        <v>-0.215311091195411</v>
      </c>
      <c r="D184" s="2">
        <f>B184/ANEMOMETER_FACTOR</f>
        <v/>
      </c>
      <c r="E184" s="2">
        <f>C184/LOAD_CELL_FACTOR</f>
        <v/>
      </c>
      <c r="F184" s="2">
        <f>AVERAGE(E181:E187)</f>
        <v/>
      </c>
      <c r="G184" s="2">
        <f>AVERAGE(D184:D184)</f>
        <v/>
      </c>
      <c r="H184" s="2">
        <f>G184/0.3048</f>
        <v/>
      </c>
      <c r="I184" s="2">
        <f>(H184^2)*AIR_DENSITY_SLG_FT3*TARGET_DRAG_AREA_FT2*0.5</f>
        <v/>
      </c>
      <c r="J184" s="2">
        <f>if(H184=0, ,(2*F184)/(AIR_DENSITY_SLG_FT3*(H184)^2))</f>
        <v/>
      </c>
      <c r="K184" s="2">
        <f>J184/NOM_SA_FT2</f>
        <v/>
      </c>
    </row>
    <row r="185">
      <c r="A185" t="n">
        <v>18298</v>
      </c>
      <c r="B185" s="2" t="n">
        <v>1.454533444234622</v>
      </c>
      <c r="C185" s="2" t="n">
        <v>-0.215311091195411</v>
      </c>
      <c r="D185" s="2">
        <f>B185/ANEMOMETER_FACTOR</f>
        <v/>
      </c>
      <c r="E185" s="2">
        <f>C185/LOAD_CELL_FACTOR</f>
        <v/>
      </c>
      <c r="F185" s="2">
        <f>AVERAGE(E182:E188)</f>
        <v/>
      </c>
      <c r="G185" s="2">
        <f>AVERAGE(D185:D185)</f>
        <v/>
      </c>
      <c r="H185" s="2">
        <f>G185/0.3048</f>
        <v/>
      </c>
      <c r="I185" s="2">
        <f>(H185^2)*AIR_DENSITY_SLG_FT3*TARGET_DRAG_AREA_FT2*0.5</f>
        <v/>
      </c>
      <c r="J185" s="2">
        <f>if(H185=0, ,(2*F185)/(AIR_DENSITY_SLG_FT3*(H185)^2))</f>
        <v/>
      </c>
      <c r="K185" s="2">
        <f>J185/NOM_SA_FT2</f>
        <v/>
      </c>
    </row>
    <row r="186">
      <c r="A186" t="n">
        <v>18393</v>
      </c>
      <c r="B186" s="2" t="n">
        <v>1.561064960051942</v>
      </c>
      <c r="C186" s="2" t="n">
        <v>-0.6518995392082467</v>
      </c>
      <c r="D186" s="2">
        <f>B186/ANEMOMETER_FACTOR</f>
        <v/>
      </c>
      <c r="E186" s="2">
        <f>C186/LOAD_CELL_FACTOR</f>
        <v/>
      </c>
      <c r="F186" s="2">
        <f>AVERAGE(E183:E189)</f>
        <v/>
      </c>
      <c r="G186" s="2">
        <f>AVERAGE(D186:D186)</f>
        <v/>
      </c>
      <c r="H186" s="2">
        <f>G186/0.3048</f>
        <v/>
      </c>
      <c r="I186" s="2">
        <f>(H186^2)*AIR_DENSITY_SLG_FT3*TARGET_DRAG_AREA_FT2*0.5</f>
        <v/>
      </c>
      <c r="J186" s="2">
        <f>if(H186=0, ,(2*F186)/(AIR_DENSITY_SLG_FT3*(H186)^2))</f>
        <v/>
      </c>
      <c r="K186" s="2">
        <f>J186/NOM_SA_FT2</f>
        <v/>
      </c>
    </row>
    <row r="187">
      <c r="A187" t="n">
        <v>18503</v>
      </c>
      <c r="B187" s="2" t="n">
        <v>1.547748520534011</v>
      </c>
      <c r="C187" s="2" t="n">
        <v>0.5268892727979333</v>
      </c>
      <c r="D187" s="2">
        <f>B187/ANEMOMETER_FACTOR</f>
        <v/>
      </c>
      <c r="E187" s="2">
        <f>C187/LOAD_CELL_FACTOR</f>
        <v/>
      </c>
      <c r="F187" s="2">
        <f>AVERAGE(E184:E190)</f>
        <v/>
      </c>
      <c r="G187" s="2">
        <f>AVERAGE(D187:D187)</f>
        <v/>
      </c>
      <c r="H187" s="2">
        <f>G187/0.3048</f>
        <v/>
      </c>
      <c r="I187" s="2">
        <f>(H187^2)*AIR_DENSITY_SLG_FT3*TARGET_DRAG_AREA_FT2*0.5</f>
        <v/>
      </c>
      <c r="J187" s="2">
        <f>if(H187=0, ,(2*F187)/(AIR_DENSITY_SLG_FT3*(H187)^2))</f>
        <v/>
      </c>
      <c r="K187" s="2">
        <f>J187/NOM_SA_FT2</f>
        <v/>
      </c>
    </row>
    <row r="188">
      <c r="A188" t="n">
        <v>18597</v>
      </c>
      <c r="B188" s="2" t="n">
        <v>1.374634807859476</v>
      </c>
      <c r="C188" s="2" t="n">
        <v>0.657865807932108</v>
      </c>
      <c r="D188" s="2">
        <f>B188/ANEMOMETER_FACTOR</f>
        <v/>
      </c>
      <c r="E188" s="2">
        <f>C188/LOAD_CELL_FACTOR</f>
        <v/>
      </c>
      <c r="F188" s="2">
        <f>AVERAGE(E185:E191)</f>
        <v/>
      </c>
      <c r="G188" s="2">
        <f>AVERAGE(D188:D188)</f>
        <v/>
      </c>
      <c r="H188" s="2">
        <f>G188/0.3048</f>
        <v/>
      </c>
      <c r="I188" s="2">
        <f>(H188^2)*AIR_DENSITY_SLG_FT3*TARGET_DRAG_AREA_FT2*0.5</f>
        <v/>
      </c>
      <c r="J188" s="2">
        <f>if(H188=0, ,(2*F188)/(AIR_DENSITY_SLG_FT3*(H188)^2))</f>
        <v/>
      </c>
      <c r="K188" s="2">
        <f>J188/NOM_SA_FT2</f>
        <v/>
      </c>
    </row>
    <row r="189">
      <c r="A189" t="n">
        <v>18693</v>
      </c>
      <c r="B189" s="2" t="n">
        <v>1.381293027541481</v>
      </c>
      <c r="C189" s="2" t="n">
        <v>0.2649362028108184</v>
      </c>
      <c r="D189" s="2">
        <f>B189/ANEMOMETER_FACTOR</f>
        <v/>
      </c>
      <c r="E189" s="2">
        <f>C189/LOAD_CELL_FACTOR</f>
        <v/>
      </c>
      <c r="F189" s="2">
        <f>AVERAGE(E186:E192)</f>
        <v/>
      </c>
      <c r="G189" s="2">
        <f>AVERAGE(D189:D189)</f>
        <v/>
      </c>
      <c r="H189" s="2">
        <f>G189/0.3048</f>
        <v/>
      </c>
      <c r="I189" s="2">
        <f>(H189^2)*AIR_DENSITY_SLG_FT3*TARGET_DRAG_AREA_FT2*0.5</f>
        <v/>
      </c>
      <c r="J189" s="2">
        <f>if(H189=0, ,(2*F189)/(AIR_DENSITY_SLG_FT3*(H189)^2))</f>
        <v/>
      </c>
      <c r="K189" s="2">
        <f>J189/NOM_SA_FT2</f>
        <v/>
      </c>
    </row>
    <row r="190">
      <c r="A190" t="n">
        <v>18789</v>
      </c>
      <c r="B190" s="2" t="n">
        <v>1.421242345694274</v>
      </c>
      <c r="C190" s="2" t="n">
        <v>-0.6518995392082467</v>
      </c>
      <c r="D190" s="2">
        <f>B190/ANEMOMETER_FACTOR</f>
        <v/>
      </c>
      <c r="E190" s="2">
        <f>C190/LOAD_CELL_FACTOR</f>
        <v/>
      </c>
      <c r="F190" s="2">
        <f>AVERAGE(E187:E193)</f>
        <v/>
      </c>
      <c r="G190" s="2">
        <f>AVERAGE(D190:D190)</f>
        <v/>
      </c>
      <c r="H190" s="2">
        <f>G190/0.3048</f>
        <v/>
      </c>
      <c r="I190" s="2">
        <f>(H190^2)*AIR_DENSITY_SLG_FT3*TARGET_DRAG_AREA_FT2*0.5</f>
        <v/>
      </c>
      <c r="J190" s="2">
        <f>if(H190=0, ,(2*F190)/(AIR_DENSITY_SLG_FT3*(H190)^2))</f>
        <v/>
      </c>
      <c r="K190" s="2">
        <f>J190/NOM_SA_FT2</f>
        <v/>
      </c>
    </row>
    <row r="191">
      <c r="A191" t="n">
        <v>18899</v>
      </c>
      <c r="B191" s="2" t="n">
        <v>1.441217004809781</v>
      </c>
      <c r="C191" s="2" t="n">
        <v>0.1776185128982704</v>
      </c>
      <c r="D191" s="2">
        <f>B191/ANEMOMETER_FACTOR</f>
        <v/>
      </c>
      <c r="E191" s="2">
        <f>C191/LOAD_CELL_FACTOR</f>
        <v/>
      </c>
      <c r="F191" s="2">
        <f>AVERAGE(E188:E194)</f>
        <v/>
      </c>
      <c r="G191" s="2">
        <f>AVERAGE(D191:D191)</f>
        <v/>
      </c>
      <c r="H191" s="2">
        <f>G191/0.3048</f>
        <v/>
      </c>
      <c r="I191" s="2">
        <f>(H191^2)*AIR_DENSITY_SLG_FT3*TARGET_DRAG_AREA_FT2*0.5</f>
        <v/>
      </c>
      <c r="J191" s="2">
        <f>if(H191=0, ,(2*F191)/(AIR_DENSITY_SLG_FT3*(H191)^2))</f>
        <v/>
      </c>
      <c r="K191" s="2">
        <f>J191/NOM_SA_FT2</f>
        <v/>
      </c>
    </row>
    <row r="192">
      <c r="A192" t="n">
        <v>18994</v>
      </c>
      <c r="B192" s="2" t="n">
        <v>1.427900565396545</v>
      </c>
      <c r="C192" s="2" t="n">
        <v>0.002983133197602683</v>
      </c>
      <c r="D192" s="2">
        <f>B192/ANEMOMETER_FACTOR</f>
        <v/>
      </c>
      <c r="E192" s="2">
        <f>C192/LOAD_CELL_FACTOR</f>
        <v/>
      </c>
      <c r="F192" s="2">
        <f>AVERAGE(E189:E195)</f>
        <v/>
      </c>
      <c r="G192" s="2">
        <f>AVERAGE(D192:D192)</f>
        <v/>
      </c>
      <c r="H192" s="2">
        <f>G192/0.3048</f>
        <v/>
      </c>
      <c r="I192" s="2">
        <f>(H192^2)*AIR_DENSITY_SLG_FT3*TARGET_DRAG_AREA_FT2*0.5</f>
        <v/>
      </c>
      <c r="J192" s="2">
        <f>if(H192=0, ,(2*F192)/(AIR_DENSITY_SLG_FT3*(H192)^2))</f>
        <v/>
      </c>
      <c r="K192" s="2">
        <f>J192/NOM_SA_FT2</f>
        <v/>
      </c>
    </row>
    <row r="193">
      <c r="A193" t="n">
        <v>19104</v>
      </c>
      <c r="B193" s="2" t="n">
        <v>1.587697839122818</v>
      </c>
      <c r="C193" s="2" t="n">
        <v>0.5705481178322263</v>
      </c>
      <c r="D193" s="2">
        <f>B193/ANEMOMETER_FACTOR</f>
        <v/>
      </c>
      <c r="E193" s="2">
        <f>C193/LOAD_CELL_FACTOR</f>
        <v/>
      </c>
      <c r="F193" s="2">
        <f>AVERAGE(E190:E196)</f>
        <v/>
      </c>
      <c r="G193" s="2">
        <f>AVERAGE(D193:D193)</f>
        <v/>
      </c>
      <c r="H193" s="2">
        <f>G193/0.3048</f>
        <v/>
      </c>
      <c r="I193" s="2">
        <f>(H193^2)*AIR_DENSITY_SLG_FT3*TARGET_DRAG_AREA_FT2*0.5</f>
        <v/>
      </c>
      <c r="J193" s="2">
        <f>if(H193=0, ,(2*F193)/(AIR_DENSITY_SLG_FT3*(H193)^2))</f>
        <v/>
      </c>
      <c r="K193" s="2">
        <f>J193/NOM_SA_FT2</f>
        <v/>
      </c>
    </row>
    <row r="194">
      <c r="A194" t="n">
        <v>19198</v>
      </c>
      <c r="B194" s="2" t="n">
        <v>1.687571136055352</v>
      </c>
      <c r="C194" s="2" t="n">
        <v>-0.6082406944532281</v>
      </c>
      <c r="D194" s="2">
        <f>B194/ANEMOMETER_FACTOR</f>
        <v/>
      </c>
      <c r="E194" s="2">
        <f>C194/LOAD_CELL_FACTOR</f>
        <v/>
      </c>
      <c r="F194" s="2">
        <f>AVERAGE(E191:E197)</f>
        <v/>
      </c>
      <c r="G194" s="2">
        <f>AVERAGE(D194:D194)</f>
        <v/>
      </c>
      <c r="H194" s="2">
        <f>G194/0.3048</f>
        <v/>
      </c>
      <c r="I194" s="2">
        <f>(H194^2)*AIR_DENSITY_SLG_FT3*TARGET_DRAG_AREA_FT2*0.5</f>
        <v/>
      </c>
      <c r="J194" s="2">
        <f>if(H194=0, ,(2*F194)/(AIR_DENSITY_SLG_FT3*(H194)^2))</f>
        <v/>
      </c>
      <c r="K194" s="2">
        <f>J194/NOM_SA_FT2</f>
        <v/>
      </c>
    </row>
    <row r="195">
      <c r="A195" t="n">
        <v>19293</v>
      </c>
      <c r="B195" s="2" t="n">
        <v>1.521115641533129</v>
      </c>
      <c r="C195" s="2" t="n">
        <v>-0.08433455659060929</v>
      </c>
      <c r="D195" s="2">
        <f>B195/ANEMOMETER_FACTOR</f>
        <v/>
      </c>
      <c r="E195" s="2">
        <f>C195/LOAD_CELL_FACTOR</f>
        <v/>
      </c>
      <c r="F195" s="2">
        <f>AVERAGE(E192:E198)</f>
        <v/>
      </c>
      <c r="G195" s="2">
        <f>AVERAGE(D195:D195)</f>
        <v/>
      </c>
      <c r="H195" s="2">
        <f>G195/0.3048</f>
        <v/>
      </c>
      <c r="I195" s="2">
        <f>(H195^2)*AIR_DENSITY_SLG_FT3*TARGET_DRAG_AREA_FT2*0.5</f>
        <v/>
      </c>
      <c r="J195" s="2">
        <f>if(H195=0, ,(2*F195)/(AIR_DENSITY_SLG_FT3*(H195)^2))</f>
        <v/>
      </c>
      <c r="K195" s="2">
        <f>J195/NOM_SA_FT2</f>
        <v/>
      </c>
    </row>
    <row r="196">
      <c r="A196" t="n">
        <v>19403</v>
      </c>
      <c r="B196" s="2" t="n">
        <v>1.567723179815282</v>
      </c>
      <c r="C196" s="2" t="n">
        <v>0.2649362028108184</v>
      </c>
      <c r="D196" s="2">
        <f>B196/ANEMOMETER_FACTOR</f>
        <v/>
      </c>
      <c r="E196" s="2">
        <f>C196/LOAD_CELL_FACTOR</f>
        <v/>
      </c>
      <c r="F196" s="2">
        <f>AVERAGE(E193:E199)</f>
        <v/>
      </c>
      <c r="G196" s="2">
        <f>AVERAGE(D196:D196)</f>
        <v/>
      </c>
      <c r="H196" s="2">
        <f>G196/0.3048</f>
        <v/>
      </c>
      <c r="I196" s="2">
        <f>(H196^2)*AIR_DENSITY_SLG_FT3*TARGET_DRAG_AREA_FT2*0.5</f>
        <v/>
      </c>
      <c r="J196" s="2">
        <f>if(H196=0, ,(2*F196)/(AIR_DENSITY_SLG_FT3*(H196)^2))</f>
        <v/>
      </c>
      <c r="K196" s="2">
        <f>J196/NOM_SA_FT2</f>
        <v/>
      </c>
    </row>
    <row r="197">
      <c r="A197" t="n">
        <v>19497</v>
      </c>
      <c r="B197" s="2" t="n">
        <v>1.567723179815282</v>
      </c>
      <c r="C197" s="2" t="n">
        <v>0.09030082302721176</v>
      </c>
      <c r="D197" s="2">
        <f>B197/ANEMOMETER_FACTOR</f>
        <v/>
      </c>
      <c r="E197" s="2">
        <f>C197/LOAD_CELL_FACTOR</f>
        <v/>
      </c>
      <c r="F197" s="2">
        <f>AVERAGE(E194:E200)</f>
        <v/>
      </c>
      <c r="G197" s="2">
        <f>AVERAGE(D197:D197)</f>
        <v/>
      </c>
      <c r="H197" s="2">
        <f>G197/0.3048</f>
        <v/>
      </c>
      <c r="I197" s="2">
        <f>(H197^2)*AIR_DENSITY_SLG_FT3*TARGET_DRAG_AREA_FT2*0.5</f>
        <v/>
      </c>
      <c r="J197" s="2">
        <f>if(H197=0, ,(2*F197)/(AIR_DENSITY_SLG_FT3*(H197)^2))</f>
        <v/>
      </c>
      <c r="K197" s="2">
        <f>J197/NOM_SA_FT2</f>
        <v/>
      </c>
    </row>
    <row r="198">
      <c r="A198" t="n">
        <v>19592</v>
      </c>
      <c r="B198" s="2" t="n">
        <v>1.620988938027148</v>
      </c>
      <c r="C198" s="2" t="n">
        <v>0.4395715827606033</v>
      </c>
      <c r="D198" s="2">
        <f>B198/ANEMOMETER_FACTOR</f>
        <v/>
      </c>
      <c r="E198" s="2">
        <f>C198/LOAD_CELL_FACTOR</f>
        <v/>
      </c>
      <c r="F198" s="2">
        <f>AVERAGE(E195:E201)</f>
        <v/>
      </c>
      <c r="G198" s="2">
        <f>AVERAGE(D198:D198)</f>
        <v/>
      </c>
      <c r="H198" s="2">
        <f>G198/0.3048</f>
        <v/>
      </c>
      <c r="I198" s="2">
        <f>(H198^2)*AIR_DENSITY_SLG_FT3*TARGET_DRAG_AREA_FT2*0.5</f>
        <v/>
      </c>
      <c r="J198" s="2">
        <f>if(H198=0, ,(2*F198)/(AIR_DENSITY_SLG_FT3*(H198)^2))</f>
        <v/>
      </c>
      <c r="K198" s="2">
        <f>J198/NOM_SA_FT2</f>
        <v/>
      </c>
    </row>
    <row r="199">
      <c r="A199" t="n">
        <v>19702</v>
      </c>
      <c r="B199" s="2" t="n">
        <v>1.581039619350721</v>
      </c>
      <c r="C199" s="2" t="n">
        <v>-0.7828760734117819</v>
      </c>
      <c r="D199" s="2">
        <f>B199/ANEMOMETER_FACTOR</f>
        <v/>
      </c>
      <c r="E199" s="2">
        <f>C199/LOAD_CELL_FACTOR</f>
        <v/>
      </c>
      <c r="F199" s="2">
        <f>AVERAGE(E196:E202)</f>
        <v/>
      </c>
      <c r="G199" s="2">
        <f>AVERAGE(D199:D199)</f>
        <v/>
      </c>
      <c r="H199" s="2">
        <f>G199/0.3048</f>
        <v/>
      </c>
      <c r="I199" s="2">
        <f>(H199^2)*AIR_DENSITY_SLG_FT3*TARGET_DRAG_AREA_FT2*0.5</f>
        <v/>
      </c>
      <c r="J199" s="2">
        <f>if(H199=0, ,(2*F199)/(AIR_DENSITY_SLG_FT3*(H199)^2))</f>
        <v/>
      </c>
      <c r="K199" s="2">
        <f>J199/NOM_SA_FT2</f>
        <v/>
      </c>
    </row>
    <row r="200">
      <c r="A200" t="n">
        <v>19797</v>
      </c>
      <c r="B200" s="2" t="n">
        <v>1.747495114531652</v>
      </c>
      <c r="C200" s="2" t="n">
        <v>-0.04067571170167295</v>
      </c>
      <c r="D200" s="2">
        <f>B200/ANEMOMETER_FACTOR</f>
        <v/>
      </c>
      <c r="E200" s="2">
        <f>C200/LOAD_CELL_FACTOR</f>
        <v/>
      </c>
      <c r="F200" s="2">
        <f>AVERAGE(E197:E203)</f>
        <v/>
      </c>
      <c r="G200" s="2">
        <f>AVERAGE(D200:D200)</f>
        <v/>
      </c>
      <c r="H200" s="2">
        <f>G200/0.3048</f>
        <v/>
      </c>
      <c r="I200" s="2">
        <f>(H200^2)*AIR_DENSITY_SLG_FT3*TARGET_DRAG_AREA_FT2*0.5</f>
        <v/>
      </c>
      <c r="J200" s="2">
        <f>if(H200=0, ,(2*F200)/(AIR_DENSITY_SLG_FT3*(H200)^2))</f>
        <v/>
      </c>
      <c r="K200" s="2">
        <f>J200/NOM_SA_FT2</f>
        <v/>
      </c>
    </row>
    <row r="201">
      <c r="A201" t="n">
        <v>19892</v>
      </c>
      <c r="B201" s="2" t="n">
        <v>1.794102653511345</v>
      </c>
      <c r="C201" s="2" t="n">
        <v>0.3959127377575582</v>
      </c>
      <c r="D201" s="2">
        <f>B201/ANEMOMETER_FACTOR</f>
        <v/>
      </c>
      <c r="E201" s="2">
        <f>C201/LOAD_CELL_FACTOR</f>
        <v/>
      </c>
      <c r="F201" s="2">
        <f>AVERAGE(E198:E204)</f>
        <v/>
      </c>
      <c r="G201" s="2">
        <f>AVERAGE(D201:D201)</f>
        <v/>
      </c>
      <c r="H201" s="2">
        <f>G201/0.3048</f>
        <v/>
      </c>
      <c r="I201" s="2">
        <f>(H201^2)*AIR_DENSITY_SLG_FT3*TARGET_DRAG_AREA_FT2*0.5</f>
        <v/>
      </c>
      <c r="J201" s="2">
        <f>if(H201=0, ,(2*F201)/(AIR_DENSITY_SLG_FT3*(H201)^2))</f>
        <v/>
      </c>
      <c r="K201" s="2">
        <f>J201/NOM_SA_FT2</f>
        <v/>
      </c>
    </row>
    <row r="202">
      <c r="A202" t="n">
        <v>20002</v>
      </c>
      <c r="B202" s="2" t="n">
        <v>1.654280037004623</v>
      </c>
      <c r="C202" s="2" t="n">
        <v>0.3085950477826715</v>
      </c>
      <c r="D202" s="2">
        <f>B202/ANEMOMETER_FACTOR</f>
        <v/>
      </c>
      <c r="E202" s="2">
        <f>C202/LOAD_CELL_FACTOR</f>
        <v/>
      </c>
      <c r="F202" s="2">
        <f>AVERAGE(E199:E205)</f>
        <v/>
      </c>
      <c r="G202" s="2">
        <f>AVERAGE(D202:D202)</f>
        <v/>
      </c>
      <c r="H202" s="2">
        <f>G202/0.3048</f>
        <v/>
      </c>
      <c r="I202" s="2">
        <f>(H202^2)*AIR_DENSITY_SLG_FT3*TARGET_DRAG_AREA_FT2*0.5</f>
        <v/>
      </c>
      <c r="J202" s="2">
        <f>if(H202=0, ,(2*F202)/(AIR_DENSITY_SLG_FT3*(H202)^2))</f>
        <v/>
      </c>
      <c r="K202" s="2">
        <f>J202/NOM_SA_FT2</f>
        <v/>
      </c>
    </row>
    <row r="203">
      <c r="A203" t="n">
        <v>20095</v>
      </c>
      <c r="B203" s="2" t="n">
        <v>1.667596476616115</v>
      </c>
      <c r="C203" s="2" t="n">
        <v>0.2649362028108184</v>
      </c>
      <c r="D203" s="2">
        <f>B203/ANEMOMETER_FACTOR</f>
        <v/>
      </c>
      <c r="E203" s="2">
        <f>C203/LOAD_CELL_FACTOR</f>
        <v/>
      </c>
      <c r="F203" s="2">
        <f>AVERAGE(E200:E206)</f>
        <v/>
      </c>
      <c r="G203" s="2">
        <f>AVERAGE(D203:D203)</f>
        <v/>
      </c>
      <c r="H203" s="2">
        <f>G203/0.3048</f>
        <v/>
      </c>
      <c r="I203" s="2">
        <f>(H203^2)*AIR_DENSITY_SLG_FT3*TARGET_DRAG_AREA_FT2*0.5</f>
        <v/>
      </c>
      <c r="J203" s="2">
        <f>if(H203=0, ,(2*F203)/(AIR_DENSITY_SLG_FT3*(H203)^2))</f>
        <v/>
      </c>
      <c r="K203" s="2">
        <f>J203/NOM_SA_FT2</f>
        <v/>
      </c>
    </row>
    <row r="204">
      <c r="A204" t="n">
        <v>20189</v>
      </c>
      <c r="B204" s="2" t="n">
        <v>1.680912916239341</v>
      </c>
      <c r="C204" s="2" t="n">
        <v>0.09030082302721176</v>
      </c>
      <c r="D204" s="2">
        <f>B204/ANEMOMETER_FACTOR</f>
        <v/>
      </c>
      <c r="E204" s="2">
        <f>C204/LOAD_CELL_FACTOR</f>
        <v/>
      </c>
      <c r="F204" s="2">
        <f>AVERAGE(E201:E207)</f>
        <v/>
      </c>
      <c r="G204" s="2">
        <f>AVERAGE(D204:D204)</f>
        <v/>
      </c>
      <c r="H204" s="2">
        <f>G204/0.3048</f>
        <v/>
      </c>
      <c r="I204" s="2">
        <f>(H204^2)*AIR_DENSITY_SLG_FT3*TARGET_DRAG_AREA_FT2*0.5</f>
        <v/>
      </c>
      <c r="J204" s="2">
        <f>if(H204=0, ,(2*F204)/(AIR_DENSITY_SLG_FT3*(H204)^2))</f>
        <v/>
      </c>
      <c r="K204" s="2">
        <f>J204/NOM_SA_FT2</f>
        <v/>
      </c>
    </row>
    <row r="205">
      <c r="A205" t="n">
        <v>20298</v>
      </c>
      <c r="B205" s="2" t="n">
        <v>1.727520455013096</v>
      </c>
      <c r="C205" s="2" t="n">
        <v>-0.04067571170167295</v>
      </c>
      <c r="D205" s="2">
        <f>B205/ANEMOMETER_FACTOR</f>
        <v/>
      </c>
      <c r="E205" s="2">
        <f>C205/LOAD_CELL_FACTOR</f>
        <v/>
      </c>
      <c r="F205" s="2">
        <f>AVERAGE(E202:E208)</f>
        <v/>
      </c>
      <c r="G205" s="2">
        <f>AVERAGE(D205:D205)</f>
        <v/>
      </c>
      <c r="H205" s="2">
        <f>G205/0.3048</f>
        <v/>
      </c>
      <c r="I205" s="2">
        <f>(H205^2)*AIR_DENSITY_SLG_FT3*TARGET_DRAG_AREA_FT2*0.5</f>
        <v/>
      </c>
      <c r="J205" s="2">
        <f>if(H205=0, ,(2*F205)/(AIR_DENSITY_SLG_FT3*(H205)^2))</f>
        <v/>
      </c>
      <c r="K205" s="2">
        <f>J205/NOM_SA_FT2</f>
        <v/>
      </c>
    </row>
    <row r="206">
      <c r="A206" t="n">
        <v>20393</v>
      </c>
      <c r="B206" s="2" t="n">
        <v>1.714204015348761</v>
      </c>
      <c r="C206" s="2" t="n">
        <v>-0.4336053153304387</v>
      </c>
      <c r="D206" s="2">
        <f>B206/ANEMOMETER_FACTOR</f>
        <v/>
      </c>
      <c r="E206" s="2">
        <f>C206/LOAD_CELL_FACTOR</f>
        <v/>
      </c>
      <c r="F206" s="2">
        <f>AVERAGE(E203:E209)</f>
        <v/>
      </c>
      <c r="G206" s="2">
        <f>AVERAGE(D206:D206)</f>
        <v/>
      </c>
      <c r="H206" s="2">
        <f>G206/0.3048</f>
        <v/>
      </c>
      <c r="I206" s="2">
        <f>(H206^2)*AIR_DENSITY_SLG_FT3*TARGET_DRAG_AREA_FT2*0.5</f>
        <v/>
      </c>
      <c r="J206" s="2">
        <f>if(H206=0, ,(2*F206)/(AIR_DENSITY_SLG_FT3*(H206)^2))</f>
        <v/>
      </c>
      <c r="K206" s="2">
        <f>J206/NOM_SA_FT2</f>
        <v/>
      </c>
    </row>
    <row r="207">
      <c r="A207" t="n">
        <v>20502</v>
      </c>
      <c r="B207" s="2" t="n">
        <v>1.840710192635575</v>
      </c>
      <c r="C207" s="2" t="n">
        <v>0.3085950477826715</v>
      </c>
      <c r="D207" s="2">
        <f>B207/ANEMOMETER_FACTOR</f>
        <v/>
      </c>
      <c r="E207" s="2">
        <f>C207/LOAD_CELL_FACTOR</f>
        <v/>
      </c>
      <c r="F207" s="2">
        <f>AVERAGE(E204:E210)</f>
        <v/>
      </c>
      <c r="G207" s="2">
        <f>AVERAGE(D207:D207)</f>
        <v/>
      </c>
      <c r="H207" s="2">
        <f>G207/0.3048</f>
        <v/>
      </c>
      <c r="I207" s="2">
        <f>(H207^2)*AIR_DENSITY_SLG_FT3*TARGET_DRAG_AREA_FT2*0.5</f>
        <v/>
      </c>
      <c r="J207" s="2">
        <f>if(H207=0, ,(2*F207)/(AIR_DENSITY_SLG_FT3*(H207)^2))</f>
        <v/>
      </c>
      <c r="K207" s="2">
        <f>J207/NOM_SA_FT2</f>
        <v/>
      </c>
    </row>
    <row r="208">
      <c r="A208" t="n">
        <v>20597</v>
      </c>
      <c r="B208" s="2" t="n">
        <v>1.854026632411946</v>
      </c>
      <c r="C208" s="2" t="n">
        <v>-0.1279934014692037</v>
      </c>
      <c r="D208" s="2">
        <f>B208/ANEMOMETER_FACTOR</f>
        <v/>
      </c>
      <c r="E208" s="2">
        <f>C208/LOAD_CELL_FACTOR</f>
        <v/>
      </c>
      <c r="F208" s="2">
        <f>AVERAGE(E205:E211)</f>
        <v/>
      </c>
      <c r="G208" s="2">
        <f>AVERAGE(D208:D208)</f>
        <v/>
      </c>
      <c r="H208" s="2">
        <f>G208/0.3048</f>
        <v/>
      </c>
      <c r="I208" s="2">
        <f>(H208^2)*AIR_DENSITY_SLG_FT3*TARGET_DRAG_AREA_FT2*0.5</f>
        <v/>
      </c>
      <c r="J208" s="2">
        <f>if(H208=0, ,(2*F208)/(AIR_DENSITY_SLG_FT3*(H208)^2))</f>
        <v/>
      </c>
      <c r="K208" s="2">
        <f>J208/NOM_SA_FT2</f>
        <v/>
      </c>
    </row>
    <row r="209">
      <c r="A209" t="n">
        <v>20691</v>
      </c>
      <c r="B209" s="2" t="n">
        <v>1.687571136055352</v>
      </c>
      <c r="C209" s="2" t="n">
        <v>0.4832304277740569</v>
      </c>
      <c r="D209" s="2">
        <f>B209/ANEMOMETER_FACTOR</f>
        <v/>
      </c>
      <c r="E209" s="2">
        <f>C209/LOAD_CELL_FACTOR</f>
        <v/>
      </c>
      <c r="F209" s="2">
        <f>AVERAGE(E206:E212)</f>
        <v/>
      </c>
      <c r="G209" s="2">
        <f>AVERAGE(D209:D209)</f>
        <v/>
      </c>
      <c r="H209" s="2">
        <f>G209/0.3048</f>
        <v/>
      </c>
      <c r="I209" s="2">
        <f>(H209^2)*AIR_DENSITY_SLG_FT3*TARGET_DRAG_AREA_FT2*0.5</f>
        <v/>
      </c>
      <c r="J209" s="2">
        <f>if(H209=0, ,(2*F209)/(AIR_DENSITY_SLG_FT3*(H209)^2))</f>
        <v/>
      </c>
      <c r="K209" s="2">
        <f>J209/NOM_SA_FT2</f>
        <v/>
      </c>
    </row>
    <row r="210">
      <c r="A210" t="n">
        <v>20802</v>
      </c>
      <c r="B210" s="2" t="n">
        <v>1.680912916239341</v>
      </c>
      <c r="C210" s="2" t="n">
        <v>0.3522538927649155</v>
      </c>
      <c r="D210" s="2">
        <f>B210/ANEMOMETER_FACTOR</f>
        <v/>
      </c>
      <c r="E210" s="2">
        <f>C210/LOAD_CELL_FACTOR</f>
        <v/>
      </c>
      <c r="F210" s="2">
        <f>AVERAGE(E207:E213)</f>
        <v/>
      </c>
      <c r="G210" s="2">
        <f>AVERAGE(D210:D210)</f>
        <v/>
      </c>
      <c r="H210" s="2">
        <f>G210/0.3048</f>
        <v/>
      </c>
      <c r="I210" s="2">
        <f>(H210^2)*AIR_DENSITY_SLG_FT3*TARGET_DRAG_AREA_FT2*0.5</f>
        <v/>
      </c>
      <c r="J210" s="2">
        <f>if(H210=0, ,(2*F210)/(AIR_DENSITY_SLG_FT3*(H210)^2))</f>
        <v/>
      </c>
      <c r="K210" s="2">
        <f>J210/NOM_SA_FT2</f>
        <v/>
      </c>
    </row>
    <row r="211">
      <c r="A211" t="n">
        <v>20895</v>
      </c>
      <c r="B211" s="2" t="n">
        <v>1.767469774076698</v>
      </c>
      <c r="C211" s="2" t="n">
        <v>-0.8265349181258017</v>
      </c>
      <c r="D211" s="2">
        <f>B211/ANEMOMETER_FACTOR</f>
        <v/>
      </c>
      <c r="E211" s="2">
        <f>C211/LOAD_CELL_FACTOR</f>
        <v/>
      </c>
      <c r="F211" s="2">
        <f>AVERAGE(E208:E214)</f>
        <v/>
      </c>
      <c r="G211" s="2">
        <f>AVERAGE(D211:D211)</f>
        <v/>
      </c>
      <c r="H211" s="2">
        <f>G211/0.3048</f>
        <v/>
      </c>
      <c r="I211" s="2">
        <f>(H211^2)*AIR_DENSITY_SLG_FT3*TARGET_DRAG_AREA_FT2*0.5</f>
        <v/>
      </c>
      <c r="J211" s="2">
        <f>if(H211=0, ,(2*F211)/(AIR_DENSITY_SLG_FT3*(H211)^2))</f>
        <v/>
      </c>
      <c r="K211" s="2">
        <f>J211/NOM_SA_FT2</f>
        <v/>
      </c>
    </row>
    <row r="212">
      <c r="A212" t="n">
        <v>20989</v>
      </c>
      <c r="B212" s="2" t="n">
        <v>1.660938256808903</v>
      </c>
      <c r="C212" s="2" t="n">
        <v>-0.1279934014692037</v>
      </c>
      <c r="D212" s="2">
        <f>B212/ANEMOMETER_FACTOR</f>
        <v/>
      </c>
      <c r="E212" s="2">
        <f>C212/LOAD_CELL_FACTOR</f>
        <v/>
      </c>
      <c r="F212" s="2">
        <f>AVERAGE(E209:E215)</f>
        <v/>
      </c>
      <c r="G212" s="2">
        <f>AVERAGE(D212:D212)</f>
        <v/>
      </c>
      <c r="H212" s="2">
        <f>G212/0.3048</f>
        <v/>
      </c>
      <c r="I212" s="2">
        <f>(H212^2)*AIR_DENSITY_SLG_FT3*TARGET_DRAG_AREA_FT2*0.5</f>
        <v/>
      </c>
      <c r="J212" s="2">
        <f>if(H212=0, ,(2*F212)/(AIR_DENSITY_SLG_FT3*(H212)^2))</f>
        <v/>
      </c>
      <c r="K212" s="2">
        <f>J212/NOM_SA_FT2</f>
        <v/>
      </c>
    </row>
    <row r="213">
      <c r="A213" t="n">
        <v>21099</v>
      </c>
      <c r="B213" s="2" t="n">
        <v>1.667596476616115</v>
      </c>
      <c r="C213" s="2" t="n">
        <v>-0.215311091195411</v>
      </c>
      <c r="D213" s="2">
        <f>B213/ANEMOMETER_FACTOR</f>
        <v/>
      </c>
      <c r="E213" s="2">
        <f>C213/LOAD_CELL_FACTOR</f>
        <v/>
      </c>
      <c r="F213" s="2">
        <f>AVERAGE(E210:E216)</f>
        <v/>
      </c>
      <c r="G213" s="2">
        <f>AVERAGE(D213:D213)</f>
        <v/>
      </c>
      <c r="H213" s="2">
        <f>G213/0.3048</f>
        <v/>
      </c>
      <c r="I213" s="2">
        <f>(H213^2)*AIR_DENSITY_SLG_FT3*TARGET_DRAG_AREA_FT2*0.5</f>
        <v/>
      </c>
      <c r="J213" s="2">
        <f>if(H213=0, ,(2*F213)/(AIR_DENSITY_SLG_FT3*(H213)^2))</f>
        <v/>
      </c>
      <c r="K213" s="2">
        <f>J213/NOM_SA_FT2</f>
        <v/>
      </c>
    </row>
    <row r="214">
      <c r="A214" t="n">
        <v>21193</v>
      </c>
      <c r="B214" s="2" t="n">
        <v>1.840710192635575</v>
      </c>
      <c r="C214" s="2" t="n">
        <v>0.002983133197602683</v>
      </c>
      <c r="D214" s="2">
        <f>B214/ANEMOMETER_FACTOR</f>
        <v/>
      </c>
      <c r="E214" s="2">
        <f>C214/LOAD_CELL_FACTOR</f>
        <v/>
      </c>
      <c r="F214" s="2">
        <f>AVERAGE(E211:E217)</f>
        <v/>
      </c>
      <c r="G214" s="2">
        <f>AVERAGE(D214:D214)</f>
        <v/>
      </c>
      <c r="H214" s="2">
        <f>G214/0.3048</f>
        <v/>
      </c>
      <c r="I214" s="2">
        <f>(H214^2)*AIR_DENSITY_SLG_FT3*TARGET_DRAG_AREA_FT2*0.5</f>
        <v/>
      </c>
      <c r="J214" s="2">
        <f>if(H214=0, ,(2*F214)/(AIR_DENSITY_SLG_FT3*(H214)^2))</f>
        <v/>
      </c>
      <c r="K214" s="2">
        <f>J214/NOM_SA_FT2</f>
        <v/>
      </c>
    </row>
    <row r="215">
      <c r="A215" t="n">
        <v>21303</v>
      </c>
      <c r="B215" s="2" t="n">
        <v>1.794102653511345</v>
      </c>
      <c r="C215" s="2" t="n">
        <v>0.1776185128982704</v>
      </c>
      <c r="D215" s="2">
        <f>B215/ANEMOMETER_FACTOR</f>
        <v/>
      </c>
      <c r="E215" s="2">
        <f>C215/LOAD_CELL_FACTOR</f>
        <v/>
      </c>
      <c r="F215" s="2">
        <f>AVERAGE(E212:E218)</f>
        <v/>
      </c>
      <c r="G215" s="2">
        <f>AVERAGE(D215:D215)</f>
        <v/>
      </c>
      <c r="H215" s="2">
        <f>G215/0.3048</f>
        <v/>
      </c>
      <c r="I215" s="2">
        <f>(H215^2)*AIR_DENSITY_SLG_FT3*TARGET_DRAG_AREA_FT2*0.5</f>
        <v/>
      </c>
      <c r="J215" s="2">
        <f>if(H215=0, ,(2*F215)/(AIR_DENSITY_SLG_FT3*(H215)^2))</f>
        <v/>
      </c>
      <c r="K215" s="2">
        <f>J215/NOM_SA_FT2</f>
        <v/>
      </c>
    </row>
    <row r="216">
      <c r="A216" t="n">
        <v>21400</v>
      </c>
      <c r="B216" s="2" t="n">
        <v>1.767469774076698</v>
      </c>
      <c r="C216" s="2" t="n">
        <v>0.3522538927649155</v>
      </c>
      <c r="D216" s="2">
        <f>B216/ANEMOMETER_FACTOR</f>
        <v/>
      </c>
      <c r="E216" s="2">
        <f>C216/LOAD_CELL_FACTOR</f>
        <v/>
      </c>
      <c r="F216" s="2">
        <f>AVERAGE(E213:E219)</f>
        <v/>
      </c>
      <c r="G216" s="2">
        <f>AVERAGE(D216:D216)</f>
        <v/>
      </c>
      <c r="H216" s="2">
        <f>G216/0.3048</f>
        <v/>
      </c>
      <c r="I216" s="2">
        <f>(H216^2)*AIR_DENSITY_SLG_FT3*TARGET_DRAG_AREA_FT2*0.5</f>
        <v/>
      </c>
      <c r="J216" s="2">
        <f>if(H216=0, ,(2*F216)/(AIR_DENSITY_SLG_FT3*(H216)^2))</f>
        <v/>
      </c>
      <c r="K216" s="2">
        <f>J216/NOM_SA_FT2</f>
        <v/>
      </c>
    </row>
    <row r="217">
      <c r="A217" t="n">
        <v>21492</v>
      </c>
      <c r="B217" s="2" t="n">
        <v>1.587697839122818</v>
      </c>
      <c r="C217" s="2" t="n">
        <v>0.1776185128982704</v>
      </c>
      <c r="D217" s="2">
        <f>B217/ANEMOMETER_FACTOR</f>
        <v/>
      </c>
      <c r="E217" s="2">
        <f>C217/LOAD_CELL_FACTOR</f>
        <v/>
      </c>
      <c r="F217" s="2">
        <f>AVERAGE(E214:E220)</f>
        <v/>
      </c>
      <c r="G217" s="2">
        <f>AVERAGE(D217:D217)</f>
        <v/>
      </c>
      <c r="H217" s="2">
        <f>G217/0.3048</f>
        <v/>
      </c>
      <c r="I217" s="2">
        <f>(H217^2)*AIR_DENSITY_SLG_FT3*TARGET_DRAG_AREA_FT2*0.5</f>
        <v/>
      </c>
      <c r="J217" s="2">
        <f>if(H217=0, ,(2*F217)/(AIR_DENSITY_SLG_FT3*(H217)^2))</f>
        <v/>
      </c>
      <c r="K217" s="2">
        <f>J217/NOM_SA_FT2</f>
        <v/>
      </c>
    </row>
    <row r="218">
      <c r="A218" t="n">
        <v>21589</v>
      </c>
      <c r="B218" s="2" t="n">
        <v>1.60101427867578</v>
      </c>
      <c r="C218" s="2" t="n">
        <v>0.3085950477826715</v>
      </c>
      <c r="D218" s="2">
        <f>B218/ANEMOMETER_FACTOR</f>
        <v/>
      </c>
      <c r="E218" s="2">
        <f>C218/LOAD_CELL_FACTOR</f>
        <v/>
      </c>
      <c r="F218" s="2">
        <f>AVERAGE(E215:E221)</f>
        <v/>
      </c>
      <c r="G218" s="2">
        <f>AVERAGE(D218:D218)</f>
        <v/>
      </c>
      <c r="H218" s="2">
        <f>G218/0.3048</f>
        <v/>
      </c>
      <c r="I218" s="2">
        <f>(H218^2)*AIR_DENSITY_SLG_FT3*TARGET_DRAG_AREA_FT2*0.5</f>
        <v/>
      </c>
      <c r="J218" s="2">
        <f>if(H218=0, ,(2*F218)/(AIR_DENSITY_SLG_FT3*(H218)^2))</f>
        <v/>
      </c>
      <c r="K218" s="2">
        <f>J218/NOM_SA_FT2</f>
        <v/>
      </c>
    </row>
    <row r="219">
      <c r="A219" t="n">
        <v>21698</v>
      </c>
      <c r="B219" s="2" t="n">
        <v>1.587697839122818</v>
      </c>
      <c r="C219" s="2" t="n">
        <v>-0.04067571170167295</v>
      </c>
      <c r="D219" s="2">
        <f>B219/ANEMOMETER_FACTOR</f>
        <v/>
      </c>
      <c r="E219" s="2">
        <f>C219/LOAD_CELL_FACTOR</f>
        <v/>
      </c>
      <c r="F219" s="2">
        <f>AVERAGE(E216:E222)</f>
        <v/>
      </c>
      <c r="G219" s="2">
        <f>AVERAGE(D219:D219)</f>
        <v/>
      </c>
      <c r="H219" s="2">
        <f>G219/0.3048</f>
        <v/>
      </c>
      <c r="I219" s="2">
        <f>(H219^2)*AIR_DENSITY_SLG_FT3*TARGET_DRAG_AREA_FT2*0.5</f>
        <v/>
      </c>
      <c r="J219" s="2">
        <f>if(H219=0, ,(2*F219)/(AIR_DENSITY_SLG_FT3*(H219)^2))</f>
        <v/>
      </c>
      <c r="K219" s="2">
        <f>J219/NOM_SA_FT2</f>
        <v/>
      </c>
    </row>
    <row r="220">
      <c r="A220" t="n">
        <v>21792</v>
      </c>
      <c r="B220" s="2" t="n">
        <v>1.574381399581542</v>
      </c>
      <c r="C220" s="2" t="n">
        <v>0.3085950477826715</v>
      </c>
      <c r="D220" s="2">
        <f>B220/ANEMOMETER_FACTOR</f>
        <v/>
      </c>
      <c r="E220" s="2">
        <f>C220/LOAD_CELL_FACTOR</f>
        <v/>
      </c>
      <c r="F220" s="2">
        <f>AVERAGE(E217:E223)</f>
        <v/>
      </c>
      <c r="G220" s="2">
        <f>AVERAGE(D220:D220)</f>
        <v/>
      </c>
      <c r="H220" s="2">
        <f>G220/0.3048</f>
        <v/>
      </c>
      <c r="I220" s="2">
        <f>(H220^2)*AIR_DENSITY_SLG_FT3*TARGET_DRAG_AREA_FT2*0.5</f>
        <v/>
      </c>
      <c r="J220" s="2">
        <f>if(H220=0, ,(2*F220)/(AIR_DENSITY_SLG_FT3*(H220)^2))</f>
        <v/>
      </c>
      <c r="K220" s="2">
        <f>J220/NOM_SA_FT2</f>
        <v/>
      </c>
    </row>
    <row r="221">
      <c r="A221" t="n">
        <v>21902</v>
      </c>
      <c r="B221" s="2" t="n">
        <v>1.774127993930938</v>
      </c>
      <c r="C221" s="2" t="n">
        <v>-0.8265349181258017</v>
      </c>
      <c r="D221" s="2">
        <f>B221/ANEMOMETER_FACTOR</f>
        <v/>
      </c>
      <c r="E221" s="2">
        <f>C221/LOAD_CELL_FACTOR</f>
        <v/>
      </c>
      <c r="F221" s="2">
        <f>AVERAGE(E218:E224)</f>
        <v/>
      </c>
      <c r="G221" s="2">
        <f>AVERAGE(D221:D221)</f>
        <v/>
      </c>
      <c r="H221" s="2">
        <f>G221/0.3048</f>
        <v/>
      </c>
      <c r="I221" s="2">
        <f>(H221^2)*AIR_DENSITY_SLG_FT3*TARGET_DRAG_AREA_FT2*0.5</f>
        <v/>
      </c>
      <c r="J221" s="2">
        <f>if(H221=0, ,(2*F221)/(AIR_DENSITY_SLG_FT3*(H221)^2))</f>
        <v/>
      </c>
      <c r="K221" s="2">
        <f>J221/NOM_SA_FT2</f>
        <v/>
      </c>
    </row>
    <row r="222">
      <c r="A222" t="n">
        <v>21995</v>
      </c>
      <c r="B222" s="2" t="n">
        <v>1.740836894689192</v>
      </c>
      <c r="C222" s="2" t="n">
        <v>0.09030082302721176</v>
      </c>
      <c r="D222" s="2">
        <f>B222/ANEMOMETER_FACTOR</f>
        <v/>
      </c>
      <c r="E222" s="2">
        <f>C222/LOAD_CELL_FACTOR</f>
        <v/>
      </c>
      <c r="F222" s="2">
        <f>AVERAGE(E219:E225)</f>
        <v/>
      </c>
      <c r="G222" s="2">
        <f>AVERAGE(D222:D222)</f>
        <v/>
      </c>
      <c r="H222" s="2">
        <f>G222/0.3048</f>
        <v/>
      </c>
      <c r="I222" s="2">
        <f>(H222^2)*AIR_DENSITY_SLG_FT3*TARGET_DRAG_AREA_FT2*0.5</f>
        <v/>
      </c>
      <c r="J222" s="2">
        <f>if(H222=0, ,(2*F222)/(AIR_DENSITY_SLG_FT3*(H222)^2))</f>
        <v/>
      </c>
      <c r="K222" s="2">
        <f>J222/NOM_SA_FT2</f>
        <v/>
      </c>
    </row>
    <row r="223">
      <c r="A223" t="n">
        <v>22090</v>
      </c>
      <c r="B223" s="2" t="n">
        <v>1.760811554225405</v>
      </c>
      <c r="C223" s="2" t="n">
        <v>-0.4336053153304387</v>
      </c>
      <c r="D223" s="2">
        <f>B223/ANEMOMETER_FACTOR</f>
        <v/>
      </c>
      <c r="E223" s="2">
        <f>C223/LOAD_CELL_FACTOR</f>
        <v/>
      </c>
      <c r="F223" s="2">
        <f>AVERAGE(E220:E226)</f>
        <v/>
      </c>
      <c r="G223" s="2">
        <f>AVERAGE(D223:D223)</f>
        <v/>
      </c>
      <c r="H223" s="2">
        <f>G223/0.3048</f>
        <v/>
      </c>
      <c r="I223" s="2">
        <f>(H223^2)*AIR_DENSITY_SLG_FT3*TARGET_DRAG_AREA_FT2*0.5</f>
        <v/>
      </c>
      <c r="J223" s="2">
        <f>if(H223=0, ,(2*F223)/(AIR_DENSITY_SLG_FT3*(H223)^2))</f>
        <v/>
      </c>
      <c r="K223" s="2">
        <f>J223/NOM_SA_FT2</f>
        <v/>
      </c>
    </row>
    <row r="224">
      <c r="A224" t="n">
        <v>22198</v>
      </c>
      <c r="B224" s="2" t="n">
        <v>1.654280037004623</v>
      </c>
      <c r="C224" s="2" t="n">
        <v>-0.7392172286875183</v>
      </c>
      <c r="D224" s="2">
        <f>B224/ANEMOMETER_FACTOR</f>
        <v/>
      </c>
      <c r="E224" s="2">
        <f>C224/LOAD_CELL_FACTOR</f>
        <v/>
      </c>
      <c r="F224" s="2">
        <f>AVERAGE(E221:E227)</f>
        <v/>
      </c>
      <c r="G224" s="2">
        <f>AVERAGE(D224:D224)</f>
        <v/>
      </c>
      <c r="H224" s="2">
        <f>G224/0.3048</f>
        <v/>
      </c>
      <c r="I224" s="2">
        <f>(H224^2)*AIR_DENSITY_SLG_FT3*TARGET_DRAG_AREA_FT2*0.5</f>
        <v/>
      </c>
      <c r="J224" s="2">
        <f>if(H224=0, ,(2*F224)/(AIR_DENSITY_SLG_FT3*(H224)^2))</f>
        <v/>
      </c>
      <c r="K224" s="2">
        <f>J224/NOM_SA_FT2</f>
        <v/>
      </c>
    </row>
    <row r="225">
      <c r="A225" t="n">
        <v>22291</v>
      </c>
      <c r="B225" s="2" t="n">
        <v>1.587697839122818</v>
      </c>
      <c r="C225" s="2" t="n">
        <v>-0.5645818496879422</v>
      </c>
      <c r="D225" s="2">
        <f>B225/ANEMOMETER_FACTOR</f>
        <v/>
      </c>
      <c r="E225" s="2">
        <f>C225/LOAD_CELL_FACTOR</f>
        <v/>
      </c>
      <c r="F225" s="2">
        <f>AVERAGE(E222:E228)</f>
        <v/>
      </c>
      <c r="G225" s="2">
        <f>AVERAGE(D225:D225)</f>
        <v/>
      </c>
      <c r="H225" s="2">
        <f>G225/0.3048</f>
        <v/>
      </c>
      <c r="I225" s="2">
        <f>(H225^2)*AIR_DENSITY_SLG_FT3*TARGET_DRAG_AREA_FT2*0.5</f>
        <v/>
      </c>
      <c r="J225" s="2">
        <f>if(H225=0, ,(2*F225)/(AIR_DENSITY_SLG_FT3*(H225)^2))</f>
        <v/>
      </c>
      <c r="K225" s="2">
        <f>J225/NOM_SA_FT2</f>
        <v/>
      </c>
    </row>
    <row r="226">
      <c r="A226" t="n">
        <v>22402</v>
      </c>
      <c r="B226" s="2" t="n">
        <v>1.587697839122818</v>
      </c>
      <c r="C226" s="2" t="n">
        <v>0.2212773578493534</v>
      </c>
      <c r="D226" s="2">
        <f>B226/ANEMOMETER_FACTOR</f>
        <v/>
      </c>
      <c r="E226" s="2">
        <f>C226/LOAD_CELL_FACTOR</f>
        <v/>
      </c>
      <c r="F226" s="2">
        <f>AVERAGE(E223:E229)</f>
        <v/>
      </c>
      <c r="G226" s="2">
        <f>AVERAGE(D226:D226)</f>
        <v/>
      </c>
      <c r="H226" s="2">
        <f>G226/0.3048</f>
        <v/>
      </c>
      <c r="I226" s="2">
        <f>(H226^2)*AIR_DENSITY_SLG_FT3*TARGET_DRAG_AREA_FT2*0.5</f>
        <v/>
      </c>
      <c r="J226" s="2">
        <f>if(H226=0, ,(2*F226)/(AIR_DENSITY_SLG_FT3*(H226)^2))</f>
        <v/>
      </c>
      <c r="K226" s="2">
        <f>J226/NOM_SA_FT2</f>
        <v/>
      </c>
    </row>
    <row r="227">
      <c r="A227" t="n">
        <v>22494</v>
      </c>
      <c r="B227" s="2" t="n">
        <v>1.561064960051942</v>
      </c>
      <c r="C227" s="2" t="n">
        <v>0.1776185128982704</v>
      </c>
      <c r="D227" s="2">
        <f>B227/ANEMOMETER_FACTOR</f>
        <v/>
      </c>
      <c r="E227" s="2">
        <f>C227/LOAD_CELL_FACTOR</f>
        <v/>
      </c>
      <c r="F227" s="2">
        <f>AVERAGE(E224:E230)</f>
        <v/>
      </c>
      <c r="G227" s="2">
        <f>AVERAGE(D227:D227)</f>
        <v/>
      </c>
      <c r="H227" s="2">
        <f>G227/0.3048</f>
        <v/>
      </c>
      <c r="I227" s="2">
        <f>(H227^2)*AIR_DENSITY_SLG_FT3*TARGET_DRAG_AREA_FT2*0.5</f>
        <v/>
      </c>
      <c r="J227" s="2">
        <f>if(H227=0, ,(2*F227)/(AIR_DENSITY_SLG_FT3*(H227)^2))</f>
        <v/>
      </c>
      <c r="K227" s="2">
        <f>J227/NOM_SA_FT2</f>
        <v/>
      </c>
    </row>
    <row r="228">
      <c r="A228" t="n">
        <v>22603</v>
      </c>
      <c r="B228" s="2" t="n">
        <v>1.754153334377056</v>
      </c>
      <c r="C228" s="2" t="n">
        <v>0.2212773578493534</v>
      </c>
      <c r="D228" s="2">
        <f>B228/ANEMOMETER_FACTOR</f>
        <v/>
      </c>
      <c r="E228" s="2">
        <f>C228/LOAD_CELL_FACTOR</f>
        <v/>
      </c>
      <c r="F228" s="2">
        <f>AVERAGE(E225:E231)</f>
        <v/>
      </c>
      <c r="G228" s="2">
        <f>AVERAGE(D228:D228)</f>
        <v/>
      </c>
      <c r="H228" s="2">
        <f>G228/0.3048</f>
        <v/>
      </c>
      <c r="I228" s="2">
        <f>(H228^2)*AIR_DENSITY_SLG_FT3*TARGET_DRAG_AREA_FT2*0.5</f>
        <v/>
      </c>
      <c r="J228" s="2">
        <f>if(H228=0, ,(2*F228)/(AIR_DENSITY_SLG_FT3*(H228)^2))</f>
        <v/>
      </c>
      <c r="K228" s="2">
        <f>J228/NOM_SA_FT2</f>
        <v/>
      </c>
    </row>
    <row r="229">
      <c r="A229" t="n">
        <v>22696</v>
      </c>
      <c r="B229" s="2" t="n">
        <v>1.780786213788126</v>
      </c>
      <c r="C229" s="2" t="n">
        <v>-0.4336053153304387</v>
      </c>
      <c r="D229" s="2">
        <f>B229/ANEMOMETER_FACTOR</f>
        <v/>
      </c>
      <c r="E229" s="2">
        <f>C229/LOAD_CELL_FACTOR</f>
        <v/>
      </c>
      <c r="F229" s="2">
        <f>AVERAGE(E226:E232)</f>
        <v/>
      </c>
      <c r="G229" s="2">
        <f>AVERAGE(D229:D229)</f>
        <v/>
      </c>
      <c r="H229" s="2">
        <f>G229/0.3048</f>
        <v/>
      </c>
      <c r="I229" s="2">
        <f>(H229^2)*AIR_DENSITY_SLG_FT3*TARGET_DRAG_AREA_FT2*0.5</f>
        <v/>
      </c>
      <c r="J229" s="2">
        <f>if(H229=0, ,(2*F229)/(AIR_DENSITY_SLG_FT3*(H229)^2))</f>
        <v/>
      </c>
      <c r="K229" s="2">
        <f>J229/NOM_SA_FT2</f>
        <v/>
      </c>
    </row>
    <row r="230">
      <c r="A230" t="n">
        <v>22792</v>
      </c>
      <c r="B230" s="2" t="n">
        <v>1.860684852304571</v>
      </c>
      <c r="C230" s="2" t="n">
        <v>0.2212773578493534</v>
      </c>
      <c r="D230" s="2">
        <f>B230/ANEMOMETER_FACTOR</f>
        <v/>
      </c>
      <c r="E230" s="2">
        <f>C230/LOAD_CELL_FACTOR</f>
        <v/>
      </c>
      <c r="F230" s="2">
        <f>AVERAGE(E227:E233)</f>
        <v/>
      </c>
      <c r="G230" s="2">
        <f>AVERAGE(D230:D230)</f>
        <v/>
      </c>
      <c r="H230" s="2">
        <f>G230/0.3048</f>
        <v/>
      </c>
      <c r="I230" s="2">
        <f>(H230^2)*AIR_DENSITY_SLG_FT3*TARGET_DRAG_AREA_FT2*0.5</f>
        <v/>
      </c>
      <c r="J230" s="2">
        <f>if(H230=0, ,(2*F230)/(AIR_DENSITY_SLG_FT3*(H230)^2))</f>
        <v/>
      </c>
      <c r="K230" s="2">
        <f>J230/NOM_SA_FT2</f>
        <v/>
      </c>
    </row>
    <row r="231">
      <c r="A231" t="n">
        <v>22902</v>
      </c>
      <c r="B231" s="2" t="n">
        <v>1.740836894689192</v>
      </c>
      <c r="C231" s="2" t="n">
        <v>-0.08433455659060929</v>
      </c>
      <c r="D231" s="2">
        <f>B231/ANEMOMETER_FACTOR</f>
        <v/>
      </c>
      <c r="E231" s="2">
        <f>C231/LOAD_CELL_FACTOR</f>
        <v/>
      </c>
      <c r="F231" s="2">
        <f>AVERAGE(E228:E234)</f>
        <v/>
      </c>
      <c r="G231" s="2">
        <f>AVERAGE(D231:D231)</f>
        <v/>
      </c>
      <c r="H231" s="2">
        <f>G231/0.3048</f>
        <v/>
      </c>
      <c r="I231" s="2">
        <f>(H231^2)*AIR_DENSITY_SLG_FT3*TARGET_DRAG_AREA_FT2*0.5</f>
        <v/>
      </c>
      <c r="J231" s="2">
        <f>if(H231=0, ,(2*F231)/(AIR_DENSITY_SLG_FT3*(H231)^2))</f>
        <v/>
      </c>
      <c r="K231" s="2">
        <f>J231/NOM_SA_FT2</f>
        <v/>
      </c>
    </row>
    <row r="232">
      <c r="A232" t="n">
        <v>22996</v>
      </c>
      <c r="B232" s="2" t="n">
        <v>1.660938256808903</v>
      </c>
      <c r="C232" s="2" t="n">
        <v>-0.3026287808803336</v>
      </c>
      <c r="D232" s="2">
        <f>B232/ANEMOMETER_FACTOR</f>
        <v/>
      </c>
      <c r="E232" s="2">
        <f>C232/LOAD_CELL_FACTOR</f>
        <v/>
      </c>
      <c r="F232" s="2">
        <f>AVERAGE(E229:E235)</f>
        <v/>
      </c>
      <c r="G232" s="2">
        <f>AVERAGE(D232:D232)</f>
        <v/>
      </c>
      <c r="H232" s="2">
        <f>G232/0.3048</f>
        <v/>
      </c>
      <c r="I232" s="2">
        <f>(H232^2)*AIR_DENSITY_SLG_FT3*TARGET_DRAG_AREA_FT2*0.5</f>
        <v/>
      </c>
      <c r="J232" s="2">
        <f>if(H232=0, ,(2*F232)/(AIR_DENSITY_SLG_FT3*(H232)^2))</f>
        <v/>
      </c>
      <c r="K232" s="2">
        <f>J232/NOM_SA_FT2</f>
        <v/>
      </c>
    </row>
    <row r="233">
      <c r="A233" t="n">
        <v>23089</v>
      </c>
      <c r="B233" s="2" t="n">
        <v>1.680912916239341</v>
      </c>
      <c r="C233" s="2" t="n">
        <v>0.1339596679575559</v>
      </c>
      <c r="D233" s="2">
        <f>B233/ANEMOMETER_FACTOR</f>
        <v/>
      </c>
      <c r="E233" s="2">
        <f>C233/LOAD_CELL_FACTOR</f>
        <v/>
      </c>
      <c r="F233" s="2">
        <f>AVERAGE(E230:E236)</f>
        <v/>
      </c>
      <c r="G233" s="2">
        <f>AVERAGE(D233:D233)</f>
        <v/>
      </c>
      <c r="H233" s="2">
        <f>G233/0.3048</f>
        <v/>
      </c>
      <c r="I233" s="2">
        <f>(H233^2)*AIR_DENSITY_SLG_FT3*TARGET_DRAG_AREA_FT2*0.5</f>
        <v/>
      </c>
      <c r="J233" s="2">
        <f>if(H233=0, ,(2*F233)/(AIR_DENSITY_SLG_FT3*(H233)^2))</f>
        <v/>
      </c>
      <c r="K233" s="2">
        <f>J233/NOM_SA_FT2</f>
        <v/>
      </c>
    </row>
    <row r="234">
      <c r="A234" t="n">
        <v>23200</v>
      </c>
      <c r="B234" s="2" t="n">
        <v>1.694229355874301</v>
      </c>
      <c r="C234" s="2" t="n">
        <v>0.2649362028108184</v>
      </c>
      <c r="D234" s="2">
        <f>B234/ANEMOMETER_FACTOR</f>
        <v/>
      </c>
      <c r="E234" s="2">
        <f>C234/LOAD_CELL_FACTOR</f>
        <v/>
      </c>
      <c r="F234" s="2">
        <f>AVERAGE(E231:E237)</f>
        <v/>
      </c>
      <c r="G234" s="2">
        <f>AVERAGE(D234:D234)</f>
        <v/>
      </c>
      <c r="H234" s="2">
        <f>G234/0.3048</f>
        <v/>
      </c>
      <c r="I234" s="2">
        <f>(H234^2)*AIR_DENSITY_SLG_FT3*TARGET_DRAG_AREA_FT2*0.5</f>
        <v/>
      </c>
      <c r="J234" s="2">
        <f>if(H234=0, ,(2*F234)/(AIR_DENSITY_SLG_FT3*(H234)^2))</f>
        <v/>
      </c>
      <c r="K234" s="2">
        <f>J234/NOM_SA_FT2</f>
        <v/>
      </c>
    </row>
    <row r="235">
      <c r="A235" t="n">
        <v>23295</v>
      </c>
      <c r="B235" s="2" t="n">
        <v>1.834051972751821</v>
      </c>
      <c r="C235" s="2" t="n">
        <v>0.1339596679575559</v>
      </c>
      <c r="D235" s="2">
        <f>B235/ANEMOMETER_FACTOR</f>
        <v/>
      </c>
      <c r="E235" s="2">
        <f>C235/LOAD_CELL_FACTOR</f>
        <v/>
      </c>
      <c r="F235" s="2">
        <f>AVERAGE(E232:E238)</f>
        <v/>
      </c>
      <c r="G235" s="2">
        <f>AVERAGE(D235:D235)</f>
        <v/>
      </c>
      <c r="H235" s="2">
        <f>G235/0.3048</f>
        <v/>
      </c>
      <c r="I235" s="2">
        <f>(H235^2)*AIR_DENSITY_SLG_FT3*TARGET_DRAG_AREA_FT2*0.5</f>
        <v/>
      </c>
      <c r="J235" s="2">
        <f>if(H235=0, ,(2*F235)/(AIR_DENSITY_SLG_FT3*(H235)^2))</f>
        <v/>
      </c>
      <c r="K235" s="2">
        <f>J235/NOM_SA_FT2</f>
        <v/>
      </c>
    </row>
    <row r="236">
      <c r="A236" t="n">
        <v>23389</v>
      </c>
      <c r="B236" s="2" t="n">
        <v>1.840710192635575</v>
      </c>
      <c r="C236" s="2" t="n">
        <v>-0.6955583839530104</v>
      </c>
      <c r="D236" s="2">
        <f>B236/ANEMOMETER_FACTOR</f>
        <v/>
      </c>
      <c r="E236" s="2">
        <f>C236/LOAD_CELL_FACTOR</f>
        <v/>
      </c>
      <c r="F236" s="2">
        <f>AVERAGE(E233:E239)</f>
        <v/>
      </c>
      <c r="G236" s="2">
        <f>AVERAGE(D236:D236)</f>
        <v/>
      </c>
      <c r="H236" s="2">
        <f>G236/0.3048</f>
        <v/>
      </c>
      <c r="I236" s="2">
        <f>(H236^2)*AIR_DENSITY_SLG_FT3*TARGET_DRAG_AREA_FT2*0.5</f>
        <v/>
      </c>
      <c r="J236" s="2">
        <f>if(H236=0, ,(2*F236)/(AIR_DENSITY_SLG_FT3*(H236)^2))</f>
        <v/>
      </c>
      <c r="K236" s="2">
        <f>J236/NOM_SA_FT2</f>
        <v/>
      </c>
    </row>
    <row r="237">
      <c r="A237" t="n">
        <v>23500</v>
      </c>
      <c r="B237" s="2" t="n">
        <v>1.687571136055352</v>
      </c>
      <c r="C237" s="2" t="n">
        <v>0.3522538927649155</v>
      </c>
      <c r="D237" s="2">
        <f>B237/ANEMOMETER_FACTOR</f>
        <v/>
      </c>
      <c r="E237" s="2">
        <f>C237/LOAD_CELL_FACTOR</f>
        <v/>
      </c>
      <c r="F237" s="2">
        <f>AVERAGE(E234:E240)</f>
        <v/>
      </c>
      <c r="G237" s="2">
        <f>AVERAGE(D237:D237)</f>
        <v/>
      </c>
      <c r="H237" s="2">
        <f>G237/0.3048</f>
        <v/>
      </c>
      <c r="I237" s="2">
        <f>(H237^2)*AIR_DENSITY_SLG_FT3*TARGET_DRAG_AREA_FT2*0.5</f>
        <v/>
      </c>
      <c r="J237" s="2">
        <f>if(H237=0, ,(2*F237)/(AIR_DENSITY_SLG_FT3*(H237)^2))</f>
        <v/>
      </c>
      <c r="K237" s="2">
        <f>J237/NOM_SA_FT2</f>
        <v/>
      </c>
    </row>
    <row r="238">
      <c r="A238" t="n">
        <v>23593</v>
      </c>
      <c r="B238" s="2" t="n">
        <v>1.674254696426264</v>
      </c>
      <c r="C238" s="2" t="n">
        <v>-0.1716522463374686</v>
      </c>
      <c r="D238" s="2">
        <f>B238/ANEMOMETER_FACTOR</f>
        <v/>
      </c>
      <c r="E238" s="2">
        <f>C238/LOAD_CELL_FACTOR</f>
        <v/>
      </c>
      <c r="F238" s="2">
        <f>AVERAGE(E235:E241)</f>
        <v/>
      </c>
      <c r="G238" s="2">
        <f>AVERAGE(D238:D238)</f>
        <v/>
      </c>
      <c r="H238" s="2">
        <f>G238/0.3048</f>
        <v/>
      </c>
      <c r="I238" s="2">
        <f>(H238^2)*AIR_DENSITY_SLG_FT3*TARGET_DRAG_AREA_FT2*0.5</f>
        <v/>
      </c>
      <c r="J238" s="2">
        <f>if(H238=0, ,(2*F238)/(AIR_DENSITY_SLG_FT3*(H238)^2))</f>
        <v/>
      </c>
      <c r="K238" s="2">
        <f>J238/NOM_SA_FT2</f>
        <v/>
      </c>
    </row>
    <row r="239">
      <c r="A239" t="n">
        <v>23704</v>
      </c>
      <c r="B239" s="2" t="n">
        <v>1.720862235179458</v>
      </c>
      <c r="C239" s="2" t="n">
        <v>-0.3026287808803336</v>
      </c>
      <c r="D239" s="2">
        <f>B239/ANEMOMETER_FACTOR</f>
        <v/>
      </c>
      <c r="E239" s="2">
        <f>C239/LOAD_CELL_FACTOR</f>
        <v/>
      </c>
      <c r="F239" s="2">
        <f>AVERAGE(E236:E242)</f>
        <v/>
      </c>
      <c r="G239" s="2">
        <f>AVERAGE(D239:D239)</f>
        <v/>
      </c>
      <c r="H239" s="2">
        <f>G239/0.3048</f>
        <v/>
      </c>
      <c r="I239" s="2">
        <f>(H239^2)*AIR_DENSITY_SLG_FT3*TARGET_DRAG_AREA_FT2*0.5</f>
        <v/>
      </c>
      <c r="J239" s="2">
        <f>if(H239=0, ,(2*F239)/(AIR_DENSITY_SLG_FT3*(H239)^2))</f>
        <v/>
      </c>
      <c r="K239" s="2">
        <f>J239/NOM_SA_FT2</f>
        <v/>
      </c>
    </row>
    <row r="240">
      <c r="A240" t="n">
        <v>23799</v>
      </c>
      <c r="B240" s="2" t="n">
        <v>1.674254696426264</v>
      </c>
      <c r="C240" s="2" t="n">
        <v>0.3085950477826715</v>
      </c>
      <c r="D240" s="2">
        <f>B240/ANEMOMETER_FACTOR</f>
        <v/>
      </c>
      <c r="E240" s="2">
        <f>C240/LOAD_CELL_FACTOR</f>
        <v/>
      </c>
      <c r="F240" s="2">
        <f>AVERAGE(E237:E243)</f>
        <v/>
      </c>
      <c r="G240" s="2">
        <f>AVERAGE(D240:D240)</f>
        <v/>
      </c>
      <c r="H240" s="2">
        <f>G240/0.3048</f>
        <v/>
      </c>
      <c r="I240" s="2">
        <f>(H240^2)*AIR_DENSITY_SLG_FT3*TARGET_DRAG_AREA_FT2*0.5</f>
        <v/>
      </c>
      <c r="J240" s="2">
        <f>if(H240=0, ,(2*F240)/(AIR_DENSITY_SLG_FT3*(H240)^2))</f>
        <v/>
      </c>
      <c r="K240" s="2">
        <f>J240/NOM_SA_FT2</f>
        <v/>
      </c>
    </row>
    <row r="241">
      <c r="A241" t="n">
        <v>23893</v>
      </c>
      <c r="B241" s="2" t="n">
        <v>1.840710192635575</v>
      </c>
      <c r="C241" s="2" t="n">
        <v>0.002983133197602683</v>
      </c>
      <c r="D241" s="2">
        <f>B241/ANEMOMETER_FACTOR</f>
        <v/>
      </c>
      <c r="E241" s="2">
        <f>C241/LOAD_CELL_FACTOR</f>
        <v/>
      </c>
      <c r="F241" s="2">
        <f>AVERAGE(E238:E244)</f>
        <v/>
      </c>
      <c r="G241" s="2">
        <f>AVERAGE(D241:D241)</f>
        <v/>
      </c>
      <c r="H241" s="2">
        <f>G241/0.3048</f>
        <v/>
      </c>
      <c r="I241" s="2">
        <f>(H241^2)*AIR_DENSITY_SLG_FT3*TARGET_DRAG_AREA_FT2*0.5</f>
        <v/>
      </c>
      <c r="J241" s="2">
        <f>if(H241=0, ,(2*F241)/(AIR_DENSITY_SLG_FT3*(H241)^2))</f>
        <v/>
      </c>
      <c r="K241" s="2">
        <f>J241/NOM_SA_FT2</f>
        <v/>
      </c>
    </row>
    <row r="242">
      <c r="A242" t="n">
        <v>24002</v>
      </c>
      <c r="B242" s="2" t="n">
        <v>1.834051972751821</v>
      </c>
      <c r="C242" s="2" t="n">
        <v>0.2649362028108184</v>
      </c>
      <c r="D242" s="2">
        <f>B242/ANEMOMETER_FACTOR</f>
        <v/>
      </c>
      <c r="E242" s="2">
        <f>C242/LOAD_CELL_FACTOR</f>
        <v/>
      </c>
      <c r="F242" s="2">
        <f>AVERAGE(E239:E245)</f>
        <v/>
      </c>
      <c r="G242" s="2">
        <f>AVERAGE(D242:D242)</f>
        <v/>
      </c>
      <c r="H242" s="2">
        <f>G242/0.3048</f>
        <v/>
      </c>
      <c r="I242" s="2">
        <f>(H242^2)*AIR_DENSITY_SLG_FT3*TARGET_DRAG_AREA_FT2*0.5</f>
        <v/>
      </c>
      <c r="J242" s="2">
        <f>if(H242=0, ,(2*F242)/(AIR_DENSITY_SLG_FT3*(H242)^2))</f>
        <v/>
      </c>
      <c r="K242" s="2">
        <f>J242/NOM_SA_FT2</f>
        <v/>
      </c>
    </row>
    <row r="243">
      <c r="A243" t="n">
        <v>24097</v>
      </c>
      <c r="B243" s="2" t="n">
        <v>1.834051972751821</v>
      </c>
      <c r="C243" s="2" t="n">
        <v>0.3522538927649155</v>
      </c>
      <c r="D243" s="2">
        <f>B243/ANEMOMETER_FACTOR</f>
        <v/>
      </c>
      <c r="E243" s="2">
        <f>C243/LOAD_CELL_FACTOR</f>
        <v/>
      </c>
      <c r="F243" s="2">
        <f>AVERAGE(E240:E246)</f>
        <v/>
      </c>
      <c r="G243" s="2">
        <f>AVERAGE(D243:D243)</f>
        <v/>
      </c>
      <c r="H243" s="2">
        <f>G243/0.3048</f>
        <v/>
      </c>
      <c r="I243" s="2">
        <f>(H243^2)*AIR_DENSITY_SLG_FT3*TARGET_DRAG_AREA_FT2*0.5</f>
        <v/>
      </c>
      <c r="J243" s="2">
        <f>if(H243=0, ,(2*F243)/(AIR_DENSITY_SLG_FT3*(H243)^2))</f>
        <v/>
      </c>
      <c r="K243" s="2">
        <f>J243/NOM_SA_FT2</f>
        <v/>
      </c>
    </row>
    <row r="244">
      <c r="A244" t="n">
        <v>24192</v>
      </c>
      <c r="B244" s="2" t="n">
        <v>1.720862235179458</v>
      </c>
      <c r="C244" s="2" t="n">
        <v>0.3522538927649155</v>
      </c>
      <c r="D244" s="2">
        <f>B244/ANEMOMETER_FACTOR</f>
        <v/>
      </c>
      <c r="E244" s="2">
        <f>C244/LOAD_CELL_FACTOR</f>
        <v/>
      </c>
      <c r="F244" s="2">
        <f>AVERAGE(E241:E247)</f>
        <v/>
      </c>
      <c r="G244" s="2">
        <f>AVERAGE(D244:D244)</f>
        <v/>
      </c>
      <c r="H244" s="2">
        <f>G244/0.3048</f>
        <v/>
      </c>
      <c r="I244" s="2">
        <f>(H244^2)*AIR_DENSITY_SLG_FT3*TARGET_DRAG_AREA_FT2*0.5</f>
        <v/>
      </c>
      <c r="J244" s="2">
        <f>if(H244=0, ,(2*F244)/(AIR_DENSITY_SLG_FT3*(H244)^2))</f>
        <v/>
      </c>
      <c r="K244" s="2">
        <f>J244/NOM_SA_FT2</f>
        <v/>
      </c>
    </row>
    <row r="245">
      <c r="A245" t="n">
        <v>24303</v>
      </c>
      <c r="B245" s="2" t="n">
        <v>1.687571136055352</v>
      </c>
      <c r="C245" s="2" t="n">
        <v>-0.3899464705240328</v>
      </c>
      <c r="D245" s="2">
        <f>B245/ANEMOMETER_FACTOR</f>
        <v/>
      </c>
      <c r="E245" s="2">
        <f>C245/LOAD_CELL_FACTOR</f>
        <v/>
      </c>
      <c r="F245" s="2">
        <f>AVERAGE(E242:E248)</f>
        <v/>
      </c>
      <c r="G245" s="2">
        <f>AVERAGE(D245:D245)</f>
        <v/>
      </c>
      <c r="H245" s="2">
        <f>G245/0.3048</f>
        <v/>
      </c>
      <c r="I245" s="2">
        <f>(H245^2)*AIR_DENSITY_SLG_FT3*TARGET_DRAG_AREA_FT2*0.5</f>
        <v/>
      </c>
      <c r="J245" s="2">
        <f>if(H245=0, ,(2*F245)/(AIR_DENSITY_SLG_FT3*(H245)^2))</f>
        <v/>
      </c>
      <c r="K245" s="2">
        <f>J245/NOM_SA_FT2</f>
        <v/>
      </c>
    </row>
    <row r="246">
      <c r="A246" t="n">
        <v>24398</v>
      </c>
      <c r="B246" s="2" t="n">
        <v>1.687571136055352</v>
      </c>
      <c r="C246" s="2" t="n">
        <v>0.3085950477826715</v>
      </c>
      <c r="D246" s="2">
        <f>B246/ANEMOMETER_FACTOR</f>
        <v/>
      </c>
      <c r="E246" s="2">
        <f>C246/LOAD_CELL_FACTOR</f>
        <v/>
      </c>
      <c r="F246" s="2">
        <f>AVERAGE(E243:E249)</f>
        <v/>
      </c>
      <c r="G246" s="2">
        <f>AVERAGE(D246:D246)</f>
        <v/>
      </c>
      <c r="H246" s="2">
        <f>G246/0.3048</f>
        <v/>
      </c>
      <c r="I246" s="2">
        <f>(H246^2)*AIR_DENSITY_SLG_FT3*TARGET_DRAG_AREA_FT2*0.5</f>
        <v/>
      </c>
      <c r="J246" s="2">
        <f>if(H246=0, ,(2*F246)/(AIR_DENSITY_SLG_FT3*(H246)^2))</f>
        <v/>
      </c>
      <c r="K246" s="2">
        <f>J246/NOM_SA_FT2</f>
        <v/>
      </c>
    </row>
    <row r="247">
      <c r="A247" t="n">
        <v>24492</v>
      </c>
      <c r="B247" s="2" t="n">
        <v>1.674254696426264</v>
      </c>
      <c r="C247" s="2" t="n">
        <v>0.657865807932108</v>
      </c>
      <c r="D247" s="2">
        <f>B247/ANEMOMETER_FACTOR</f>
        <v/>
      </c>
      <c r="E247" s="2">
        <f>C247/LOAD_CELL_FACTOR</f>
        <v/>
      </c>
      <c r="F247" s="2">
        <f>AVERAGE(E244:E250)</f>
        <v/>
      </c>
      <c r="G247" s="2">
        <f>AVERAGE(D247:D247)</f>
        <v/>
      </c>
      <c r="H247" s="2">
        <f>G247/0.3048</f>
        <v/>
      </c>
      <c r="I247" s="2">
        <f>(H247^2)*AIR_DENSITY_SLG_FT3*TARGET_DRAG_AREA_FT2*0.5</f>
        <v/>
      </c>
      <c r="J247" s="2">
        <f>if(H247=0, ,(2*F247)/(AIR_DENSITY_SLG_FT3*(H247)^2))</f>
        <v/>
      </c>
      <c r="K247" s="2">
        <f>J247/NOM_SA_FT2</f>
        <v/>
      </c>
    </row>
    <row r="248">
      <c r="A248" t="n">
        <v>24602</v>
      </c>
      <c r="B248" s="2" t="n">
        <v>1.860684852304571</v>
      </c>
      <c r="C248" s="2" t="n">
        <v>0.3959127377575582</v>
      </c>
      <c r="D248" s="2">
        <f>B248/ANEMOMETER_FACTOR</f>
        <v/>
      </c>
      <c r="E248" s="2">
        <f>C248/LOAD_CELL_FACTOR</f>
        <v/>
      </c>
      <c r="F248" s="2">
        <f>AVERAGE(E245:E251)</f>
        <v/>
      </c>
      <c r="G248" s="2">
        <f>AVERAGE(D248:D248)</f>
        <v/>
      </c>
      <c r="H248" s="2">
        <f>G248/0.3048</f>
        <v/>
      </c>
      <c r="I248" s="2">
        <f>(H248^2)*AIR_DENSITY_SLG_FT3*TARGET_DRAG_AREA_FT2*0.5</f>
        <v/>
      </c>
      <c r="J248" s="2">
        <f>if(H248=0, ,(2*F248)/(AIR_DENSITY_SLG_FT3*(H248)^2))</f>
        <v/>
      </c>
      <c r="K248" s="2">
        <f>J248/NOM_SA_FT2</f>
        <v/>
      </c>
    </row>
    <row r="249">
      <c r="A249" t="n">
        <v>24696</v>
      </c>
      <c r="B249" s="2" t="n">
        <v>1.920608831471446</v>
      </c>
      <c r="C249" s="2" t="n">
        <v>-1.001170296879611</v>
      </c>
      <c r="D249" s="2">
        <f>B249/ANEMOMETER_FACTOR</f>
        <v/>
      </c>
      <c r="E249" s="2">
        <f>C249/LOAD_CELL_FACTOR</f>
        <v/>
      </c>
      <c r="F249" s="2">
        <f>AVERAGE(E246:E252)</f>
        <v/>
      </c>
      <c r="G249" s="2">
        <f>AVERAGE(D249:D249)</f>
        <v/>
      </c>
      <c r="H249" s="2">
        <f>G249/0.3048</f>
        <v/>
      </c>
      <c r="I249" s="2">
        <f>(H249^2)*AIR_DENSITY_SLG_FT3*TARGET_DRAG_AREA_FT2*0.5</f>
        <v/>
      </c>
      <c r="J249" s="2">
        <f>if(H249=0, ,(2*F249)/(AIR_DENSITY_SLG_FT3*(H249)^2))</f>
        <v/>
      </c>
      <c r="K249" s="2">
        <f>J249/NOM_SA_FT2</f>
        <v/>
      </c>
    </row>
    <row r="250">
      <c r="A250" t="n">
        <v>24789</v>
      </c>
      <c r="B250" s="2" t="n">
        <v>1.814077313118295</v>
      </c>
      <c r="C250" s="2" t="n">
        <v>0.3959127377575582</v>
      </c>
      <c r="D250" s="2">
        <f>B250/ANEMOMETER_FACTOR</f>
        <v/>
      </c>
      <c r="E250" s="2">
        <f>C250/LOAD_CELL_FACTOR</f>
        <v/>
      </c>
      <c r="F250" s="2">
        <f>AVERAGE(E247:E253)</f>
        <v/>
      </c>
      <c r="G250" s="2">
        <f>AVERAGE(D250:D250)</f>
        <v/>
      </c>
      <c r="H250" s="2">
        <f>G250/0.3048</f>
        <v/>
      </c>
      <c r="I250" s="2">
        <f>(H250^2)*AIR_DENSITY_SLG_FT3*TARGET_DRAG_AREA_FT2*0.5</f>
        <v/>
      </c>
      <c r="J250" s="2">
        <f>if(H250=0, ,(2*F250)/(AIR_DENSITY_SLG_FT3*(H250)^2))</f>
        <v/>
      </c>
      <c r="K250" s="2">
        <f>J250/NOM_SA_FT2</f>
        <v/>
      </c>
    </row>
    <row r="251">
      <c r="A251" t="n">
        <v>24898</v>
      </c>
      <c r="B251" s="2" t="n">
        <v>1.794102653511345</v>
      </c>
      <c r="C251" s="2" t="n">
        <v>0.4832304277740569</v>
      </c>
      <c r="D251" s="2">
        <f>B251/ANEMOMETER_FACTOR</f>
        <v/>
      </c>
      <c r="E251" s="2">
        <f>C251/LOAD_CELL_FACTOR</f>
        <v/>
      </c>
      <c r="F251" s="2">
        <f>AVERAGE(E248:E254)</f>
        <v/>
      </c>
      <c r="G251" s="2">
        <f>AVERAGE(D251:D251)</f>
        <v/>
      </c>
      <c r="H251" s="2">
        <f>G251/0.3048</f>
        <v/>
      </c>
      <c r="I251" s="2">
        <f>(H251^2)*AIR_DENSITY_SLG_FT3*TARGET_DRAG_AREA_FT2*0.5</f>
        <v/>
      </c>
      <c r="J251" s="2">
        <f>if(H251=0, ,(2*F251)/(AIR_DENSITY_SLG_FT3*(H251)^2))</f>
        <v/>
      </c>
      <c r="K251" s="2">
        <f>J251/NOM_SA_FT2</f>
        <v/>
      </c>
    </row>
    <row r="252">
      <c r="A252" t="n">
        <v>24992</v>
      </c>
      <c r="B252" s="2" t="n">
        <v>1.794102653511345</v>
      </c>
      <c r="C252" s="2" t="n">
        <v>0.09030082302721176</v>
      </c>
      <c r="D252" s="2">
        <f>B252/ANEMOMETER_FACTOR</f>
        <v/>
      </c>
      <c r="E252" s="2">
        <f>C252/LOAD_CELL_FACTOR</f>
        <v/>
      </c>
      <c r="F252" s="2">
        <f>AVERAGE(E249:E255)</f>
        <v/>
      </c>
      <c r="G252" s="2">
        <f>AVERAGE(D252:D252)</f>
        <v/>
      </c>
      <c r="H252" s="2">
        <f>G252/0.3048</f>
        <v/>
      </c>
      <c r="I252" s="2">
        <f>(H252^2)*AIR_DENSITY_SLG_FT3*TARGET_DRAG_AREA_FT2*0.5</f>
        <v/>
      </c>
      <c r="J252" s="2">
        <f>if(H252=0, ,(2*F252)/(AIR_DENSITY_SLG_FT3*(H252)^2))</f>
        <v/>
      </c>
      <c r="K252" s="2">
        <f>J252/NOM_SA_FT2</f>
        <v/>
      </c>
    </row>
    <row r="253">
      <c r="A253" t="n">
        <v>25103</v>
      </c>
      <c r="B253" s="2" t="n">
        <v>1.780786213788126</v>
      </c>
      <c r="C253" s="2" t="n">
        <v>0.5705481178322263</v>
      </c>
      <c r="D253" s="2">
        <f>B253/ANEMOMETER_FACTOR</f>
        <v/>
      </c>
      <c r="E253" s="2">
        <f>C253/LOAD_CELL_FACTOR</f>
        <v/>
      </c>
      <c r="F253" s="2">
        <f>AVERAGE(E250:E256)</f>
        <v/>
      </c>
      <c r="G253" s="2">
        <f>AVERAGE(D253:D253)</f>
        <v/>
      </c>
      <c r="H253" s="2">
        <f>G253/0.3048</f>
        <v/>
      </c>
      <c r="I253" s="2">
        <f>(H253^2)*AIR_DENSITY_SLG_FT3*TARGET_DRAG_AREA_FT2*0.5</f>
        <v/>
      </c>
      <c r="J253" s="2">
        <f>if(H253=0, ,(2*F253)/(AIR_DENSITY_SLG_FT3*(H253)^2))</f>
        <v/>
      </c>
      <c r="K253" s="2">
        <f>J253/NOM_SA_FT2</f>
        <v/>
      </c>
    </row>
    <row r="254">
      <c r="A254" t="n">
        <v>25198</v>
      </c>
      <c r="B254" s="2" t="n">
        <v>1.814077313118295</v>
      </c>
      <c r="C254" s="2" t="n">
        <v>-0.6518995392082467</v>
      </c>
      <c r="D254" s="2">
        <f>B254/ANEMOMETER_FACTOR</f>
        <v/>
      </c>
      <c r="E254" s="2">
        <f>C254/LOAD_CELL_FACTOR</f>
        <v/>
      </c>
      <c r="F254" s="2">
        <f>AVERAGE(E251:E257)</f>
        <v/>
      </c>
      <c r="G254" s="2">
        <f>AVERAGE(D254:D254)</f>
        <v/>
      </c>
      <c r="H254" s="2">
        <f>G254/0.3048</f>
        <v/>
      </c>
      <c r="I254" s="2">
        <f>(H254^2)*AIR_DENSITY_SLG_FT3*TARGET_DRAG_AREA_FT2*0.5</f>
        <v/>
      </c>
      <c r="J254" s="2">
        <f>if(H254=0, ,(2*F254)/(AIR_DENSITY_SLG_FT3*(H254)^2))</f>
        <v/>
      </c>
      <c r="K254" s="2">
        <f>J254/NOM_SA_FT2</f>
        <v/>
      </c>
    </row>
    <row r="255">
      <c r="A255" t="n">
        <v>25292</v>
      </c>
      <c r="B255" s="2" t="n">
        <v>1.927267051393702</v>
      </c>
      <c r="C255" s="2" t="n">
        <v>0.2212773578493534</v>
      </c>
      <c r="D255" s="2">
        <f>B255/ANEMOMETER_FACTOR</f>
        <v/>
      </c>
      <c r="E255" s="2">
        <f>C255/LOAD_CELL_FACTOR</f>
        <v/>
      </c>
      <c r="F255" s="2">
        <f>AVERAGE(E252:E258)</f>
        <v/>
      </c>
      <c r="G255" s="2">
        <f>AVERAGE(D255:D255)</f>
        <v/>
      </c>
      <c r="H255" s="2">
        <f>G255/0.3048</f>
        <v/>
      </c>
      <c r="I255" s="2">
        <f>(H255^2)*AIR_DENSITY_SLG_FT3*TARGET_DRAG_AREA_FT2*0.5</f>
        <v/>
      </c>
      <c r="J255" s="2">
        <f>if(H255=0, ,(2*F255)/(AIR_DENSITY_SLG_FT3*(H255)^2))</f>
        <v/>
      </c>
      <c r="K255" s="2">
        <f>J255/NOM_SA_FT2</f>
        <v/>
      </c>
    </row>
    <row r="256">
      <c r="A256" t="n">
        <v>25402</v>
      </c>
      <c r="B256" s="2" t="n">
        <v>1.847368412522282</v>
      </c>
      <c r="C256" s="2" t="n">
        <v>0.7888423431602511</v>
      </c>
      <c r="D256" s="2">
        <f>B256/ANEMOMETER_FACTOR</f>
        <v/>
      </c>
      <c r="E256" s="2">
        <f>C256/LOAD_CELL_FACTOR</f>
        <v/>
      </c>
      <c r="F256" s="2">
        <f>AVERAGE(E253:E259)</f>
        <v/>
      </c>
      <c r="G256" s="2">
        <f>AVERAGE(D256:D256)</f>
        <v/>
      </c>
      <c r="H256" s="2">
        <f>G256/0.3048</f>
        <v/>
      </c>
      <c r="I256" s="2">
        <f>(H256^2)*AIR_DENSITY_SLG_FT3*TARGET_DRAG_AREA_FT2*0.5</f>
        <v/>
      </c>
      <c r="J256" s="2">
        <f>if(H256=0, ,(2*F256)/(AIR_DENSITY_SLG_FT3*(H256)^2))</f>
        <v/>
      </c>
      <c r="K256" s="2">
        <f>J256/NOM_SA_FT2</f>
        <v/>
      </c>
    </row>
    <row r="257">
      <c r="A257" t="n">
        <v>25496</v>
      </c>
      <c r="B257" s="2" t="n">
        <v>1.740836894689192</v>
      </c>
      <c r="C257" s="2" t="n">
        <v>0.04664197810722914</v>
      </c>
      <c r="D257" s="2">
        <f>B257/ANEMOMETER_FACTOR</f>
        <v/>
      </c>
      <c r="E257" s="2">
        <f>C257/LOAD_CELL_FACTOR</f>
        <v/>
      </c>
      <c r="F257" s="2">
        <f>AVERAGE(E254:E260)</f>
        <v/>
      </c>
      <c r="G257" s="2">
        <f>AVERAGE(D257:D257)</f>
        <v/>
      </c>
      <c r="H257" s="2">
        <f>G257/0.3048</f>
        <v/>
      </c>
      <c r="I257" s="2">
        <f>(H257^2)*AIR_DENSITY_SLG_FT3*TARGET_DRAG_AREA_FT2*0.5</f>
        <v/>
      </c>
      <c r="J257" s="2">
        <f>if(H257=0, ,(2*F257)/(AIR_DENSITY_SLG_FT3*(H257)^2))</f>
        <v/>
      </c>
      <c r="K257" s="2">
        <f>J257/NOM_SA_FT2</f>
        <v/>
      </c>
    </row>
    <row r="258">
      <c r="A258" t="n">
        <v>25591</v>
      </c>
      <c r="B258" s="2" t="n">
        <v>1.714204015348761</v>
      </c>
      <c r="C258" s="2" t="n">
        <v>0.3959127377575582</v>
      </c>
      <c r="D258" s="2">
        <f>B258/ANEMOMETER_FACTOR</f>
        <v/>
      </c>
      <c r="E258" s="2">
        <f>C258/LOAD_CELL_FACTOR</f>
        <v/>
      </c>
      <c r="F258" s="2">
        <f>AVERAGE(E255:E261)</f>
        <v/>
      </c>
      <c r="G258" s="2">
        <f>AVERAGE(D258:D258)</f>
        <v/>
      </c>
      <c r="H258" s="2">
        <f>G258/0.3048</f>
        <v/>
      </c>
      <c r="I258" s="2">
        <f>(H258^2)*AIR_DENSITY_SLG_FT3*TARGET_DRAG_AREA_FT2*0.5</f>
        <v/>
      </c>
      <c r="J258" s="2">
        <f>if(H258=0, ,(2*F258)/(AIR_DENSITY_SLG_FT3*(H258)^2))</f>
        <v/>
      </c>
      <c r="K258" s="2">
        <f>J258/NOM_SA_FT2</f>
        <v/>
      </c>
    </row>
    <row r="259">
      <c r="A259" t="n">
        <v>25700</v>
      </c>
      <c r="B259" s="2" t="n">
        <v>1.687571136055352</v>
      </c>
      <c r="C259" s="2" t="n">
        <v>0.876160033364628</v>
      </c>
      <c r="D259" s="2">
        <f>B259/ANEMOMETER_FACTOR</f>
        <v/>
      </c>
      <c r="E259" s="2">
        <f>C259/LOAD_CELL_FACTOR</f>
        <v/>
      </c>
      <c r="F259" s="2">
        <f>AVERAGE(E256:E262)</f>
        <v/>
      </c>
      <c r="G259" s="2">
        <f>AVERAGE(D259:D259)</f>
        <v/>
      </c>
      <c r="H259" s="2">
        <f>G259/0.3048</f>
        <v/>
      </c>
      <c r="I259" s="2">
        <f>(H259^2)*AIR_DENSITY_SLG_FT3*TARGET_DRAG_AREA_FT2*0.5</f>
        <v/>
      </c>
      <c r="J259" s="2">
        <f>if(H259=0, ,(2*F259)/(AIR_DENSITY_SLG_FT3*(H259)^2))</f>
        <v/>
      </c>
      <c r="K259" s="2">
        <f>J259/NOM_SA_FT2</f>
        <v/>
      </c>
    </row>
    <row r="260">
      <c r="A260" t="n">
        <v>25795</v>
      </c>
      <c r="B260" s="2" t="n">
        <v>1.667596476616115</v>
      </c>
      <c r="C260" s="2" t="n">
        <v>0.1776185128982704</v>
      </c>
      <c r="D260" s="2">
        <f>B260/ANEMOMETER_FACTOR</f>
        <v/>
      </c>
      <c r="E260" s="2">
        <f>C260/LOAD_CELL_FACTOR</f>
        <v/>
      </c>
      <c r="F260" s="2">
        <f>AVERAGE(E257:E263)</f>
        <v/>
      </c>
      <c r="G260" s="2">
        <f>AVERAGE(D260:D260)</f>
        <v/>
      </c>
      <c r="H260" s="2">
        <f>G260/0.3048</f>
        <v/>
      </c>
      <c r="I260" s="2">
        <f>(H260^2)*AIR_DENSITY_SLG_FT3*TARGET_DRAG_AREA_FT2*0.5</f>
        <v/>
      </c>
      <c r="J260" s="2">
        <f>if(H260=0, ,(2*F260)/(AIR_DENSITY_SLG_FT3*(H260)^2))</f>
        <v/>
      </c>
      <c r="K260" s="2">
        <f>J260/NOM_SA_FT2</f>
        <v/>
      </c>
    </row>
    <row r="261">
      <c r="A261" t="n">
        <v>25889</v>
      </c>
      <c r="B261" s="2" t="n">
        <v>1.680912916239341</v>
      </c>
      <c r="C261" s="2" t="n">
        <v>0.7888423431602511</v>
      </c>
      <c r="D261" s="2">
        <f>B261/ANEMOMETER_FACTOR</f>
        <v/>
      </c>
      <c r="E261" s="2">
        <f>C261/LOAD_CELL_FACTOR</f>
        <v/>
      </c>
      <c r="F261" s="2">
        <f>AVERAGE(E258:E264)</f>
        <v/>
      </c>
      <c r="G261" s="2">
        <f>AVERAGE(D261:D261)</f>
        <v/>
      </c>
      <c r="H261" s="2">
        <f>G261/0.3048</f>
        <v/>
      </c>
      <c r="I261" s="2">
        <f>(H261^2)*AIR_DENSITY_SLG_FT3*TARGET_DRAG_AREA_FT2*0.5</f>
        <v/>
      </c>
      <c r="J261" s="2">
        <f>if(H261=0, ,(2*F261)/(AIR_DENSITY_SLG_FT3*(H261)^2))</f>
        <v/>
      </c>
      <c r="K261" s="2">
        <f>J261/NOM_SA_FT2</f>
        <v/>
      </c>
    </row>
    <row r="262">
      <c r="A262" t="n">
        <v>25999</v>
      </c>
      <c r="B262" s="2" t="n">
        <v>1.834051972751821</v>
      </c>
      <c r="C262" s="2" t="n">
        <v>0.3522538927649155</v>
      </c>
      <c r="D262" s="2">
        <f>B262/ANEMOMETER_FACTOR</f>
        <v/>
      </c>
      <c r="E262" s="2">
        <f>C262/LOAD_CELL_FACTOR</f>
        <v/>
      </c>
      <c r="F262" s="2">
        <f>AVERAGE(E259:E265)</f>
        <v/>
      </c>
      <c r="G262" s="2">
        <f>AVERAGE(D262:D262)</f>
        <v/>
      </c>
      <c r="H262" s="2">
        <f>G262/0.3048</f>
        <v/>
      </c>
      <c r="I262" s="2">
        <f>(H262^2)*AIR_DENSITY_SLG_FT3*TARGET_DRAG_AREA_FT2*0.5</f>
        <v/>
      </c>
      <c r="J262" s="2">
        <f>if(H262=0, ,(2*F262)/(AIR_DENSITY_SLG_FT3*(H262)^2))</f>
        <v/>
      </c>
      <c r="K262" s="2">
        <f>J262/NOM_SA_FT2</f>
        <v/>
      </c>
    </row>
    <row r="263">
      <c r="A263" t="n">
        <v>26093</v>
      </c>
      <c r="B263" s="2" t="n">
        <v>1.953899931112415</v>
      </c>
      <c r="C263" s="2" t="n">
        <v>-0.7392172286875183</v>
      </c>
      <c r="D263" s="2">
        <f>B263/ANEMOMETER_FACTOR</f>
        <v/>
      </c>
      <c r="E263" s="2">
        <f>C263/LOAD_CELL_FACTOR</f>
        <v/>
      </c>
      <c r="F263" s="2">
        <f>AVERAGE(E260:E266)</f>
        <v/>
      </c>
      <c r="G263" s="2">
        <f>AVERAGE(D263:D263)</f>
        <v/>
      </c>
      <c r="H263" s="2">
        <f>G263/0.3048</f>
        <v/>
      </c>
      <c r="I263" s="2">
        <f>(H263^2)*AIR_DENSITY_SLG_FT3*TARGET_DRAG_AREA_FT2*0.5</f>
        <v/>
      </c>
      <c r="J263" s="2">
        <f>if(H263=0, ,(2*F263)/(AIR_DENSITY_SLG_FT3*(H263)^2))</f>
        <v/>
      </c>
      <c r="K263" s="2">
        <f>J263/NOM_SA_FT2</f>
        <v/>
      </c>
    </row>
    <row r="264">
      <c r="A264" t="n">
        <v>26203</v>
      </c>
      <c r="B264" s="2" t="n">
        <v>1.734178674849673</v>
      </c>
      <c r="C264" s="2" t="n">
        <v>0.5705481178322263</v>
      </c>
      <c r="D264" s="2">
        <f>B264/ANEMOMETER_FACTOR</f>
        <v/>
      </c>
      <c r="E264" s="2">
        <f>C264/LOAD_CELL_FACTOR</f>
        <v/>
      </c>
      <c r="F264" s="2">
        <f>AVERAGE(E261:E267)</f>
        <v/>
      </c>
      <c r="G264" s="2">
        <f>AVERAGE(D264:D264)</f>
        <v/>
      </c>
      <c r="H264" s="2">
        <f>G264/0.3048</f>
        <v/>
      </c>
      <c r="I264" s="2">
        <f>(H264^2)*AIR_DENSITY_SLG_FT3*TARGET_DRAG_AREA_FT2*0.5</f>
        <v/>
      </c>
      <c r="J264" s="2">
        <f>if(H264=0, ,(2*F264)/(AIR_DENSITY_SLG_FT3*(H264)^2))</f>
        <v/>
      </c>
      <c r="K264" s="2">
        <f>J264/NOM_SA_FT2</f>
        <v/>
      </c>
    </row>
    <row r="265">
      <c r="A265" t="n">
        <v>26297</v>
      </c>
      <c r="B265" s="2" t="n">
        <v>1.674254696426264</v>
      </c>
      <c r="C265" s="2" t="n">
        <v>0.4832304277740569</v>
      </c>
      <c r="D265" s="2">
        <f>B265/ANEMOMETER_FACTOR</f>
        <v/>
      </c>
      <c r="E265" s="2">
        <f>C265/LOAD_CELL_FACTOR</f>
        <v/>
      </c>
      <c r="F265" s="2">
        <f>AVERAGE(E262:E268)</f>
        <v/>
      </c>
      <c r="G265" s="2">
        <f>AVERAGE(D265:D265)</f>
        <v/>
      </c>
      <c r="H265" s="2">
        <f>G265/0.3048</f>
        <v/>
      </c>
      <c r="I265" s="2">
        <f>(H265^2)*AIR_DENSITY_SLG_FT3*TARGET_DRAG_AREA_FT2*0.5</f>
        <v/>
      </c>
      <c r="J265" s="2">
        <f>if(H265=0, ,(2*F265)/(AIR_DENSITY_SLG_FT3*(H265)^2))</f>
        <v/>
      </c>
      <c r="K265" s="2">
        <f>J265/NOM_SA_FT2</f>
        <v/>
      </c>
    </row>
    <row r="266">
      <c r="A266" t="n">
        <v>26392</v>
      </c>
      <c r="B266" s="2" t="n">
        <v>1.687571136055352</v>
      </c>
      <c r="C266" s="2" t="n">
        <v>0.04664197810722914</v>
      </c>
      <c r="D266" s="2">
        <f>B266/ANEMOMETER_FACTOR</f>
        <v/>
      </c>
      <c r="E266" s="2">
        <f>C266/LOAD_CELL_FACTOR</f>
        <v/>
      </c>
      <c r="F266" s="2">
        <f>AVERAGE(E263:E269)</f>
        <v/>
      </c>
      <c r="G266" s="2">
        <f>AVERAGE(D266:D266)</f>
        <v/>
      </c>
      <c r="H266" s="2">
        <f>G266/0.3048</f>
        <v/>
      </c>
      <c r="I266" s="2">
        <f>(H266^2)*AIR_DENSITY_SLG_FT3*TARGET_DRAG_AREA_FT2*0.5</f>
        <v/>
      </c>
      <c r="J266" s="2">
        <f>if(H266=0, ,(2*F266)/(AIR_DENSITY_SLG_FT3*(H266)^2))</f>
        <v/>
      </c>
      <c r="K266" s="2">
        <f>J266/NOM_SA_FT2</f>
        <v/>
      </c>
    </row>
    <row r="267">
      <c r="A267" t="n">
        <v>26503</v>
      </c>
      <c r="B267" s="2" t="n">
        <v>1.674254696426264</v>
      </c>
      <c r="C267" s="2" t="n">
        <v>0.7888423431602511</v>
      </c>
      <c r="D267" s="2">
        <f>B267/ANEMOMETER_FACTOR</f>
        <v/>
      </c>
      <c r="E267" s="2">
        <f>C267/LOAD_CELL_FACTOR</f>
        <v/>
      </c>
      <c r="F267" s="2">
        <f>AVERAGE(E264:E270)</f>
        <v/>
      </c>
      <c r="G267" s="2">
        <f>AVERAGE(D267:D267)</f>
        <v/>
      </c>
      <c r="H267" s="2">
        <f>G267/0.3048</f>
        <v/>
      </c>
      <c r="I267" s="2">
        <f>(H267^2)*AIR_DENSITY_SLG_FT3*TARGET_DRAG_AREA_FT2*0.5</f>
        <v/>
      </c>
      <c r="J267" s="2">
        <f>if(H267=0, ,(2*F267)/(AIR_DENSITY_SLG_FT3*(H267)^2))</f>
        <v/>
      </c>
      <c r="K267" s="2">
        <f>J267/NOM_SA_FT2</f>
        <v/>
      </c>
    </row>
    <row r="268">
      <c r="A268" t="n">
        <v>26597</v>
      </c>
      <c r="B268" s="2" t="n">
        <v>1.680912916239341</v>
      </c>
      <c r="C268" s="2" t="n">
        <v>-0.3899464705240328</v>
      </c>
      <c r="D268" s="2">
        <f>B268/ANEMOMETER_FACTOR</f>
        <v/>
      </c>
      <c r="E268" s="2">
        <f>C268/LOAD_CELL_FACTOR</f>
        <v/>
      </c>
      <c r="F268" s="2">
        <f>AVERAGE(E265:E271)</f>
        <v/>
      </c>
      <c r="G268" s="2">
        <f>AVERAGE(D268:D268)</f>
        <v/>
      </c>
      <c r="H268" s="2">
        <f>G268/0.3048</f>
        <v/>
      </c>
      <c r="I268" s="2">
        <f>(H268^2)*AIR_DENSITY_SLG_FT3*TARGET_DRAG_AREA_FT2*0.5</f>
        <v/>
      </c>
      <c r="J268" s="2">
        <f>if(H268=0, ,(2*F268)/(AIR_DENSITY_SLG_FT3*(H268)^2))</f>
        <v/>
      </c>
      <c r="K268" s="2">
        <f>J268/NOM_SA_FT2</f>
        <v/>
      </c>
    </row>
    <row r="269">
      <c r="A269" t="n">
        <v>26693</v>
      </c>
      <c r="B269" s="2" t="n">
        <v>1.827393752871027</v>
      </c>
      <c r="C269" s="2" t="n">
        <v>0.04664197810722914</v>
      </c>
      <c r="D269" s="2">
        <f>B269/ANEMOMETER_FACTOR</f>
        <v/>
      </c>
      <c r="E269" s="2">
        <f>C269/LOAD_CELL_FACTOR</f>
        <v/>
      </c>
      <c r="F269" s="2">
        <f>AVERAGE(E266:E272)</f>
        <v/>
      </c>
      <c r="G269" s="2">
        <f>AVERAGE(D269:D269)</f>
        <v/>
      </c>
      <c r="H269" s="2">
        <f>G269/0.3048</f>
        <v/>
      </c>
      <c r="I269" s="2">
        <f>(H269^2)*AIR_DENSITY_SLG_FT3*TARGET_DRAG_AREA_FT2*0.5</f>
        <v/>
      </c>
      <c r="J269" s="2">
        <f>if(H269=0, ,(2*F269)/(AIR_DENSITY_SLG_FT3*(H269)^2))</f>
        <v/>
      </c>
      <c r="K269" s="2">
        <f>J269/NOM_SA_FT2</f>
        <v/>
      </c>
    </row>
    <row r="270">
      <c r="A270" t="n">
        <v>26802</v>
      </c>
      <c r="B270" s="2" t="n">
        <v>1.834051972751821</v>
      </c>
      <c r="C270" s="2" t="n">
        <v>0.5268892727979333</v>
      </c>
      <c r="D270" s="2">
        <f>B270/ANEMOMETER_FACTOR</f>
        <v/>
      </c>
      <c r="E270" s="2">
        <f>C270/LOAD_CELL_FACTOR</f>
        <v/>
      </c>
      <c r="F270" s="2">
        <f>AVERAGE(E267:E273)</f>
        <v/>
      </c>
      <c r="G270" s="2">
        <f>AVERAGE(D270:D270)</f>
        <v/>
      </c>
      <c r="H270" s="2">
        <f>G270/0.3048</f>
        <v/>
      </c>
      <c r="I270" s="2">
        <f>(H270^2)*AIR_DENSITY_SLG_FT3*TARGET_DRAG_AREA_FT2*0.5</f>
        <v/>
      </c>
      <c r="J270" s="2">
        <f>if(H270=0, ,(2*F270)/(AIR_DENSITY_SLG_FT3*(H270)^2))</f>
        <v/>
      </c>
      <c r="K270" s="2">
        <f>J270/NOM_SA_FT2</f>
        <v/>
      </c>
    </row>
    <row r="271">
      <c r="A271" t="n">
        <v>26895</v>
      </c>
      <c r="B271" s="2" t="n">
        <v>1.760811554225405</v>
      </c>
      <c r="C271" s="2" t="n">
        <v>0.7451834980737511</v>
      </c>
      <c r="D271" s="2">
        <f>B271/ANEMOMETER_FACTOR</f>
        <v/>
      </c>
      <c r="E271" s="2">
        <f>C271/LOAD_CELL_FACTOR</f>
        <v/>
      </c>
      <c r="F271" s="2">
        <f>AVERAGE(E268:E274)</f>
        <v/>
      </c>
      <c r="G271" s="2">
        <f>AVERAGE(D271:D271)</f>
        <v/>
      </c>
      <c r="H271" s="2">
        <f>G271/0.3048</f>
        <v/>
      </c>
      <c r="I271" s="2">
        <f>(H271^2)*AIR_DENSITY_SLG_FT3*TARGET_DRAG_AREA_FT2*0.5</f>
        <v/>
      </c>
      <c r="J271" s="2">
        <f>if(H271=0, ,(2*F271)/(AIR_DENSITY_SLG_FT3*(H271)^2))</f>
        <v/>
      </c>
      <c r="K271" s="2">
        <f>J271/NOM_SA_FT2</f>
        <v/>
      </c>
    </row>
    <row r="272">
      <c r="A272" t="n">
        <v>27004</v>
      </c>
      <c r="B272" s="2" t="n">
        <v>1.60101427867578</v>
      </c>
      <c r="C272" s="2" t="n">
        <v>-0.2589699360430284</v>
      </c>
      <c r="D272" s="2">
        <f>B272/ANEMOMETER_FACTOR</f>
        <v/>
      </c>
      <c r="E272" s="2">
        <f>C272/LOAD_CELL_FACTOR</f>
        <v/>
      </c>
      <c r="F272" s="2">
        <f>AVERAGE(E269:E275)</f>
        <v/>
      </c>
      <c r="G272" s="2">
        <f>AVERAGE(D272:D272)</f>
        <v/>
      </c>
      <c r="H272" s="2">
        <f>G272/0.3048</f>
        <v/>
      </c>
      <c r="I272" s="2">
        <f>(H272^2)*AIR_DENSITY_SLG_FT3*TARGET_DRAG_AREA_FT2*0.5</f>
        <v/>
      </c>
      <c r="J272" s="2">
        <f>if(H272=0, ,(2*F272)/(AIR_DENSITY_SLG_FT3*(H272)^2))</f>
        <v/>
      </c>
      <c r="K272" s="2">
        <f>J272/NOM_SA_FT2</f>
        <v/>
      </c>
    </row>
    <row r="273">
      <c r="A273" t="n">
        <v>27098</v>
      </c>
      <c r="B273" s="2" t="n">
        <v>1.587697839122818</v>
      </c>
      <c r="C273" s="2" t="n">
        <v>0.61420696287695</v>
      </c>
      <c r="D273" s="2">
        <f>B273/ANEMOMETER_FACTOR</f>
        <v/>
      </c>
      <c r="E273" s="2">
        <f>C273/LOAD_CELL_FACTOR</f>
        <v/>
      </c>
      <c r="F273" s="2">
        <f>AVERAGE(E270:E276)</f>
        <v/>
      </c>
      <c r="G273" s="2">
        <f>AVERAGE(D273:D273)</f>
        <v/>
      </c>
      <c r="H273" s="2">
        <f>G273/0.3048</f>
        <v/>
      </c>
      <c r="I273" s="2">
        <f>(H273^2)*AIR_DENSITY_SLG_FT3*TARGET_DRAG_AREA_FT2*0.5</f>
        <v/>
      </c>
      <c r="J273" s="2">
        <f>if(H273=0, ,(2*F273)/(AIR_DENSITY_SLG_FT3*(H273)^2))</f>
        <v/>
      </c>
      <c r="K273" s="2">
        <f>J273/NOM_SA_FT2</f>
        <v/>
      </c>
    </row>
    <row r="274">
      <c r="A274" t="n">
        <v>27192</v>
      </c>
      <c r="B274" s="2" t="n">
        <v>1.620988938027148</v>
      </c>
      <c r="C274" s="2" t="n">
        <v>-0.9138526075231526</v>
      </c>
      <c r="D274" s="2">
        <f>B274/ANEMOMETER_FACTOR</f>
        <v/>
      </c>
      <c r="E274" s="2">
        <f>C274/LOAD_CELL_FACTOR</f>
        <v/>
      </c>
      <c r="F274" s="2">
        <f>AVERAGE(E271:E277)</f>
        <v/>
      </c>
      <c r="G274" s="2">
        <f>AVERAGE(D274:D274)</f>
        <v/>
      </c>
      <c r="H274" s="2">
        <f>G274/0.3048</f>
        <v/>
      </c>
      <c r="I274" s="2">
        <f>(H274^2)*AIR_DENSITY_SLG_FT3*TARGET_DRAG_AREA_FT2*0.5</f>
        <v/>
      </c>
      <c r="J274" s="2">
        <f>if(H274=0, ,(2*F274)/(AIR_DENSITY_SLG_FT3*(H274)^2))</f>
        <v/>
      </c>
      <c r="K274" s="2">
        <f>J274/NOM_SA_FT2</f>
        <v/>
      </c>
    </row>
    <row r="275">
      <c r="A275" t="n">
        <v>27303</v>
      </c>
      <c r="B275" s="2" t="n">
        <v>1.587697839122818</v>
      </c>
      <c r="C275" s="2" t="n">
        <v>0.8325011882572051</v>
      </c>
      <c r="D275" s="2">
        <f>B275/ANEMOMETER_FACTOR</f>
        <v/>
      </c>
      <c r="E275" s="2">
        <f>C275/LOAD_CELL_FACTOR</f>
        <v/>
      </c>
      <c r="F275" s="2">
        <f>AVERAGE(E272:E278)</f>
        <v/>
      </c>
      <c r="G275" s="2">
        <f>AVERAGE(D275:D275)</f>
        <v/>
      </c>
      <c r="H275" s="2">
        <f>G275/0.3048</f>
        <v/>
      </c>
      <c r="I275" s="2">
        <f>(H275^2)*AIR_DENSITY_SLG_FT3*TARGET_DRAG_AREA_FT2*0.5</f>
        <v/>
      </c>
      <c r="J275" s="2">
        <f>if(H275=0, ,(2*F275)/(AIR_DENSITY_SLG_FT3*(H275)^2))</f>
        <v/>
      </c>
      <c r="K275" s="2">
        <f>J275/NOM_SA_FT2</f>
        <v/>
      </c>
    </row>
    <row r="276">
      <c r="A276" t="n">
        <v>27397</v>
      </c>
      <c r="B276" s="2" t="n">
        <v>1.64762181720327</v>
      </c>
      <c r="C276" s="2" t="n">
        <v>0.61420696287695</v>
      </c>
      <c r="D276" s="2">
        <f>B276/ANEMOMETER_FACTOR</f>
        <v/>
      </c>
      <c r="E276" s="2">
        <f>C276/LOAD_CELL_FACTOR</f>
        <v/>
      </c>
      <c r="F276" s="2">
        <f>AVERAGE(E273:E279)</f>
        <v/>
      </c>
      <c r="G276" s="2">
        <f>AVERAGE(D276:D276)</f>
        <v/>
      </c>
      <c r="H276" s="2">
        <f>G276/0.3048</f>
        <v/>
      </c>
      <c r="I276" s="2">
        <f>(H276^2)*AIR_DENSITY_SLG_FT3*TARGET_DRAG_AREA_FT2*0.5</f>
        <v/>
      </c>
      <c r="J276" s="2">
        <f>if(H276=0, ,(2*F276)/(AIR_DENSITY_SLG_FT3*(H276)^2))</f>
        <v/>
      </c>
      <c r="K276" s="2">
        <f>J276/NOM_SA_FT2</f>
        <v/>
      </c>
    </row>
    <row r="277">
      <c r="A277" t="n">
        <v>27491</v>
      </c>
      <c r="B277" s="2" t="n">
        <v>1.780786213788126</v>
      </c>
      <c r="C277" s="2" t="n">
        <v>0.4832304277740569</v>
      </c>
      <c r="D277" s="2">
        <f>B277/ANEMOMETER_FACTOR</f>
        <v/>
      </c>
      <c r="E277" s="2">
        <f>C277/LOAD_CELL_FACTOR</f>
        <v/>
      </c>
      <c r="F277" s="2">
        <f>AVERAGE(E274:E280)</f>
        <v/>
      </c>
      <c r="G277" s="2">
        <f>AVERAGE(D277:D277)</f>
        <v/>
      </c>
      <c r="H277" s="2">
        <f>G277/0.3048</f>
        <v/>
      </c>
      <c r="I277" s="2">
        <f>(H277^2)*AIR_DENSITY_SLG_FT3*TARGET_DRAG_AREA_FT2*0.5</f>
        <v/>
      </c>
      <c r="J277" s="2">
        <f>if(H277=0, ,(2*F277)/(AIR_DENSITY_SLG_FT3*(H277)^2))</f>
        <v/>
      </c>
      <c r="K277" s="2">
        <f>J277/NOM_SA_FT2</f>
        <v/>
      </c>
    </row>
    <row r="278">
      <c r="A278" t="n">
        <v>27602</v>
      </c>
      <c r="B278" s="2" t="n">
        <v>1.747495114531652</v>
      </c>
      <c r="C278" s="2" t="n">
        <v>0.5268892727979333</v>
      </c>
      <c r="D278" s="2">
        <f>B278/ANEMOMETER_FACTOR</f>
        <v/>
      </c>
      <c r="E278" s="2">
        <f>C278/LOAD_CELL_FACTOR</f>
        <v/>
      </c>
      <c r="F278" s="2">
        <f>AVERAGE(E275:E281)</f>
        <v/>
      </c>
      <c r="G278" s="2">
        <f>AVERAGE(D278:D278)</f>
        <v/>
      </c>
      <c r="H278" s="2">
        <f>G278/0.3048</f>
        <v/>
      </c>
      <c r="I278" s="2">
        <f>(H278^2)*AIR_DENSITY_SLG_FT3*TARGET_DRAG_AREA_FT2*0.5</f>
        <v/>
      </c>
      <c r="J278" s="2">
        <f>if(H278=0, ,(2*F278)/(AIR_DENSITY_SLG_FT3*(H278)^2))</f>
        <v/>
      </c>
      <c r="K278" s="2">
        <f>J278/NOM_SA_FT2</f>
        <v/>
      </c>
    </row>
    <row r="279">
      <c r="A279" t="n">
        <v>27697</v>
      </c>
      <c r="B279" s="2" t="n">
        <v>1.694229355874301</v>
      </c>
      <c r="C279" s="2" t="n">
        <v>-0.3899464705240328</v>
      </c>
      <c r="D279" s="2">
        <f>B279/ANEMOMETER_FACTOR</f>
        <v/>
      </c>
      <c r="E279" s="2">
        <f>C279/LOAD_CELL_FACTOR</f>
        <v/>
      </c>
      <c r="F279" s="2">
        <f>AVERAGE(E276:E282)</f>
        <v/>
      </c>
      <c r="G279" s="2">
        <f>AVERAGE(D279:D279)</f>
        <v/>
      </c>
      <c r="H279" s="2">
        <f>G279/0.3048</f>
        <v/>
      </c>
      <c r="I279" s="2">
        <f>(H279^2)*AIR_DENSITY_SLG_FT3*TARGET_DRAG_AREA_FT2*0.5</f>
        <v/>
      </c>
      <c r="J279" s="2">
        <f>if(H279=0, ,(2*F279)/(AIR_DENSITY_SLG_FT3*(H279)^2))</f>
        <v/>
      </c>
      <c r="K279" s="2">
        <f>J279/NOM_SA_FT2</f>
        <v/>
      </c>
    </row>
    <row r="280">
      <c r="A280" t="n">
        <v>27791</v>
      </c>
      <c r="B280" s="2" t="n">
        <v>1.487824542847536</v>
      </c>
      <c r="C280" s="2" t="n">
        <v>0.4832304277740569</v>
      </c>
      <c r="D280" s="2">
        <f>B280/ANEMOMETER_FACTOR</f>
        <v/>
      </c>
      <c r="E280" s="2">
        <f>C280/LOAD_CELL_FACTOR</f>
        <v/>
      </c>
      <c r="F280" s="2">
        <f>AVERAGE(E277:E283)</f>
        <v/>
      </c>
      <c r="G280" s="2">
        <f>AVERAGE(D280:D280)</f>
        <v/>
      </c>
      <c r="H280" s="2">
        <f>G280/0.3048</f>
        <v/>
      </c>
      <c r="I280" s="2">
        <f>(H280^2)*AIR_DENSITY_SLG_FT3*TARGET_DRAG_AREA_FT2*0.5</f>
        <v/>
      </c>
      <c r="J280" s="2">
        <f>if(H280=0, ,(2*F280)/(AIR_DENSITY_SLG_FT3*(H280)^2))</f>
        <v/>
      </c>
      <c r="K280" s="2">
        <f>J280/NOM_SA_FT2</f>
        <v/>
      </c>
    </row>
    <row r="281">
      <c r="A281" t="n">
        <v>27900</v>
      </c>
      <c r="B281" s="2" t="n">
        <v>1.521115641533129</v>
      </c>
      <c r="C281" s="2" t="n">
        <v>0.657865807932108</v>
      </c>
      <c r="D281" s="2">
        <f>B281/ANEMOMETER_FACTOR</f>
        <v/>
      </c>
      <c r="E281" s="2">
        <f>C281/LOAD_CELL_FACTOR</f>
        <v/>
      </c>
      <c r="F281" s="2">
        <f>AVERAGE(E278:E284)</f>
        <v/>
      </c>
      <c r="G281" s="2">
        <f>AVERAGE(D281:D281)</f>
        <v/>
      </c>
      <c r="H281" s="2">
        <f>G281/0.3048</f>
        <v/>
      </c>
      <c r="I281" s="2">
        <f>(H281^2)*AIR_DENSITY_SLG_FT3*TARGET_DRAG_AREA_FT2*0.5</f>
        <v/>
      </c>
      <c r="J281" s="2">
        <f>if(H281=0, ,(2*F281)/(AIR_DENSITY_SLG_FT3*(H281)^2))</f>
        <v/>
      </c>
      <c r="K281" s="2">
        <f>J281/NOM_SA_FT2</f>
        <v/>
      </c>
    </row>
    <row r="282">
      <c r="A282" t="n">
        <v>27994</v>
      </c>
      <c r="B282" s="2" t="n">
        <v>1.527773861278979</v>
      </c>
      <c r="C282" s="2" t="n">
        <v>-0.3462876257073368</v>
      </c>
      <c r="D282" s="2">
        <f>B282/ANEMOMETER_FACTOR</f>
        <v/>
      </c>
      <c r="E282" s="2">
        <f>C282/LOAD_CELL_FACTOR</f>
        <v/>
      </c>
      <c r="F282" s="2">
        <f>AVERAGE(E279:E285)</f>
        <v/>
      </c>
      <c r="G282" s="2">
        <f>AVERAGE(D282:D282)</f>
        <v/>
      </c>
      <c r="H282" s="2">
        <f>G282/0.3048</f>
        <v/>
      </c>
      <c r="I282" s="2">
        <f>(H282^2)*AIR_DENSITY_SLG_FT3*TARGET_DRAG_AREA_FT2*0.5</f>
        <v/>
      </c>
      <c r="J282" s="2">
        <f>if(H282=0, ,(2*F282)/(AIR_DENSITY_SLG_FT3*(H282)^2))</f>
        <v/>
      </c>
      <c r="K282" s="2">
        <f>J282/NOM_SA_FT2</f>
        <v/>
      </c>
    </row>
    <row r="283">
      <c r="A283" t="n">
        <v>28104</v>
      </c>
      <c r="B283" s="2" t="n">
        <v>1.561064960051942</v>
      </c>
      <c r="C283" s="2" t="n">
        <v>0.657865807932108</v>
      </c>
      <c r="D283" s="2">
        <f>B283/ANEMOMETER_FACTOR</f>
        <v/>
      </c>
      <c r="E283" s="2">
        <f>C283/LOAD_CELL_FACTOR</f>
        <v/>
      </c>
      <c r="F283" s="2">
        <f>AVERAGE(E280:E286)</f>
        <v/>
      </c>
      <c r="G283" s="2">
        <f>AVERAGE(D283:D283)</f>
        <v/>
      </c>
      <c r="H283" s="2">
        <f>G283/0.3048</f>
        <v/>
      </c>
      <c r="I283" s="2">
        <f>(H283^2)*AIR_DENSITY_SLG_FT3*TARGET_DRAG_AREA_FT2*0.5</f>
        <v/>
      </c>
      <c r="J283" s="2">
        <f>if(H283=0, ,(2*F283)/(AIR_DENSITY_SLG_FT3*(H283)^2))</f>
        <v/>
      </c>
      <c r="K283" s="2">
        <f>J283/NOM_SA_FT2</f>
        <v/>
      </c>
    </row>
    <row r="284">
      <c r="A284" t="n">
        <v>28198</v>
      </c>
      <c r="B284" s="2" t="n">
        <v>1.474508103393655</v>
      </c>
      <c r="C284" s="2" t="n">
        <v>0.5268892727979333</v>
      </c>
      <c r="D284" s="2">
        <f>B284/ANEMOMETER_FACTOR</f>
        <v/>
      </c>
      <c r="E284" s="2">
        <f>C284/LOAD_CELL_FACTOR</f>
        <v/>
      </c>
      <c r="F284" s="2">
        <f>AVERAGE(E281:E287)</f>
        <v/>
      </c>
      <c r="G284" s="2">
        <f>AVERAGE(D284:D284)</f>
        <v/>
      </c>
      <c r="H284" s="2">
        <f>G284/0.3048</f>
        <v/>
      </c>
      <c r="I284" s="2">
        <f>(H284^2)*AIR_DENSITY_SLG_FT3*TARGET_DRAG_AREA_FT2*0.5</f>
        <v/>
      </c>
      <c r="J284" s="2">
        <f>if(H284=0, ,(2*F284)/(AIR_DENSITY_SLG_FT3*(H284)^2))</f>
        <v/>
      </c>
      <c r="K284" s="2">
        <f>J284/NOM_SA_FT2</f>
        <v/>
      </c>
    </row>
    <row r="285">
      <c r="A285" t="n">
        <v>28293</v>
      </c>
      <c r="B285" s="2" t="n">
        <v>1.640963597404848</v>
      </c>
      <c r="C285" s="2" t="n">
        <v>0.1339596679575559</v>
      </c>
      <c r="D285" s="2">
        <f>B285/ANEMOMETER_FACTOR</f>
        <v/>
      </c>
      <c r="E285" s="2">
        <f>C285/LOAD_CELL_FACTOR</f>
        <v/>
      </c>
      <c r="F285" s="2">
        <f>AVERAGE(E282:E288)</f>
        <v/>
      </c>
      <c r="G285" s="2">
        <f>AVERAGE(D285:D285)</f>
        <v/>
      </c>
      <c r="H285" s="2">
        <f>G285/0.3048</f>
        <v/>
      </c>
      <c r="I285" s="2">
        <f>(H285^2)*AIR_DENSITY_SLG_FT3*TARGET_DRAG_AREA_FT2*0.5</f>
        <v/>
      </c>
      <c r="J285" s="2">
        <f>if(H285=0, ,(2*F285)/(AIR_DENSITY_SLG_FT3*(H285)^2))</f>
        <v/>
      </c>
      <c r="K285" s="2">
        <f>J285/NOM_SA_FT2</f>
        <v/>
      </c>
    </row>
    <row r="286">
      <c r="A286" t="n">
        <v>28403</v>
      </c>
      <c r="B286" s="2" t="n">
        <v>1.64762181720327</v>
      </c>
      <c r="C286" s="2" t="n">
        <v>-0.3026287808803336</v>
      </c>
      <c r="D286" s="2">
        <f>B286/ANEMOMETER_FACTOR</f>
        <v/>
      </c>
      <c r="E286" s="2">
        <f>C286/LOAD_CELL_FACTOR</f>
        <v/>
      </c>
      <c r="F286" s="2">
        <f>AVERAGE(E283:E289)</f>
        <v/>
      </c>
      <c r="G286" s="2">
        <f>AVERAGE(D286:D286)</f>
        <v/>
      </c>
      <c r="H286" s="2">
        <f>G286/0.3048</f>
        <v/>
      </c>
      <c r="I286" s="2">
        <f>(H286^2)*AIR_DENSITY_SLG_FT3*TARGET_DRAG_AREA_FT2*0.5</f>
        <v/>
      </c>
      <c r="J286" s="2">
        <f>if(H286=0, ,(2*F286)/(AIR_DENSITY_SLG_FT3*(H286)^2))</f>
        <v/>
      </c>
      <c r="K286" s="2">
        <f>J286/NOM_SA_FT2</f>
        <v/>
      </c>
    </row>
    <row r="287">
      <c r="A287" t="n">
        <v>28499</v>
      </c>
      <c r="B287" s="2" t="n">
        <v>1.567723179815282</v>
      </c>
      <c r="C287" s="2" t="n">
        <v>0.3959127377575582</v>
      </c>
      <c r="D287" s="2">
        <f>B287/ANEMOMETER_FACTOR</f>
        <v/>
      </c>
      <c r="E287" s="2">
        <f>C287/LOAD_CELL_FACTOR</f>
        <v/>
      </c>
      <c r="F287" s="2">
        <f>AVERAGE(E284:E290)</f>
        <v/>
      </c>
      <c r="G287" s="2">
        <f>AVERAGE(D287:D287)</f>
        <v/>
      </c>
      <c r="H287" s="2">
        <f>G287/0.3048</f>
        <v/>
      </c>
      <c r="I287" s="2">
        <f>(H287^2)*AIR_DENSITY_SLG_FT3*TARGET_DRAG_AREA_FT2*0.5</f>
        <v/>
      </c>
      <c r="J287" s="2">
        <f>if(H287=0, ,(2*F287)/(AIR_DENSITY_SLG_FT3*(H287)^2))</f>
        <v/>
      </c>
      <c r="K287" s="2">
        <f>J287/NOM_SA_FT2</f>
        <v/>
      </c>
    </row>
    <row r="288">
      <c r="A288" t="n">
        <v>28594</v>
      </c>
      <c r="B288" s="2" t="n">
        <v>1.401267686604848</v>
      </c>
      <c r="C288" s="2" t="n">
        <v>0.1776185128982704</v>
      </c>
      <c r="D288" s="2">
        <f>B288/ANEMOMETER_FACTOR</f>
        <v/>
      </c>
      <c r="E288" s="2">
        <f>C288/LOAD_CELL_FACTOR</f>
        <v/>
      </c>
      <c r="F288" s="2">
        <f>AVERAGE(E285:E291)</f>
        <v/>
      </c>
      <c r="G288" s="2">
        <f>AVERAGE(D288:D288)</f>
        <v/>
      </c>
      <c r="H288" s="2">
        <f>G288/0.3048</f>
        <v/>
      </c>
      <c r="I288" s="2">
        <f>(H288^2)*AIR_DENSITY_SLG_FT3*TARGET_DRAG_AREA_FT2*0.5</f>
        <v/>
      </c>
      <c r="J288" s="2">
        <f>if(H288=0, ,(2*F288)/(AIR_DENSITY_SLG_FT3*(H288)^2))</f>
        <v/>
      </c>
      <c r="K288" s="2">
        <f>J288/NOM_SA_FT2</f>
        <v/>
      </c>
    </row>
    <row r="289">
      <c r="A289" t="n">
        <v>28690</v>
      </c>
      <c r="B289" s="2" t="n">
        <v>1.434558785101713</v>
      </c>
      <c r="C289" s="2" t="n">
        <v>0.3522538927649155</v>
      </c>
      <c r="D289" s="2">
        <f>B289/ANEMOMETER_FACTOR</f>
        <v/>
      </c>
      <c r="E289" s="2">
        <f>C289/LOAD_CELL_FACTOR</f>
        <v/>
      </c>
      <c r="F289" s="2">
        <f>AVERAGE(E286:E292)</f>
        <v/>
      </c>
      <c r="G289" s="2">
        <f>AVERAGE(D289:D289)</f>
        <v/>
      </c>
      <c r="H289" s="2">
        <f>G289/0.3048</f>
        <v/>
      </c>
      <c r="I289" s="2">
        <f>(H289^2)*AIR_DENSITY_SLG_FT3*TARGET_DRAG_AREA_FT2*0.5</f>
        <v/>
      </c>
      <c r="J289" s="2">
        <f>if(H289=0, ,(2*F289)/(AIR_DENSITY_SLG_FT3*(H289)^2))</f>
        <v/>
      </c>
      <c r="K289" s="2">
        <f>J289/NOM_SA_FT2</f>
        <v/>
      </c>
    </row>
    <row r="290">
      <c r="A290" t="n">
        <v>28801</v>
      </c>
      <c r="B290" s="2" t="n">
        <v>1.441217004809781</v>
      </c>
      <c r="C290" s="2" t="n">
        <v>-0.08433455659060929</v>
      </c>
      <c r="D290" s="2">
        <f>B290/ANEMOMETER_FACTOR</f>
        <v/>
      </c>
      <c r="E290" s="2">
        <f>C290/LOAD_CELL_FACTOR</f>
        <v/>
      </c>
      <c r="F290" s="2">
        <f>AVERAGE(E287:E293)</f>
        <v/>
      </c>
      <c r="G290" s="2">
        <f>AVERAGE(D290:D290)</f>
        <v/>
      </c>
      <c r="H290" s="2">
        <f>G290/0.3048</f>
        <v/>
      </c>
      <c r="I290" s="2">
        <f>(H290^2)*AIR_DENSITY_SLG_FT3*TARGET_DRAG_AREA_FT2*0.5</f>
        <v/>
      </c>
      <c r="J290" s="2">
        <f>if(H290=0, ,(2*F290)/(AIR_DENSITY_SLG_FT3*(H290)^2))</f>
        <v/>
      </c>
      <c r="K290" s="2">
        <f>J290/NOM_SA_FT2</f>
        <v/>
      </c>
    </row>
    <row r="291">
      <c r="A291" t="n">
        <v>28895</v>
      </c>
      <c r="B291" s="2" t="n">
        <v>1.361318368504143</v>
      </c>
      <c r="C291" s="2" t="n">
        <v>0.4395715827606033</v>
      </c>
      <c r="D291" s="2">
        <f>B291/ANEMOMETER_FACTOR</f>
        <v/>
      </c>
      <c r="E291" s="2">
        <f>C291/LOAD_CELL_FACTOR</f>
        <v/>
      </c>
      <c r="F291" s="2">
        <f>AVERAGE(E288:E294)</f>
        <v/>
      </c>
      <c r="G291" s="2">
        <f>AVERAGE(D291:D291)</f>
        <v/>
      </c>
      <c r="H291" s="2">
        <f>G291/0.3048</f>
        <v/>
      </c>
      <c r="I291" s="2">
        <f>(H291^2)*AIR_DENSITY_SLG_FT3*TARGET_DRAG_AREA_FT2*0.5</f>
        <v/>
      </c>
      <c r="J291" s="2">
        <f>if(H291=0, ,(2*F291)/(AIR_DENSITY_SLG_FT3*(H291)^2))</f>
        <v/>
      </c>
      <c r="K291" s="2">
        <f>J291/NOM_SA_FT2</f>
        <v/>
      </c>
    </row>
    <row r="292">
      <c r="A292" t="n">
        <v>28989</v>
      </c>
      <c r="B292" s="2" t="n">
        <v>1.374634807859476</v>
      </c>
      <c r="C292" s="2" t="n">
        <v>0.4832304277740569</v>
      </c>
      <c r="D292" s="2">
        <f>B292/ANEMOMETER_FACTOR</f>
        <v/>
      </c>
      <c r="E292" s="2">
        <f>C292/LOAD_CELL_FACTOR</f>
        <v/>
      </c>
      <c r="F292" s="2">
        <f>AVERAGE(E289:E295)</f>
        <v/>
      </c>
      <c r="G292" s="2">
        <f>AVERAGE(D292:D292)</f>
        <v/>
      </c>
      <c r="H292" s="2">
        <f>G292/0.3048</f>
        <v/>
      </c>
      <c r="I292" s="2">
        <f>(H292^2)*AIR_DENSITY_SLG_FT3*TARGET_DRAG_AREA_FT2*0.5</f>
        <v/>
      </c>
      <c r="J292" s="2">
        <f>if(H292=0, ,(2*F292)/(AIR_DENSITY_SLG_FT3*(H292)^2))</f>
        <v/>
      </c>
      <c r="K292" s="2">
        <f>J292/NOM_SA_FT2</f>
        <v/>
      </c>
    </row>
    <row r="293">
      <c r="A293" t="n">
        <v>29101</v>
      </c>
      <c r="B293" s="2" t="n">
        <v>1.421242345694274</v>
      </c>
      <c r="C293" s="2" t="n">
        <v>0.3522538927649155</v>
      </c>
      <c r="D293" s="2">
        <f>B293/ANEMOMETER_FACTOR</f>
        <v/>
      </c>
      <c r="E293" s="2">
        <f>C293/LOAD_CELL_FACTOR</f>
        <v/>
      </c>
      <c r="F293" s="2">
        <f>AVERAGE(E290:E296)</f>
        <v/>
      </c>
      <c r="G293" s="2">
        <f>AVERAGE(D293:D293)</f>
        <v/>
      </c>
      <c r="H293" s="2">
        <f>G293/0.3048</f>
        <v/>
      </c>
      <c r="I293" s="2">
        <f>(H293^2)*AIR_DENSITY_SLG_FT3*TARGET_DRAG_AREA_FT2*0.5</f>
        <v/>
      </c>
      <c r="J293" s="2">
        <f>if(H293=0, ,(2*F293)/(AIR_DENSITY_SLG_FT3*(H293)^2))</f>
        <v/>
      </c>
      <c r="K293" s="2">
        <f>J293/NOM_SA_FT2</f>
        <v/>
      </c>
    </row>
    <row r="294">
      <c r="A294" t="n">
        <v>29195</v>
      </c>
      <c r="B294" s="2" t="n">
        <v>1.547748520534011</v>
      </c>
      <c r="C294" s="2" t="n">
        <v>0.657865807932108</v>
      </c>
      <c r="D294" s="2">
        <f>B294/ANEMOMETER_FACTOR</f>
        <v/>
      </c>
      <c r="E294" s="2">
        <f>C294/LOAD_CELL_FACTOR</f>
        <v/>
      </c>
      <c r="F294" s="2">
        <f>AVERAGE(E291:E297)</f>
        <v/>
      </c>
      <c r="G294" s="2">
        <f>AVERAGE(D294:D294)</f>
        <v/>
      </c>
      <c r="H294" s="2">
        <f>G294/0.3048</f>
        <v/>
      </c>
      <c r="I294" s="2">
        <f>(H294^2)*AIR_DENSITY_SLG_FT3*TARGET_DRAG_AREA_FT2*0.5</f>
        <v/>
      </c>
      <c r="J294" s="2">
        <f>if(H294=0, ,(2*F294)/(AIR_DENSITY_SLG_FT3*(H294)^2))</f>
        <v/>
      </c>
      <c r="K294" s="2">
        <f>J294/NOM_SA_FT2</f>
        <v/>
      </c>
    </row>
    <row r="295">
      <c r="A295" t="n">
        <v>29290</v>
      </c>
      <c r="B295" s="2" t="n">
        <v>1.534432081027742</v>
      </c>
      <c r="C295" s="2" t="n">
        <v>0.3085950477826715</v>
      </c>
      <c r="D295" s="2">
        <f>B295/ANEMOMETER_FACTOR</f>
        <v/>
      </c>
      <c r="E295" s="2">
        <f>C295/LOAD_CELL_FACTOR</f>
        <v/>
      </c>
      <c r="F295" s="2">
        <f>AVERAGE(E292:E298)</f>
        <v/>
      </c>
      <c r="G295" s="2">
        <f>AVERAGE(D295:D295)</f>
        <v/>
      </c>
      <c r="H295" s="2">
        <f>G295/0.3048</f>
        <v/>
      </c>
      <c r="I295" s="2">
        <f>(H295^2)*AIR_DENSITY_SLG_FT3*TARGET_DRAG_AREA_FT2*0.5</f>
        <v/>
      </c>
      <c r="J295" s="2">
        <f>if(H295=0, ,(2*F295)/(AIR_DENSITY_SLG_FT3*(H295)^2))</f>
        <v/>
      </c>
      <c r="K295" s="2">
        <f>J295/NOM_SA_FT2</f>
        <v/>
      </c>
    </row>
    <row r="296">
      <c r="A296" t="n">
        <v>29400</v>
      </c>
      <c r="B296" s="2" t="n">
        <v>1.594356058897841</v>
      </c>
      <c r="C296" s="2" t="n">
        <v>0.2649362028108184</v>
      </c>
      <c r="D296" s="2">
        <f>B296/ANEMOMETER_FACTOR</f>
        <v/>
      </c>
      <c r="E296" s="2">
        <f>C296/LOAD_CELL_FACTOR</f>
        <v/>
      </c>
      <c r="F296" s="2">
        <f>AVERAGE(E293:E299)</f>
        <v/>
      </c>
      <c r="G296" s="2">
        <f>AVERAGE(D296:D296)</f>
        <v/>
      </c>
      <c r="H296" s="2">
        <f>G296/0.3048</f>
        <v/>
      </c>
      <c r="I296" s="2">
        <f>(H296^2)*AIR_DENSITY_SLG_FT3*TARGET_DRAG_AREA_FT2*0.5</f>
        <v/>
      </c>
      <c r="J296" s="2">
        <f>if(H296=0, ,(2*F296)/(AIR_DENSITY_SLG_FT3*(H296)^2))</f>
        <v/>
      </c>
      <c r="K296" s="2">
        <f>J296/NOM_SA_FT2</f>
        <v/>
      </c>
    </row>
    <row r="297">
      <c r="A297" t="n">
        <v>29494</v>
      </c>
      <c r="B297" s="2" t="n">
        <v>1.427900565396545</v>
      </c>
      <c r="C297" s="2" t="n">
        <v>-0.08433455659060929</v>
      </c>
      <c r="D297" s="2">
        <f>B297/ANEMOMETER_FACTOR</f>
        <v/>
      </c>
      <c r="E297" s="2">
        <f>C297/LOAD_CELL_FACTOR</f>
        <v/>
      </c>
      <c r="F297" s="2">
        <f>AVERAGE(E294:E300)</f>
        <v/>
      </c>
      <c r="G297" s="2">
        <f>AVERAGE(D297:D297)</f>
        <v/>
      </c>
      <c r="H297" s="2">
        <f>G297/0.3048</f>
        <v/>
      </c>
      <c r="I297" s="2">
        <f>(H297^2)*AIR_DENSITY_SLG_FT3*TARGET_DRAG_AREA_FT2*0.5</f>
        <v/>
      </c>
      <c r="J297" s="2">
        <f>if(H297=0, ,(2*F297)/(AIR_DENSITY_SLG_FT3*(H297)^2))</f>
        <v/>
      </c>
      <c r="K297" s="2">
        <f>J297/NOM_SA_FT2</f>
        <v/>
      </c>
    </row>
    <row r="298">
      <c r="A298" t="n">
        <v>29589</v>
      </c>
      <c r="B298" s="2" t="n">
        <v>1.414584125994901</v>
      </c>
      <c r="C298" s="2" t="n">
        <v>-0.6955583839530104</v>
      </c>
      <c r="D298" s="2">
        <f>B298/ANEMOMETER_FACTOR</f>
        <v/>
      </c>
      <c r="E298" s="2">
        <f>C298/LOAD_CELL_FACTOR</f>
        <v/>
      </c>
      <c r="F298" s="2">
        <f>AVERAGE(E295:E301)</f>
        <v/>
      </c>
      <c r="G298" s="2">
        <f>AVERAGE(D298:D298)</f>
        <v/>
      </c>
      <c r="H298" s="2">
        <f>G298/0.3048</f>
        <v/>
      </c>
      <c r="I298" s="2">
        <f>(H298^2)*AIR_DENSITY_SLG_FT3*TARGET_DRAG_AREA_FT2*0.5</f>
        <v/>
      </c>
      <c r="J298" s="2">
        <f>if(H298=0, ,(2*F298)/(AIR_DENSITY_SLG_FT3*(H298)^2))</f>
        <v/>
      </c>
      <c r="K298" s="2">
        <f>J298/NOM_SA_FT2</f>
        <v/>
      </c>
    </row>
    <row r="299">
      <c r="A299" t="n">
        <v>29698</v>
      </c>
      <c r="B299" s="2" t="n">
        <v>1.381293027541481</v>
      </c>
      <c r="C299" s="2" t="n">
        <v>0.7015246529977048</v>
      </c>
      <c r="D299" s="2">
        <f>B299/ANEMOMETER_FACTOR</f>
        <v/>
      </c>
      <c r="E299" s="2">
        <f>C299/LOAD_CELL_FACTOR</f>
        <v/>
      </c>
      <c r="F299" s="2">
        <f>AVERAGE(E296:E302)</f>
        <v/>
      </c>
      <c r="G299" s="2">
        <f>AVERAGE(D299:D299)</f>
        <v/>
      </c>
      <c r="H299" s="2">
        <f>G299/0.3048</f>
        <v/>
      </c>
      <c r="I299" s="2">
        <f>(H299^2)*AIR_DENSITY_SLG_FT3*TARGET_DRAG_AREA_FT2*0.5</f>
        <v/>
      </c>
      <c r="J299" s="2">
        <f>if(H299=0, ,(2*F299)/(AIR_DENSITY_SLG_FT3*(H299)^2))</f>
        <v/>
      </c>
      <c r="K299" s="2">
        <f>J299/NOM_SA_FT2</f>
        <v/>
      </c>
    </row>
    <row r="300">
      <c r="A300" t="n">
        <v>29793</v>
      </c>
      <c r="B300" s="2" t="n">
        <v>1.427900565396545</v>
      </c>
      <c r="C300" s="2" t="n">
        <v>-0.4336053153304387</v>
      </c>
      <c r="D300" s="2">
        <f>B300/ANEMOMETER_FACTOR</f>
        <v/>
      </c>
      <c r="E300" s="2">
        <f>C300/LOAD_CELL_FACTOR</f>
        <v/>
      </c>
      <c r="F300" s="2">
        <f>AVERAGE(E297:E303)</f>
        <v/>
      </c>
      <c r="G300" s="2">
        <f>AVERAGE(D300:D300)</f>
        <v/>
      </c>
      <c r="H300" s="2">
        <f>G300/0.3048</f>
        <v/>
      </c>
      <c r="I300" s="2">
        <f>(H300^2)*AIR_DENSITY_SLG_FT3*TARGET_DRAG_AREA_FT2*0.5</f>
        <v/>
      </c>
      <c r="J300" s="2">
        <f>if(H300=0, ,(2*F300)/(AIR_DENSITY_SLG_FT3*(H300)^2))</f>
        <v/>
      </c>
      <c r="K300" s="2">
        <f>J300/NOM_SA_FT2</f>
        <v/>
      </c>
    </row>
    <row r="301">
      <c r="A301" t="n">
        <v>29901</v>
      </c>
      <c r="B301" s="2" t="n">
        <v>1.387951247226376</v>
      </c>
      <c r="C301" s="2" t="n">
        <v>0.5268892727979333</v>
      </c>
      <c r="D301" s="2">
        <f>B301/ANEMOMETER_FACTOR</f>
        <v/>
      </c>
      <c r="E301" s="2">
        <f>C301/LOAD_CELL_FACTOR</f>
        <v/>
      </c>
      <c r="F301" s="2">
        <f>AVERAGE(E298:E304)</f>
        <v/>
      </c>
      <c r="G301" s="2">
        <f>AVERAGE(D301:D301)</f>
        <v/>
      </c>
      <c r="H301" s="2">
        <f>G301/0.3048</f>
        <v/>
      </c>
      <c r="I301" s="2">
        <f>(H301^2)*AIR_DENSITY_SLG_FT3*TARGET_DRAG_AREA_FT2*0.5</f>
        <v/>
      </c>
      <c r="J301" s="2">
        <f>if(H301=0, ,(2*F301)/(AIR_DENSITY_SLG_FT3*(H301)^2))</f>
        <v/>
      </c>
      <c r="K301" s="2">
        <f>J301/NOM_SA_FT2</f>
        <v/>
      </c>
    </row>
    <row r="302">
      <c r="A302" t="n">
        <v>29996</v>
      </c>
      <c r="B302" s="2" t="n">
        <v>1.381293027541481</v>
      </c>
      <c r="C302" s="2" t="n">
        <v>0.7451834980737511</v>
      </c>
      <c r="D302" s="2">
        <f>B302/ANEMOMETER_FACTOR</f>
        <v/>
      </c>
      <c r="E302" s="2">
        <f>C302/LOAD_CELL_FACTOR</f>
        <v/>
      </c>
      <c r="F302" s="2">
        <f>AVERAGE(E299:E305)</f>
        <v/>
      </c>
      <c r="G302" s="2">
        <f>AVERAGE(D302:D302)</f>
        <v/>
      </c>
      <c r="H302" s="2">
        <f>G302/0.3048</f>
        <v/>
      </c>
      <c r="I302" s="2">
        <f>(H302^2)*AIR_DENSITY_SLG_FT3*TARGET_DRAG_AREA_FT2*0.5</f>
        <v/>
      </c>
      <c r="J302" s="2">
        <f>if(H302=0, ,(2*F302)/(AIR_DENSITY_SLG_FT3*(H302)^2))</f>
        <v/>
      </c>
      <c r="K302" s="2">
        <f>J302/NOM_SA_FT2</f>
        <v/>
      </c>
    </row>
    <row r="303">
      <c r="A303" t="n">
        <v>30091</v>
      </c>
      <c r="B303" s="2" t="n">
        <v>1.434558785101713</v>
      </c>
      <c r="C303" s="2" t="n">
        <v>0.919818878482519</v>
      </c>
      <c r="D303" s="2">
        <f>B303/ANEMOMETER_FACTOR</f>
        <v/>
      </c>
      <c r="E303" s="2">
        <f>C303/LOAD_CELL_FACTOR</f>
        <v/>
      </c>
      <c r="F303" s="2">
        <f>AVERAGE(E300:E306)</f>
        <v/>
      </c>
      <c r="G303" s="2">
        <f>AVERAGE(D303:D303)</f>
        <v/>
      </c>
      <c r="H303" s="2">
        <f>G303/0.3048</f>
        <v/>
      </c>
      <c r="I303" s="2">
        <f>(H303^2)*AIR_DENSITY_SLG_FT3*TARGET_DRAG_AREA_FT2*0.5</f>
        <v/>
      </c>
      <c r="J303" s="2">
        <f>if(H303=0, ,(2*F303)/(AIR_DENSITY_SLG_FT3*(H303)^2))</f>
        <v/>
      </c>
      <c r="K303" s="2">
        <f>J303/NOM_SA_FT2</f>
        <v/>
      </c>
    </row>
    <row r="304">
      <c r="A304" t="n">
        <v>30202</v>
      </c>
      <c r="B304" s="2" t="n">
        <v>1.494482762578835</v>
      </c>
      <c r="C304" s="2" t="n">
        <v>1.094454259058922</v>
      </c>
      <c r="D304" s="2">
        <f>B304/ANEMOMETER_FACTOR</f>
        <v/>
      </c>
      <c r="E304" s="2">
        <f>C304/LOAD_CELL_FACTOR</f>
        <v/>
      </c>
      <c r="F304" s="2">
        <f>AVERAGE(E301:E307)</f>
        <v/>
      </c>
      <c r="G304" s="2">
        <f>AVERAGE(D304:D304)</f>
        <v/>
      </c>
      <c r="H304" s="2">
        <f>G304/0.3048</f>
        <v/>
      </c>
      <c r="I304" s="2">
        <f>(H304^2)*AIR_DENSITY_SLG_FT3*TARGET_DRAG_AREA_FT2*0.5</f>
        <v/>
      </c>
      <c r="J304" s="2">
        <f>if(H304=0, ,(2*F304)/(AIR_DENSITY_SLG_FT3*(H304)^2))</f>
        <v/>
      </c>
      <c r="K304" s="2">
        <f>J304/NOM_SA_FT2</f>
        <v/>
      </c>
    </row>
    <row r="305">
      <c r="A305" t="n">
        <v>30295</v>
      </c>
      <c r="B305" s="2" t="n">
        <v>1.421242345694274</v>
      </c>
      <c r="C305" s="2" t="n">
        <v>1.792995783048612</v>
      </c>
      <c r="D305" s="2">
        <f>B305/ANEMOMETER_FACTOR</f>
        <v/>
      </c>
      <c r="E305" s="2">
        <f>C305/LOAD_CELL_FACTOR</f>
        <v/>
      </c>
      <c r="F305" s="2">
        <f>AVERAGE(E302:E308)</f>
        <v/>
      </c>
      <c r="G305" s="2">
        <f>AVERAGE(D305:D305)</f>
        <v/>
      </c>
      <c r="H305" s="2">
        <f>G305/0.3048</f>
        <v/>
      </c>
      <c r="I305" s="2">
        <f>(H305^2)*AIR_DENSITY_SLG_FT3*TARGET_DRAG_AREA_FT2*0.5</f>
        <v/>
      </c>
      <c r="J305" s="2">
        <f>if(H305=0, ,(2*F305)/(AIR_DENSITY_SLG_FT3*(H305)^2))</f>
        <v/>
      </c>
      <c r="K305" s="2">
        <f>J305/NOM_SA_FT2</f>
        <v/>
      </c>
    </row>
    <row r="306">
      <c r="A306" t="n">
        <v>30390</v>
      </c>
      <c r="B306" s="2" t="n">
        <v>1.387951247226376</v>
      </c>
      <c r="C306" s="2" t="n">
        <v>0.7015246529977048</v>
      </c>
      <c r="D306" s="2">
        <f>B306/ANEMOMETER_FACTOR</f>
        <v/>
      </c>
      <c r="E306" s="2">
        <f>C306/LOAD_CELL_FACTOR</f>
        <v/>
      </c>
      <c r="F306" s="2">
        <f>AVERAGE(E303:E309)</f>
        <v/>
      </c>
      <c r="G306" s="2">
        <f>AVERAGE(D306:D306)</f>
        <v/>
      </c>
      <c r="H306" s="2">
        <f>G306/0.3048</f>
        <v/>
      </c>
      <c r="I306" s="2">
        <f>(H306^2)*AIR_DENSITY_SLG_FT3*TARGET_DRAG_AREA_FT2*0.5</f>
        <v/>
      </c>
      <c r="J306" s="2">
        <f>if(H306=0, ,(2*F306)/(AIR_DENSITY_SLG_FT3*(H306)^2))</f>
        <v/>
      </c>
      <c r="K306" s="2">
        <f>J306/NOM_SA_FT2</f>
        <v/>
      </c>
    </row>
    <row r="307">
      <c r="A307" t="n">
        <v>30500</v>
      </c>
      <c r="B307" s="2" t="n">
        <v>1.221495755969576</v>
      </c>
      <c r="C307" s="2" t="n">
        <v>1.094454259058922</v>
      </c>
      <c r="D307" s="2">
        <f>B307/ANEMOMETER_FACTOR</f>
        <v/>
      </c>
      <c r="E307" s="2">
        <f>C307/LOAD_CELL_FACTOR</f>
        <v/>
      </c>
      <c r="F307" s="2">
        <f>AVERAGE(E304:E310)</f>
        <v/>
      </c>
      <c r="G307" s="2">
        <f>AVERAGE(D307:D307)</f>
        <v/>
      </c>
      <c r="H307" s="2">
        <f>G307/0.3048</f>
        <v/>
      </c>
      <c r="I307" s="2">
        <f>(H307^2)*AIR_DENSITY_SLG_FT3*TARGET_DRAG_AREA_FT2*0.5</f>
        <v/>
      </c>
      <c r="J307" s="2">
        <f>if(H307=0, ,(2*F307)/(AIR_DENSITY_SLG_FT3*(H307)^2))</f>
        <v/>
      </c>
      <c r="K307" s="2">
        <f>J307/NOM_SA_FT2</f>
        <v/>
      </c>
    </row>
    <row r="308">
      <c r="A308" t="n">
        <v>30594</v>
      </c>
      <c r="B308" s="2" t="n">
        <v>1.194862877535336</v>
      </c>
      <c r="C308" s="2" t="n">
        <v>0.657865807932108</v>
      </c>
      <c r="D308" s="2">
        <f>B308/ANEMOMETER_FACTOR</f>
        <v/>
      </c>
      <c r="E308" s="2">
        <f>C308/LOAD_CELL_FACTOR</f>
        <v/>
      </c>
      <c r="F308" s="2">
        <f>AVERAGE(E305:E311)</f>
        <v/>
      </c>
      <c r="G308" s="2">
        <f>AVERAGE(D308:D308)</f>
        <v/>
      </c>
      <c r="H308" s="2">
        <f>G308/0.3048</f>
        <v/>
      </c>
      <c r="I308" s="2">
        <f>(H308^2)*AIR_DENSITY_SLG_FT3*TARGET_DRAG_AREA_FT2*0.5</f>
        <v/>
      </c>
      <c r="J308" s="2">
        <f>if(H308=0, ,(2*F308)/(AIR_DENSITY_SLG_FT3*(H308)^2))</f>
        <v/>
      </c>
      <c r="K308" s="2">
        <f>J308/NOM_SA_FT2</f>
        <v/>
      </c>
    </row>
    <row r="309">
      <c r="A309" t="n">
        <v>30704</v>
      </c>
      <c r="B309" s="2" t="n">
        <v>1.221495755969576</v>
      </c>
      <c r="C309" s="2" t="n">
        <v>0.5705481178322263</v>
      </c>
      <c r="D309" s="2">
        <f>B309/ANEMOMETER_FACTOR</f>
        <v/>
      </c>
      <c r="E309" s="2">
        <f>C309/LOAD_CELL_FACTOR</f>
        <v/>
      </c>
      <c r="F309" s="2">
        <f>AVERAGE(E306:E312)</f>
        <v/>
      </c>
      <c r="G309" s="2">
        <f>AVERAGE(D309:D309)</f>
        <v/>
      </c>
      <c r="H309" s="2">
        <f>G309/0.3048</f>
        <v/>
      </c>
      <c r="I309" s="2">
        <f>(H309^2)*AIR_DENSITY_SLG_FT3*TARGET_DRAG_AREA_FT2*0.5</f>
        <v/>
      </c>
      <c r="J309" s="2">
        <f>if(H309=0, ,(2*F309)/(AIR_DENSITY_SLG_FT3*(H309)^2))</f>
        <v/>
      </c>
      <c r="K309" s="2">
        <f>J309/NOM_SA_FT2</f>
        <v/>
      </c>
    </row>
    <row r="310">
      <c r="A310" t="n">
        <v>30798</v>
      </c>
      <c r="B310" s="2" t="n">
        <v>1.134938901225897</v>
      </c>
      <c r="C310" s="2" t="n">
        <v>0.9634777236108905</v>
      </c>
      <c r="D310" s="2">
        <f>B310/ANEMOMETER_FACTOR</f>
        <v/>
      </c>
      <c r="E310" s="2">
        <f>C310/LOAD_CELL_FACTOR</f>
        <v/>
      </c>
      <c r="F310" s="2">
        <f>AVERAGE(E307:E313)</f>
        <v/>
      </c>
      <c r="G310" s="2">
        <f>AVERAGE(D310:D310)</f>
        <v/>
      </c>
      <c r="H310" s="2">
        <f>G310/0.3048</f>
        <v/>
      </c>
      <c r="I310" s="2">
        <f>(H310^2)*AIR_DENSITY_SLG_FT3*TARGET_DRAG_AREA_FT2*0.5</f>
        <v/>
      </c>
      <c r="J310" s="2">
        <f>if(H310=0, ,(2*F310)/(AIR_DENSITY_SLG_FT3*(H310)^2))</f>
        <v/>
      </c>
      <c r="K310" s="2">
        <f>J310/NOM_SA_FT2</f>
        <v/>
      </c>
    </row>
    <row r="311">
      <c r="A311" t="n">
        <v>30892</v>
      </c>
      <c r="B311" s="2" t="n">
        <v>1.221495755969576</v>
      </c>
      <c r="C311" s="2" t="n">
        <v>0.657865807932108</v>
      </c>
      <c r="D311" s="2">
        <f>B311/ANEMOMETER_FACTOR</f>
        <v/>
      </c>
      <c r="E311" s="2">
        <f>C311/LOAD_CELL_FACTOR</f>
        <v/>
      </c>
      <c r="F311" s="2">
        <f>AVERAGE(E308:E314)</f>
        <v/>
      </c>
      <c r="G311" s="2">
        <f>AVERAGE(D311:D311)</f>
        <v/>
      </c>
      <c r="H311" s="2">
        <f>G311/0.3048</f>
        <v/>
      </c>
      <c r="I311" s="2">
        <f>(H311^2)*AIR_DENSITY_SLG_FT3*TARGET_DRAG_AREA_FT2*0.5</f>
        <v/>
      </c>
      <c r="J311" s="2">
        <f>if(H311=0, ,(2*F311)/(AIR_DENSITY_SLG_FT3*(H311)^2))</f>
        <v/>
      </c>
      <c r="K311" s="2">
        <f>J311/NOM_SA_FT2</f>
        <v/>
      </c>
    </row>
    <row r="312">
      <c r="A312" t="n">
        <v>31002</v>
      </c>
      <c r="B312" s="2" t="n">
        <v>1.181546438335419</v>
      </c>
      <c r="C312" s="2" t="n">
        <v>0.8325011882572051</v>
      </c>
      <c r="D312" s="2">
        <f>B312/ANEMOMETER_FACTOR</f>
        <v/>
      </c>
      <c r="E312" s="2">
        <f>C312/LOAD_CELL_FACTOR</f>
        <v/>
      </c>
      <c r="F312" s="2">
        <f>AVERAGE(E309:E315)</f>
        <v/>
      </c>
      <c r="G312" s="2">
        <f>AVERAGE(D312:D312)</f>
        <v/>
      </c>
      <c r="H312" s="2">
        <f>G312/0.3048</f>
        <v/>
      </c>
      <c r="I312" s="2">
        <f>(H312^2)*AIR_DENSITY_SLG_FT3*TARGET_DRAG_AREA_FT2*0.5</f>
        <v/>
      </c>
      <c r="J312" s="2">
        <f>if(H312=0, ,(2*F312)/(AIR_DENSITY_SLG_FT3*(H312)^2))</f>
        <v/>
      </c>
      <c r="K312" s="2">
        <f>J312/NOM_SA_FT2</f>
        <v/>
      </c>
    </row>
    <row r="313">
      <c r="A313" t="n">
        <v>31096</v>
      </c>
      <c r="B313" s="2" t="n">
        <v>1.341343709492813</v>
      </c>
      <c r="C313" s="2" t="n">
        <v>1.181771949410106</v>
      </c>
      <c r="D313" s="2">
        <f>B313/ANEMOMETER_FACTOR</f>
        <v/>
      </c>
      <c r="E313" s="2">
        <f>C313/LOAD_CELL_FACTOR</f>
        <v/>
      </c>
      <c r="F313" s="2">
        <f>AVERAGE(E310:E316)</f>
        <v/>
      </c>
      <c r="G313" s="2">
        <f>AVERAGE(D313:D313)</f>
        <v/>
      </c>
      <c r="H313" s="2">
        <f>G313/0.3048</f>
        <v/>
      </c>
      <c r="I313" s="2">
        <f>(H313^2)*AIR_DENSITY_SLG_FT3*TARGET_DRAG_AREA_FT2*0.5</f>
        <v/>
      </c>
      <c r="J313" s="2">
        <f>if(H313=0, ,(2*F313)/(AIR_DENSITY_SLG_FT3*(H313)^2))</f>
        <v/>
      </c>
      <c r="K313" s="2">
        <f>J313/NOM_SA_FT2</f>
        <v/>
      </c>
    </row>
    <row r="314">
      <c r="A314" t="n">
        <v>31191</v>
      </c>
      <c r="B314" s="2" t="n">
        <v>1.348001929160368</v>
      </c>
      <c r="C314" s="2" t="n">
        <v>1.181771949410106</v>
      </c>
      <c r="D314" s="2">
        <f>B314/ANEMOMETER_FACTOR</f>
        <v/>
      </c>
      <c r="E314" s="2">
        <f>C314/LOAD_CELL_FACTOR</f>
        <v/>
      </c>
      <c r="F314" s="2">
        <f>AVERAGE(E311:E317)</f>
        <v/>
      </c>
      <c r="G314" s="2">
        <f>AVERAGE(D314:D314)</f>
        <v/>
      </c>
      <c r="H314" s="2">
        <f>G314/0.3048</f>
        <v/>
      </c>
      <c r="I314" s="2">
        <f>(H314^2)*AIR_DENSITY_SLG_FT3*TARGET_DRAG_AREA_FT2*0.5</f>
        <v/>
      </c>
      <c r="J314" s="2">
        <f>if(H314=0, ,(2*F314)/(AIR_DENSITY_SLG_FT3*(H314)^2))</f>
        <v/>
      </c>
      <c r="K314" s="2">
        <f>J314/NOM_SA_FT2</f>
        <v/>
      </c>
    </row>
    <row r="315">
      <c r="A315" t="n">
        <v>31302</v>
      </c>
      <c r="B315" s="2" t="n">
        <v>1.341343709492813</v>
      </c>
      <c r="C315" s="2" t="n">
        <v>1.35640733023868</v>
      </c>
      <c r="D315" s="2">
        <f>B315/ANEMOMETER_FACTOR</f>
        <v/>
      </c>
      <c r="E315" s="2">
        <f>C315/LOAD_CELL_FACTOR</f>
        <v/>
      </c>
      <c r="F315" s="2">
        <f>AVERAGE(E312:E318)</f>
        <v/>
      </c>
      <c r="G315" s="2">
        <f>AVERAGE(D315:D315)</f>
        <v/>
      </c>
      <c r="H315" s="2">
        <f>G315/0.3048</f>
        <v/>
      </c>
      <c r="I315" s="2">
        <f>(H315^2)*AIR_DENSITY_SLG_FT3*TARGET_DRAG_AREA_FT2*0.5</f>
        <v/>
      </c>
      <c r="J315" s="2">
        <f>if(H315=0, ,(2*F315)/(AIR_DENSITY_SLG_FT3*(H315)^2))</f>
        <v/>
      </c>
      <c r="K315" s="2">
        <f>J315/NOM_SA_FT2</f>
        <v/>
      </c>
    </row>
    <row r="316">
      <c r="A316" t="n">
        <v>31397</v>
      </c>
      <c r="B316" s="2" t="n">
        <v>1.394609466914165</v>
      </c>
      <c r="C316" s="2" t="n">
        <v>1.13811310422926</v>
      </c>
      <c r="D316" s="2">
        <f>B316/ANEMOMETER_FACTOR</f>
        <v/>
      </c>
      <c r="E316" s="2">
        <f>C316/LOAD_CELL_FACTOR</f>
        <v/>
      </c>
      <c r="F316" s="2">
        <f>AVERAGE(E313:E319)</f>
        <v/>
      </c>
      <c r="G316" s="2">
        <f>AVERAGE(D316:D316)</f>
        <v/>
      </c>
      <c r="H316" s="2">
        <f>G316/0.3048</f>
        <v/>
      </c>
      <c r="I316" s="2">
        <f>(H316^2)*AIR_DENSITY_SLG_FT3*TARGET_DRAG_AREA_FT2*0.5</f>
        <v/>
      </c>
      <c r="J316" s="2">
        <f>if(H316=0, ,(2*F316)/(AIR_DENSITY_SLG_FT3*(H316)^2))</f>
        <v/>
      </c>
      <c r="K316" s="2">
        <f>J316/NOM_SA_FT2</f>
        <v/>
      </c>
    </row>
    <row r="317">
      <c r="A317" t="n">
        <v>31490</v>
      </c>
      <c r="B317" s="2" t="n">
        <v>1.174888218739758</v>
      </c>
      <c r="C317" s="2" t="n">
        <v>1.400066175472157</v>
      </c>
      <c r="D317" s="2">
        <f>B317/ANEMOMETER_FACTOR</f>
        <v/>
      </c>
      <c r="E317" s="2">
        <f>C317/LOAD_CELL_FACTOR</f>
        <v/>
      </c>
      <c r="F317" s="2">
        <f>AVERAGE(E314:E320)</f>
        <v/>
      </c>
      <c r="G317" s="2">
        <f>AVERAGE(D317:D317)</f>
        <v/>
      </c>
      <c r="H317" s="2">
        <f>G317/0.3048</f>
        <v/>
      </c>
      <c r="I317" s="2">
        <f>(H317^2)*AIR_DENSITY_SLG_FT3*TARGET_DRAG_AREA_FT2*0.5</f>
        <v/>
      </c>
      <c r="J317" s="2">
        <f>if(H317=0, ,(2*F317)/(AIR_DENSITY_SLG_FT3*(H317)^2))</f>
        <v/>
      </c>
      <c r="K317" s="2">
        <f>J317/NOM_SA_FT2</f>
        <v/>
      </c>
    </row>
    <row r="318">
      <c r="A318" t="n">
        <v>31600</v>
      </c>
      <c r="B318" s="2" t="n">
        <v>1.194862877535336</v>
      </c>
      <c r="C318" s="2" t="n">
        <v>0.657865807932108</v>
      </c>
      <c r="D318" s="2">
        <f>B318/ANEMOMETER_FACTOR</f>
        <v/>
      </c>
      <c r="E318" s="2">
        <f>C318/LOAD_CELL_FACTOR</f>
        <v/>
      </c>
      <c r="F318" s="2">
        <f>AVERAGE(E315:E321)</f>
        <v/>
      </c>
      <c r="G318" s="2">
        <f>AVERAGE(D318:D318)</f>
        <v/>
      </c>
      <c r="H318" s="2">
        <f>G318/0.3048</f>
        <v/>
      </c>
      <c r="I318" s="2">
        <f>(H318^2)*AIR_DENSITY_SLG_FT3*TARGET_DRAG_AREA_FT2*0.5</f>
        <v/>
      </c>
      <c r="J318" s="2">
        <f>if(H318=0, ,(2*F318)/(AIR_DENSITY_SLG_FT3*(H318)^2))</f>
        <v/>
      </c>
      <c r="K318" s="2">
        <f>J318/NOM_SA_FT2</f>
        <v/>
      </c>
    </row>
    <row r="319">
      <c r="A319" t="n">
        <v>31692</v>
      </c>
      <c r="B319" s="2" t="n">
        <v>1.188204657933944</v>
      </c>
      <c r="C319" s="2" t="n">
        <v>2.229584236918377</v>
      </c>
      <c r="D319" s="2">
        <f>B319/ANEMOMETER_FACTOR</f>
        <v/>
      </c>
      <c r="E319" s="2">
        <f>C319/LOAD_CELL_FACTOR</f>
        <v/>
      </c>
      <c r="F319" s="2">
        <f>AVERAGE(E316:E322)</f>
        <v/>
      </c>
      <c r="G319" s="2">
        <f>AVERAGE(D319:D319)</f>
        <v/>
      </c>
      <c r="H319" s="2">
        <f>G319/0.3048</f>
        <v/>
      </c>
      <c r="I319" s="2">
        <f>(H319^2)*AIR_DENSITY_SLG_FT3*TARGET_DRAG_AREA_FT2*0.5</f>
        <v/>
      </c>
      <c r="J319" s="2">
        <f>if(H319=0, ,(2*F319)/(AIR_DENSITY_SLG_FT3*(H319)^2))</f>
        <v/>
      </c>
      <c r="K319" s="2">
        <f>J319/NOM_SA_FT2</f>
        <v/>
      </c>
    </row>
    <row r="320">
      <c r="A320" t="n">
        <v>31802</v>
      </c>
      <c r="B320" s="2" t="n">
        <v>1.214837536356713</v>
      </c>
      <c r="C320" s="2" t="n">
        <v>1.269089639803342</v>
      </c>
      <c r="D320" s="2">
        <f>B320/ANEMOMETER_FACTOR</f>
        <v/>
      </c>
      <c r="E320" s="2">
        <f>C320/LOAD_CELL_FACTOR</f>
        <v/>
      </c>
      <c r="F320" s="2">
        <f>AVERAGE(E317:E323)</f>
        <v/>
      </c>
      <c r="G320" s="2">
        <f>AVERAGE(D320:D320)</f>
        <v/>
      </c>
      <c r="H320" s="2">
        <f>G320/0.3048</f>
        <v/>
      </c>
      <c r="I320" s="2">
        <f>(H320^2)*AIR_DENSITY_SLG_FT3*TARGET_DRAG_AREA_FT2*0.5</f>
        <v/>
      </c>
      <c r="J320" s="2">
        <f>if(H320=0, ,(2*F320)/(AIR_DENSITY_SLG_FT3*(H320)^2))</f>
        <v/>
      </c>
      <c r="K320" s="2">
        <f>J320/NOM_SA_FT2</f>
        <v/>
      </c>
    </row>
    <row r="321">
      <c r="A321" t="n">
        <v>31895</v>
      </c>
      <c r="B321" s="2" t="n">
        <v>1.228153975585309</v>
      </c>
      <c r="C321" s="2" t="n">
        <v>3.844961525552022</v>
      </c>
      <c r="D321" s="2">
        <f>B321/ANEMOMETER_FACTOR</f>
        <v/>
      </c>
      <c r="E321" s="2">
        <f>C321/LOAD_CELL_FACTOR</f>
        <v/>
      </c>
      <c r="F321" s="2">
        <f>AVERAGE(E318:E324)</f>
        <v/>
      </c>
      <c r="G321" s="2">
        <f>AVERAGE(D321:D321)</f>
        <v/>
      </c>
      <c r="H321" s="2">
        <f>G321/0.3048</f>
        <v/>
      </c>
      <c r="I321" s="2">
        <f>(H321^2)*AIR_DENSITY_SLG_FT3*TARGET_DRAG_AREA_FT2*0.5</f>
        <v/>
      </c>
      <c r="J321" s="2">
        <f>if(H321=0, ,(2*F321)/(AIR_DENSITY_SLG_FT3*(H321)^2))</f>
        <v/>
      </c>
      <c r="K321" s="2">
        <f>J321/NOM_SA_FT2</f>
        <v/>
      </c>
    </row>
    <row r="322">
      <c r="A322" t="n">
        <v>31990</v>
      </c>
      <c r="B322" s="2" t="n">
        <v>1.387951247226376</v>
      </c>
      <c r="C322" s="2" t="n">
        <v>3.67032614228419</v>
      </c>
      <c r="D322" s="2">
        <f>B322/ANEMOMETER_FACTOR</f>
        <v/>
      </c>
      <c r="E322" s="2">
        <f>C322/LOAD_CELL_FACTOR</f>
        <v/>
      </c>
      <c r="F322" s="2">
        <f>AVERAGE(E319:E325)</f>
        <v/>
      </c>
      <c r="G322" s="2">
        <f>AVERAGE(D322:D322)</f>
        <v/>
      </c>
      <c r="H322" s="2">
        <f>G322/0.3048</f>
        <v/>
      </c>
      <c r="I322" s="2">
        <f>(H322^2)*AIR_DENSITY_SLG_FT3*TARGET_DRAG_AREA_FT2*0.5</f>
        <v/>
      </c>
      <c r="J322" s="2">
        <f>if(H322=0, ,(2*F322)/(AIR_DENSITY_SLG_FT3*(H322)^2))</f>
        <v/>
      </c>
      <c r="K322" s="2">
        <f>J322/NOM_SA_FT2</f>
        <v/>
      </c>
    </row>
    <row r="323">
      <c r="A323" t="n">
        <v>32101</v>
      </c>
      <c r="B323" s="2" t="n">
        <v>1.421242345694274</v>
      </c>
      <c r="C323" s="2" t="n">
        <v>3.626667296494399</v>
      </c>
      <c r="D323" s="2">
        <f>B323/ANEMOMETER_FACTOR</f>
        <v/>
      </c>
      <c r="E323" s="2">
        <f>C323/LOAD_CELL_FACTOR</f>
        <v/>
      </c>
      <c r="F323" s="2">
        <f>AVERAGE(E320:E326)</f>
        <v/>
      </c>
      <c r="G323" s="2">
        <f>AVERAGE(D323:D323)</f>
        <v/>
      </c>
      <c r="H323" s="2">
        <f>G323/0.3048</f>
        <v/>
      </c>
      <c r="I323" s="2">
        <f>(H323^2)*AIR_DENSITY_SLG_FT3*TARGET_DRAG_AREA_FT2*0.5</f>
        <v/>
      </c>
      <c r="J323" s="2">
        <f>if(H323=0, ,(2*F323)/(AIR_DENSITY_SLG_FT3*(H323)^2))</f>
        <v/>
      </c>
      <c r="K323" s="2">
        <f>J323/NOM_SA_FT2</f>
        <v/>
      </c>
    </row>
    <row r="324">
      <c r="A324" t="n">
        <v>32195</v>
      </c>
      <c r="B324" s="2" t="n">
        <v>1.541090300779418</v>
      </c>
      <c r="C324" s="2" t="n">
        <v>3.539349604947363</v>
      </c>
      <c r="D324" s="2">
        <f>B324/ANEMOMETER_FACTOR</f>
        <v/>
      </c>
      <c r="E324" s="2">
        <f>C324/LOAD_CELL_FACTOR</f>
        <v/>
      </c>
      <c r="F324" s="2">
        <f>AVERAGE(E321:E327)</f>
        <v/>
      </c>
      <c r="G324" s="2">
        <f>AVERAGE(D324:D324)</f>
        <v/>
      </c>
      <c r="H324" s="2">
        <f>G324/0.3048</f>
        <v/>
      </c>
      <c r="I324" s="2">
        <f>(H324^2)*AIR_DENSITY_SLG_FT3*TARGET_DRAG_AREA_FT2*0.5</f>
        <v/>
      </c>
      <c r="J324" s="2">
        <f>if(H324=0, ,(2*F324)/(AIR_DENSITY_SLG_FT3*(H324)^2))</f>
        <v/>
      </c>
      <c r="K324" s="2">
        <f>J324/NOM_SA_FT2</f>
        <v/>
      </c>
    </row>
    <row r="325">
      <c r="A325" t="n">
        <v>32291</v>
      </c>
      <c r="B325" s="2" t="n">
        <v>1.354660148830812</v>
      </c>
      <c r="C325" s="2" t="n">
        <v>3.801302679718753</v>
      </c>
      <c r="D325" s="2">
        <f>B325/ANEMOMETER_FACTOR</f>
        <v/>
      </c>
      <c r="E325" s="2">
        <f>C325/LOAD_CELL_FACTOR</f>
        <v/>
      </c>
      <c r="F325" s="2">
        <f>AVERAGE(E322:E328)</f>
        <v/>
      </c>
      <c r="G325" s="2">
        <f>AVERAGE(D325:D325)</f>
        <v/>
      </c>
      <c r="H325" s="2">
        <f>G325/0.3048</f>
        <v/>
      </c>
      <c r="I325" s="2">
        <f>(H325^2)*AIR_DENSITY_SLG_FT3*TARGET_DRAG_AREA_FT2*0.5</f>
        <v/>
      </c>
      <c r="J325" s="2">
        <f>if(H325=0, ,(2*F325)/(AIR_DENSITY_SLG_FT3*(H325)^2))</f>
        <v/>
      </c>
      <c r="K325" s="2">
        <f>J325/NOM_SA_FT2</f>
        <v/>
      </c>
    </row>
    <row r="326">
      <c r="A326" t="n">
        <v>32400</v>
      </c>
      <c r="B326" s="2" t="n">
        <v>1.414584125994901</v>
      </c>
      <c r="C326" s="2" t="n">
        <v>3.757643833896362</v>
      </c>
      <c r="D326" s="2">
        <f>B326/ANEMOMETER_FACTOR</f>
        <v/>
      </c>
      <c r="E326" s="2">
        <f>C326/LOAD_CELL_FACTOR</f>
        <v/>
      </c>
      <c r="F326" s="2">
        <f>AVERAGE(E323:E329)</f>
        <v/>
      </c>
      <c r="G326" s="2">
        <f>AVERAGE(D326:D326)</f>
        <v/>
      </c>
      <c r="H326" s="2">
        <f>G326/0.3048</f>
        <v/>
      </c>
      <c r="I326" s="2">
        <f>(H326^2)*AIR_DENSITY_SLG_FT3*TARGET_DRAG_AREA_FT2*0.5</f>
        <v/>
      </c>
      <c r="J326" s="2">
        <f>if(H326=0, ,(2*F326)/(AIR_DENSITY_SLG_FT3*(H326)^2))</f>
        <v/>
      </c>
      <c r="K326" s="2">
        <f>J326/NOM_SA_FT2</f>
        <v/>
      </c>
    </row>
    <row r="327">
      <c r="A327" t="n">
        <v>32495</v>
      </c>
      <c r="B327" s="2" t="n">
        <v>1.381293027541481</v>
      </c>
      <c r="C327" s="2" t="n">
        <v>3.364714221983337</v>
      </c>
      <c r="D327" s="2">
        <f>B327/ANEMOMETER_FACTOR</f>
        <v/>
      </c>
      <c r="E327" s="2">
        <f>C327/LOAD_CELL_FACTOR</f>
        <v/>
      </c>
      <c r="F327" s="2">
        <f>AVERAGE(E324:E330)</f>
        <v/>
      </c>
      <c r="G327" s="2">
        <f>AVERAGE(D327:D327)</f>
        <v/>
      </c>
      <c r="H327" s="2">
        <f>G327/0.3048</f>
        <v/>
      </c>
      <c r="I327" s="2">
        <f>(H327^2)*AIR_DENSITY_SLG_FT3*TARGET_DRAG_AREA_FT2*0.5</f>
        <v/>
      </c>
      <c r="J327" s="2">
        <f>if(H327=0, ,(2*F327)/(AIR_DENSITY_SLG_FT3*(H327)^2))</f>
        <v/>
      </c>
      <c r="K327" s="2">
        <f>J327/NOM_SA_FT2</f>
        <v/>
      </c>
    </row>
    <row r="328">
      <c r="A328" t="n">
        <v>32603</v>
      </c>
      <c r="B328" s="2" t="n">
        <v>1.427900565396545</v>
      </c>
      <c r="C328" s="2" t="n">
        <v>2.578855000781347</v>
      </c>
      <c r="D328" s="2">
        <f>B328/ANEMOMETER_FACTOR</f>
        <v/>
      </c>
      <c r="E328" s="2">
        <f>C328/LOAD_CELL_FACTOR</f>
        <v/>
      </c>
      <c r="F328" s="2">
        <f>AVERAGE(E325:E331)</f>
        <v/>
      </c>
      <c r="G328" s="2">
        <f>AVERAGE(D328:D328)</f>
        <v/>
      </c>
      <c r="H328" s="2">
        <f>G328/0.3048</f>
        <v/>
      </c>
      <c r="I328" s="2">
        <f>(H328^2)*AIR_DENSITY_SLG_FT3*TARGET_DRAG_AREA_FT2*0.5</f>
        <v/>
      </c>
      <c r="J328" s="2">
        <f>if(H328=0, ,(2*F328)/(AIR_DENSITY_SLG_FT3*(H328)^2))</f>
        <v/>
      </c>
      <c r="K328" s="2">
        <f>J328/NOM_SA_FT2</f>
        <v/>
      </c>
    </row>
    <row r="329">
      <c r="A329" t="n">
        <v>32697</v>
      </c>
      <c r="B329" s="2" t="n">
        <v>1.421242345694274</v>
      </c>
      <c r="C329" s="2" t="n">
        <v>2.054948855242901</v>
      </c>
      <c r="D329" s="2">
        <f>B329/ANEMOMETER_FACTOR</f>
        <v/>
      </c>
      <c r="E329" s="2">
        <f>C329/LOAD_CELL_FACTOR</f>
        <v/>
      </c>
      <c r="F329" s="2">
        <f>AVERAGE(E326:E332)</f>
        <v/>
      </c>
      <c r="G329" s="2">
        <f>AVERAGE(D329:D329)</f>
        <v/>
      </c>
      <c r="H329" s="2">
        <f>G329/0.3048</f>
        <v/>
      </c>
      <c r="I329" s="2">
        <f>(H329^2)*AIR_DENSITY_SLG_FT3*TARGET_DRAG_AREA_FT2*0.5</f>
        <v/>
      </c>
      <c r="J329" s="2">
        <f>if(H329=0, ,(2*F329)/(AIR_DENSITY_SLG_FT3*(H329)^2))</f>
        <v/>
      </c>
      <c r="K329" s="2">
        <f>J329/NOM_SA_FT2</f>
        <v/>
      </c>
    </row>
    <row r="330">
      <c r="A330" t="n">
        <v>32791</v>
      </c>
      <c r="B330" s="2" t="n">
        <v>1.614330718240437</v>
      </c>
      <c r="C330" s="2" t="n">
        <v>2.098607700645803</v>
      </c>
      <c r="D330" s="2">
        <f>B330/ANEMOMETER_FACTOR</f>
        <v/>
      </c>
      <c r="E330" s="2">
        <f>C330/LOAD_CELL_FACTOR</f>
        <v/>
      </c>
      <c r="F330" s="2">
        <f>AVERAGE(E327:E333)</f>
        <v/>
      </c>
      <c r="G330" s="2">
        <f>AVERAGE(D330:D330)</f>
        <v/>
      </c>
      <c r="H330" s="2">
        <f>G330/0.3048</f>
        <v/>
      </c>
      <c r="I330" s="2">
        <f>(H330^2)*AIR_DENSITY_SLG_FT3*TARGET_DRAG_AREA_FT2*0.5</f>
        <v/>
      </c>
      <c r="J330" s="2">
        <f>if(H330=0, ,(2*F330)/(AIR_DENSITY_SLG_FT3*(H330)^2))</f>
        <v/>
      </c>
      <c r="K330" s="2">
        <f>J330/NOM_SA_FT2</f>
        <v/>
      </c>
    </row>
    <row r="331">
      <c r="A331" t="n">
        <v>32900</v>
      </c>
      <c r="B331" s="2" t="n">
        <v>1.674254696426264</v>
      </c>
      <c r="C331" s="2" t="n">
        <v>2.709831537406467</v>
      </c>
      <c r="D331" s="2">
        <f>B331/ANEMOMETER_FACTOR</f>
        <v/>
      </c>
      <c r="E331" s="2">
        <f>C331/LOAD_CELL_FACTOR</f>
        <v/>
      </c>
      <c r="F331" s="2">
        <f>AVERAGE(E328:E334)</f>
        <v/>
      </c>
      <c r="G331" s="2">
        <f>AVERAGE(D331:D331)</f>
        <v/>
      </c>
      <c r="H331" s="2">
        <f>G331/0.3048</f>
        <v/>
      </c>
      <c r="I331" s="2">
        <f>(H331^2)*AIR_DENSITY_SLG_FT3*TARGET_DRAG_AREA_FT2*0.5</f>
        <v/>
      </c>
      <c r="J331" s="2">
        <f>if(H331=0, ,(2*F331)/(AIR_DENSITY_SLG_FT3*(H331)^2))</f>
        <v/>
      </c>
      <c r="K331" s="2">
        <f>J331/NOM_SA_FT2</f>
        <v/>
      </c>
    </row>
    <row r="332">
      <c r="A332" t="n">
        <v>32997</v>
      </c>
      <c r="B332" s="2" t="n">
        <v>1.594356058897841</v>
      </c>
      <c r="C332" s="2" t="n">
        <v>1.792995783048612</v>
      </c>
      <c r="D332" s="2">
        <f>B332/ANEMOMETER_FACTOR</f>
        <v/>
      </c>
      <c r="E332" s="2">
        <f>C332/LOAD_CELL_FACTOR</f>
        <v/>
      </c>
      <c r="F332" s="2">
        <f>AVERAGE(E329:E335)</f>
        <v/>
      </c>
      <c r="G332" s="2">
        <f>AVERAGE(D332:D332)</f>
        <v/>
      </c>
      <c r="H332" s="2">
        <f>G332/0.3048</f>
        <v/>
      </c>
      <c r="I332" s="2">
        <f>(H332^2)*AIR_DENSITY_SLG_FT3*TARGET_DRAG_AREA_FT2*0.5</f>
        <v/>
      </c>
      <c r="J332" s="2">
        <f>if(H332=0, ,(2*F332)/(AIR_DENSITY_SLG_FT3*(H332)^2))</f>
        <v/>
      </c>
      <c r="K332" s="2">
        <f>J332/NOM_SA_FT2</f>
        <v/>
      </c>
    </row>
    <row r="333">
      <c r="A333" t="n">
        <v>33093</v>
      </c>
      <c r="B333" s="2" t="n">
        <v>1.581039619350721</v>
      </c>
      <c r="C333" s="2" t="n">
        <v>1.443725020716171</v>
      </c>
      <c r="D333" s="2">
        <f>B333/ANEMOMETER_FACTOR</f>
        <v/>
      </c>
      <c r="E333" s="2">
        <f>C333/LOAD_CELL_FACTOR</f>
        <v/>
      </c>
      <c r="F333" s="2">
        <f>AVERAGE(E330:E336)</f>
        <v/>
      </c>
      <c r="G333" s="2">
        <f>AVERAGE(D333:D333)</f>
        <v/>
      </c>
      <c r="H333" s="2">
        <f>G333/0.3048</f>
        <v/>
      </c>
      <c r="I333" s="2">
        <f>(H333^2)*AIR_DENSITY_SLG_FT3*TARGET_DRAG_AREA_FT2*0.5</f>
        <v/>
      </c>
      <c r="J333" s="2">
        <f>if(H333=0, ,(2*F333)/(AIR_DENSITY_SLG_FT3*(H333)^2))</f>
        <v/>
      </c>
      <c r="K333" s="2">
        <f>J333/NOM_SA_FT2</f>
        <v/>
      </c>
    </row>
    <row r="334">
      <c r="A334" t="n">
        <v>33202</v>
      </c>
      <c r="B334" s="2" t="n">
        <v>1.547748520534011</v>
      </c>
      <c r="C334" s="2" t="n">
        <v>1.662019247094626</v>
      </c>
      <c r="D334" s="2">
        <f>B334/ANEMOMETER_FACTOR</f>
        <v/>
      </c>
      <c r="E334" s="2">
        <f>C334/LOAD_CELL_FACTOR</f>
        <v/>
      </c>
      <c r="F334" s="2">
        <f>AVERAGE(E331:E337)</f>
        <v/>
      </c>
      <c r="G334" s="2">
        <f>AVERAGE(D334:D334)</f>
        <v/>
      </c>
      <c r="H334" s="2">
        <f>G334/0.3048</f>
        <v/>
      </c>
      <c r="I334" s="2">
        <f>(H334^2)*AIR_DENSITY_SLG_FT3*TARGET_DRAG_AREA_FT2*0.5</f>
        <v/>
      </c>
      <c r="J334" s="2">
        <f>if(H334=0, ,(2*F334)/(AIR_DENSITY_SLG_FT3*(H334)^2))</f>
        <v/>
      </c>
      <c r="K334" s="2">
        <f>J334/NOM_SA_FT2</f>
        <v/>
      </c>
    </row>
    <row r="335">
      <c r="A335" t="n">
        <v>33295</v>
      </c>
      <c r="B335" s="2" t="n">
        <v>1.694229355874301</v>
      </c>
      <c r="C335" s="2" t="n">
        <v>1.880313473737584</v>
      </c>
      <c r="D335" s="2">
        <f>B335/ANEMOMETER_FACTOR</f>
        <v/>
      </c>
      <c r="E335" s="2">
        <f>C335/LOAD_CELL_FACTOR</f>
        <v/>
      </c>
      <c r="F335" s="2">
        <f>AVERAGE(E332:E338)</f>
        <v/>
      </c>
      <c r="G335" s="2">
        <f>AVERAGE(D335:D335)</f>
        <v/>
      </c>
      <c r="H335" s="2">
        <f>G335/0.3048</f>
        <v/>
      </c>
      <c r="I335" s="2">
        <f>(H335^2)*AIR_DENSITY_SLG_FT3*TARGET_DRAG_AREA_FT2*0.5</f>
        <v/>
      </c>
      <c r="J335" s="2">
        <f>if(H335=0, ,(2*F335)/(AIR_DENSITY_SLG_FT3*(H335)^2))</f>
        <v/>
      </c>
      <c r="K335" s="2">
        <f>J335/NOM_SA_FT2</f>
        <v/>
      </c>
    </row>
    <row r="336">
      <c r="A336" t="n">
        <v>33390</v>
      </c>
      <c r="B336" s="2" t="n">
        <v>1.567723179815282</v>
      </c>
      <c r="C336" s="2" t="n">
        <v>1.70567809240203</v>
      </c>
      <c r="D336" s="2">
        <f>B336/ANEMOMETER_FACTOR</f>
        <v/>
      </c>
      <c r="E336" s="2">
        <f>C336/LOAD_CELL_FACTOR</f>
        <v/>
      </c>
      <c r="F336" s="2">
        <f>AVERAGE(E333:E339)</f>
        <v/>
      </c>
      <c r="G336" s="2">
        <f>AVERAGE(D336:D336)</f>
        <v/>
      </c>
      <c r="H336" s="2">
        <f>G336/0.3048</f>
        <v/>
      </c>
      <c r="I336" s="2">
        <f>(H336^2)*AIR_DENSITY_SLG_FT3*TARGET_DRAG_AREA_FT2*0.5</f>
        <v/>
      </c>
      <c r="J336" s="2">
        <f>if(H336=0, ,(2*F336)/(AIR_DENSITY_SLG_FT3*(H336)^2))</f>
        <v/>
      </c>
      <c r="K336" s="2">
        <f>J336/NOM_SA_FT2</f>
        <v/>
      </c>
    </row>
    <row r="337">
      <c r="A337" t="n">
        <v>33499</v>
      </c>
      <c r="B337" s="2" t="n">
        <v>1.787444433648259</v>
      </c>
      <c r="C337" s="2" t="n">
        <v>2.185925391483532</v>
      </c>
      <c r="D337" s="2">
        <f>B337/ANEMOMETER_FACTOR</f>
        <v/>
      </c>
      <c r="E337" s="2">
        <f>C337/LOAD_CELL_FACTOR</f>
        <v/>
      </c>
      <c r="F337" s="2">
        <f>AVERAGE(E334:E340)</f>
        <v/>
      </c>
      <c r="G337" s="2">
        <f>AVERAGE(D337:D337)</f>
        <v/>
      </c>
      <c r="H337" s="2">
        <f>G337/0.3048</f>
        <v/>
      </c>
      <c r="I337" s="2">
        <f>(H337^2)*AIR_DENSITY_SLG_FT3*TARGET_DRAG_AREA_FT2*0.5</f>
        <v/>
      </c>
      <c r="J337" s="2">
        <f>if(H337=0, ,(2*F337)/(AIR_DENSITY_SLG_FT3*(H337)^2))</f>
        <v/>
      </c>
      <c r="K337" s="2">
        <f>J337/NOM_SA_FT2</f>
        <v/>
      </c>
    </row>
    <row r="338">
      <c r="A338" t="n">
        <v>33593</v>
      </c>
      <c r="B338" s="2" t="n">
        <v>1.807419093246359</v>
      </c>
      <c r="C338" s="2" t="n">
        <v>2.054948855242901</v>
      </c>
      <c r="D338" s="2">
        <f>B338/ANEMOMETER_FACTOR</f>
        <v/>
      </c>
      <c r="E338" s="2">
        <f>C338/LOAD_CELL_FACTOR</f>
        <v/>
      </c>
      <c r="F338" s="2">
        <f>AVERAGE(E335:E341)</f>
        <v/>
      </c>
      <c r="G338" s="2">
        <f>AVERAGE(D338:D338)</f>
        <v/>
      </c>
      <c r="H338" s="2">
        <f>G338/0.3048</f>
        <v/>
      </c>
      <c r="I338" s="2">
        <f>(H338^2)*AIR_DENSITY_SLG_FT3*TARGET_DRAG_AREA_FT2*0.5</f>
        <v/>
      </c>
      <c r="J338" s="2">
        <f>if(H338=0, ,(2*F338)/(AIR_DENSITY_SLG_FT3*(H338)^2))</f>
        <v/>
      </c>
      <c r="K338" s="2">
        <f>J338/NOM_SA_FT2</f>
        <v/>
      </c>
    </row>
    <row r="339">
      <c r="A339" t="n">
        <v>33701</v>
      </c>
      <c r="B339" s="2" t="n">
        <v>1.660938256808903</v>
      </c>
      <c r="C339" s="2" t="n">
        <v>2.054948855242901</v>
      </c>
      <c r="D339" s="2">
        <f>B339/ANEMOMETER_FACTOR</f>
        <v/>
      </c>
      <c r="E339" s="2">
        <f>C339/LOAD_CELL_FACTOR</f>
        <v/>
      </c>
      <c r="F339" s="2">
        <f>AVERAGE(E336:E342)</f>
        <v/>
      </c>
      <c r="G339" s="2">
        <f>AVERAGE(D339:D339)</f>
        <v/>
      </c>
      <c r="H339" s="2">
        <f>G339/0.3048</f>
        <v/>
      </c>
      <c r="I339" s="2">
        <f>(H339^2)*AIR_DENSITY_SLG_FT3*TARGET_DRAG_AREA_FT2*0.5</f>
        <v/>
      </c>
      <c r="J339" s="2">
        <f>if(H339=0, ,(2*F339)/(AIR_DENSITY_SLG_FT3*(H339)^2))</f>
        <v/>
      </c>
      <c r="K339" s="2">
        <f>J339/NOM_SA_FT2</f>
        <v/>
      </c>
    </row>
    <row r="340">
      <c r="A340" t="n">
        <v>33794</v>
      </c>
      <c r="B340" s="2" t="n">
        <v>1.714204015348761</v>
      </c>
      <c r="C340" s="2" t="n">
        <v>1.574701556511545</v>
      </c>
      <c r="D340" s="2">
        <f>B340/ANEMOMETER_FACTOR</f>
        <v/>
      </c>
      <c r="E340" s="2">
        <f>C340/LOAD_CELL_FACTOR</f>
        <v/>
      </c>
      <c r="F340" s="2">
        <f>AVERAGE(E337:E343)</f>
        <v/>
      </c>
      <c r="G340" s="2">
        <f>AVERAGE(D340:D340)</f>
        <v/>
      </c>
      <c r="H340" s="2">
        <f>G340/0.3048</f>
        <v/>
      </c>
      <c r="I340" s="2">
        <f>(H340^2)*AIR_DENSITY_SLG_FT3*TARGET_DRAG_AREA_FT2*0.5</f>
        <v/>
      </c>
      <c r="J340" s="2">
        <f>if(H340=0, ,(2*F340)/(AIR_DENSITY_SLG_FT3*(H340)^2))</f>
        <v/>
      </c>
      <c r="K340" s="2">
        <f>J340/NOM_SA_FT2</f>
        <v/>
      </c>
    </row>
    <row r="341">
      <c r="A341" t="n">
        <v>33904</v>
      </c>
      <c r="B341" s="2" t="n">
        <v>1.667596476616115</v>
      </c>
      <c r="C341" s="2" t="n">
        <v>2.054948855242901</v>
      </c>
      <c r="D341" s="2">
        <f>B341/ANEMOMETER_FACTOR</f>
        <v/>
      </c>
      <c r="E341" s="2">
        <f>C341/LOAD_CELL_FACTOR</f>
        <v/>
      </c>
      <c r="F341" s="2">
        <f>AVERAGE(E338:E344)</f>
        <v/>
      </c>
      <c r="G341" s="2">
        <f>AVERAGE(D341:D341)</f>
        <v/>
      </c>
      <c r="H341" s="2">
        <f>G341/0.3048</f>
        <v/>
      </c>
      <c r="I341" s="2">
        <f>(H341^2)*AIR_DENSITY_SLG_FT3*TARGET_DRAG_AREA_FT2*0.5</f>
        <v/>
      </c>
      <c r="J341" s="2">
        <f>if(H341=0, ,(2*F341)/(AIR_DENSITY_SLG_FT3*(H341)^2))</f>
        <v/>
      </c>
      <c r="K341" s="2">
        <f>J341/NOM_SA_FT2</f>
        <v/>
      </c>
    </row>
    <row r="342">
      <c r="A342" t="n">
        <v>33999</v>
      </c>
      <c r="B342" s="2" t="n">
        <v>1.720862235179458</v>
      </c>
      <c r="C342" s="2" t="n">
        <v>0.002983133197602683</v>
      </c>
      <c r="D342" s="2">
        <f>B342/ANEMOMETER_FACTOR</f>
        <v/>
      </c>
      <c r="E342" s="2">
        <f>C342/LOAD_CELL_FACTOR</f>
        <v/>
      </c>
      <c r="F342" s="2">
        <f>AVERAGE(E339:E345)</f>
        <v/>
      </c>
      <c r="G342" s="2">
        <f>AVERAGE(D342:D342)</f>
        <v/>
      </c>
      <c r="H342" s="2">
        <f>G342/0.3048</f>
        <v/>
      </c>
      <c r="I342" s="2">
        <f>(H342^2)*AIR_DENSITY_SLG_FT3*TARGET_DRAG_AREA_FT2*0.5</f>
        <v/>
      </c>
      <c r="J342" s="2">
        <f>if(H342=0, ,(2*F342)/(AIR_DENSITY_SLG_FT3*(H342)^2))</f>
        <v/>
      </c>
      <c r="K342" s="2">
        <f>J342/NOM_SA_FT2</f>
        <v/>
      </c>
    </row>
    <row r="343">
      <c r="A343" t="n">
        <v>34093</v>
      </c>
      <c r="B343" s="2" t="n">
        <v>1.840710192635575</v>
      </c>
      <c r="C343" s="2" t="n">
        <v>2.360560773286879</v>
      </c>
      <c r="D343" s="2">
        <f>B343/ANEMOMETER_FACTOR</f>
        <v/>
      </c>
      <c r="E343" s="2">
        <f>C343/LOAD_CELL_FACTOR</f>
        <v/>
      </c>
      <c r="F343" s="2">
        <f>AVERAGE(E340:E346)</f>
        <v/>
      </c>
      <c r="G343" s="2">
        <f>AVERAGE(D343:D343)</f>
        <v/>
      </c>
      <c r="H343" s="2">
        <f>G343/0.3048</f>
        <v/>
      </c>
      <c r="I343" s="2">
        <f>(H343^2)*AIR_DENSITY_SLG_FT3*TARGET_DRAG_AREA_FT2*0.5</f>
        <v/>
      </c>
      <c r="J343" s="2">
        <f>if(H343=0, ,(2*F343)/(AIR_DENSITY_SLG_FT3*(H343)^2))</f>
        <v/>
      </c>
      <c r="K343" s="2">
        <f>J343/NOM_SA_FT2</f>
        <v/>
      </c>
    </row>
    <row r="344">
      <c r="A344" t="n">
        <v>34203</v>
      </c>
      <c r="B344" s="2" t="n">
        <v>1.880659512000197</v>
      </c>
      <c r="C344" s="2" t="n">
        <v>2.185925391483532</v>
      </c>
      <c r="D344" s="2">
        <f>B344/ANEMOMETER_FACTOR</f>
        <v/>
      </c>
      <c r="E344" s="2">
        <f>C344/LOAD_CELL_FACTOR</f>
        <v/>
      </c>
      <c r="F344" s="2">
        <f>AVERAGE(E341:E347)</f>
        <v/>
      </c>
      <c r="G344" s="2">
        <f>AVERAGE(D344:D344)</f>
        <v/>
      </c>
      <c r="H344" s="2">
        <f>G344/0.3048</f>
        <v/>
      </c>
      <c r="I344" s="2">
        <f>(H344^2)*AIR_DENSITY_SLG_FT3*TARGET_DRAG_AREA_FT2*0.5</f>
        <v/>
      </c>
      <c r="J344" s="2">
        <f>if(H344=0, ,(2*F344)/(AIR_DENSITY_SLG_FT3*(H344)^2))</f>
        <v/>
      </c>
      <c r="K344" s="2">
        <f>J344/NOM_SA_FT2</f>
        <v/>
      </c>
    </row>
    <row r="345">
      <c r="A345" t="n">
        <v>34298</v>
      </c>
      <c r="B345" s="2" t="n">
        <v>1.754153334377056</v>
      </c>
      <c r="C345" s="2" t="n">
        <v>1.400066175472157</v>
      </c>
      <c r="D345" s="2">
        <f>B345/ANEMOMETER_FACTOR</f>
        <v/>
      </c>
      <c r="E345" s="2">
        <f>C345/LOAD_CELL_FACTOR</f>
        <v/>
      </c>
      <c r="F345" s="2">
        <f>AVERAGE(E342:E348)</f>
        <v/>
      </c>
      <c r="G345" s="2">
        <f>AVERAGE(D345:D345)</f>
        <v/>
      </c>
      <c r="H345" s="2">
        <f>G345/0.3048</f>
        <v/>
      </c>
      <c r="I345" s="2">
        <f>(H345^2)*AIR_DENSITY_SLG_FT3*TARGET_DRAG_AREA_FT2*0.5</f>
        <v/>
      </c>
      <c r="J345" s="2">
        <f>if(H345=0, ,(2*F345)/(AIR_DENSITY_SLG_FT3*(H345)^2))</f>
        <v/>
      </c>
      <c r="K345" s="2">
        <f>J345/NOM_SA_FT2</f>
        <v/>
      </c>
    </row>
    <row r="346">
      <c r="A346" t="n">
        <v>34392</v>
      </c>
      <c r="B346" s="2" t="n">
        <v>1.814077313118295</v>
      </c>
      <c r="C346" s="2" t="n">
        <v>1.050795413899085</v>
      </c>
      <c r="D346" s="2">
        <f>B346/ANEMOMETER_FACTOR</f>
        <v/>
      </c>
      <c r="E346" s="2">
        <f>C346/LOAD_CELL_FACTOR</f>
        <v/>
      </c>
      <c r="F346" s="2">
        <f>AVERAGE(E343:E349)</f>
        <v/>
      </c>
      <c r="G346" s="2">
        <f>AVERAGE(D346:D346)</f>
        <v/>
      </c>
      <c r="H346" s="2">
        <f>G346/0.3048</f>
        <v/>
      </c>
      <c r="I346" s="2">
        <f>(H346^2)*AIR_DENSITY_SLG_FT3*TARGET_DRAG_AREA_FT2*0.5</f>
        <v/>
      </c>
      <c r="J346" s="2">
        <f>if(H346=0, ,(2*F346)/(AIR_DENSITY_SLG_FT3*(H346)^2))</f>
        <v/>
      </c>
      <c r="K346" s="2">
        <f>J346/NOM_SA_FT2</f>
        <v/>
      </c>
    </row>
    <row r="347">
      <c r="A347" t="n">
        <v>34502</v>
      </c>
      <c r="B347" s="2" t="n">
        <v>1.780786213788126</v>
      </c>
      <c r="C347" s="2" t="n">
        <v>0.1776185128982704</v>
      </c>
      <c r="D347" s="2">
        <f>B347/ANEMOMETER_FACTOR</f>
        <v/>
      </c>
      <c r="E347" s="2">
        <f>C347/LOAD_CELL_FACTOR</f>
        <v/>
      </c>
      <c r="F347" s="2">
        <f>AVERAGE(E344:E350)</f>
        <v/>
      </c>
      <c r="G347" s="2">
        <f>AVERAGE(D347:D347)</f>
        <v/>
      </c>
      <c r="H347" s="2">
        <f>G347/0.3048</f>
        <v/>
      </c>
      <c r="I347" s="2">
        <f>(H347^2)*AIR_DENSITY_SLG_FT3*TARGET_DRAG_AREA_FT2*0.5</f>
        <v/>
      </c>
      <c r="J347" s="2">
        <f>if(H347=0, ,(2*F347)/(AIR_DENSITY_SLG_FT3*(H347)^2))</f>
        <v/>
      </c>
      <c r="K347" s="2">
        <f>J347/NOM_SA_FT2</f>
        <v/>
      </c>
    </row>
    <row r="348">
      <c r="A348" t="n">
        <v>34597</v>
      </c>
      <c r="B348" s="2" t="n">
        <v>1.814077313118295</v>
      </c>
      <c r="C348" s="2" t="n">
        <v>1.531042711235862</v>
      </c>
      <c r="D348" s="2">
        <f>B348/ANEMOMETER_FACTOR</f>
        <v/>
      </c>
      <c r="E348" s="2">
        <f>C348/LOAD_CELL_FACTOR</f>
        <v/>
      </c>
      <c r="F348" s="2">
        <f>AVERAGE(E345:E351)</f>
        <v/>
      </c>
      <c r="G348" s="2">
        <f>AVERAGE(D348:D348)</f>
        <v/>
      </c>
      <c r="H348" s="2">
        <f>G348/0.3048</f>
        <v/>
      </c>
      <c r="I348" s="2">
        <f>(H348^2)*AIR_DENSITY_SLG_FT3*TARGET_DRAG_AREA_FT2*0.5</f>
        <v/>
      </c>
      <c r="J348" s="2">
        <f>if(H348=0, ,(2*F348)/(AIR_DENSITY_SLG_FT3*(H348)^2))</f>
        <v/>
      </c>
      <c r="K348" s="2">
        <f>J348/NOM_SA_FT2</f>
        <v/>
      </c>
    </row>
    <row r="349">
      <c r="A349" t="n">
        <v>34693</v>
      </c>
      <c r="B349" s="2" t="n">
        <v>1.807419093246359</v>
      </c>
      <c r="C349" s="2" t="n">
        <v>1.618360401797799</v>
      </c>
      <c r="D349" s="2">
        <f>B349/ANEMOMETER_FACTOR</f>
        <v/>
      </c>
      <c r="E349" s="2">
        <f>C349/LOAD_CELL_FACTOR</f>
        <v/>
      </c>
      <c r="F349" s="2">
        <f>AVERAGE(E346:E352)</f>
        <v/>
      </c>
      <c r="G349" s="2">
        <f>AVERAGE(D349:D349)</f>
        <v/>
      </c>
      <c r="H349" s="2">
        <f>G349/0.3048</f>
        <v/>
      </c>
      <c r="I349" s="2">
        <f>(H349^2)*AIR_DENSITY_SLG_FT3*TARGET_DRAG_AREA_FT2*0.5</f>
        <v/>
      </c>
      <c r="J349" s="2">
        <f>if(H349=0, ,(2*F349)/(AIR_DENSITY_SLG_FT3*(H349)^2))</f>
        <v/>
      </c>
      <c r="K349" s="2">
        <f>J349/NOM_SA_FT2</f>
        <v/>
      </c>
    </row>
    <row r="350">
      <c r="A350" t="n">
        <v>34789</v>
      </c>
      <c r="B350" s="2" t="n">
        <v>1.940583491247118</v>
      </c>
      <c r="C350" s="2" t="n">
        <v>0.3522538927649155</v>
      </c>
      <c r="D350" s="2">
        <f>B350/ANEMOMETER_FACTOR</f>
        <v/>
      </c>
      <c r="E350" s="2">
        <f>C350/LOAD_CELL_FACTOR</f>
        <v/>
      </c>
      <c r="F350" s="2">
        <f>AVERAGE(E347:E353)</f>
        <v/>
      </c>
      <c r="G350" s="2">
        <f>AVERAGE(D350:D350)</f>
        <v/>
      </c>
      <c r="H350" s="2">
        <f>G350/0.3048</f>
        <v/>
      </c>
      <c r="I350" s="2">
        <f>(H350^2)*AIR_DENSITY_SLG_FT3*TARGET_DRAG_AREA_FT2*0.5</f>
        <v/>
      </c>
      <c r="J350" s="2">
        <f>if(H350=0, ,(2*F350)/(AIR_DENSITY_SLG_FT3*(H350)^2))</f>
        <v/>
      </c>
      <c r="K350" s="2">
        <f>J350/NOM_SA_FT2</f>
        <v/>
      </c>
    </row>
    <row r="351">
      <c r="A351" t="n">
        <v>34898</v>
      </c>
      <c r="B351" s="2" t="n">
        <v>1.940583491247118</v>
      </c>
      <c r="C351" s="2" t="n">
        <v>1.531042711235862</v>
      </c>
      <c r="D351" s="2">
        <f>B351/ANEMOMETER_FACTOR</f>
        <v/>
      </c>
      <c r="E351" s="2">
        <f>C351/LOAD_CELL_FACTOR</f>
        <v/>
      </c>
      <c r="F351" s="2">
        <f>AVERAGE(E348:E354)</f>
        <v/>
      </c>
      <c r="G351" s="2">
        <f>AVERAGE(D351:D351)</f>
        <v/>
      </c>
      <c r="H351" s="2">
        <f>G351/0.3048</f>
        <v/>
      </c>
      <c r="I351" s="2">
        <f>(H351^2)*AIR_DENSITY_SLG_FT3*TARGET_DRAG_AREA_FT2*0.5</f>
        <v/>
      </c>
      <c r="J351" s="2">
        <f>if(H351=0, ,(2*F351)/(AIR_DENSITY_SLG_FT3*(H351)^2))</f>
        <v/>
      </c>
      <c r="K351" s="2">
        <f>J351/NOM_SA_FT2</f>
        <v/>
      </c>
    </row>
    <row r="352">
      <c r="A352" t="n">
        <v>34992</v>
      </c>
      <c r="B352" s="2" t="n">
        <v>1.787444433648259</v>
      </c>
      <c r="C352" s="2" t="n">
        <v>0.5705481178322263</v>
      </c>
      <c r="D352" s="2">
        <f>B352/ANEMOMETER_FACTOR</f>
        <v/>
      </c>
      <c r="E352" s="2">
        <f>C352/LOAD_CELL_FACTOR</f>
        <v/>
      </c>
      <c r="F352" s="2">
        <f>AVERAGE(E349:E355)</f>
        <v/>
      </c>
      <c r="G352" s="2">
        <f>AVERAGE(D352:D352)</f>
        <v/>
      </c>
      <c r="H352" s="2">
        <f>G352/0.3048</f>
        <v/>
      </c>
      <c r="I352" s="2">
        <f>(H352^2)*AIR_DENSITY_SLG_FT3*TARGET_DRAG_AREA_FT2*0.5</f>
        <v/>
      </c>
      <c r="J352" s="2">
        <f>if(H352=0, ,(2*F352)/(AIR_DENSITY_SLG_FT3*(H352)^2))</f>
        <v/>
      </c>
      <c r="K352" s="2">
        <f>J352/NOM_SA_FT2</f>
        <v/>
      </c>
    </row>
    <row r="353">
      <c r="A353" t="n">
        <v>35101</v>
      </c>
      <c r="B353" s="2" t="n">
        <v>1.787444433648259</v>
      </c>
      <c r="C353" s="2" t="n">
        <v>1.007136568749742</v>
      </c>
      <c r="D353" s="2">
        <f>B353/ANEMOMETER_FACTOR</f>
        <v/>
      </c>
      <c r="E353" s="2">
        <f>C353/LOAD_CELL_FACTOR</f>
        <v/>
      </c>
      <c r="F353" s="2">
        <f>AVERAGE(E350:E356)</f>
        <v/>
      </c>
      <c r="G353" s="2">
        <f>AVERAGE(D353:D353)</f>
        <v/>
      </c>
      <c r="H353" s="2">
        <f>G353/0.3048</f>
        <v/>
      </c>
      <c r="I353" s="2">
        <f>(H353^2)*AIR_DENSITY_SLG_FT3*TARGET_DRAG_AREA_FT2*0.5</f>
        <v/>
      </c>
      <c r="J353" s="2">
        <f>if(H353=0, ,(2*F353)/(AIR_DENSITY_SLG_FT3*(H353)^2))</f>
        <v/>
      </c>
      <c r="K353" s="2">
        <f>J353/NOM_SA_FT2</f>
        <v/>
      </c>
    </row>
    <row r="354">
      <c r="A354" t="n">
        <v>35195</v>
      </c>
      <c r="B354" s="2" t="n">
        <v>1.780786213788126</v>
      </c>
      <c r="C354" s="2" t="n">
        <v>1.35640733023868</v>
      </c>
      <c r="D354" s="2">
        <f>B354/ANEMOMETER_FACTOR</f>
        <v/>
      </c>
      <c r="E354" s="2">
        <f>C354/LOAD_CELL_FACTOR</f>
        <v/>
      </c>
      <c r="F354" s="2">
        <f>AVERAGE(E351:E357)</f>
        <v/>
      </c>
      <c r="G354" s="2">
        <f>AVERAGE(D354:D354)</f>
        <v/>
      </c>
      <c r="H354" s="2">
        <f>G354/0.3048</f>
        <v/>
      </c>
      <c r="I354" s="2">
        <f>(H354^2)*AIR_DENSITY_SLG_FT3*TARGET_DRAG_AREA_FT2*0.5</f>
        <v/>
      </c>
      <c r="J354" s="2">
        <f>if(H354=0, ,(2*F354)/(AIR_DENSITY_SLG_FT3*(H354)^2))</f>
        <v/>
      </c>
      <c r="K354" s="2">
        <f>J354/NOM_SA_FT2</f>
        <v/>
      </c>
    </row>
    <row r="355">
      <c r="A355" t="n">
        <v>35289</v>
      </c>
      <c r="B355" s="2" t="n">
        <v>1.840710192635575</v>
      </c>
      <c r="C355" s="2" t="n">
        <v>1.269089639803342</v>
      </c>
      <c r="D355" s="2">
        <f>B355/ANEMOMETER_FACTOR</f>
        <v/>
      </c>
      <c r="E355" s="2">
        <f>C355/LOAD_CELL_FACTOR</f>
        <v/>
      </c>
      <c r="F355" s="2">
        <f>AVERAGE(E352:E358)</f>
        <v/>
      </c>
      <c r="G355" s="2">
        <f>AVERAGE(D355:D355)</f>
        <v/>
      </c>
      <c r="H355" s="2">
        <f>G355/0.3048</f>
        <v/>
      </c>
      <c r="I355" s="2">
        <f>(H355^2)*AIR_DENSITY_SLG_FT3*TARGET_DRAG_AREA_FT2*0.5</f>
        <v/>
      </c>
      <c r="J355" s="2">
        <f>if(H355=0, ,(2*F355)/(AIR_DENSITY_SLG_FT3*(H355)^2))</f>
        <v/>
      </c>
      <c r="K355" s="2">
        <f>J355/NOM_SA_FT2</f>
        <v/>
      </c>
    </row>
    <row r="356">
      <c r="A356" t="n">
        <v>35398</v>
      </c>
      <c r="B356" s="2" t="n">
        <v>1.940583491247118</v>
      </c>
      <c r="C356" s="2" t="n">
        <v>1.225430794601464</v>
      </c>
      <c r="D356" s="2">
        <f>B356/ANEMOMETER_FACTOR</f>
        <v/>
      </c>
      <c r="E356" s="2">
        <f>C356/LOAD_CELL_FACTOR</f>
        <v/>
      </c>
      <c r="F356" s="2">
        <f>AVERAGE(E353:E359)</f>
        <v/>
      </c>
      <c r="G356" s="2">
        <f>AVERAGE(D356:D356)</f>
        <v/>
      </c>
      <c r="H356" s="2">
        <f>G356/0.3048</f>
        <v/>
      </c>
      <c r="I356" s="2">
        <f>(H356^2)*AIR_DENSITY_SLG_FT3*TARGET_DRAG_AREA_FT2*0.5</f>
        <v/>
      </c>
      <c r="J356" s="2">
        <f>if(H356=0, ,(2*F356)/(AIR_DENSITY_SLG_FT3*(H356)^2))</f>
        <v/>
      </c>
      <c r="K356" s="2">
        <f>J356/NOM_SA_FT2</f>
        <v/>
      </c>
    </row>
    <row r="357">
      <c r="A357" t="n">
        <v>35492</v>
      </c>
      <c r="B357" s="2" t="n">
        <v>1.940583491247118</v>
      </c>
      <c r="C357" s="2" t="n">
        <v>2.054948855242901</v>
      </c>
      <c r="D357" s="2">
        <f>B357/ANEMOMETER_FACTOR</f>
        <v/>
      </c>
      <c r="E357" s="2">
        <f>C357/LOAD_CELL_FACTOR</f>
        <v/>
      </c>
      <c r="F357" s="2">
        <f>AVERAGE(E354:E360)</f>
        <v/>
      </c>
      <c r="G357" s="2">
        <f>AVERAGE(D357:D357)</f>
        <v/>
      </c>
      <c r="H357" s="2">
        <f>G357/0.3048</f>
        <v/>
      </c>
      <c r="I357" s="2">
        <f>(H357^2)*AIR_DENSITY_SLG_FT3*TARGET_DRAG_AREA_FT2*0.5</f>
        <v/>
      </c>
      <c r="J357" s="2">
        <f>if(H357=0, ,(2*F357)/(AIR_DENSITY_SLG_FT3*(H357)^2))</f>
        <v/>
      </c>
      <c r="K357" s="2">
        <f>J357/NOM_SA_FT2</f>
        <v/>
      </c>
    </row>
    <row r="358">
      <c r="A358" t="n">
        <v>35602</v>
      </c>
      <c r="B358" s="2" t="n">
        <v>1.780786213788126</v>
      </c>
      <c r="C358" s="2" t="n">
        <v>1.92397231909798</v>
      </c>
      <c r="D358" s="2">
        <f>B358/ANEMOMETER_FACTOR</f>
        <v/>
      </c>
      <c r="E358" s="2">
        <f>C358/LOAD_CELL_FACTOR</f>
        <v/>
      </c>
      <c r="F358" s="2">
        <f>AVERAGE(E355:E361)</f>
        <v/>
      </c>
      <c r="G358" s="2">
        <f>AVERAGE(D358:D358)</f>
        <v/>
      </c>
      <c r="H358" s="2">
        <f>G358/0.3048</f>
        <v/>
      </c>
      <c r="I358" s="2">
        <f>(H358^2)*AIR_DENSITY_SLG_FT3*TARGET_DRAG_AREA_FT2*0.5</f>
        <v/>
      </c>
      <c r="J358" s="2">
        <f>if(H358=0, ,(2*F358)/(AIR_DENSITY_SLG_FT3*(H358)^2))</f>
        <v/>
      </c>
      <c r="K358" s="2">
        <f>J358/NOM_SA_FT2</f>
        <v/>
      </c>
    </row>
    <row r="359">
      <c r="A359" t="n">
        <v>35698</v>
      </c>
      <c r="B359" s="2" t="n">
        <v>1.767469774076698</v>
      </c>
      <c r="C359" s="2" t="n">
        <v>1.880313473737584</v>
      </c>
      <c r="D359" s="2">
        <f>B359/ANEMOMETER_FACTOR</f>
        <v/>
      </c>
      <c r="E359" s="2">
        <f>C359/LOAD_CELL_FACTOR</f>
        <v/>
      </c>
      <c r="F359" s="2">
        <f>AVERAGE(E356:E362)</f>
        <v/>
      </c>
      <c r="G359" s="2">
        <f>AVERAGE(D359:D359)</f>
        <v/>
      </c>
      <c r="H359" s="2">
        <f>G359/0.3048</f>
        <v/>
      </c>
      <c r="I359" s="2">
        <f>(H359^2)*AIR_DENSITY_SLG_FT3*TARGET_DRAG_AREA_FT2*0.5</f>
        <v/>
      </c>
      <c r="J359" s="2">
        <f>if(H359=0, ,(2*F359)/(AIR_DENSITY_SLG_FT3*(H359)^2))</f>
        <v/>
      </c>
      <c r="K359" s="2">
        <f>J359/NOM_SA_FT2</f>
        <v/>
      </c>
    </row>
    <row r="360">
      <c r="A360" t="n">
        <v>35792</v>
      </c>
      <c r="B360" s="2" t="n">
        <v>1.800760873377376</v>
      </c>
      <c r="C360" s="2" t="n">
        <v>1.662019247094626</v>
      </c>
      <c r="D360" s="2">
        <f>B360/ANEMOMETER_FACTOR</f>
        <v/>
      </c>
      <c r="E360" s="2">
        <f>C360/LOAD_CELL_FACTOR</f>
        <v/>
      </c>
      <c r="F360" s="2">
        <f>AVERAGE(E357:E363)</f>
        <v/>
      </c>
      <c r="G360" s="2">
        <f>AVERAGE(D360:D360)</f>
        <v/>
      </c>
      <c r="H360" s="2">
        <f>G360/0.3048</f>
        <v/>
      </c>
      <c r="I360" s="2">
        <f>(H360^2)*AIR_DENSITY_SLG_FT3*TARGET_DRAG_AREA_FT2*0.5</f>
        <v/>
      </c>
      <c r="J360" s="2">
        <f>if(H360=0, ,(2*F360)/(AIR_DENSITY_SLG_FT3*(H360)^2))</f>
        <v/>
      </c>
      <c r="K360" s="2">
        <f>J360/NOM_SA_FT2</f>
        <v/>
      </c>
    </row>
    <row r="361">
      <c r="A361" t="n">
        <v>35902</v>
      </c>
      <c r="B361" s="2" t="n">
        <v>1.874001292098695</v>
      </c>
      <c r="C361" s="2" t="n">
        <v>2.229584236918377</v>
      </c>
      <c r="D361" s="2">
        <f>B361/ANEMOMETER_FACTOR</f>
        <v/>
      </c>
      <c r="E361" s="2">
        <f>C361/LOAD_CELL_FACTOR</f>
        <v/>
      </c>
      <c r="F361" s="2">
        <f>AVERAGE(E358:E364)</f>
        <v/>
      </c>
      <c r="G361" s="2">
        <f>AVERAGE(D361:D361)</f>
        <v/>
      </c>
      <c r="H361" s="2">
        <f>G361/0.3048</f>
        <v/>
      </c>
      <c r="I361" s="2">
        <f>(H361^2)*AIR_DENSITY_SLG_FT3*TARGET_DRAG_AREA_FT2*0.5</f>
        <v/>
      </c>
      <c r="J361" s="2">
        <f>if(H361=0, ,(2*F361)/(AIR_DENSITY_SLG_FT3*(H361)^2))</f>
        <v/>
      </c>
      <c r="K361" s="2">
        <f>J361/NOM_SA_FT2</f>
        <v/>
      </c>
    </row>
    <row r="362">
      <c r="A362" t="n">
        <v>35996</v>
      </c>
      <c r="B362" s="2" t="n">
        <v>1.834051972751821</v>
      </c>
      <c r="C362" s="2" t="n">
        <v>3.190078839192383</v>
      </c>
      <c r="D362" s="2">
        <f>B362/ANEMOMETER_FACTOR</f>
        <v/>
      </c>
      <c r="E362" s="2">
        <f>C362/LOAD_CELL_FACTOR</f>
        <v/>
      </c>
      <c r="F362" s="2">
        <f>AVERAGE(E359:E365)</f>
        <v/>
      </c>
      <c r="G362" s="2">
        <f>AVERAGE(D362:D362)</f>
        <v/>
      </c>
      <c r="H362" s="2">
        <f>G362/0.3048</f>
        <v/>
      </c>
      <c r="I362" s="2">
        <f>(H362^2)*AIR_DENSITY_SLG_FT3*TARGET_DRAG_AREA_FT2*0.5</f>
        <v/>
      </c>
      <c r="J362" s="2">
        <f>if(H362=0, ,(2*F362)/(AIR_DENSITY_SLG_FT3*(H362)^2))</f>
        <v/>
      </c>
      <c r="K362" s="2">
        <f>J362/NOM_SA_FT2</f>
        <v/>
      </c>
    </row>
    <row r="363">
      <c r="A363" t="n">
        <v>36089</v>
      </c>
      <c r="B363" s="2" t="n">
        <v>1.953899931112415</v>
      </c>
      <c r="C363" s="2" t="n">
        <v>2.753490382969621</v>
      </c>
      <c r="D363" s="2">
        <f>B363/ANEMOMETER_FACTOR</f>
        <v/>
      </c>
      <c r="E363" s="2">
        <f>C363/LOAD_CELL_FACTOR</f>
        <v/>
      </c>
      <c r="F363" s="2">
        <f>AVERAGE(E360:E366)</f>
        <v/>
      </c>
      <c r="G363" s="2">
        <f>AVERAGE(D363:D363)</f>
        <v/>
      </c>
      <c r="H363" s="2">
        <f>G363/0.3048</f>
        <v/>
      </c>
      <c r="I363" s="2">
        <f>(H363^2)*AIR_DENSITY_SLG_FT3*TARGET_DRAG_AREA_FT2*0.5</f>
        <v/>
      </c>
      <c r="J363" s="2">
        <f>if(H363=0, ,(2*F363)/(AIR_DENSITY_SLG_FT3*(H363)^2))</f>
        <v/>
      </c>
      <c r="K363" s="2">
        <f>J363/NOM_SA_FT2</f>
        <v/>
      </c>
    </row>
    <row r="364">
      <c r="A364" t="n">
        <v>36198</v>
      </c>
      <c r="B364" s="2" t="n">
        <v>1.947241711178281</v>
      </c>
      <c r="C364" s="2" t="n">
        <v>2.360560773286879</v>
      </c>
      <c r="D364" s="2">
        <f>B364/ANEMOMETER_FACTOR</f>
        <v/>
      </c>
      <c r="E364" s="2">
        <f>C364/LOAD_CELL_FACTOR</f>
        <v/>
      </c>
      <c r="F364" s="2">
        <f>AVERAGE(E361:E367)</f>
        <v/>
      </c>
      <c r="G364" s="2">
        <f>AVERAGE(D364:D364)</f>
        <v/>
      </c>
      <c r="H364" s="2">
        <f>G364/0.3048</f>
        <v/>
      </c>
      <c r="I364" s="2">
        <f>(H364^2)*AIR_DENSITY_SLG_FT3*TARGET_DRAG_AREA_FT2*0.5</f>
        <v/>
      </c>
      <c r="J364" s="2">
        <f>if(H364=0, ,(2*F364)/(AIR_DENSITY_SLG_FT3*(H364)^2))</f>
        <v/>
      </c>
      <c r="K364" s="2">
        <f>J364/NOM_SA_FT2</f>
        <v/>
      </c>
    </row>
    <row r="365">
      <c r="A365" t="n">
        <v>36292</v>
      </c>
      <c r="B365" s="2" t="n">
        <v>1.774127993930938</v>
      </c>
      <c r="C365" s="2" t="n">
        <v>1.050795413899085</v>
      </c>
      <c r="D365" s="2">
        <f>B365/ANEMOMETER_FACTOR</f>
        <v/>
      </c>
      <c r="E365" s="2">
        <f>C365/LOAD_CELL_FACTOR</f>
        <v/>
      </c>
      <c r="F365" s="2">
        <f>AVERAGE(E362:E368)</f>
        <v/>
      </c>
      <c r="G365" s="2">
        <f>AVERAGE(D365:D365)</f>
        <v/>
      </c>
      <c r="H365" s="2">
        <f>G365/0.3048</f>
        <v/>
      </c>
      <c r="I365" s="2">
        <f>(H365^2)*AIR_DENSITY_SLG_FT3*TARGET_DRAG_AREA_FT2*0.5</f>
        <v/>
      </c>
      <c r="J365" s="2">
        <f>if(H365=0, ,(2*F365)/(AIR_DENSITY_SLG_FT3*(H365)^2))</f>
        <v/>
      </c>
      <c r="K365" s="2">
        <f>J365/NOM_SA_FT2</f>
        <v/>
      </c>
    </row>
    <row r="366">
      <c r="A366" t="n">
        <v>36400</v>
      </c>
      <c r="B366" s="2" t="n">
        <v>1.780786213788126</v>
      </c>
      <c r="C366" s="2" t="n">
        <v>1.487383865970737</v>
      </c>
      <c r="D366" s="2">
        <f>B366/ANEMOMETER_FACTOR</f>
        <v/>
      </c>
      <c r="E366" s="2">
        <f>C366/LOAD_CELL_FACTOR</f>
        <v/>
      </c>
      <c r="F366" s="2">
        <f>AVERAGE(E363:E369)</f>
        <v/>
      </c>
      <c r="G366" s="2">
        <f>AVERAGE(D366:D366)</f>
        <v/>
      </c>
      <c r="H366" s="2">
        <f>G366/0.3048</f>
        <v/>
      </c>
      <c r="I366" s="2">
        <f>(H366^2)*AIR_DENSITY_SLG_FT3*TARGET_DRAG_AREA_FT2*0.5</f>
        <v/>
      </c>
      <c r="J366" s="2">
        <f>if(H366=0, ,(2*F366)/(AIR_DENSITY_SLG_FT3*(H366)^2))</f>
        <v/>
      </c>
      <c r="K366" s="2">
        <f>J366/NOM_SA_FT2</f>
        <v/>
      </c>
    </row>
    <row r="367">
      <c r="A367" t="n">
        <v>36495</v>
      </c>
      <c r="B367" s="2" t="n">
        <v>1.787444433648259</v>
      </c>
      <c r="C367" s="2" t="n">
        <v>1.967631164468996</v>
      </c>
      <c r="D367" s="2">
        <f>B367/ANEMOMETER_FACTOR</f>
        <v/>
      </c>
      <c r="E367" s="2">
        <f>C367/LOAD_CELL_FACTOR</f>
        <v/>
      </c>
      <c r="F367" s="2">
        <f>AVERAGE(E364:E370)</f>
        <v/>
      </c>
      <c r="G367" s="2">
        <f>AVERAGE(D367:D367)</f>
        <v/>
      </c>
      <c r="H367" s="2">
        <f>G367/0.3048</f>
        <v/>
      </c>
      <c r="I367" s="2">
        <f>(H367^2)*AIR_DENSITY_SLG_FT3*TARGET_DRAG_AREA_FT2*0.5</f>
        <v/>
      </c>
      <c r="J367" s="2">
        <f>if(H367=0, ,(2*F367)/(AIR_DENSITY_SLG_FT3*(H367)^2))</f>
        <v/>
      </c>
      <c r="K367" s="2">
        <f>J367/NOM_SA_FT2</f>
        <v/>
      </c>
    </row>
    <row r="368">
      <c r="A368" t="n">
        <v>36589</v>
      </c>
      <c r="B368" s="2" t="n">
        <v>1.834051972751821</v>
      </c>
      <c r="C368" s="2" t="n">
        <v>2.011290009850635</v>
      </c>
      <c r="D368" s="2">
        <f>B368/ANEMOMETER_FACTOR</f>
        <v/>
      </c>
      <c r="E368" s="2">
        <f>C368/LOAD_CELL_FACTOR</f>
        <v/>
      </c>
      <c r="F368" s="2">
        <f>AVERAGE(E365:E371)</f>
        <v/>
      </c>
      <c r="G368" s="2">
        <f>AVERAGE(D368:D368)</f>
        <v/>
      </c>
      <c r="H368" s="2">
        <f>G368/0.3048</f>
        <v/>
      </c>
      <c r="I368" s="2">
        <f>(H368^2)*AIR_DENSITY_SLG_FT3*TARGET_DRAG_AREA_FT2*0.5</f>
        <v/>
      </c>
      <c r="J368" s="2">
        <f>if(H368=0, ,(2*F368)/(AIR_DENSITY_SLG_FT3*(H368)^2))</f>
        <v/>
      </c>
      <c r="K368" s="2">
        <f>J368/NOM_SA_FT2</f>
        <v/>
      </c>
    </row>
    <row r="369">
      <c r="A369" t="n">
        <v>36700</v>
      </c>
      <c r="B369" s="2" t="n">
        <v>1.933925271318925</v>
      </c>
      <c r="C369" s="2" t="n">
        <v>1.35640733023868</v>
      </c>
      <c r="D369" s="2">
        <f>B369/ANEMOMETER_FACTOR</f>
        <v/>
      </c>
      <c r="E369" s="2">
        <f>C369/LOAD_CELL_FACTOR</f>
        <v/>
      </c>
      <c r="F369" s="2">
        <f>AVERAGE(E366:E372)</f>
        <v/>
      </c>
      <c r="G369" s="2">
        <f>AVERAGE(D369:D369)</f>
        <v/>
      </c>
      <c r="H369" s="2">
        <f>G369/0.3048</f>
        <v/>
      </c>
      <c r="I369" s="2">
        <f>(H369^2)*AIR_DENSITY_SLG_FT3*TARGET_DRAG_AREA_FT2*0.5</f>
        <v/>
      </c>
      <c r="J369" s="2">
        <f>if(H369=0, ,(2*F369)/(AIR_DENSITY_SLG_FT3*(H369)^2))</f>
        <v/>
      </c>
      <c r="K369" s="2">
        <f>J369/NOM_SA_FT2</f>
        <v/>
      </c>
    </row>
    <row r="370">
      <c r="A370" t="n">
        <v>36794</v>
      </c>
      <c r="B370" s="2" t="n">
        <v>1.940583491247118</v>
      </c>
      <c r="C370" s="2" t="n">
        <v>0.1776185128982704</v>
      </c>
      <c r="D370" s="2">
        <f>B370/ANEMOMETER_FACTOR</f>
        <v/>
      </c>
      <c r="E370" s="2">
        <f>C370/LOAD_CELL_FACTOR</f>
        <v/>
      </c>
      <c r="F370" s="2">
        <f>AVERAGE(E367:E373)</f>
        <v/>
      </c>
      <c r="G370" s="2">
        <f>AVERAGE(D370:D370)</f>
        <v/>
      </c>
      <c r="H370" s="2">
        <f>G370/0.3048</f>
        <v/>
      </c>
      <c r="I370" s="2">
        <f>(H370^2)*AIR_DENSITY_SLG_FT3*TARGET_DRAG_AREA_FT2*0.5</f>
        <v/>
      </c>
      <c r="J370" s="2">
        <f>if(H370=0, ,(2*F370)/(AIR_DENSITY_SLG_FT3*(H370)^2))</f>
        <v/>
      </c>
      <c r="K370" s="2">
        <f>J370/NOM_SA_FT2</f>
        <v/>
      </c>
    </row>
    <row r="371">
      <c r="A371" t="n">
        <v>36904</v>
      </c>
      <c r="B371" s="2" t="n">
        <v>1.820735532993185</v>
      </c>
      <c r="C371" s="2" t="n">
        <v>1.007136568749742</v>
      </c>
      <c r="D371" s="2">
        <f>B371/ANEMOMETER_FACTOR</f>
        <v/>
      </c>
      <c r="E371" s="2">
        <f>C371/LOAD_CELL_FACTOR</f>
        <v/>
      </c>
      <c r="F371" s="2">
        <f>AVERAGE(E368:E374)</f>
        <v/>
      </c>
      <c r="G371" s="2">
        <f>AVERAGE(D371:D371)</f>
        <v/>
      </c>
      <c r="H371" s="2">
        <f>G371/0.3048</f>
        <v/>
      </c>
      <c r="I371" s="2">
        <f>(H371^2)*AIR_DENSITY_SLG_FT3*TARGET_DRAG_AREA_FT2*0.5</f>
        <v/>
      </c>
      <c r="J371" s="2">
        <f>if(H371=0, ,(2*F371)/(AIR_DENSITY_SLG_FT3*(H371)^2))</f>
        <v/>
      </c>
      <c r="K371" s="2">
        <f>J371/NOM_SA_FT2</f>
        <v/>
      </c>
    </row>
    <row r="372">
      <c r="A372" t="n">
        <v>36998</v>
      </c>
      <c r="B372" s="2" t="n">
        <v>1.780786213788126</v>
      </c>
      <c r="C372" s="2" t="n">
        <v>0.04664197810722914</v>
      </c>
      <c r="D372" s="2">
        <f>B372/ANEMOMETER_FACTOR</f>
        <v/>
      </c>
      <c r="E372" s="2">
        <f>C372/LOAD_CELL_FACTOR</f>
        <v/>
      </c>
      <c r="F372" s="2">
        <f>AVERAGE(E369:E375)</f>
        <v/>
      </c>
      <c r="G372" s="2">
        <f>AVERAGE(D372:D372)</f>
        <v/>
      </c>
      <c r="H372" s="2">
        <f>G372/0.3048</f>
        <v/>
      </c>
      <c r="I372" s="2">
        <f>(H372^2)*AIR_DENSITY_SLG_FT3*TARGET_DRAG_AREA_FT2*0.5</f>
        <v/>
      </c>
      <c r="J372" s="2">
        <f>if(H372=0, ,(2*F372)/(AIR_DENSITY_SLG_FT3*(H372)^2))</f>
        <v/>
      </c>
      <c r="K372" s="2">
        <f>J372/NOM_SA_FT2</f>
        <v/>
      </c>
    </row>
    <row r="373">
      <c r="A373" t="n">
        <v>37093</v>
      </c>
      <c r="B373" s="2" t="n">
        <v>1.840710192635575</v>
      </c>
      <c r="C373" s="2" t="n">
        <v>0.919818878482519</v>
      </c>
      <c r="D373" s="2">
        <f>B373/ANEMOMETER_FACTOR</f>
        <v/>
      </c>
      <c r="E373" s="2">
        <f>C373/LOAD_CELL_FACTOR</f>
        <v/>
      </c>
      <c r="F373" s="2">
        <f>AVERAGE(E370:E376)</f>
        <v/>
      </c>
      <c r="G373" s="2">
        <f>AVERAGE(D373:D373)</f>
        <v/>
      </c>
      <c r="H373" s="2">
        <f>G373/0.3048</f>
        <v/>
      </c>
      <c r="I373" s="2">
        <f>(H373^2)*AIR_DENSITY_SLG_FT3*TARGET_DRAG_AREA_FT2*0.5</f>
        <v/>
      </c>
      <c r="J373" s="2">
        <f>if(H373=0, ,(2*F373)/(AIR_DENSITY_SLG_FT3*(H373)^2))</f>
        <v/>
      </c>
      <c r="K373" s="2">
        <f>J373/NOM_SA_FT2</f>
        <v/>
      </c>
    </row>
    <row r="374">
      <c r="A374" t="n">
        <v>37202</v>
      </c>
      <c r="B374" s="2" t="n">
        <v>1.867343072200152</v>
      </c>
      <c r="C374" s="2" t="n">
        <v>0.9634777236108905</v>
      </c>
      <c r="D374" s="2">
        <f>B374/ANEMOMETER_FACTOR</f>
        <v/>
      </c>
      <c r="E374" s="2">
        <f>C374/LOAD_CELL_FACTOR</f>
        <v/>
      </c>
      <c r="F374" s="2">
        <f>AVERAGE(E371:E377)</f>
        <v/>
      </c>
      <c r="G374" s="2">
        <f>AVERAGE(D374:D374)</f>
        <v/>
      </c>
      <c r="H374" s="2">
        <f>G374/0.3048</f>
        <v/>
      </c>
      <c r="I374" s="2">
        <f>(H374^2)*AIR_DENSITY_SLG_FT3*TARGET_DRAG_AREA_FT2*0.5</f>
        <v/>
      </c>
      <c r="J374" s="2">
        <f>if(H374=0, ,(2*F374)/(AIR_DENSITY_SLG_FT3*(H374)^2))</f>
        <v/>
      </c>
      <c r="K374" s="2">
        <f>J374/NOM_SA_FT2</f>
        <v/>
      </c>
    </row>
    <row r="375">
      <c r="A375" t="n">
        <v>37295</v>
      </c>
      <c r="B375" s="2" t="n">
        <v>1.987191030827683</v>
      </c>
      <c r="C375" s="2" t="n">
        <v>0.876160033364628</v>
      </c>
      <c r="D375" s="2">
        <f>B375/ANEMOMETER_FACTOR</f>
        <v/>
      </c>
      <c r="E375" s="2">
        <f>C375/LOAD_CELL_FACTOR</f>
        <v/>
      </c>
      <c r="F375" s="2">
        <f>AVERAGE(E372:E378)</f>
        <v/>
      </c>
      <c r="G375" s="2">
        <f>AVERAGE(D375:D375)</f>
        <v/>
      </c>
      <c r="H375" s="2">
        <f>G375/0.3048</f>
        <v/>
      </c>
      <c r="I375" s="2">
        <f>(H375^2)*AIR_DENSITY_SLG_FT3*TARGET_DRAG_AREA_FT2*0.5</f>
        <v/>
      </c>
      <c r="J375" s="2">
        <f>if(H375=0, ,(2*F375)/(AIR_DENSITY_SLG_FT3*(H375)^2))</f>
        <v/>
      </c>
      <c r="K375" s="2">
        <f>J375/NOM_SA_FT2</f>
        <v/>
      </c>
    </row>
    <row r="376">
      <c r="A376" t="n">
        <v>37390</v>
      </c>
      <c r="B376" s="2" t="n">
        <v>1.940583491247118</v>
      </c>
      <c r="C376" s="2" t="n">
        <v>0.8325011882572051</v>
      </c>
      <c r="D376" s="2">
        <f>B376/ANEMOMETER_FACTOR</f>
        <v/>
      </c>
      <c r="E376" s="2">
        <f>C376/LOAD_CELL_FACTOR</f>
        <v/>
      </c>
      <c r="F376" s="2">
        <f>AVERAGE(E373:E379)</f>
        <v/>
      </c>
      <c r="G376" s="2">
        <f>AVERAGE(D376:D376)</f>
        <v/>
      </c>
      <c r="H376" s="2">
        <f>G376/0.3048</f>
        <v/>
      </c>
      <c r="I376" s="2">
        <f>(H376^2)*AIR_DENSITY_SLG_FT3*TARGET_DRAG_AREA_FT2*0.5</f>
        <v/>
      </c>
      <c r="J376" s="2">
        <f>if(H376=0, ,(2*F376)/(AIR_DENSITY_SLG_FT3*(H376)^2))</f>
        <v/>
      </c>
      <c r="K376" s="2">
        <f>J376/NOM_SA_FT2</f>
        <v/>
      </c>
    </row>
    <row r="377">
      <c r="A377" t="n">
        <v>37499</v>
      </c>
      <c r="B377" s="2" t="n">
        <v>1.947241711178281</v>
      </c>
      <c r="C377" s="2" t="n">
        <v>0.7888423431602511</v>
      </c>
      <c r="D377" s="2">
        <f>B377/ANEMOMETER_FACTOR</f>
        <v/>
      </c>
      <c r="E377" s="2">
        <f>C377/LOAD_CELL_FACTOR</f>
        <v/>
      </c>
      <c r="F377" s="2">
        <f>AVERAGE(E374:E380)</f>
        <v/>
      </c>
      <c r="G377" s="2">
        <f>AVERAGE(D377:D377)</f>
        <v/>
      </c>
      <c r="H377" s="2">
        <f>G377/0.3048</f>
        <v/>
      </c>
      <c r="I377" s="2">
        <f>(H377^2)*AIR_DENSITY_SLG_FT3*TARGET_DRAG_AREA_FT2*0.5</f>
        <v/>
      </c>
      <c r="J377" s="2">
        <f>if(H377=0, ,(2*F377)/(AIR_DENSITY_SLG_FT3*(H377)^2))</f>
        <v/>
      </c>
      <c r="K377" s="2">
        <f>J377/NOM_SA_FT2</f>
        <v/>
      </c>
    </row>
    <row r="378">
      <c r="A378" t="n">
        <v>37594</v>
      </c>
      <c r="B378" s="2" t="n">
        <v>1.774127993930938</v>
      </c>
      <c r="C378" s="2" t="n">
        <v>0.7015246529977048</v>
      </c>
      <c r="D378" s="2">
        <f>B378/ANEMOMETER_FACTOR</f>
        <v/>
      </c>
      <c r="E378" s="2">
        <f>C378/LOAD_CELL_FACTOR</f>
        <v/>
      </c>
      <c r="F378" s="2">
        <f>AVERAGE(E375:E381)</f>
        <v/>
      </c>
      <c r="G378" s="2">
        <f>AVERAGE(D378:D378)</f>
        <v/>
      </c>
      <c r="H378" s="2">
        <f>G378/0.3048</f>
        <v/>
      </c>
      <c r="I378" s="2">
        <f>(H378^2)*AIR_DENSITY_SLG_FT3*TARGET_DRAG_AREA_FT2*0.5</f>
        <v/>
      </c>
      <c r="J378" s="2">
        <f>if(H378=0, ,(2*F378)/(AIR_DENSITY_SLG_FT3*(H378)^2))</f>
        <v/>
      </c>
      <c r="K378" s="2">
        <f>J378/NOM_SA_FT2</f>
        <v/>
      </c>
    </row>
    <row r="379">
      <c r="A379" t="n">
        <v>37690</v>
      </c>
      <c r="B379" s="2" t="n">
        <v>1.814077313118295</v>
      </c>
      <c r="C379" s="2" t="n">
        <v>2.011290009850635</v>
      </c>
      <c r="D379" s="2">
        <f>B379/ANEMOMETER_FACTOR</f>
        <v/>
      </c>
      <c r="E379" s="2">
        <f>C379/LOAD_CELL_FACTOR</f>
        <v/>
      </c>
      <c r="F379" s="2">
        <f>AVERAGE(E376:E382)</f>
        <v/>
      </c>
      <c r="G379" s="2">
        <f>AVERAGE(D379:D379)</f>
        <v/>
      </c>
      <c r="H379" s="2">
        <f>G379/0.3048</f>
        <v/>
      </c>
      <c r="I379" s="2">
        <f>(H379^2)*AIR_DENSITY_SLG_FT3*TARGET_DRAG_AREA_FT2*0.5</f>
        <v/>
      </c>
      <c r="J379" s="2">
        <f>if(H379=0, ,(2*F379)/(AIR_DENSITY_SLG_FT3*(H379)^2))</f>
        <v/>
      </c>
      <c r="K379" s="2">
        <f>J379/NOM_SA_FT2</f>
        <v/>
      </c>
    </row>
    <row r="380">
      <c r="A380" t="n">
        <v>37800</v>
      </c>
      <c r="B380" s="2" t="n">
        <v>1.820735532993185</v>
      </c>
      <c r="C380" s="2" t="n">
        <v>1.094454259058922</v>
      </c>
      <c r="D380" s="2">
        <f>B380/ANEMOMETER_FACTOR</f>
        <v/>
      </c>
      <c r="E380" s="2">
        <f>C380/LOAD_CELL_FACTOR</f>
        <v/>
      </c>
      <c r="F380" s="2">
        <f>AVERAGE(E377:E383)</f>
        <v/>
      </c>
      <c r="G380" s="2">
        <f>AVERAGE(D380:D380)</f>
        <v/>
      </c>
      <c r="H380" s="2">
        <f>G380/0.3048</f>
        <v/>
      </c>
      <c r="I380" s="2">
        <f>(H380^2)*AIR_DENSITY_SLG_FT3*TARGET_DRAG_AREA_FT2*0.5</f>
        <v/>
      </c>
      <c r="J380" s="2">
        <f>if(H380=0, ,(2*F380)/(AIR_DENSITY_SLG_FT3*(H380)^2))</f>
        <v/>
      </c>
      <c r="K380" s="2">
        <f>J380/NOM_SA_FT2</f>
        <v/>
      </c>
    </row>
    <row r="381">
      <c r="A381" t="n">
        <v>37894</v>
      </c>
      <c r="B381" s="2" t="n">
        <v>1.827393752871027</v>
      </c>
      <c r="C381" s="2" t="n">
        <v>1.225430794601464</v>
      </c>
      <c r="D381" s="2">
        <f>B381/ANEMOMETER_FACTOR</f>
        <v/>
      </c>
      <c r="E381" s="2">
        <f>C381/LOAD_CELL_FACTOR</f>
        <v/>
      </c>
      <c r="F381" s="2">
        <f>AVERAGE(E378:E384)</f>
        <v/>
      </c>
      <c r="G381" s="2">
        <f>AVERAGE(D381:D381)</f>
        <v/>
      </c>
      <c r="H381" s="2">
        <f>G381/0.3048</f>
        <v/>
      </c>
      <c r="I381" s="2">
        <f>(H381^2)*AIR_DENSITY_SLG_FT3*TARGET_DRAG_AREA_FT2*0.5</f>
        <v/>
      </c>
      <c r="J381" s="2">
        <f>if(H381=0, ,(2*F381)/(AIR_DENSITY_SLG_FT3*(H381)^2))</f>
        <v/>
      </c>
      <c r="K381" s="2">
        <f>J381/NOM_SA_FT2</f>
        <v/>
      </c>
    </row>
    <row r="382">
      <c r="A382" t="n">
        <v>37989</v>
      </c>
      <c r="B382" s="2" t="n">
        <v>1.927267051393702</v>
      </c>
      <c r="C382" s="2" t="n">
        <v>1.225430794601464</v>
      </c>
      <c r="D382" s="2">
        <f>B382/ANEMOMETER_FACTOR</f>
        <v/>
      </c>
      <c r="E382" s="2">
        <f>C382/LOAD_CELL_FACTOR</f>
        <v/>
      </c>
      <c r="F382" s="2">
        <f>AVERAGE(E379:E385)</f>
        <v/>
      </c>
      <c r="G382" s="2">
        <f>AVERAGE(D382:D382)</f>
        <v/>
      </c>
      <c r="H382" s="2">
        <f>G382/0.3048</f>
        <v/>
      </c>
      <c r="I382" s="2">
        <f>(H382^2)*AIR_DENSITY_SLG_FT3*TARGET_DRAG_AREA_FT2*0.5</f>
        <v/>
      </c>
      <c r="J382" s="2">
        <f>if(H382=0, ,(2*F382)/(AIR_DENSITY_SLG_FT3*(H382)^2))</f>
        <v/>
      </c>
      <c r="K382" s="2">
        <f>J382/NOM_SA_FT2</f>
        <v/>
      </c>
    </row>
    <row r="383">
      <c r="A383" t="n">
        <v>38098</v>
      </c>
      <c r="B383" s="2" t="n">
        <v>1.880659512000197</v>
      </c>
      <c r="C383" s="2" t="n">
        <v>0.5705481178322263</v>
      </c>
      <c r="D383" s="2">
        <f>B383/ANEMOMETER_FACTOR</f>
        <v/>
      </c>
      <c r="E383" s="2">
        <f>C383/LOAD_CELL_FACTOR</f>
        <v/>
      </c>
      <c r="F383" s="2">
        <f>AVERAGE(E380:E386)</f>
        <v/>
      </c>
      <c r="G383" s="2">
        <f>AVERAGE(D383:D383)</f>
        <v/>
      </c>
      <c r="H383" s="2">
        <f>G383/0.3048</f>
        <v/>
      </c>
      <c r="I383" s="2">
        <f>(H383^2)*AIR_DENSITY_SLG_FT3*TARGET_DRAG_AREA_FT2*0.5</f>
        <v/>
      </c>
      <c r="J383" s="2">
        <f>if(H383=0, ,(2*F383)/(AIR_DENSITY_SLG_FT3*(H383)^2))</f>
        <v/>
      </c>
      <c r="K383" s="2">
        <f>J383/NOM_SA_FT2</f>
        <v/>
      </c>
    </row>
    <row r="384">
      <c r="A384" t="n">
        <v>38192</v>
      </c>
      <c r="B384" s="2" t="n">
        <v>1.740836894689192</v>
      </c>
      <c r="C384" s="2" t="n">
        <v>1.181771949410106</v>
      </c>
      <c r="D384" s="2">
        <f>B384/ANEMOMETER_FACTOR</f>
        <v/>
      </c>
      <c r="E384" s="2">
        <f>C384/LOAD_CELL_FACTOR</f>
        <v/>
      </c>
      <c r="F384" s="2">
        <f>AVERAGE(E381:E387)</f>
        <v/>
      </c>
      <c r="G384" s="2">
        <f>AVERAGE(D384:D384)</f>
        <v/>
      </c>
      <c r="H384" s="2">
        <f>G384/0.3048</f>
        <v/>
      </c>
      <c r="I384" s="2">
        <f>(H384^2)*AIR_DENSITY_SLG_FT3*TARGET_DRAG_AREA_FT2*0.5</f>
        <v/>
      </c>
      <c r="J384" s="2">
        <f>if(H384=0, ,(2*F384)/(AIR_DENSITY_SLG_FT3*(H384)^2))</f>
        <v/>
      </c>
      <c r="K384" s="2">
        <f>J384/NOM_SA_FT2</f>
        <v/>
      </c>
    </row>
    <row r="385">
      <c r="A385" t="n">
        <v>38300</v>
      </c>
      <c r="B385" s="2" t="n">
        <v>1.694229355874301</v>
      </c>
      <c r="C385" s="2" t="n">
        <v>0.9634777236108905</v>
      </c>
      <c r="D385" s="2">
        <f>B385/ANEMOMETER_FACTOR</f>
        <v/>
      </c>
      <c r="E385" s="2">
        <f>C385/LOAD_CELL_FACTOR</f>
        <v/>
      </c>
      <c r="F385" s="2">
        <f>AVERAGE(E382:E388)</f>
        <v/>
      </c>
      <c r="G385" s="2">
        <f>AVERAGE(D385:D385)</f>
        <v/>
      </c>
      <c r="H385" s="2">
        <f>G385/0.3048</f>
        <v/>
      </c>
      <c r="I385" s="2">
        <f>(H385^2)*AIR_DENSITY_SLG_FT3*TARGET_DRAG_AREA_FT2*0.5</f>
        <v/>
      </c>
      <c r="J385" s="2">
        <f>if(H385=0, ,(2*F385)/(AIR_DENSITY_SLG_FT3*(H385)^2))</f>
        <v/>
      </c>
      <c r="K385" s="2">
        <f>J385/NOM_SA_FT2</f>
        <v/>
      </c>
    </row>
    <row r="386">
      <c r="A386" t="n">
        <v>38394</v>
      </c>
      <c r="B386" s="2" t="n">
        <v>1.700887575696186</v>
      </c>
      <c r="C386" s="2" t="n">
        <v>0.5705481178322263</v>
      </c>
      <c r="D386" s="2">
        <f>B386/ANEMOMETER_FACTOR</f>
        <v/>
      </c>
      <c r="E386" s="2">
        <f>C386/LOAD_CELL_FACTOR</f>
        <v/>
      </c>
      <c r="F386" s="2">
        <f>AVERAGE(E383:E389)</f>
        <v/>
      </c>
      <c r="G386" s="2">
        <f>AVERAGE(D386:D386)</f>
        <v/>
      </c>
      <c r="H386" s="2">
        <f>G386/0.3048</f>
        <v/>
      </c>
      <c r="I386" s="2">
        <f>(H386^2)*AIR_DENSITY_SLG_FT3*TARGET_DRAG_AREA_FT2*0.5</f>
        <v/>
      </c>
      <c r="J386" s="2">
        <f>if(H386=0, ,(2*F386)/(AIR_DENSITY_SLG_FT3*(H386)^2))</f>
        <v/>
      </c>
      <c r="K386" s="2">
        <f>J386/NOM_SA_FT2</f>
        <v/>
      </c>
    </row>
    <row r="387">
      <c r="A387" t="n">
        <v>38504</v>
      </c>
      <c r="B387" s="2" t="n">
        <v>1.714204015348761</v>
      </c>
      <c r="C387" s="2" t="n">
        <v>0.919818878482519</v>
      </c>
      <c r="D387" s="2">
        <f>B387/ANEMOMETER_FACTOR</f>
        <v/>
      </c>
      <c r="E387" s="2">
        <f>C387/LOAD_CELL_FACTOR</f>
        <v/>
      </c>
      <c r="F387" s="2">
        <f>AVERAGE(E384:E390)</f>
        <v/>
      </c>
      <c r="G387" s="2">
        <f>AVERAGE(D387:D387)</f>
        <v/>
      </c>
      <c r="H387" s="2">
        <f>G387/0.3048</f>
        <v/>
      </c>
      <c r="I387" s="2">
        <f>(H387^2)*AIR_DENSITY_SLG_FT3*TARGET_DRAG_AREA_FT2*0.5</f>
        <v/>
      </c>
      <c r="J387" s="2">
        <f>if(H387=0, ,(2*F387)/(AIR_DENSITY_SLG_FT3*(H387)^2))</f>
        <v/>
      </c>
      <c r="K387" s="2">
        <f>J387/NOM_SA_FT2</f>
        <v/>
      </c>
    </row>
    <row r="388">
      <c r="A388" t="n">
        <v>38598</v>
      </c>
      <c r="B388" s="2" t="n">
        <v>1.727520455013096</v>
      </c>
      <c r="C388" s="2" t="n">
        <v>0.657865807932108</v>
      </c>
      <c r="D388" s="2">
        <f>B388/ANEMOMETER_FACTOR</f>
        <v/>
      </c>
      <c r="E388" s="2">
        <f>C388/LOAD_CELL_FACTOR</f>
        <v/>
      </c>
      <c r="F388" s="2">
        <f>AVERAGE(E385:E391)</f>
        <v/>
      </c>
      <c r="G388" s="2">
        <f>AVERAGE(D388:D388)</f>
        <v/>
      </c>
      <c r="H388" s="2">
        <f>G388/0.3048</f>
        <v/>
      </c>
      <c r="I388" s="2">
        <f>(H388^2)*AIR_DENSITY_SLG_FT3*TARGET_DRAG_AREA_FT2*0.5</f>
        <v/>
      </c>
      <c r="J388" s="2">
        <f>if(H388=0, ,(2*F388)/(AIR_DENSITY_SLG_FT3*(H388)^2))</f>
        <v/>
      </c>
      <c r="K388" s="2">
        <f>J388/NOM_SA_FT2</f>
        <v/>
      </c>
    </row>
    <row r="389">
      <c r="A389" t="n">
        <v>38693</v>
      </c>
      <c r="B389" s="2" t="n">
        <v>1.827393752871027</v>
      </c>
      <c r="C389" s="2" t="n">
        <v>1.225430794601464</v>
      </c>
      <c r="D389" s="2">
        <f>B389/ANEMOMETER_FACTOR</f>
        <v/>
      </c>
      <c r="E389" s="2">
        <f>C389/LOAD_CELL_FACTOR</f>
        <v/>
      </c>
      <c r="F389" s="2">
        <f>AVERAGE(E386:E392)</f>
        <v/>
      </c>
      <c r="G389" s="2">
        <f>AVERAGE(D389:D389)</f>
        <v/>
      </c>
      <c r="H389" s="2">
        <f>G389/0.3048</f>
        <v/>
      </c>
      <c r="I389" s="2">
        <f>(H389^2)*AIR_DENSITY_SLG_FT3*TARGET_DRAG_AREA_FT2*0.5</f>
        <v/>
      </c>
      <c r="J389" s="2">
        <f>if(H389=0, ,(2*F389)/(AIR_DENSITY_SLG_FT3*(H389)^2))</f>
        <v/>
      </c>
      <c r="K389" s="2">
        <f>J389/NOM_SA_FT2</f>
        <v/>
      </c>
    </row>
    <row r="390">
      <c r="A390" t="n">
        <v>38803</v>
      </c>
      <c r="B390" s="2" t="n">
        <v>1.787444433648259</v>
      </c>
      <c r="C390" s="2" t="n">
        <v>1.225430794601464</v>
      </c>
      <c r="D390" s="2">
        <f>B390/ANEMOMETER_FACTOR</f>
        <v/>
      </c>
      <c r="E390" s="2">
        <f>C390/LOAD_CELL_FACTOR</f>
        <v/>
      </c>
      <c r="F390" s="2">
        <f>AVERAGE(E387:E393)</f>
        <v/>
      </c>
      <c r="G390" s="2">
        <f>AVERAGE(D390:D390)</f>
        <v/>
      </c>
      <c r="H390" s="2">
        <f>G390/0.3048</f>
        <v/>
      </c>
      <c r="I390" s="2">
        <f>(H390^2)*AIR_DENSITY_SLG_FT3*TARGET_DRAG_AREA_FT2*0.5</f>
        <v/>
      </c>
      <c r="J390" s="2">
        <f>if(H390=0, ,(2*F390)/(AIR_DENSITY_SLG_FT3*(H390)^2))</f>
        <v/>
      </c>
      <c r="K390" s="2">
        <f>J390/NOM_SA_FT2</f>
        <v/>
      </c>
    </row>
    <row r="391">
      <c r="A391" t="n">
        <v>38897</v>
      </c>
      <c r="B391" s="2" t="n">
        <v>1.760811554225405</v>
      </c>
      <c r="C391" s="2" t="n">
        <v>1.269089639803342</v>
      </c>
      <c r="D391" s="2">
        <f>B391/ANEMOMETER_FACTOR</f>
        <v/>
      </c>
      <c r="E391" s="2">
        <f>C391/LOAD_CELL_FACTOR</f>
        <v/>
      </c>
      <c r="F391" s="2">
        <f>AVERAGE(E388:E394)</f>
        <v/>
      </c>
      <c r="G391" s="2">
        <f>AVERAGE(D391:D391)</f>
        <v/>
      </c>
      <c r="H391" s="2">
        <f>G391/0.3048</f>
        <v/>
      </c>
      <c r="I391" s="2">
        <f>(H391^2)*AIR_DENSITY_SLG_FT3*TARGET_DRAG_AREA_FT2*0.5</f>
        <v/>
      </c>
      <c r="J391" s="2">
        <f>if(H391=0, ,(2*F391)/(AIR_DENSITY_SLG_FT3*(H391)^2))</f>
        <v/>
      </c>
      <c r="K391" s="2">
        <f>J391/NOM_SA_FT2</f>
        <v/>
      </c>
    </row>
    <row r="392">
      <c r="A392" t="n">
        <v>38992</v>
      </c>
      <c r="B392" s="2" t="n">
        <v>1.60101427867578</v>
      </c>
      <c r="C392" s="2" t="n">
        <v>1.181771949410106</v>
      </c>
      <c r="D392" s="2">
        <f>B392/ANEMOMETER_FACTOR</f>
        <v/>
      </c>
      <c r="E392" s="2">
        <f>C392/LOAD_CELL_FACTOR</f>
        <v/>
      </c>
      <c r="F392" s="2">
        <f>AVERAGE(E389:E395)</f>
        <v/>
      </c>
      <c r="G392" s="2">
        <f>AVERAGE(D392:D392)</f>
        <v/>
      </c>
      <c r="H392" s="2">
        <f>G392/0.3048</f>
        <v/>
      </c>
      <c r="I392" s="2">
        <f>(H392^2)*AIR_DENSITY_SLG_FT3*TARGET_DRAG_AREA_FT2*0.5</f>
        <v/>
      </c>
      <c r="J392" s="2">
        <f>if(H392=0, ,(2*F392)/(AIR_DENSITY_SLG_FT3*(H392)^2))</f>
        <v/>
      </c>
      <c r="K392" s="2">
        <f>J392/NOM_SA_FT2</f>
        <v/>
      </c>
    </row>
    <row r="393">
      <c r="A393" t="n">
        <v>39103</v>
      </c>
      <c r="B393" s="2" t="n">
        <v>1.594356058897841</v>
      </c>
      <c r="C393" s="2" t="n">
        <v>0.3959127377575582</v>
      </c>
      <c r="D393" s="2">
        <f>B393/ANEMOMETER_FACTOR</f>
        <v/>
      </c>
      <c r="E393" s="2">
        <f>C393/LOAD_CELL_FACTOR</f>
        <v/>
      </c>
      <c r="F393" s="2">
        <f>AVERAGE(E390:E396)</f>
        <v/>
      </c>
      <c r="G393" s="2">
        <f>AVERAGE(D393:D393)</f>
        <v/>
      </c>
      <c r="H393" s="2">
        <f>G393/0.3048</f>
        <v/>
      </c>
      <c r="I393" s="2">
        <f>(H393^2)*AIR_DENSITY_SLG_FT3*TARGET_DRAG_AREA_FT2*0.5</f>
        <v/>
      </c>
      <c r="J393" s="2">
        <f>if(H393=0, ,(2*F393)/(AIR_DENSITY_SLG_FT3*(H393)^2))</f>
        <v/>
      </c>
      <c r="K393" s="2">
        <f>J393/NOM_SA_FT2</f>
        <v/>
      </c>
    </row>
    <row r="394">
      <c r="A394" t="n">
        <v>39197</v>
      </c>
      <c r="B394" s="2" t="n">
        <v>1.627647157816787</v>
      </c>
      <c r="C394" s="2" t="n">
        <v>0.7015246529977048</v>
      </c>
      <c r="D394" s="2">
        <f>B394/ANEMOMETER_FACTOR</f>
        <v/>
      </c>
      <c r="E394" s="2">
        <f>C394/LOAD_CELL_FACTOR</f>
        <v/>
      </c>
      <c r="F394" s="2">
        <f>AVERAGE(E391:E397)</f>
        <v/>
      </c>
      <c r="G394" s="2">
        <f>AVERAGE(D394:D394)</f>
        <v/>
      </c>
      <c r="H394" s="2">
        <f>G394/0.3048</f>
        <v/>
      </c>
      <c r="I394" s="2">
        <f>(H394^2)*AIR_DENSITY_SLG_FT3*TARGET_DRAG_AREA_FT2*0.5</f>
        <v/>
      </c>
      <c r="J394" s="2">
        <f>if(H394=0, ,(2*F394)/(AIR_DENSITY_SLG_FT3*(H394)^2))</f>
        <v/>
      </c>
      <c r="K394" s="2">
        <f>J394/NOM_SA_FT2</f>
        <v/>
      </c>
    </row>
    <row r="395">
      <c r="A395" t="n">
        <v>39290</v>
      </c>
      <c r="B395" s="2" t="n">
        <v>1.567723179815282</v>
      </c>
      <c r="C395" s="2" t="n">
        <v>0.9634777236108905</v>
      </c>
      <c r="D395" s="2">
        <f>B395/ANEMOMETER_FACTOR</f>
        <v/>
      </c>
      <c r="E395" s="2">
        <f>C395/LOAD_CELL_FACTOR</f>
        <v/>
      </c>
      <c r="F395" s="2">
        <f>AVERAGE(E392:E398)</f>
        <v/>
      </c>
      <c r="G395" s="2">
        <f>AVERAGE(D395:D395)</f>
        <v/>
      </c>
      <c r="H395" s="2">
        <f>G395/0.3048</f>
        <v/>
      </c>
      <c r="I395" s="2">
        <f>(H395^2)*AIR_DENSITY_SLG_FT3*TARGET_DRAG_AREA_FT2*0.5</f>
        <v/>
      </c>
      <c r="J395" s="2">
        <f>if(H395=0, ,(2*F395)/(AIR_DENSITY_SLG_FT3*(H395)^2))</f>
        <v/>
      </c>
      <c r="K395" s="2">
        <f>J395/NOM_SA_FT2</f>
        <v/>
      </c>
    </row>
    <row r="396">
      <c r="A396" t="n">
        <v>39401</v>
      </c>
      <c r="B396" s="2" t="n">
        <v>1.574381399581542</v>
      </c>
      <c r="C396" s="2" t="n">
        <v>1.007136568749742</v>
      </c>
      <c r="D396" s="2">
        <f>B396/ANEMOMETER_FACTOR</f>
        <v/>
      </c>
      <c r="E396" s="2">
        <f>C396/LOAD_CELL_FACTOR</f>
        <v/>
      </c>
      <c r="F396" s="2">
        <f>AVERAGE(E393:E399)</f>
        <v/>
      </c>
      <c r="G396" s="2">
        <f>AVERAGE(D396:D396)</f>
        <v/>
      </c>
      <c r="H396" s="2">
        <f>G396/0.3048</f>
        <v/>
      </c>
      <c r="I396" s="2">
        <f>(H396^2)*AIR_DENSITY_SLG_FT3*TARGET_DRAG_AREA_FT2*0.5</f>
        <v/>
      </c>
      <c r="J396" s="2">
        <f>if(H396=0, ,(2*F396)/(AIR_DENSITY_SLG_FT3*(H396)^2))</f>
        <v/>
      </c>
      <c r="K396" s="2">
        <f>J396/NOM_SA_FT2</f>
        <v/>
      </c>
    </row>
    <row r="397">
      <c r="A397" t="n">
        <v>39496</v>
      </c>
      <c r="B397" s="2" t="n">
        <v>1.727520455013096</v>
      </c>
      <c r="C397" s="2" t="n">
        <v>-0.215311091195411</v>
      </c>
      <c r="D397" s="2">
        <f>B397/ANEMOMETER_FACTOR</f>
        <v/>
      </c>
      <c r="E397" s="2">
        <f>C397/LOAD_CELL_FACTOR</f>
        <v/>
      </c>
      <c r="F397" s="2">
        <f>AVERAGE(E394:E400)</f>
        <v/>
      </c>
      <c r="G397" s="2">
        <f>AVERAGE(D397:D397)</f>
        <v/>
      </c>
      <c r="H397" s="2">
        <f>G397/0.3048</f>
        <v/>
      </c>
      <c r="I397" s="2">
        <f>(H397^2)*AIR_DENSITY_SLG_FT3*TARGET_DRAG_AREA_FT2*0.5</f>
        <v/>
      </c>
      <c r="J397" s="2">
        <f>if(H397=0, ,(2*F397)/(AIR_DENSITY_SLG_FT3*(H397)^2))</f>
        <v/>
      </c>
      <c r="K397" s="2">
        <f>J397/NOM_SA_FT2</f>
        <v/>
      </c>
    </row>
    <row r="398">
      <c r="A398" t="n">
        <v>39590</v>
      </c>
      <c r="B398" s="2" t="n">
        <v>1.754153334377056</v>
      </c>
      <c r="C398" s="2" t="n">
        <v>0.3959127377575582</v>
      </c>
      <c r="D398" s="2">
        <f>B398/ANEMOMETER_FACTOR</f>
        <v/>
      </c>
      <c r="E398" s="2">
        <f>C398/LOAD_CELL_FACTOR</f>
        <v/>
      </c>
      <c r="F398" s="2">
        <f>AVERAGE(E395:E401)</f>
        <v/>
      </c>
      <c r="G398" s="2">
        <f>AVERAGE(D398:D398)</f>
        <v/>
      </c>
      <c r="H398" s="2">
        <f>G398/0.3048</f>
        <v/>
      </c>
      <c r="I398" s="2">
        <f>(H398^2)*AIR_DENSITY_SLG_FT3*TARGET_DRAG_AREA_FT2*0.5</f>
        <v/>
      </c>
      <c r="J398" s="2">
        <f>if(H398=0, ,(2*F398)/(AIR_DENSITY_SLG_FT3*(H398)^2))</f>
        <v/>
      </c>
      <c r="K398" s="2">
        <f>J398/NOM_SA_FT2</f>
        <v/>
      </c>
    </row>
    <row r="399">
      <c r="A399" t="n">
        <v>39700</v>
      </c>
      <c r="B399" s="2" t="n">
        <v>1.574381399581542</v>
      </c>
      <c r="C399" s="2" t="n">
        <v>-0.1716522463374686</v>
      </c>
      <c r="D399" s="2">
        <f>B399/ANEMOMETER_FACTOR</f>
        <v/>
      </c>
      <c r="E399" s="2">
        <f>C399/LOAD_CELL_FACTOR</f>
        <v/>
      </c>
      <c r="F399" s="2">
        <f>AVERAGE(E396:E402)</f>
        <v/>
      </c>
      <c r="G399" s="2">
        <f>AVERAGE(D399:D399)</f>
        <v/>
      </c>
      <c r="H399" s="2">
        <f>G399/0.3048</f>
        <v/>
      </c>
      <c r="I399" s="2">
        <f>(H399^2)*AIR_DENSITY_SLG_FT3*TARGET_DRAG_AREA_FT2*0.5</f>
        <v/>
      </c>
      <c r="J399" s="2">
        <f>if(H399=0, ,(2*F399)/(AIR_DENSITY_SLG_FT3*(H399)^2))</f>
        <v/>
      </c>
      <c r="K399" s="2">
        <f>J399/NOM_SA_FT2</f>
        <v/>
      </c>
    </row>
    <row r="400">
      <c r="A400" t="n">
        <v>39795</v>
      </c>
      <c r="B400" s="2" t="n">
        <v>1.574381399581542</v>
      </c>
      <c r="C400" s="2" t="n">
        <v>-0.04067571170167295</v>
      </c>
      <c r="D400" s="2">
        <f>B400/ANEMOMETER_FACTOR</f>
        <v/>
      </c>
      <c r="E400" s="2">
        <f>C400/LOAD_CELL_FACTOR</f>
        <v/>
      </c>
      <c r="F400" s="2">
        <f>AVERAGE(E397:E403)</f>
        <v/>
      </c>
      <c r="G400" s="2">
        <f>AVERAGE(D400:D400)</f>
        <v/>
      </c>
      <c r="H400" s="2">
        <f>G400/0.3048</f>
        <v/>
      </c>
      <c r="I400" s="2">
        <f>(H400^2)*AIR_DENSITY_SLG_FT3*TARGET_DRAG_AREA_FT2*0.5</f>
        <v/>
      </c>
      <c r="J400" s="2">
        <f>if(H400=0, ,(2*F400)/(AIR_DENSITY_SLG_FT3*(H400)^2))</f>
        <v/>
      </c>
      <c r="K400" s="2">
        <f>J400/NOM_SA_FT2</f>
        <v/>
      </c>
    </row>
    <row r="401">
      <c r="A401" t="n">
        <v>39890</v>
      </c>
      <c r="B401" s="2" t="n">
        <v>1.680912916239341</v>
      </c>
      <c r="C401" s="2" t="n">
        <v>0.919818878482519</v>
      </c>
      <c r="D401" s="2">
        <f>B401/ANEMOMETER_FACTOR</f>
        <v/>
      </c>
      <c r="E401" s="2">
        <f>C401/LOAD_CELL_FACTOR</f>
        <v/>
      </c>
      <c r="F401" s="2">
        <f>AVERAGE(E398:E404)</f>
        <v/>
      </c>
      <c r="G401" s="2">
        <f>AVERAGE(D401:D401)</f>
        <v/>
      </c>
      <c r="H401" s="2">
        <f>G401/0.3048</f>
        <v/>
      </c>
      <c r="I401" s="2">
        <f>(H401^2)*AIR_DENSITY_SLG_FT3*TARGET_DRAG_AREA_FT2*0.5</f>
        <v/>
      </c>
      <c r="J401" s="2">
        <f>if(H401=0, ,(2*F401)/(AIR_DENSITY_SLG_FT3*(H401)^2))</f>
        <v/>
      </c>
      <c r="K401" s="2">
        <f>J401/NOM_SA_FT2</f>
        <v/>
      </c>
    </row>
    <row r="402">
      <c r="A402" t="n">
        <v>39999</v>
      </c>
      <c r="B402" s="2" t="n">
        <v>1.561064960051942</v>
      </c>
      <c r="C402" s="2" t="n">
        <v>0.3085950477826715</v>
      </c>
      <c r="D402" s="2">
        <f>B402/ANEMOMETER_FACTOR</f>
        <v/>
      </c>
      <c r="E402" s="2">
        <f>C402/LOAD_CELL_FACTOR</f>
        <v/>
      </c>
      <c r="F402" s="2">
        <f>AVERAGE(E399:E405)</f>
        <v/>
      </c>
      <c r="G402" s="2">
        <f>AVERAGE(D402:D402)</f>
        <v/>
      </c>
      <c r="H402" s="2">
        <f>G402/0.3048</f>
        <v/>
      </c>
      <c r="I402" s="2">
        <f>(H402^2)*AIR_DENSITY_SLG_FT3*TARGET_DRAG_AREA_FT2*0.5</f>
        <v/>
      </c>
      <c r="J402" s="2">
        <f>if(H402=0, ,(2*F402)/(AIR_DENSITY_SLG_FT3*(H402)^2))</f>
        <v/>
      </c>
      <c r="K402" s="2">
        <f>J402/NOM_SA_FT2</f>
        <v/>
      </c>
    </row>
    <row r="403">
      <c r="A403" t="n">
        <v>40093</v>
      </c>
      <c r="B403" s="2" t="n">
        <v>1.614330718240437</v>
      </c>
      <c r="C403" s="2" t="n">
        <v>0.919818878482519</v>
      </c>
      <c r="D403" s="2">
        <f>B403/ANEMOMETER_FACTOR</f>
        <v/>
      </c>
      <c r="E403" s="2">
        <f>C403/LOAD_CELL_FACTOR</f>
        <v/>
      </c>
      <c r="F403" s="2">
        <f>AVERAGE(E400:E406)</f>
        <v/>
      </c>
      <c r="G403" s="2">
        <f>AVERAGE(D403:D403)</f>
        <v/>
      </c>
      <c r="H403" s="2">
        <f>G403/0.3048</f>
        <v/>
      </c>
      <c r="I403" s="2">
        <f>(H403^2)*AIR_DENSITY_SLG_FT3*TARGET_DRAG_AREA_FT2*0.5</f>
        <v/>
      </c>
      <c r="J403" s="2">
        <f>if(H403=0, ,(2*F403)/(AIR_DENSITY_SLG_FT3*(H403)^2))</f>
        <v/>
      </c>
      <c r="K403" s="2">
        <f>J403/NOM_SA_FT2</f>
        <v/>
      </c>
    </row>
    <row r="404">
      <c r="A404" t="n">
        <v>40203</v>
      </c>
      <c r="B404" s="2" t="n">
        <v>1.581039619350721</v>
      </c>
      <c r="C404" s="2" t="n">
        <v>0.8325011882572051</v>
      </c>
      <c r="D404" s="2">
        <f>B404/ANEMOMETER_FACTOR</f>
        <v/>
      </c>
      <c r="E404" s="2">
        <f>C404/LOAD_CELL_FACTOR</f>
        <v/>
      </c>
      <c r="F404" s="2">
        <f>AVERAGE(E401:E407)</f>
        <v/>
      </c>
      <c r="G404" s="2">
        <f>AVERAGE(D404:D404)</f>
        <v/>
      </c>
      <c r="H404" s="2">
        <f>G404/0.3048</f>
        <v/>
      </c>
      <c r="I404" s="2">
        <f>(H404^2)*AIR_DENSITY_SLG_FT3*TARGET_DRAG_AREA_FT2*0.5</f>
        <v/>
      </c>
      <c r="J404" s="2">
        <f>if(H404=0, ,(2*F404)/(AIR_DENSITY_SLG_FT3*(H404)^2))</f>
        <v/>
      </c>
      <c r="K404" s="2">
        <f>J404/NOM_SA_FT2</f>
        <v/>
      </c>
    </row>
    <row r="405">
      <c r="A405" t="n">
        <v>40296</v>
      </c>
      <c r="B405" s="2" t="n">
        <v>1.734178674849673</v>
      </c>
      <c r="C405" s="2" t="n">
        <v>1.225430794601464</v>
      </c>
      <c r="D405" s="2">
        <f>B405/ANEMOMETER_FACTOR</f>
        <v/>
      </c>
      <c r="E405" s="2">
        <f>C405/LOAD_CELL_FACTOR</f>
        <v/>
      </c>
      <c r="F405" s="2">
        <f>AVERAGE(E402:E408)</f>
        <v/>
      </c>
      <c r="G405" s="2">
        <f>AVERAGE(D405:D405)</f>
        <v/>
      </c>
      <c r="H405" s="2">
        <f>G405/0.3048</f>
        <v/>
      </c>
      <c r="I405" s="2">
        <f>(H405^2)*AIR_DENSITY_SLG_FT3*TARGET_DRAG_AREA_FT2*0.5</f>
        <v/>
      </c>
      <c r="J405" s="2">
        <f>if(H405=0, ,(2*F405)/(AIR_DENSITY_SLG_FT3*(H405)^2))</f>
        <v/>
      </c>
      <c r="K405" s="2">
        <f>J405/NOM_SA_FT2</f>
        <v/>
      </c>
    </row>
    <row r="406">
      <c r="A406" t="n">
        <v>40391</v>
      </c>
      <c r="B406" s="2" t="n">
        <v>1.674254696426264</v>
      </c>
      <c r="C406" s="2" t="n">
        <v>2.273243082363876</v>
      </c>
      <c r="D406" s="2">
        <f>B406/ANEMOMETER_FACTOR</f>
        <v/>
      </c>
      <c r="E406" s="2">
        <f>C406/LOAD_CELL_FACTOR</f>
        <v/>
      </c>
      <c r="F406" s="2">
        <f>AVERAGE(E403:E409)</f>
        <v/>
      </c>
      <c r="G406" s="2">
        <f>AVERAGE(D406:D406)</f>
        <v/>
      </c>
      <c r="H406" s="2">
        <f>G406/0.3048</f>
        <v/>
      </c>
      <c r="I406" s="2">
        <f>(H406^2)*AIR_DENSITY_SLG_FT3*TARGET_DRAG_AREA_FT2*0.5</f>
        <v/>
      </c>
      <c r="J406" s="2">
        <f>if(H406=0, ,(2*F406)/(AIR_DENSITY_SLG_FT3*(H406)^2))</f>
        <v/>
      </c>
      <c r="K406" s="2">
        <f>J406/NOM_SA_FT2</f>
        <v/>
      </c>
    </row>
    <row r="407">
      <c r="A407" t="n">
        <v>40500</v>
      </c>
      <c r="B407" s="2" t="n">
        <v>1.727520455013096</v>
      </c>
      <c r="C407" s="2" t="n">
        <v>1.662019247094626</v>
      </c>
      <c r="D407" s="2">
        <f>B407/ANEMOMETER_FACTOR</f>
        <v/>
      </c>
      <c r="E407" s="2">
        <f>C407/LOAD_CELL_FACTOR</f>
        <v/>
      </c>
      <c r="F407" s="2">
        <f>AVERAGE(E404:E410)</f>
        <v/>
      </c>
      <c r="G407" s="2">
        <f>AVERAGE(D407:D407)</f>
        <v/>
      </c>
      <c r="H407" s="2">
        <f>G407/0.3048</f>
        <v/>
      </c>
      <c r="I407" s="2">
        <f>(H407^2)*AIR_DENSITY_SLG_FT3*TARGET_DRAG_AREA_FT2*0.5</f>
        <v/>
      </c>
      <c r="J407" s="2">
        <f>if(H407=0, ,(2*F407)/(AIR_DENSITY_SLG_FT3*(H407)^2))</f>
        <v/>
      </c>
      <c r="K407" s="2">
        <f>J407/NOM_SA_FT2</f>
        <v/>
      </c>
    </row>
    <row r="408">
      <c r="A408" t="n">
        <v>40596</v>
      </c>
      <c r="B408" s="2" t="n">
        <v>1.467849883671073</v>
      </c>
      <c r="C408" s="2" t="n">
        <v>0.7888423431602511</v>
      </c>
      <c r="D408" s="2">
        <f>B408/ANEMOMETER_FACTOR</f>
        <v/>
      </c>
      <c r="E408" s="2">
        <f>C408/LOAD_CELL_FACTOR</f>
        <v/>
      </c>
      <c r="F408" s="2">
        <f>AVERAGE(E405:E411)</f>
        <v/>
      </c>
      <c r="G408" s="2">
        <f>AVERAGE(D408:D408)</f>
        <v/>
      </c>
      <c r="H408" s="2">
        <f>G408/0.3048</f>
        <v/>
      </c>
      <c r="I408" s="2">
        <f>(H408^2)*AIR_DENSITY_SLG_FT3*TARGET_DRAG_AREA_FT2*0.5</f>
        <v/>
      </c>
      <c r="J408" s="2">
        <f>if(H408=0, ,(2*F408)/(AIR_DENSITY_SLG_FT3*(H408)^2))</f>
        <v/>
      </c>
      <c r="K408" s="2">
        <f>J408/NOM_SA_FT2</f>
        <v/>
      </c>
    </row>
    <row r="409">
      <c r="A409" t="n">
        <v>40691</v>
      </c>
      <c r="B409" s="2" t="n">
        <v>1.501140982313043</v>
      </c>
      <c r="C409" s="2" t="n">
        <v>1.487383865970737</v>
      </c>
      <c r="D409" s="2">
        <f>B409/ANEMOMETER_FACTOR</f>
        <v/>
      </c>
      <c r="E409" s="2">
        <f>C409/LOAD_CELL_FACTOR</f>
        <v/>
      </c>
      <c r="F409" s="2">
        <f>AVERAGE(E406:E412)</f>
        <v/>
      </c>
      <c r="G409" s="2">
        <f>AVERAGE(D409:D409)</f>
        <v/>
      </c>
      <c r="H409" s="2">
        <f>G409/0.3048</f>
        <v/>
      </c>
      <c r="I409" s="2">
        <f>(H409^2)*AIR_DENSITY_SLG_FT3*TARGET_DRAG_AREA_FT2*0.5</f>
        <v/>
      </c>
      <c r="J409" s="2">
        <f>if(H409=0, ,(2*F409)/(AIR_DENSITY_SLG_FT3*(H409)^2))</f>
        <v/>
      </c>
      <c r="K409" s="2">
        <f>J409/NOM_SA_FT2</f>
        <v/>
      </c>
    </row>
    <row r="410">
      <c r="A410" t="n">
        <v>40800</v>
      </c>
      <c r="B410" s="2" t="n">
        <v>1.481166323119142</v>
      </c>
      <c r="C410" s="2" t="n">
        <v>0.4832304277740569</v>
      </c>
      <c r="D410" s="2">
        <f>B410/ANEMOMETER_FACTOR</f>
        <v/>
      </c>
      <c r="E410" s="2">
        <f>C410/LOAD_CELL_FACTOR</f>
        <v/>
      </c>
      <c r="F410" s="2">
        <f>AVERAGE(E407:E413)</f>
        <v/>
      </c>
      <c r="G410" s="2">
        <f>AVERAGE(D410:D410)</f>
        <v/>
      </c>
      <c r="H410" s="2">
        <f>G410/0.3048</f>
        <v/>
      </c>
      <c r="I410" s="2">
        <f>(H410^2)*AIR_DENSITY_SLG_FT3*TARGET_DRAG_AREA_FT2*0.5</f>
        <v/>
      </c>
      <c r="J410" s="2">
        <f>if(H410=0, ,(2*F410)/(AIR_DENSITY_SLG_FT3*(H410)^2))</f>
        <v/>
      </c>
      <c r="K410" s="2">
        <f>J410/NOM_SA_FT2</f>
        <v/>
      </c>
    </row>
    <row r="411">
      <c r="A411" t="n">
        <v>40896</v>
      </c>
      <c r="B411" s="2" t="n">
        <v>1.481166323119142</v>
      </c>
      <c r="C411" s="2" t="n">
        <v>0.61420696287695</v>
      </c>
      <c r="D411" s="2">
        <f>B411/ANEMOMETER_FACTOR</f>
        <v/>
      </c>
      <c r="E411" s="2">
        <f>C411/LOAD_CELL_FACTOR</f>
        <v/>
      </c>
      <c r="F411" s="2">
        <f>AVERAGE(E408:E414)</f>
        <v/>
      </c>
      <c r="G411" s="2">
        <f>AVERAGE(D411:D411)</f>
        <v/>
      </c>
      <c r="H411" s="2">
        <f>G411/0.3048</f>
        <v/>
      </c>
      <c r="I411" s="2">
        <f>(H411^2)*AIR_DENSITY_SLG_FT3*TARGET_DRAG_AREA_FT2*0.5</f>
        <v/>
      </c>
      <c r="J411" s="2">
        <f>if(H411=0, ,(2*F411)/(AIR_DENSITY_SLG_FT3*(H411)^2))</f>
        <v/>
      </c>
      <c r="K411" s="2">
        <f>J411/NOM_SA_FT2</f>
        <v/>
      </c>
    </row>
    <row r="412">
      <c r="A412" t="n">
        <v>41004</v>
      </c>
      <c r="B412" s="2" t="n">
        <v>1.467849883671073</v>
      </c>
      <c r="C412" s="2" t="n">
        <v>0.61420696287695</v>
      </c>
      <c r="D412" s="2">
        <f>B412/ANEMOMETER_FACTOR</f>
        <v/>
      </c>
      <c r="E412" s="2">
        <f>C412/LOAD_CELL_FACTOR</f>
        <v/>
      </c>
      <c r="F412" s="2">
        <f>AVERAGE(E409:E415)</f>
        <v/>
      </c>
      <c r="G412" s="2">
        <f>AVERAGE(D412:D412)</f>
        <v/>
      </c>
      <c r="H412" s="2">
        <f>G412/0.3048</f>
        <v/>
      </c>
      <c r="I412" s="2">
        <f>(H412^2)*AIR_DENSITY_SLG_FT3*TARGET_DRAG_AREA_FT2*0.5</f>
        <v/>
      </c>
      <c r="J412" s="2">
        <f>if(H412=0, ,(2*F412)/(AIR_DENSITY_SLG_FT3*(H412)^2))</f>
        <v/>
      </c>
      <c r="K412" s="2">
        <f>J412/NOM_SA_FT2</f>
        <v/>
      </c>
    </row>
    <row r="413">
      <c r="A413" t="n">
        <v>41098</v>
      </c>
      <c r="B413" s="2" t="n">
        <v>1.627647157816787</v>
      </c>
      <c r="C413" s="2" t="n">
        <v>0.1776185128982704</v>
      </c>
      <c r="D413" s="2">
        <f>B413/ANEMOMETER_FACTOR</f>
        <v/>
      </c>
      <c r="E413" s="2">
        <f>C413/LOAD_CELL_FACTOR</f>
        <v/>
      </c>
      <c r="F413" s="2">
        <f>AVERAGE(E410:E416)</f>
        <v/>
      </c>
      <c r="G413" s="2">
        <f>AVERAGE(D413:D413)</f>
        <v/>
      </c>
      <c r="H413" s="2">
        <f>G413/0.3048</f>
        <v/>
      </c>
      <c r="I413" s="2">
        <f>(H413^2)*AIR_DENSITY_SLG_FT3*TARGET_DRAG_AREA_FT2*0.5</f>
        <v/>
      </c>
      <c r="J413" s="2">
        <f>if(H413=0, ,(2*F413)/(AIR_DENSITY_SLG_FT3*(H413)^2))</f>
        <v/>
      </c>
      <c r="K413" s="2">
        <f>J413/NOM_SA_FT2</f>
        <v/>
      </c>
    </row>
    <row r="414">
      <c r="A414" t="n">
        <v>41192</v>
      </c>
      <c r="B414" s="2" t="n">
        <v>1.627647157816787</v>
      </c>
      <c r="C414" s="2" t="n">
        <v>0.5705481178322263</v>
      </c>
      <c r="D414" s="2">
        <f>B414/ANEMOMETER_FACTOR</f>
        <v/>
      </c>
      <c r="E414" s="2">
        <f>C414/LOAD_CELL_FACTOR</f>
        <v/>
      </c>
      <c r="F414" s="2">
        <f>AVERAGE(E411:E417)</f>
        <v/>
      </c>
      <c r="G414" s="2">
        <f>AVERAGE(D414:D414)</f>
        <v/>
      </c>
      <c r="H414" s="2">
        <f>G414/0.3048</f>
        <v/>
      </c>
      <c r="I414" s="2">
        <f>(H414^2)*AIR_DENSITY_SLG_FT3*TARGET_DRAG_AREA_FT2*0.5</f>
        <v/>
      </c>
      <c r="J414" s="2">
        <f>if(H414=0, ,(2*F414)/(AIR_DENSITY_SLG_FT3*(H414)^2))</f>
        <v/>
      </c>
      <c r="K414" s="2">
        <f>J414/NOM_SA_FT2</f>
        <v/>
      </c>
    </row>
    <row r="415">
      <c r="A415" t="n">
        <v>41302</v>
      </c>
      <c r="B415" s="2" t="n">
        <v>1.567723179815282</v>
      </c>
      <c r="C415" s="2" t="n">
        <v>0.7015246529977048</v>
      </c>
      <c r="D415" s="2">
        <f>B415/ANEMOMETER_FACTOR</f>
        <v/>
      </c>
      <c r="E415" s="2">
        <f>C415/LOAD_CELL_FACTOR</f>
        <v/>
      </c>
      <c r="F415" s="2">
        <f>AVERAGE(E412:E418)</f>
        <v/>
      </c>
      <c r="G415" s="2">
        <f>AVERAGE(D415:D415)</f>
        <v/>
      </c>
      <c r="H415" s="2">
        <f>G415/0.3048</f>
        <v/>
      </c>
      <c r="I415" s="2">
        <f>(H415^2)*AIR_DENSITY_SLG_FT3*TARGET_DRAG_AREA_FT2*0.5</f>
        <v/>
      </c>
      <c r="J415" s="2">
        <f>if(H415=0, ,(2*F415)/(AIR_DENSITY_SLG_FT3*(H415)^2))</f>
        <v/>
      </c>
      <c r="K415" s="2">
        <f>J415/NOM_SA_FT2</f>
        <v/>
      </c>
    </row>
    <row r="416">
      <c r="A416" t="n">
        <v>41397</v>
      </c>
      <c r="B416" s="2" t="n">
        <v>1.394609466914165</v>
      </c>
      <c r="C416" s="2" t="n">
        <v>0.7015246529977048</v>
      </c>
      <c r="D416" s="2">
        <f>B416/ANEMOMETER_FACTOR</f>
        <v/>
      </c>
      <c r="E416" s="2">
        <f>C416/LOAD_CELL_FACTOR</f>
        <v/>
      </c>
      <c r="F416" s="2">
        <f>AVERAGE(E413:E419)</f>
        <v/>
      </c>
      <c r="G416" s="2">
        <f>AVERAGE(D416:D416)</f>
        <v/>
      </c>
      <c r="H416" s="2">
        <f>G416/0.3048</f>
        <v/>
      </c>
      <c r="I416" s="2">
        <f>(H416^2)*AIR_DENSITY_SLG_FT3*TARGET_DRAG_AREA_FT2*0.5</f>
        <v/>
      </c>
      <c r="J416" s="2">
        <f>if(H416=0, ,(2*F416)/(AIR_DENSITY_SLG_FT3*(H416)^2))</f>
        <v/>
      </c>
      <c r="K416" s="2">
        <f>J416/NOM_SA_FT2</f>
        <v/>
      </c>
    </row>
    <row r="417">
      <c r="A417" t="n">
        <v>41492</v>
      </c>
      <c r="B417" s="2" t="n">
        <v>1.434558785101713</v>
      </c>
      <c r="C417" s="2" t="n">
        <v>0.657865807932108</v>
      </c>
      <c r="D417" s="2">
        <f>B417/ANEMOMETER_FACTOR</f>
        <v/>
      </c>
      <c r="E417" s="2">
        <f>C417/LOAD_CELL_FACTOR</f>
        <v/>
      </c>
      <c r="F417" s="2">
        <f>AVERAGE(E414:E420)</f>
        <v/>
      </c>
      <c r="G417" s="2">
        <f>AVERAGE(D417:D417)</f>
        <v/>
      </c>
      <c r="H417" s="2">
        <f>G417/0.3048</f>
        <v/>
      </c>
      <c r="I417" s="2">
        <f>(H417^2)*AIR_DENSITY_SLG_FT3*TARGET_DRAG_AREA_FT2*0.5</f>
        <v/>
      </c>
      <c r="J417" s="2">
        <f>if(H417=0, ,(2*F417)/(AIR_DENSITY_SLG_FT3*(H417)^2))</f>
        <v/>
      </c>
      <c r="K417" s="2">
        <f>J417/NOM_SA_FT2</f>
        <v/>
      </c>
    </row>
    <row r="418">
      <c r="A418" t="n">
        <v>41603</v>
      </c>
      <c r="B418" s="2" t="n">
        <v>1.401267686604848</v>
      </c>
      <c r="C418" s="2" t="n">
        <v>-0.7392172286875183</v>
      </c>
      <c r="D418" s="2">
        <f>B418/ANEMOMETER_FACTOR</f>
        <v/>
      </c>
      <c r="E418" s="2">
        <f>C418/LOAD_CELL_FACTOR</f>
        <v/>
      </c>
      <c r="F418" s="2">
        <f>AVERAGE(E415:E421)</f>
        <v/>
      </c>
      <c r="G418" s="2">
        <f>AVERAGE(D418:D418)</f>
        <v/>
      </c>
      <c r="H418" s="2">
        <f>G418/0.3048</f>
        <v/>
      </c>
      <c r="I418" s="2">
        <f>(H418^2)*AIR_DENSITY_SLG_FT3*TARGET_DRAG_AREA_FT2*0.5</f>
        <v/>
      </c>
      <c r="J418" s="2">
        <f>if(H418=0, ,(2*F418)/(AIR_DENSITY_SLG_FT3*(H418)^2))</f>
        <v/>
      </c>
      <c r="K418" s="2">
        <f>J418/NOM_SA_FT2</f>
        <v/>
      </c>
    </row>
    <row r="419">
      <c r="A419" t="n">
        <v>41696</v>
      </c>
      <c r="B419" s="2" t="n">
        <v>1.394609466914165</v>
      </c>
      <c r="C419" s="2" t="n">
        <v>0.4395715827606033</v>
      </c>
      <c r="D419" s="2">
        <f>B419/ANEMOMETER_FACTOR</f>
        <v/>
      </c>
      <c r="E419" s="2">
        <f>C419/LOAD_CELL_FACTOR</f>
        <v/>
      </c>
      <c r="F419" s="2">
        <f>AVERAGE(E416:E422)</f>
        <v/>
      </c>
      <c r="G419" s="2">
        <f>AVERAGE(D419:D419)</f>
        <v/>
      </c>
      <c r="H419" s="2">
        <f>G419/0.3048</f>
        <v/>
      </c>
      <c r="I419" s="2">
        <f>(H419^2)*AIR_DENSITY_SLG_FT3*TARGET_DRAG_AREA_FT2*0.5</f>
        <v/>
      </c>
      <c r="J419" s="2">
        <f>if(H419=0, ,(2*F419)/(AIR_DENSITY_SLG_FT3*(H419)^2))</f>
        <v/>
      </c>
      <c r="K419" s="2">
        <f>J419/NOM_SA_FT2</f>
        <v/>
      </c>
    </row>
    <row r="420">
      <c r="A420" t="n">
        <v>41792</v>
      </c>
      <c r="B420" s="2" t="n">
        <v>1.421242345694274</v>
      </c>
      <c r="C420" s="2" t="n">
        <v>0.9634777236108905</v>
      </c>
      <c r="D420" s="2">
        <f>B420/ANEMOMETER_FACTOR</f>
        <v/>
      </c>
      <c r="E420" s="2">
        <f>C420/LOAD_CELL_FACTOR</f>
        <v/>
      </c>
      <c r="F420" s="2">
        <f>AVERAGE(E417:E423)</f>
        <v/>
      </c>
      <c r="G420" s="2">
        <f>AVERAGE(D420:D420)</f>
        <v/>
      </c>
      <c r="H420" s="2">
        <f>G420/0.3048</f>
        <v/>
      </c>
      <c r="I420" s="2">
        <f>(H420^2)*AIR_DENSITY_SLG_FT3*TARGET_DRAG_AREA_FT2*0.5</f>
        <v/>
      </c>
      <c r="J420" s="2">
        <f>if(H420=0, ,(2*F420)/(AIR_DENSITY_SLG_FT3*(H420)^2))</f>
        <v/>
      </c>
      <c r="K420" s="2">
        <f>J420/NOM_SA_FT2</f>
        <v/>
      </c>
    </row>
    <row r="421">
      <c r="A421" t="n">
        <v>41900</v>
      </c>
      <c r="B421" s="2" t="n">
        <v>1.328027270166363</v>
      </c>
      <c r="C421" s="2" t="n">
        <v>-0.1716522463374686</v>
      </c>
      <c r="D421" s="2">
        <f>B421/ANEMOMETER_FACTOR</f>
        <v/>
      </c>
      <c r="E421" s="2">
        <f>C421/LOAD_CELL_FACTOR</f>
        <v/>
      </c>
      <c r="F421" s="2">
        <f>AVERAGE(E418:E424)</f>
        <v/>
      </c>
      <c r="G421" s="2">
        <f>AVERAGE(D421:D421)</f>
        <v/>
      </c>
      <c r="H421" s="2">
        <f>G421/0.3048</f>
        <v/>
      </c>
      <c r="I421" s="2">
        <f>(H421^2)*AIR_DENSITY_SLG_FT3*TARGET_DRAG_AREA_FT2*0.5</f>
        <v/>
      </c>
      <c r="J421" s="2">
        <f>if(H421=0, ,(2*F421)/(AIR_DENSITY_SLG_FT3*(H421)^2))</f>
        <v/>
      </c>
      <c r="K421" s="2">
        <f>J421/NOM_SA_FT2</f>
        <v/>
      </c>
    </row>
    <row r="422">
      <c r="A422" t="n">
        <v>41995</v>
      </c>
      <c r="B422" s="2" t="n">
        <v>1.541090300779418</v>
      </c>
      <c r="C422" s="2" t="n">
        <v>0.09030082302721176</v>
      </c>
      <c r="D422" s="2">
        <f>B422/ANEMOMETER_FACTOR</f>
        <v/>
      </c>
      <c r="E422" s="2">
        <f>C422/LOAD_CELL_FACTOR</f>
        <v/>
      </c>
      <c r="F422" s="2">
        <f>AVERAGE(E419:E425)</f>
        <v/>
      </c>
      <c r="G422" s="2">
        <f>AVERAGE(D422:D422)</f>
        <v/>
      </c>
      <c r="H422" s="2">
        <f>G422/0.3048</f>
        <v/>
      </c>
      <c r="I422" s="2">
        <f>(H422^2)*AIR_DENSITY_SLG_FT3*TARGET_DRAG_AREA_FT2*0.5</f>
        <v/>
      </c>
      <c r="J422" s="2">
        <f>if(H422=0, ,(2*F422)/(AIR_DENSITY_SLG_FT3*(H422)^2))</f>
        <v/>
      </c>
      <c r="K422" s="2">
        <f>J422/NOM_SA_FT2</f>
        <v/>
      </c>
    </row>
    <row r="423">
      <c r="A423" t="n">
        <v>42103</v>
      </c>
      <c r="B423" s="2" t="n">
        <v>1.481166323119142</v>
      </c>
      <c r="C423" s="2" t="n">
        <v>0.7015246529977048</v>
      </c>
      <c r="D423" s="2">
        <f>B423/ANEMOMETER_FACTOR</f>
        <v/>
      </c>
      <c r="E423" s="2">
        <f>C423/LOAD_CELL_FACTOR</f>
        <v/>
      </c>
      <c r="F423" s="2">
        <f>AVERAGE(E420:E426)</f>
        <v/>
      </c>
      <c r="G423" s="2">
        <f>AVERAGE(D423:D423)</f>
        <v/>
      </c>
      <c r="H423" s="2">
        <f>G423/0.3048</f>
        <v/>
      </c>
      <c r="I423" s="2">
        <f>(H423^2)*AIR_DENSITY_SLG_FT3*TARGET_DRAG_AREA_FT2*0.5</f>
        <v/>
      </c>
      <c r="J423" s="2">
        <f>if(H423=0, ,(2*F423)/(AIR_DENSITY_SLG_FT3*(H423)^2))</f>
        <v/>
      </c>
      <c r="K423" s="2">
        <f>J423/NOM_SA_FT2</f>
        <v/>
      </c>
    </row>
    <row r="424">
      <c r="A424" t="n">
        <v>42197</v>
      </c>
      <c r="B424" s="2" t="n">
        <v>1.481166323119142</v>
      </c>
      <c r="C424" s="2" t="n">
        <v>0.1776185128982704</v>
      </c>
      <c r="D424" s="2">
        <f>B424/ANEMOMETER_FACTOR</f>
        <v/>
      </c>
      <c r="E424" s="2">
        <f>C424/LOAD_CELL_FACTOR</f>
        <v/>
      </c>
      <c r="F424" s="2">
        <f>AVERAGE(E421:E427)</f>
        <v/>
      </c>
      <c r="G424" s="2">
        <f>AVERAGE(D424:D424)</f>
        <v/>
      </c>
      <c r="H424" s="2">
        <f>G424/0.3048</f>
        <v/>
      </c>
      <c r="I424" s="2">
        <f>(H424^2)*AIR_DENSITY_SLG_FT3*TARGET_DRAG_AREA_FT2*0.5</f>
        <v/>
      </c>
      <c r="J424" s="2">
        <f>if(H424=0, ,(2*F424)/(AIR_DENSITY_SLG_FT3*(H424)^2))</f>
        <v/>
      </c>
      <c r="K424" s="2">
        <f>J424/NOM_SA_FT2</f>
        <v/>
      </c>
    </row>
    <row r="425">
      <c r="A425" t="n">
        <v>42291</v>
      </c>
      <c r="B425" s="2" t="n">
        <v>1.30805261119832</v>
      </c>
      <c r="C425" s="2" t="n">
        <v>0.61420696287695</v>
      </c>
      <c r="D425" s="2">
        <f>B425/ANEMOMETER_FACTOR</f>
        <v/>
      </c>
      <c r="E425" s="2">
        <f>C425/LOAD_CELL_FACTOR</f>
        <v/>
      </c>
      <c r="F425" s="2">
        <f>AVERAGE(E422:E428)</f>
        <v/>
      </c>
      <c r="G425" s="2">
        <f>AVERAGE(D425:D425)</f>
        <v/>
      </c>
      <c r="H425" s="2">
        <f>G425/0.3048</f>
        <v/>
      </c>
      <c r="I425" s="2">
        <f>(H425^2)*AIR_DENSITY_SLG_FT3*TARGET_DRAG_AREA_FT2*0.5</f>
        <v/>
      </c>
      <c r="J425" s="2">
        <f>if(H425=0, ,(2*F425)/(AIR_DENSITY_SLG_FT3*(H425)^2))</f>
        <v/>
      </c>
      <c r="K425" s="2">
        <f>J425/NOM_SA_FT2</f>
        <v/>
      </c>
    </row>
    <row r="426">
      <c r="A426" t="n">
        <v>42401</v>
      </c>
      <c r="B426" s="2" t="n">
        <v>1.341343709492813</v>
      </c>
      <c r="C426" s="2" t="n">
        <v>-0.3899464705240328</v>
      </c>
      <c r="D426" s="2">
        <f>B426/ANEMOMETER_FACTOR</f>
        <v/>
      </c>
      <c r="E426" s="2">
        <f>C426/LOAD_CELL_FACTOR</f>
        <v/>
      </c>
      <c r="F426" s="2">
        <f>AVERAGE(E423:E429)</f>
        <v/>
      </c>
      <c r="G426" s="2">
        <f>AVERAGE(D426:D426)</f>
        <v/>
      </c>
      <c r="H426" s="2">
        <f>G426/0.3048</f>
        <v/>
      </c>
      <c r="I426" s="2">
        <f>(H426^2)*AIR_DENSITY_SLG_FT3*TARGET_DRAG_AREA_FT2*0.5</f>
        <v/>
      </c>
      <c r="J426" s="2">
        <f>if(H426=0, ,(2*F426)/(AIR_DENSITY_SLG_FT3*(H426)^2))</f>
        <v/>
      </c>
      <c r="K426" s="2">
        <f>J426/NOM_SA_FT2</f>
        <v/>
      </c>
    </row>
    <row r="427">
      <c r="A427" t="n">
        <v>42495</v>
      </c>
      <c r="B427" s="2" t="n">
        <v>1.334685489828145</v>
      </c>
      <c r="C427" s="2" t="n">
        <v>0.4832304277740569</v>
      </c>
      <c r="D427" s="2">
        <f>B427/ANEMOMETER_FACTOR</f>
        <v/>
      </c>
      <c r="E427" s="2">
        <f>C427/LOAD_CELL_FACTOR</f>
        <v/>
      </c>
      <c r="F427" s="2">
        <f>AVERAGE(E424:E430)</f>
        <v/>
      </c>
      <c r="G427" s="2">
        <f>AVERAGE(D427:D427)</f>
        <v/>
      </c>
      <c r="H427" s="2">
        <f>G427/0.3048</f>
        <v/>
      </c>
      <c r="I427" s="2">
        <f>(H427^2)*AIR_DENSITY_SLG_FT3*TARGET_DRAG_AREA_FT2*0.5</f>
        <v/>
      </c>
      <c r="J427" s="2">
        <f>if(H427=0, ,(2*F427)/(AIR_DENSITY_SLG_FT3*(H427)^2))</f>
        <v/>
      </c>
      <c r="K427" s="2">
        <f>J427/NOM_SA_FT2</f>
        <v/>
      </c>
    </row>
    <row r="428">
      <c r="A428" t="n">
        <v>42590</v>
      </c>
      <c r="B428" s="2" t="n">
        <v>1.281419732614614</v>
      </c>
      <c r="C428" s="2" t="n">
        <v>0.7888423431602511</v>
      </c>
      <c r="D428" s="2">
        <f>B428/ANEMOMETER_FACTOR</f>
        <v/>
      </c>
      <c r="E428" s="2">
        <f>C428/LOAD_CELL_FACTOR</f>
        <v/>
      </c>
      <c r="F428" s="2">
        <f>AVERAGE(E425:E431)</f>
        <v/>
      </c>
      <c r="G428" s="2">
        <f>AVERAGE(D428:D428)</f>
        <v/>
      </c>
      <c r="H428" s="2">
        <f>G428/0.3048</f>
        <v/>
      </c>
      <c r="I428" s="2">
        <f>(H428^2)*AIR_DENSITY_SLG_FT3*TARGET_DRAG_AREA_FT2*0.5</f>
        <v/>
      </c>
      <c r="J428" s="2">
        <f>if(H428=0, ,(2*F428)/(AIR_DENSITY_SLG_FT3*(H428)^2))</f>
        <v/>
      </c>
      <c r="K428" s="2">
        <f>J428/NOM_SA_FT2</f>
        <v/>
      </c>
    </row>
    <row r="429">
      <c r="A429" t="n">
        <v>42700</v>
      </c>
      <c r="B429" s="2" t="n">
        <v>1.30805261119832</v>
      </c>
      <c r="C429" s="2" t="n">
        <v>0.3085950477826715</v>
      </c>
      <c r="D429" s="2">
        <f>B429/ANEMOMETER_FACTOR</f>
        <v/>
      </c>
      <c r="E429" s="2">
        <f>C429/LOAD_CELL_FACTOR</f>
        <v/>
      </c>
      <c r="F429" s="2">
        <f>AVERAGE(E426:E432)</f>
        <v/>
      </c>
      <c r="G429" s="2">
        <f>AVERAGE(D429:D429)</f>
        <v/>
      </c>
      <c r="H429" s="2">
        <f>G429/0.3048</f>
        <v/>
      </c>
      <c r="I429" s="2">
        <f>(H429^2)*AIR_DENSITY_SLG_FT3*TARGET_DRAG_AREA_FT2*0.5</f>
        <v/>
      </c>
      <c r="J429" s="2">
        <f>if(H429=0, ,(2*F429)/(AIR_DENSITY_SLG_FT3*(H429)^2))</f>
        <v/>
      </c>
      <c r="K429" s="2">
        <f>J429/NOM_SA_FT2</f>
        <v/>
      </c>
    </row>
    <row r="430">
      <c r="A430" t="n">
        <v>42795</v>
      </c>
      <c r="B430" s="2" t="n">
        <v>1.294736171900707</v>
      </c>
      <c r="C430" s="2" t="n">
        <v>-0.04067571170167295</v>
      </c>
      <c r="D430" s="2">
        <f>B430/ANEMOMETER_FACTOR</f>
        <v/>
      </c>
      <c r="E430" s="2">
        <f>C430/LOAD_CELL_FACTOR</f>
        <v/>
      </c>
      <c r="F430" s="2">
        <f>AVERAGE(E427:E433)</f>
        <v/>
      </c>
      <c r="G430" s="2">
        <f>AVERAGE(D430:D430)</f>
        <v/>
      </c>
      <c r="H430" s="2">
        <f>G430/0.3048</f>
        <v/>
      </c>
      <c r="I430" s="2">
        <f>(H430^2)*AIR_DENSITY_SLG_FT3*TARGET_DRAG_AREA_FT2*0.5</f>
        <v/>
      </c>
      <c r="J430" s="2">
        <f>if(H430=0, ,(2*F430)/(AIR_DENSITY_SLG_FT3*(H430)^2))</f>
        <v/>
      </c>
      <c r="K430" s="2">
        <f>J430/NOM_SA_FT2</f>
        <v/>
      </c>
    </row>
    <row r="431">
      <c r="A431" t="n">
        <v>42904</v>
      </c>
      <c r="B431" s="2" t="n">
        <v>1.28807795225622</v>
      </c>
      <c r="C431" s="2" t="n">
        <v>0.4832304277740569</v>
      </c>
      <c r="D431" s="2">
        <f>B431/ANEMOMETER_FACTOR</f>
        <v/>
      </c>
      <c r="E431" s="2">
        <f>C431/LOAD_CELL_FACTOR</f>
        <v/>
      </c>
      <c r="F431" s="2">
        <f>AVERAGE(E428:E434)</f>
        <v/>
      </c>
      <c r="G431" s="2">
        <f>AVERAGE(D431:D431)</f>
        <v/>
      </c>
      <c r="H431" s="2">
        <f>G431/0.3048</f>
        <v/>
      </c>
      <c r="I431" s="2">
        <f>(H431^2)*AIR_DENSITY_SLG_FT3*TARGET_DRAG_AREA_FT2*0.5</f>
        <v/>
      </c>
      <c r="J431" s="2">
        <f>if(H431=0, ,(2*F431)/(AIR_DENSITY_SLG_FT3*(H431)^2))</f>
        <v/>
      </c>
      <c r="K431" s="2">
        <f>J431/NOM_SA_FT2</f>
        <v/>
      </c>
    </row>
    <row r="432">
      <c r="A432" t="n">
        <v>42998</v>
      </c>
      <c r="B432" s="2" t="n">
        <v>1.441217004809781</v>
      </c>
      <c r="C432" s="2" t="n">
        <v>-0.08433455659060929</v>
      </c>
      <c r="D432" s="2">
        <f>B432/ANEMOMETER_FACTOR</f>
        <v/>
      </c>
      <c r="E432" s="2">
        <f>C432/LOAD_CELL_FACTOR</f>
        <v/>
      </c>
      <c r="F432" s="2">
        <f>AVERAGE(E429:E435)</f>
        <v/>
      </c>
      <c r="G432" s="2">
        <f>AVERAGE(D432:D432)</f>
        <v/>
      </c>
      <c r="H432" s="2">
        <f>G432/0.3048</f>
        <v/>
      </c>
      <c r="I432" s="2">
        <f>(H432^2)*AIR_DENSITY_SLG_FT3*TARGET_DRAG_AREA_FT2*0.5</f>
        <v/>
      </c>
      <c r="J432" s="2">
        <f>if(H432=0, ,(2*F432)/(AIR_DENSITY_SLG_FT3*(H432)^2))</f>
        <v/>
      </c>
      <c r="K432" s="2">
        <f>J432/NOM_SA_FT2</f>
        <v/>
      </c>
    </row>
    <row r="433">
      <c r="A433" t="n">
        <v>43093</v>
      </c>
      <c r="B433" s="2" t="n">
        <v>1.534432081027742</v>
      </c>
      <c r="C433" s="2" t="n">
        <v>-0.215311091195411</v>
      </c>
      <c r="D433" s="2">
        <f>B433/ANEMOMETER_FACTOR</f>
        <v/>
      </c>
      <c r="E433" s="2">
        <f>C433/LOAD_CELL_FACTOR</f>
        <v/>
      </c>
      <c r="F433" s="2">
        <f>AVERAGE(E430:E436)</f>
        <v/>
      </c>
      <c r="G433" s="2">
        <f>AVERAGE(D433:D433)</f>
        <v/>
      </c>
      <c r="H433" s="2">
        <f>G433/0.3048</f>
        <v/>
      </c>
      <c r="I433" s="2">
        <f>(H433^2)*AIR_DENSITY_SLG_FT3*TARGET_DRAG_AREA_FT2*0.5</f>
        <v/>
      </c>
      <c r="J433" s="2">
        <f>if(H433=0, ,(2*F433)/(AIR_DENSITY_SLG_FT3*(H433)^2))</f>
        <v/>
      </c>
      <c r="K433" s="2">
        <f>J433/NOM_SA_FT2</f>
        <v/>
      </c>
    </row>
    <row r="434">
      <c r="A434" t="n">
        <v>43189</v>
      </c>
      <c r="B434" s="2" t="n">
        <v>1.427900565396545</v>
      </c>
      <c r="C434" s="2" t="n">
        <v>0.04664197810722914</v>
      </c>
      <c r="D434" s="2">
        <f>B434/ANEMOMETER_FACTOR</f>
        <v/>
      </c>
      <c r="E434" s="2">
        <f>C434/LOAD_CELL_FACTOR</f>
        <v/>
      </c>
      <c r="F434" s="2">
        <f>AVERAGE(E431:E437)</f>
        <v/>
      </c>
      <c r="G434" s="2">
        <f>AVERAGE(D434:D434)</f>
        <v/>
      </c>
      <c r="H434" s="2">
        <f>G434/0.3048</f>
        <v/>
      </c>
      <c r="I434" s="2">
        <f>(H434^2)*AIR_DENSITY_SLG_FT3*TARGET_DRAG_AREA_FT2*0.5</f>
        <v/>
      </c>
      <c r="J434" s="2">
        <f>if(H434=0, ,(2*F434)/(AIR_DENSITY_SLG_FT3*(H434)^2))</f>
        <v/>
      </c>
      <c r="K434" s="2">
        <f>J434/NOM_SA_FT2</f>
        <v/>
      </c>
    </row>
    <row r="435">
      <c r="A435" t="n">
        <v>43298</v>
      </c>
      <c r="B435" s="2" t="n">
        <v>1.328027270166363</v>
      </c>
      <c r="C435" s="2" t="n">
        <v>-0.3462876257073368</v>
      </c>
      <c r="D435" s="2">
        <f>B435/ANEMOMETER_FACTOR</f>
        <v/>
      </c>
      <c r="E435" s="2">
        <f>C435/LOAD_CELL_FACTOR</f>
        <v/>
      </c>
      <c r="F435" s="2">
        <f>AVERAGE(E432:E438)</f>
        <v/>
      </c>
      <c r="G435" s="2">
        <f>AVERAGE(D435:D435)</f>
        <v/>
      </c>
      <c r="H435" s="2">
        <f>G435/0.3048</f>
        <v/>
      </c>
      <c r="I435" s="2">
        <f>(H435^2)*AIR_DENSITY_SLG_FT3*TARGET_DRAG_AREA_FT2*0.5</f>
        <v/>
      </c>
      <c r="J435" s="2">
        <f>if(H435=0, ,(2*F435)/(AIR_DENSITY_SLG_FT3*(H435)^2))</f>
        <v/>
      </c>
      <c r="K435" s="2">
        <f>J435/NOM_SA_FT2</f>
        <v/>
      </c>
    </row>
    <row r="436">
      <c r="A436" t="n">
        <v>43393</v>
      </c>
      <c r="B436" s="2" t="n">
        <v>1.301394391548074</v>
      </c>
      <c r="C436" s="2" t="n">
        <v>0.1776185128982704</v>
      </c>
      <c r="D436" s="2">
        <f>B436/ANEMOMETER_FACTOR</f>
        <v/>
      </c>
      <c r="E436" s="2">
        <f>C436/LOAD_CELL_FACTOR</f>
        <v/>
      </c>
      <c r="F436" s="2">
        <f>AVERAGE(E433:E439)</f>
        <v/>
      </c>
      <c r="G436" s="2">
        <f>AVERAGE(D436:D436)</f>
        <v/>
      </c>
      <c r="H436" s="2">
        <f>G436/0.3048</f>
        <v/>
      </c>
      <c r="I436" s="2">
        <f>(H436^2)*AIR_DENSITY_SLG_FT3*TARGET_DRAG_AREA_FT2*0.5</f>
        <v/>
      </c>
      <c r="J436" s="2">
        <f>if(H436=0, ,(2*F436)/(AIR_DENSITY_SLG_FT3*(H436)^2))</f>
        <v/>
      </c>
      <c r="K436" s="2">
        <f>J436/NOM_SA_FT2</f>
        <v/>
      </c>
    </row>
    <row r="437">
      <c r="A437" t="n">
        <v>43503</v>
      </c>
      <c r="B437" s="2" t="n">
        <v>1.301394391548074</v>
      </c>
      <c r="C437" s="2" t="n">
        <v>0.2649362028108184</v>
      </c>
      <c r="D437" s="2">
        <f>B437/ANEMOMETER_FACTOR</f>
        <v/>
      </c>
      <c r="E437" s="2">
        <f>C437/LOAD_CELL_FACTOR</f>
        <v/>
      </c>
      <c r="F437" s="2">
        <f>AVERAGE(E434:E440)</f>
        <v/>
      </c>
      <c r="G437" s="2">
        <f>AVERAGE(D437:D437)</f>
        <v/>
      </c>
      <c r="H437" s="2">
        <f>G437/0.3048</f>
        <v/>
      </c>
      <c r="I437" s="2">
        <f>(H437^2)*AIR_DENSITY_SLG_FT3*TARGET_DRAG_AREA_FT2*0.5</f>
        <v/>
      </c>
      <c r="J437" s="2">
        <f>if(H437=0, ,(2*F437)/(AIR_DENSITY_SLG_FT3*(H437)^2))</f>
        <v/>
      </c>
      <c r="K437" s="2">
        <f>J437/NOM_SA_FT2</f>
        <v/>
      </c>
    </row>
    <row r="438">
      <c r="A438" t="n">
        <v>43598</v>
      </c>
      <c r="B438" s="2" t="n">
        <v>1.334685489828145</v>
      </c>
      <c r="C438" s="2" t="n">
        <v>-1.001170296879611</v>
      </c>
      <c r="D438" s="2">
        <f>B438/ANEMOMETER_FACTOR</f>
        <v/>
      </c>
      <c r="E438" s="2">
        <f>C438/LOAD_CELL_FACTOR</f>
        <v/>
      </c>
      <c r="F438" s="2">
        <f>AVERAGE(E435:E441)</f>
        <v/>
      </c>
      <c r="G438" s="2">
        <f>AVERAGE(D438:D438)</f>
        <v/>
      </c>
      <c r="H438" s="2">
        <f>G438/0.3048</f>
        <v/>
      </c>
      <c r="I438" s="2">
        <f>(H438^2)*AIR_DENSITY_SLG_FT3*TARGET_DRAG_AREA_FT2*0.5</f>
        <v/>
      </c>
      <c r="J438" s="2">
        <f>if(H438=0, ,(2*F438)/(AIR_DENSITY_SLG_FT3*(H438)^2))</f>
        <v/>
      </c>
      <c r="K438" s="2">
        <f>J438/NOM_SA_FT2</f>
        <v/>
      </c>
    </row>
    <row r="439">
      <c r="A439" t="n">
        <v>43692</v>
      </c>
      <c r="B439" s="2" t="n">
        <v>1.274761512975886</v>
      </c>
      <c r="C439" s="2" t="n">
        <v>0.2212773578493534</v>
      </c>
      <c r="D439" s="2">
        <f>B439/ANEMOMETER_FACTOR</f>
        <v/>
      </c>
      <c r="E439" s="2">
        <f>C439/LOAD_CELL_FACTOR</f>
        <v/>
      </c>
      <c r="F439" s="2">
        <f>AVERAGE(E436:E442)</f>
        <v/>
      </c>
      <c r="G439" s="2">
        <f>AVERAGE(D439:D439)</f>
        <v/>
      </c>
      <c r="H439" s="2">
        <f>G439/0.3048</f>
        <v/>
      </c>
      <c r="I439" s="2">
        <f>(H439^2)*AIR_DENSITY_SLG_FT3*TARGET_DRAG_AREA_FT2*0.5</f>
        <v/>
      </c>
      <c r="J439" s="2">
        <f>if(H439=0, ,(2*F439)/(AIR_DENSITY_SLG_FT3*(H439)^2))</f>
        <v/>
      </c>
      <c r="K439" s="2">
        <f>J439/NOM_SA_FT2</f>
        <v/>
      </c>
    </row>
    <row r="440">
      <c r="A440" t="n">
        <v>43803</v>
      </c>
      <c r="B440" s="2" t="n">
        <v>1.521115641533129</v>
      </c>
      <c r="C440" s="2" t="n">
        <v>0.3085950477826715</v>
      </c>
      <c r="D440" s="2">
        <f>B440/ANEMOMETER_FACTOR</f>
        <v/>
      </c>
      <c r="E440" s="2">
        <f>C440/LOAD_CELL_FACTOR</f>
        <v/>
      </c>
      <c r="F440" s="2">
        <f>AVERAGE(E437:E443)</f>
        <v/>
      </c>
      <c r="G440" s="2">
        <f>AVERAGE(D440:D440)</f>
        <v/>
      </c>
      <c r="H440" s="2">
        <f>G440/0.3048</f>
        <v/>
      </c>
      <c r="I440" s="2">
        <f>(H440^2)*AIR_DENSITY_SLG_FT3*TARGET_DRAG_AREA_FT2*0.5</f>
        <v/>
      </c>
      <c r="J440" s="2">
        <f>if(H440=0, ,(2*F440)/(AIR_DENSITY_SLG_FT3*(H440)^2))</f>
        <v/>
      </c>
      <c r="K440" s="2">
        <f>J440/NOM_SA_FT2</f>
        <v/>
      </c>
    </row>
    <row r="441">
      <c r="A441" t="n">
        <v>43895</v>
      </c>
      <c r="B441" s="2" t="n">
        <v>1.554406740291517</v>
      </c>
      <c r="C441" s="2" t="n">
        <v>0.1339596679575559</v>
      </c>
      <c r="D441" s="2">
        <f>B441/ANEMOMETER_FACTOR</f>
        <v/>
      </c>
      <c r="E441" s="2">
        <f>C441/LOAD_CELL_FACTOR</f>
        <v/>
      </c>
      <c r="F441" s="2">
        <f>AVERAGE(E438:E444)</f>
        <v/>
      </c>
      <c r="G441" s="2">
        <f>AVERAGE(D441:D441)</f>
        <v/>
      </c>
      <c r="H441" s="2">
        <f>G441/0.3048</f>
        <v/>
      </c>
      <c r="I441" s="2">
        <f>(H441^2)*AIR_DENSITY_SLG_FT3*TARGET_DRAG_AREA_FT2*0.5</f>
        <v/>
      </c>
      <c r="J441" s="2">
        <f>if(H441=0, ,(2*F441)/(AIR_DENSITY_SLG_FT3*(H441)^2))</f>
        <v/>
      </c>
      <c r="K441" s="2">
        <f>J441/NOM_SA_FT2</f>
        <v/>
      </c>
    </row>
    <row r="442">
      <c r="A442" t="n">
        <v>43990</v>
      </c>
      <c r="B442" s="2" t="n">
        <v>1.434558785101713</v>
      </c>
      <c r="C442" s="2" t="n">
        <v>0.61420696287695</v>
      </c>
      <c r="D442" s="2">
        <f>B442/ANEMOMETER_FACTOR</f>
        <v/>
      </c>
      <c r="E442" s="2">
        <f>C442/LOAD_CELL_FACTOR</f>
        <v/>
      </c>
      <c r="F442" s="2">
        <f>AVERAGE(E439:E445)</f>
        <v/>
      </c>
      <c r="G442" s="2">
        <f>AVERAGE(D442:D442)</f>
        <v/>
      </c>
      <c r="H442" s="2">
        <f>G442/0.3048</f>
        <v/>
      </c>
      <c r="I442" s="2">
        <f>(H442^2)*AIR_DENSITY_SLG_FT3*TARGET_DRAG_AREA_FT2*0.5</f>
        <v/>
      </c>
      <c r="J442" s="2">
        <f>if(H442=0, ,(2*F442)/(AIR_DENSITY_SLG_FT3*(H442)^2))</f>
        <v/>
      </c>
      <c r="K442" s="2">
        <f>J442/NOM_SA_FT2</f>
        <v/>
      </c>
    </row>
    <row r="443">
      <c r="A443" t="n">
        <v>44100</v>
      </c>
      <c r="B443" s="2" t="n">
        <v>1.454533444234622</v>
      </c>
      <c r="C443" s="2" t="n">
        <v>0.5268892727979333</v>
      </c>
      <c r="D443" s="2">
        <f>B443/ANEMOMETER_FACTOR</f>
        <v/>
      </c>
      <c r="E443" s="2">
        <f>C443/LOAD_CELL_FACTOR</f>
        <v/>
      </c>
      <c r="F443" s="2">
        <f>AVERAGE(E440:E446)</f>
        <v/>
      </c>
      <c r="G443" s="2">
        <f>AVERAGE(D443:D443)</f>
        <v/>
      </c>
      <c r="H443" s="2">
        <f>G443/0.3048</f>
        <v/>
      </c>
      <c r="I443" s="2">
        <f>(H443^2)*AIR_DENSITY_SLG_FT3*TARGET_DRAG_AREA_FT2*0.5</f>
        <v/>
      </c>
      <c r="J443" s="2">
        <f>if(H443=0, ,(2*F443)/(AIR_DENSITY_SLG_FT3*(H443)^2))</f>
        <v/>
      </c>
      <c r="K443" s="2">
        <f>J443/NOM_SA_FT2</f>
        <v/>
      </c>
    </row>
    <row r="444">
      <c r="A444" t="n">
        <v>44197</v>
      </c>
      <c r="B444" s="2" t="n">
        <v>1.467849883671073</v>
      </c>
      <c r="C444" s="2" t="n">
        <v>0.3085950477826715</v>
      </c>
      <c r="D444" s="2">
        <f>B444/ANEMOMETER_FACTOR</f>
        <v/>
      </c>
      <c r="E444" s="2">
        <f>C444/LOAD_CELL_FACTOR</f>
        <v/>
      </c>
      <c r="F444" s="2">
        <f>AVERAGE(E441:E447)</f>
        <v/>
      </c>
      <c r="G444" s="2">
        <f>AVERAGE(D444:D444)</f>
        <v/>
      </c>
      <c r="H444" s="2">
        <f>G444/0.3048</f>
        <v/>
      </c>
      <c r="I444" s="2">
        <f>(H444^2)*AIR_DENSITY_SLG_FT3*TARGET_DRAG_AREA_FT2*0.5</f>
        <v/>
      </c>
      <c r="J444" s="2">
        <f>if(H444=0, ,(2*F444)/(AIR_DENSITY_SLG_FT3*(H444)^2))</f>
        <v/>
      </c>
      <c r="K444" s="2">
        <f>J444/NOM_SA_FT2</f>
        <v/>
      </c>
    </row>
    <row r="445">
      <c r="A445" t="n">
        <v>44293</v>
      </c>
      <c r="B445" s="2" t="n">
        <v>1.467849883671073</v>
      </c>
      <c r="C445" s="2" t="n">
        <v>0.7015246529977048</v>
      </c>
      <c r="D445" s="2">
        <f>B445/ANEMOMETER_FACTOR</f>
        <v/>
      </c>
      <c r="E445" s="2">
        <f>C445/LOAD_CELL_FACTOR</f>
        <v/>
      </c>
      <c r="F445" s="2">
        <f>AVERAGE(E442:E448)</f>
        <v/>
      </c>
      <c r="G445" s="2">
        <f>AVERAGE(D445:D445)</f>
        <v/>
      </c>
      <c r="H445" s="2">
        <f>G445/0.3048</f>
        <v/>
      </c>
      <c r="I445" s="2">
        <f>(H445^2)*AIR_DENSITY_SLG_FT3*TARGET_DRAG_AREA_FT2*0.5</f>
        <v/>
      </c>
      <c r="J445" s="2">
        <f>if(H445=0, ,(2*F445)/(AIR_DENSITY_SLG_FT3*(H445)^2))</f>
        <v/>
      </c>
      <c r="K445" s="2">
        <f>J445/NOM_SA_FT2</f>
        <v/>
      </c>
    </row>
    <row r="446">
      <c r="A446" t="n">
        <v>44389</v>
      </c>
      <c r="B446" s="2" t="n">
        <v>1.554406740291517</v>
      </c>
      <c r="C446" s="2" t="n">
        <v>-0.5209230049123863</v>
      </c>
      <c r="D446" s="2">
        <f>B446/ANEMOMETER_FACTOR</f>
        <v/>
      </c>
      <c r="E446" s="2">
        <f>C446/LOAD_CELL_FACTOR</f>
        <v/>
      </c>
      <c r="F446" s="2">
        <f>AVERAGE(E443:E449)</f>
        <v/>
      </c>
      <c r="G446" s="2">
        <f>AVERAGE(D446:D446)</f>
        <v/>
      </c>
      <c r="H446" s="2">
        <f>G446/0.3048</f>
        <v/>
      </c>
      <c r="I446" s="2">
        <f>(H446^2)*AIR_DENSITY_SLG_FT3*TARGET_DRAG_AREA_FT2*0.5</f>
        <v/>
      </c>
      <c r="J446" s="2">
        <f>if(H446=0, ,(2*F446)/(AIR_DENSITY_SLG_FT3*(H446)^2))</f>
        <v/>
      </c>
      <c r="K446" s="2">
        <f>J446/NOM_SA_FT2</f>
        <v/>
      </c>
    </row>
    <row r="447">
      <c r="A447" t="n">
        <v>44500</v>
      </c>
      <c r="B447" s="2" t="n">
        <v>1.660938256808903</v>
      </c>
      <c r="C447" s="2" t="n">
        <v>0.4832304277740569</v>
      </c>
      <c r="D447" s="2">
        <f>B447/ANEMOMETER_FACTOR</f>
        <v/>
      </c>
      <c r="E447" s="2">
        <f>C447/LOAD_CELL_FACTOR</f>
        <v/>
      </c>
      <c r="F447" s="2">
        <f>AVERAGE(E444:E450)</f>
        <v/>
      </c>
      <c r="G447" s="2">
        <f>AVERAGE(D447:D447)</f>
        <v/>
      </c>
      <c r="H447" s="2">
        <f>G447/0.3048</f>
        <v/>
      </c>
      <c r="I447" s="2">
        <f>(H447^2)*AIR_DENSITY_SLG_FT3*TARGET_DRAG_AREA_FT2*0.5</f>
        <v/>
      </c>
      <c r="J447" s="2">
        <f>if(H447=0, ,(2*F447)/(AIR_DENSITY_SLG_FT3*(H447)^2))</f>
        <v/>
      </c>
      <c r="K447" s="2">
        <f>J447/NOM_SA_FT2</f>
        <v/>
      </c>
    </row>
    <row r="448">
      <c r="A448" t="n">
        <v>44594</v>
      </c>
      <c r="B448" s="2" t="n">
        <v>1.694229355874301</v>
      </c>
      <c r="C448" s="2" t="n">
        <v>0.4832304277740569</v>
      </c>
      <c r="D448" s="2">
        <f>B448/ANEMOMETER_FACTOR</f>
        <v/>
      </c>
      <c r="E448" s="2">
        <f>C448/LOAD_CELL_FACTOR</f>
        <v/>
      </c>
      <c r="F448" s="2">
        <f>AVERAGE(E445:E451)</f>
        <v/>
      </c>
      <c r="G448" s="2">
        <f>AVERAGE(D448:D448)</f>
        <v/>
      </c>
      <c r="H448" s="2">
        <f>G448/0.3048</f>
        <v/>
      </c>
      <c r="I448" s="2">
        <f>(H448^2)*AIR_DENSITY_SLG_FT3*TARGET_DRAG_AREA_FT2*0.5</f>
        <v/>
      </c>
      <c r="J448" s="2">
        <f>if(H448=0, ,(2*F448)/(AIR_DENSITY_SLG_FT3*(H448)^2))</f>
        <v/>
      </c>
      <c r="K448" s="2">
        <f>J448/NOM_SA_FT2</f>
        <v/>
      </c>
    </row>
    <row r="449">
      <c r="A449" t="n">
        <v>44704</v>
      </c>
      <c r="B449" s="2" t="n">
        <v>1.561064960051942</v>
      </c>
      <c r="C449" s="2" t="n">
        <v>-0.4772641601265546</v>
      </c>
      <c r="D449" s="2">
        <f>B449/ANEMOMETER_FACTOR</f>
        <v/>
      </c>
      <c r="E449" s="2">
        <f>C449/LOAD_CELL_FACTOR</f>
        <v/>
      </c>
      <c r="F449" s="2">
        <f>AVERAGE(E446:E452)</f>
        <v/>
      </c>
      <c r="G449" s="2">
        <f>AVERAGE(D449:D449)</f>
        <v/>
      </c>
      <c r="H449" s="2">
        <f>G449/0.3048</f>
        <v/>
      </c>
      <c r="I449" s="2">
        <f>(H449^2)*AIR_DENSITY_SLG_FT3*TARGET_DRAG_AREA_FT2*0.5</f>
        <v/>
      </c>
      <c r="J449" s="2">
        <f>if(H449=0, ,(2*F449)/(AIR_DENSITY_SLG_FT3*(H449)^2))</f>
        <v/>
      </c>
      <c r="K449" s="2">
        <f>J449/NOM_SA_FT2</f>
        <v/>
      </c>
    </row>
    <row r="450">
      <c r="A450" t="n">
        <v>44799</v>
      </c>
      <c r="B450" s="2" t="n">
        <v>1.561064960051942</v>
      </c>
      <c r="C450" s="2" t="n">
        <v>0.2649362028108184</v>
      </c>
      <c r="D450" s="2">
        <f>B450/ANEMOMETER_FACTOR</f>
        <v/>
      </c>
      <c r="E450" s="2">
        <f>C450/LOAD_CELL_FACTOR</f>
        <v/>
      </c>
      <c r="F450" s="2">
        <f>AVERAGE(E447:E453)</f>
        <v/>
      </c>
      <c r="G450" s="2">
        <f>AVERAGE(D450:D450)</f>
        <v/>
      </c>
      <c r="H450" s="2">
        <f>G450/0.3048</f>
        <v/>
      </c>
      <c r="I450" s="2">
        <f>(H450^2)*AIR_DENSITY_SLG_FT3*TARGET_DRAG_AREA_FT2*0.5</f>
        <v/>
      </c>
      <c r="J450" s="2">
        <f>if(H450=0, ,(2*F450)/(AIR_DENSITY_SLG_FT3*(H450)^2))</f>
        <v/>
      </c>
      <c r="K450" s="2">
        <f>J450/NOM_SA_FT2</f>
        <v/>
      </c>
    </row>
    <row r="451">
      <c r="A451" t="n">
        <v>44892</v>
      </c>
      <c r="B451" s="2" t="n">
        <v>1.607672498456646</v>
      </c>
      <c r="C451" s="2" t="n">
        <v>0.09030082302721176</v>
      </c>
      <c r="D451" s="2">
        <f>B451/ANEMOMETER_FACTOR</f>
        <v/>
      </c>
      <c r="E451" s="2">
        <f>C451/LOAD_CELL_FACTOR</f>
        <v/>
      </c>
      <c r="F451" s="2">
        <f>AVERAGE(E448:E454)</f>
        <v/>
      </c>
      <c r="G451" s="2">
        <f>AVERAGE(D451:D451)</f>
        <v/>
      </c>
      <c r="H451" s="2">
        <f>G451/0.3048</f>
        <v/>
      </c>
      <c r="I451" s="2">
        <f>(H451^2)*AIR_DENSITY_SLG_FT3*TARGET_DRAG_AREA_FT2*0.5</f>
        <v/>
      </c>
      <c r="J451" s="2">
        <f>if(H451=0, ,(2*F451)/(AIR_DENSITY_SLG_FT3*(H451)^2))</f>
        <v/>
      </c>
      <c r="K451" s="2">
        <f>J451/NOM_SA_FT2</f>
        <v/>
      </c>
    </row>
    <row r="452">
      <c r="A452" t="n">
        <v>45003</v>
      </c>
      <c r="B452" s="2" t="n">
        <v>1.567723179815282</v>
      </c>
      <c r="C452" s="2" t="n">
        <v>0.3085950477826715</v>
      </c>
      <c r="D452" s="2">
        <f>B452/ANEMOMETER_FACTOR</f>
        <v/>
      </c>
      <c r="E452" s="2">
        <f>C452/LOAD_CELL_FACTOR</f>
        <v/>
      </c>
      <c r="F452" s="2">
        <f>AVERAGE(E449:E455)</f>
        <v/>
      </c>
      <c r="G452" s="2">
        <f>AVERAGE(D452:D452)</f>
        <v/>
      </c>
      <c r="H452" s="2">
        <f>G452/0.3048</f>
        <v/>
      </c>
      <c r="I452" s="2">
        <f>(H452^2)*AIR_DENSITY_SLG_FT3*TARGET_DRAG_AREA_FT2*0.5</f>
        <v/>
      </c>
      <c r="J452" s="2">
        <f>if(H452=0, ,(2*F452)/(AIR_DENSITY_SLG_FT3*(H452)^2))</f>
        <v/>
      </c>
      <c r="K452" s="2">
        <f>J452/NOM_SA_FT2</f>
        <v/>
      </c>
    </row>
    <row r="453">
      <c r="A453" t="n">
        <v>45097</v>
      </c>
      <c r="B453" s="2" t="n">
        <v>1.614330718240437</v>
      </c>
      <c r="C453" s="2" t="n">
        <v>-0.7392172286875183</v>
      </c>
      <c r="D453" s="2">
        <f>B453/ANEMOMETER_FACTOR</f>
        <v/>
      </c>
      <c r="E453" s="2">
        <f>C453/LOAD_CELL_FACTOR</f>
        <v/>
      </c>
      <c r="F453" s="2">
        <f>AVERAGE(E450:E456)</f>
        <v/>
      </c>
      <c r="G453" s="2">
        <f>AVERAGE(D453:D453)</f>
        <v/>
      </c>
      <c r="H453" s="2">
        <f>G453/0.3048</f>
        <v/>
      </c>
      <c r="I453" s="2">
        <f>(H453^2)*AIR_DENSITY_SLG_FT3*TARGET_DRAG_AREA_FT2*0.5</f>
        <v/>
      </c>
      <c r="J453" s="2">
        <f>if(H453=0, ,(2*F453)/(AIR_DENSITY_SLG_FT3*(H453)^2))</f>
        <v/>
      </c>
      <c r="K453" s="2">
        <f>J453/NOM_SA_FT2</f>
        <v/>
      </c>
    </row>
    <row r="454">
      <c r="A454" t="n">
        <v>45191</v>
      </c>
      <c r="B454" s="2" t="n">
        <v>1.774127993930938</v>
      </c>
      <c r="C454" s="2" t="n">
        <v>-0.08433455659060929</v>
      </c>
      <c r="D454" s="2">
        <f>B454/ANEMOMETER_FACTOR</f>
        <v/>
      </c>
      <c r="E454" s="2">
        <f>C454/LOAD_CELL_FACTOR</f>
        <v/>
      </c>
      <c r="F454" s="2">
        <f>AVERAGE(E451:E457)</f>
        <v/>
      </c>
      <c r="G454" s="2">
        <f>AVERAGE(D454:D454)</f>
        <v/>
      </c>
      <c r="H454" s="2">
        <f>G454/0.3048</f>
        <v/>
      </c>
      <c r="I454" s="2">
        <f>(H454^2)*AIR_DENSITY_SLG_FT3*TARGET_DRAG_AREA_FT2*0.5</f>
        <v/>
      </c>
      <c r="J454" s="2">
        <f>if(H454=0, ,(2*F454)/(AIR_DENSITY_SLG_FT3*(H454)^2))</f>
        <v/>
      </c>
      <c r="K454" s="2">
        <f>J454/NOM_SA_FT2</f>
        <v/>
      </c>
    </row>
    <row r="455">
      <c r="A455" t="n">
        <v>45300</v>
      </c>
      <c r="B455" s="2" t="n">
        <v>1.807419093246359</v>
      </c>
      <c r="C455" s="2" t="n">
        <v>0.2212773578493534</v>
      </c>
      <c r="D455" s="2">
        <f>B455/ANEMOMETER_FACTOR</f>
        <v/>
      </c>
      <c r="E455" s="2">
        <f>C455/LOAD_CELL_FACTOR</f>
        <v/>
      </c>
      <c r="F455" s="2">
        <f>AVERAGE(E452:E458)</f>
        <v/>
      </c>
      <c r="G455" s="2">
        <f>AVERAGE(D455:D455)</f>
        <v/>
      </c>
      <c r="H455" s="2">
        <f>G455/0.3048</f>
        <v/>
      </c>
      <c r="I455" s="2">
        <f>(H455^2)*AIR_DENSITY_SLG_FT3*TARGET_DRAG_AREA_FT2*0.5</f>
        <v/>
      </c>
      <c r="J455" s="2">
        <f>if(H455=0, ,(2*F455)/(AIR_DENSITY_SLG_FT3*(H455)^2))</f>
        <v/>
      </c>
      <c r="K455" s="2">
        <f>J455/NOM_SA_FT2</f>
        <v/>
      </c>
    </row>
    <row r="456">
      <c r="A456" t="n">
        <v>45395</v>
      </c>
      <c r="B456" s="2" t="n">
        <v>1.660938256808903</v>
      </c>
      <c r="C456" s="2" t="n">
        <v>0.3522538927649155</v>
      </c>
      <c r="D456" s="2">
        <f>B456/ANEMOMETER_FACTOR</f>
        <v/>
      </c>
      <c r="E456" s="2">
        <f>C456/LOAD_CELL_FACTOR</f>
        <v/>
      </c>
      <c r="F456" s="2">
        <f>AVERAGE(E453:E459)</f>
        <v/>
      </c>
      <c r="G456" s="2">
        <f>AVERAGE(D456:D456)</f>
        <v/>
      </c>
      <c r="H456" s="2">
        <f>G456/0.3048</f>
        <v/>
      </c>
      <c r="I456" s="2">
        <f>(H456^2)*AIR_DENSITY_SLG_FT3*TARGET_DRAG_AREA_FT2*0.5</f>
        <v/>
      </c>
      <c r="J456" s="2">
        <f>if(H456=0, ,(2*F456)/(AIR_DENSITY_SLG_FT3*(H456)^2))</f>
        <v/>
      </c>
      <c r="K456" s="2">
        <f>J456/NOM_SA_FT2</f>
        <v/>
      </c>
    </row>
    <row r="457">
      <c r="A457" t="n">
        <v>45490</v>
      </c>
      <c r="B457" s="2" t="n">
        <v>1.660938256808903</v>
      </c>
      <c r="C457" s="2" t="n">
        <v>0.09030082302721176</v>
      </c>
      <c r="D457" s="2">
        <f>B457/ANEMOMETER_FACTOR</f>
        <v/>
      </c>
      <c r="E457" s="2">
        <f>C457/LOAD_CELL_FACTOR</f>
        <v/>
      </c>
      <c r="F457" s="2">
        <f>AVERAGE(E454:E460)</f>
        <v/>
      </c>
      <c r="G457" s="2">
        <f>AVERAGE(D457:D457)</f>
        <v/>
      </c>
      <c r="H457" s="2">
        <f>G457/0.3048</f>
        <v/>
      </c>
      <c r="I457" s="2">
        <f>(H457^2)*AIR_DENSITY_SLG_FT3*TARGET_DRAG_AREA_FT2*0.5</f>
        <v/>
      </c>
      <c r="J457" s="2">
        <f>if(H457=0, ,(2*F457)/(AIR_DENSITY_SLG_FT3*(H457)^2))</f>
        <v/>
      </c>
      <c r="K457" s="2">
        <f>J457/NOM_SA_FT2</f>
        <v/>
      </c>
    </row>
    <row r="458">
      <c r="A458" t="n">
        <v>45600</v>
      </c>
      <c r="B458" s="2" t="n">
        <v>1.687571136055352</v>
      </c>
      <c r="C458" s="2" t="n">
        <v>0.2649362028108184</v>
      </c>
      <c r="D458" s="2">
        <f>B458/ANEMOMETER_FACTOR</f>
        <v/>
      </c>
      <c r="E458" s="2">
        <f>C458/LOAD_CELL_FACTOR</f>
        <v/>
      </c>
      <c r="F458" s="2">
        <f>AVERAGE(E455:E461)</f>
        <v/>
      </c>
      <c r="G458" s="2">
        <f>AVERAGE(D458:D458)</f>
        <v/>
      </c>
      <c r="H458" s="2">
        <f>G458/0.3048</f>
        <v/>
      </c>
      <c r="I458" s="2">
        <f>(H458^2)*AIR_DENSITY_SLG_FT3*TARGET_DRAG_AREA_FT2*0.5</f>
        <v/>
      </c>
      <c r="J458" s="2">
        <f>if(H458=0, ,(2*F458)/(AIR_DENSITY_SLG_FT3*(H458)^2))</f>
        <v/>
      </c>
      <c r="K458" s="2">
        <f>J458/NOM_SA_FT2</f>
        <v/>
      </c>
    </row>
    <row r="459">
      <c r="A459" t="n">
        <v>45695</v>
      </c>
      <c r="B459" s="2" t="n">
        <v>1.720862235179458</v>
      </c>
      <c r="C459" s="2" t="n">
        <v>0.3522538927649155</v>
      </c>
      <c r="D459" s="2">
        <f>B459/ANEMOMETER_FACTOR</f>
        <v/>
      </c>
      <c r="E459" s="2">
        <f>C459/LOAD_CELL_FACTOR</f>
        <v/>
      </c>
      <c r="F459" s="2">
        <f>AVERAGE(E456:E462)</f>
        <v/>
      </c>
      <c r="G459" s="2">
        <f>AVERAGE(D459:D459)</f>
        <v/>
      </c>
      <c r="H459" s="2">
        <f>G459/0.3048</f>
        <v/>
      </c>
      <c r="I459" s="2">
        <f>(H459^2)*AIR_DENSITY_SLG_FT3*TARGET_DRAG_AREA_FT2*0.5</f>
        <v/>
      </c>
      <c r="J459" s="2">
        <f>if(H459=0, ,(2*F459)/(AIR_DENSITY_SLG_FT3*(H459)^2))</f>
        <v/>
      </c>
      <c r="K459" s="2">
        <f>J459/NOM_SA_FT2</f>
        <v/>
      </c>
    </row>
    <row r="460">
      <c r="A460" t="n">
        <v>45804</v>
      </c>
      <c r="B460" s="2" t="n">
        <v>1.89397595181209</v>
      </c>
      <c r="C460" s="2" t="n">
        <v>0.2212773578493534</v>
      </c>
      <c r="D460" s="2">
        <f>B460/ANEMOMETER_FACTOR</f>
        <v/>
      </c>
      <c r="E460" s="2">
        <f>C460/LOAD_CELL_FACTOR</f>
        <v/>
      </c>
      <c r="F460" s="2">
        <f>AVERAGE(E457:E463)</f>
        <v/>
      </c>
      <c r="G460" s="2">
        <f>AVERAGE(D460:D460)</f>
        <v/>
      </c>
      <c r="H460" s="2">
        <f>G460/0.3048</f>
        <v/>
      </c>
      <c r="I460" s="2">
        <f>(H460^2)*AIR_DENSITY_SLG_FT3*TARGET_DRAG_AREA_FT2*0.5</f>
        <v/>
      </c>
      <c r="J460" s="2">
        <f>if(H460=0, ,(2*F460)/(AIR_DENSITY_SLG_FT3*(H460)^2))</f>
        <v/>
      </c>
      <c r="K460" s="2">
        <f>J460/NOM_SA_FT2</f>
        <v/>
      </c>
    </row>
    <row r="461">
      <c r="A461" t="n">
        <v>45897</v>
      </c>
      <c r="B461" s="2" t="n">
        <v>1.940583491247118</v>
      </c>
      <c r="C461" s="2" t="n">
        <v>0.04664197810722914</v>
      </c>
      <c r="D461" s="2">
        <f>B461/ANEMOMETER_FACTOR</f>
        <v/>
      </c>
      <c r="E461" s="2">
        <f>C461/LOAD_CELL_FACTOR</f>
        <v/>
      </c>
      <c r="F461" s="2">
        <f>AVERAGE(E458:E464)</f>
        <v/>
      </c>
      <c r="G461" s="2">
        <f>AVERAGE(D461:D461)</f>
        <v/>
      </c>
      <c r="H461" s="2">
        <f>G461/0.3048</f>
        <v/>
      </c>
      <c r="I461" s="2">
        <f>(H461^2)*AIR_DENSITY_SLG_FT3*TARGET_DRAG_AREA_FT2*0.5</f>
        <v/>
      </c>
      <c r="J461" s="2">
        <f>if(H461=0, ,(2*F461)/(AIR_DENSITY_SLG_FT3*(H461)^2))</f>
        <v/>
      </c>
      <c r="K461" s="2">
        <f>J461/NOM_SA_FT2</f>
        <v/>
      </c>
    </row>
    <row r="462">
      <c r="A462" t="n">
        <v>45991</v>
      </c>
      <c r="B462" s="2" t="n">
        <v>1.767469774076698</v>
      </c>
      <c r="C462" s="2" t="n">
        <v>-0.6518995392082467</v>
      </c>
      <c r="D462" s="2">
        <f>B462/ANEMOMETER_FACTOR</f>
        <v/>
      </c>
      <c r="E462" s="2">
        <f>C462/LOAD_CELL_FACTOR</f>
        <v/>
      </c>
      <c r="F462" s="2">
        <f>AVERAGE(E459:E465)</f>
        <v/>
      </c>
      <c r="G462" s="2">
        <f>AVERAGE(D462:D462)</f>
        <v/>
      </c>
      <c r="H462" s="2">
        <f>G462/0.3048</f>
        <v/>
      </c>
      <c r="I462" s="2">
        <f>(H462^2)*AIR_DENSITY_SLG_FT3*TARGET_DRAG_AREA_FT2*0.5</f>
        <v/>
      </c>
      <c r="J462" s="2">
        <f>if(H462=0, ,(2*F462)/(AIR_DENSITY_SLG_FT3*(H462)^2))</f>
        <v/>
      </c>
      <c r="K462" s="2">
        <f>J462/NOM_SA_FT2</f>
        <v/>
      </c>
    </row>
    <row r="463">
      <c r="A463" t="n">
        <v>46101</v>
      </c>
      <c r="B463" s="2" t="n">
        <v>1.760811554225405</v>
      </c>
      <c r="C463" s="2" t="n">
        <v>0.2212773578493534</v>
      </c>
      <c r="D463" s="2">
        <f>B463/ANEMOMETER_FACTOR</f>
        <v/>
      </c>
      <c r="E463" s="2">
        <f>C463/LOAD_CELL_FACTOR</f>
        <v/>
      </c>
      <c r="F463" s="2">
        <f>AVERAGE(E460:E466)</f>
        <v/>
      </c>
      <c r="G463" s="2">
        <f>AVERAGE(D463:D463)</f>
        <v/>
      </c>
      <c r="H463" s="2">
        <f>G463/0.3048</f>
        <v/>
      </c>
      <c r="I463" s="2">
        <f>(H463^2)*AIR_DENSITY_SLG_FT3*TARGET_DRAG_AREA_FT2*0.5</f>
        <v/>
      </c>
      <c r="J463" s="2">
        <f>if(H463=0, ,(2*F463)/(AIR_DENSITY_SLG_FT3*(H463)^2))</f>
        <v/>
      </c>
      <c r="K463" s="2">
        <f>J463/NOM_SA_FT2</f>
        <v/>
      </c>
    </row>
    <row r="464">
      <c r="A464" t="n">
        <v>46197</v>
      </c>
      <c r="B464" s="2" t="n">
        <v>1.827393752871027</v>
      </c>
      <c r="C464" s="2" t="n">
        <v>0.2649362028108184</v>
      </c>
      <c r="D464" s="2">
        <f>B464/ANEMOMETER_FACTOR</f>
        <v/>
      </c>
      <c r="E464" s="2">
        <f>C464/LOAD_CELL_FACTOR</f>
        <v/>
      </c>
      <c r="F464" s="2">
        <f>AVERAGE(E461:E467)</f>
        <v/>
      </c>
      <c r="G464" s="2">
        <f>AVERAGE(D464:D464)</f>
        <v/>
      </c>
      <c r="H464" s="2">
        <f>G464/0.3048</f>
        <v/>
      </c>
      <c r="I464" s="2">
        <f>(H464^2)*AIR_DENSITY_SLG_FT3*TARGET_DRAG_AREA_FT2*0.5</f>
        <v/>
      </c>
      <c r="J464" s="2">
        <f>if(H464=0, ,(2*F464)/(AIR_DENSITY_SLG_FT3*(H464)^2))</f>
        <v/>
      </c>
      <c r="K464" s="2">
        <f>J464/NOM_SA_FT2</f>
        <v/>
      </c>
    </row>
    <row r="465">
      <c r="A465" t="n">
        <v>46291</v>
      </c>
      <c r="B465" s="2" t="n">
        <v>1.780786213788126</v>
      </c>
      <c r="C465" s="2" t="n">
        <v>-0.9138526075231526</v>
      </c>
      <c r="D465" s="2">
        <f>B465/ANEMOMETER_FACTOR</f>
        <v/>
      </c>
      <c r="E465" s="2">
        <f>C465/LOAD_CELL_FACTOR</f>
        <v/>
      </c>
      <c r="F465" s="2">
        <f>AVERAGE(E462:E468)</f>
        <v/>
      </c>
      <c r="G465" s="2">
        <f>AVERAGE(D465:D465)</f>
        <v/>
      </c>
      <c r="H465" s="2">
        <f>G465/0.3048</f>
        <v/>
      </c>
      <c r="I465" s="2">
        <f>(H465^2)*AIR_DENSITY_SLG_FT3*TARGET_DRAG_AREA_FT2*0.5</f>
        <v/>
      </c>
      <c r="J465" s="2">
        <f>if(H465=0, ,(2*F465)/(AIR_DENSITY_SLG_FT3*(H465)^2))</f>
        <v/>
      </c>
      <c r="K465" s="2">
        <f>J465/NOM_SA_FT2</f>
        <v/>
      </c>
    </row>
    <row r="466">
      <c r="A466" t="n">
        <v>46400</v>
      </c>
      <c r="B466" s="2" t="n">
        <v>2.00050747073462</v>
      </c>
      <c r="C466" s="2" t="n">
        <v>-0.4772641601265546</v>
      </c>
      <c r="D466" s="2">
        <f>B466/ANEMOMETER_FACTOR</f>
        <v/>
      </c>
      <c r="E466" s="2">
        <f>C466/LOAD_CELL_FACTOR</f>
        <v/>
      </c>
      <c r="F466" s="2">
        <f>AVERAGE(E463:E469)</f>
        <v/>
      </c>
      <c r="G466" s="2">
        <f>AVERAGE(D466:D466)</f>
        <v/>
      </c>
      <c r="H466" s="2">
        <f>G466/0.3048</f>
        <v/>
      </c>
      <c r="I466" s="2">
        <f>(H466^2)*AIR_DENSITY_SLG_FT3*TARGET_DRAG_AREA_FT2*0.5</f>
        <v/>
      </c>
      <c r="J466" s="2">
        <f>if(H466=0, ,(2*F466)/(AIR_DENSITY_SLG_FT3*(H466)^2))</f>
        <v/>
      </c>
      <c r="K466" s="2">
        <f>J466/NOM_SA_FT2</f>
        <v/>
      </c>
    </row>
    <row r="467">
      <c r="A467" t="n">
        <v>46495</v>
      </c>
      <c r="B467" s="2" t="n">
        <v>1.947241711178281</v>
      </c>
      <c r="C467" s="2" t="n">
        <v>0.5268892727979333</v>
      </c>
      <c r="D467" s="2">
        <f>B467/ANEMOMETER_FACTOR</f>
        <v/>
      </c>
      <c r="E467" s="2">
        <f>C467/LOAD_CELL_FACTOR</f>
        <v/>
      </c>
      <c r="F467" s="2">
        <f>AVERAGE(E464:E470)</f>
        <v/>
      </c>
      <c r="G467" s="2">
        <f>AVERAGE(D467:D467)</f>
        <v/>
      </c>
      <c r="H467" s="2">
        <f>G467/0.3048</f>
        <v/>
      </c>
      <c r="I467" s="2">
        <f>(H467^2)*AIR_DENSITY_SLG_FT3*TARGET_DRAG_AREA_FT2*0.5</f>
        <v/>
      </c>
      <c r="J467" s="2">
        <f>if(H467=0, ,(2*F467)/(AIR_DENSITY_SLG_FT3*(H467)^2))</f>
        <v/>
      </c>
      <c r="K467" s="2">
        <f>J467/NOM_SA_FT2</f>
        <v/>
      </c>
    </row>
    <row r="468">
      <c r="A468" t="n">
        <v>46590</v>
      </c>
      <c r="B468" s="2" t="n">
        <v>1.987191030827683</v>
      </c>
      <c r="C468" s="2" t="n">
        <v>-0.08433455659060929</v>
      </c>
      <c r="D468" s="2">
        <f>B468/ANEMOMETER_FACTOR</f>
        <v/>
      </c>
      <c r="E468" s="2">
        <f>C468/LOAD_CELL_FACTOR</f>
        <v/>
      </c>
      <c r="F468" s="2">
        <f>AVERAGE(E465:E471)</f>
        <v/>
      </c>
      <c r="G468" s="2">
        <f>AVERAGE(D468:D468)</f>
        <v/>
      </c>
      <c r="H468" s="2">
        <f>G468/0.3048</f>
        <v/>
      </c>
      <c r="I468" s="2">
        <f>(H468^2)*AIR_DENSITY_SLG_FT3*TARGET_DRAG_AREA_FT2*0.5</f>
        <v/>
      </c>
      <c r="J468" s="2">
        <f>if(H468=0, ,(2*F468)/(AIR_DENSITY_SLG_FT3*(H468)^2))</f>
        <v/>
      </c>
      <c r="K468" s="2">
        <f>J468/NOM_SA_FT2</f>
        <v/>
      </c>
    </row>
    <row r="469">
      <c r="A469" t="n">
        <v>46700</v>
      </c>
      <c r="B469" s="2" t="n">
        <v>1.774127993930938</v>
      </c>
      <c r="C469" s="2" t="n">
        <v>0.657865807932108</v>
      </c>
      <c r="D469" s="2">
        <f>B469/ANEMOMETER_FACTOR</f>
        <v/>
      </c>
      <c r="E469" s="2">
        <f>C469/LOAD_CELL_FACTOR</f>
        <v/>
      </c>
      <c r="F469" s="2">
        <f>AVERAGE(E466:E472)</f>
        <v/>
      </c>
      <c r="G469" s="2">
        <f>AVERAGE(D469:D469)</f>
        <v/>
      </c>
      <c r="H469" s="2">
        <f>G469/0.3048</f>
        <v/>
      </c>
      <c r="I469" s="2">
        <f>(H469^2)*AIR_DENSITY_SLG_FT3*TARGET_DRAG_AREA_FT2*0.5</f>
        <v/>
      </c>
      <c r="J469" s="2">
        <f>if(H469=0, ,(2*F469)/(AIR_DENSITY_SLG_FT3*(H469)^2))</f>
        <v/>
      </c>
      <c r="K469" s="2">
        <f>J469/NOM_SA_FT2</f>
        <v/>
      </c>
    </row>
    <row r="470">
      <c r="A470" t="n">
        <v>46794</v>
      </c>
      <c r="B470" s="2" t="n">
        <v>1.787444433648259</v>
      </c>
      <c r="C470" s="2" t="n">
        <v>0.3085950477826715</v>
      </c>
      <c r="D470" s="2">
        <f>B470/ANEMOMETER_FACTOR</f>
        <v/>
      </c>
      <c r="E470" s="2">
        <f>C470/LOAD_CELL_FACTOR</f>
        <v/>
      </c>
      <c r="F470" s="2">
        <f>AVERAGE(E467:E473)</f>
        <v/>
      </c>
      <c r="G470" s="2">
        <f>AVERAGE(D470:D470)</f>
        <v/>
      </c>
      <c r="H470" s="2">
        <f>G470/0.3048</f>
        <v/>
      </c>
      <c r="I470" s="2">
        <f>(H470^2)*AIR_DENSITY_SLG_FT3*TARGET_DRAG_AREA_FT2*0.5</f>
        <v/>
      </c>
      <c r="J470" s="2">
        <f>if(H470=0, ,(2*F470)/(AIR_DENSITY_SLG_FT3*(H470)^2))</f>
        <v/>
      </c>
      <c r="K470" s="2">
        <f>J470/NOM_SA_FT2</f>
        <v/>
      </c>
    </row>
    <row r="471">
      <c r="A471" t="n">
        <v>46904</v>
      </c>
      <c r="B471" s="2" t="n">
        <v>1.774127993930938</v>
      </c>
      <c r="C471" s="2" t="n">
        <v>-0.8265349181258017</v>
      </c>
      <c r="D471" s="2">
        <f>B471/ANEMOMETER_FACTOR</f>
        <v/>
      </c>
      <c r="E471" s="2">
        <f>C471/LOAD_CELL_FACTOR</f>
        <v/>
      </c>
      <c r="F471" s="2">
        <f>AVERAGE(E468:E474)</f>
        <v/>
      </c>
      <c r="G471" s="2">
        <f>AVERAGE(D471:D471)</f>
        <v/>
      </c>
      <c r="H471" s="2">
        <f>G471/0.3048</f>
        <v/>
      </c>
      <c r="I471" s="2">
        <f>(H471^2)*AIR_DENSITY_SLG_FT3*TARGET_DRAG_AREA_FT2*0.5</f>
        <v/>
      </c>
      <c r="J471" s="2">
        <f>if(H471=0, ,(2*F471)/(AIR_DENSITY_SLG_FT3*(H471)^2))</f>
        <v/>
      </c>
      <c r="K471" s="2">
        <f>J471/NOM_SA_FT2</f>
        <v/>
      </c>
    </row>
    <row r="472">
      <c r="A472" t="n">
        <v>46999</v>
      </c>
      <c r="B472" s="2" t="n">
        <v>1.834051972751821</v>
      </c>
      <c r="C472" s="2" t="n">
        <v>0.4832304277740569</v>
      </c>
      <c r="D472" s="2">
        <f>B472/ANEMOMETER_FACTOR</f>
        <v/>
      </c>
      <c r="E472" s="2">
        <f>C472/LOAD_CELL_FACTOR</f>
        <v/>
      </c>
      <c r="F472" s="2">
        <f>AVERAGE(E469:E475)</f>
        <v/>
      </c>
      <c r="G472" s="2">
        <f>AVERAGE(D472:D472)</f>
        <v/>
      </c>
      <c r="H472" s="2">
        <f>G472/0.3048</f>
        <v/>
      </c>
      <c r="I472" s="2">
        <f>(H472^2)*AIR_DENSITY_SLG_FT3*TARGET_DRAG_AREA_FT2*0.5</f>
        <v/>
      </c>
      <c r="J472" s="2">
        <f>if(H472=0, ,(2*F472)/(AIR_DENSITY_SLG_FT3*(H472)^2))</f>
        <v/>
      </c>
      <c r="K472" s="2">
        <f>J472/NOM_SA_FT2</f>
        <v/>
      </c>
    </row>
    <row r="473">
      <c r="A473" t="n">
        <v>47094</v>
      </c>
      <c r="B473" s="2" t="n">
        <v>1.98053281087868</v>
      </c>
      <c r="C473" s="2" t="n">
        <v>-0.5209230049123863</v>
      </c>
      <c r="D473" s="2">
        <f>B473/ANEMOMETER_FACTOR</f>
        <v/>
      </c>
      <c r="E473" s="2">
        <f>C473/LOAD_CELL_FACTOR</f>
        <v/>
      </c>
      <c r="F473" s="2">
        <f>AVERAGE(E470:E476)</f>
        <v/>
      </c>
      <c r="G473" s="2">
        <f>AVERAGE(D473:D473)</f>
        <v/>
      </c>
      <c r="H473" s="2">
        <f>G473/0.3048</f>
        <v/>
      </c>
      <c r="I473" s="2">
        <f>(H473^2)*AIR_DENSITY_SLG_FT3*TARGET_DRAG_AREA_FT2*0.5</f>
        <v/>
      </c>
      <c r="J473" s="2">
        <f>if(H473=0, ,(2*F473)/(AIR_DENSITY_SLG_FT3*(H473)^2))</f>
        <v/>
      </c>
      <c r="K473" s="2">
        <f>J473/NOM_SA_FT2</f>
        <v/>
      </c>
    </row>
    <row r="474">
      <c r="A474" t="n">
        <v>47189</v>
      </c>
      <c r="B474" s="2" t="n">
        <v>1.920608831471446</v>
      </c>
      <c r="C474" s="2" t="n">
        <v>0.002983133197602683</v>
      </c>
      <c r="D474" s="2">
        <f>B474/ANEMOMETER_FACTOR</f>
        <v/>
      </c>
      <c r="E474" s="2">
        <f>C474/LOAD_CELL_FACTOR</f>
        <v/>
      </c>
      <c r="F474" s="2">
        <f>AVERAGE(E471:E477)</f>
        <v/>
      </c>
      <c r="G474" s="2">
        <f>AVERAGE(D474:D474)</f>
        <v/>
      </c>
      <c r="H474" s="2">
        <f>G474/0.3048</f>
        <v/>
      </c>
      <c r="I474" s="2">
        <f>(H474^2)*AIR_DENSITY_SLG_FT3*TARGET_DRAG_AREA_FT2*0.5</f>
        <v/>
      </c>
      <c r="J474" s="2">
        <f>if(H474=0, ,(2*F474)/(AIR_DENSITY_SLG_FT3*(H474)^2))</f>
        <v/>
      </c>
      <c r="K474" s="2">
        <f>J474/NOM_SA_FT2</f>
        <v/>
      </c>
    </row>
    <row r="475">
      <c r="A475" t="n">
        <v>47300</v>
      </c>
      <c r="B475" s="2" t="n">
        <v>1.880659512000197</v>
      </c>
      <c r="C475" s="2" t="n">
        <v>-0.5645818496879422</v>
      </c>
      <c r="D475" s="2">
        <f>B475/ANEMOMETER_FACTOR</f>
        <v/>
      </c>
      <c r="E475" s="2">
        <f>C475/LOAD_CELL_FACTOR</f>
        <v/>
      </c>
      <c r="F475" s="2">
        <f>AVERAGE(E472:E478)</f>
        <v/>
      </c>
      <c r="G475" s="2">
        <f>AVERAGE(D475:D475)</f>
        <v/>
      </c>
      <c r="H475" s="2">
        <f>G475/0.3048</f>
        <v/>
      </c>
      <c r="I475" s="2">
        <f>(H475^2)*AIR_DENSITY_SLG_FT3*TARGET_DRAG_AREA_FT2*0.5</f>
        <v/>
      </c>
      <c r="J475" s="2">
        <f>if(H475=0, ,(2*F475)/(AIR_DENSITY_SLG_FT3*(H475)^2))</f>
        <v/>
      </c>
      <c r="K475" s="2">
        <f>J475/NOM_SA_FT2</f>
        <v/>
      </c>
    </row>
    <row r="476">
      <c r="A476" t="n">
        <v>47394</v>
      </c>
      <c r="B476" s="2" t="n">
        <v>1.687571136055352</v>
      </c>
      <c r="C476" s="2" t="n">
        <v>0.1776185128982704</v>
      </c>
      <c r="D476" s="2">
        <f>B476/ANEMOMETER_FACTOR</f>
        <v/>
      </c>
      <c r="E476" s="2">
        <f>C476/LOAD_CELL_FACTOR</f>
        <v/>
      </c>
      <c r="F476" s="2">
        <f>AVERAGE(E473:E479)</f>
        <v/>
      </c>
      <c r="G476" s="2">
        <f>AVERAGE(D476:D476)</f>
        <v/>
      </c>
      <c r="H476" s="2">
        <f>G476/0.3048</f>
        <v/>
      </c>
      <c r="I476" s="2">
        <f>(H476^2)*AIR_DENSITY_SLG_FT3*TARGET_DRAG_AREA_FT2*0.5</f>
        <v/>
      </c>
      <c r="J476" s="2">
        <f>if(H476=0, ,(2*F476)/(AIR_DENSITY_SLG_FT3*(H476)^2))</f>
        <v/>
      </c>
      <c r="K476" s="2">
        <f>J476/NOM_SA_FT2</f>
        <v/>
      </c>
    </row>
    <row r="477">
      <c r="A477" t="n">
        <v>47504</v>
      </c>
      <c r="B477" s="2" t="n">
        <v>1.680912916239341</v>
      </c>
      <c r="C477" s="2" t="n">
        <v>0.4832304277740569</v>
      </c>
      <c r="D477" s="2">
        <f>B477/ANEMOMETER_FACTOR</f>
        <v/>
      </c>
      <c r="E477" s="2">
        <f>C477/LOAD_CELL_FACTOR</f>
        <v/>
      </c>
      <c r="F477" s="2">
        <f>AVERAGE(E474:E480)</f>
        <v/>
      </c>
      <c r="G477" s="2">
        <f>AVERAGE(D477:D477)</f>
        <v/>
      </c>
      <c r="H477" s="2">
        <f>G477/0.3048</f>
        <v/>
      </c>
      <c r="I477" s="2">
        <f>(H477^2)*AIR_DENSITY_SLG_FT3*TARGET_DRAG_AREA_FT2*0.5</f>
        <v/>
      </c>
      <c r="J477" s="2">
        <f>if(H477=0, ,(2*F477)/(AIR_DENSITY_SLG_FT3*(H477)^2))</f>
        <v/>
      </c>
      <c r="K477" s="2">
        <f>J477/NOM_SA_FT2</f>
        <v/>
      </c>
    </row>
    <row r="478">
      <c r="A478" t="n">
        <v>47600</v>
      </c>
      <c r="B478" s="2" t="n">
        <v>1.680912916239341</v>
      </c>
      <c r="C478" s="2" t="n">
        <v>0.09030082302721176</v>
      </c>
      <c r="D478" s="2">
        <f>B478/ANEMOMETER_FACTOR</f>
        <v/>
      </c>
      <c r="E478" s="2">
        <f>C478/LOAD_CELL_FACTOR</f>
        <v/>
      </c>
      <c r="F478" s="2">
        <f>AVERAGE(E475:E481)</f>
        <v/>
      </c>
      <c r="G478" s="2">
        <f>AVERAGE(D478:D478)</f>
        <v/>
      </c>
      <c r="H478" s="2">
        <f>G478/0.3048</f>
        <v/>
      </c>
      <c r="I478" s="2">
        <f>(H478^2)*AIR_DENSITY_SLG_FT3*TARGET_DRAG_AREA_FT2*0.5</f>
        <v/>
      </c>
      <c r="J478" s="2">
        <f>if(H478=0, ,(2*F478)/(AIR_DENSITY_SLG_FT3*(H478)^2))</f>
        <v/>
      </c>
      <c r="K478" s="2">
        <f>J478/NOM_SA_FT2</f>
        <v/>
      </c>
    </row>
    <row r="479">
      <c r="A479" t="n">
        <v>47693</v>
      </c>
      <c r="B479" s="2" t="n">
        <v>1.760811554225405</v>
      </c>
      <c r="C479" s="2" t="n">
        <v>-1.001170296879611</v>
      </c>
      <c r="D479" s="2">
        <f>B479/ANEMOMETER_FACTOR</f>
        <v/>
      </c>
      <c r="E479" s="2">
        <f>C479/LOAD_CELL_FACTOR</f>
        <v/>
      </c>
      <c r="F479" s="2">
        <f>AVERAGE(E476:E482)</f>
        <v/>
      </c>
      <c r="G479" s="2">
        <f>AVERAGE(D479:D479)</f>
        <v/>
      </c>
      <c r="H479" s="2">
        <f>G479/0.3048</f>
        <v/>
      </c>
      <c r="I479" s="2">
        <f>(H479^2)*AIR_DENSITY_SLG_FT3*TARGET_DRAG_AREA_FT2*0.5</f>
        <v/>
      </c>
      <c r="J479" s="2">
        <f>if(H479=0, ,(2*F479)/(AIR_DENSITY_SLG_FT3*(H479)^2))</f>
        <v/>
      </c>
      <c r="K479" s="2">
        <f>J479/NOM_SA_FT2</f>
        <v/>
      </c>
    </row>
    <row r="480">
      <c r="A480" t="n">
        <v>47804</v>
      </c>
      <c r="B480" s="2" t="n">
        <v>1.840710192635575</v>
      </c>
      <c r="C480" s="2" t="n">
        <v>0.4395715827606033</v>
      </c>
      <c r="D480" s="2">
        <f>B480/ANEMOMETER_FACTOR</f>
        <v/>
      </c>
      <c r="E480" s="2">
        <f>C480/LOAD_CELL_FACTOR</f>
        <v/>
      </c>
      <c r="F480" s="2">
        <f>AVERAGE(E477:E483)</f>
        <v/>
      </c>
      <c r="G480" s="2">
        <f>AVERAGE(D480:D480)</f>
        <v/>
      </c>
      <c r="H480" s="2">
        <f>G480/0.3048</f>
        <v/>
      </c>
      <c r="I480" s="2">
        <f>(H480^2)*AIR_DENSITY_SLG_FT3*TARGET_DRAG_AREA_FT2*0.5</f>
        <v/>
      </c>
      <c r="J480" s="2">
        <f>if(H480=0, ,(2*F480)/(AIR_DENSITY_SLG_FT3*(H480)^2))</f>
        <v/>
      </c>
      <c r="K480" s="2">
        <f>J480/NOM_SA_FT2</f>
        <v/>
      </c>
    </row>
    <row r="481">
      <c r="A481" t="n">
        <v>47900</v>
      </c>
      <c r="B481" s="2" t="n">
        <v>1.794102653511345</v>
      </c>
      <c r="C481" s="2" t="n">
        <v>-0.8701937628295919</v>
      </c>
      <c r="D481" s="2">
        <f>B481/ANEMOMETER_FACTOR</f>
        <v/>
      </c>
      <c r="E481" s="2">
        <f>C481/LOAD_CELL_FACTOR</f>
        <v/>
      </c>
      <c r="F481" s="2">
        <f>AVERAGE(E478:E484)</f>
        <v/>
      </c>
      <c r="G481" s="2">
        <f>AVERAGE(D481:D481)</f>
        <v/>
      </c>
      <c r="H481" s="2">
        <f>G481/0.3048</f>
        <v/>
      </c>
      <c r="I481" s="2">
        <f>(H481^2)*AIR_DENSITY_SLG_FT3*TARGET_DRAG_AREA_FT2*0.5</f>
        <v/>
      </c>
      <c r="J481" s="2">
        <f>if(H481=0, ,(2*F481)/(AIR_DENSITY_SLG_FT3*(H481)^2))</f>
        <v/>
      </c>
      <c r="K481" s="2">
        <f>J481/NOM_SA_FT2</f>
        <v/>
      </c>
    </row>
    <row r="482">
      <c r="A482" t="n">
        <v>47995</v>
      </c>
      <c r="B482" s="2" t="n">
        <v>1.774127993930938</v>
      </c>
      <c r="C482" s="2" t="n">
        <v>0.1776185128982704</v>
      </c>
      <c r="D482" s="2">
        <f>B482/ANEMOMETER_FACTOR</f>
        <v/>
      </c>
      <c r="E482" s="2">
        <f>C482/LOAD_CELL_FACTOR</f>
        <v/>
      </c>
      <c r="F482" s="2">
        <f>AVERAGE(E479:E485)</f>
        <v/>
      </c>
      <c r="G482" s="2">
        <f>AVERAGE(D482:D482)</f>
        <v/>
      </c>
      <c r="H482" s="2">
        <f>G482/0.3048</f>
        <v/>
      </c>
      <c r="I482" s="2">
        <f>(H482^2)*AIR_DENSITY_SLG_FT3*TARGET_DRAG_AREA_FT2*0.5</f>
        <v/>
      </c>
      <c r="J482" s="2">
        <f>if(H482=0, ,(2*F482)/(AIR_DENSITY_SLG_FT3*(H482)^2))</f>
        <v/>
      </c>
      <c r="K482" s="2">
        <f>J482/NOM_SA_FT2</f>
        <v/>
      </c>
    </row>
    <row r="483">
      <c r="A483" t="n">
        <v>48090</v>
      </c>
      <c r="B483" s="2" t="n">
        <v>1.60101427867578</v>
      </c>
      <c r="C483" s="2" t="n">
        <v>-0.9575114522064894</v>
      </c>
      <c r="D483" s="2">
        <f>B483/ANEMOMETER_FACTOR</f>
        <v/>
      </c>
      <c r="E483" s="2">
        <f>C483/LOAD_CELL_FACTOR</f>
        <v/>
      </c>
      <c r="F483" s="2">
        <f>AVERAGE(E480:E486)</f>
        <v/>
      </c>
      <c r="G483" s="2">
        <f>AVERAGE(D483:D483)</f>
        <v/>
      </c>
      <c r="H483" s="2">
        <f>G483/0.3048</f>
        <v/>
      </c>
      <c r="I483" s="2">
        <f>(H483^2)*AIR_DENSITY_SLG_FT3*TARGET_DRAG_AREA_FT2*0.5</f>
        <v/>
      </c>
      <c r="J483" s="2">
        <f>if(H483=0, ,(2*F483)/(AIR_DENSITY_SLG_FT3*(H483)^2))</f>
        <v/>
      </c>
      <c r="K483" s="2">
        <f>J483/NOM_SA_FT2</f>
        <v/>
      </c>
    </row>
    <row r="484">
      <c r="A484" t="n">
        <v>48200</v>
      </c>
      <c r="B484" s="2" t="n">
        <v>1.574381399581542</v>
      </c>
      <c r="C484" s="2" t="n">
        <v>-0.2589699360430284</v>
      </c>
      <c r="D484" s="2">
        <f>B484/ANEMOMETER_FACTOR</f>
        <v/>
      </c>
      <c r="E484" s="2">
        <f>C484/LOAD_CELL_FACTOR</f>
        <v/>
      </c>
      <c r="F484" s="2">
        <f>AVERAGE(E481:E487)</f>
        <v/>
      </c>
      <c r="G484" s="2">
        <f>AVERAGE(D484:D484)</f>
        <v/>
      </c>
      <c r="H484" s="2">
        <f>G484/0.3048</f>
        <v/>
      </c>
      <c r="I484" s="2">
        <f>(H484^2)*AIR_DENSITY_SLG_FT3*TARGET_DRAG_AREA_FT2*0.5</f>
        <v/>
      </c>
      <c r="J484" s="2">
        <f>if(H484=0, ,(2*F484)/(AIR_DENSITY_SLG_FT3*(H484)^2))</f>
        <v/>
      </c>
      <c r="K484" s="2">
        <f>J484/NOM_SA_FT2</f>
        <v/>
      </c>
    </row>
    <row r="485">
      <c r="A485" t="n">
        <v>48296</v>
      </c>
      <c r="B485" s="2" t="n">
        <v>1.654280037004623</v>
      </c>
      <c r="C485" s="2" t="n">
        <v>0.09030082302721176</v>
      </c>
      <c r="D485" s="2">
        <f>B485/ANEMOMETER_FACTOR</f>
        <v/>
      </c>
      <c r="E485" s="2">
        <f>C485/LOAD_CELL_FACTOR</f>
        <v/>
      </c>
      <c r="F485" s="2">
        <f>AVERAGE(E482:E488)</f>
        <v/>
      </c>
      <c r="G485" s="2">
        <f>AVERAGE(D485:D485)</f>
        <v/>
      </c>
      <c r="H485" s="2">
        <f>G485/0.3048</f>
        <v/>
      </c>
      <c r="I485" s="2">
        <f>(H485^2)*AIR_DENSITY_SLG_FT3*TARGET_DRAG_AREA_FT2*0.5</f>
        <v/>
      </c>
      <c r="J485" s="2">
        <f>if(H485=0, ,(2*F485)/(AIR_DENSITY_SLG_FT3*(H485)^2))</f>
        <v/>
      </c>
      <c r="K485" s="2">
        <f>J485/NOM_SA_FT2</f>
        <v/>
      </c>
    </row>
    <row r="486">
      <c r="A486" t="n">
        <v>48391</v>
      </c>
      <c r="B486" s="2" t="n">
        <v>1.627647157816787</v>
      </c>
      <c r="C486" s="2" t="n">
        <v>-0.215311091195411</v>
      </c>
      <c r="D486" s="2">
        <f>B486/ANEMOMETER_FACTOR</f>
        <v/>
      </c>
      <c r="E486" s="2">
        <f>C486/LOAD_CELL_FACTOR</f>
        <v/>
      </c>
      <c r="F486" s="2">
        <f>AVERAGE(E483:E489)</f>
        <v/>
      </c>
      <c r="G486" s="2">
        <f>AVERAGE(D486:D486)</f>
        <v/>
      </c>
      <c r="H486" s="2">
        <f>G486/0.3048</f>
        <v/>
      </c>
      <c r="I486" s="2">
        <f>(H486^2)*AIR_DENSITY_SLG_FT3*TARGET_DRAG_AREA_FT2*0.5</f>
        <v/>
      </c>
      <c r="J486" s="2">
        <f>if(H486=0, ,(2*F486)/(AIR_DENSITY_SLG_FT3*(H486)^2))</f>
        <v/>
      </c>
      <c r="K486" s="2">
        <f>J486/NOM_SA_FT2</f>
        <v/>
      </c>
    </row>
    <row r="487">
      <c r="A487" t="n">
        <v>48501</v>
      </c>
      <c r="B487" s="2" t="n">
        <v>1.587697839122818</v>
      </c>
      <c r="C487" s="2" t="n">
        <v>-0.1716522463374686</v>
      </c>
      <c r="D487" s="2">
        <f>B487/ANEMOMETER_FACTOR</f>
        <v/>
      </c>
      <c r="E487" s="2">
        <f>C487/LOAD_CELL_FACTOR</f>
        <v/>
      </c>
      <c r="F487" s="2">
        <f>AVERAGE(E484:E490)</f>
        <v/>
      </c>
      <c r="G487" s="2">
        <f>AVERAGE(D487:D487)</f>
        <v/>
      </c>
      <c r="H487" s="2">
        <f>G487/0.3048</f>
        <v/>
      </c>
      <c r="I487" s="2">
        <f>(H487^2)*AIR_DENSITY_SLG_FT3*TARGET_DRAG_AREA_FT2*0.5</f>
        <v/>
      </c>
      <c r="J487" s="2">
        <f>if(H487=0, ,(2*F487)/(AIR_DENSITY_SLG_FT3*(H487)^2))</f>
        <v/>
      </c>
      <c r="K487" s="2">
        <f>J487/NOM_SA_FT2</f>
        <v/>
      </c>
    </row>
    <row r="488">
      <c r="A488" t="n">
        <v>48597</v>
      </c>
      <c r="B488" s="2" t="n">
        <v>1.740836894689192</v>
      </c>
      <c r="C488" s="2" t="n">
        <v>0.04664197810722914</v>
      </c>
      <c r="D488" s="2">
        <f>B488/ANEMOMETER_FACTOR</f>
        <v/>
      </c>
      <c r="E488" s="2">
        <f>C488/LOAD_CELL_FACTOR</f>
        <v/>
      </c>
      <c r="F488" s="2">
        <f>AVERAGE(E485:E491)</f>
        <v/>
      </c>
      <c r="G488" s="2">
        <f>AVERAGE(D488:D488)</f>
        <v/>
      </c>
      <c r="H488" s="2">
        <f>G488/0.3048</f>
        <v/>
      </c>
      <c r="I488" s="2">
        <f>(H488^2)*AIR_DENSITY_SLG_FT3*TARGET_DRAG_AREA_FT2*0.5</f>
        <v/>
      </c>
      <c r="J488" s="2">
        <f>if(H488=0, ,(2*F488)/(AIR_DENSITY_SLG_FT3*(H488)^2))</f>
        <v/>
      </c>
      <c r="K488" s="2">
        <f>J488/NOM_SA_FT2</f>
        <v/>
      </c>
    </row>
    <row r="489">
      <c r="A489" t="n">
        <v>48690</v>
      </c>
      <c r="B489" s="2" t="n">
        <v>1.747495114531652</v>
      </c>
      <c r="C489" s="2" t="n">
        <v>0.4395715827606033</v>
      </c>
      <c r="D489" s="2">
        <f>B489/ANEMOMETER_FACTOR</f>
        <v/>
      </c>
      <c r="E489" s="2">
        <f>C489/LOAD_CELL_FACTOR</f>
        <v/>
      </c>
      <c r="F489" s="2">
        <f>AVERAGE(E486:E492)</f>
        <v/>
      </c>
      <c r="G489" s="2">
        <f>AVERAGE(D489:D489)</f>
        <v/>
      </c>
      <c r="H489" s="2">
        <f>G489/0.3048</f>
        <v/>
      </c>
      <c r="I489" s="2">
        <f>(H489^2)*AIR_DENSITY_SLG_FT3*TARGET_DRAG_AREA_FT2*0.5</f>
        <v/>
      </c>
      <c r="J489" s="2">
        <f>if(H489=0, ,(2*F489)/(AIR_DENSITY_SLG_FT3*(H489)^2))</f>
        <v/>
      </c>
      <c r="K489" s="2">
        <f>J489/NOM_SA_FT2</f>
        <v/>
      </c>
    </row>
    <row r="490">
      <c r="A490" t="n">
        <v>48800</v>
      </c>
      <c r="B490" s="2" t="n">
        <v>1.561064960051942</v>
      </c>
      <c r="C490" s="2" t="n">
        <v>0.1339596679575559</v>
      </c>
      <c r="D490" s="2">
        <f>B490/ANEMOMETER_FACTOR</f>
        <v/>
      </c>
      <c r="E490" s="2">
        <f>C490/LOAD_CELL_FACTOR</f>
        <v/>
      </c>
      <c r="F490" s="2">
        <f>AVERAGE(E487:E493)</f>
        <v/>
      </c>
      <c r="G490" s="2">
        <f>AVERAGE(D490:D490)</f>
        <v/>
      </c>
      <c r="H490" s="2">
        <f>G490/0.3048</f>
        <v/>
      </c>
      <c r="I490" s="2">
        <f>(H490^2)*AIR_DENSITY_SLG_FT3*TARGET_DRAG_AREA_FT2*0.5</f>
        <v/>
      </c>
      <c r="J490" s="2">
        <f>if(H490=0, ,(2*F490)/(AIR_DENSITY_SLG_FT3*(H490)^2))</f>
        <v/>
      </c>
      <c r="K490" s="2">
        <f>J490/NOM_SA_FT2</f>
        <v/>
      </c>
    </row>
    <row r="491">
      <c r="A491" t="n">
        <v>48895</v>
      </c>
      <c r="B491" s="2" t="n">
        <v>1.614330718240437</v>
      </c>
      <c r="C491" s="2" t="n">
        <v>0.3959127377575582</v>
      </c>
      <c r="D491" s="2">
        <f>B491/ANEMOMETER_FACTOR</f>
        <v/>
      </c>
      <c r="E491" s="2">
        <f>C491/LOAD_CELL_FACTOR</f>
        <v/>
      </c>
      <c r="F491" s="2">
        <f>AVERAGE(E488:E494)</f>
        <v/>
      </c>
      <c r="G491" s="2">
        <f>AVERAGE(D491:D491)</f>
        <v/>
      </c>
      <c r="H491" s="2">
        <f>G491/0.3048</f>
        <v/>
      </c>
      <c r="I491" s="2">
        <f>(H491^2)*AIR_DENSITY_SLG_FT3*TARGET_DRAG_AREA_FT2*0.5</f>
        <v/>
      </c>
      <c r="J491" s="2">
        <f>if(H491=0, ,(2*F491)/(AIR_DENSITY_SLG_FT3*(H491)^2))</f>
        <v/>
      </c>
      <c r="K491" s="2">
        <f>J491/NOM_SA_FT2</f>
        <v/>
      </c>
    </row>
    <row r="492">
      <c r="A492" t="n">
        <v>49004</v>
      </c>
      <c r="B492" s="2" t="n">
        <v>1.627647157816787</v>
      </c>
      <c r="C492" s="2" t="n">
        <v>-0.5209230049123863</v>
      </c>
      <c r="D492" s="2">
        <f>B492/ANEMOMETER_FACTOR</f>
        <v/>
      </c>
      <c r="E492" s="2">
        <f>C492/LOAD_CELL_FACTOR</f>
        <v/>
      </c>
      <c r="F492" s="2">
        <f>AVERAGE(E489:E495)</f>
        <v/>
      </c>
      <c r="G492" s="2">
        <f>AVERAGE(D492:D492)</f>
        <v/>
      </c>
      <c r="H492" s="2">
        <f>G492/0.3048</f>
        <v/>
      </c>
      <c r="I492" s="2">
        <f>(H492^2)*AIR_DENSITY_SLG_FT3*TARGET_DRAG_AREA_FT2*0.5</f>
        <v/>
      </c>
      <c r="J492" s="2">
        <f>if(H492=0, ,(2*F492)/(AIR_DENSITY_SLG_FT3*(H492)^2))</f>
        <v/>
      </c>
      <c r="K492" s="2">
        <f>J492/NOM_SA_FT2</f>
        <v/>
      </c>
    </row>
    <row r="493">
      <c r="A493" t="n">
        <v>49098</v>
      </c>
      <c r="B493" s="2" t="n">
        <v>1.594356058897841</v>
      </c>
      <c r="C493" s="2" t="n">
        <v>-0.7828760734117819</v>
      </c>
      <c r="D493" s="2">
        <f>B493/ANEMOMETER_FACTOR</f>
        <v/>
      </c>
      <c r="E493" s="2">
        <f>C493/LOAD_CELL_FACTOR</f>
        <v/>
      </c>
      <c r="F493" s="2">
        <f>AVERAGE(E490:E496)</f>
        <v/>
      </c>
      <c r="G493" s="2">
        <f>AVERAGE(D493:D493)</f>
        <v/>
      </c>
      <c r="H493" s="2">
        <f>G493/0.3048</f>
        <v/>
      </c>
      <c r="I493" s="2">
        <f>(H493^2)*AIR_DENSITY_SLG_FT3*TARGET_DRAG_AREA_FT2*0.5</f>
        <v/>
      </c>
      <c r="J493" s="2">
        <f>if(H493=0, ,(2*F493)/(AIR_DENSITY_SLG_FT3*(H493)^2))</f>
        <v/>
      </c>
      <c r="K493" s="2">
        <f>J493/NOM_SA_FT2</f>
        <v/>
      </c>
    </row>
    <row r="494">
      <c r="A494" t="n">
        <v>49193</v>
      </c>
      <c r="B494" s="2" t="n">
        <v>1.547748520534011</v>
      </c>
      <c r="C494" s="2" t="n">
        <v>-0.6518995392082467</v>
      </c>
      <c r="D494" s="2">
        <f>B494/ANEMOMETER_FACTOR</f>
        <v/>
      </c>
      <c r="E494" s="2">
        <f>C494/LOAD_CELL_FACTOR</f>
        <v/>
      </c>
      <c r="F494" s="2">
        <f>AVERAGE(E491:E497)</f>
        <v/>
      </c>
      <c r="G494" s="2">
        <f>AVERAGE(D494:D494)</f>
        <v/>
      </c>
      <c r="H494" s="2">
        <f>G494/0.3048</f>
        <v/>
      </c>
      <c r="I494" s="2">
        <f>(H494^2)*AIR_DENSITY_SLG_FT3*TARGET_DRAG_AREA_FT2*0.5</f>
        <v/>
      </c>
      <c r="J494" s="2">
        <f>if(H494=0, ,(2*F494)/(AIR_DENSITY_SLG_FT3*(H494)^2))</f>
        <v/>
      </c>
      <c r="K494" s="2">
        <f>J494/NOM_SA_FT2</f>
        <v/>
      </c>
    </row>
    <row r="495">
      <c r="A495" t="n">
        <v>49303</v>
      </c>
      <c r="B495" s="2" t="n">
        <v>1.734178674849673</v>
      </c>
      <c r="C495" s="2" t="n">
        <v>0.1339596679575559</v>
      </c>
      <c r="D495" s="2">
        <f>B495/ANEMOMETER_FACTOR</f>
        <v/>
      </c>
      <c r="E495" s="2">
        <f>C495/LOAD_CELL_FACTOR</f>
        <v/>
      </c>
      <c r="F495" s="2">
        <f>AVERAGE(E492:E498)</f>
        <v/>
      </c>
      <c r="G495" s="2">
        <f>AVERAGE(D495:D495)</f>
        <v/>
      </c>
      <c r="H495" s="2">
        <f>G495/0.3048</f>
        <v/>
      </c>
      <c r="I495" s="2">
        <f>(H495^2)*AIR_DENSITY_SLG_FT3*TARGET_DRAG_AREA_FT2*0.5</f>
        <v/>
      </c>
      <c r="J495" s="2">
        <f>if(H495=0, ,(2*F495)/(AIR_DENSITY_SLG_FT3*(H495)^2))</f>
        <v/>
      </c>
      <c r="K495" s="2">
        <f>J495/NOM_SA_FT2</f>
        <v/>
      </c>
    </row>
    <row r="496">
      <c r="A496" t="n">
        <v>49398</v>
      </c>
      <c r="B496" s="2" t="n">
        <v>1.740836894689192</v>
      </c>
      <c r="C496" s="2" t="n">
        <v>-0.215311091195411</v>
      </c>
      <c r="D496" s="2">
        <f>B496/ANEMOMETER_FACTOR</f>
        <v/>
      </c>
      <c r="E496" s="2">
        <f>C496/LOAD_CELL_FACTOR</f>
        <v/>
      </c>
      <c r="F496" s="2">
        <f>AVERAGE(E493:E499)</f>
        <v/>
      </c>
      <c r="G496" s="2">
        <f>AVERAGE(D496:D496)</f>
        <v/>
      </c>
      <c r="H496" s="2">
        <f>G496/0.3048</f>
        <v/>
      </c>
      <c r="I496" s="2">
        <f>(H496^2)*AIR_DENSITY_SLG_FT3*TARGET_DRAG_AREA_FT2*0.5</f>
        <v/>
      </c>
      <c r="J496" s="2">
        <f>if(H496=0, ,(2*F496)/(AIR_DENSITY_SLG_FT3*(H496)^2))</f>
        <v/>
      </c>
      <c r="K496" s="2">
        <f>J496/NOM_SA_FT2</f>
        <v/>
      </c>
    </row>
    <row r="497">
      <c r="A497" t="n">
        <v>49494</v>
      </c>
      <c r="B497" s="2" t="n">
        <v>1.747495114531652</v>
      </c>
      <c r="C497" s="2" t="n">
        <v>0.1776185128982704</v>
      </c>
      <c r="D497" s="2">
        <f>B497/ANEMOMETER_FACTOR</f>
        <v/>
      </c>
      <c r="E497" s="2">
        <f>C497/LOAD_CELL_FACTOR</f>
        <v/>
      </c>
      <c r="F497" s="2">
        <f>AVERAGE(E494:E500)</f>
        <v/>
      </c>
      <c r="G497" s="2">
        <f>AVERAGE(D497:D497)</f>
        <v/>
      </c>
      <c r="H497" s="2">
        <f>G497/0.3048</f>
        <v/>
      </c>
      <c r="I497" s="2">
        <f>(H497^2)*AIR_DENSITY_SLG_FT3*TARGET_DRAG_AREA_FT2*0.5</f>
        <v/>
      </c>
      <c r="J497" s="2">
        <f>if(H497=0, ,(2*F497)/(AIR_DENSITY_SLG_FT3*(H497)^2))</f>
        <v/>
      </c>
      <c r="K497" s="2">
        <f>J497/NOM_SA_FT2</f>
        <v/>
      </c>
    </row>
    <row r="498">
      <c r="A498" t="n">
        <v>49603</v>
      </c>
      <c r="B498" s="2" t="n">
        <v>1.574381399581542</v>
      </c>
      <c r="C498" s="2" t="n">
        <v>0.09030082302721176</v>
      </c>
      <c r="D498" s="2">
        <f>B498/ANEMOMETER_FACTOR</f>
        <v/>
      </c>
      <c r="E498" s="2">
        <f>C498/LOAD_CELL_FACTOR</f>
        <v/>
      </c>
      <c r="F498" s="2">
        <f>AVERAGE(E495:E501)</f>
        <v/>
      </c>
      <c r="G498" s="2">
        <f>AVERAGE(D498:D498)</f>
        <v/>
      </c>
      <c r="H498" s="2">
        <f>G498/0.3048</f>
        <v/>
      </c>
      <c r="I498" s="2">
        <f>(H498^2)*AIR_DENSITY_SLG_FT3*TARGET_DRAG_AREA_FT2*0.5</f>
        <v/>
      </c>
      <c r="J498" s="2">
        <f>if(H498=0, ,(2*F498)/(AIR_DENSITY_SLG_FT3*(H498)^2))</f>
        <v/>
      </c>
      <c r="K498" s="2">
        <f>J498/NOM_SA_FT2</f>
        <v/>
      </c>
    </row>
    <row r="499">
      <c r="A499" t="n">
        <v>49697</v>
      </c>
      <c r="B499" s="2" t="n">
        <v>1.667596476616115</v>
      </c>
      <c r="C499" s="2" t="n">
        <v>-0.3899464705240328</v>
      </c>
      <c r="D499" s="2">
        <f>B499/ANEMOMETER_FACTOR</f>
        <v/>
      </c>
      <c r="E499" s="2">
        <f>C499/LOAD_CELL_FACTOR</f>
        <v/>
      </c>
      <c r="F499" s="2">
        <f>AVERAGE(E496:E502)</f>
        <v/>
      </c>
      <c r="G499" s="2">
        <f>AVERAGE(D499:D499)</f>
        <v/>
      </c>
      <c r="H499" s="2">
        <f>G499/0.3048</f>
        <v/>
      </c>
      <c r="I499" s="2">
        <f>(H499^2)*AIR_DENSITY_SLG_FT3*TARGET_DRAG_AREA_FT2*0.5</f>
        <v/>
      </c>
      <c r="J499" s="2">
        <f>if(H499=0, ,(2*F499)/(AIR_DENSITY_SLG_FT3*(H499)^2))</f>
        <v/>
      </c>
      <c r="K499" s="2">
        <f>J499/NOM_SA_FT2</f>
        <v/>
      </c>
    </row>
    <row r="500">
      <c r="A500" t="n">
        <v>49791</v>
      </c>
      <c r="B500" s="2" t="n">
        <v>1.574381399581542</v>
      </c>
      <c r="C500" s="2" t="n">
        <v>0.09030082302721176</v>
      </c>
      <c r="D500" s="2">
        <f>B500/ANEMOMETER_FACTOR</f>
        <v/>
      </c>
      <c r="E500" s="2">
        <f>C500/LOAD_CELL_FACTOR</f>
        <v/>
      </c>
      <c r="F500" s="2">
        <f>AVERAGE(E497:E503)</f>
        <v/>
      </c>
      <c r="G500" s="2">
        <f>AVERAGE(D500:D500)</f>
        <v/>
      </c>
      <c r="H500" s="2">
        <f>G500/0.3048</f>
        <v/>
      </c>
      <c r="I500" s="2">
        <f>(H500^2)*AIR_DENSITY_SLG_FT3*TARGET_DRAG_AREA_FT2*0.5</f>
        <v/>
      </c>
      <c r="J500" s="2">
        <f>if(H500=0, ,(2*F500)/(AIR_DENSITY_SLG_FT3*(H500)^2))</f>
        <v/>
      </c>
      <c r="K500" s="2">
        <f>J500/NOM_SA_FT2</f>
        <v/>
      </c>
    </row>
    <row r="501">
      <c r="A501" t="n">
        <v>49900</v>
      </c>
      <c r="B501" s="2" t="n">
        <v>1.594356058897841</v>
      </c>
      <c r="C501" s="2" t="n">
        <v>-0.7828760734117819</v>
      </c>
      <c r="D501" s="2">
        <f>B501/ANEMOMETER_FACTOR</f>
        <v/>
      </c>
      <c r="E501" s="2">
        <f>C501/LOAD_CELL_FACTOR</f>
        <v/>
      </c>
      <c r="F501" s="2">
        <f>AVERAGE(E498:E504)</f>
        <v/>
      </c>
      <c r="G501" s="2">
        <f>AVERAGE(D501:D501)</f>
        <v/>
      </c>
      <c r="H501" s="2">
        <f>G501/0.3048</f>
        <v/>
      </c>
      <c r="I501" s="2">
        <f>(H501^2)*AIR_DENSITY_SLG_FT3*TARGET_DRAG_AREA_FT2*0.5</f>
        <v/>
      </c>
      <c r="J501" s="2">
        <f>if(H501=0, ,(2*F501)/(AIR_DENSITY_SLG_FT3*(H501)^2))</f>
        <v/>
      </c>
      <c r="K501" s="2">
        <f>J501/NOM_SA_FT2</f>
        <v/>
      </c>
    </row>
    <row r="502">
      <c r="A502" t="n">
        <v>49995</v>
      </c>
      <c r="B502" s="2" t="n">
        <v>1.740836894689192</v>
      </c>
      <c r="C502" s="2" t="n">
        <v>0.4395715827606033</v>
      </c>
      <c r="D502" s="2">
        <f>B502/ANEMOMETER_FACTOR</f>
        <v/>
      </c>
      <c r="E502" s="2">
        <f>C502/LOAD_CELL_FACTOR</f>
        <v/>
      </c>
      <c r="F502" s="2">
        <f>AVERAGE(E499:E505)</f>
        <v/>
      </c>
      <c r="G502" s="2">
        <f>AVERAGE(D502:D502)</f>
        <v/>
      </c>
      <c r="H502" s="2">
        <f>G502/0.3048</f>
        <v/>
      </c>
      <c r="I502" s="2">
        <f>(H502^2)*AIR_DENSITY_SLG_FT3*TARGET_DRAG_AREA_FT2*0.5</f>
        <v/>
      </c>
      <c r="J502" s="2">
        <f>if(H502=0, ,(2*F502)/(AIR_DENSITY_SLG_FT3*(H502)^2))</f>
        <v/>
      </c>
      <c r="K502" s="2">
        <f>J502/NOM_SA_FT2</f>
        <v/>
      </c>
    </row>
    <row r="503">
      <c r="A503" t="n">
        <v>50104</v>
      </c>
      <c r="B503" s="2" t="n">
        <v>1.720862235179458</v>
      </c>
      <c r="C503" s="2" t="n">
        <v>0.2212773578493534</v>
      </c>
      <c r="D503" s="2">
        <f>B503/ANEMOMETER_FACTOR</f>
        <v/>
      </c>
      <c r="E503" s="2">
        <f>C503/LOAD_CELL_FACTOR</f>
        <v/>
      </c>
      <c r="F503" s="2">
        <f>AVERAGE(E500:E506)</f>
        <v/>
      </c>
      <c r="G503" s="2">
        <f>AVERAGE(D503:D503)</f>
        <v/>
      </c>
      <c r="H503" s="2">
        <f>G503/0.3048</f>
        <v/>
      </c>
      <c r="I503" s="2">
        <f>(H503^2)*AIR_DENSITY_SLG_FT3*TARGET_DRAG_AREA_FT2*0.5</f>
        <v/>
      </c>
      <c r="J503" s="2">
        <f>if(H503=0, ,(2*F503)/(AIR_DENSITY_SLG_FT3*(H503)^2))</f>
        <v/>
      </c>
      <c r="K503" s="2">
        <f>J503/NOM_SA_FT2</f>
        <v/>
      </c>
    </row>
    <row r="504">
      <c r="A504" t="n">
        <v>50199</v>
      </c>
      <c r="B504" s="2" t="n">
        <v>1.747495114531652</v>
      </c>
      <c r="C504" s="2" t="n">
        <v>0.002983133197602683</v>
      </c>
      <c r="D504" s="2">
        <f>B504/ANEMOMETER_FACTOR</f>
        <v/>
      </c>
      <c r="E504" s="2">
        <f>C504/LOAD_CELL_FACTOR</f>
        <v/>
      </c>
      <c r="F504" s="2">
        <f>AVERAGE(E501:E507)</f>
        <v/>
      </c>
      <c r="G504" s="2">
        <f>AVERAGE(D504:D504)</f>
        <v/>
      </c>
      <c r="H504" s="2">
        <f>G504/0.3048</f>
        <v/>
      </c>
      <c r="I504" s="2">
        <f>(H504^2)*AIR_DENSITY_SLG_FT3*TARGET_DRAG_AREA_FT2*0.5</f>
        <v/>
      </c>
      <c r="J504" s="2">
        <f>if(H504=0, ,(2*F504)/(AIR_DENSITY_SLG_FT3*(H504)^2))</f>
        <v/>
      </c>
      <c r="K504" s="2">
        <f>J504/NOM_SA_FT2</f>
        <v/>
      </c>
    </row>
    <row r="505">
      <c r="A505" t="n">
        <v>50294</v>
      </c>
      <c r="B505" s="2" t="n">
        <v>1.640963597404848</v>
      </c>
      <c r="C505" s="2" t="n">
        <v>0.5268892727979333</v>
      </c>
      <c r="D505" s="2">
        <f>B505/ANEMOMETER_FACTOR</f>
        <v/>
      </c>
      <c r="E505" s="2">
        <f>C505/LOAD_CELL_FACTOR</f>
        <v/>
      </c>
      <c r="F505" s="2">
        <f>AVERAGE(E502:E508)</f>
        <v/>
      </c>
      <c r="G505" s="2">
        <f>AVERAGE(D505:D505)</f>
        <v/>
      </c>
      <c r="H505" s="2">
        <f>G505/0.3048</f>
        <v/>
      </c>
      <c r="I505" s="2">
        <f>(H505^2)*AIR_DENSITY_SLG_FT3*TARGET_DRAG_AREA_FT2*0.5</f>
        <v/>
      </c>
      <c r="J505" s="2">
        <f>if(H505=0, ,(2*F505)/(AIR_DENSITY_SLG_FT3*(H505)^2))</f>
        <v/>
      </c>
      <c r="K505" s="2">
        <f>J505/NOM_SA_FT2</f>
        <v/>
      </c>
    </row>
    <row r="506">
      <c r="A506" t="n">
        <v>50389</v>
      </c>
      <c r="B506" s="2" t="n">
        <v>1.567723179815282</v>
      </c>
      <c r="C506" s="2" t="n">
        <v>-0.3462876257073368</v>
      </c>
      <c r="D506" s="2">
        <f>B506/ANEMOMETER_FACTOR</f>
        <v/>
      </c>
      <c r="E506" s="2">
        <f>C506/LOAD_CELL_FACTOR</f>
        <v/>
      </c>
      <c r="F506" s="2">
        <f>AVERAGE(E503:E509)</f>
        <v/>
      </c>
      <c r="G506" s="2">
        <f>AVERAGE(D506:D506)</f>
        <v/>
      </c>
      <c r="H506" s="2">
        <f>G506/0.3048</f>
        <v/>
      </c>
      <c r="I506" s="2">
        <f>(H506^2)*AIR_DENSITY_SLG_FT3*TARGET_DRAG_AREA_FT2*0.5</f>
        <v/>
      </c>
      <c r="J506" s="2">
        <f>if(H506=0, ,(2*F506)/(AIR_DENSITY_SLG_FT3*(H506)^2))</f>
        <v/>
      </c>
      <c r="K506" s="2">
        <f>J506/NOM_SA_FT2</f>
        <v/>
      </c>
    </row>
    <row r="507">
      <c r="A507" t="n">
        <v>50499</v>
      </c>
      <c r="B507" s="2" t="n">
        <v>1.594356058897841</v>
      </c>
      <c r="C507" s="2" t="n">
        <v>0.1776185128982704</v>
      </c>
      <c r="D507" s="2">
        <f>B507/ANEMOMETER_FACTOR</f>
        <v/>
      </c>
      <c r="E507" s="2">
        <f>C507/LOAD_CELL_FACTOR</f>
        <v/>
      </c>
      <c r="F507" s="2">
        <f>AVERAGE(E504:E510)</f>
        <v/>
      </c>
      <c r="G507" s="2">
        <f>AVERAGE(D507:D507)</f>
        <v/>
      </c>
      <c r="H507" s="2">
        <f>G507/0.3048</f>
        <v/>
      </c>
      <c r="I507" s="2">
        <f>(H507^2)*AIR_DENSITY_SLG_FT3*TARGET_DRAG_AREA_FT2*0.5</f>
        <v/>
      </c>
      <c r="J507" s="2">
        <f>if(H507=0, ,(2*F507)/(AIR_DENSITY_SLG_FT3*(H507)^2))</f>
        <v/>
      </c>
      <c r="K507" s="2">
        <f>J507/NOM_SA_FT2</f>
        <v/>
      </c>
    </row>
    <row r="508">
      <c r="A508" t="n">
        <v>50594</v>
      </c>
      <c r="B508" s="2" t="n">
        <v>1.587697839122818</v>
      </c>
      <c r="C508" s="2" t="n">
        <v>-0.2589699360430284</v>
      </c>
      <c r="D508" s="2">
        <f>B508/ANEMOMETER_FACTOR</f>
        <v/>
      </c>
      <c r="E508" s="2">
        <f>C508/LOAD_CELL_FACTOR</f>
        <v/>
      </c>
      <c r="F508" s="2">
        <f>AVERAGE(E505:E511)</f>
        <v/>
      </c>
      <c r="G508" s="2">
        <f>AVERAGE(D508:D508)</f>
        <v/>
      </c>
      <c r="H508" s="2">
        <f>G508/0.3048</f>
        <v/>
      </c>
      <c r="I508" s="2">
        <f>(H508^2)*AIR_DENSITY_SLG_FT3*TARGET_DRAG_AREA_FT2*0.5</f>
        <v/>
      </c>
      <c r="J508" s="2">
        <f>if(H508=0, ,(2*F508)/(AIR_DENSITY_SLG_FT3*(H508)^2))</f>
        <v/>
      </c>
      <c r="K508" s="2">
        <f>J508/NOM_SA_FT2</f>
        <v/>
      </c>
    </row>
    <row r="509">
      <c r="A509" t="n">
        <v>50690</v>
      </c>
      <c r="B509" s="2" t="n">
        <v>1.800760873377376</v>
      </c>
      <c r="C509" s="2" t="n">
        <v>-0.6955583839530104</v>
      </c>
      <c r="D509" s="2">
        <f>B509/ANEMOMETER_FACTOR</f>
        <v/>
      </c>
      <c r="E509" s="2">
        <f>C509/LOAD_CELL_FACTOR</f>
        <v/>
      </c>
      <c r="F509" s="2">
        <f>AVERAGE(E506:E512)</f>
        <v/>
      </c>
      <c r="G509" s="2">
        <f>AVERAGE(D509:D509)</f>
        <v/>
      </c>
      <c r="H509" s="2">
        <f>G509/0.3048</f>
        <v/>
      </c>
      <c r="I509" s="2">
        <f>(H509^2)*AIR_DENSITY_SLG_FT3*TARGET_DRAG_AREA_FT2*0.5</f>
        <v/>
      </c>
      <c r="J509" s="2">
        <f>if(H509=0, ,(2*F509)/(AIR_DENSITY_SLG_FT3*(H509)^2))</f>
        <v/>
      </c>
      <c r="K509" s="2">
        <f>J509/NOM_SA_FT2</f>
        <v/>
      </c>
    </row>
    <row r="510">
      <c r="A510" t="n">
        <v>50800</v>
      </c>
      <c r="B510" s="2" t="n">
        <v>1.860684852304571</v>
      </c>
      <c r="C510" s="2" t="n">
        <v>-0.3462876257073368</v>
      </c>
      <c r="D510" s="2">
        <f>B510/ANEMOMETER_FACTOR</f>
        <v/>
      </c>
      <c r="E510" s="2">
        <f>C510/LOAD_CELL_FACTOR</f>
        <v/>
      </c>
      <c r="F510" s="2">
        <f>AVERAGE(E507:E513)</f>
        <v/>
      </c>
      <c r="G510" s="2">
        <f>AVERAGE(D510:D510)</f>
        <v/>
      </c>
      <c r="H510" s="2">
        <f>G510/0.3048</f>
        <v/>
      </c>
      <c r="I510" s="2">
        <f>(H510^2)*AIR_DENSITY_SLG_FT3*TARGET_DRAG_AREA_FT2*0.5</f>
        <v/>
      </c>
      <c r="J510" s="2">
        <f>if(H510=0, ,(2*F510)/(AIR_DENSITY_SLG_FT3*(H510)^2))</f>
        <v/>
      </c>
      <c r="K510" s="2">
        <f>J510/NOM_SA_FT2</f>
        <v/>
      </c>
    </row>
    <row r="511">
      <c r="A511" t="n">
        <v>50896</v>
      </c>
      <c r="B511" s="2" t="n">
        <v>1.740836894689192</v>
      </c>
      <c r="C511" s="2" t="n">
        <v>0.3522538927649155</v>
      </c>
      <c r="D511" s="2">
        <f>B511/ANEMOMETER_FACTOR</f>
        <v/>
      </c>
      <c r="E511" s="2">
        <f>C511/LOAD_CELL_FACTOR</f>
        <v/>
      </c>
      <c r="F511" s="2">
        <f>AVERAGE(E508:E514)</f>
        <v/>
      </c>
      <c r="G511" s="2">
        <f>AVERAGE(D511:D511)</f>
        <v/>
      </c>
      <c r="H511" s="2">
        <f>G511/0.3048</f>
        <v/>
      </c>
      <c r="I511" s="2">
        <f>(H511^2)*AIR_DENSITY_SLG_FT3*TARGET_DRAG_AREA_FT2*0.5</f>
        <v/>
      </c>
      <c r="J511" s="2">
        <f>if(H511=0, ,(2*F511)/(AIR_DENSITY_SLG_FT3*(H511)^2))</f>
        <v/>
      </c>
      <c r="K511" s="2">
        <f>J511/NOM_SA_FT2</f>
        <v/>
      </c>
    </row>
    <row r="512">
      <c r="A512" t="n">
        <v>50990</v>
      </c>
      <c r="B512" s="2" t="n">
        <v>1.807419093246359</v>
      </c>
      <c r="C512" s="2" t="n">
        <v>0.3959127377575582</v>
      </c>
      <c r="D512" s="2">
        <f>B512/ANEMOMETER_FACTOR</f>
        <v/>
      </c>
      <c r="E512" s="2">
        <f>C512/LOAD_CELL_FACTOR</f>
        <v/>
      </c>
      <c r="F512" s="2">
        <f>AVERAGE(E509:E515)</f>
        <v/>
      </c>
      <c r="G512" s="2">
        <f>AVERAGE(D512:D512)</f>
        <v/>
      </c>
      <c r="H512" s="2">
        <f>G512/0.3048</f>
        <v/>
      </c>
      <c r="I512" s="2">
        <f>(H512^2)*AIR_DENSITY_SLG_FT3*TARGET_DRAG_AREA_FT2*0.5</f>
        <v/>
      </c>
      <c r="J512" s="2">
        <f>if(H512=0, ,(2*F512)/(AIR_DENSITY_SLG_FT3*(H512)^2))</f>
        <v/>
      </c>
      <c r="K512" s="2">
        <f>J512/NOM_SA_FT2</f>
        <v/>
      </c>
    </row>
    <row r="513">
      <c r="A513" t="n">
        <v>51100</v>
      </c>
      <c r="B513" s="2" t="n">
        <v>1.767469774076698</v>
      </c>
      <c r="C513" s="2" t="n">
        <v>0.1776185128982704</v>
      </c>
      <c r="D513" s="2">
        <f>B513/ANEMOMETER_FACTOR</f>
        <v/>
      </c>
      <c r="E513" s="2">
        <f>C513/LOAD_CELL_FACTOR</f>
        <v/>
      </c>
      <c r="F513" s="2">
        <f>AVERAGE(E510:E516)</f>
        <v/>
      </c>
      <c r="G513" s="2">
        <f>AVERAGE(D513:D513)</f>
        <v/>
      </c>
      <c r="H513" s="2">
        <f>G513/0.3048</f>
        <v/>
      </c>
      <c r="I513" s="2">
        <f>(H513^2)*AIR_DENSITY_SLG_FT3*TARGET_DRAG_AREA_FT2*0.5</f>
        <v/>
      </c>
      <c r="J513" s="2">
        <f>if(H513=0, ,(2*F513)/(AIR_DENSITY_SLG_FT3*(H513)^2))</f>
        <v/>
      </c>
      <c r="K513" s="2">
        <f>J513/NOM_SA_FT2</f>
        <v/>
      </c>
    </row>
    <row r="514">
      <c r="A514" t="n">
        <v>51194</v>
      </c>
      <c r="B514" s="2" t="n">
        <v>1.940583491247118</v>
      </c>
      <c r="C514" s="2" t="n">
        <v>-0.5209230049123863</v>
      </c>
      <c r="D514" s="2">
        <f>B514/ANEMOMETER_FACTOR</f>
        <v/>
      </c>
      <c r="E514" s="2">
        <f>C514/LOAD_CELL_FACTOR</f>
        <v/>
      </c>
      <c r="F514" s="2">
        <f>AVERAGE(E511:E517)</f>
        <v/>
      </c>
      <c r="G514" s="2">
        <f>AVERAGE(D514:D514)</f>
        <v/>
      </c>
      <c r="H514" s="2">
        <f>G514/0.3048</f>
        <v/>
      </c>
      <c r="I514" s="2">
        <f>(H514^2)*AIR_DENSITY_SLG_FT3*TARGET_DRAG_AREA_FT2*0.5</f>
        <v/>
      </c>
      <c r="J514" s="2">
        <f>if(H514=0, ,(2*F514)/(AIR_DENSITY_SLG_FT3*(H514)^2))</f>
        <v/>
      </c>
      <c r="K514" s="2">
        <f>J514/NOM_SA_FT2</f>
        <v/>
      </c>
    </row>
    <row r="515">
      <c r="A515" t="n">
        <v>51304</v>
      </c>
      <c r="B515" s="2" t="n">
        <v>2.093722550417185</v>
      </c>
      <c r="C515" s="2" t="n">
        <v>0.2212773578493534</v>
      </c>
      <c r="D515" s="2">
        <f>B515/ANEMOMETER_FACTOR</f>
        <v/>
      </c>
      <c r="E515" s="2">
        <f>C515/LOAD_CELL_FACTOR</f>
        <v/>
      </c>
      <c r="F515" s="2">
        <f>AVERAGE(E512:E518)</f>
        <v/>
      </c>
      <c r="G515" s="2">
        <f>AVERAGE(D515:D515)</f>
        <v/>
      </c>
      <c r="H515" s="2">
        <f>G515/0.3048</f>
        <v/>
      </c>
      <c r="I515" s="2">
        <f>(H515^2)*AIR_DENSITY_SLG_FT3*TARGET_DRAG_AREA_FT2*0.5</f>
        <v/>
      </c>
      <c r="J515" s="2">
        <f>if(H515=0, ,(2*F515)/(AIR_DENSITY_SLG_FT3*(H515)^2))</f>
        <v/>
      </c>
      <c r="K515" s="2">
        <f>J515/NOM_SA_FT2</f>
        <v/>
      </c>
    </row>
    <row r="516">
      <c r="A516" t="n">
        <v>51398</v>
      </c>
      <c r="B516" s="2" t="n">
        <v>2.067089670448166</v>
      </c>
      <c r="C516" s="2" t="n">
        <v>0.4832304277740569</v>
      </c>
      <c r="D516" s="2">
        <f>B516/ANEMOMETER_FACTOR</f>
        <v/>
      </c>
      <c r="E516" s="2">
        <f>C516/LOAD_CELL_FACTOR</f>
        <v/>
      </c>
      <c r="F516" s="2">
        <f>AVERAGE(E513:E519)</f>
        <v/>
      </c>
      <c r="G516" s="2">
        <f>AVERAGE(D516:D516)</f>
        <v/>
      </c>
      <c r="H516" s="2">
        <f>G516/0.3048</f>
        <v/>
      </c>
      <c r="I516" s="2">
        <f>(H516^2)*AIR_DENSITY_SLG_FT3*TARGET_DRAG_AREA_FT2*0.5</f>
        <v/>
      </c>
      <c r="J516" s="2">
        <f>if(H516=0, ,(2*F516)/(AIR_DENSITY_SLG_FT3*(H516)^2))</f>
        <v/>
      </c>
      <c r="K516" s="2">
        <f>J516/NOM_SA_FT2</f>
        <v/>
      </c>
    </row>
    <row r="517">
      <c r="A517" t="n">
        <v>51493</v>
      </c>
      <c r="B517" s="2" t="n">
        <v>2.127013650445779</v>
      </c>
      <c r="C517" s="2" t="n">
        <v>0.3959127377575582</v>
      </c>
      <c r="D517" s="2">
        <f>B517/ANEMOMETER_FACTOR</f>
        <v/>
      </c>
      <c r="E517" s="2">
        <f>C517/LOAD_CELL_FACTOR</f>
        <v/>
      </c>
      <c r="F517" s="2">
        <f>AVERAGE(E514:E520)</f>
        <v/>
      </c>
      <c r="G517" s="2">
        <f>AVERAGE(D517:D517)</f>
        <v/>
      </c>
      <c r="H517" s="2">
        <f>G517/0.3048</f>
        <v/>
      </c>
      <c r="I517" s="2">
        <f>(H517^2)*AIR_DENSITY_SLG_FT3*TARGET_DRAG_AREA_FT2*0.5</f>
        <v/>
      </c>
      <c r="J517" s="2">
        <f>if(H517=0, ,(2*F517)/(AIR_DENSITY_SLG_FT3*(H517)^2))</f>
        <v/>
      </c>
      <c r="K517" s="2">
        <f>J517/NOM_SA_FT2</f>
        <v/>
      </c>
    </row>
    <row r="518">
      <c r="A518" t="n">
        <v>51603</v>
      </c>
      <c r="B518" s="2" t="n">
        <v>2.213570510870948</v>
      </c>
      <c r="C518" s="2" t="n">
        <v>0.5268892727979333</v>
      </c>
      <c r="D518" s="2">
        <f>B518/ANEMOMETER_FACTOR</f>
        <v/>
      </c>
      <c r="E518" s="2">
        <f>C518/LOAD_CELL_FACTOR</f>
        <v/>
      </c>
      <c r="F518" s="2">
        <f>AVERAGE(E515:E521)</f>
        <v/>
      </c>
      <c r="G518" s="2">
        <f>AVERAGE(D518:D518)</f>
        <v/>
      </c>
      <c r="H518" s="2">
        <f>G518/0.3048</f>
        <v/>
      </c>
      <c r="I518" s="2">
        <f>(H518^2)*AIR_DENSITY_SLG_FT3*TARGET_DRAG_AREA_FT2*0.5</f>
        <v/>
      </c>
      <c r="J518" s="2">
        <f>if(H518=0, ,(2*F518)/(AIR_DENSITY_SLG_FT3*(H518)^2))</f>
        <v/>
      </c>
      <c r="K518" s="2">
        <f>J518/NOM_SA_FT2</f>
        <v/>
      </c>
    </row>
    <row r="519">
      <c r="A519" t="n">
        <v>51697</v>
      </c>
      <c r="B519" s="2" t="n">
        <v>2.453266434707734</v>
      </c>
      <c r="C519" s="2" t="n">
        <v>1.35640733023868</v>
      </c>
      <c r="D519" s="2">
        <f>B519/ANEMOMETER_FACTOR</f>
        <v/>
      </c>
      <c r="E519" s="2">
        <f>C519/LOAD_CELL_FACTOR</f>
        <v/>
      </c>
      <c r="F519" s="2">
        <f>AVERAGE(E516:E522)</f>
        <v/>
      </c>
      <c r="G519" s="2">
        <f>AVERAGE(D519:D519)</f>
        <v/>
      </c>
      <c r="H519" s="2">
        <f>G519/0.3048</f>
        <v/>
      </c>
      <c r="I519" s="2">
        <f>(H519^2)*AIR_DENSITY_SLG_FT3*TARGET_DRAG_AREA_FT2*0.5</f>
        <v/>
      </c>
      <c r="J519" s="2">
        <f>if(H519=0, ,(2*F519)/(AIR_DENSITY_SLG_FT3*(H519)^2))</f>
        <v/>
      </c>
      <c r="K519" s="2">
        <f>J519/NOM_SA_FT2</f>
        <v/>
      </c>
    </row>
    <row r="520">
      <c r="A520" t="n">
        <v>51791</v>
      </c>
      <c r="B520" s="2" t="n">
        <v>2.44660821454813</v>
      </c>
      <c r="C520" s="2" t="n">
        <v>1.531042711235862</v>
      </c>
      <c r="D520" s="2">
        <f>B520/ANEMOMETER_FACTOR</f>
        <v/>
      </c>
      <c r="E520" s="2">
        <f>C520/LOAD_CELL_FACTOR</f>
        <v/>
      </c>
      <c r="F520" s="2">
        <f>AVERAGE(E517:E523)</f>
        <v/>
      </c>
      <c r="G520" s="2">
        <f>AVERAGE(D520:D520)</f>
        <v/>
      </c>
      <c r="H520" s="2">
        <f>G520/0.3048</f>
        <v/>
      </c>
      <c r="I520" s="2">
        <f>(H520^2)*AIR_DENSITY_SLG_FT3*TARGET_DRAG_AREA_FT2*0.5</f>
        <v/>
      </c>
      <c r="J520" s="2">
        <f>if(H520=0, ,(2*F520)/(AIR_DENSITY_SLG_FT3*(H520)^2))</f>
        <v/>
      </c>
      <c r="K520" s="2">
        <f>J520/NOM_SA_FT2</f>
        <v/>
      </c>
    </row>
    <row r="521">
      <c r="A521" t="n">
        <v>51901</v>
      </c>
      <c r="B521" s="2" t="n">
        <v>2.506532196094119</v>
      </c>
      <c r="C521" s="2" t="n">
        <v>9.869882357584736</v>
      </c>
      <c r="D521" s="2">
        <f>B521/ANEMOMETER_FACTOR</f>
        <v/>
      </c>
      <c r="E521" s="2">
        <f>C521/LOAD_CELL_FACTOR</f>
        <v/>
      </c>
      <c r="F521" s="2">
        <f>AVERAGE(E518:E524)</f>
        <v/>
      </c>
      <c r="G521" s="2">
        <f>AVERAGE(D521:D521)</f>
        <v/>
      </c>
      <c r="H521" s="2">
        <f>G521/0.3048</f>
        <v/>
      </c>
      <c r="I521" s="2">
        <f>(H521^2)*AIR_DENSITY_SLG_FT3*TARGET_DRAG_AREA_FT2*0.5</f>
        <v/>
      </c>
      <c r="J521" s="2">
        <f>if(H521=0, ,(2*F521)/(AIR_DENSITY_SLG_FT3*(H521)^2))</f>
        <v/>
      </c>
      <c r="K521" s="2">
        <f>J521/NOM_SA_FT2</f>
        <v/>
      </c>
    </row>
    <row r="522">
      <c r="A522" t="n">
        <v>51995</v>
      </c>
      <c r="B522" s="2" t="n">
        <v>2.766202785655757</v>
      </c>
      <c r="C522" s="2" t="n">
        <v>10.43744737475679</v>
      </c>
      <c r="D522" s="2">
        <f>B522/ANEMOMETER_FACTOR</f>
        <v/>
      </c>
      <c r="E522" s="2">
        <f>C522/LOAD_CELL_FACTOR</f>
        <v/>
      </c>
      <c r="F522" s="2">
        <f>AVERAGE(E519:E525)</f>
        <v/>
      </c>
      <c r="G522" s="2">
        <f>AVERAGE(D522:D522)</f>
        <v/>
      </c>
      <c r="H522" s="2">
        <f>G522/0.3048</f>
        <v/>
      </c>
      <c r="I522" s="2">
        <f>(H522^2)*AIR_DENSITY_SLG_FT3*TARGET_DRAG_AREA_FT2*0.5</f>
        <v/>
      </c>
      <c r="J522" s="2">
        <f>if(H522=0, ,(2*F522)/(AIR_DENSITY_SLG_FT3*(H522)^2))</f>
        <v/>
      </c>
      <c r="K522" s="2">
        <f>J522/NOM_SA_FT2</f>
        <v/>
      </c>
    </row>
    <row r="523">
      <c r="A523" t="n">
        <v>52090</v>
      </c>
      <c r="B523" s="2" t="n">
        <v>2.812810327867028</v>
      </c>
      <c r="C523" s="2" t="n">
        <v>15.32723837593175</v>
      </c>
      <c r="D523" s="2">
        <f>B523/ANEMOMETER_FACTOR</f>
        <v/>
      </c>
      <c r="E523" s="2">
        <f>C523/LOAD_CELL_FACTOR</f>
        <v/>
      </c>
      <c r="F523" s="2">
        <f>AVERAGE(E520:E526)</f>
        <v/>
      </c>
      <c r="G523" s="2">
        <f>AVERAGE(D523:D523)</f>
        <v/>
      </c>
      <c r="H523" s="2">
        <f>G523/0.3048</f>
        <v/>
      </c>
      <c r="I523" s="2">
        <f>(H523^2)*AIR_DENSITY_SLG_FT3*TARGET_DRAG_AREA_FT2*0.5</f>
        <v/>
      </c>
      <c r="J523" s="2">
        <f>if(H523=0, ,(2*F523)/(AIR_DENSITY_SLG_FT3*(H523)^2))</f>
        <v/>
      </c>
      <c r="K523" s="2">
        <f>J523/NOM_SA_FT2</f>
        <v/>
      </c>
    </row>
    <row r="524">
      <c r="A524" t="n">
        <v>52200</v>
      </c>
      <c r="B524" s="2" t="n">
        <v>2.926000073868526</v>
      </c>
      <c r="C524" s="2" t="n">
        <v>9.607929273404995</v>
      </c>
      <c r="D524" s="2">
        <f>B524/ANEMOMETER_FACTOR</f>
        <v/>
      </c>
      <c r="E524" s="2">
        <f>C524/LOAD_CELL_FACTOR</f>
        <v/>
      </c>
      <c r="F524" s="2">
        <f>AVERAGE(E521:E527)</f>
        <v/>
      </c>
      <c r="G524" s="2">
        <f>AVERAGE(D524:D524)</f>
        <v/>
      </c>
      <c r="H524" s="2">
        <f>G524/0.3048</f>
        <v/>
      </c>
      <c r="I524" s="2">
        <f>(H524^2)*AIR_DENSITY_SLG_FT3*TARGET_DRAG_AREA_FT2*0.5</f>
        <v/>
      </c>
      <c r="J524" s="2">
        <f>if(H524=0, ,(2*F524)/(AIR_DENSITY_SLG_FT3*(H524)^2))</f>
        <v/>
      </c>
      <c r="K524" s="2">
        <f>J524/NOM_SA_FT2</f>
        <v/>
      </c>
    </row>
    <row r="525">
      <c r="A525" t="n">
        <v>52294</v>
      </c>
      <c r="B525" s="2" t="n">
        <v>3.352126184553624</v>
      </c>
      <c r="C525" s="2" t="n">
        <v>18.90726402914198</v>
      </c>
      <c r="D525" s="2">
        <f>B525/ANEMOMETER_FACTOR</f>
        <v/>
      </c>
      <c r="E525" s="2">
        <f>C525/LOAD_CELL_FACTOR</f>
        <v/>
      </c>
      <c r="F525" s="2">
        <f>AVERAGE(E522:E528)</f>
        <v/>
      </c>
      <c r="G525" s="2">
        <f>AVERAGE(D525:D525)</f>
        <v/>
      </c>
      <c r="H525" s="2">
        <f>G525/0.3048</f>
        <v/>
      </c>
      <c r="I525" s="2">
        <f>(H525^2)*AIR_DENSITY_SLG_FT3*TARGET_DRAG_AREA_FT2*0.5</f>
        <v/>
      </c>
      <c r="J525" s="2">
        <f>if(H525=0, ,(2*F525)/(AIR_DENSITY_SLG_FT3*(H525)^2))</f>
        <v/>
      </c>
      <c r="K525" s="2">
        <f>J525/NOM_SA_FT2</f>
        <v/>
      </c>
    </row>
    <row r="526">
      <c r="A526" t="n">
        <v>52403</v>
      </c>
      <c r="B526" s="2" t="n">
        <v>3.491948817436286</v>
      </c>
      <c r="C526" s="2" t="n">
        <v>14.36674370290037</v>
      </c>
      <c r="D526" s="2">
        <f>B526/ANEMOMETER_FACTOR</f>
        <v/>
      </c>
      <c r="E526" s="2">
        <f>C526/LOAD_CELL_FACTOR</f>
        <v/>
      </c>
      <c r="F526" s="2">
        <f>AVERAGE(E523:E529)</f>
        <v/>
      </c>
      <c r="G526" s="2">
        <f>AVERAGE(D526:D526)</f>
        <v/>
      </c>
      <c r="H526" s="2">
        <f>G526/0.3048</f>
        <v/>
      </c>
      <c r="I526" s="2">
        <f>(H526^2)*AIR_DENSITY_SLG_FT3*TARGET_DRAG_AREA_FT2*0.5</f>
        <v/>
      </c>
      <c r="J526" s="2">
        <f>if(H526=0, ,(2*F526)/(AIR_DENSITY_SLG_FT3*(H526)^2))</f>
        <v/>
      </c>
      <c r="K526" s="2">
        <f>J526/NOM_SA_FT2</f>
        <v/>
      </c>
    </row>
    <row r="527">
      <c r="A527" t="n">
        <v>52498</v>
      </c>
      <c r="B527" s="2" t="n">
        <v>3.871467399510172</v>
      </c>
      <c r="C527" s="2" t="n">
        <v>12.48941322280584</v>
      </c>
      <c r="D527" s="2">
        <f>B527/ANEMOMETER_FACTOR</f>
        <v/>
      </c>
      <c r="E527" s="2">
        <f>C527/LOAD_CELL_FACTOR</f>
        <v/>
      </c>
      <c r="F527" s="2">
        <f>AVERAGE(E524:E530)</f>
        <v/>
      </c>
      <c r="G527" s="2">
        <f>AVERAGE(D527:D527)</f>
        <v/>
      </c>
      <c r="H527" s="2">
        <f>G527/0.3048</f>
        <v/>
      </c>
      <c r="I527" s="2">
        <f>(H527^2)*AIR_DENSITY_SLG_FT3*TARGET_DRAG_AREA_FT2*0.5</f>
        <v/>
      </c>
      <c r="J527" s="2">
        <f>if(H527=0, ,(2*F527)/(AIR_DENSITY_SLG_FT3*(H527)^2))</f>
        <v/>
      </c>
      <c r="K527" s="2">
        <f>J527/NOM_SA_FT2</f>
        <v/>
      </c>
    </row>
    <row r="528">
      <c r="A528" t="n">
        <v>52592</v>
      </c>
      <c r="B528" s="2" t="n">
        <v>4.077872246798856</v>
      </c>
      <c r="C528" s="2" t="n">
        <v>16.20041535665446</v>
      </c>
      <c r="D528" s="2">
        <f>B528/ANEMOMETER_FACTOR</f>
        <v/>
      </c>
      <c r="E528" s="2">
        <f>C528/LOAD_CELL_FACTOR</f>
        <v/>
      </c>
      <c r="F528" s="2">
        <f>AVERAGE(E525:E531)</f>
        <v/>
      </c>
      <c r="G528" s="2">
        <f>AVERAGE(D528:D528)</f>
        <v/>
      </c>
      <c r="H528" s="2">
        <f>G528/0.3048</f>
        <v/>
      </c>
      <c r="I528" s="2">
        <f>(H528^2)*AIR_DENSITY_SLG_FT3*TARGET_DRAG_AREA_FT2*0.5</f>
        <v/>
      </c>
      <c r="J528" s="2">
        <f>if(H528=0, ,(2*F528)/(AIR_DENSITY_SLG_FT3*(H528)^2))</f>
        <v/>
      </c>
      <c r="K528" s="2">
        <f>J528/NOM_SA_FT2</f>
        <v/>
      </c>
    </row>
    <row r="529">
      <c r="A529" t="n">
        <v>52701</v>
      </c>
      <c r="B529" s="2" t="n">
        <v>4.484023729689685</v>
      </c>
      <c r="C529" s="2" t="n">
        <v>21.26484194577271</v>
      </c>
      <c r="D529" s="2">
        <f>B529/ANEMOMETER_FACTOR</f>
        <v/>
      </c>
      <c r="E529" s="2">
        <f>C529/LOAD_CELL_FACTOR</f>
        <v/>
      </c>
      <c r="F529" s="2">
        <f>AVERAGE(E526:E532)</f>
        <v/>
      </c>
      <c r="G529" s="2">
        <f>AVERAGE(D529:D529)</f>
        <v/>
      </c>
      <c r="H529" s="2">
        <f>G529/0.3048</f>
        <v/>
      </c>
      <c r="I529" s="2">
        <f>(H529^2)*AIR_DENSITY_SLG_FT3*TARGET_DRAG_AREA_FT2*0.5</f>
        <v/>
      </c>
      <c r="J529" s="2">
        <f>if(H529=0, ,(2*F529)/(AIR_DENSITY_SLG_FT3*(H529)^2))</f>
        <v/>
      </c>
      <c r="K529" s="2">
        <f>J529/NOM_SA_FT2</f>
        <v/>
      </c>
    </row>
    <row r="530">
      <c r="A530" t="n">
        <v>52795</v>
      </c>
      <c r="B530" s="2" t="n">
        <v>4.663795701462648</v>
      </c>
      <c r="C530" s="2" t="n">
        <v>19.56214677992504</v>
      </c>
      <c r="D530" s="2">
        <f>B530/ANEMOMETER_FACTOR</f>
        <v/>
      </c>
      <c r="E530" s="2">
        <f>C530/LOAD_CELL_FACTOR</f>
        <v/>
      </c>
      <c r="F530" s="2">
        <f>AVERAGE(E527:E533)</f>
        <v/>
      </c>
      <c r="G530" s="2">
        <f>AVERAGE(D530:D530)</f>
        <v/>
      </c>
      <c r="H530" s="2">
        <f>G530/0.3048</f>
        <v/>
      </c>
      <c r="I530" s="2">
        <f>(H530^2)*AIR_DENSITY_SLG_FT3*TARGET_DRAG_AREA_FT2*0.5</f>
        <v/>
      </c>
      <c r="J530" s="2">
        <f>if(H530=0, ,(2*F530)/(AIR_DENSITY_SLG_FT3*(H530)^2))</f>
        <v/>
      </c>
      <c r="K530" s="2">
        <f>J530/NOM_SA_FT2</f>
        <v/>
      </c>
    </row>
    <row r="531">
      <c r="A531" t="n">
        <v>52890</v>
      </c>
      <c r="B531" s="2" t="n">
        <v>5.156504081112148</v>
      </c>
      <c r="C531" s="2" t="n">
        <v>17.07359234241748</v>
      </c>
      <c r="D531" s="2">
        <f>B531/ANEMOMETER_FACTOR</f>
        <v/>
      </c>
      <c r="E531" s="2">
        <f>C531/LOAD_CELL_FACTOR</f>
        <v/>
      </c>
      <c r="F531" s="2">
        <f>AVERAGE(E528:E534)</f>
        <v/>
      </c>
      <c r="G531" s="2">
        <f>AVERAGE(D531:D531)</f>
        <v/>
      </c>
      <c r="H531" s="2">
        <f>G531/0.3048</f>
        <v/>
      </c>
      <c r="I531" s="2">
        <f>(H531^2)*AIR_DENSITY_SLG_FT3*TARGET_DRAG_AREA_FT2*0.5</f>
        <v/>
      </c>
      <c r="J531" s="2">
        <f>if(H531=0, ,(2*F531)/(AIR_DENSITY_SLG_FT3*(H531)^2))</f>
        <v/>
      </c>
      <c r="K531" s="2">
        <f>J531/NOM_SA_FT2</f>
        <v/>
      </c>
    </row>
    <row r="532">
      <c r="A532" t="n">
        <v>53000</v>
      </c>
      <c r="B532" s="2" t="n">
        <v>5.316301397431296</v>
      </c>
      <c r="C532" s="2" t="n">
        <v>21.57045390074879</v>
      </c>
      <c r="D532" s="2">
        <f>B532/ANEMOMETER_FACTOR</f>
        <v/>
      </c>
      <c r="E532" s="2">
        <f>C532/LOAD_CELL_FACTOR</f>
        <v/>
      </c>
      <c r="F532" s="2">
        <f>AVERAGE(E529:E535)</f>
        <v/>
      </c>
      <c r="G532" s="2">
        <f>AVERAGE(D532:D532)</f>
        <v/>
      </c>
      <c r="H532" s="2">
        <f>G532/0.3048</f>
        <v/>
      </c>
      <c r="I532" s="2">
        <f>(H532^2)*AIR_DENSITY_SLG_FT3*TARGET_DRAG_AREA_FT2*0.5</f>
        <v/>
      </c>
      <c r="J532" s="2">
        <f>if(H532=0, ,(2*F532)/(AIR_DENSITY_SLG_FT3*(H532)^2))</f>
        <v/>
      </c>
      <c r="K532" s="2">
        <f>J532/NOM_SA_FT2</f>
        <v/>
      </c>
    </row>
    <row r="533">
      <c r="A533" t="n">
        <v>53094</v>
      </c>
      <c r="B533" s="2" t="n">
        <v>5.589288484066397</v>
      </c>
      <c r="C533" s="2" t="n">
        <v>17.77213393468955</v>
      </c>
      <c r="D533" s="2">
        <f>B533/ANEMOMETER_FACTOR</f>
        <v/>
      </c>
      <c r="E533" s="2">
        <f>C533/LOAD_CELL_FACTOR</f>
        <v/>
      </c>
      <c r="F533" s="2">
        <f>AVERAGE(E530:E536)</f>
        <v/>
      </c>
      <c r="G533" s="2">
        <f>AVERAGE(D533:D533)</f>
        <v/>
      </c>
      <c r="H533" s="2">
        <f>G533/0.3048</f>
        <v/>
      </c>
      <c r="I533" s="2">
        <f>(H533^2)*AIR_DENSITY_SLG_FT3*TARGET_DRAG_AREA_FT2*0.5</f>
        <v/>
      </c>
      <c r="J533" s="2">
        <f>if(H533=0, ,(2*F533)/(AIR_DENSITY_SLG_FT3*(H533)^2))</f>
        <v/>
      </c>
      <c r="K533" s="2">
        <f>J533/NOM_SA_FT2</f>
        <v/>
      </c>
    </row>
    <row r="534">
      <c r="A534" t="n">
        <v>53189</v>
      </c>
      <c r="B534" s="2" t="n">
        <v>5.908883129510281</v>
      </c>
      <c r="C534" s="2" t="n">
        <v>12.35843667852241</v>
      </c>
      <c r="D534" s="2">
        <f>B534/ANEMOMETER_FACTOR</f>
        <v/>
      </c>
      <c r="E534" s="2">
        <f>C534/LOAD_CELL_FACTOR</f>
        <v/>
      </c>
      <c r="F534" s="2">
        <f>AVERAGE(E531:E537)</f>
        <v/>
      </c>
      <c r="G534" s="2">
        <f>AVERAGE(D534:D534)</f>
        <v/>
      </c>
      <c r="H534" s="2">
        <f>G534/0.3048</f>
        <v/>
      </c>
      <c r="I534" s="2">
        <f>(H534^2)*AIR_DENSITY_SLG_FT3*TARGET_DRAG_AREA_FT2*0.5</f>
        <v/>
      </c>
      <c r="J534" s="2">
        <f>if(H534=0, ,(2*F534)/(AIR_DENSITY_SLG_FT3*(H534)^2))</f>
        <v/>
      </c>
      <c r="K534" s="2">
        <f>J534/NOM_SA_FT2</f>
        <v/>
      </c>
    </row>
    <row r="535">
      <c r="A535" t="n">
        <v>53300</v>
      </c>
      <c r="B535" s="2" t="n">
        <v>6.201844894959232</v>
      </c>
      <c r="C535" s="2" t="n">
        <v>15.41455607377858</v>
      </c>
      <c r="D535" s="2">
        <f>B535/ANEMOMETER_FACTOR</f>
        <v/>
      </c>
      <c r="E535" s="2">
        <f>C535/LOAD_CELL_FACTOR</f>
        <v/>
      </c>
      <c r="F535" s="2">
        <f>AVERAGE(E532:E538)</f>
        <v/>
      </c>
      <c r="G535" s="2">
        <f>AVERAGE(D535:D535)</f>
        <v/>
      </c>
      <c r="H535" s="2">
        <f>G535/0.3048</f>
        <v/>
      </c>
      <c r="I535" s="2">
        <f>(H535^2)*AIR_DENSITY_SLG_FT3*TARGET_DRAG_AREA_FT2*0.5</f>
        <v/>
      </c>
      <c r="J535" s="2">
        <f>if(H535=0, ,(2*F535)/(AIR_DENSITY_SLG_FT3*(H535)^2))</f>
        <v/>
      </c>
      <c r="K535" s="2">
        <f>J535/NOM_SA_FT2</f>
        <v/>
      </c>
    </row>
    <row r="536">
      <c r="A536" t="n">
        <v>53394</v>
      </c>
      <c r="B536" s="2" t="n">
        <v>6.607996444847943</v>
      </c>
      <c r="C536" s="2" t="n">
        <v>17.51018083720428</v>
      </c>
      <c r="D536" s="2">
        <f>B536/ANEMOMETER_FACTOR</f>
        <v/>
      </c>
      <c r="E536" s="2">
        <f>C536/LOAD_CELL_FACTOR</f>
        <v/>
      </c>
      <c r="F536" s="2">
        <f>AVERAGE(E533:E539)</f>
        <v/>
      </c>
      <c r="G536" s="2">
        <f>AVERAGE(D536:D536)</f>
        <v/>
      </c>
      <c r="H536" s="2">
        <f>G536/0.3048</f>
        <v/>
      </c>
      <c r="I536" s="2">
        <f>(H536^2)*AIR_DENSITY_SLG_FT3*TARGET_DRAG_AREA_FT2*0.5</f>
        <v/>
      </c>
      <c r="J536" s="2">
        <f>if(H536=0, ,(2*F536)/(AIR_DENSITY_SLG_FT3*(H536)^2))</f>
        <v/>
      </c>
      <c r="K536" s="2">
        <f>J536/NOM_SA_FT2</f>
        <v/>
      </c>
    </row>
    <row r="537">
      <c r="A537" t="n">
        <v>53488</v>
      </c>
      <c r="B537" s="2" t="n">
        <v>6.687895111978259</v>
      </c>
      <c r="C537" s="2" t="n">
        <v>15.6328503186144</v>
      </c>
      <c r="D537" s="2">
        <f>B537/ANEMOMETER_FACTOR</f>
        <v/>
      </c>
      <c r="E537" s="2">
        <f>C537/LOAD_CELL_FACTOR</f>
        <v/>
      </c>
      <c r="F537" s="2">
        <f>AVERAGE(E534:E540)</f>
        <v/>
      </c>
      <c r="G537" s="2">
        <f>AVERAGE(D537:D537)</f>
        <v/>
      </c>
      <c r="H537" s="2">
        <f>G537/0.3048</f>
        <v/>
      </c>
      <c r="I537" s="2">
        <f>(H537^2)*AIR_DENSITY_SLG_FT3*TARGET_DRAG_AREA_FT2*0.5</f>
        <v/>
      </c>
      <c r="J537" s="2">
        <f>if(H537=0, ,(2*F537)/(AIR_DENSITY_SLG_FT3*(H537)^2))</f>
        <v/>
      </c>
      <c r="K537" s="2">
        <f>J537/NOM_SA_FT2</f>
        <v/>
      </c>
    </row>
    <row r="538">
      <c r="A538" t="n">
        <v>53598</v>
      </c>
      <c r="B538" s="2" t="n">
        <v>6.940907561346998</v>
      </c>
      <c r="C538" s="2" t="n">
        <v>10.91769469853634</v>
      </c>
      <c r="D538" s="2">
        <f>B538/ANEMOMETER_FACTOR</f>
        <v/>
      </c>
      <c r="E538" s="2">
        <f>C538/LOAD_CELL_FACTOR</f>
        <v/>
      </c>
      <c r="F538" s="2">
        <f>AVERAGE(E535:E541)</f>
        <v/>
      </c>
      <c r="G538" s="2">
        <f>AVERAGE(D538:D538)</f>
        <v/>
      </c>
      <c r="H538" s="2">
        <f>G538/0.3048</f>
        <v/>
      </c>
      <c r="I538" s="2">
        <f>(H538^2)*AIR_DENSITY_SLG_FT3*TARGET_DRAG_AREA_FT2*0.5</f>
        <v/>
      </c>
      <c r="J538" s="2">
        <f>if(H538=0, ,(2*F538)/(AIR_DENSITY_SLG_FT3*(H538)^2))</f>
        <v/>
      </c>
      <c r="K538" s="2">
        <f>J538/NOM_SA_FT2</f>
        <v/>
      </c>
    </row>
    <row r="539">
      <c r="A539" t="n">
        <v>53692</v>
      </c>
      <c r="B539" s="2" t="n">
        <v>7.280476909616352</v>
      </c>
      <c r="C539" s="2" t="n">
        <v>8.953046564793084</v>
      </c>
      <c r="D539" s="2">
        <f>B539/ANEMOMETER_FACTOR</f>
        <v/>
      </c>
      <c r="E539" s="2">
        <f>C539/LOAD_CELL_FACTOR</f>
        <v/>
      </c>
      <c r="F539" s="2">
        <f>AVERAGE(E536:E542)</f>
        <v/>
      </c>
      <c r="G539" s="2">
        <f>AVERAGE(D539:D539)</f>
        <v/>
      </c>
      <c r="H539" s="2">
        <f>G539/0.3048</f>
        <v/>
      </c>
      <c r="I539" s="2">
        <f>(H539^2)*AIR_DENSITY_SLG_FT3*TARGET_DRAG_AREA_FT2*0.5</f>
        <v/>
      </c>
      <c r="J539" s="2">
        <f>if(H539=0, ,(2*F539)/(AIR_DENSITY_SLG_FT3*(H539)^2))</f>
        <v/>
      </c>
      <c r="K539" s="2">
        <f>J539/NOM_SA_FT2</f>
        <v/>
      </c>
    </row>
    <row r="540">
      <c r="A540" t="n">
        <v>53803</v>
      </c>
      <c r="B540" s="2" t="n">
        <v>7.313768022709516</v>
      </c>
      <c r="C540" s="2" t="n">
        <v>8.734752329169801</v>
      </c>
      <c r="D540" s="2">
        <f>B540/ANEMOMETER_FACTOR</f>
        <v/>
      </c>
      <c r="E540" s="2">
        <f>C540/LOAD_CELL_FACTOR</f>
        <v/>
      </c>
      <c r="F540" s="2">
        <f>AVERAGE(E537:E543)</f>
        <v/>
      </c>
      <c r="G540" s="2">
        <f>AVERAGE(D540:D540)</f>
        <v/>
      </c>
      <c r="H540" s="2">
        <f>G540/0.3048</f>
        <v/>
      </c>
      <c r="I540" s="2">
        <f>(H540^2)*AIR_DENSITY_SLG_FT3*TARGET_DRAG_AREA_FT2*0.5</f>
        <v/>
      </c>
      <c r="J540" s="2">
        <f>if(H540=0, ,(2*F540)/(AIR_DENSITY_SLG_FT3*(H540)^2))</f>
        <v/>
      </c>
      <c r="K540" s="2">
        <f>J540/NOM_SA_FT2</f>
        <v/>
      </c>
    </row>
    <row r="541">
      <c r="A541" t="n">
        <v>53897</v>
      </c>
      <c r="B541" s="2" t="n">
        <v>7.24052757402705</v>
      </c>
      <c r="C541" s="2" t="n">
        <v>9.25865849515278</v>
      </c>
      <c r="D541" s="2">
        <f>B541/ANEMOMETER_FACTOR</f>
        <v/>
      </c>
      <c r="E541" s="2">
        <f>C541/LOAD_CELL_FACTOR</f>
        <v/>
      </c>
      <c r="F541" s="2">
        <f>AVERAGE(E538:E544)</f>
        <v/>
      </c>
      <c r="G541" s="2">
        <f>AVERAGE(D541:D541)</f>
        <v/>
      </c>
      <c r="H541" s="2">
        <f>G541/0.3048</f>
        <v/>
      </c>
      <c r="I541" s="2">
        <f>(H541^2)*AIR_DENSITY_SLG_FT3*TARGET_DRAG_AREA_FT2*0.5</f>
        <v/>
      </c>
      <c r="J541" s="2">
        <f>if(H541=0, ,(2*F541)/(AIR_DENSITY_SLG_FT3*(H541)^2))</f>
        <v/>
      </c>
      <c r="K541" s="2">
        <f>J541/NOM_SA_FT2</f>
        <v/>
      </c>
    </row>
    <row r="542">
      <c r="A542" t="n">
        <v>53991</v>
      </c>
      <c r="B542" s="2" t="n">
        <v>7.347059135895604</v>
      </c>
      <c r="C542" s="2" t="n">
        <v>10.08817659472346</v>
      </c>
      <c r="D542" s="2">
        <f>B542/ANEMOMETER_FACTOR</f>
        <v/>
      </c>
      <c r="E542" s="2">
        <f>C542/LOAD_CELL_FACTOR</f>
        <v/>
      </c>
      <c r="F542" s="2">
        <f>AVERAGE(E539:E545)</f>
        <v/>
      </c>
      <c r="G542" s="2">
        <f>AVERAGE(D542:D542)</f>
        <v/>
      </c>
      <c r="H542" s="2">
        <f>G542/0.3048</f>
        <v/>
      </c>
      <c r="I542" s="2">
        <f>(H542^2)*AIR_DENSITY_SLG_FT3*TARGET_DRAG_AREA_FT2*0.5</f>
        <v/>
      </c>
      <c r="J542" s="2">
        <f>if(H542=0, ,(2*F542)/(AIR_DENSITY_SLG_FT3*(H542)^2))</f>
        <v/>
      </c>
      <c r="K542" s="2">
        <f>J542/NOM_SA_FT2</f>
        <v/>
      </c>
    </row>
    <row r="543">
      <c r="A543" t="n">
        <v>54101</v>
      </c>
      <c r="B543" s="2" t="n">
        <v>7.506856480485975</v>
      </c>
      <c r="C543" s="2" t="n">
        <v>10.26281198464592</v>
      </c>
      <c r="D543" s="2">
        <f>B543/ANEMOMETER_FACTOR</f>
        <v/>
      </c>
      <c r="E543" s="2">
        <f>C543/LOAD_CELL_FACTOR</f>
        <v/>
      </c>
      <c r="F543" s="2">
        <f>AVERAGE(E540:E546)</f>
        <v/>
      </c>
      <c r="G543" s="2">
        <f>AVERAGE(D543:D543)</f>
        <v/>
      </c>
      <c r="H543" s="2">
        <f>G543/0.3048</f>
        <v/>
      </c>
      <c r="I543" s="2">
        <f>(H543^2)*AIR_DENSITY_SLG_FT3*TARGET_DRAG_AREA_FT2*0.5</f>
        <v/>
      </c>
      <c r="J543" s="2">
        <f>if(H543=0, ,(2*F543)/(AIR_DENSITY_SLG_FT3*(H543)^2))</f>
        <v/>
      </c>
      <c r="K543" s="2">
        <f>J543/NOM_SA_FT2</f>
        <v/>
      </c>
    </row>
    <row r="544">
      <c r="A544" t="n">
        <v>54194</v>
      </c>
      <c r="B544" s="2" t="n">
        <v>7.393666694512461</v>
      </c>
      <c r="C544" s="2" t="n">
        <v>10.00085889983276</v>
      </c>
      <c r="D544" s="2">
        <f>B544/ANEMOMETER_FACTOR</f>
        <v/>
      </c>
      <c r="E544" s="2">
        <f>C544/LOAD_CELL_FACTOR</f>
        <v/>
      </c>
      <c r="F544" s="2">
        <f>AVERAGE(E541:E547)</f>
        <v/>
      </c>
      <c r="G544" s="2">
        <f>AVERAGE(D544:D544)</f>
        <v/>
      </c>
      <c r="H544" s="2">
        <f>G544/0.3048</f>
        <v/>
      </c>
      <c r="I544" s="2">
        <f>(H544^2)*AIR_DENSITY_SLG_FT3*TARGET_DRAG_AREA_FT2*0.5</f>
        <v/>
      </c>
      <c r="J544" s="2">
        <f>if(H544=0, ,(2*F544)/(AIR_DENSITY_SLG_FT3*(H544)^2))</f>
        <v/>
      </c>
      <c r="K544" s="2">
        <f>J544/NOM_SA_FT2</f>
        <v/>
      </c>
    </row>
    <row r="545">
      <c r="A545" t="n">
        <v>54304</v>
      </c>
      <c r="B545" s="2" t="n">
        <v>7.373692026511458</v>
      </c>
      <c r="C545" s="2" t="n">
        <v>8.996705411952497</v>
      </c>
      <c r="D545" s="2">
        <f>B545/ANEMOMETER_FACTOR</f>
        <v/>
      </c>
      <c r="E545" s="2">
        <f>C545/LOAD_CELL_FACTOR</f>
        <v/>
      </c>
      <c r="F545" s="2">
        <f>AVERAGE(E542:E548)</f>
        <v/>
      </c>
      <c r="G545" s="2">
        <f>AVERAGE(D545:D545)</f>
        <v/>
      </c>
      <c r="H545" s="2">
        <f>G545/0.3048</f>
        <v/>
      </c>
      <c r="I545" s="2">
        <f>(H545^2)*AIR_DENSITY_SLG_FT3*TARGET_DRAG_AREA_FT2*0.5</f>
        <v/>
      </c>
      <c r="J545" s="2">
        <f>if(H545=0, ,(2*F545)/(AIR_DENSITY_SLG_FT3*(H545)^2))</f>
        <v/>
      </c>
      <c r="K545" s="2">
        <f>J545/NOM_SA_FT2</f>
        <v/>
      </c>
    </row>
    <row r="546">
      <c r="A546" t="n">
        <v>54397</v>
      </c>
      <c r="B546" s="2" t="n">
        <v>7.47356536685224</v>
      </c>
      <c r="C546" s="2" t="n">
        <v>9.651588120739039</v>
      </c>
      <c r="D546" s="2">
        <f>B546/ANEMOMETER_FACTOR</f>
        <v/>
      </c>
      <c r="E546" s="2">
        <f>C546/LOAD_CELL_FACTOR</f>
        <v/>
      </c>
      <c r="F546" s="2">
        <f>AVERAGE(E543:E549)</f>
        <v/>
      </c>
      <c r="G546" s="2">
        <f>AVERAGE(D546:D546)</f>
        <v/>
      </c>
      <c r="H546" s="2">
        <f>G546/0.3048</f>
        <v/>
      </c>
      <c r="I546" s="2">
        <f>(H546^2)*AIR_DENSITY_SLG_FT3*TARGET_DRAG_AREA_FT2*0.5</f>
        <v/>
      </c>
      <c r="J546" s="2">
        <f>if(H546=0, ,(2*F546)/(AIR_DENSITY_SLG_FT3*(H546)^2))</f>
        <v/>
      </c>
      <c r="K546" s="2">
        <f>J546/NOM_SA_FT2</f>
        <v/>
      </c>
    </row>
    <row r="547">
      <c r="A547" t="n">
        <v>54491</v>
      </c>
      <c r="B547" s="2" t="n">
        <v>7.300451577461105</v>
      </c>
      <c r="C547" s="2" t="n">
        <v>9.127681953500357</v>
      </c>
      <c r="D547" s="2">
        <f>B547/ANEMOMETER_FACTOR</f>
        <v/>
      </c>
      <c r="E547" s="2">
        <f>C547/LOAD_CELL_FACTOR</f>
        <v/>
      </c>
      <c r="F547" s="2">
        <f>AVERAGE(E544:E550)</f>
        <v/>
      </c>
      <c r="G547" s="2">
        <f>AVERAGE(D547:D547)</f>
        <v/>
      </c>
      <c r="H547" s="2">
        <f>G547/0.3048</f>
        <v/>
      </c>
      <c r="I547" s="2">
        <f>(H547^2)*AIR_DENSITY_SLG_FT3*TARGET_DRAG_AREA_FT2*0.5</f>
        <v/>
      </c>
      <c r="J547" s="2">
        <f>if(H547=0, ,(2*F547)/(AIR_DENSITY_SLG_FT3*(H547)^2))</f>
        <v/>
      </c>
      <c r="K547" s="2">
        <f>J547/NOM_SA_FT2</f>
        <v/>
      </c>
    </row>
    <row r="548">
      <c r="A548" t="n">
        <v>54601</v>
      </c>
      <c r="B548" s="2" t="n">
        <v>7.287135132227558</v>
      </c>
      <c r="C548" s="2" t="n">
        <v>8.472799246803376</v>
      </c>
      <c r="D548" s="2">
        <f>B548/ANEMOMETER_FACTOR</f>
        <v/>
      </c>
      <c r="E548" s="2">
        <f>C548/LOAD_CELL_FACTOR</f>
        <v/>
      </c>
      <c r="F548" s="2">
        <f>AVERAGE(E545:E551)</f>
        <v/>
      </c>
      <c r="G548" s="2">
        <f>AVERAGE(D548:D548)</f>
        <v/>
      </c>
      <c r="H548" s="2">
        <f>G548/0.3048</f>
        <v/>
      </c>
      <c r="I548" s="2">
        <f>(H548^2)*AIR_DENSITY_SLG_FT3*TARGET_DRAG_AREA_FT2*0.5</f>
        <v/>
      </c>
      <c r="J548" s="2">
        <f>if(H548=0, ,(2*F548)/(AIR_DENSITY_SLG_FT3*(H548)^2))</f>
        <v/>
      </c>
      <c r="K548" s="2">
        <f>J548/NOM_SA_FT2</f>
        <v/>
      </c>
    </row>
    <row r="549">
      <c r="A549" t="n">
        <v>54693</v>
      </c>
      <c r="B549" s="2" t="n">
        <v>7.480223589571505</v>
      </c>
      <c r="C549" s="2" t="n">
        <v>9.302317342393518</v>
      </c>
      <c r="D549" s="2">
        <f>B549/ANEMOMETER_FACTOR</f>
        <v/>
      </c>
      <c r="E549" s="2">
        <f>C549/LOAD_CELL_FACTOR</f>
        <v/>
      </c>
      <c r="F549" s="2">
        <f>AVERAGE(E546:E552)</f>
        <v/>
      </c>
      <c r="G549" s="2">
        <f>AVERAGE(D549:D549)</f>
        <v/>
      </c>
      <c r="H549" s="2">
        <f>G549/0.3048</f>
        <v/>
      </c>
      <c r="I549" s="2">
        <f>(H549^2)*AIR_DENSITY_SLG_FT3*TARGET_DRAG_AREA_FT2*0.5</f>
        <v/>
      </c>
      <c r="J549" s="2">
        <f>if(H549=0, ,(2*F549)/(AIR_DENSITY_SLG_FT3*(H549)^2))</f>
        <v/>
      </c>
      <c r="K549" s="2">
        <f>J549/NOM_SA_FT2</f>
        <v/>
      </c>
    </row>
    <row r="550">
      <c r="A550" t="n">
        <v>54803</v>
      </c>
      <c r="B550" s="2" t="n">
        <v>7.393666694512461</v>
      </c>
      <c r="C550" s="2" t="n">
        <v>8.29816385878971</v>
      </c>
      <c r="D550" s="2">
        <f>B550/ANEMOMETER_FACTOR</f>
        <v/>
      </c>
      <c r="E550" s="2">
        <f>C550/LOAD_CELL_FACTOR</f>
        <v/>
      </c>
      <c r="F550" s="2">
        <f>AVERAGE(E547:E553)</f>
        <v/>
      </c>
      <c r="G550" s="2">
        <f>AVERAGE(D550:D550)</f>
        <v/>
      </c>
      <c r="H550" s="2">
        <f>G550/0.3048</f>
        <v/>
      </c>
      <c r="I550" s="2">
        <f>(H550^2)*AIR_DENSITY_SLG_FT3*TARGET_DRAG_AREA_FT2*0.5</f>
        <v/>
      </c>
      <c r="J550" s="2">
        <f>if(H550=0, ,(2*F550)/(AIR_DENSITY_SLG_FT3*(H550)^2))</f>
        <v/>
      </c>
      <c r="K550" s="2">
        <f>J550/NOM_SA_FT2</f>
        <v/>
      </c>
    </row>
    <row r="551">
      <c r="A551" t="n">
        <v>54897</v>
      </c>
      <c r="B551" s="2" t="n">
        <v>7.486881812294511</v>
      </c>
      <c r="C551" s="2" t="n">
        <v>7.381328074728333</v>
      </c>
      <c r="D551" s="2">
        <f>B551/ANEMOMETER_FACTOR</f>
        <v/>
      </c>
      <c r="E551" s="2">
        <f>C551/LOAD_CELL_FACTOR</f>
        <v/>
      </c>
      <c r="F551" s="2">
        <f>AVERAGE(E548:E554)</f>
        <v/>
      </c>
      <c r="G551" s="2">
        <f>AVERAGE(D551:D551)</f>
        <v/>
      </c>
      <c r="H551" s="2">
        <f>G551/0.3048</f>
        <v/>
      </c>
      <c r="I551" s="2">
        <f>(H551^2)*AIR_DENSITY_SLG_FT3*TARGET_DRAG_AREA_FT2*0.5</f>
        <v/>
      </c>
      <c r="J551" s="2">
        <f>if(H551=0, ,(2*F551)/(AIR_DENSITY_SLG_FT3*(H551)^2))</f>
        <v/>
      </c>
      <c r="K551" s="2">
        <f>J551/NOM_SA_FT2</f>
        <v/>
      </c>
    </row>
    <row r="552">
      <c r="A552" t="n">
        <v>54991</v>
      </c>
      <c r="B552" s="2" t="n">
        <v>7.799818284511575</v>
      </c>
      <c r="C552" s="2" t="n">
        <v>10.61208276505646</v>
      </c>
      <c r="D552" s="2">
        <f>B552/ANEMOMETER_FACTOR</f>
        <v/>
      </c>
      <c r="E552" s="2">
        <f>C552/LOAD_CELL_FACTOR</f>
        <v/>
      </c>
      <c r="F552" s="2">
        <f>AVERAGE(E549:E555)</f>
        <v/>
      </c>
      <c r="G552" s="2">
        <f>AVERAGE(D552:D552)</f>
        <v/>
      </c>
      <c r="H552" s="2">
        <f>G552/0.3048</f>
        <v/>
      </c>
      <c r="I552" s="2">
        <f>(H552^2)*AIR_DENSITY_SLG_FT3*TARGET_DRAG_AREA_FT2*0.5</f>
        <v/>
      </c>
      <c r="J552" s="2">
        <f>if(H552=0, ,(2*F552)/(AIR_DENSITY_SLG_FT3*(H552)^2))</f>
        <v/>
      </c>
      <c r="K552" s="2">
        <f>J552/NOM_SA_FT2</f>
        <v/>
      </c>
    </row>
    <row r="553">
      <c r="A553" t="n">
        <v>55102</v>
      </c>
      <c r="B553" s="2" t="n">
        <v>7.659995604408424</v>
      </c>
      <c r="C553" s="2" t="n">
        <v>10.69940046027722</v>
      </c>
      <c r="D553" s="2">
        <f>B553/ANEMOMETER_FACTOR</f>
        <v/>
      </c>
      <c r="E553" s="2">
        <f>C553/LOAD_CELL_FACTOR</f>
        <v/>
      </c>
      <c r="F553" s="2">
        <f>AVERAGE(E550:E556)</f>
        <v/>
      </c>
      <c r="G553" s="2">
        <f>AVERAGE(D553:D553)</f>
        <v/>
      </c>
      <c r="H553" s="2">
        <f>G553/0.3048</f>
        <v/>
      </c>
      <c r="I553" s="2">
        <f>(H553^2)*AIR_DENSITY_SLG_FT3*TARGET_DRAG_AREA_FT2*0.5</f>
        <v/>
      </c>
      <c r="J553" s="2">
        <f>if(H553=0, ,(2*F553)/(AIR_DENSITY_SLG_FT3*(H553)^2))</f>
        <v/>
      </c>
      <c r="K553" s="2">
        <f>J553/NOM_SA_FT2</f>
        <v/>
      </c>
    </row>
    <row r="554">
      <c r="A554" t="n">
        <v>55196</v>
      </c>
      <c r="B554" s="2" t="n">
        <v>7.61338804474344</v>
      </c>
      <c r="C554" s="2" t="n">
        <v>12.14014243829129</v>
      </c>
      <c r="D554" s="2">
        <f>B554/ANEMOMETER_FACTOR</f>
        <v/>
      </c>
      <c r="E554" s="2">
        <f>C554/LOAD_CELL_FACTOR</f>
        <v/>
      </c>
      <c r="F554" s="2">
        <f>AVERAGE(E551:E557)</f>
        <v/>
      </c>
      <c r="G554" s="2">
        <f>AVERAGE(D554:D554)</f>
        <v/>
      </c>
      <c r="H554" s="2">
        <f>G554/0.3048</f>
        <v/>
      </c>
      <c r="I554" s="2">
        <f>(H554^2)*AIR_DENSITY_SLG_FT3*TARGET_DRAG_AREA_FT2*0.5</f>
        <v/>
      </c>
      <c r="J554" s="2">
        <f>if(H554=0, ,(2*F554)/(AIR_DENSITY_SLG_FT3*(H554)^2))</f>
        <v/>
      </c>
      <c r="K554" s="2">
        <f>J554/NOM_SA_FT2</f>
        <v/>
      </c>
    </row>
    <row r="555">
      <c r="A555" t="n">
        <v>55290</v>
      </c>
      <c r="B555" s="2" t="n">
        <v>7.586755153589017</v>
      </c>
      <c r="C555" s="2" t="n">
        <v>10.56842391746383</v>
      </c>
      <c r="D555" s="2">
        <f>B555/ANEMOMETER_FACTOR</f>
        <v/>
      </c>
      <c r="E555" s="2">
        <f>C555/LOAD_CELL_FACTOR</f>
        <v/>
      </c>
      <c r="F555" s="2">
        <f>AVERAGE(E552:E558)</f>
        <v/>
      </c>
      <c r="G555" s="2">
        <f>AVERAGE(D555:D555)</f>
        <v/>
      </c>
      <c r="H555" s="2">
        <f>G555/0.3048</f>
        <v/>
      </c>
      <c r="I555" s="2">
        <f>(H555^2)*AIR_DENSITY_SLG_FT3*TARGET_DRAG_AREA_FT2*0.5</f>
        <v/>
      </c>
      <c r="J555" s="2">
        <f>if(H555=0, ,(2*F555)/(AIR_DENSITY_SLG_FT3*(H555)^2))</f>
        <v/>
      </c>
      <c r="K555" s="2">
        <f>J555/NOM_SA_FT2</f>
        <v/>
      </c>
    </row>
    <row r="556">
      <c r="A556" t="n">
        <v>55398</v>
      </c>
      <c r="B556" s="2" t="n">
        <v>7.693286718567773</v>
      </c>
      <c r="C556" s="2" t="n">
        <v>9.302317342393518</v>
      </c>
      <c r="D556" s="2">
        <f>B556/ANEMOMETER_FACTOR</f>
        <v/>
      </c>
      <c r="E556" s="2">
        <f>C556/LOAD_CELL_FACTOR</f>
        <v/>
      </c>
      <c r="F556" s="2">
        <f>AVERAGE(E553:E559)</f>
        <v/>
      </c>
      <c r="G556" s="2">
        <f>AVERAGE(D556:D556)</f>
        <v/>
      </c>
      <c r="H556" s="2">
        <f>G556/0.3048</f>
        <v/>
      </c>
      <c r="I556" s="2">
        <f>(H556^2)*AIR_DENSITY_SLG_FT3*TARGET_DRAG_AREA_FT2*0.5</f>
        <v/>
      </c>
      <c r="J556" s="2">
        <f>if(H556=0, ,(2*F556)/(AIR_DENSITY_SLG_FT3*(H556)^2))</f>
        <v/>
      </c>
      <c r="K556" s="2">
        <f>J556/NOM_SA_FT2</f>
        <v/>
      </c>
    </row>
    <row r="557">
      <c r="A557" t="n">
        <v>55493</v>
      </c>
      <c r="B557" s="2" t="n">
        <v>7.573438708034336</v>
      </c>
      <c r="C557" s="2" t="n">
        <v>10.17549428966117</v>
      </c>
      <c r="D557" s="2">
        <f>B557/ANEMOMETER_FACTOR</f>
        <v/>
      </c>
      <c r="E557" s="2">
        <f>C557/LOAD_CELL_FACTOR</f>
        <v/>
      </c>
      <c r="F557" s="2">
        <f>AVERAGE(E554:E560)</f>
        <v/>
      </c>
      <c r="G557" s="2">
        <f>AVERAGE(D557:D557)</f>
        <v/>
      </c>
      <c r="H557" s="2">
        <f>G557/0.3048</f>
        <v/>
      </c>
      <c r="I557" s="2">
        <f>(H557^2)*AIR_DENSITY_SLG_FT3*TARGET_DRAG_AREA_FT2*0.5</f>
        <v/>
      </c>
      <c r="J557" s="2">
        <f>if(H557=0, ,(2*F557)/(AIR_DENSITY_SLG_FT3*(H557)^2))</f>
        <v/>
      </c>
      <c r="K557" s="2">
        <f>J557/NOM_SA_FT2</f>
        <v/>
      </c>
    </row>
    <row r="558">
      <c r="A558" t="n">
        <v>55601</v>
      </c>
      <c r="B558" s="2" t="n">
        <v>7.533489371460341</v>
      </c>
      <c r="C558" s="2" t="n">
        <v>8.079869624031389</v>
      </c>
      <c r="D558" s="2">
        <f>B558/ANEMOMETER_FACTOR</f>
        <v/>
      </c>
      <c r="E558" s="2">
        <f>C558/LOAD_CELL_FACTOR</f>
        <v/>
      </c>
      <c r="F558" s="2">
        <f>AVERAGE(E555:E561)</f>
        <v/>
      </c>
      <c r="G558" s="2">
        <f>AVERAGE(D558:D558)</f>
        <v/>
      </c>
      <c r="H558" s="2">
        <f>G558/0.3048</f>
        <v/>
      </c>
      <c r="I558" s="2">
        <f>(H558^2)*AIR_DENSITY_SLG_FT3*TARGET_DRAG_AREA_FT2*0.5</f>
        <v/>
      </c>
      <c r="J558" s="2">
        <f>if(H558=0, ,(2*F558)/(AIR_DENSITY_SLG_FT3*(H558)^2))</f>
        <v/>
      </c>
      <c r="K558" s="2">
        <f>J558/NOM_SA_FT2</f>
        <v/>
      </c>
    </row>
    <row r="559">
      <c r="A559" t="n">
        <v>55694</v>
      </c>
      <c r="B559" s="2" t="n">
        <v>7.573438708034336</v>
      </c>
      <c r="C559" s="2" t="n">
        <v>9.127681953500357</v>
      </c>
      <c r="D559" s="2">
        <f>B559/ANEMOMETER_FACTOR</f>
        <v/>
      </c>
      <c r="E559" s="2">
        <f>C559/LOAD_CELL_FACTOR</f>
        <v/>
      </c>
      <c r="F559" s="2">
        <f>AVERAGE(E556:E562)</f>
        <v/>
      </c>
      <c r="G559" s="2">
        <f>AVERAGE(D559:D559)</f>
        <v/>
      </c>
      <c r="H559" s="2">
        <f>G559/0.3048</f>
        <v/>
      </c>
      <c r="I559" s="2">
        <f>(H559^2)*AIR_DENSITY_SLG_FT3*TARGET_DRAG_AREA_FT2*0.5</f>
        <v/>
      </c>
      <c r="J559" s="2">
        <f>if(H559=0, ,(2*F559)/(AIR_DENSITY_SLG_FT3*(H559)^2))</f>
        <v/>
      </c>
      <c r="K559" s="2">
        <f>J559/NOM_SA_FT2</f>
        <v/>
      </c>
    </row>
    <row r="560">
      <c r="A560" t="n">
        <v>55803</v>
      </c>
      <c r="B560" s="2" t="n">
        <v>7.446932476012567</v>
      </c>
      <c r="C560" s="2" t="n">
        <v>10.35012967967779</v>
      </c>
      <c r="D560" s="2">
        <f>B560/ANEMOMETER_FACTOR</f>
        <v/>
      </c>
      <c r="E560" s="2">
        <f>C560/LOAD_CELL_FACTOR</f>
        <v/>
      </c>
      <c r="F560" s="2">
        <f>AVERAGE(E557:E563)</f>
        <v/>
      </c>
      <c r="G560" s="2">
        <f>AVERAGE(D560:D560)</f>
        <v/>
      </c>
      <c r="H560" s="2">
        <f>G560/0.3048</f>
        <v/>
      </c>
      <c r="I560" s="2">
        <f>(H560^2)*AIR_DENSITY_SLG_FT3*TARGET_DRAG_AREA_FT2*0.5</f>
        <v/>
      </c>
      <c r="J560" s="2">
        <f>if(H560=0, ,(2*F560)/(AIR_DENSITY_SLG_FT3*(H560)^2))</f>
        <v/>
      </c>
      <c r="K560" s="2">
        <f>J560/NOM_SA_FT2</f>
        <v/>
      </c>
    </row>
    <row r="561">
      <c r="A561" t="n">
        <v>55898</v>
      </c>
      <c r="B561" s="2" t="n">
        <v>7.460248921424929</v>
      </c>
      <c r="C561" s="2" t="n">
        <v>10.04451774727224</v>
      </c>
      <c r="D561" s="2">
        <f>B561/ANEMOMETER_FACTOR</f>
        <v/>
      </c>
      <c r="E561" s="2">
        <f>C561/LOAD_CELL_FACTOR</f>
        <v/>
      </c>
      <c r="F561" s="2">
        <f>AVERAGE(E558:E564)</f>
        <v/>
      </c>
      <c r="G561" s="2">
        <f>AVERAGE(D561:D561)</f>
        <v/>
      </c>
      <c r="H561" s="2">
        <f>G561/0.3048</f>
        <v/>
      </c>
      <c r="I561" s="2">
        <f>(H561^2)*AIR_DENSITY_SLG_FT3*TARGET_DRAG_AREA_FT2*0.5</f>
        <v/>
      </c>
      <c r="J561" s="2">
        <f>if(H561=0, ,(2*F561)/(AIR_DENSITY_SLG_FT3*(H561)^2))</f>
        <v/>
      </c>
      <c r="K561" s="2">
        <f>J561/NOM_SA_FT2</f>
        <v/>
      </c>
    </row>
    <row r="562">
      <c r="A562" t="n">
        <v>55990</v>
      </c>
      <c r="B562" s="2" t="n">
        <v>7.693286718567773</v>
      </c>
      <c r="C562" s="2" t="n">
        <v>9.302317342393518</v>
      </c>
      <c r="D562" s="2">
        <f>B562/ANEMOMETER_FACTOR</f>
        <v/>
      </c>
      <c r="E562" s="2">
        <f>C562/LOAD_CELL_FACTOR</f>
        <v/>
      </c>
      <c r="F562" s="2">
        <f>AVERAGE(E559:E565)</f>
        <v/>
      </c>
      <c r="G562" s="2">
        <f>AVERAGE(D562:D562)</f>
        <v/>
      </c>
      <c r="H562" s="2">
        <f>G562/0.3048</f>
        <v/>
      </c>
      <c r="I562" s="2">
        <f>(H562^2)*AIR_DENSITY_SLG_FT3*TARGET_DRAG_AREA_FT2*0.5</f>
        <v/>
      </c>
      <c r="J562" s="2">
        <f>if(H562=0, ,(2*F562)/(AIR_DENSITY_SLG_FT3*(H562)^2))</f>
        <v/>
      </c>
      <c r="K562" s="2">
        <f>J562/NOM_SA_FT2</f>
        <v/>
      </c>
    </row>
    <row r="563">
      <c r="A563" t="n">
        <v>56100</v>
      </c>
      <c r="B563" s="2" t="n">
        <v>7.500198257751745</v>
      </c>
      <c r="C563" s="2" t="n">
        <v>9.171340800706204</v>
      </c>
      <c r="D563" s="2">
        <f>B563/ANEMOMETER_FACTOR</f>
        <v/>
      </c>
      <c r="E563" s="2">
        <f>C563/LOAD_CELL_FACTOR</f>
        <v/>
      </c>
      <c r="F563" s="2">
        <f>AVERAGE(E560:E566)</f>
        <v/>
      </c>
      <c r="G563" s="2">
        <f>AVERAGE(D563:D563)</f>
        <v/>
      </c>
      <c r="H563" s="2">
        <f>G563/0.3048</f>
        <v/>
      </c>
      <c r="I563" s="2">
        <f>(H563^2)*AIR_DENSITY_SLG_FT3*TARGET_DRAG_AREA_FT2*0.5</f>
        <v/>
      </c>
      <c r="J563" s="2">
        <f>if(H563=0, ,(2*F563)/(AIR_DENSITY_SLG_FT3*(H563)^2))</f>
        <v/>
      </c>
      <c r="K563" s="2">
        <f>J563/NOM_SA_FT2</f>
        <v/>
      </c>
    </row>
    <row r="564">
      <c r="A564" t="n">
        <v>56194</v>
      </c>
      <c r="B564" s="2" t="n">
        <v>7.566780485262628</v>
      </c>
      <c r="C564" s="2" t="n">
        <v>8.516458093835595</v>
      </c>
      <c r="D564" s="2">
        <f>B564/ANEMOMETER_FACTOR</f>
        <v/>
      </c>
      <c r="E564" s="2">
        <f>C564/LOAD_CELL_FACTOR</f>
        <v/>
      </c>
      <c r="F564" s="2">
        <f>AVERAGE(E561:E567)</f>
        <v/>
      </c>
      <c r="G564" s="2">
        <f>AVERAGE(D564:D564)</f>
        <v/>
      </c>
      <c r="H564" s="2">
        <f>G564/0.3048</f>
        <v/>
      </c>
      <c r="I564" s="2">
        <f>(H564^2)*AIR_DENSITY_SLG_FT3*TARGET_DRAG_AREA_FT2*0.5</f>
        <v/>
      </c>
      <c r="J564" s="2">
        <f>if(H564=0, ,(2*F564)/(AIR_DENSITY_SLG_FT3*(H564)^2))</f>
        <v/>
      </c>
      <c r="K564" s="2">
        <f>J564/NOM_SA_FT2</f>
        <v/>
      </c>
    </row>
    <row r="565">
      <c r="A565" t="n">
        <v>56289</v>
      </c>
      <c r="B565" s="2" t="n">
        <v>7.553464039730462</v>
      </c>
      <c r="C565" s="2" t="n">
        <v>6.420833449186332</v>
      </c>
      <c r="D565" s="2">
        <f>B565/ANEMOMETER_FACTOR</f>
        <v/>
      </c>
      <c r="E565" s="2">
        <f>C565/LOAD_CELL_FACTOR</f>
        <v/>
      </c>
      <c r="F565" s="2">
        <f>AVERAGE(E562:E568)</f>
        <v/>
      </c>
      <c r="G565" s="2">
        <f>AVERAGE(D565:D565)</f>
        <v/>
      </c>
      <c r="H565" s="2">
        <f>G565/0.3048</f>
        <v/>
      </c>
      <c r="I565" s="2">
        <f>(H565^2)*AIR_DENSITY_SLG_FT3*TARGET_DRAG_AREA_FT2*0.5</f>
        <v/>
      </c>
      <c r="J565" s="2">
        <f>if(H565=0, ,(2*F565)/(AIR_DENSITY_SLG_FT3*(H565)^2))</f>
        <v/>
      </c>
      <c r="K565" s="2">
        <f>J565/NOM_SA_FT2</f>
        <v/>
      </c>
    </row>
    <row r="566">
      <c r="A566" t="n">
        <v>56400</v>
      </c>
      <c r="B566" s="2" t="n">
        <v>7.679970272892731</v>
      </c>
      <c r="C566" s="2" t="n">
        <v>7.774257695851394</v>
      </c>
      <c r="D566" s="2">
        <f>B566/ANEMOMETER_FACTOR</f>
        <v/>
      </c>
      <c r="E566" s="2">
        <f>C566/LOAD_CELL_FACTOR</f>
        <v/>
      </c>
      <c r="F566" s="2">
        <f>AVERAGE(E563:E569)</f>
        <v/>
      </c>
      <c r="G566" s="2">
        <f>AVERAGE(D566:D566)</f>
        <v/>
      </c>
      <c r="H566" s="2">
        <f>G566/0.3048</f>
        <v/>
      </c>
      <c r="I566" s="2">
        <f>(H566^2)*AIR_DENSITY_SLG_FT3*TARGET_DRAG_AREA_FT2*0.5</f>
        <v/>
      </c>
      <c r="J566" s="2">
        <f>if(H566=0, ,(2*F566)/(AIR_DENSITY_SLG_FT3*(H566)^2))</f>
        <v/>
      </c>
      <c r="K566" s="2">
        <f>J566/NOM_SA_FT2</f>
        <v/>
      </c>
    </row>
    <row r="567">
      <c r="A567" t="n">
        <v>56495</v>
      </c>
      <c r="B567" s="2" t="n">
        <v>7.500198257751745</v>
      </c>
      <c r="C567" s="2" t="n">
        <v>10.61208276505646</v>
      </c>
      <c r="D567" s="2">
        <f>B567/ANEMOMETER_FACTOR</f>
        <v/>
      </c>
      <c r="E567" s="2">
        <f>C567/LOAD_CELL_FACTOR</f>
        <v/>
      </c>
      <c r="F567" s="2">
        <f>AVERAGE(E564:E570)</f>
        <v/>
      </c>
      <c r="G567" s="2">
        <f>AVERAGE(D567:D567)</f>
        <v/>
      </c>
      <c r="H567" s="2">
        <f>G567/0.3048</f>
        <v/>
      </c>
      <c r="I567" s="2">
        <f>(H567^2)*AIR_DENSITY_SLG_FT3*TARGET_DRAG_AREA_FT2*0.5</f>
        <v/>
      </c>
      <c r="J567" s="2">
        <f>if(H567=0, ,(2*F567)/(AIR_DENSITY_SLG_FT3*(H567)^2))</f>
        <v/>
      </c>
      <c r="K567" s="2">
        <f>J567/NOM_SA_FT2</f>
        <v/>
      </c>
    </row>
    <row r="568">
      <c r="A568" t="n">
        <v>56590</v>
      </c>
      <c r="B568" s="2" t="n">
        <v>7.367033803851909</v>
      </c>
      <c r="C568" s="2" t="n">
        <v>9.695246968084774</v>
      </c>
      <c r="D568" s="2">
        <f>B568/ANEMOMETER_FACTOR</f>
        <v/>
      </c>
      <c r="E568" s="2">
        <f>C568/LOAD_CELL_FACTOR</f>
        <v/>
      </c>
      <c r="F568" s="2">
        <f>AVERAGE(E565:E571)</f>
        <v/>
      </c>
      <c r="G568" s="2">
        <f>AVERAGE(D568:D568)</f>
        <v/>
      </c>
      <c r="H568" s="2">
        <f>G568/0.3048</f>
        <v/>
      </c>
      <c r="I568" s="2">
        <f>(H568^2)*AIR_DENSITY_SLG_FT3*TARGET_DRAG_AREA_FT2*0.5</f>
        <v/>
      </c>
      <c r="J568" s="2">
        <f>if(H568=0, ,(2*F568)/(AIR_DENSITY_SLG_FT3*(H568)^2))</f>
        <v/>
      </c>
      <c r="K568" s="2">
        <f>J568/NOM_SA_FT2</f>
        <v/>
      </c>
    </row>
    <row r="569">
      <c r="A569" t="n">
        <v>56701</v>
      </c>
      <c r="B569" s="2" t="n">
        <v>7.52683114871113</v>
      </c>
      <c r="C569" s="2" t="n">
        <v>11.17964778483896</v>
      </c>
      <c r="D569" s="2">
        <f>B569/ANEMOMETER_FACTOR</f>
        <v/>
      </c>
      <c r="E569" s="2">
        <f>C569/LOAD_CELL_FACTOR</f>
        <v/>
      </c>
      <c r="F569" s="2">
        <f>AVERAGE(E566:E572)</f>
        <v/>
      </c>
      <c r="G569" s="2">
        <f>AVERAGE(D569:D569)</f>
        <v/>
      </c>
      <c r="H569" s="2">
        <f>G569/0.3048</f>
        <v/>
      </c>
      <c r="I569" s="2">
        <f>(H569^2)*AIR_DENSITY_SLG_FT3*TARGET_DRAG_AREA_FT2*0.5</f>
        <v/>
      </c>
      <c r="J569" s="2">
        <f>if(H569=0, ,(2*F569)/(AIR_DENSITY_SLG_FT3*(H569)^2))</f>
        <v/>
      </c>
      <c r="K569" s="2">
        <f>J569/NOM_SA_FT2</f>
        <v/>
      </c>
    </row>
    <row r="570">
      <c r="A570" t="n">
        <v>56795</v>
      </c>
      <c r="B570" s="2" t="n">
        <v>7.367033803851909</v>
      </c>
      <c r="C570" s="2" t="n">
        <v>11.61623626296287</v>
      </c>
      <c r="D570" s="2">
        <f>B570/ANEMOMETER_FACTOR</f>
        <v/>
      </c>
      <c r="E570" s="2">
        <f>C570/LOAD_CELL_FACTOR</f>
        <v/>
      </c>
      <c r="F570" s="2">
        <f>AVERAGE(E567:E573)</f>
        <v/>
      </c>
      <c r="G570" s="2">
        <f>AVERAGE(D570:D570)</f>
        <v/>
      </c>
      <c r="H570" s="2">
        <f>G570/0.3048</f>
        <v/>
      </c>
      <c r="I570" s="2">
        <f>(H570^2)*AIR_DENSITY_SLG_FT3*TARGET_DRAG_AREA_FT2*0.5</f>
        <v/>
      </c>
      <c r="J570" s="2">
        <f>if(H570=0, ,(2*F570)/(AIR_DENSITY_SLG_FT3*(H570)^2))</f>
        <v/>
      </c>
      <c r="K570" s="2">
        <f>J570/NOM_SA_FT2</f>
        <v/>
      </c>
    </row>
    <row r="571">
      <c r="A571" t="n">
        <v>56890</v>
      </c>
      <c r="B571" s="2" t="n">
        <v>7.393666694512461</v>
      </c>
      <c r="C571" s="2" t="n">
        <v>13.79917867164922</v>
      </c>
      <c r="D571" s="2">
        <f>B571/ANEMOMETER_FACTOR</f>
        <v/>
      </c>
      <c r="E571" s="2">
        <f>C571/LOAD_CELL_FACTOR</f>
        <v/>
      </c>
      <c r="F571" s="2">
        <f>AVERAGE(E568:E574)</f>
        <v/>
      </c>
      <c r="G571" s="2">
        <f>AVERAGE(D571:D571)</f>
        <v/>
      </c>
      <c r="H571" s="2">
        <f>G571/0.3048</f>
        <v/>
      </c>
      <c r="I571" s="2">
        <f>(H571^2)*AIR_DENSITY_SLG_FT3*TARGET_DRAG_AREA_FT2*0.5</f>
        <v/>
      </c>
      <c r="J571" s="2">
        <f>if(H571=0, ,(2*F571)/(AIR_DENSITY_SLG_FT3*(H571)^2))</f>
        <v/>
      </c>
      <c r="K571" s="2">
        <f>J571/NOM_SA_FT2</f>
        <v/>
      </c>
    </row>
    <row r="572">
      <c r="A572" t="n">
        <v>57000</v>
      </c>
      <c r="B572" s="2" t="n">
        <v>7.560122262494669</v>
      </c>
      <c r="C572" s="2" t="n">
        <v>9.913541204989016</v>
      </c>
      <c r="D572" s="2">
        <f>B572/ANEMOMETER_FACTOR</f>
        <v/>
      </c>
      <c r="E572" s="2">
        <f>C572/LOAD_CELL_FACTOR</f>
        <v/>
      </c>
      <c r="F572" s="2">
        <f>AVERAGE(E569:E575)</f>
        <v/>
      </c>
      <c r="G572" s="2">
        <f>AVERAGE(D572:D572)</f>
        <v/>
      </c>
      <c r="H572" s="2">
        <f>G572/0.3048</f>
        <v/>
      </c>
      <c r="I572" s="2">
        <f>(H572^2)*AIR_DENSITY_SLG_FT3*TARGET_DRAG_AREA_FT2*0.5</f>
        <v/>
      </c>
      <c r="J572" s="2">
        <f>if(H572=0, ,(2*F572)/(AIR_DENSITY_SLG_FT3*(H572)^2))</f>
        <v/>
      </c>
      <c r="K572" s="2">
        <f>J572/NOM_SA_FT2</f>
        <v/>
      </c>
    </row>
    <row r="573">
      <c r="A573" t="n">
        <v>57095</v>
      </c>
      <c r="B573" s="2" t="n">
        <v>7.546805816970005</v>
      </c>
      <c r="C573" s="2" t="n">
        <v>8.603775787934637</v>
      </c>
      <c r="D573" s="2">
        <f>B573/ANEMOMETER_FACTOR</f>
        <v/>
      </c>
      <c r="E573" s="2">
        <f>C573/LOAD_CELL_FACTOR</f>
        <v/>
      </c>
      <c r="F573" s="2">
        <f>AVERAGE(E570:E576)</f>
        <v/>
      </c>
      <c r="G573" s="2">
        <f>AVERAGE(D573:D573)</f>
        <v/>
      </c>
      <c r="H573" s="2">
        <f>G573/0.3048</f>
        <v/>
      </c>
      <c r="I573" s="2">
        <f>(H573^2)*AIR_DENSITY_SLG_FT3*TARGET_DRAG_AREA_FT2*0.5</f>
        <v/>
      </c>
      <c r="J573" s="2">
        <f>if(H573=0, ,(2*F573)/(AIR_DENSITY_SLG_FT3*(H573)^2))</f>
        <v/>
      </c>
      <c r="K573" s="2">
        <f>J573/NOM_SA_FT2</f>
        <v/>
      </c>
    </row>
    <row r="574">
      <c r="A574" t="n">
        <v>57189</v>
      </c>
      <c r="B574" s="2" t="n">
        <v>7.693286718567773</v>
      </c>
      <c r="C574" s="2" t="n">
        <v>8.953046564793084</v>
      </c>
      <c r="D574" s="2">
        <f>B574/ANEMOMETER_FACTOR</f>
        <v/>
      </c>
      <c r="E574" s="2">
        <f>C574/LOAD_CELL_FACTOR</f>
        <v/>
      </c>
      <c r="F574" s="2">
        <f>AVERAGE(E571:E577)</f>
        <v/>
      </c>
      <c r="G574" s="2">
        <f>AVERAGE(D574:D574)</f>
        <v/>
      </c>
      <c r="H574" s="2">
        <f>G574/0.3048</f>
        <v/>
      </c>
      <c r="I574" s="2">
        <f>(H574^2)*AIR_DENSITY_SLG_FT3*TARGET_DRAG_AREA_FT2*0.5</f>
        <v/>
      </c>
      <c r="J574" s="2">
        <f>if(H574=0, ,(2*F574)/(AIR_DENSITY_SLG_FT3*(H574)^2))</f>
        <v/>
      </c>
      <c r="K574" s="2">
        <f>J574/NOM_SA_FT2</f>
        <v/>
      </c>
    </row>
    <row r="575">
      <c r="A575" t="n">
        <v>57300</v>
      </c>
      <c r="B575" s="2" t="n">
        <v>7.786501838715694</v>
      </c>
      <c r="C575" s="2" t="n">
        <v>9.476952731472949</v>
      </c>
      <c r="D575" s="2">
        <f>B575/ANEMOMETER_FACTOR</f>
        <v/>
      </c>
      <c r="E575" s="2">
        <f>C575/LOAD_CELL_FACTOR</f>
        <v/>
      </c>
      <c r="F575" s="2">
        <f>AVERAGE(E572:E578)</f>
        <v/>
      </c>
      <c r="G575" s="2">
        <f>AVERAGE(D575:D575)</f>
        <v/>
      </c>
      <c r="H575" s="2">
        <f>G575/0.3048</f>
        <v/>
      </c>
      <c r="I575" s="2">
        <f>(H575^2)*AIR_DENSITY_SLG_FT3*TARGET_DRAG_AREA_FT2*0.5</f>
        <v/>
      </c>
      <c r="J575" s="2">
        <f>if(H575=0, ,(2*F575)/(AIR_DENSITY_SLG_FT3*(H575)^2))</f>
        <v/>
      </c>
      <c r="K575" s="2">
        <f>J575/NOM_SA_FT2</f>
        <v/>
      </c>
    </row>
    <row r="576">
      <c r="A576" t="n">
        <v>57395</v>
      </c>
      <c r="B576" s="2" t="n">
        <v>8.059488980566064</v>
      </c>
      <c r="C576" s="2" t="n">
        <v>11.22330663259769</v>
      </c>
      <c r="D576" s="2">
        <f>B576/ANEMOMETER_FACTOR</f>
        <v/>
      </c>
      <c r="E576" s="2">
        <f>C576/LOAD_CELL_FACTOR</f>
        <v/>
      </c>
      <c r="F576" s="2">
        <f>AVERAGE(E573:E579)</f>
        <v/>
      </c>
      <c r="G576" s="2">
        <f>AVERAGE(D576:D576)</f>
        <v/>
      </c>
      <c r="H576" s="2">
        <f>G576/0.3048</f>
        <v/>
      </c>
      <c r="I576" s="2">
        <f>(H576^2)*AIR_DENSITY_SLG_FT3*TARGET_DRAG_AREA_FT2*0.5</f>
        <v/>
      </c>
      <c r="J576" s="2">
        <f>if(H576=0, ,(2*F576)/(AIR_DENSITY_SLG_FT3*(H576)^2))</f>
        <v/>
      </c>
      <c r="K576" s="2">
        <f>J576/NOM_SA_FT2</f>
        <v/>
      </c>
    </row>
    <row r="577">
      <c r="A577" t="n">
        <v>57504</v>
      </c>
      <c r="B577" s="2" t="n">
        <v>8.012881419309457</v>
      </c>
      <c r="C577" s="2" t="n">
        <v>10.74305930790535</v>
      </c>
      <c r="D577" s="2">
        <f>B577/ANEMOMETER_FACTOR</f>
        <v/>
      </c>
      <c r="E577" s="2">
        <f>C577/LOAD_CELL_FACTOR</f>
        <v/>
      </c>
      <c r="F577" s="2">
        <f>AVERAGE(E574:E580)</f>
        <v/>
      </c>
      <c r="G577" s="2">
        <f>AVERAGE(D577:D577)</f>
        <v/>
      </c>
      <c r="H577" s="2">
        <f>G577/0.3048</f>
        <v/>
      </c>
      <c r="I577" s="2">
        <f>(H577^2)*AIR_DENSITY_SLG_FT3*TARGET_DRAG_AREA_FT2*0.5</f>
        <v/>
      </c>
      <c r="J577" s="2">
        <f>if(H577=0, ,(2*F577)/(AIR_DENSITY_SLG_FT3*(H577)^2))</f>
        <v/>
      </c>
      <c r="K577" s="2">
        <f>J577/NOM_SA_FT2</f>
        <v/>
      </c>
    </row>
    <row r="578">
      <c r="A578" t="n">
        <v>57597</v>
      </c>
      <c r="B578" s="2" t="n">
        <v>8.066147203618</v>
      </c>
      <c r="C578" s="2" t="n">
        <v>10.61208276505646</v>
      </c>
      <c r="D578" s="2">
        <f>B578/ANEMOMETER_FACTOR</f>
        <v/>
      </c>
      <c r="E578" s="2">
        <f>C578/LOAD_CELL_FACTOR</f>
        <v/>
      </c>
      <c r="F578" s="2">
        <f>AVERAGE(E575:E581)</f>
        <v/>
      </c>
      <c r="G578" s="2">
        <f>AVERAGE(D578:D578)</f>
        <v/>
      </c>
      <c r="H578" s="2">
        <f>G578/0.3048</f>
        <v/>
      </c>
      <c r="I578" s="2">
        <f>(H578^2)*AIR_DENSITY_SLG_FT3*TARGET_DRAG_AREA_FT2*0.5</f>
        <v/>
      </c>
      <c r="J578" s="2">
        <f>if(H578=0, ,(2*F578)/(AIR_DENSITY_SLG_FT3*(H578)^2))</f>
        <v/>
      </c>
      <c r="K578" s="2">
        <f>J578/NOM_SA_FT2</f>
        <v/>
      </c>
    </row>
    <row r="579">
      <c r="A579" t="n">
        <v>57692</v>
      </c>
      <c r="B579" s="2" t="n">
        <v>8.119412988171119</v>
      </c>
      <c r="C579" s="2" t="n">
        <v>9.520611578771955</v>
      </c>
      <c r="D579" s="2">
        <f>B579/ANEMOMETER_FACTOR</f>
        <v/>
      </c>
      <c r="E579" s="2">
        <f>C579/LOAD_CELL_FACTOR</f>
        <v/>
      </c>
      <c r="F579" s="2">
        <f>AVERAGE(E576:E582)</f>
        <v/>
      </c>
      <c r="G579" s="2">
        <f>AVERAGE(D579:D579)</f>
        <v/>
      </c>
      <c r="H579" s="2">
        <f>G579/0.3048</f>
        <v/>
      </c>
      <c r="I579" s="2">
        <f>(H579^2)*AIR_DENSITY_SLG_FT3*TARGET_DRAG_AREA_FT2*0.5</f>
        <v/>
      </c>
      <c r="J579" s="2">
        <f>if(H579=0, ,(2*F579)/(AIR_DENSITY_SLG_FT3*(H579)^2))</f>
        <v/>
      </c>
      <c r="K579" s="2">
        <f>J579/NOM_SA_FT2</f>
        <v/>
      </c>
    </row>
    <row r="580">
      <c r="A580" t="n">
        <v>57802</v>
      </c>
      <c r="B580" s="2" t="n">
        <v>8.305843236039925</v>
      </c>
      <c r="C580" s="2" t="n">
        <v>8.036210777114164</v>
      </c>
      <c r="D580" s="2">
        <f>B580/ANEMOMETER_FACTOR</f>
        <v/>
      </c>
      <c r="E580" s="2">
        <f>C580/LOAD_CELL_FACTOR</f>
        <v/>
      </c>
      <c r="F580" s="2">
        <f>AVERAGE(E577:E583)</f>
        <v/>
      </c>
      <c r="G580" s="2">
        <f>AVERAGE(D580:D580)</f>
        <v/>
      </c>
      <c r="H580" s="2">
        <f>G580/0.3048</f>
        <v/>
      </c>
      <c r="I580" s="2">
        <f>(H580^2)*AIR_DENSITY_SLG_FT3*TARGET_DRAG_AREA_FT2*0.5</f>
        <v/>
      </c>
      <c r="J580" s="2">
        <f>if(H580=0, ,(2*F580)/(AIR_DENSITY_SLG_FT3*(H580)^2))</f>
        <v/>
      </c>
      <c r="K580" s="2">
        <f>J580/NOM_SA_FT2</f>
        <v/>
      </c>
    </row>
    <row r="581">
      <c r="A581" t="n">
        <v>57896</v>
      </c>
      <c r="B581" s="2" t="n">
        <v>8.21928633486908</v>
      </c>
      <c r="C581" s="2" t="n">
        <v>8.210846164851915</v>
      </c>
      <c r="D581" s="2">
        <f>B581/ANEMOMETER_FACTOR</f>
        <v/>
      </c>
      <c r="E581" s="2">
        <f>C581/LOAD_CELL_FACTOR</f>
        <v/>
      </c>
      <c r="F581" s="2">
        <f>AVERAGE(E578:E584)</f>
        <v/>
      </c>
      <c r="G581" s="2">
        <f>AVERAGE(D581:D581)</f>
        <v/>
      </c>
      <c r="H581" s="2">
        <f>G581/0.3048</f>
        <v/>
      </c>
      <c r="I581" s="2">
        <f>(H581^2)*AIR_DENSITY_SLG_FT3*TARGET_DRAG_AREA_FT2*0.5</f>
        <v/>
      </c>
      <c r="J581" s="2">
        <f>if(H581=0, ,(2*F581)/(AIR_DENSITY_SLG_FT3*(H581)^2))</f>
        <v/>
      </c>
      <c r="K581" s="2">
        <f>J581/NOM_SA_FT2</f>
        <v/>
      </c>
    </row>
    <row r="582">
      <c r="A582" t="n">
        <v>57991</v>
      </c>
      <c r="B582" s="2" t="n">
        <v>8.252577450627056</v>
      </c>
      <c r="C582" s="2" t="n">
        <v>9.21499964792368</v>
      </c>
      <c r="D582" s="2">
        <f>B582/ANEMOMETER_FACTOR</f>
        <v/>
      </c>
      <c r="E582" s="2">
        <f>C582/LOAD_CELL_FACTOR</f>
        <v/>
      </c>
      <c r="F582" s="2">
        <f>AVERAGE(E579:E585)</f>
        <v/>
      </c>
      <c r="G582" s="2">
        <f>AVERAGE(D582:D582)</f>
        <v/>
      </c>
      <c r="H582" s="2">
        <f>G582/0.3048</f>
        <v/>
      </c>
      <c r="I582" s="2">
        <f>(H582^2)*AIR_DENSITY_SLG_FT3*TARGET_DRAG_AREA_FT2*0.5</f>
        <v/>
      </c>
      <c r="J582" s="2">
        <f>if(H582=0, ,(2*F582)/(AIR_DENSITY_SLG_FT3*(H582)^2))</f>
        <v/>
      </c>
      <c r="K582" s="2">
        <f>J582/NOM_SA_FT2</f>
        <v/>
      </c>
    </row>
    <row r="583">
      <c r="A583" t="n">
        <v>58100</v>
      </c>
      <c r="B583" s="2" t="n">
        <v>8.299185012849835</v>
      </c>
      <c r="C583" s="2" t="n">
        <v>10.52476506988301</v>
      </c>
      <c r="D583" s="2">
        <f>B583/ANEMOMETER_FACTOR</f>
        <v/>
      </c>
      <c r="E583" s="2">
        <f>C583/LOAD_CELL_FACTOR</f>
        <v/>
      </c>
      <c r="F583" s="2">
        <f>AVERAGE(E580:E586)</f>
        <v/>
      </c>
      <c r="G583" s="2">
        <f>AVERAGE(D583:D583)</f>
        <v/>
      </c>
      <c r="H583" s="2">
        <f>G583/0.3048</f>
        <v/>
      </c>
      <c r="I583" s="2">
        <f>(H583^2)*AIR_DENSITY_SLG_FT3*TARGET_DRAG_AREA_FT2*0.5</f>
        <v/>
      </c>
      <c r="J583" s="2">
        <f>if(H583=0, ,(2*F583)/(AIR_DENSITY_SLG_FT3*(H583)^2))</f>
        <v/>
      </c>
      <c r="K583" s="2">
        <f>J583/NOM_SA_FT2</f>
        <v/>
      </c>
    </row>
    <row r="584">
      <c r="A584" t="n">
        <v>58194</v>
      </c>
      <c r="B584" s="2" t="n">
        <v>8.432349477385126</v>
      </c>
      <c r="C584" s="2" t="n">
        <v>7.905234236431263</v>
      </c>
      <c r="D584" s="2">
        <f>B584/ANEMOMETER_FACTOR</f>
        <v/>
      </c>
      <c r="E584" s="2">
        <f>C584/LOAD_CELL_FACTOR</f>
        <v/>
      </c>
      <c r="F584" s="2">
        <f>AVERAGE(E581:E587)</f>
        <v/>
      </c>
      <c r="G584" s="2">
        <f>AVERAGE(D584:D584)</f>
        <v/>
      </c>
      <c r="H584" s="2">
        <f>G584/0.3048</f>
        <v/>
      </c>
      <c r="I584" s="2">
        <f>(H584^2)*AIR_DENSITY_SLG_FT3*TARGET_DRAG_AREA_FT2*0.5</f>
        <v/>
      </c>
      <c r="J584" s="2">
        <f>if(H584=0, ,(2*F584)/(AIR_DENSITY_SLG_FT3*(H584)^2))</f>
        <v/>
      </c>
      <c r="K584" s="2">
        <f>J584/NOM_SA_FT2</f>
        <v/>
      </c>
    </row>
    <row r="585">
      <c r="A585" t="n">
        <v>58289</v>
      </c>
      <c r="B585" s="2" t="n">
        <v>8.425691254121633</v>
      </c>
      <c r="C585" s="2" t="n">
        <v>10.43744737475679</v>
      </c>
      <c r="D585" s="2">
        <f>B585/ANEMOMETER_FACTOR</f>
        <v/>
      </c>
      <c r="E585" s="2">
        <f>C585/LOAD_CELL_FACTOR</f>
        <v/>
      </c>
      <c r="F585" s="2">
        <f>AVERAGE(E582:E588)</f>
        <v/>
      </c>
      <c r="G585" s="2">
        <f>AVERAGE(D585:D585)</f>
        <v/>
      </c>
      <c r="H585" s="2">
        <f>G585/0.3048</f>
        <v/>
      </c>
      <c r="I585" s="2">
        <f>(H585^2)*AIR_DENSITY_SLG_FT3*TARGET_DRAG_AREA_FT2*0.5</f>
        <v/>
      </c>
      <c r="J585" s="2">
        <f>if(H585=0, ,(2*F585)/(AIR_DENSITY_SLG_FT3*(H585)^2))</f>
        <v/>
      </c>
      <c r="K585" s="2">
        <f>J585/NOM_SA_FT2</f>
        <v/>
      </c>
    </row>
    <row r="586">
      <c r="A586" t="n">
        <v>58399</v>
      </c>
      <c r="B586" s="2" t="n">
        <v>8.179336996086315</v>
      </c>
      <c r="C586" s="2" t="n">
        <v>7.075716147825404</v>
      </c>
      <c r="D586" s="2">
        <f>B586/ANEMOMETER_FACTOR</f>
        <v/>
      </c>
      <c r="E586" s="2">
        <f>C586/LOAD_CELL_FACTOR</f>
        <v/>
      </c>
      <c r="F586" s="2">
        <f>AVERAGE(E583:E589)</f>
        <v/>
      </c>
      <c r="G586" s="2">
        <f>AVERAGE(D586:D586)</f>
        <v/>
      </c>
      <c r="H586" s="2">
        <f>G586/0.3048</f>
        <v/>
      </c>
      <c r="I586" s="2">
        <f>(H586^2)*AIR_DENSITY_SLG_FT3*TARGET_DRAG_AREA_FT2*0.5</f>
        <v/>
      </c>
      <c r="J586" s="2">
        <f>if(H586=0, ,(2*F586)/(AIR_DENSITY_SLG_FT3*(H586)^2))</f>
        <v/>
      </c>
      <c r="K586" s="2">
        <f>J586/NOM_SA_FT2</f>
        <v/>
      </c>
    </row>
    <row r="587">
      <c r="A587" t="n">
        <v>58493</v>
      </c>
      <c r="B587" s="2" t="n">
        <v>8.212628111729019</v>
      </c>
      <c r="C587" s="2" t="n">
        <v>7.686940002188641</v>
      </c>
      <c r="D587" s="2">
        <f>B587/ANEMOMETER_FACTOR</f>
        <v/>
      </c>
      <c r="E587" s="2">
        <f>C587/LOAD_CELL_FACTOR</f>
        <v/>
      </c>
      <c r="F587" s="2">
        <f>AVERAGE(E584:E590)</f>
        <v/>
      </c>
      <c r="G587" s="2">
        <f>AVERAGE(D587:D587)</f>
        <v/>
      </c>
      <c r="H587" s="2">
        <f>G587/0.3048</f>
        <v/>
      </c>
      <c r="I587" s="2">
        <f>(H587^2)*AIR_DENSITY_SLG_FT3*TARGET_DRAG_AREA_FT2*0.5</f>
        <v/>
      </c>
      <c r="J587" s="2">
        <f>if(H587=0, ,(2*F587)/(AIR_DENSITY_SLG_FT3*(H587)^2))</f>
        <v/>
      </c>
      <c r="K587" s="2">
        <f>J587/NOM_SA_FT2</f>
        <v/>
      </c>
    </row>
    <row r="588">
      <c r="A588" t="n">
        <v>58603</v>
      </c>
      <c r="B588" s="2" t="n">
        <v>8.285868566481211</v>
      </c>
      <c r="C588" s="2" t="n">
        <v>8.29816385878971</v>
      </c>
      <c r="D588" s="2">
        <f>B588/ANEMOMETER_FACTOR</f>
        <v/>
      </c>
      <c r="E588" s="2">
        <f>C588/LOAD_CELL_FACTOR</f>
        <v/>
      </c>
      <c r="F588" s="2">
        <f>AVERAGE(E585:E591)</f>
        <v/>
      </c>
      <c r="G588" s="2">
        <f>AVERAGE(D588:D588)</f>
        <v/>
      </c>
      <c r="H588" s="2">
        <f>G588/0.3048</f>
        <v/>
      </c>
      <c r="I588" s="2">
        <f>(H588^2)*AIR_DENSITY_SLG_FT3*TARGET_DRAG_AREA_FT2*0.5</f>
        <v/>
      </c>
      <c r="J588" s="2">
        <f>if(H588=0, ,(2*F588)/(AIR_DENSITY_SLG_FT3*(H588)^2))</f>
        <v/>
      </c>
      <c r="K588" s="2">
        <f>J588/NOM_SA_FT2</f>
        <v/>
      </c>
    </row>
    <row r="589">
      <c r="A589" t="n">
        <v>58695</v>
      </c>
      <c r="B589" s="2" t="n">
        <v>8.245919227467772</v>
      </c>
      <c r="C589" s="2" t="n">
        <v>7.119374994491777</v>
      </c>
      <c r="D589" s="2">
        <f>B589/ANEMOMETER_FACTOR</f>
        <v/>
      </c>
      <c r="E589" s="2">
        <f>C589/LOAD_CELL_FACTOR</f>
        <v/>
      </c>
      <c r="F589" s="2">
        <f>AVERAGE(E586:E592)</f>
        <v/>
      </c>
      <c r="G589" s="2">
        <f>AVERAGE(D589:D589)</f>
        <v/>
      </c>
      <c r="H589" s="2">
        <f>G589/0.3048</f>
        <v/>
      </c>
      <c r="I589" s="2">
        <f>(H589^2)*AIR_DENSITY_SLG_FT3*TARGET_DRAG_AREA_FT2*0.5</f>
        <v/>
      </c>
      <c r="J589" s="2">
        <f>if(H589=0, ,(2*F589)/(AIR_DENSITY_SLG_FT3*(H589)^2))</f>
        <v/>
      </c>
      <c r="K589" s="2">
        <f>J589/NOM_SA_FT2</f>
        <v/>
      </c>
    </row>
    <row r="590">
      <c r="A590" t="n">
        <v>58789</v>
      </c>
      <c r="B590" s="2" t="n">
        <v>8.086121872796733</v>
      </c>
      <c r="C590" s="2" t="n">
        <v>6.464492295683352</v>
      </c>
      <c r="D590" s="2">
        <f>B590/ANEMOMETER_FACTOR</f>
        <v/>
      </c>
      <c r="E590" s="2">
        <f>C590/LOAD_CELL_FACTOR</f>
        <v/>
      </c>
      <c r="F590" s="2">
        <f>AVERAGE(E587:E593)</f>
        <v/>
      </c>
      <c r="G590" s="2">
        <f>AVERAGE(D590:D590)</f>
        <v/>
      </c>
      <c r="H590" s="2">
        <f>G590/0.3048</f>
        <v/>
      </c>
      <c r="I590" s="2">
        <f>(H590^2)*AIR_DENSITY_SLG_FT3*TARGET_DRAG_AREA_FT2*0.5</f>
        <v/>
      </c>
      <c r="J590" s="2">
        <f>if(H590=0, ,(2*F590)/(AIR_DENSITY_SLG_FT3*(H590)^2))</f>
        <v/>
      </c>
      <c r="K590" s="2">
        <f>J590/NOM_SA_FT2</f>
        <v/>
      </c>
    </row>
    <row r="591">
      <c r="A591" t="n">
        <v>58898</v>
      </c>
      <c r="B591" s="2" t="n">
        <v>8.072805426673755</v>
      </c>
      <c r="C591" s="2" t="n">
        <v>7.337669227993836</v>
      </c>
      <c r="D591" s="2">
        <f>B591/ANEMOMETER_FACTOR</f>
        <v/>
      </c>
      <c r="E591" s="2">
        <f>C591/LOAD_CELL_FACTOR</f>
        <v/>
      </c>
      <c r="F591" s="2">
        <f>AVERAGE(E588:E594)</f>
        <v/>
      </c>
      <c r="G591" s="2">
        <f>AVERAGE(D591:D591)</f>
        <v/>
      </c>
      <c r="H591" s="2">
        <f>G591/0.3048</f>
        <v/>
      </c>
      <c r="I591" s="2">
        <f>(H591^2)*AIR_DENSITY_SLG_FT3*TARGET_DRAG_AREA_FT2*0.5</f>
        <v/>
      </c>
      <c r="J591" s="2">
        <f>if(H591=0, ,(2*F591)/(AIR_DENSITY_SLG_FT3*(H591)^2))</f>
        <v/>
      </c>
      <c r="K591" s="2">
        <f>J591/NOM_SA_FT2</f>
        <v/>
      </c>
    </row>
    <row r="592">
      <c r="A592" t="n">
        <v>58993</v>
      </c>
      <c r="B592" s="2" t="n">
        <v>8.152704103641229</v>
      </c>
      <c r="C592" s="2" t="n">
        <v>6.944739607894259</v>
      </c>
      <c r="D592" s="2">
        <f>B592/ANEMOMETER_FACTOR</f>
        <v/>
      </c>
      <c r="E592" s="2">
        <f>C592/LOAD_CELL_FACTOR</f>
        <v/>
      </c>
      <c r="F592" s="2">
        <f>AVERAGE(E589:E595)</f>
        <v/>
      </c>
      <c r="G592" s="2">
        <f>AVERAGE(D592:D592)</f>
        <v/>
      </c>
      <c r="H592" s="2">
        <f>G592/0.3048</f>
        <v/>
      </c>
      <c r="I592" s="2">
        <f>(H592^2)*AIR_DENSITY_SLG_FT3*TARGET_DRAG_AREA_FT2*0.5</f>
        <v/>
      </c>
      <c r="J592" s="2">
        <f>if(H592=0, ,(2*F592)/(AIR_DENSITY_SLG_FT3*(H592)^2))</f>
        <v/>
      </c>
      <c r="K592" s="2">
        <f>J592/NOM_SA_FT2</f>
        <v/>
      </c>
    </row>
    <row r="593">
      <c r="A593" t="n">
        <v>59103</v>
      </c>
      <c r="B593" s="2" t="n">
        <v>7.99290675025671</v>
      </c>
      <c r="C593" s="2" t="n">
        <v>9.21499964792368</v>
      </c>
      <c r="D593" s="2">
        <f>B593/ANEMOMETER_FACTOR</f>
        <v/>
      </c>
      <c r="E593" s="2">
        <f>C593/LOAD_CELL_FACTOR</f>
        <v/>
      </c>
      <c r="F593" s="2">
        <f>AVERAGE(E590:E596)</f>
        <v/>
      </c>
      <c r="G593" s="2">
        <f>AVERAGE(D593:D593)</f>
        <v/>
      </c>
      <c r="H593" s="2">
        <f>G593/0.3048</f>
        <v/>
      </c>
      <c r="I593" s="2">
        <f>(H593^2)*AIR_DENSITY_SLG_FT3*TARGET_DRAG_AREA_FT2*0.5</f>
        <v/>
      </c>
      <c r="J593" s="2">
        <f>if(H593=0, ,(2*F593)/(AIR_DENSITY_SLG_FT3*(H593)^2))</f>
        <v/>
      </c>
      <c r="K593" s="2">
        <f>J593/NOM_SA_FT2</f>
        <v/>
      </c>
    </row>
    <row r="594">
      <c r="A594" t="n">
        <v>59198</v>
      </c>
      <c r="B594" s="2" t="n">
        <v>8.006223196288063</v>
      </c>
      <c r="C594" s="2" t="n">
        <v>7.643281155374393</v>
      </c>
      <c r="D594" s="2">
        <f>B594/ANEMOMETER_FACTOR</f>
        <v/>
      </c>
      <c r="E594" s="2">
        <f>C594/LOAD_CELL_FACTOR</f>
        <v/>
      </c>
      <c r="F594" s="2">
        <f>AVERAGE(E591:E597)</f>
        <v/>
      </c>
      <c r="G594" s="2">
        <f>AVERAGE(D594:D594)</f>
        <v/>
      </c>
      <c r="H594" s="2">
        <f>G594/0.3048</f>
        <v/>
      </c>
      <c r="I594" s="2">
        <f>(H594^2)*AIR_DENSITY_SLG_FT3*TARGET_DRAG_AREA_FT2*0.5</f>
        <v/>
      </c>
      <c r="J594" s="2">
        <f>if(H594=0, ,(2*F594)/(AIR_DENSITY_SLG_FT3*(H594)^2))</f>
        <v/>
      </c>
      <c r="K594" s="2">
        <f>J594/NOM_SA_FT2</f>
        <v/>
      </c>
    </row>
    <row r="595">
      <c r="A595" t="n">
        <v>59293</v>
      </c>
      <c r="B595" s="2" t="n">
        <v>7.952957412254099</v>
      </c>
      <c r="C595" s="2" t="n">
        <v>7.512304615000093</v>
      </c>
      <c r="D595" s="2">
        <f>B595/ANEMOMETER_FACTOR</f>
        <v/>
      </c>
      <c r="E595" s="2">
        <f>C595/LOAD_CELL_FACTOR</f>
        <v/>
      </c>
      <c r="F595" s="2">
        <f>AVERAGE(E592:E598)</f>
        <v/>
      </c>
      <c r="G595" s="2">
        <f>AVERAGE(D595:D595)</f>
        <v/>
      </c>
      <c r="H595" s="2">
        <f>G595/0.3048</f>
        <v/>
      </c>
      <c r="I595" s="2">
        <f>(H595^2)*AIR_DENSITY_SLG_FT3*TARGET_DRAG_AREA_FT2*0.5</f>
        <v/>
      </c>
      <c r="J595" s="2">
        <f>if(H595=0, ,(2*F595)/(AIR_DENSITY_SLG_FT3*(H595)^2))</f>
        <v/>
      </c>
      <c r="K595" s="2">
        <f>J595/NOM_SA_FT2</f>
        <v/>
      </c>
    </row>
    <row r="596">
      <c r="A596" t="n">
        <v>59403</v>
      </c>
      <c r="B596" s="2" t="n">
        <v>8.04617253447366</v>
      </c>
      <c r="C596" s="2" t="n">
        <v>8.691093482079857</v>
      </c>
      <c r="D596" s="2">
        <f>B596/ANEMOMETER_FACTOR</f>
        <v/>
      </c>
      <c r="E596" s="2">
        <f>C596/LOAD_CELL_FACTOR</f>
        <v/>
      </c>
      <c r="F596" s="2">
        <f>AVERAGE(E593:E599)</f>
        <v/>
      </c>
      <c r="G596" s="2">
        <f>AVERAGE(D596:D596)</f>
        <v/>
      </c>
      <c r="H596" s="2">
        <f>G596/0.3048</f>
        <v/>
      </c>
      <c r="I596" s="2">
        <f>(H596^2)*AIR_DENSITY_SLG_FT3*TARGET_DRAG_AREA_FT2*0.5</f>
        <v/>
      </c>
      <c r="J596" s="2">
        <f>if(H596=0, ,(2*F596)/(AIR_DENSITY_SLG_FT3*(H596)^2))</f>
        <v/>
      </c>
      <c r="K596" s="2">
        <f>J596/NOM_SA_FT2</f>
        <v/>
      </c>
    </row>
    <row r="597">
      <c r="A597" t="n">
        <v>59498</v>
      </c>
      <c r="B597" s="2" t="n">
        <v>7.859742290780474</v>
      </c>
      <c r="C597" s="2" t="n">
        <v>8.429140399782685</v>
      </c>
      <c r="D597" s="2">
        <f>B597/ANEMOMETER_FACTOR</f>
        <v/>
      </c>
      <c r="E597" s="2">
        <f>C597/LOAD_CELL_FACTOR</f>
        <v/>
      </c>
      <c r="F597" s="2">
        <f>AVERAGE(E594:E600)</f>
        <v/>
      </c>
      <c r="G597" s="2">
        <f>AVERAGE(D597:D597)</f>
        <v/>
      </c>
      <c r="H597" s="2">
        <f>G597/0.3048</f>
        <v/>
      </c>
      <c r="I597" s="2">
        <f>(H597^2)*AIR_DENSITY_SLG_FT3*TARGET_DRAG_AREA_FT2*0.5</f>
        <v/>
      </c>
      <c r="J597" s="2">
        <f>if(H597=0, ,(2*F597)/(AIR_DENSITY_SLG_FT3*(H597)^2))</f>
        <v/>
      </c>
      <c r="K597" s="2">
        <f>J597/NOM_SA_FT2</f>
        <v/>
      </c>
    </row>
    <row r="598">
      <c r="A598" t="n">
        <v>59593</v>
      </c>
      <c r="B598" s="2" t="n">
        <v>7.779843615823427</v>
      </c>
      <c r="C598" s="2" t="n">
        <v>8.079869624031389</v>
      </c>
      <c r="D598" s="2">
        <f>B598/ANEMOMETER_FACTOR</f>
        <v/>
      </c>
      <c r="E598" s="2">
        <f>C598/LOAD_CELL_FACTOR</f>
        <v/>
      </c>
      <c r="F598" s="2">
        <f>AVERAGE(E595:E601)</f>
        <v/>
      </c>
      <c r="G598" s="2">
        <f>AVERAGE(D598:D598)</f>
        <v/>
      </c>
      <c r="H598" s="2">
        <f>G598/0.3048</f>
        <v/>
      </c>
      <c r="I598" s="2">
        <f>(H598^2)*AIR_DENSITY_SLG_FT3*TARGET_DRAG_AREA_FT2*0.5</f>
        <v/>
      </c>
      <c r="J598" s="2">
        <f>if(H598=0, ,(2*F598)/(AIR_DENSITY_SLG_FT3*(H598)^2))</f>
        <v/>
      </c>
      <c r="K598" s="2">
        <f>J598/NOM_SA_FT2</f>
        <v/>
      </c>
    </row>
    <row r="599">
      <c r="A599" t="n">
        <v>59703</v>
      </c>
      <c r="B599" s="2" t="n">
        <v>7.859742290780474</v>
      </c>
      <c r="C599" s="2" t="n">
        <v>7.206692687858543</v>
      </c>
      <c r="D599" s="2">
        <f>B599/ANEMOMETER_FACTOR</f>
        <v/>
      </c>
      <c r="E599" s="2">
        <f>C599/LOAD_CELL_FACTOR</f>
        <v/>
      </c>
      <c r="F599" s="2">
        <f>AVERAGE(E596:E602)</f>
        <v/>
      </c>
      <c r="G599" s="2">
        <f>AVERAGE(D599:D599)</f>
        <v/>
      </c>
      <c r="H599" s="2">
        <f>G599/0.3048</f>
        <v/>
      </c>
      <c r="I599" s="2">
        <f>(H599^2)*AIR_DENSITY_SLG_FT3*TARGET_DRAG_AREA_FT2*0.5</f>
        <v/>
      </c>
      <c r="J599" s="2">
        <f>if(H599=0, ,(2*F599)/(AIR_DENSITY_SLG_FT3*(H599)^2))</f>
        <v/>
      </c>
      <c r="K599" s="2">
        <f>J599/NOM_SA_FT2</f>
        <v/>
      </c>
    </row>
    <row r="600">
      <c r="A600" t="n">
        <v>59798</v>
      </c>
      <c r="B600" s="2" t="n">
        <v>7.666653827232761</v>
      </c>
      <c r="C600" s="2" t="n">
        <v>10.96135354622374</v>
      </c>
      <c r="D600" s="2">
        <f>B600/ANEMOMETER_FACTOR</f>
        <v/>
      </c>
      <c r="E600" s="2">
        <f>C600/LOAD_CELL_FACTOR</f>
        <v/>
      </c>
      <c r="F600" s="2">
        <f>AVERAGE(E597:E603)</f>
        <v/>
      </c>
      <c r="G600" s="2">
        <f>AVERAGE(D600:D600)</f>
        <v/>
      </c>
      <c r="H600" s="2">
        <f>G600/0.3048</f>
        <v/>
      </c>
      <c r="I600" s="2">
        <f>(H600^2)*AIR_DENSITY_SLG_FT3*TARGET_DRAG_AREA_FT2*0.5</f>
        <v/>
      </c>
      <c r="J600" s="2">
        <f>if(H600=0, ,(2*F600)/(AIR_DENSITY_SLG_FT3*(H600)^2))</f>
        <v/>
      </c>
      <c r="K600" s="2">
        <f>J600/NOM_SA_FT2</f>
        <v/>
      </c>
    </row>
    <row r="601">
      <c r="A601" t="n">
        <v>59893</v>
      </c>
      <c r="B601" s="2" t="n">
        <v>7.580096930809798</v>
      </c>
      <c r="C601" s="2" t="n">
        <v>7.337669227993836</v>
      </c>
      <c r="D601" s="2">
        <f>B601/ANEMOMETER_FACTOR</f>
        <v/>
      </c>
      <c r="E601" s="2">
        <f>C601/LOAD_CELL_FACTOR</f>
        <v/>
      </c>
      <c r="F601" s="2">
        <f>AVERAGE(E598:E604)</f>
        <v/>
      </c>
      <c r="G601" s="2">
        <f>AVERAGE(D601:D601)</f>
        <v/>
      </c>
      <c r="H601" s="2">
        <f>G601/0.3048</f>
        <v/>
      </c>
      <c r="I601" s="2">
        <f>(H601^2)*AIR_DENSITY_SLG_FT3*TARGET_DRAG_AREA_FT2*0.5</f>
        <v/>
      </c>
      <c r="J601" s="2">
        <f>if(H601=0, ,(2*F601)/(AIR_DENSITY_SLG_FT3*(H601)^2))</f>
        <v/>
      </c>
      <c r="K601" s="2">
        <f>J601/NOM_SA_FT2</f>
        <v/>
      </c>
    </row>
    <row r="602">
      <c r="A602" t="n">
        <v>60003</v>
      </c>
      <c r="B602" s="2" t="n">
        <v>7.553464039730462</v>
      </c>
      <c r="C602" s="2" t="n">
        <v>8.167187317900257</v>
      </c>
      <c r="D602" s="2">
        <f>B602/ANEMOMETER_FACTOR</f>
        <v/>
      </c>
      <c r="E602" s="2">
        <f>C602/LOAD_CELL_FACTOR</f>
        <v/>
      </c>
      <c r="F602" s="2">
        <f>AVERAGE(E599:E605)</f>
        <v/>
      </c>
      <c r="G602" s="2">
        <f>AVERAGE(D602:D602)</f>
        <v/>
      </c>
      <c r="H602" s="2">
        <f>G602/0.3048</f>
        <v/>
      </c>
      <c r="I602" s="2">
        <f>(H602^2)*AIR_DENSITY_SLG_FT3*TARGET_DRAG_AREA_FT2*0.5</f>
        <v/>
      </c>
      <c r="J602" s="2">
        <f>if(H602=0, ,(2*F602)/(AIR_DENSITY_SLG_FT3*(H602)^2))</f>
        <v/>
      </c>
      <c r="K602" s="2">
        <f>J602/NOM_SA_FT2</f>
        <v/>
      </c>
    </row>
    <row r="603">
      <c r="A603" t="n">
        <v>60098</v>
      </c>
      <c r="B603" s="2" t="n">
        <v>7.759868947169318</v>
      </c>
      <c r="C603" s="2" t="n">
        <v>10.08817659472346</v>
      </c>
      <c r="D603" s="2">
        <f>B603/ANEMOMETER_FACTOR</f>
        <v/>
      </c>
      <c r="E603" s="2">
        <f>C603/LOAD_CELL_FACTOR</f>
        <v/>
      </c>
      <c r="F603" s="2">
        <f>AVERAGE(E600:E606)</f>
        <v/>
      </c>
      <c r="G603" s="2">
        <f>AVERAGE(D603:D603)</f>
        <v/>
      </c>
      <c r="H603" s="2">
        <f>G603/0.3048</f>
        <v/>
      </c>
      <c r="I603" s="2">
        <f>(H603^2)*AIR_DENSITY_SLG_FT3*TARGET_DRAG_AREA_FT2*0.5</f>
        <v/>
      </c>
      <c r="J603" s="2">
        <f>if(H603=0, ,(2*F603)/(AIR_DENSITY_SLG_FT3*(H603)^2))</f>
        <v/>
      </c>
      <c r="K603" s="2">
        <f>J603/NOM_SA_FT2</f>
        <v/>
      </c>
    </row>
    <row r="604">
      <c r="A604" t="n">
        <v>60191</v>
      </c>
      <c r="B604" s="2" t="n">
        <v>7.553464039730462</v>
      </c>
      <c r="C604" s="2" t="n">
        <v>8.036210777114164</v>
      </c>
      <c r="D604" s="2">
        <f>B604/ANEMOMETER_FACTOR</f>
        <v/>
      </c>
      <c r="E604" s="2">
        <f>C604/LOAD_CELL_FACTOR</f>
        <v/>
      </c>
      <c r="F604" s="2">
        <f>AVERAGE(E601:E607)</f>
        <v/>
      </c>
      <c r="G604" s="2">
        <f>AVERAGE(D604:D604)</f>
        <v/>
      </c>
      <c r="H604" s="2">
        <f>G604/0.3048</f>
        <v/>
      </c>
      <c r="I604" s="2">
        <f>(H604^2)*AIR_DENSITY_SLG_FT3*TARGET_DRAG_AREA_FT2*0.5</f>
        <v/>
      </c>
      <c r="J604" s="2">
        <f>if(H604=0, ,(2*F604)/(AIR_DENSITY_SLG_FT3*(H604)^2))</f>
        <v/>
      </c>
      <c r="K604" s="2">
        <f>J604/NOM_SA_FT2</f>
        <v/>
      </c>
    </row>
    <row r="605">
      <c r="A605" t="n">
        <v>60303</v>
      </c>
      <c r="B605" s="2" t="n">
        <v>7.486881812294511</v>
      </c>
      <c r="C605" s="2" t="n">
        <v>7.075716147825404</v>
      </c>
      <c r="D605" s="2">
        <f>B605/ANEMOMETER_FACTOR</f>
        <v/>
      </c>
      <c r="E605" s="2">
        <f>C605/LOAD_CELL_FACTOR</f>
        <v/>
      </c>
      <c r="F605" s="2">
        <f>AVERAGE(E602:E608)</f>
        <v/>
      </c>
      <c r="G605" s="2">
        <f>AVERAGE(D605:D605)</f>
        <v/>
      </c>
      <c r="H605" s="2">
        <f>G605/0.3048</f>
        <v/>
      </c>
      <c r="I605" s="2">
        <f>(H605^2)*AIR_DENSITY_SLG_FT3*TARGET_DRAG_AREA_FT2*0.5</f>
        <v/>
      </c>
      <c r="J605" s="2">
        <f>if(H605=0, ,(2*F605)/(AIR_DENSITY_SLG_FT3*(H605)^2))</f>
        <v/>
      </c>
      <c r="K605" s="2">
        <f>J605/NOM_SA_FT2</f>
        <v/>
      </c>
    </row>
    <row r="606">
      <c r="A606" t="n">
        <v>60398</v>
      </c>
      <c r="B606" s="2" t="n">
        <v>7.726577832821366</v>
      </c>
      <c r="C606" s="2" t="n">
        <v>6.944739607894259</v>
      </c>
      <c r="D606" s="2">
        <f>B606/ANEMOMETER_FACTOR</f>
        <v/>
      </c>
      <c r="E606" s="2">
        <f>C606/LOAD_CELL_FACTOR</f>
        <v/>
      </c>
      <c r="F606" s="2">
        <f>AVERAGE(E603:E609)</f>
        <v/>
      </c>
      <c r="G606" s="2">
        <f>AVERAGE(D606:D606)</f>
        <v/>
      </c>
      <c r="H606" s="2">
        <f>G606/0.3048</f>
        <v/>
      </c>
      <c r="I606" s="2">
        <f>(H606^2)*AIR_DENSITY_SLG_FT3*TARGET_DRAG_AREA_FT2*0.5</f>
        <v/>
      </c>
      <c r="J606" s="2">
        <f>if(H606=0, ,(2*F606)/(AIR_DENSITY_SLG_FT3*(H606)^2))</f>
        <v/>
      </c>
      <c r="K606" s="2">
        <f>J606/NOM_SA_FT2</f>
        <v/>
      </c>
    </row>
    <row r="607">
      <c r="A607" t="n">
        <v>60492</v>
      </c>
      <c r="B607" s="2" t="n">
        <v>7.566780485262628</v>
      </c>
      <c r="C607" s="2" t="n">
        <v>5.984244984833409</v>
      </c>
      <c r="D607" s="2">
        <f>B607/ANEMOMETER_FACTOR</f>
        <v/>
      </c>
      <c r="E607" s="2">
        <f>C607/LOAD_CELL_FACTOR</f>
        <v/>
      </c>
      <c r="F607" s="2">
        <f>AVERAGE(E604:E610)</f>
        <v/>
      </c>
      <c r="G607" s="2">
        <f>AVERAGE(D607:D607)</f>
        <v/>
      </c>
      <c r="H607" s="2">
        <f>G607/0.3048</f>
        <v/>
      </c>
      <c r="I607" s="2">
        <f>(H607^2)*AIR_DENSITY_SLG_FT3*TARGET_DRAG_AREA_FT2*0.5</f>
        <v/>
      </c>
      <c r="J607" s="2">
        <f>if(H607=0, ,(2*F607)/(AIR_DENSITY_SLG_FT3*(H607)^2))</f>
        <v/>
      </c>
      <c r="K607" s="2">
        <f>J607/NOM_SA_FT2</f>
        <v/>
      </c>
    </row>
    <row r="608">
      <c r="A608" t="n">
        <v>60603</v>
      </c>
      <c r="B608" s="2" t="n">
        <v>7.633362713148721</v>
      </c>
      <c r="C608" s="2" t="n">
        <v>8.953046564793084</v>
      </c>
      <c r="D608" s="2">
        <f>B608/ANEMOMETER_FACTOR</f>
        <v/>
      </c>
      <c r="E608" s="2">
        <f>C608/LOAD_CELL_FACTOR</f>
        <v/>
      </c>
      <c r="F608" s="2">
        <f>AVERAGE(E605:E611)</f>
        <v/>
      </c>
      <c r="G608" s="2">
        <f>AVERAGE(D608:D608)</f>
        <v/>
      </c>
      <c r="H608" s="2">
        <f>G608/0.3048</f>
        <v/>
      </c>
      <c r="I608" s="2">
        <f>(H608^2)*AIR_DENSITY_SLG_FT3*TARGET_DRAG_AREA_FT2*0.5</f>
        <v/>
      </c>
      <c r="J608" s="2">
        <f>if(H608=0, ,(2*F608)/(AIR_DENSITY_SLG_FT3*(H608)^2))</f>
        <v/>
      </c>
      <c r="K608" s="2">
        <f>J608/NOM_SA_FT2</f>
        <v/>
      </c>
    </row>
    <row r="609">
      <c r="A609" t="n">
        <v>60695</v>
      </c>
      <c r="B609" s="2" t="n">
        <v>7.666653827232761</v>
      </c>
      <c r="C609" s="2" t="n">
        <v>8.734752329169801</v>
      </c>
      <c r="D609" s="2">
        <f>B609/ANEMOMETER_FACTOR</f>
        <v/>
      </c>
      <c r="E609" s="2">
        <f>C609/LOAD_CELL_FACTOR</f>
        <v/>
      </c>
      <c r="F609" s="2">
        <f>AVERAGE(E606:E612)</f>
        <v/>
      </c>
      <c r="G609" s="2">
        <f>AVERAGE(D609:D609)</f>
        <v/>
      </c>
      <c r="H609" s="2">
        <f>G609/0.3048</f>
        <v/>
      </c>
      <c r="I609" s="2">
        <f>(H609^2)*AIR_DENSITY_SLG_FT3*TARGET_DRAG_AREA_FT2*0.5</f>
        <v/>
      </c>
      <c r="J609" s="2">
        <f>if(H609=0, ,(2*F609)/(AIR_DENSITY_SLG_FT3*(H609)^2))</f>
        <v/>
      </c>
      <c r="K609" s="2">
        <f>J609/NOM_SA_FT2</f>
        <v/>
      </c>
    </row>
    <row r="610">
      <c r="A610" t="n">
        <v>60789</v>
      </c>
      <c r="B610" s="2" t="n">
        <v>7.99290675025671</v>
      </c>
      <c r="C610" s="2" t="n">
        <v>7.905234236431263</v>
      </c>
      <c r="D610" s="2">
        <f>B610/ANEMOMETER_FACTOR</f>
        <v/>
      </c>
      <c r="E610" s="2">
        <f>C610/LOAD_CELL_FACTOR</f>
        <v/>
      </c>
      <c r="F610" s="2">
        <f>AVERAGE(E607:E613)</f>
        <v/>
      </c>
      <c r="G610" s="2">
        <f>AVERAGE(D610:D610)</f>
        <v/>
      </c>
      <c r="H610" s="2">
        <f>G610/0.3048</f>
        <v/>
      </c>
      <c r="I610" s="2">
        <f>(H610^2)*AIR_DENSITY_SLG_FT3*TARGET_DRAG_AREA_FT2*0.5</f>
        <v/>
      </c>
      <c r="J610" s="2">
        <f>if(H610=0, ,(2*F610)/(AIR_DENSITY_SLG_FT3*(H610)^2))</f>
        <v/>
      </c>
      <c r="K610" s="2">
        <f>J610/NOM_SA_FT2</f>
        <v/>
      </c>
    </row>
    <row r="611">
      <c r="A611" t="n">
        <v>60899</v>
      </c>
      <c r="B611" s="2" t="n">
        <v>7.899691628463708</v>
      </c>
      <c r="C611" s="2" t="n">
        <v>9.040364259123514</v>
      </c>
      <c r="D611" s="2">
        <f>B611/ANEMOMETER_FACTOR</f>
        <v/>
      </c>
      <c r="E611" s="2">
        <f>C611/LOAD_CELL_FACTOR</f>
        <v/>
      </c>
      <c r="F611" s="2">
        <f>AVERAGE(E608:E614)</f>
        <v/>
      </c>
      <c r="G611" s="2">
        <f>AVERAGE(D611:D611)</f>
        <v/>
      </c>
      <c r="H611" s="2">
        <f>G611/0.3048</f>
        <v/>
      </c>
      <c r="I611" s="2">
        <f>(H611^2)*AIR_DENSITY_SLG_FT3*TARGET_DRAG_AREA_FT2*0.5</f>
        <v/>
      </c>
      <c r="J611" s="2">
        <f>if(H611=0, ,(2*F611)/(AIR_DENSITY_SLG_FT3*(H611)^2))</f>
        <v/>
      </c>
      <c r="K611" s="2">
        <f>J611/NOM_SA_FT2</f>
        <v/>
      </c>
    </row>
    <row r="612">
      <c r="A612" t="n">
        <v>60994</v>
      </c>
      <c r="B612" s="2" t="n">
        <v>7.919666297356594</v>
      </c>
      <c r="C612" s="2" t="n">
        <v>9.389635036909926</v>
      </c>
      <c r="D612" s="2">
        <f>B612/ANEMOMETER_FACTOR</f>
        <v/>
      </c>
      <c r="E612" s="2">
        <f>C612/LOAD_CELL_FACTOR</f>
        <v/>
      </c>
      <c r="F612" s="2">
        <f>AVERAGE(E609:E615)</f>
        <v/>
      </c>
      <c r="G612" s="2">
        <f>AVERAGE(D612:D612)</f>
        <v/>
      </c>
      <c r="H612" s="2">
        <f>G612/0.3048</f>
        <v/>
      </c>
      <c r="I612" s="2">
        <f>(H612^2)*AIR_DENSITY_SLG_FT3*TARGET_DRAG_AREA_FT2*0.5</f>
        <v/>
      </c>
      <c r="J612" s="2">
        <f>if(H612=0, ,(2*F612)/(AIR_DENSITY_SLG_FT3*(H612)^2))</f>
        <v/>
      </c>
      <c r="K612" s="2">
        <f>J612/NOM_SA_FT2</f>
        <v/>
      </c>
    </row>
    <row r="613">
      <c r="A613" t="n">
        <v>61090</v>
      </c>
      <c r="B613" s="2" t="n">
        <v>8.119412988171119</v>
      </c>
      <c r="C613" s="2" t="n">
        <v>8.822070023384381</v>
      </c>
      <c r="D613" s="2">
        <f>B613/ANEMOMETER_FACTOR</f>
        <v/>
      </c>
      <c r="E613" s="2">
        <f>C613/LOAD_CELL_FACTOR</f>
        <v/>
      </c>
      <c r="F613" s="2">
        <f>AVERAGE(E610:E616)</f>
        <v/>
      </c>
      <c r="G613" s="2">
        <f>AVERAGE(D613:D613)</f>
        <v/>
      </c>
      <c r="H613" s="2">
        <f>G613/0.3048</f>
        <v/>
      </c>
      <c r="I613" s="2">
        <f>(H613^2)*AIR_DENSITY_SLG_FT3*TARGET_DRAG_AREA_FT2*0.5</f>
        <v/>
      </c>
      <c r="J613" s="2">
        <f>if(H613=0, ,(2*F613)/(AIR_DENSITY_SLG_FT3*(H613)^2))</f>
        <v/>
      </c>
      <c r="K613" s="2">
        <f>J613/NOM_SA_FT2</f>
        <v/>
      </c>
    </row>
    <row r="614">
      <c r="A614" t="n">
        <v>61199</v>
      </c>
      <c r="B614" s="2" t="n">
        <v>8.112754765088591</v>
      </c>
      <c r="C614" s="2" t="n">
        <v>8.254505011815066</v>
      </c>
      <c r="D614" s="2">
        <f>B614/ANEMOMETER_FACTOR</f>
        <v/>
      </c>
      <c r="E614" s="2">
        <f>C614/LOAD_CELL_FACTOR</f>
        <v/>
      </c>
      <c r="F614" s="2">
        <f>AVERAGE(E611:E617)</f>
        <v/>
      </c>
      <c r="G614" s="2">
        <f>AVERAGE(D614:D614)</f>
        <v/>
      </c>
      <c r="H614" s="2">
        <f>G614/0.3048</f>
        <v/>
      </c>
      <c r="I614" s="2">
        <f>(H614^2)*AIR_DENSITY_SLG_FT3*TARGET_DRAG_AREA_FT2*0.5</f>
        <v/>
      </c>
      <c r="J614" s="2">
        <f>if(H614=0, ,(2*F614)/(AIR_DENSITY_SLG_FT3*(H614)^2))</f>
        <v/>
      </c>
      <c r="K614" s="2">
        <f>J614/NOM_SA_FT2</f>
        <v/>
      </c>
    </row>
    <row r="615">
      <c r="A615" t="n">
        <v>61293</v>
      </c>
      <c r="B615" s="2" t="n">
        <v>7.839767621990072</v>
      </c>
      <c r="C615" s="2" t="n">
        <v>10.08817659472346</v>
      </c>
      <c r="D615" s="2">
        <f>B615/ANEMOMETER_FACTOR</f>
        <v/>
      </c>
      <c r="E615" s="2">
        <f>C615/LOAD_CELL_FACTOR</f>
        <v/>
      </c>
      <c r="F615" s="2">
        <f>AVERAGE(E612:E618)</f>
        <v/>
      </c>
      <c r="G615" s="2">
        <f>AVERAGE(D615:D615)</f>
        <v/>
      </c>
      <c r="H615" s="2">
        <f>G615/0.3048</f>
        <v/>
      </c>
      <c r="I615" s="2">
        <f>(H615^2)*AIR_DENSITY_SLG_FT3*TARGET_DRAG_AREA_FT2*0.5</f>
        <v/>
      </c>
      <c r="J615" s="2">
        <f>if(H615=0, ,(2*F615)/(AIR_DENSITY_SLG_FT3*(H615)^2))</f>
        <v/>
      </c>
      <c r="K615" s="2">
        <f>J615/NOM_SA_FT2</f>
        <v/>
      </c>
    </row>
    <row r="616">
      <c r="A616" t="n">
        <v>61403</v>
      </c>
      <c r="B616" s="2" t="n">
        <v>7.873058736659704</v>
      </c>
      <c r="C616" s="2" t="n">
        <v>9.957200052405021</v>
      </c>
      <c r="D616" s="2">
        <f>B616/ANEMOMETER_FACTOR</f>
        <v/>
      </c>
      <c r="E616" s="2">
        <f>C616/LOAD_CELL_FACTOR</f>
        <v/>
      </c>
      <c r="F616" s="2">
        <f>AVERAGE(E613:E619)</f>
        <v/>
      </c>
      <c r="G616" s="2">
        <f>AVERAGE(D616:D616)</f>
        <v/>
      </c>
      <c r="H616" s="2">
        <f>G616/0.3048</f>
        <v/>
      </c>
      <c r="I616" s="2">
        <f>(H616^2)*AIR_DENSITY_SLG_FT3*TARGET_DRAG_AREA_FT2*0.5</f>
        <v/>
      </c>
      <c r="J616" s="2">
        <f>if(H616=0, ,(2*F616)/(AIR_DENSITY_SLG_FT3*(H616)^2))</f>
        <v/>
      </c>
      <c r="K616" s="2">
        <f>J616/NOM_SA_FT2</f>
        <v/>
      </c>
    </row>
    <row r="617">
      <c r="A617" t="n">
        <v>61496</v>
      </c>
      <c r="B617" s="2" t="n">
        <v>7.952957412254099</v>
      </c>
      <c r="C617" s="2" t="n">
        <v>8.167187317900257</v>
      </c>
      <c r="D617" s="2">
        <f>B617/ANEMOMETER_FACTOR</f>
        <v/>
      </c>
      <c r="E617" s="2">
        <f>C617/LOAD_CELL_FACTOR</f>
        <v/>
      </c>
      <c r="F617" s="2">
        <f>AVERAGE(E614:E620)</f>
        <v/>
      </c>
      <c r="G617" s="2">
        <f>AVERAGE(D617:D617)</f>
        <v/>
      </c>
      <c r="H617" s="2">
        <f>G617/0.3048</f>
        <v/>
      </c>
      <c r="I617" s="2">
        <f>(H617^2)*AIR_DENSITY_SLG_FT3*TARGET_DRAG_AREA_FT2*0.5</f>
        <v/>
      </c>
      <c r="J617" s="2">
        <f>if(H617=0, ,(2*F617)/(AIR_DENSITY_SLG_FT3*(H617)^2))</f>
        <v/>
      </c>
      <c r="K617" s="2">
        <f>J617/NOM_SA_FT2</f>
        <v/>
      </c>
    </row>
    <row r="618">
      <c r="A618" t="n">
        <v>61591</v>
      </c>
      <c r="B618" s="2" t="n">
        <v>7.706603164257896</v>
      </c>
      <c r="C618" s="2" t="n">
        <v>9.21499964792368</v>
      </c>
      <c r="D618" s="2">
        <f>B618/ANEMOMETER_FACTOR</f>
        <v/>
      </c>
      <c r="E618" s="2">
        <f>C618/LOAD_CELL_FACTOR</f>
        <v/>
      </c>
      <c r="F618" s="2">
        <f>AVERAGE(E615:E621)</f>
        <v/>
      </c>
      <c r="G618" s="2">
        <f>AVERAGE(D618:D618)</f>
        <v/>
      </c>
      <c r="H618" s="2">
        <f>G618/0.3048</f>
        <v/>
      </c>
      <c r="I618" s="2">
        <f>(H618^2)*AIR_DENSITY_SLG_FT3*TARGET_DRAG_AREA_FT2*0.5</f>
        <v/>
      </c>
      <c r="J618" s="2">
        <f>if(H618=0, ,(2*F618)/(AIR_DENSITY_SLG_FT3*(H618)^2))</f>
        <v/>
      </c>
      <c r="K618" s="2">
        <f>J618/NOM_SA_FT2</f>
        <v/>
      </c>
    </row>
    <row r="619">
      <c r="A619" t="n">
        <v>61700</v>
      </c>
      <c r="B619" s="2" t="n">
        <v>7.659995604408424</v>
      </c>
      <c r="C619" s="2" t="n">
        <v>8.647434635001471</v>
      </c>
      <c r="D619" s="2">
        <f>B619/ANEMOMETER_FACTOR</f>
        <v/>
      </c>
      <c r="E619" s="2">
        <f>C619/LOAD_CELL_FACTOR</f>
        <v/>
      </c>
      <c r="F619" s="2">
        <f>AVERAGE(E616:E622)</f>
        <v/>
      </c>
      <c r="G619" s="2">
        <f>AVERAGE(D619:D619)</f>
        <v/>
      </c>
      <c r="H619" s="2">
        <f>G619/0.3048</f>
        <v/>
      </c>
      <c r="I619" s="2">
        <f>(H619^2)*AIR_DENSITY_SLG_FT3*TARGET_DRAG_AREA_FT2*0.5</f>
        <v/>
      </c>
      <c r="J619" s="2">
        <f>if(H619=0, ,(2*F619)/(AIR_DENSITY_SLG_FT3*(H619)^2))</f>
        <v/>
      </c>
      <c r="K619" s="2">
        <f>J619/NOM_SA_FT2</f>
        <v/>
      </c>
    </row>
    <row r="620">
      <c r="A620" t="n">
        <v>61794</v>
      </c>
      <c r="B620" s="2" t="n">
        <v>7.799818284511575</v>
      </c>
      <c r="C620" s="2" t="n">
        <v>10.481106222314</v>
      </c>
      <c r="D620" s="2">
        <f>B620/ANEMOMETER_FACTOR</f>
        <v/>
      </c>
      <c r="E620" s="2">
        <f>C620/LOAD_CELL_FACTOR</f>
        <v/>
      </c>
      <c r="F620" s="2">
        <f>AVERAGE(E617:E623)</f>
        <v/>
      </c>
      <c r="G620" s="2">
        <f>AVERAGE(D620:D620)</f>
        <v/>
      </c>
      <c r="H620" s="2">
        <f>G620/0.3048</f>
        <v/>
      </c>
      <c r="I620" s="2">
        <f>(H620^2)*AIR_DENSITY_SLG_FT3*TARGET_DRAG_AREA_FT2*0.5</f>
        <v/>
      </c>
      <c r="J620" s="2">
        <f>if(H620=0, ,(2*F620)/(AIR_DENSITY_SLG_FT3*(H620)^2))</f>
        <v/>
      </c>
      <c r="K620" s="2">
        <f>J620/NOM_SA_FT2</f>
        <v/>
      </c>
    </row>
    <row r="621">
      <c r="A621" t="n">
        <v>61903</v>
      </c>
      <c r="B621" s="2" t="n">
        <v>7.626704490343199</v>
      </c>
      <c r="C621" s="2" t="n">
        <v>7.512304615000093</v>
      </c>
      <c r="D621" s="2">
        <f>B621/ANEMOMETER_FACTOR</f>
        <v/>
      </c>
      <c r="E621" s="2">
        <f>C621/LOAD_CELL_FACTOR</f>
        <v/>
      </c>
      <c r="F621" s="2">
        <f>AVERAGE(E618:E624)</f>
        <v/>
      </c>
      <c r="G621" s="2">
        <f>AVERAGE(D621:D621)</f>
        <v/>
      </c>
      <c r="H621" s="2">
        <f>G621/0.3048</f>
        <v/>
      </c>
      <c r="I621" s="2">
        <f>(H621^2)*AIR_DENSITY_SLG_FT3*TARGET_DRAG_AREA_FT2*0.5</f>
        <v/>
      </c>
      <c r="J621" s="2">
        <f>if(H621=0, ,(2*F621)/(AIR_DENSITY_SLG_FT3*(H621)^2))</f>
        <v/>
      </c>
      <c r="K621" s="2">
        <f>J621/NOM_SA_FT2</f>
        <v/>
      </c>
    </row>
    <row r="622">
      <c r="A622" t="n">
        <v>61997</v>
      </c>
      <c r="B622" s="2" t="n">
        <v>7.653337381587852</v>
      </c>
      <c r="C622" s="2" t="n">
        <v>11.39794202375175</v>
      </c>
      <c r="D622" s="2">
        <f>B622/ANEMOMETER_FACTOR</f>
        <v/>
      </c>
      <c r="E622" s="2">
        <f>C622/LOAD_CELL_FACTOR</f>
        <v/>
      </c>
      <c r="F622" s="2">
        <f>AVERAGE(E619:E625)</f>
        <v/>
      </c>
      <c r="G622" s="2">
        <f>AVERAGE(D622:D622)</f>
        <v/>
      </c>
      <c r="H622" s="2">
        <f>G622/0.3048</f>
        <v/>
      </c>
      <c r="I622" s="2">
        <f>(H622^2)*AIR_DENSITY_SLG_FT3*TARGET_DRAG_AREA_FT2*0.5</f>
        <v/>
      </c>
      <c r="J622" s="2">
        <f>if(H622=0, ,(2*F622)/(AIR_DENSITY_SLG_FT3*(H622)^2))</f>
        <v/>
      </c>
      <c r="K622" s="2">
        <f>J622/NOM_SA_FT2</f>
        <v/>
      </c>
    </row>
    <row r="623">
      <c r="A623" t="n">
        <v>62091</v>
      </c>
      <c r="B623" s="2" t="n">
        <v>7.659995604408424</v>
      </c>
      <c r="C623" s="2" t="n">
        <v>9.171340800706204</v>
      </c>
      <c r="D623" s="2">
        <f>B623/ANEMOMETER_FACTOR</f>
        <v/>
      </c>
      <c r="E623" s="2">
        <f>C623/LOAD_CELL_FACTOR</f>
        <v/>
      </c>
      <c r="F623" s="2">
        <f>AVERAGE(E620:E626)</f>
        <v/>
      </c>
      <c r="G623" s="2">
        <f>AVERAGE(D623:D623)</f>
        <v/>
      </c>
      <c r="H623" s="2">
        <f>G623/0.3048</f>
        <v/>
      </c>
      <c r="I623" s="2">
        <f>(H623^2)*AIR_DENSITY_SLG_FT3*TARGET_DRAG_AREA_FT2*0.5</f>
        <v/>
      </c>
      <c r="J623" s="2">
        <f>if(H623=0, ,(2*F623)/(AIR_DENSITY_SLG_FT3*(H623)^2))</f>
        <v/>
      </c>
      <c r="K623" s="2">
        <f>J623/NOM_SA_FT2</f>
        <v/>
      </c>
    </row>
    <row r="624">
      <c r="A624" t="n">
        <v>62200</v>
      </c>
      <c r="B624" s="2" t="n">
        <v>7.833109399067519</v>
      </c>
      <c r="C624" s="2" t="n">
        <v>7.555963461780125</v>
      </c>
      <c r="D624" s="2">
        <f>B624/ANEMOMETER_FACTOR</f>
        <v/>
      </c>
      <c r="E624" s="2">
        <f>C624/LOAD_CELL_FACTOR</f>
        <v/>
      </c>
      <c r="F624" s="2">
        <f>AVERAGE(E621:E627)</f>
        <v/>
      </c>
      <c r="G624" s="2">
        <f>AVERAGE(D624:D624)</f>
        <v/>
      </c>
      <c r="H624" s="2">
        <f>G624/0.3048</f>
        <v/>
      </c>
      <c r="I624" s="2">
        <f>(H624^2)*AIR_DENSITY_SLG_FT3*TARGET_DRAG_AREA_FT2*0.5</f>
        <v/>
      </c>
      <c r="J624" s="2">
        <f>if(H624=0, ,(2*F624)/(AIR_DENSITY_SLG_FT3*(H624)^2))</f>
        <v/>
      </c>
      <c r="K624" s="2">
        <f>J624/NOM_SA_FT2</f>
        <v/>
      </c>
    </row>
    <row r="625">
      <c r="A625" t="n">
        <v>62294</v>
      </c>
      <c r="B625" s="2" t="n">
        <v>7.580096930809798</v>
      </c>
      <c r="C625" s="2" t="n">
        <v>6.20253921686973</v>
      </c>
      <c r="D625" s="2">
        <f>B625/ANEMOMETER_FACTOR</f>
        <v/>
      </c>
      <c r="E625" s="2">
        <f>C625/LOAD_CELL_FACTOR</f>
        <v/>
      </c>
      <c r="F625" s="2">
        <f>AVERAGE(E622:E628)</f>
        <v/>
      </c>
      <c r="G625" s="2">
        <f>AVERAGE(D625:D625)</f>
        <v/>
      </c>
      <c r="H625" s="2">
        <f>G625/0.3048</f>
        <v/>
      </c>
      <c r="I625" s="2">
        <f>(H625^2)*AIR_DENSITY_SLG_FT3*TARGET_DRAG_AREA_FT2*0.5</f>
        <v/>
      </c>
      <c r="J625" s="2">
        <f>if(H625=0, ,(2*F625)/(AIR_DENSITY_SLG_FT3*(H625)^2))</f>
        <v/>
      </c>
      <c r="K625" s="2">
        <f>J625/NOM_SA_FT2</f>
        <v/>
      </c>
    </row>
    <row r="626">
      <c r="A626" t="n">
        <v>62403</v>
      </c>
      <c r="B626" s="2" t="n">
        <v>7.52683114871113</v>
      </c>
      <c r="C626" s="2" t="n">
        <v>7.206692687858543</v>
      </c>
      <c r="D626" s="2">
        <f>B626/ANEMOMETER_FACTOR</f>
        <v/>
      </c>
      <c r="E626" s="2">
        <f>C626/LOAD_CELL_FACTOR</f>
        <v/>
      </c>
      <c r="F626" s="2">
        <f>AVERAGE(E623:E629)</f>
        <v/>
      </c>
      <c r="G626" s="2">
        <f>AVERAGE(D626:D626)</f>
        <v/>
      </c>
      <c r="H626" s="2">
        <f>G626/0.3048</f>
        <v/>
      </c>
      <c r="I626" s="2">
        <f>(H626^2)*AIR_DENSITY_SLG_FT3*TARGET_DRAG_AREA_FT2*0.5</f>
        <v/>
      </c>
      <c r="J626" s="2">
        <f>if(H626=0, ,(2*F626)/(AIR_DENSITY_SLG_FT3*(H626)^2))</f>
        <v/>
      </c>
      <c r="K626" s="2">
        <f>J626/NOM_SA_FT2</f>
        <v/>
      </c>
    </row>
    <row r="627">
      <c r="A627" t="n">
        <v>62497</v>
      </c>
      <c r="B627" s="2" t="n">
        <v>7.693286718567773</v>
      </c>
      <c r="C627" s="2" t="n">
        <v>5.591315367871915</v>
      </c>
      <c r="D627" s="2">
        <f>B627/ANEMOMETER_FACTOR</f>
        <v/>
      </c>
      <c r="E627" s="2">
        <f>C627/LOAD_CELL_FACTOR</f>
        <v/>
      </c>
      <c r="F627" s="2">
        <f>AVERAGE(E624:E630)</f>
        <v/>
      </c>
      <c r="G627" s="2">
        <f>AVERAGE(D627:D627)</f>
        <v/>
      </c>
      <c r="H627" s="2">
        <f>G627/0.3048</f>
        <v/>
      </c>
      <c r="I627" s="2">
        <f>(H627^2)*AIR_DENSITY_SLG_FT3*TARGET_DRAG_AREA_FT2*0.5</f>
        <v/>
      </c>
      <c r="J627" s="2">
        <f>if(H627=0, ,(2*F627)/(AIR_DENSITY_SLG_FT3*(H627)^2))</f>
        <v/>
      </c>
      <c r="K627" s="2">
        <f>J627/NOM_SA_FT2</f>
        <v/>
      </c>
    </row>
    <row r="628">
      <c r="A628" t="n">
        <v>62592</v>
      </c>
      <c r="B628" s="2" t="n">
        <v>7.446932476012567</v>
      </c>
      <c r="C628" s="2" t="n">
        <v>6.857421914663411</v>
      </c>
      <c r="D628" s="2">
        <f>B628/ANEMOMETER_FACTOR</f>
        <v/>
      </c>
      <c r="E628" s="2">
        <f>C628/LOAD_CELL_FACTOR</f>
        <v/>
      </c>
      <c r="F628" s="2">
        <f>AVERAGE(E625:E631)</f>
        <v/>
      </c>
      <c r="G628" s="2">
        <f>AVERAGE(D628:D628)</f>
        <v/>
      </c>
      <c r="H628" s="2">
        <f>G628/0.3048</f>
        <v/>
      </c>
      <c r="I628" s="2">
        <f>(H628^2)*AIR_DENSITY_SLG_FT3*TARGET_DRAG_AREA_FT2*0.5</f>
        <v/>
      </c>
      <c r="J628" s="2">
        <f>if(H628=0, ,(2*F628)/(AIR_DENSITY_SLG_FT3*(H628)^2))</f>
        <v/>
      </c>
      <c r="K628" s="2">
        <f>J628/NOM_SA_FT2</f>
        <v/>
      </c>
    </row>
    <row r="629">
      <c r="A629" t="n">
        <v>62703</v>
      </c>
      <c r="B629" s="2" t="n">
        <v>7.486881812294511</v>
      </c>
      <c r="C629" s="2" t="n">
        <v>5.634974214156386</v>
      </c>
      <c r="D629" s="2">
        <f>B629/ANEMOMETER_FACTOR</f>
        <v/>
      </c>
      <c r="E629" s="2">
        <f>C629/LOAD_CELL_FACTOR</f>
        <v/>
      </c>
      <c r="F629" s="2">
        <f>AVERAGE(E626:E632)</f>
        <v/>
      </c>
      <c r="G629" s="2">
        <f>AVERAGE(D629:D629)</f>
        <v/>
      </c>
      <c r="H629" s="2">
        <f>G629/0.3048</f>
        <v/>
      </c>
      <c r="I629" s="2">
        <f>(H629^2)*AIR_DENSITY_SLG_FT3*TARGET_DRAG_AREA_FT2*0.5</f>
        <v/>
      </c>
      <c r="J629" s="2">
        <f>if(H629=0, ,(2*F629)/(AIR_DENSITY_SLG_FT3*(H629)^2))</f>
        <v/>
      </c>
      <c r="K629" s="2">
        <f>J629/NOM_SA_FT2</f>
        <v/>
      </c>
    </row>
    <row r="630">
      <c r="A630" t="n">
        <v>62796</v>
      </c>
      <c r="B630" s="2" t="n">
        <v>7.61338804474344</v>
      </c>
      <c r="C630" s="2" t="n">
        <v>6.901080761273181</v>
      </c>
      <c r="D630" s="2">
        <f>B630/ANEMOMETER_FACTOR</f>
        <v/>
      </c>
      <c r="E630" s="2">
        <f>C630/LOAD_CELL_FACTOR</f>
        <v/>
      </c>
      <c r="F630" s="2">
        <f>AVERAGE(E627:E633)</f>
        <v/>
      </c>
      <c r="G630" s="2">
        <f>AVERAGE(D630:D630)</f>
        <v/>
      </c>
      <c r="H630" s="2">
        <f>G630/0.3048</f>
        <v/>
      </c>
      <c r="I630" s="2">
        <f>(H630^2)*AIR_DENSITY_SLG_FT3*TARGET_DRAG_AREA_FT2*0.5</f>
        <v/>
      </c>
      <c r="J630" s="2">
        <f>if(H630=0, ,(2*F630)/(AIR_DENSITY_SLG_FT3*(H630)^2))</f>
        <v/>
      </c>
      <c r="K630" s="2">
        <f>J630/NOM_SA_FT2</f>
        <v/>
      </c>
    </row>
    <row r="631">
      <c r="A631" t="n">
        <v>62890</v>
      </c>
      <c r="B631" s="2" t="n">
        <v>7.406983139865101</v>
      </c>
      <c r="C631" s="2" t="n">
        <v>7.337669227993836</v>
      </c>
      <c r="D631" s="2">
        <f>B631/ANEMOMETER_FACTOR</f>
        <v/>
      </c>
      <c r="E631" s="2">
        <f>C631/LOAD_CELL_FACTOR</f>
        <v/>
      </c>
      <c r="F631" s="2">
        <f>AVERAGE(E628:E634)</f>
        <v/>
      </c>
      <c r="G631" s="2">
        <f>AVERAGE(D631:D631)</f>
        <v/>
      </c>
      <c r="H631" s="2">
        <f>G631/0.3048</f>
        <v/>
      </c>
      <c r="I631" s="2">
        <f>(H631^2)*AIR_DENSITY_SLG_FT3*TARGET_DRAG_AREA_FT2*0.5</f>
        <v/>
      </c>
      <c r="J631" s="2">
        <f>if(H631=0, ,(2*F631)/(AIR_DENSITY_SLG_FT3*(H631)^2))</f>
        <v/>
      </c>
      <c r="K631" s="2">
        <f>J631/NOM_SA_FT2</f>
        <v/>
      </c>
    </row>
    <row r="632">
      <c r="A632" t="n">
        <v>63000</v>
      </c>
      <c r="B632" s="2" t="n">
        <v>7.300451577461105</v>
      </c>
      <c r="C632" s="2" t="n">
        <v>7.948893083314107</v>
      </c>
      <c r="D632" s="2">
        <f>B632/ANEMOMETER_FACTOR</f>
        <v/>
      </c>
      <c r="E632" s="2">
        <f>C632/LOAD_CELL_FACTOR</f>
        <v/>
      </c>
      <c r="F632" s="2">
        <f>AVERAGE(E629:E635)</f>
        <v/>
      </c>
      <c r="G632" s="2">
        <f>AVERAGE(D632:D632)</f>
        <v/>
      </c>
      <c r="H632" s="2">
        <f>G632/0.3048</f>
        <v/>
      </c>
      <c r="I632" s="2">
        <f>(H632^2)*AIR_DENSITY_SLG_FT3*TARGET_DRAG_AREA_FT2*0.5</f>
        <v/>
      </c>
      <c r="J632" s="2">
        <f>if(H632=0, ,(2*F632)/(AIR_DENSITY_SLG_FT3*(H632)^2))</f>
        <v/>
      </c>
      <c r="K632" s="2">
        <f>J632/NOM_SA_FT2</f>
        <v/>
      </c>
    </row>
    <row r="633">
      <c r="A633" t="n">
        <v>63094</v>
      </c>
      <c r="B633" s="2" t="n">
        <v>7.413641362547017</v>
      </c>
      <c r="C633" s="2" t="n">
        <v>6.464492295683352</v>
      </c>
      <c r="D633" s="2">
        <f>B633/ANEMOMETER_FACTOR</f>
        <v/>
      </c>
      <c r="E633" s="2">
        <f>C633/LOAD_CELL_FACTOR</f>
        <v/>
      </c>
      <c r="F633" s="2">
        <f>AVERAGE(E630:E636)</f>
        <v/>
      </c>
      <c r="G633" s="2">
        <f>AVERAGE(D633:D633)</f>
        <v/>
      </c>
      <c r="H633" s="2">
        <f>G633/0.3048</f>
        <v/>
      </c>
      <c r="I633" s="2">
        <f>(H633^2)*AIR_DENSITY_SLG_FT3*TARGET_DRAG_AREA_FT2*0.5</f>
        <v/>
      </c>
      <c r="J633" s="2">
        <f>if(H633=0, ,(2*F633)/(AIR_DENSITY_SLG_FT3*(H633)^2))</f>
        <v/>
      </c>
      <c r="K633" s="2">
        <f>J633/NOM_SA_FT2</f>
        <v/>
      </c>
    </row>
    <row r="634">
      <c r="A634" t="n">
        <v>63189</v>
      </c>
      <c r="B634" s="2" t="n">
        <v>7.273818687008859</v>
      </c>
      <c r="C634" s="2" t="n">
        <v>6.770104221477772</v>
      </c>
      <c r="D634" s="2">
        <f>B634/ANEMOMETER_FACTOR</f>
        <v/>
      </c>
      <c r="E634" s="2">
        <f>C634/LOAD_CELL_FACTOR</f>
        <v/>
      </c>
      <c r="F634" s="2">
        <f>AVERAGE(E631:E637)</f>
        <v/>
      </c>
      <c r="G634" s="2">
        <f>AVERAGE(D634:D634)</f>
        <v/>
      </c>
      <c r="H634" s="2">
        <f>G634/0.3048</f>
        <v/>
      </c>
      <c r="I634" s="2">
        <f>(H634^2)*AIR_DENSITY_SLG_FT3*TARGET_DRAG_AREA_FT2*0.5</f>
        <v/>
      </c>
      <c r="J634" s="2">
        <f>if(H634=0, ,(2*F634)/(AIR_DENSITY_SLG_FT3*(H634)^2))</f>
        <v/>
      </c>
      <c r="K634" s="2">
        <f>J634/NOM_SA_FT2</f>
        <v/>
      </c>
    </row>
    <row r="635">
      <c r="A635" t="n">
        <v>63299</v>
      </c>
      <c r="B635" s="2" t="n">
        <v>7.300451577461105</v>
      </c>
      <c r="C635" s="2" t="n">
        <v>6.944739607894259</v>
      </c>
      <c r="D635" s="2">
        <f>B635/ANEMOMETER_FACTOR</f>
        <v/>
      </c>
      <c r="E635" s="2">
        <f>C635/LOAD_CELL_FACTOR</f>
        <v/>
      </c>
      <c r="F635" s="2">
        <f>AVERAGE(E632:E638)</f>
        <v/>
      </c>
      <c r="G635" s="2">
        <f>AVERAGE(D635:D635)</f>
        <v/>
      </c>
      <c r="H635" s="2">
        <f>G635/0.3048</f>
        <v/>
      </c>
      <c r="I635" s="2">
        <f>(H635^2)*AIR_DENSITY_SLG_FT3*TARGET_DRAG_AREA_FT2*0.5</f>
        <v/>
      </c>
      <c r="J635" s="2">
        <f>if(H635=0, ,(2*F635)/(AIR_DENSITY_SLG_FT3*(H635)^2))</f>
        <v/>
      </c>
      <c r="K635" s="2">
        <f>J635/NOM_SA_FT2</f>
        <v/>
      </c>
    </row>
    <row r="636">
      <c r="A636" t="n">
        <v>63394</v>
      </c>
      <c r="B636" s="2" t="n">
        <v>7.5401475942133</v>
      </c>
      <c r="C636" s="2" t="n">
        <v>7.555963461780125</v>
      </c>
      <c r="D636" s="2">
        <f>B636/ANEMOMETER_FACTOR</f>
        <v/>
      </c>
      <c r="E636" s="2">
        <f>C636/LOAD_CELL_FACTOR</f>
        <v/>
      </c>
      <c r="F636" s="2">
        <f>AVERAGE(E633:E639)</f>
        <v/>
      </c>
      <c r="G636" s="2">
        <f>AVERAGE(D636:D636)</f>
        <v/>
      </c>
      <c r="H636" s="2">
        <f>G636/0.3048</f>
        <v/>
      </c>
      <c r="I636" s="2">
        <f>(H636^2)*AIR_DENSITY_SLG_FT3*TARGET_DRAG_AREA_FT2*0.5</f>
        <v/>
      </c>
      <c r="J636" s="2">
        <f>if(H636=0, ,(2*F636)/(AIR_DENSITY_SLG_FT3*(H636)^2))</f>
        <v/>
      </c>
      <c r="K636" s="2">
        <f>J636/NOM_SA_FT2</f>
        <v/>
      </c>
    </row>
    <row r="637">
      <c r="A637" t="n">
        <v>63504</v>
      </c>
      <c r="B637" s="2" t="n">
        <v>7.61338804474344</v>
      </c>
      <c r="C637" s="2" t="n">
        <v>7.730598849014306</v>
      </c>
      <c r="D637" s="2">
        <f>B637/ANEMOMETER_FACTOR</f>
        <v/>
      </c>
      <c r="E637" s="2">
        <f>C637/LOAD_CELL_FACTOR</f>
        <v/>
      </c>
      <c r="F637" s="2">
        <f>AVERAGE(E634:E640)</f>
        <v/>
      </c>
      <c r="G637" s="2">
        <f>AVERAGE(D637:D637)</f>
        <v/>
      </c>
      <c r="H637" s="2">
        <f>G637/0.3048</f>
        <v/>
      </c>
      <c r="I637" s="2">
        <f>(H637^2)*AIR_DENSITY_SLG_FT3*TARGET_DRAG_AREA_FT2*0.5</f>
        <v/>
      </c>
      <c r="J637" s="2">
        <f>if(H637=0, ,(2*F637)/(AIR_DENSITY_SLG_FT3*(H637)^2))</f>
        <v/>
      </c>
      <c r="K637" s="2">
        <f>J637/NOM_SA_FT2</f>
        <v/>
      </c>
    </row>
    <row r="638">
      <c r="A638" t="n">
        <v>63598</v>
      </c>
      <c r="B638" s="2" t="n">
        <v>7.500198257751745</v>
      </c>
      <c r="C638" s="2" t="n">
        <v>6.988398454526652</v>
      </c>
      <c r="D638" s="2">
        <f>B638/ANEMOMETER_FACTOR</f>
        <v/>
      </c>
      <c r="E638" s="2">
        <f>C638/LOAD_CELL_FACTOR</f>
        <v/>
      </c>
      <c r="F638" s="2">
        <f>AVERAGE(E635:E641)</f>
        <v/>
      </c>
      <c r="G638" s="2">
        <f>AVERAGE(D638:D638)</f>
        <v/>
      </c>
      <c r="H638" s="2">
        <f>G638/0.3048</f>
        <v/>
      </c>
      <c r="I638" s="2">
        <f>(H638^2)*AIR_DENSITY_SLG_FT3*TARGET_DRAG_AREA_FT2*0.5</f>
        <v/>
      </c>
      <c r="J638" s="2">
        <f>if(H638=0, ,(2*F638)/(AIR_DENSITY_SLG_FT3*(H638)^2))</f>
        <v/>
      </c>
      <c r="K638" s="2">
        <f>J638/NOM_SA_FT2</f>
        <v/>
      </c>
    </row>
    <row r="639">
      <c r="A639" t="n">
        <v>63693</v>
      </c>
      <c r="B639" s="2" t="n">
        <v>7.600071599158714</v>
      </c>
      <c r="C639" s="2" t="n">
        <v>8.29816385878971</v>
      </c>
      <c r="D639" s="2">
        <f>B639/ANEMOMETER_FACTOR</f>
        <v/>
      </c>
      <c r="E639" s="2">
        <f>C639/LOAD_CELL_FACTOR</f>
        <v/>
      </c>
      <c r="F639" s="2">
        <f>AVERAGE(E636:E642)</f>
        <v/>
      </c>
      <c r="G639" s="2">
        <f>AVERAGE(D639:D639)</f>
        <v/>
      </c>
      <c r="H639" s="2">
        <f>G639/0.3048</f>
        <v/>
      </c>
      <c r="I639" s="2">
        <f>(H639^2)*AIR_DENSITY_SLG_FT3*TARGET_DRAG_AREA_FT2*0.5</f>
        <v/>
      </c>
      <c r="J639" s="2">
        <f>if(H639=0, ,(2*F639)/(AIR_DENSITY_SLG_FT3*(H639)^2))</f>
        <v/>
      </c>
      <c r="K639" s="2">
        <f>J639/NOM_SA_FT2</f>
        <v/>
      </c>
    </row>
    <row r="640">
      <c r="A640" t="n">
        <v>63803</v>
      </c>
      <c r="B640" s="2" t="n">
        <v>7.826451176148755</v>
      </c>
      <c r="C640" s="2" t="n">
        <v>9.476952731472949</v>
      </c>
      <c r="D640" s="2">
        <f>B640/ANEMOMETER_FACTOR</f>
        <v/>
      </c>
      <c r="E640" s="2">
        <f>C640/LOAD_CELL_FACTOR</f>
        <v/>
      </c>
      <c r="F640" s="2">
        <f>AVERAGE(E637:E643)</f>
        <v/>
      </c>
      <c r="G640" s="2">
        <f>AVERAGE(D640:D640)</f>
        <v/>
      </c>
      <c r="H640" s="2">
        <f>G640/0.3048</f>
        <v/>
      </c>
      <c r="I640" s="2">
        <f>(H640^2)*AIR_DENSITY_SLG_FT3*TARGET_DRAG_AREA_FT2*0.5</f>
        <v/>
      </c>
      <c r="J640" s="2">
        <f>if(H640=0, ,(2*F640)/(AIR_DENSITY_SLG_FT3*(H640)^2))</f>
        <v/>
      </c>
      <c r="K640" s="2">
        <f>J640/NOM_SA_FT2</f>
        <v/>
      </c>
    </row>
    <row r="641">
      <c r="A641" t="n">
        <v>63897</v>
      </c>
      <c r="B641" s="2" t="n">
        <v>7.706603164257896</v>
      </c>
      <c r="C641" s="2" t="n">
        <v>9.345976189645896</v>
      </c>
      <c r="D641" s="2">
        <f>B641/ANEMOMETER_FACTOR</f>
        <v/>
      </c>
      <c r="E641" s="2">
        <f>C641/LOAD_CELL_FACTOR</f>
        <v/>
      </c>
      <c r="F641" s="2">
        <f>AVERAGE(E638:E644)</f>
        <v/>
      </c>
      <c r="G641" s="2">
        <f>AVERAGE(D641:D641)</f>
        <v/>
      </c>
      <c r="H641" s="2">
        <f>G641/0.3048</f>
        <v/>
      </c>
      <c r="I641" s="2">
        <f>(H641^2)*AIR_DENSITY_SLG_FT3*TARGET_DRAG_AREA_FT2*0.5</f>
        <v/>
      </c>
      <c r="J641" s="2">
        <f>if(H641=0, ,(2*F641)/(AIR_DENSITY_SLG_FT3*(H641)^2))</f>
        <v/>
      </c>
      <c r="K641" s="2">
        <f>J641/NOM_SA_FT2</f>
        <v/>
      </c>
    </row>
    <row r="642">
      <c r="A642" t="n">
        <v>63991</v>
      </c>
      <c r="B642" s="2" t="n">
        <v>7.813134730322592</v>
      </c>
      <c r="C642" s="2" t="n">
        <v>8.778411176271309</v>
      </c>
      <c r="D642" s="2">
        <f>B642/ANEMOMETER_FACTOR</f>
        <v/>
      </c>
      <c r="E642" s="2">
        <f>C642/LOAD_CELL_FACTOR</f>
        <v/>
      </c>
      <c r="F642" s="2">
        <f>AVERAGE(E639:E645)</f>
        <v/>
      </c>
      <c r="G642" s="2">
        <f>AVERAGE(D642:D642)</f>
        <v/>
      </c>
      <c r="H642" s="2">
        <f>G642/0.3048</f>
        <v/>
      </c>
      <c r="I642" s="2">
        <f>(H642^2)*AIR_DENSITY_SLG_FT3*TARGET_DRAG_AREA_FT2*0.5</f>
        <v/>
      </c>
      <c r="J642" s="2">
        <f>if(H642=0, ,(2*F642)/(AIR_DENSITY_SLG_FT3*(H642)^2))</f>
        <v/>
      </c>
      <c r="K642" s="2">
        <f>J642/NOM_SA_FT2</f>
        <v/>
      </c>
    </row>
    <row r="643">
      <c r="A643" t="n">
        <v>64102</v>
      </c>
      <c r="B643" s="2" t="n">
        <v>7.893033405507012</v>
      </c>
      <c r="C643" s="2" t="n">
        <v>6.595468835241925</v>
      </c>
      <c r="D643" s="2">
        <f>B643/ANEMOMETER_FACTOR</f>
        <v/>
      </c>
      <c r="E643" s="2">
        <f>C643/LOAD_CELL_FACTOR</f>
        <v/>
      </c>
      <c r="F643" s="2">
        <f>AVERAGE(E640:E646)</f>
        <v/>
      </c>
      <c r="G643" s="2">
        <f>AVERAGE(D643:D643)</f>
        <v/>
      </c>
      <c r="H643" s="2">
        <f>G643/0.3048</f>
        <v/>
      </c>
      <c r="I643" s="2">
        <f>(H643^2)*AIR_DENSITY_SLG_FT3*TARGET_DRAG_AREA_FT2*0.5</f>
        <v/>
      </c>
      <c r="J643" s="2">
        <f>if(H643=0, ,(2*F643)/(AIR_DENSITY_SLG_FT3*(H643)^2))</f>
        <v/>
      </c>
      <c r="K643" s="2">
        <f>J643/NOM_SA_FT2</f>
        <v/>
      </c>
    </row>
    <row r="644">
      <c r="A644" t="n">
        <v>64196</v>
      </c>
      <c r="B644" s="2" t="n">
        <v>7.799818284511575</v>
      </c>
      <c r="C644" s="2" t="n">
        <v>7.730598849014306</v>
      </c>
      <c r="D644" s="2">
        <f>B644/ANEMOMETER_FACTOR</f>
        <v/>
      </c>
      <c r="E644" s="2">
        <f>C644/LOAD_CELL_FACTOR</f>
        <v/>
      </c>
      <c r="F644" s="2">
        <f>AVERAGE(E641:E647)</f>
        <v/>
      </c>
      <c r="G644" s="2">
        <f>AVERAGE(D644:D644)</f>
        <v/>
      </c>
      <c r="H644" s="2">
        <f>G644/0.3048</f>
        <v/>
      </c>
      <c r="I644" s="2">
        <f>(H644^2)*AIR_DENSITY_SLG_FT3*TARGET_DRAG_AREA_FT2*0.5</f>
        <v/>
      </c>
      <c r="J644" s="2">
        <f>if(H644=0, ,(2*F644)/(AIR_DENSITY_SLG_FT3*(H644)^2))</f>
        <v/>
      </c>
      <c r="K644" s="2">
        <f>J644/NOM_SA_FT2</f>
        <v/>
      </c>
    </row>
    <row r="645">
      <c r="A645" t="n">
        <v>64290</v>
      </c>
      <c r="B645" s="2" t="n">
        <v>7.626704490343199</v>
      </c>
      <c r="C645" s="2" t="n">
        <v>8.167187317900257</v>
      </c>
      <c r="D645" s="2">
        <f>B645/ANEMOMETER_FACTOR</f>
        <v/>
      </c>
      <c r="E645" s="2">
        <f>C645/LOAD_CELL_FACTOR</f>
        <v/>
      </c>
      <c r="F645" s="2">
        <f>AVERAGE(E642:E648)</f>
        <v/>
      </c>
      <c r="G645" s="2">
        <f>AVERAGE(D645:D645)</f>
        <v/>
      </c>
      <c r="H645" s="2">
        <f>G645/0.3048</f>
        <v/>
      </c>
      <c r="I645" s="2">
        <f>(H645^2)*AIR_DENSITY_SLG_FT3*TARGET_DRAG_AREA_FT2*0.5</f>
        <v/>
      </c>
      <c r="J645" s="2">
        <f>if(H645=0, ,(2*F645)/(AIR_DENSITY_SLG_FT3*(H645)^2))</f>
        <v/>
      </c>
      <c r="K645" s="2">
        <f>J645/NOM_SA_FT2</f>
        <v/>
      </c>
    </row>
    <row r="646">
      <c r="A646" t="n">
        <v>64402</v>
      </c>
      <c r="B646" s="2" t="n">
        <v>7.593413376371986</v>
      </c>
      <c r="C646" s="2" t="n">
        <v>8.472799246803376</v>
      </c>
      <c r="D646" s="2">
        <f>B646/ANEMOMETER_FACTOR</f>
        <v/>
      </c>
      <c r="E646" s="2">
        <f>C646/LOAD_CELL_FACTOR</f>
        <v/>
      </c>
      <c r="F646" s="2">
        <f>AVERAGE(E643:E649)</f>
        <v/>
      </c>
      <c r="G646" s="2">
        <f>AVERAGE(D646:D646)</f>
        <v/>
      </c>
      <c r="H646" s="2">
        <f>G646/0.3048</f>
        <v/>
      </c>
      <c r="I646" s="2">
        <f>(H646^2)*AIR_DENSITY_SLG_FT3*TARGET_DRAG_AREA_FT2*0.5</f>
        <v/>
      </c>
      <c r="J646" s="2">
        <f>if(H646=0, ,(2*F646)/(AIR_DENSITY_SLG_FT3*(H646)^2))</f>
        <v/>
      </c>
      <c r="K646" s="2">
        <f>J646/NOM_SA_FT2</f>
        <v/>
      </c>
    </row>
    <row r="647">
      <c r="A647" t="n">
        <v>64495</v>
      </c>
      <c r="B647" s="2" t="n">
        <v>7.75321072429217</v>
      </c>
      <c r="C647" s="2" t="n">
        <v>6.770104221477772</v>
      </c>
      <c r="D647" s="2">
        <f>B647/ANEMOMETER_FACTOR</f>
        <v/>
      </c>
      <c r="E647" s="2">
        <f>C647/LOAD_CELL_FACTOR</f>
        <v/>
      </c>
      <c r="F647" s="2">
        <f>AVERAGE(E644:E650)</f>
        <v/>
      </c>
      <c r="G647" s="2">
        <f>AVERAGE(D647:D647)</f>
        <v/>
      </c>
      <c r="H647" s="2">
        <f>G647/0.3048</f>
        <v/>
      </c>
      <c r="I647" s="2">
        <f>(H647^2)*AIR_DENSITY_SLG_FT3*TARGET_DRAG_AREA_FT2*0.5</f>
        <v/>
      </c>
      <c r="J647" s="2">
        <f>if(H647=0, ,(2*F647)/(AIR_DENSITY_SLG_FT3*(H647)^2))</f>
        <v/>
      </c>
      <c r="K647" s="2">
        <f>J647/NOM_SA_FT2</f>
        <v/>
      </c>
    </row>
    <row r="648">
      <c r="A648" t="n">
        <v>64604</v>
      </c>
      <c r="B648" s="2" t="n">
        <v>7.606729821949196</v>
      </c>
      <c r="C648" s="2" t="n">
        <v>7.730598849014306</v>
      </c>
      <c r="D648" s="2">
        <f>B648/ANEMOMETER_FACTOR</f>
        <v/>
      </c>
      <c r="E648" s="2">
        <f>C648/LOAD_CELL_FACTOR</f>
        <v/>
      </c>
      <c r="F648" s="2">
        <f>AVERAGE(E645:E651)</f>
        <v/>
      </c>
      <c r="G648" s="2">
        <f>AVERAGE(D648:D648)</f>
        <v/>
      </c>
      <c r="H648" s="2">
        <f>G648/0.3048</f>
        <v/>
      </c>
      <c r="I648" s="2">
        <f>(H648^2)*AIR_DENSITY_SLG_FT3*TARGET_DRAG_AREA_FT2*0.5</f>
        <v/>
      </c>
      <c r="J648" s="2">
        <f>if(H648=0, ,(2*F648)/(AIR_DENSITY_SLG_FT3*(H648)^2))</f>
        <v/>
      </c>
      <c r="K648" s="2">
        <f>J648/NOM_SA_FT2</f>
        <v/>
      </c>
    </row>
    <row r="649">
      <c r="A649" t="n">
        <v>64698</v>
      </c>
      <c r="B649" s="2" t="n">
        <v>7.666653827232761</v>
      </c>
      <c r="C649" s="2" t="n">
        <v>8.778411176271309</v>
      </c>
      <c r="D649" s="2">
        <f>B649/ANEMOMETER_FACTOR</f>
        <v/>
      </c>
      <c r="E649" s="2">
        <f>C649/LOAD_CELL_FACTOR</f>
        <v/>
      </c>
      <c r="F649" s="2">
        <f>AVERAGE(E646:E652)</f>
        <v/>
      </c>
      <c r="G649" s="2">
        <f>AVERAGE(D649:D649)</f>
        <v/>
      </c>
      <c r="H649" s="2">
        <f>G649/0.3048</f>
        <v/>
      </c>
      <c r="I649" s="2">
        <f>(H649^2)*AIR_DENSITY_SLG_FT3*TARGET_DRAG_AREA_FT2*0.5</f>
        <v/>
      </c>
      <c r="J649" s="2">
        <f>if(H649=0, ,(2*F649)/(AIR_DENSITY_SLG_FT3*(H649)^2))</f>
        <v/>
      </c>
      <c r="K649" s="2">
        <f>J649/NOM_SA_FT2</f>
        <v/>
      </c>
    </row>
    <row r="650">
      <c r="A650" t="n">
        <v>64792</v>
      </c>
      <c r="B650" s="2" t="n">
        <v>7.853084067846549</v>
      </c>
      <c r="C650" s="2" t="n">
        <v>8.385481552773513</v>
      </c>
      <c r="D650" s="2">
        <f>B650/ANEMOMETER_FACTOR</f>
        <v/>
      </c>
      <c r="E650" s="2">
        <f>C650/LOAD_CELL_FACTOR</f>
        <v/>
      </c>
      <c r="F650" s="2">
        <f>AVERAGE(E647:E653)</f>
        <v/>
      </c>
      <c r="G650" s="2">
        <f>AVERAGE(D650:D650)</f>
        <v/>
      </c>
      <c r="H650" s="2">
        <f>G650/0.3048</f>
        <v/>
      </c>
      <c r="I650" s="2">
        <f>(H650^2)*AIR_DENSITY_SLG_FT3*TARGET_DRAG_AREA_FT2*0.5</f>
        <v/>
      </c>
      <c r="J650" s="2">
        <f>if(H650=0, ,(2*F650)/(AIR_DENSITY_SLG_FT3*(H650)^2))</f>
        <v/>
      </c>
      <c r="K650" s="2">
        <f>J650/NOM_SA_FT2</f>
        <v/>
      </c>
    </row>
    <row r="651">
      <c r="A651" t="n">
        <v>64903</v>
      </c>
      <c r="B651" s="2" t="n">
        <v>7.819792953233781</v>
      </c>
      <c r="C651" s="2" t="n">
        <v>7.381328074728333</v>
      </c>
      <c r="D651" s="2">
        <f>B651/ANEMOMETER_FACTOR</f>
        <v/>
      </c>
      <c r="E651" s="2">
        <f>C651/LOAD_CELL_FACTOR</f>
        <v/>
      </c>
      <c r="F651" s="2">
        <f>AVERAGE(E648:E654)</f>
        <v/>
      </c>
      <c r="G651" s="2">
        <f>AVERAGE(D651:D651)</f>
        <v/>
      </c>
      <c r="H651" s="2">
        <f>G651/0.3048</f>
        <v/>
      </c>
      <c r="I651" s="2">
        <f>(H651^2)*AIR_DENSITY_SLG_FT3*TARGET_DRAG_AREA_FT2*0.5</f>
        <v/>
      </c>
      <c r="J651" s="2">
        <f>if(H651=0, ,(2*F651)/(AIR_DENSITY_SLG_FT3*(H651)^2))</f>
        <v/>
      </c>
      <c r="K651" s="2">
        <f>J651/NOM_SA_FT2</f>
        <v/>
      </c>
    </row>
    <row r="652">
      <c r="A652" t="n">
        <v>64997</v>
      </c>
      <c r="B652" s="2" t="n">
        <v>7.679970272892731</v>
      </c>
      <c r="C652" s="2" t="n">
        <v>7.905234236431263</v>
      </c>
      <c r="D652" s="2">
        <f>B652/ANEMOMETER_FACTOR</f>
        <v/>
      </c>
      <c r="E652" s="2">
        <f>C652/LOAD_CELL_FACTOR</f>
        <v/>
      </c>
      <c r="F652" s="2">
        <f>AVERAGE(E649:E655)</f>
        <v/>
      </c>
      <c r="G652" s="2">
        <f>AVERAGE(D652:D652)</f>
        <v/>
      </c>
      <c r="H652" s="2">
        <f>G652/0.3048</f>
        <v/>
      </c>
      <c r="I652" s="2">
        <f>(H652^2)*AIR_DENSITY_SLG_FT3*TARGET_DRAG_AREA_FT2*0.5</f>
        <v/>
      </c>
      <c r="J652" s="2">
        <f>if(H652=0, ,(2*F652)/(AIR_DENSITY_SLG_FT3*(H652)^2))</f>
        <v/>
      </c>
      <c r="K652" s="2">
        <f>J652/NOM_SA_FT2</f>
        <v/>
      </c>
    </row>
    <row r="653">
      <c r="A653" t="n">
        <v>65092</v>
      </c>
      <c r="B653" s="2" t="n">
        <v>7.759868947169318</v>
      </c>
      <c r="C653" s="2" t="n">
        <v>11.52891856724257</v>
      </c>
      <c r="D653" s="2">
        <f>B653/ANEMOMETER_FACTOR</f>
        <v/>
      </c>
      <c r="E653" s="2">
        <f>C653/LOAD_CELL_FACTOR</f>
        <v/>
      </c>
      <c r="F653" s="2">
        <f>AVERAGE(E650:E656)</f>
        <v/>
      </c>
      <c r="G653" s="2">
        <f>AVERAGE(D653:D653)</f>
        <v/>
      </c>
      <c r="H653" s="2">
        <f>G653/0.3048</f>
        <v/>
      </c>
      <c r="I653" s="2">
        <f>(H653^2)*AIR_DENSITY_SLG_FT3*TARGET_DRAG_AREA_FT2*0.5</f>
        <v/>
      </c>
      <c r="J653" s="2">
        <f>if(H653=0, ,(2*F653)/(AIR_DENSITY_SLG_FT3*(H653)^2))</f>
        <v/>
      </c>
      <c r="K653" s="2">
        <f>J653/NOM_SA_FT2</f>
        <v/>
      </c>
    </row>
    <row r="654">
      <c r="A654" t="n">
        <v>65202</v>
      </c>
      <c r="B654" s="2" t="n">
        <v>7.959615635245017</v>
      </c>
      <c r="C654" s="2" t="n">
        <v>6.595468835241925</v>
      </c>
      <c r="D654" s="2">
        <f>B654/ANEMOMETER_FACTOR</f>
        <v/>
      </c>
      <c r="E654" s="2">
        <f>C654/LOAD_CELL_FACTOR</f>
        <v/>
      </c>
      <c r="F654" s="2">
        <f>AVERAGE(E651:E657)</f>
        <v/>
      </c>
      <c r="G654" s="2">
        <f>AVERAGE(D654:D654)</f>
        <v/>
      </c>
      <c r="H654" s="2">
        <f>G654/0.3048</f>
        <v/>
      </c>
      <c r="I654" s="2">
        <f>(H654^2)*AIR_DENSITY_SLG_FT3*TARGET_DRAG_AREA_FT2*0.5</f>
        <v/>
      </c>
      <c r="J654" s="2">
        <f>if(H654=0, ,(2*F654)/(AIR_DENSITY_SLG_FT3*(H654)^2))</f>
        <v/>
      </c>
      <c r="K654" s="2">
        <f>J654/NOM_SA_FT2</f>
        <v/>
      </c>
    </row>
    <row r="655">
      <c r="A655" t="n">
        <v>65298</v>
      </c>
      <c r="B655" s="2" t="n">
        <v>7.906349851424205</v>
      </c>
      <c r="C655" s="2" t="n">
        <v>8.341822705775858</v>
      </c>
      <c r="D655" s="2">
        <f>B655/ANEMOMETER_FACTOR</f>
        <v/>
      </c>
      <c r="E655" s="2">
        <f>C655/LOAD_CELL_FACTOR</f>
        <v/>
      </c>
      <c r="F655" s="2">
        <f>AVERAGE(E652:E658)</f>
        <v/>
      </c>
      <c r="G655" s="2">
        <f>AVERAGE(D655:D655)</f>
        <v/>
      </c>
      <c r="H655" s="2">
        <f>G655/0.3048</f>
        <v/>
      </c>
      <c r="I655" s="2">
        <f>(H655^2)*AIR_DENSITY_SLG_FT3*TARGET_DRAG_AREA_FT2*0.5</f>
        <v/>
      </c>
      <c r="J655" s="2">
        <f>if(H655=0, ,(2*F655)/(AIR_DENSITY_SLG_FT3*(H655)^2))</f>
        <v/>
      </c>
      <c r="K655" s="2">
        <f>J655/NOM_SA_FT2</f>
        <v/>
      </c>
    </row>
    <row r="656">
      <c r="A656" t="n">
        <v>65390</v>
      </c>
      <c r="B656" s="2" t="n">
        <v>7.959615635245017</v>
      </c>
      <c r="C656" s="2" t="n">
        <v>7.381328074728333</v>
      </c>
      <c r="D656" s="2">
        <f>B656/ANEMOMETER_FACTOR</f>
        <v/>
      </c>
      <c r="E656" s="2">
        <f>C656/LOAD_CELL_FACTOR</f>
        <v/>
      </c>
      <c r="F656" s="2">
        <f>AVERAGE(E653:E659)</f>
        <v/>
      </c>
      <c r="G656" s="2">
        <f>AVERAGE(D656:D656)</f>
        <v/>
      </c>
      <c r="H656" s="2">
        <f>G656/0.3048</f>
        <v/>
      </c>
      <c r="I656" s="2">
        <f>(H656^2)*AIR_DENSITY_SLG_FT3*TARGET_DRAG_AREA_FT2*0.5</f>
        <v/>
      </c>
      <c r="J656" s="2">
        <f>if(H656=0, ,(2*F656)/(AIR_DENSITY_SLG_FT3*(H656)^2))</f>
        <v/>
      </c>
      <c r="K656" s="2">
        <f>J656/NOM_SA_FT2</f>
        <v/>
      </c>
    </row>
    <row r="657">
      <c r="A657" t="n">
        <v>65501</v>
      </c>
      <c r="B657" s="2" t="n">
        <v>7.932982743304185</v>
      </c>
      <c r="C657" s="2" t="n">
        <v>8.953046564793084</v>
      </c>
      <c r="D657" s="2">
        <f>B657/ANEMOMETER_FACTOR</f>
        <v/>
      </c>
      <c r="E657" s="2">
        <f>C657/LOAD_CELL_FACTOR</f>
        <v/>
      </c>
      <c r="F657" s="2">
        <f>AVERAGE(E654:E660)</f>
        <v/>
      </c>
      <c r="G657" s="2">
        <f>AVERAGE(D657:D657)</f>
        <v/>
      </c>
      <c r="H657" s="2">
        <f>G657/0.3048</f>
        <v/>
      </c>
      <c r="I657" s="2">
        <f>(H657^2)*AIR_DENSITY_SLG_FT3*TARGET_DRAG_AREA_FT2*0.5</f>
        <v/>
      </c>
      <c r="J657" s="2">
        <f>if(H657=0, ,(2*F657)/(AIR_DENSITY_SLG_FT3*(H657)^2))</f>
        <v/>
      </c>
      <c r="K657" s="2">
        <f>J657/NOM_SA_FT2</f>
        <v/>
      </c>
    </row>
    <row r="658">
      <c r="A658" t="n">
        <v>65595</v>
      </c>
      <c r="B658" s="2" t="n">
        <v>8.13938765744169</v>
      </c>
      <c r="C658" s="2" t="n">
        <v>8.167187317900257</v>
      </c>
      <c r="D658" s="2">
        <f>B658/ANEMOMETER_FACTOR</f>
        <v/>
      </c>
      <c r="E658" s="2">
        <f>C658/LOAD_CELL_FACTOR</f>
        <v/>
      </c>
      <c r="F658" s="2">
        <f>AVERAGE(E655:E661)</f>
        <v/>
      </c>
      <c r="G658" s="2">
        <f>AVERAGE(D658:D658)</f>
        <v/>
      </c>
      <c r="H658" s="2">
        <f>G658/0.3048</f>
        <v/>
      </c>
      <c r="I658" s="2">
        <f>(H658^2)*AIR_DENSITY_SLG_FT3*TARGET_DRAG_AREA_FT2*0.5</f>
        <v/>
      </c>
      <c r="J658" s="2">
        <f>if(H658=0, ,(2*F658)/(AIR_DENSITY_SLG_FT3*(H658)^2))</f>
        <v/>
      </c>
      <c r="K658" s="2">
        <f>J658/NOM_SA_FT2</f>
        <v/>
      </c>
    </row>
    <row r="659">
      <c r="A659" t="n">
        <v>65690</v>
      </c>
      <c r="B659" s="2" t="n">
        <v>7.986248527246753</v>
      </c>
      <c r="C659" s="2" t="n">
        <v>8.603775787934637</v>
      </c>
      <c r="D659" s="2">
        <f>B659/ANEMOMETER_FACTOR</f>
        <v/>
      </c>
      <c r="E659" s="2">
        <f>C659/LOAD_CELL_FACTOR</f>
        <v/>
      </c>
      <c r="F659" s="2">
        <f>AVERAGE(E656:E662)</f>
        <v/>
      </c>
      <c r="G659" s="2">
        <f>AVERAGE(D659:D659)</f>
        <v/>
      </c>
      <c r="H659" s="2">
        <f>G659/0.3048</f>
        <v/>
      </c>
      <c r="I659" s="2">
        <f>(H659^2)*AIR_DENSITY_SLG_FT3*TARGET_DRAG_AREA_FT2*0.5</f>
        <v/>
      </c>
      <c r="J659" s="2">
        <f>if(H659=0, ,(2*F659)/(AIR_DENSITY_SLG_FT3*(H659)^2))</f>
        <v/>
      </c>
      <c r="K659" s="2">
        <f>J659/NOM_SA_FT2</f>
        <v/>
      </c>
    </row>
    <row r="660">
      <c r="A660" t="n">
        <v>65800</v>
      </c>
      <c r="B660" s="2" t="n">
        <v>8.03285608839653</v>
      </c>
      <c r="C660" s="2" t="n">
        <v>8.603775787934637</v>
      </c>
      <c r="D660" s="2">
        <f>B660/ANEMOMETER_FACTOR</f>
        <v/>
      </c>
      <c r="E660" s="2">
        <f>C660/LOAD_CELL_FACTOR</f>
        <v/>
      </c>
      <c r="F660" s="2">
        <f>AVERAGE(E657:E663)</f>
        <v/>
      </c>
      <c r="G660" s="2">
        <f>AVERAGE(D660:D660)</f>
        <v/>
      </c>
      <c r="H660" s="2">
        <f>G660/0.3048</f>
        <v/>
      </c>
      <c r="I660" s="2">
        <f>(H660^2)*AIR_DENSITY_SLG_FT3*TARGET_DRAG_AREA_FT2*0.5</f>
        <v/>
      </c>
      <c r="J660" s="2">
        <f>if(H660=0, ,(2*F660)/(AIR_DENSITY_SLG_FT3*(H660)^2))</f>
        <v/>
      </c>
      <c r="K660" s="2">
        <f>J660/NOM_SA_FT2</f>
        <v/>
      </c>
    </row>
    <row r="661">
      <c r="A661" t="n">
        <v>65894</v>
      </c>
      <c r="B661" s="2" t="n">
        <v>8.019539642334665</v>
      </c>
      <c r="C661" s="2" t="n">
        <v>7.686940002188641</v>
      </c>
      <c r="D661" s="2">
        <f>B661/ANEMOMETER_FACTOR</f>
        <v/>
      </c>
      <c r="E661" s="2">
        <f>C661/LOAD_CELL_FACTOR</f>
        <v/>
      </c>
      <c r="F661" s="2">
        <f>AVERAGE(E658:E664)</f>
        <v/>
      </c>
      <c r="G661" s="2">
        <f>AVERAGE(D661:D661)</f>
        <v/>
      </c>
      <c r="H661" s="2">
        <f>G661/0.3048</f>
        <v/>
      </c>
      <c r="I661" s="2">
        <f>(H661^2)*AIR_DENSITY_SLG_FT3*TARGET_DRAG_AREA_FT2*0.5</f>
        <v/>
      </c>
      <c r="J661" s="2">
        <f>if(H661=0, ,(2*F661)/(AIR_DENSITY_SLG_FT3*(H661)^2))</f>
        <v/>
      </c>
      <c r="K661" s="2">
        <f>J661/NOM_SA_FT2</f>
        <v/>
      </c>
    </row>
    <row r="662">
      <c r="A662" t="n">
        <v>65989</v>
      </c>
      <c r="B662" s="2" t="n">
        <v>8.19265344233188</v>
      </c>
      <c r="C662" s="2" t="n">
        <v>8.341822705775858</v>
      </c>
      <c r="D662" s="2">
        <f>B662/ANEMOMETER_FACTOR</f>
        <v/>
      </c>
      <c r="E662" s="2">
        <f>C662/LOAD_CELL_FACTOR</f>
        <v/>
      </c>
      <c r="F662" s="2">
        <f>AVERAGE(E659:E665)</f>
        <v/>
      </c>
      <c r="G662" s="2">
        <f>AVERAGE(D662:D662)</f>
        <v/>
      </c>
      <c r="H662" s="2">
        <f>G662/0.3048</f>
        <v/>
      </c>
      <c r="I662" s="2">
        <f>(H662^2)*AIR_DENSITY_SLG_FT3*TARGET_DRAG_AREA_FT2*0.5</f>
        <v/>
      </c>
      <c r="J662" s="2">
        <f>if(H662=0, ,(2*F662)/(AIR_DENSITY_SLG_FT3*(H662)^2))</f>
        <v/>
      </c>
      <c r="K662" s="2">
        <f>J662/NOM_SA_FT2</f>
        <v/>
      </c>
    </row>
    <row r="663">
      <c r="A663" t="n">
        <v>66101</v>
      </c>
      <c r="B663" s="2" t="n">
        <v>7.979590304240608</v>
      </c>
      <c r="C663" s="2" t="n">
        <v>9.738905815442209</v>
      </c>
      <c r="D663" s="2">
        <f>B663/ANEMOMETER_FACTOR</f>
        <v/>
      </c>
      <c r="E663" s="2">
        <f>C663/LOAD_CELL_FACTOR</f>
        <v/>
      </c>
      <c r="F663" s="2">
        <f>AVERAGE(E660:E666)</f>
        <v/>
      </c>
      <c r="G663" s="2">
        <f>AVERAGE(D663:D663)</f>
        <v/>
      </c>
      <c r="H663" s="2">
        <f>G663/0.3048</f>
        <v/>
      </c>
      <c r="I663" s="2">
        <f>(H663^2)*AIR_DENSITY_SLG_FT3*TARGET_DRAG_AREA_FT2*0.5</f>
        <v/>
      </c>
      <c r="J663" s="2">
        <f>if(H663=0, ,(2*F663)/(AIR_DENSITY_SLG_FT3*(H663)^2))</f>
        <v/>
      </c>
      <c r="K663" s="2">
        <f>J663/NOM_SA_FT2</f>
        <v/>
      </c>
    </row>
    <row r="664">
      <c r="A664" t="n">
        <v>66195</v>
      </c>
      <c r="B664" s="2" t="n">
        <v>7.866400513718192</v>
      </c>
      <c r="C664" s="2" t="n">
        <v>7.337669227993836</v>
      </c>
      <c r="D664" s="2">
        <f>B664/ANEMOMETER_FACTOR</f>
        <v/>
      </c>
      <c r="E664" s="2">
        <f>C664/LOAD_CELL_FACTOR</f>
        <v/>
      </c>
      <c r="F664" s="2">
        <f>AVERAGE(E661:E667)</f>
        <v/>
      </c>
      <c r="G664" s="2">
        <f>AVERAGE(D664:D664)</f>
        <v/>
      </c>
      <c r="H664" s="2">
        <f>G664/0.3048</f>
        <v/>
      </c>
      <c r="I664" s="2">
        <f>(H664^2)*AIR_DENSITY_SLG_FT3*TARGET_DRAG_AREA_FT2*0.5</f>
        <v/>
      </c>
      <c r="J664" s="2">
        <f>if(H664=0, ,(2*F664)/(AIR_DENSITY_SLG_FT3*(H664)^2))</f>
        <v/>
      </c>
      <c r="K664" s="2">
        <f>J664/NOM_SA_FT2</f>
        <v/>
      </c>
    </row>
    <row r="665">
      <c r="A665" t="n">
        <v>66290</v>
      </c>
      <c r="B665" s="2" t="n">
        <v>7.972932081238268</v>
      </c>
      <c r="C665" s="2" t="n">
        <v>6.551809988711143</v>
      </c>
      <c r="D665" s="2">
        <f>B665/ANEMOMETER_FACTOR</f>
        <v/>
      </c>
      <c r="E665" s="2">
        <f>C665/LOAD_CELL_FACTOR</f>
        <v/>
      </c>
      <c r="F665" s="2">
        <f>AVERAGE(E662:E668)</f>
        <v/>
      </c>
      <c r="G665" s="2">
        <f>AVERAGE(D665:D665)</f>
        <v/>
      </c>
      <c r="H665" s="2">
        <f>G665/0.3048</f>
        <v/>
      </c>
      <c r="I665" s="2">
        <f>(H665^2)*AIR_DENSITY_SLG_FT3*TARGET_DRAG_AREA_FT2*0.5</f>
        <v/>
      </c>
      <c r="J665" s="2">
        <f>if(H665=0, ,(2*F665)/(AIR_DENSITY_SLG_FT3*(H665)^2))</f>
        <v/>
      </c>
      <c r="K665" s="2">
        <f>J665/NOM_SA_FT2</f>
        <v/>
      </c>
    </row>
    <row r="666">
      <c r="A666" t="n">
        <v>66402</v>
      </c>
      <c r="B666" s="2" t="n">
        <v>7.846425844916416</v>
      </c>
      <c r="C666" s="2" t="n">
        <v>7.381328074728333</v>
      </c>
      <c r="D666" s="2">
        <f>B666/ANEMOMETER_FACTOR</f>
        <v/>
      </c>
      <c r="E666" s="2">
        <f>C666/LOAD_CELL_FACTOR</f>
        <v/>
      </c>
      <c r="F666" s="2">
        <f>AVERAGE(E663:E669)</f>
        <v/>
      </c>
      <c r="G666" s="2">
        <f>AVERAGE(D666:D666)</f>
        <v/>
      </c>
      <c r="H666" s="2">
        <f>G666/0.3048</f>
        <v/>
      </c>
      <c r="I666" s="2">
        <f>(H666^2)*AIR_DENSITY_SLG_FT3*TARGET_DRAG_AREA_FT2*0.5</f>
        <v/>
      </c>
      <c r="J666" s="2">
        <f>if(H666=0, ,(2*F666)/(AIR_DENSITY_SLG_FT3*(H666)^2))</f>
        <v/>
      </c>
      <c r="K666" s="2">
        <f>J666/NOM_SA_FT2</f>
        <v/>
      </c>
    </row>
    <row r="667">
      <c r="A667" t="n">
        <v>66495</v>
      </c>
      <c r="B667" s="2" t="n">
        <v>7.606729821949196</v>
      </c>
      <c r="C667" s="2" t="n">
        <v>5.634974214156386</v>
      </c>
      <c r="D667" s="2">
        <f>B667/ANEMOMETER_FACTOR</f>
        <v/>
      </c>
      <c r="E667" s="2">
        <f>C667/LOAD_CELL_FACTOR</f>
        <v/>
      </c>
      <c r="F667" s="2">
        <f>AVERAGE(E664:E670)</f>
        <v/>
      </c>
      <c r="G667" s="2">
        <f>AVERAGE(D667:D667)</f>
        <v/>
      </c>
      <c r="H667" s="2">
        <f>G667/0.3048</f>
        <v/>
      </c>
      <c r="I667" s="2">
        <f>(H667^2)*AIR_DENSITY_SLG_FT3*TARGET_DRAG_AREA_FT2*0.5</f>
        <v/>
      </c>
      <c r="J667" s="2">
        <f>if(H667=0, ,(2*F667)/(AIR_DENSITY_SLG_FT3*(H667)^2))</f>
        <v/>
      </c>
      <c r="K667" s="2">
        <f>J667/NOM_SA_FT2</f>
        <v/>
      </c>
    </row>
    <row r="668">
      <c r="A668" t="n">
        <v>66591</v>
      </c>
      <c r="B668" s="2" t="n">
        <v>7.600071599158714</v>
      </c>
      <c r="C668" s="2" t="n">
        <v>6.726445374901888</v>
      </c>
      <c r="D668" s="2">
        <f>B668/ANEMOMETER_FACTOR</f>
        <v/>
      </c>
      <c r="E668" s="2">
        <f>C668/LOAD_CELL_FACTOR</f>
        <v/>
      </c>
      <c r="F668" s="2">
        <f>AVERAGE(E665:E671)</f>
        <v/>
      </c>
      <c r="G668" s="2">
        <f>AVERAGE(D668:D668)</f>
        <v/>
      </c>
      <c r="H668" s="2">
        <f>G668/0.3048</f>
        <v/>
      </c>
      <c r="I668" s="2">
        <f>(H668^2)*AIR_DENSITY_SLG_FT3*TARGET_DRAG_AREA_FT2*0.5</f>
        <v/>
      </c>
      <c r="J668" s="2">
        <f>if(H668=0, ,(2*F668)/(AIR_DENSITY_SLG_FT3*(H668)^2))</f>
        <v/>
      </c>
      <c r="K668" s="2">
        <f>J668/NOM_SA_FT2</f>
        <v/>
      </c>
    </row>
    <row r="669">
      <c r="A669" t="n">
        <v>66700</v>
      </c>
      <c r="B669" s="2" t="n">
        <v>7.793160061611742</v>
      </c>
      <c r="C669" s="2" t="n">
        <v>6.158880370440067</v>
      </c>
      <c r="D669" s="2">
        <f>B669/ANEMOMETER_FACTOR</f>
        <v/>
      </c>
      <c r="E669" s="2">
        <f>C669/LOAD_CELL_FACTOR</f>
        <v/>
      </c>
      <c r="F669" s="2">
        <f>AVERAGE(E666:E672)</f>
        <v/>
      </c>
      <c r="G669" s="2">
        <f>AVERAGE(D669:D669)</f>
        <v/>
      </c>
      <c r="H669" s="2">
        <f>G669/0.3048</f>
        <v/>
      </c>
      <c r="I669" s="2">
        <f>(H669^2)*AIR_DENSITY_SLG_FT3*TARGET_DRAG_AREA_FT2*0.5</f>
        <v/>
      </c>
      <c r="J669" s="2">
        <f>if(H669=0, ,(2*F669)/(AIR_DENSITY_SLG_FT3*(H669)^2))</f>
        <v/>
      </c>
      <c r="K669" s="2">
        <f>J669/NOM_SA_FT2</f>
        <v/>
      </c>
    </row>
    <row r="670">
      <c r="A670" t="n">
        <v>66795</v>
      </c>
      <c r="B670" s="2" t="n">
        <v>7.52683114871113</v>
      </c>
      <c r="C670" s="2" t="n">
        <v>8.560116940879347</v>
      </c>
      <c r="D670" s="2">
        <f>B670/ANEMOMETER_FACTOR</f>
        <v/>
      </c>
      <c r="E670" s="2">
        <f>C670/LOAD_CELL_FACTOR</f>
        <v/>
      </c>
      <c r="F670" s="2">
        <f>AVERAGE(E667:E673)</f>
        <v/>
      </c>
      <c r="G670" s="2">
        <f>AVERAGE(D670:D670)</f>
        <v/>
      </c>
      <c r="H670" s="2">
        <f>G670/0.3048</f>
        <v/>
      </c>
      <c r="I670" s="2">
        <f>(H670^2)*AIR_DENSITY_SLG_FT3*TARGET_DRAG_AREA_FT2*0.5</f>
        <v/>
      </c>
      <c r="J670" s="2">
        <f>if(H670=0, ,(2*F670)/(AIR_DENSITY_SLG_FT3*(H670)^2))</f>
        <v/>
      </c>
      <c r="K670" s="2">
        <f>J670/NOM_SA_FT2</f>
        <v/>
      </c>
    </row>
    <row r="671">
      <c r="A671" t="n">
        <v>66890</v>
      </c>
      <c r="B671" s="2" t="n">
        <v>7.5401475942133</v>
      </c>
      <c r="C671" s="2" t="n">
        <v>8.210846164851915</v>
      </c>
      <c r="D671" s="2">
        <f>B671/ANEMOMETER_FACTOR</f>
        <v/>
      </c>
      <c r="E671" s="2">
        <f>C671/LOAD_CELL_FACTOR</f>
        <v/>
      </c>
      <c r="F671" s="2">
        <f>AVERAGE(E668:E674)</f>
        <v/>
      </c>
      <c r="G671" s="2">
        <f>AVERAGE(D671:D671)</f>
        <v/>
      </c>
      <c r="H671" s="2">
        <f>G671/0.3048</f>
        <v/>
      </c>
      <c r="I671" s="2">
        <f>(H671^2)*AIR_DENSITY_SLG_FT3*TARGET_DRAG_AREA_FT2*0.5</f>
        <v/>
      </c>
      <c r="J671" s="2">
        <f>if(H671=0, ,(2*F671)/(AIR_DENSITY_SLG_FT3*(H671)^2))</f>
        <v/>
      </c>
      <c r="K671" s="2">
        <f>J671/NOM_SA_FT2</f>
        <v/>
      </c>
    </row>
    <row r="672">
      <c r="A672" t="n">
        <v>67001</v>
      </c>
      <c r="B672" s="2" t="n">
        <v>7.666653827232761</v>
      </c>
      <c r="C672" s="2" t="n">
        <v>7.555963461780125</v>
      </c>
      <c r="D672" s="2">
        <f>B672/ANEMOMETER_FACTOR</f>
        <v/>
      </c>
      <c r="E672" s="2">
        <f>C672/LOAD_CELL_FACTOR</f>
        <v/>
      </c>
      <c r="F672" s="2">
        <f>AVERAGE(E669:E675)</f>
        <v/>
      </c>
      <c r="G672" s="2">
        <f>AVERAGE(D672:D672)</f>
        <v/>
      </c>
      <c r="H672" s="2">
        <f>G672/0.3048</f>
        <v/>
      </c>
      <c r="I672" s="2">
        <f>(H672^2)*AIR_DENSITY_SLG_FT3*TARGET_DRAG_AREA_FT2*0.5</f>
        <v/>
      </c>
      <c r="J672" s="2">
        <f>if(H672=0, ,(2*F672)/(AIR_DENSITY_SLG_FT3*(H672)^2))</f>
        <v/>
      </c>
      <c r="K672" s="2">
        <f>J672/NOM_SA_FT2</f>
        <v/>
      </c>
    </row>
    <row r="673">
      <c r="A673" t="n">
        <v>67095</v>
      </c>
      <c r="B673" s="2" t="n">
        <v>7.546805816970005</v>
      </c>
      <c r="C673" s="2" t="n">
        <v>6.508151142191623</v>
      </c>
      <c r="D673" s="2">
        <f>B673/ANEMOMETER_FACTOR</f>
        <v/>
      </c>
      <c r="E673" s="2">
        <f>C673/LOAD_CELL_FACTOR</f>
        <v/>
      </c>
      <c r="F673" s="2">
        <f>AVERAGE(E670:E676)</f>
        <v/>
      </c>
      <c r="G673" s="2">
        <f>AVERAGE(D673:D673)</f>
        <v/>
      </c>
      <c r="H673" s="2">
        <f>G673/0.3048</f>
        <v/>
      </c>
      <c r="I673" s="2">
        <f>(H673^2)*AIR_DENSITY_SLG_FT3*TARGET_DRAG_AREA_FT2*0.5</f>
        <v/>
      </c>
      <c r="J673" s="2">
        <f>if(H673=0, ,(2*F673)/(AIR_DENSITY_SLG_FT3*(H673)^2))</f>
        <v/>
      </c>
      <c r="K673" s="2">
        <f>J673/NOM_SA_FT2</f>
        <v/>
      </c>
    </row>
    <row r="674">
      <c r="A674" t="n">
        <v>67190</v>
      </c>
      <c r="B674" s="2" t="n">
        <v>7.486881812294511</v>
      </c>
      <c r="C674" s="2" t="n">
        <v>8.516458093835595</v>
      </c>
      <c r="D674" s="2">
        <f>B674/ANEMOMETER_FACTOR</f>
        <v/>
      </c>
      <c r="E674" s="2">
        <f>C674/LOAD_CELL_FACTOR</f>
        <v/>
      </c>
      <c r="F674" s="2">
        <f>AVERAGE(E671:E677)</f>
        <v/>
      </c>
      <c r="G674" s="2">
        <f>AVERAGE(D674:D674)</f>
        <v/>
      </c>
      <c r="H674" s="2">
        <f>G674/0.3048</f>
        <v/>
      </c>
      <c r="I674" s="2">
        <f>(H674^2)*AIR_DENSITY_SLG_FT3*TARGET_DRAG_AREA_FT2*0.5</f>
        <v/>
      </c>
      <c r="J674" s="2">
        <f>if(H674=0, ,(2*F674)/(AIR_DENSITY_SLG_FT3*(H674)^2))</f>
        <v/>
      </c>
      <c r="K674" s="2">
        <f>J674/NOM_SA_FT2</f>
        <v/>
      </c>
    </row>
    <row r="675">
      <c r="A675" t="n">
        <v>67300</v>
      </c>
      <c r="B675" s="2" t="n">
        <v>7.726577832821366</v>
      </c>
      <c r="C675" s="2" t="n">
        <v>7.512304615000093</v>
      </c>
      <c r="D675" s="2">
        <f>B675/ANEMOMETER_FACTOR</f>
        <v/>
      </c>
      <c r="E675" s="2">
        <f>C675/LOAD_CELL_FACTOR</f>
        <v/>
      </c>
      <c r="F675" s="2">
        <f>AVERAGE(E672:E678)</f>
        <v/>
      </c>
      <c r="G675" s="2">
        <f>AVERAGE(D675:D675)</f>
        <v/>
      </c>
      <c r="H675" s="2">
        <f>G675/0.3048</f>
        <v/>
      </c>
      <c r="I675" s="2">
        <f>(H675^2)*AIR_DENSITY_SLG_FT3*TARGET_DRAG_AREA_FT2*0.5</f>
        <v/>
      </c>
      <c r="J675" s="2">
        <f>if(H675=0, ,(2*F675)/(AIR_DENSITY_SLG_FT3*(H675)^2))</f>
        <v/>
      </c>
      <c r="K675" s="2">
        <f>J675/NOM_SA_FT2</f>
        <v/>
      </c>
    </row>
    <row r="676">
      <c r="A676" t="n">
        <v>67394</v>
      </c>
      <c r="B676" s="2" t="n">
        <v>7.713261387108613</v>
      </c>
      <c r="C676" s="2" t="n">
        <v>7.992551930208406</v>
      </c>
      <c r="D676" s="2">
        <f>B676/ANEMOMETER_FACTOR</f>
        <v/>
      </c>
      <c r="E676" s="2">
        <f>C676/LOAD_CELL_FACTOR</f>
        <v/>
      </c>
      <c r="F676" s="2">
        <f>AVERAGE(E673:E679)</f>
        <v/>
      </c>
      <c r="G676" s="2">
        <f>AVERAGE(D676:D676)</f>
        <v/>
      </c>
      <c r="H676" s="2">
        <f>G676/0.3048</f>
        <v/>
      </c>
      <c r="I676" s="2">
        <f>(H676^2)*AIR_DENSITY_SLG_FT3*TARGET_DRAG_AREA_FT2*0.5</f>
        <v/>
      </c>
      <c r="J676" s="2">
        <f>if(H676=0, ,(2*F676)/(AIR_DENSITY_SLG_FT3*(H676)^2))</f>
        <v/>
      </c>
      <c r="K676" s="2">
        <f>J676/NOM_SA_FT2</f>
        <v/>
      </c>
    </row>
    <row r="677">
      <c r="A677" t="n">
        <v>67503</v>
      </c>
      <c r="B677" s="2" t="n">
        <v>7.5401475942133</v>
      </c>
      <c r="C677" s="2" t="n">
        <v>10.26281198464592</v>
      </c>
      <c r="D677" s="2">
        <f>B677/ANEMOMETER_FACTOR</f>
        <v/>
      </c>
      <c r="E677" s="2">
        <f>C677/LOAD_CELL_FACTOR</f>
        <v/>
      </c>
      <c r="F677" s="2">
        <f>AVERAGE(E674:E680)</f>
        <v/>
      </c>
      <c r="G677" s="2">
        <f>AVERAGE(D677:D677)</f>
        <v/>
      </c>
      <c r="H677" s="2">
        <f>G677/0.3048</f>
        <v/>
      </c>
      <c r="I677" s="2">
        <f>(H677^2)*AIR_DENSITY_SLG_FT3*TARGET_DRAG_AREA_FT2*0.5</f>
        <v/>
      </c>
      <c r="J677" s="2">
        <f>if(H677=0, ,(2*F677)/(AIR_DENSITY_SLG_FT3*(H677)^2))</f>
        <v/>
      </c>
      <c r="K677" s="2">
        <f>J677/NOM_SA_FT2</f>
        <v/>
      </c>
    </row>
    <row r="678">
      <c r="A678" t="n">
        <v>67597</v>
      </c>
      <c r="B678" s="2" t="n">
        <v>7.5401475942133</v>
      </c>
      <c r="C678" s="2" t="n">
        <v>7.468645768231455</v>
      </c>
      <c r="D678" s="2">
        <f>B678/ANEMOMETER_FACTOR</f>
        <v/>
      </c>
      <c r="E678" s="2">
        <f>C678/LOAD_CELL_FACTOR</f>
        <v/>
      </c>
      <c r="F678" s="2">
        <f>AVERAGE(E675:E681)</f>
        <v/>
      </c>
      <c r="G678" s="2">
        <f>AVERAGE(D678:D678)</f>
        <v/>
      </c>
      <c r="H678" s="2">
        <f>G678/0.3048</f>
        <v/>
      </c>
      <c r="I678" s="2">
        <f>(H678^2)*AIR_DENSITY_SLG_FT3*TARGET_DRAG_AREA_FT2*0.5</f>
        <v/>
      </c>
      <c r="J678" s="2">
        <f>if(H678=0, ,(2*F678)/(AIR_DENSITY_SLG_FT3*(H678)^2))</f>
        <v/>
      </c>
      <c r="K678" s="2">
        <f>J678/NOM_SA_FT2</f>
        <v/>
      </c>
    </row>
    <row r="679">
      <c r="A679" t="n">
        <v>67691</v>
      </c>
      <c r="B679" s="2" t="n">
        <v>7.833109399067519</v>
      </c>
      <c r="C679" s="2" t="n">
        <v>5.634974214156386</v>
      </c>
      <c r="D679" s="2">
        <f>B679/ANEMOMETER_FACTOR</f>
        <v/>
      </c>
      <c r="E679" s="2">
        <f>C679/LOAD_CELL_FACTOR</f>
        <v/>
      </c>
      <c r="F679" s="2">
        <f>AVERAGE(E676:E682)</f>
        <v/>
      </c>
      <c r="G679" s="2">
        <f>AVERAGE(D679:D679)</f>
        <v/>
      </c>
      <c r="H679" s="2">
        <f>G679/0.3048</f>
        <v/>
      </c>
      <c r="I679" s="2">
        <f>(H679^2)*AIR_DENSITY_SLG_FT3*TARGET_DRAG_AREA_FT2*0.5</f>
        <v/>
      </c>
      <c r="J679" s="2">
        <f>if(H679=0, ,(2*F679)/(AIR_DENSITY_SLG_FT3*(H679)^2))</f>
        <v/>
      </c>
      <c r="K679" s="2">
        <f>J679/NOM_SA_FT2</f>
        <v/>
      </c>
    </row>
    <row r="680">
      <c r="A680" t="n">
        <v>67802</v>
      </c>
      <c r="B680" s="2" t="n">
        <v>7.75321072429217</v>
      </c>
      <c r="C680" s="2" t="n">
        <v>6.420833449186332</v>
      </c>
      <c r="D680" s="2">
        <f>B680/ANEMOMETER_FACTOR</f>
        <v/>
      </c>
      <c r="E680" s="2">
        <f>C680/LOAD_CELL_FACTOR</f>
        <v/>
      </c>
      <c r="F680" s="2">
        <f>AVERAGE(E677:E683)</f>
        <v/>
      </c>
      <c r="G680" s="2">
        <f>AVERAGE(D680:D680)</f>
        <v/>
      </c>
      <c r="H680" s="2">
        <f>G680/0.3048</f>
        <v/>
      </c>
      <c r="I680" s="2">
        <f>(H680^2)*AIR_DENSITY_SLG_FT3*TARGET_DRAG_AREA_FT2*0.5</f>
        <v/>
      </c>
      <c r="J680" s="2">
        <f>if(H680=0, ,(2*F680)/(AIR_DENSITY_SLG_FT3*(H680)^2))</f>
        <v/>
      </c>
      <c r="K680" s="2">
        <f>J680/NOM_SA_FT2</f>
        <v/>
      </c>
    </row>
    <row r="681">
      <c r="A681" t="n">
        <v>67898</v>
      </c>
      <c r="B681" s="2" t="n">
        <v>7.806476507415191</v>
      </c>
      <c r="C681" s="2" t="n">
        <v>6.682786528337291</v>
      </c>
      <c r="D681" s="2">
        <f>B681/ANEMOMETER_FACTOR</f>
        <v/>
      </c>
      <c r="E681" s="2">
        <f>C681/LOAD_CELL_FACTOR</f>
        <v/>
      </c>
      <c r="F681" s="2">
        <f>AVERAGE(E678:E684)</f>
        <v/>
      </c>
      <c r="G681" s="2">
        <f>AVERAGE(D681:D681)</f>
        <v/>
      </c>
      <c r="H681" s="2">
        <f>G681/0.3048</f>
        <v/>
      </c>
      <c r="I681" s="2">
        <f>(H681^2)*AIR_DENSITY_SLG_FT3*TARGET_DRAG_AREA_FT2*0.5</f>
        <v/>
      </c>
      <c r="J681" s="2">
        <f>if(H681=0, ,(2*F681)/(AIR_DENSITY_SLG_FT3*(H681)^2))</f>
        <v/>
      </c>
      <c r="K681" s="2">
        <f>J681/NOM_SA_FT2</f>
        <v/>
      </c>
    </row>
    <row r="682">
      <c r="A682" t="n">
        <v>67992</v>
      </c>
      <c r="B682" s="2" t="n">
        <v>7.906349851424205</v>
      </c>
      <c r="C682" s="2" t="n">
        <v>7.905234236431263</v>
      </c>
      <c r="D682" s="2">
        <f>B682/ANEMOMETER_FACTOR</f>
        <v/>
      </c>
      <c r="E682" s="2">
        <f>C682/LOAD_CELL_FACTOR</f>
        <v/>
      </c>
      <c r="F682" s="2">
        <f>AVERAGE(E679:E685)</f>
        <v/>
      </c>
      <c r="G682" s="2">
        <f>AVERAGE(D682:D682)</f>
        <v/>
      </c>
      <c r="H682" s="2">
        <f>G682/0.3048</f>
        <v/>
      </c>
      <c r="I682" s="2">
        <f>(H682^2)*AIR_DENSITY_SLG_FT3*TARGET_DRAG_AREA_FT2*0.5</f>
        <v/>
      </c>
      <c r="J682" s="2">
        <f>if(H682=0, ,(2*F682)/(AIR_DENSITY_SLG_FT3*(H682)^2))</f>
        <v/>
      </c>
      <c r="K682" s="2">
        <f>J682/NOM_SA_FT2</f>
        <v/>
      </c>
    </row>
    <row r="683">
      <c r="A683" t="n">
        <v>68102</v>
      </c>
      <c r="B683" s="2" t="n">
        <v>8.13938765744169</v>
      </c>
      <c r="C683" s="2" t="n">
        <v>6.857421914663411</v>
      </c>
      <c r="D683" s="2">
        <f>B683/ANEMOMETER_FACTOR</f>
        <v/>
      </c>
      <c r="E683" s="2">
        <f>C683/LOAD_CELL_FACTOR</f>
        <v/>
      </c>
      <c r="F683" s="2">
        <f>AVERAGE(E680:E686)</f>
        <v/>
      </c>
      <c r="G683" s="2">
        <f>AVERAGE(D683:D683)</f>
        <v/>
      </c>
      <c r="H683" s="2">
        <f>G683/0.3048</f>
        <v/>
      </c>
      <c r="I683" s="2">
        <f>(H683^2)*AIR_DENSITY_SLG_FT3*TARGET_DRAG_AREA_FT2*0.5</f>
        <v/>
      </c>
      <c r="J683" s="2">
        <f>if(H683=0, ,(2*F683)/(AIR_DENSITY_SLG_FT3*(H683)^2))</f>
        <v/>
      </c>
      <c r="K683" s="2">
        <f>J683/NOM_SA_FT2</f>
        <v/>
      </c>
    </row>
    <row r="684">
      <c r="A684" t="n">
        <v>68197</v>
      </c>
      <c r="B684" s="2" t="n">
        <v>8.019539642334665</v>
      </c>
      <c r="C684" s="2" t="n">
        <v>10.56842391746383</v>
      </c>
      <c r="D684" s="2">
        <f>B684/ANEMOMETER_FACTOR</f>
        <v/>
      </c>
      <c r="E684" s="2">
        <f>C684/LOAD_CELL_FACTOR</f>
        <v/>
      </c>
      <c r="F684" s="2">
        <f>AVERAGE(E681:E687)</f>
        <v/>
      </c>
      <c r="G684" s="2">
        <f>AVERAGE(D684:D684)</f>
        <v/>
      </c>
      <c r="H684" s="2">
        <f>G684/0.3048</f>
        <v/>
      </c>
      <c r="I684" s="2">
        <f>(H684^2)*AIR_DENSITY_SLG_FT3*TARGET_DRAG_AREA_FT2*0.5</f>
        <v/>
      </c>
      <c r="J684" s="2">
        <f>if(H684=0, ,(2*F684)/(AIR_DENSITY_SLG_FT3*(H684)^2))</f>
        <v/>
      </c>
      <c r="K684" s="2">
        <f>J684/NOM_SA_FT2</f>
        <v/>
      </c>
    </row>
    <row r="685">
      <c r="A685" t="n">
        <v>68293</v>
      </c>
      <c r="B685" s="2" t="n">
        <v>8.059488980566064</v>
      </c>
      <c r="C685" s="2" t="n">
        <v>11.92184819836108</v>
      </c>
      <c r="D685" s="2">
        <f>B685/ANEMOMETER_FACTOR</f>
        <v/>
      </c>
      <c r="E685" s="2">
        <f>C685/LOAD_CELL_FACTOR</f>
        <v/>
      </c>
      <c r="F685" s="2">
        <f>AVERAGE(E682:E688)</f>
        <v/>
      </c>
      <c r="G685" s="2">
        <f>AVERAGE(D685:D685)</f>
        <v/>
      </c>
      <c r="H685" s="2">
        <f>G685/0.3048</f>
        <v/>
      </c>
      <c r="I685" s="2">
        <f>(H685^2)*AIR_DENSITY_SLG_FT3*TARGET_DRAG_AREA_FT2*0.5</f>
        <v/>
      </c>
      <c r="J685" s="2">
        <f>if(H685=0, ,(2*F685)/(AIR_DENSITY_SLG_FT3*(H685)^2))</f>
        <v/>
      </c>
      <c r="K685" s="2">
        <f>J685/NOM_SA_FT2</f>
        <v/>
      </c>
    </row>
    <row r="686">
      <c r="A686" t="n">
        <v>68403</v>
      </c>
      <c r="B686" s="2" t="n">
        <v>8.152704103641229</v>
      </c>
      <c r="C686" s="2" t="n">
        <v>10.13183544218644</v>
      </c>
      <c r="D686" s="2">
        <f>B686/ANEMOMETER_FACTOR</f>
        <v/>
      </c>
      <c r="E686" s="2">
        <f>C686/LOAD_CELL_FACTOR</f>
        <v/>
      </c>
      <c r="F686" s="2">
        <f>AVERAGE(E683:E689)</f>
        <v/>
      </c>
      <c r="G686" s="2">
        <f>AVERAGE(D686:D686)</f>
        <v/>
      </c>
      <c r="H686" s="2">
        <f>G686/0.3048</f>
        <v/>
      </c>
      <c r="I686" s="2">
        <f>(H686^2)*AIR_DENSITY_SLG_FT3*TARGET_DRAG_AREA_FT2*0.5</f>
        <v/>
      </c>
      <c r="J686" s="2">
        <f>if(H686=0, ,(2*F686)/(AIR_DENSITY_SLG_FT3*(H686)^2))</f>
        <v/>
      </c>
      <c r="K686" s="2">
        <f>J686/NOM_SA_FT2</f>
        <v/>
      </c>
    </row>
    <row r="687">
      <c r="A687" t="n">
        <v>68496</v>
      </c>
      <c r="B687" s="2" t="n">
        <v>8.365767244924323</v>
      </c>
      <c r="C687" s="2" t="n">
        <v>9.21499964792368</v>
      </c>
      <c r="D687" s="2">
        <f>B687/ANEMOMETER_FACTOR</f>
        <v/>
      </c>
      <c r="E687" s="2">
        <f>C687/LOAD_CELL_FACTOR</f>
        <v/>
      </c>
      <c r="F687" s="2">
        <f>AVERAGE(E684:E690)</f>
        <v/>
      </c>
      <c r="G687" s="2">
        <f>AVERAGE(D687:D687)</f>
        <v/>
      </c>
      <c r="H687" s="2">
        <f>G687/0.3048</f>
        <v/>
      </c>
      <c r="I687" s="2">
        <f>(H687^2)*AIR_DENSITY_SLG_FT3*TARGET_DRAG_AREA_FT2*0.5</f>
        <v/>
      </c>
      <c r="J687" s="2">
        <f>if(H687=0, ,(2*F687)/(AIR_DENSITY_SLG_FT3*(H687)^2))</f>
        <v/>
      </c>
      <c r="K687" s="2">
        <f>J687/NOM_SA_FT2</f>
        <v/>
      </c>
    </row>
    <row r="688">
      <c r="A688" t="n">
        <v>68592</v>
      </c>
      <c r="B688" s="2" t="n">
        <v>8.232602781160734</v>
      </c>
      <c r="C688" s="2" t="n">
        <v>9.345976189645896</v>
      </c>
      <c r="D688" s="2">
        <f>B688/ANEMOMETER_FACTOR</f>
        <v/>
      </c>
      <c r="E688" s="2">
        <f>C688/LOAD_CELL_FACTOR</f>
        <v/>
      </c>
      <c r="F688" s="2">
        <f>AVERAGE(E685:E691)</f>
        <v/>
      </c>
      <c r="G688" s="2">
        <f>AVERAGE(D688:D688)</f>
        <v/>
      </c>
      <c r="H688" s="2">
        <f>G688/0.3048</f>
        <v/>
      </c>
      <c r="I688" s="2">
        <f>(H688^2)*AIR_DENSITY_SLG_FT3*TARGET_DRAG_AREA_FT2*0.5</f>
        <v/>
      </c>
      <c r="J688" s="2">
        <f>if(H688=0, ,(2*F688)/(AIR_DENSITY_SLG_FT3*(H688)^2))</f>
        <v/>
      </c>
      <c r="K688" s="2">
        <f>J688/NOM_SA_FT2</f>
        <v/>
      </c>
    </row>
    <row r="689">
      <c r="A689" t="n">
        <v>68702</v>
      </c>
      <c r="B689" s="2" t="n">
        <v>8.245919227467772</v>
      </c>
      <c r="C689" s="2" t="n">
        <v>8.734752329169801</v>
      </c>
      <c r="D689" s="2">
        <f>B689/ANEMOMETER_FACTOR</f>
        <v/>
      </c>
      <c r="E689" s="2">
        <f>C689/LOAD_CELL_FACTOR</f>
        <v/>
      </c>
      <c r="F689" s="2">
        <f>AVERAGE(E686:E692)</f>
        <v/>
      </c>
      <c r="G689" s="2">
        <f>AVERAGE(D689:D689)</f>
        <v/>
      </c>
      <c r="H689" s="2">
        <f>G689/0.3048</f>
        <v/>
      </c>
      <c r="I689" s="2">
        <f>(H689^2)*AIR_DENSITY_SLG_FT3*TARGET_DRAG_AREA_FT2*0.5</f>
        <v/>
      </c>
      <c r="J689" s="2">
        <f>if(H689=0, ,(2*F689)/(AIR_DENSITY_SLG_FT3*(H689)^2))</f>
        <v/>
      </c>
      <c r="K689" s="2">
        <f>J689/NOM_SA_FT2</f>
        <v/>
      </c>
    </row>
    <row r="690">
      <c r="A690" t="n">
        <v>68795</v>
      </c>
      <c r="B690" s="2" t="n">
        <v>8.13938765744169</v>
      </c>
      <c r="C690" s="2" t="n">
        <v>8.472799246803376</v>
      </c>
      <c r="D690" s="2">
        <f>B690/ANEMOMETER_FACTOR</f>
        <v/>
      </c>
      <c r="E690" s="2">
        <f>C690/LOAD_CELL_FACTOR</f>
        <v/>
      </c>
      <c r="F690" s="2">
        <f>AVERAGE(E687:E693)</f>
        <v/>
      </c>
      <c r="G690" s="2">
        <f>AVERAGE(D690:D690)</f>
        <v/>
      </c>
      <c r="H690" s="2">
        <f>G690/0.3048</f>
        <v/>
      </c>
      <c r="I690" s="2">
        <f>(H690^2)*AIR_DENSITY_SLG_FT3*TARGET_DRAG_AREA_FT2*0.5</f>
        <v/>
      </c>
      <c r="J690" s="2">
        <f>if(H690=0, ,(2*F690)/(AIR_DENSITY_SLG_FT3*(H690)^2))</f>
        <v/>
      </c>
      <c r="K690" s="2">
        <f>J690/NOM_SA_FT2</f>
        <v/>
      </c>
    </row>
    <row r="691">
      <c r="A691" t="n">
        <v>68890</v>
      </c>
      <c r="B691" s="2" t="n">
        <v>8.279210343302681</v>
      </c>
      <c r="C691" s="2" t="n">
        <v>8.429140399782685</v>
      </c>
      <c r="D691" s="2">
        <f>B691/ANEMOMETER_FACTOR</f>
        <v/>
      </c>
      <c r="E691" s="2">
        <f>C691/LOAD_CELL_FACTOR</f>
        <v/>
      </c>
      <c r="F691" s="2">
        <f>AVERAGE(E688:E694)</f>
        <v/>
      </c>
      <c r="G691" s="2">
        <f>AVERAGE(D691:D691)</f>
        <v/>
      </c>
      <c r="H691" s="2">
        <f>G691/0.3048</f>
        <v/>
      </c>
      <c r="I691" s="2">
        <f>(H691^2)*AIR_DENSITY_SLG_FT3*TARGET_DRAG_AREA_FT2*0.5</f>
        <v/>
      </c>
      <c r="J691" s="2">
        <f>if(H691=0, ,(2*F691)/(AIR_DENSITY_SLG_FT3*(H691)^2))</f>
        <v/>
      </c>
      <c r="K691" s="2">
        <f>J691/NOM_SA_FT2</f>
        <v/>
      </c>
    </row>
    <row r="692">
      <c r="A692" t="n">
        <v>69000</v>
      </c>
      <c r="B692" s="2" t="n">
        <v>8.13938765744169</v>
      </c>
      <c r="C692" s="2" t="n">
        <v>7.468645768231455</v>
      </c>
      <c r="D692" s="2">
        <f>B692/ANEMOMETER_FACTOR</f>
        <v/>
      </c>
      <c r="E692" s="2">
        <f>C692/LOAD_CELL_FACTOR</f>
        <v/>
      </c>
      <c r="F692" s="2">
        <f>AVERAGE(E689:E695)</f>
        <v/>
      </c>
      <c r="G692" s="2">
        <f>AVERAGE(D692:D692)</f>
        <v/>
      </c>
      <c r="H692" s="2">
        <f>G692/0.3048</f>
        <v/>
      </c>
      <c r="I692" s="2">
        <f>(H692^2)*AIR_DENSITY_SLG_FT3*TARGET_DRAG_AREA_FT2*0.5</f>
        <v/>
      </c>
      <c r="J692" s="2">
        <f>if(H692=0, ,(2*F692)/(AIR_DENSITY_SLG_FT3*(H692)^2))</f>
        <v/>
      </c>
      <c r="K692" s="2">
        <f>J692/NOM_SA_FT2</f>
        <v/>
      </c>
    </row>
    <row r="693">
      <c r="A693" t="n">
        <v>69094</v>
      </c>
      <c r="B693" s="2" t="n">
        <v>8.13938765744169</v>
      </c>
      <c r="C693" s="2" t="n">
        <v>7.337669227993836</v>
      </c>
      <c r="D693" s="2">
        <f>B693/ANEMOMETER_FACTOR</f>
        <v/>
      </c>
      <c r="E693" s="2">
        <f>C693/LOAD_CELL_FACTOR</f>
        <v/>
      </c>
      <c r="F693" s="2">
        <f>AVERAGE(E690:E696)</f>
        <v/>
      </c>
      <c r="G693" s="2">
        <f>AVERAGE(D693:D693)</f>
        <v/>
      </c>
      <c r="H693" s="2">
        <f>G693/0.3048</f>
        <v/>
      </c>
      <c r="I693" s="2">
        <f>(H693^2)*AIR_DENSITY_SLG_FT3*TARGET_DRAG_AREA_FT2*0.5</f>
        <v/>
      </c>
      <c r="J693" s="2">
        <f>if(H693=0, ,(2*F693)/(AIR_DENSITY_SLG_FT3*(H693)^2))</f>
        <v/>
      </c>
      <c r="K693" s="2">
        <f>J693/NOM_SA_FT2</f>
        <v/>
      </c>
    </row>
    <row r="694">
      <c r="A694" t="n">
        <v>69189</v>
      </c>
      <c r="B694" s="2" t="n">
        <v>8.13938765744169</v>
      </c>
      <c r="C694" s="2" t="n">
        <v>9.738905815442209</v>
      </c>
      <c r="D694" s="2">
        <f>B694/ANEMOMETER_FACTOR</f>
        <v/>
      </c>
      <c r="E694" s="2">
        <f>C694/LOAD_CELL_FACTOR</f>
        <v/>
      </c>
      <c r="F694" s="2">
        <f>AVERAGE(E691:E697)</f>
        <v/>
      </c>
      <c r="G694" s="2">
        <f>AVERAGE(D694:D694)</f>
        <v/>
      </c>
      <c r="H694" s="2">
        <f>G694/0.3048</f>
        <v/>
      </c>
      <c r="I694" s="2">
        <f>(H694^2)*AIR_DENSITY_SLG_FT3*TARGET_DRAG_AREA_FT2*0.5</f>
        <v/>
      </c>
      <c r="J694" s="2">
        <f>if(H694=0, ,(2*F694)/(AIR_DENSITY_SLG_FT3*(H694)^2))</f>
        <v/>
      </c>
      <c r="K694" s="2">
        <f>J694/NOM_SA_FT2</f>
        <v/>
      </c>
    </row>
    <row r="695">
      <c r="A695" t="n">
        <v>69299</v>
      </c>
      <c r="B695" s="2" t="n">
        <v>8.372425468153002</v>
      </c>
      <c r="C695" s="2" t="n">
        <v>9.389635036909926</v>
      </c>
      <c r="D695" s="2">
        <f>B695/ANEMOMETER_FACTOR</f>
        <v/>
      </c>
      <c r="E695" s="2">
        <f>C695/LOAD_CELL_FACTOR</f>
        <v/>
      </c>
      <c r="F695" s="2">
        <f>AVERAGE(E692:E698)</f>
        <v/>
      </c>
      <c r="G695" s="2">
        <f>AVERAGE(D695:D695)</f>
        <v/>
      </c>
      <c r="H695" s="2">
        <f>G695/0.3048</f>
        <v/>
      </c>
      <c r="I695" s="2">
        <f>(H695^2)*AIR_DENSITY_SLG_FT3*TARGET_DRAG_AREA_FT2*0.5</f>
        <v/>
      </c>
      <c r="J695" s="2">
        <f>if(H695=0, ,(2*F695)/(AIR_DENSITY_SLG_FT3*(H695)^2))</f>
        <v/>
      </c>
      <c r="K695" s="2">
        <f>J695/NOM_SA_FT2</f>
        <v/>
      </c>
    </row>
    <row r="696">
      <c r="A696" t="n">
        <v>69394</v>
      </c>
      <c r="B696" s="2" t="n">
        <v>8.146045880539548</v>
      </c>
      <c r="C696" s="2" t="n">
        <v>8.953046564793084</v>
      </c>
      <c r="D696" s="2">
        <f>B696/ANEMOMETER_FACTOR</f>
        <v/>
      </c>
      <c r="E696" s="2">
        <f>C696/LOAD_CELL_FACTOR</f>
        <v/>
      </c>
      <c r="F696" s="2">
        <f>AVERAGE(E693:E699)</f>
        <v/>
      </c>
      <c r="G696" s="2">
        <f>AVERAGE(D696:D696)</f>
        <v/>
      </c>
      <c r="H696" s="2">
        <f>G696/0.3048</f>
        <v/>
      </c>
      <c r="I696" s="2">
        <f>(H696^2)*AIR_DENSITY_SLG_FT3*TARGET_DRAG_AREA_FT2*0.5</f>
        <v/>
      </c>
      <c r="J696" s="2">
        <f>if(H696=0, ,(2*F696)/(AIR_DENSITY_SLG_FT3*(H696)^2))</f>
        <v/>
      </c>
      <c r="K696" s="2">
        <f>J696/NOM_SA_FT2</f>
        <v/>
      </c>
    </row>
    <row r="697">
      <c r="A697" t="n">
        <v>69504</v>
      </c>
      <c r="B697" s="2" t="n">
        <v>8.059488980566064</v>
      </c>
      <c r="C697" s="2" t="n">
        <v>9.345976189645896</v>
      </c>
      <c r="D697" s="2">
        <f>B697/ANEMOMETER_FACTOR</f>
        <v/>
      </c>
      <c r="E697" s="2">
        <f>C697/LOAD_CELL_FACTOR</f>
        <v/>
      </c>
      <c r="F697" s="2">
        <f>AVERAGE(E694:E700)</f>
        <v/>
      </c>
      <c r="G697" s="2">
        <f>AVERAGE(D697:D697)</f>
        <v/>
      </c>
      <c r="H697" s="2">
        <f>G697/0.3048</f>
        <v/>
      </c>
      <c r="I697" s="2">
        <f>(H697^2)*AIR_DENSITY_SLG_FT3*TARGET_DRAG_AREA_FT2*0.5</f>
        <v/>
      </c>
      <c r="J697" s="2">
        <f>if(H697=0, ,(2*F697)/(AIR_DENSITY_SLG_FT3*(H697)^2))</f>
        <v/>
      </c>
      <c r="K697" s="2">
        <f>J697/NOM_SA_FT2</f>
        <v/>
      </c>
    </row>
    <row r="698">
      <c r="A698" t="n">
        <v>69598</v>
      </c>
      <c r="B698" s="2" t="n">
        <v>8.079463649733333</v>
      </c>
      <c r="C698" s="2" t="n">
        <v>9.476952731472949</v>
      </c>
      <c r="D698" s="2">
        <f>B698/ANEMOMETER_FACTOR</f>
        <v/>
      </c>
      <c r="E698" s="2">
        <f>C698/LOAD_CELL_FACTOR</f>
        <v/>
      </c>
      <c r="F698" s="2">
        <f>AVERAGE(E695:E701)</f>
        <v/>
      </c>
      <c r="G698" s="2">
        <f>AVERAGE(D698:D698)</f>
        <v/>
      </c>
      <c r="H698" s="2">
        <f>G698/0.3048</f>
        <v/>
      </c>
      <c r="I698" s="2">
        <f>(H698^2)*AIR_DENSITY_SLG_FT3*TARGET_DRAG_AREA_FT2*0.5</f>
        <v/>
      </c>
      <c r="J698" s="2">
        <f>if(H698=0, ,(2*F698)/(AIR_DENSITY_SLG_FT3*(H698)^2))</f>
        <v/>
      </c>
      <c r="K698" s="2">
        <f>J698/NOM_SA_FT2</f>
        <v/>
      </c>
    </row>
    <row r="699">
      <c r="A699" t="n">
        <v>69692</v>
      </c>
      <c r="B699" s="2" t="n">
        <v>8.199311665460419</v>
      </c>
      <c r="C699" s="2" t="n">
        <v>12.5767309190552</v>
      </c>
      <c r="D699" s="2">
        <f>B699/ANEMOMETER_FACTOR</f>
        <v/>
      </c>
      <c r="E699" s="2">
        <f>C699/LOAD_CELL_FACTOR</f>
        <v/>
      </c>
      <c r="F699" s="2">
        <f>AVERAGE(E696:E702)</f>
        <v/>
      </c>
      <c r="G699" s="2">
        <f>AVERAGE(D699:D699)</f>
        <v/>
      </c>
      <c r="H699" s="2">
        <f>G699/0.3048</f>
        <v/>
      </c>
      <c r="I699" s="2">
        <f>(H699^2)*AIR_DENSITY_SLG_FT3*TARGET_DRAG_AREA_FT2*0.5</f>
        <v/>
      </c>
      <c r="J699" s="2">
        <f>if(H699=0, ,(2*F699)/(AIR_DENSITY_SLG_FT3*(H699)^2))</f>
        <v/>
      </c>
      <c r="K699" s="2">
        <f>J699/NOM_SA_FT2</f>
        <v/>
      </c>
    </row>
    <row r="700">
      <c r="A700" t="n">
        <v>69803</v>
      </c>
      <c r="B700" s="2" t="n">
        <v>8.006223196288063</v>
      </c>
      <c r="C700" s="2" t="n">
        <v>7.774257695851394</v>
      </c>
      <c r="D700" s="2">
        <f>B700/ANEMOMETER_FACTOR</f>
        <v/>
      </c>
      <c r="E700" s="2">
        <f>C700/LOAD_CELL_FACTOR</f>
        <v/>
      </c>
      <c r="F700" s="2">
        <f>AVERAGE(E697:E703)</f>
        <v/>
      </c>
      <c r="G700" s="2">
        <f>AVERAGE(D700:D700)</f>
        <v/>
      </c>
      <c r="H700" s="2">
        <f>G700/0.3048</f>
        <v/>
      </c>
      <c r="I700" s="2">
        <f>(H700^2)*AIR_DENSITY_SLG_FT3*TARGET_DRAG_AREA_FT2*0.5</f>
        <v/>
      </c>
      <c r="J700" s="2">
        <f>if(H700=0, ,(2*F700)/(AIR_DENSITY_SLG_FT3*(H700)^2))</f>
        <v/>
      </c>
      <c r="K700" s="2">
        <f>J700/NOM_SA_FT2</f>
        <v/>
      </c>
    </row>
    <row r="701">
      <c r="A701" t="n">
        <v>69897</v>
      </c>
      <c r="B701" s="2" t="n">
        <v>7.999564973270482</v>
      </c>
      <c r="C701" s="2" t="n">
        <v>5.416679982845243</v>
      </c>
      <c r="D701" s="2">
        <f>B701/ANEMOMETER_FACTOR</f>
        <v/>
      </c>
      <c r="E701" s="2">
        <f>C701/LOAD_CELL_FACTOR</f>
        <v/>
      </c>
      <c r="F701" s="2">
        <f>AVERAGE(E698:E704)</f>
        <v/>
      </c>
      <c r="G701" s="2">
        <f>AVERAGE(D701:D701)</f>
        <v/>
      </c>
      <c r="H701" s="2">
        <f>G701/0.3048</f>
        <v/>
      </c>
      <c r="I701" s="2">
        <f>(H701^2)*AIR_DENSITY_SLG_FT3*TARGET_DRAG_AREA_FT2*0.5</f>
        <v/>
      </c>
      <c r="J701" s="2">
        <f>if(H701=0, ,(2*F701)/(AIR_DENSITY_SLG_FT3*(H701)^2))</f>
        <v/>
      </c>
      <c r="K701" s="2">
        <f>J701/NOM_SA_FT2</f>
        <v/>
      </c>
    </row>
    <row r="702">
      <c r="A702" t="n">
        <v>69991</v>
      </c>
      <c r="B702" s="2" t="n">
        <v>7.939640966283688</v>
      </c>
      <c r="C702" s="2" t="n">
        <v>8.472799246803376</v>
      </c>
      <c r="D702" s="2">
        <f>B702/ANEMOMETER_FACTOR</f>
        <v/>
      </c>
      <c r="E702" s="2">
        <f>C702/LOAD_CELL_FACTOR</f>
        <v/>
      </c>
      <c r="F702" s="2">
        <f>AVERAGE(E699:E705)</f>
        <v/>
      </c>
      <c r="G702" s="2">
        <f>AVERAGE(D702:D702)</f>
        <v/>
      </c>
      <c r="H702" s="2">
        <f>G702/0.3048</f>
        <v/>
      </c>
      <c r="I702" s="2">
        <f>(H702^2)*AIR_DENSITY_SLG_FT3*TARGET_DRAG_AREA_FT2*0.5</f>
        <v/>
      </c>
      <c r="J702" s="2">
        <f>if(H702=0, ,(2*F702)/(AIR_DENSITY_SLG_FT3*(H702)^2))</f>
        <v/>
      </c>
      <c r="K702" s="2">
        <f>J702/NOM_SA_FT2</f>
        <v/>
      </c>
    </row>
    <row r="703">
      <c r="A703" t="n">
        <v>70102</v>
      </c>
      <c r="B703" s="2" t="n">
        <v>8.039514311433186</v>
      </c>
      <c r="C703" s="2" t="n">
        <v>7.643281155374393</v>
      </c>
      <c r="D703" s="2">
        <f>B703/ANEMOMETER_FACTOR</f>
        <v/>
      </c>
      <c r="E703" s="2">
        <f>C703/LOAD_CELL_FACTOR</f>
        <v/>
      </c>
      <c r="F703" s="2">
        <f>AVERAGE(E700:E706)</f>
        <v/>
      </c>
      <c r="G703" s="2">
        <f>AVERAGE(D703:D703)</f>
        <v/>
      </c>
      <c r="H703" s="2">
        <f>G703/0.3048</f>
        <v/>
      </c>
      <c r="I703" s="2">
        <f>(H703^2)*AIR_DENSITY_SLG_FT3*TARGET_DRAG_AREA_FT2*0.5</f>
        <v/>
      </c>
      <c r="J703" s="2">
        <f>if(H703=0, ,(2*F703)/(AIR_DENSITY_SLG_FT3*(H703)^2))</f>
        <v/>
      </c>
      <c r="K703" s="2">
        <f>J703/NOM_SA_FT2</f>
        <v/>
      </c>
    </row>
    <row r="704">
      <c r="A704" t="n">
        <v>70196</v>
      </c>
      <c r="B704" s="2" t="n">
        <v>7.819792953233781</v>
      </c>
      <c r="C704" s="2" t="n">
        <v>8.123528470960082</v>
      </c>
      <c r="D704" s="2">
        <f>B704/ANEMOMETER_FACTOR</f>
        <v/>
      </c>
      <c r="E704" s="2">
        <f>C704/LOAD_CELL_FACTOR</f>
        <v/>
      </c>
      <c r="F704" s="2">
        <f>AVERAGE(E701:E707)</f>
        <v/>
      </c>
      <c r="G704" s="2">
        <f>AVERAGE(D704:D704)</f>
        <v/>
      </c>
      <c r="H704" s="2">
        <f>G704/0.3048</f>
        <v/>
      </c>
      <c r="I704" s="2">
        <f>(H704^2)*AIR_DENSITY_SLG_FT3*TARGET_DRAG_AREA_FT2*0.5</f>
        <v/>
      </c>
      <c r="J704" s="2">
        <f>if(H704=0, ,(2*F704)/(AIR_DENSITY_SLG_FT3*(H704)^2))</f>
        <v/>
      </c>
      <c r="K704" s="2">
        <f>J704/NOM_SA_FT2</f>
        <v/>
      </c>
    </row>
    <row r="705">
      <c r="A705" t="n">
        <v>70290</v>
      </c>
      <c r="B705" s="2" t="n">
        <v>7.766527170050241</v>
      </c>
      <c r="C705" s="2" t="n">
        <v>7.250351534558949</v>
      </c>
      <c r="D705" s="2">
        <f>B705/ANEMOMETER_FACTOR</f>
        <v/>
      </c>
      <c r="E705" s="2">
        <f>C705/LOAD_CELL_FACTOR</f>
        <v/>
      </c>
      <c r="F705" s="2">
        <f>AVERAGE(E702:E708)</f>
        <v/>
      </c>
      <c r="G705" s="2">
        <f>AVERAGE(D705:D705)</f>
        <v/>
      </c>
      <c r="H705" s="2">
        <f>G705/0.3048</f>
        <v/>
      </c>
      <c r="I705" s="2">
        <f>(H705^2)*AIR_DENSITY_SLG_FT3*TARGET_DRAG_AREA_FT2*0.5</f>
        <v/>
      </c>
      <c r="J705" s="2">
        <f>if(H705=0, ,(2*F705)/(AIR_DENSITY_SLG_FT3*(H705)^2))</f>
        <v/>
      </c>
      <c r="K705" s="2">
        <f>J705/NOM_SA_FT2</f>
        <v/>
      </c>
    </row>
    <row r="706">
      <c r="A706" t="n">
        <v>70400</v>
      </c>
      <c r="B706" s="2" t="n">
        <v>7.853084067846549</v>
      </c>
      <c r="C706" s="2" t="n">
        <v>7.468645768231455</v>
      </c>
      <c r="D706" s="2">
        <f>B706/ANEMOMETER_FACTOR</f>
        <v/>
      </c>
      <c r="E706" s="2">
        <f>C706/LOAD_CELL_FACTOR</f>
        <v/>
      </c>
      <c r="F706" s="2">
        <f>AVERAGE(E703:E709)</f>
        <v/>
      </c>
      <c r="G706" s="2">
        <f>AVERAGE(D706:D706)</f>
        <v/>
      </c>
      <c r="H706" s="2">
        <f>G706/0.3048</f>
        <v/>
      </c>
      <c r="I706" s="2">
        <f>(H706^2)*AIR_DENSITY_SLG_FT3*TARGET_DRAG_AREA_FT2*0.5</f>
        <v/>
      </c>
      <c r="J706" s="2">
        <f>if(H706=0, ,(2*F706)/(AIR_DENSITY_SLG_FT3*(H706)^2))</f>
        <v/>
      </c>
      <c r="K706" s="2">
        <f>J706/NOM_SA_FT2</f>
        <v/>
      </c>
    </row>
    <row r="707">
      <c r="A707" t="n">
        <v>70494</v>
      </c>
      <c r="B707" s="2" t="n">
        <v>7.653337381587852</v>
      </c>
      <c r="C707" s="2" t="n">
        <v>7.948893083314107</v>
      </c>
      <c r="D707" s="2">
        <f>B707/ANEMOMETER_FACTOR</f>
        <v/>
      </c>
      <c r="E707" s="2">
        <f>C707/LOAD_CELL_FACTOR</f>
        <v/>
      </c>
      <c r="F707" s="2">
        <f>AVERAGE(E704:E710)</f>
        <v/>
      </c>
      <c r="G707" s="2">
        <f>AVERAGE(D707:D707)</f>
        <v/>
      </c>
      <c r="H707" s="2">
        <f>G707/0.3048</f>
        <v/>
      </c>
      <c r="I707" s="2">
        <f>(H707^2)*AIR_DENSITY_SLG_FT3*TARGET_DRAG_AREA_FT2*0.5</f>
        <v/>
      </c>
      <c r="J707" s="2">
        <f>if(H707=0, ,(2*F707)/(AIR_DENSITY_SLG_FT3*(H707)^2))</f>
        <v/>
      </c>
      <c r="K707" s="2">
        <f>J707/NOM_SA_FT2</f>
        <v/>
      </c>
    </row>
    <row r="708">
      <c r="A708" t="n">
        <v>70588</v>
      </c>
      <c r="B708" s="2" t="n">
        <v>7.633362713148721</v>
      </c>
      <c r="C708" s="2" t="n">
        <v>7.774257695851394</v>
      </c>
      <c r="D708" s="2">
        <f>B708/ANEMOMETER_FACTOR</f>
        <v/>
      </c>
      <c r="E708" s="2">
        <f>C708/LOAD_CELL_FACTOR</f>
        <v/>
      </c>
      <c r="F708" s="2">
        <f>AVERAGE(E705:E711)</f>
        <v/>
      </c>
      <c r="G708" s="2">
        <f>AVERAGE(D708:D708)</f>
        <v/>
      </c>
      <c r="H708" s="2">
        <f>G708/0.3048</f>
        <v/>
      </c>
      <c r="I708" s="2">
        <f>(H708^2)*AIR_DENSITY_SLG_FT3*TARGET_DRAG_AREA_FT2*0.5</f>
        <v/>
      </c>
      <c r="J708" s="2">
        <f>if(H708=0, ,(2*F708)/(AIR_DENSITY_SLG_FT3*(H708)^2))</f>
        <v/>
      </c>
      <c r="K708" s="2">
        <f>J708/NOM_SA_FT2</f>
        <v/>
      </c>
    </row>
    <row r="709">
      <c r="A709" t="n">
        <v>70696</v>
      </c>
      <c r="B709" s="2" t="n">
        <v>7.746552501418808</v>
      </c>
      <c r="C709" s="2" t="n">
        <v>6.551809988711143</v>
      </c>
      <c r="D709" s="2">
        <f>B709/ANEMOMETER_FACTOR</f>
        <v/>
      </c>
      <c r="E709" s="2">
        <f>C709/LOAD_CELL_FACTOR</f>
        <v/>
      </c>
      <c r="F709" s="2">
        <f>AVERAGE(E706:E712)</f>
        <v/>
      </c>
      <c r="G709" s="2">
        <f>AVERAGE(D709:D709)</f>
        <v/>
      </c>
      <c r="H709" s="2">
        <f>G709/0.3048</f>
        <v/>
      </c>
      <c r="I709" s="2">
        <f>(H709^2)*AIR_DENSITY_SLG_FT3*TARGET_DRAG_AREA_FT2*0.5</f>
        <v/>
      </c>
      <c r="J709" s="2">
        <f>if(H709=0, ,(2*F709)/(AIR_DENSITY_SLG_FT3*(H709)^2))</f>
        <v/>
      </c>
      <c r="K709" s="2">
        <f>J709/NOM_SA_FT2</f>
        <v/>
      </c>
    </row>
    <row r="710">
      <c r="A710" t="n">
        <v>70790</v>
      </c>
      <c r="B710" s="2" t="n">
        <v>7.506856480485975</v>
      </c>
      <c r="C710" s="2" t="n">
        <v>4.630820752417805</v>
      </c>
      <c r="D710" s="2">
        <f>B710/ANEMOMETER_FACTOR</f>
        <v/>
      </c>
      <c r="E710" s="2">
        <f>C710/LOAD_CELL_FACTOR</f>
        <v/>
      </c>
      <c r="F710" s="2">
        <f>AVERAGE(E707:E713)</f>
        <v/>
      </c>
      <c r="G710" s="2">
        <f>AVERAGE(D710:D710)</f>
        <v/>
      </c>
      <c r="H710" s="2">
        <f>G710/0.3048</f>
        <v/>
      </c>
      <c r="I710" s="2">
        <f>(H710^2)*AIR_DENSITY_SLG_FT3*TARGET_DRAG_AREA_FT2*0.5</f>
        <v/>
      </c>
      <c r="J710" s="2">
        <f>if(H710=0, ,(2*F710)/(AIR_DENSITY_SLG_FT3*(H710)^2))</f>
        <v/>
      </c>
      <c r="K710" s="2">
        <f>J710/NOM_SA_FT2</f>
        <v/>
      </c>
    </row>
    <row r="711">
      <c r="A711" t="n">
        <v>70898</v>
      </c>
      <c r="B711" s="2" t="n">
        <v>7.406983139865101</v>
      </c>
      <c r="C711" s="2" t="n">
        <v>5.242044597996203</v>
      </c>
      <c r="D711" s="2">
        <f>B711/ANEMOMETER_FACTOR</f>
        <v/>
      </c>
      <c r="E711" s="2">
        <f>C711/LOAD_CELL_FACTOR</f>
        <v/>
      </c>
      <c r="F711" s="2">
        <f>AVERAGE(E708:E714)</f>
        <v/>
      </c>
      <c r="G711" s="2">
        <f>AVERAGE(D711:D711)</f>
        <v/>
      </c>
      <c r="H711" s="2">
        <f>G711/0.3048</f>
        <v/>
      </c>
      <c r="I711" s="2">
        <f>(H711^2)*AIR_DENSITY_SLG_FT3*TARGET_DRAG_AREA_FT2*0.5</f>
        <v/>
      </c>
      <c r="J711" s="2">
        <f>if(H711=0, ,(2*F711)/(AIR_DENSITY_SLG_FT3*(H711)^2))</f>
        <v/>
      </c>
      <c r="K711" s="2">
        <f>J711/NOM_SA_FT2</f>
        <v/>
      </c>
    </row>
    <row r="712">
      <c r="A712" t="n">
        <v>70992</v>
      </c>
      <c r="B712" s="2" t="n">
        <v>7.513514703223947</v>
      </c>
      <c r="C712" s="2" t="n">
        <v>4.237891138541916</v>
      </c>
      <c r="D712" s="2">
        <f>B712/ANEMOMETER_FACTOR</f>
        <v/>
      </c>
      <c r="E712" s="2">
        <f>C712/LOAD_CELL_FACTOR</f>
        <v/>
      </c>
      <c r="F712" s="2">
        <f>AVERAGE(E709:E715)</f>
        <v/>
      </c>
      <c r="G712" s="2">
        <f>AVERAGE(D712:D712)</f>
        <v/>
      </c>
      <c r="H712" s="2">
        <f>G712/0.3048</f>
        <v/>
      </c>
      <c r="I712" s="2">
        <f>(H712^2)*AIR_DENSITY_SLG_FT3*TARGET_DRAG_AREA_FT2*0.5</f>
        <v/>
      </c>
      <c r="J712" s="2">
        <f>if(H712=0, ,(2*F712)/(AIR_DENSITY_SLG_FT3*(H712)^2))</f>
        <v/>
      </c>
      <c r="K712" s="2">
        <f>J712/NOM_SA_FT2</f>
        <v/>
      </c>
    </row>
    <row r="713">
      <c r="A713" t="n">
        <v>71102</v>
      </c>
      <c r="B713" s="2" t="n">
        <v>7.327084467972796</v>
      </c>
      <c r="C713" s="2" t="n">
        <v>4.849114982733316</v>
      </c>
      <c r="D713" s="2">
        <f>B713/ANEMOMETER_FACTOR</f>
        <v/>
      </c>
      <c r="E713" s="2">
        <f>C713/LOAD_CELL_FACTOR</f>
        <v/>
      </c>
      <c r="F713" s="2">
        <f>AVERAGE(E710:E716)</f>
        <v/>
      </c>
      <c r="G713" s="2">
        <f>AVERAGE(D713:D713)</f>
        <v/>
      </c>
      <c r="H713" s="2">
        <f>G713/0.3048</f>
        <v/>
      </c>
      <c r="I713" s="2">
        <f>(H713^2)*AIR_DENSITY_SLG_FT3*TARGET_DRAG_AREA_FT2*0.5</f>
        <v/>
      </c>
      <c r="J713" s="2">
        <f>if(H713=0, ,(2*F713)/(AIR_DENSITY_SLG_FT3*(H713)^2))</f>
        <v/>
      </c>
      <c r="K713" s="2">
        <f>J713/NOM_SA_FT2</f>
        <v/>
      </c>
    </row>
    <row r="714">
      <c r="A714" t="n">
        <v>71197</v>
      </c>
      <c r="B714" s="2" t="n">
        <v>7.313768022709516</v>
      </c>
      <c r="C714" s="2" t="n">
        <v>5.634974214156386</v>
      </c>
      <c r="D714" s="2">
        <f>B714/ANEMOMETER_FACTOR</f>
        <v/>
      </c>
      <c r="E714" s="2">
        <f>C714/LOAD_CELL_FACTOR</f>
        <v/>
      </c>
      <c r="F714" s="2">
        <f>AVERAGE(E711:E717)</f>
        <v/>
      </c>
      <c r="G714" s="2">
        <f>AVERAGE(D714:D714)</f>
        <v/>
      </c>
      <c r="H714" s="2">
        <f>G714/0.3048</f>
        <v/>
      </c>
      <c r="I714" s="2">
        <f>(H714^2)*AIR_DENSITY_SLG_FT3*TARGET_DRAG_AREA_FT2*0.5</f>
        <v/>
      </c>
      <c r="J714" s="2">
        <f>if(H714=0, ,(2*F714)/(AIR_DENSITY_SLG_FT3*(H714)^2))</f>
        <v/>
      </c>
      <c r="K714" s="2">
        <f>J714/NOM_SA_FT2</f>
        <v/>
      </c>
    </row>
    <row r="715">
      <c r="A715" t="n">
        <v>71292</v>
      </c>
      <c r="B715" s="2" t="n">
        <v>7.453590698716882</v>
      </c>
      <c r="C715" s="2" t="n">
        <v>7.817916542699913</v>
      </c>
      <c r="D715" s="2">
        <f>B715/ANEMOMETER_FACTOR</f>
        <v/>
      </c>
      <c r="E715" s="2">
        <f>C715/LOAD_CELL_FACTOR</f>
        <v/>
      </c>
      <c r="F715" s="2">
        <f>AVERAGE(E712:E718)</f>
        <v/>
      </c>
      <c r="G715" s="2">
        <f>AVERAGE(D715:D715)</f>
        <v/>
      </c>
      <c r="H715" s="2">
        <f>G715/0.3048</f>
        <v/>
      </c>
      <c r="I715" s="2">
        <f>(H715^2)*AIR_DENSITY_SLG_FT3*TARGET_DRAG_AREA_FT2*0.5</f>
        <v/>
      </c>
      <c r="J715" s="2">
        <f>if(H715=0, ,(2*F715)/(AIR_DENSITY_SLG_FT3*(H715)^2))</f>
        <v/>
      </c>
      <c r="K715" s="2">
        <f>J715/NOM_SA_FT2</f>
        <v/>
      </c>
    </row>
    <row r="716">
      <c r="A716" t="n">
        <v>71402</v>
      </c>
      <c r="B716" s="2" t="n">
        <v>7.074072010505731</v>
      </c>
      <c r="C716" s="2" t="n">
        <v>7.424986921474203</v>
      </c>
      <c r="D716" s="2">
        <f>B716/ANEMOMETER_FACTOR</f>
        <v/>
      </c>
      <c r="E716" s="2">
        <f>C716/LOAD_CELL_FACTOR</f>
        <v/>
      </c>
      <c r="F716" s="2">
        <f>AVERAGE(E713:E719)</f>
        <v/>
      </c>
      <c r="G716" s="2">
        <f>AVERAGE(D716:D716)</f>
        <v/>
      </c>
      <c r="H716" s="2">
        <f>G716/0.3048</f>
        <v/>
      </c>
      <c r="I716" s="2">
        <f>(H716^2)*AIR_DENSITY_SLG_FT3*TARGET_DRAG_AREA_FT2*0.5</f>
        <v/>
      </c>
      <c r="J716" s="2">
        <f>if(H716=0, ,(2*F716)/(AIR_DENSITY_SLG_FT3*(H716)^2))</f>
        <v/>
      </c>
      <c r="K716" s="2">
        <f>J716/NOM_SA_FT2</f>
        <v/>
      </c>
    </row>
    <row r="717">
      <c r="A717" t="n">
        <v>71498</v>
      </c>
      <c r="B717" s="2" t="n">
        <v>7.0407808980782</v>
      </c>
      <c r="C717" s="2" t="n">
        <v>7.686940002188641</v>
      </c>
      <c r="D717" s="2">
        <f>B717/ANEMOMETER_FACTOR</f>
        <v/>
      </c>
      <c r="E717" s="2">
        <f>C717/LOAD_CELL_FACTOR</f>
        <v/>
      </c>
      <c r="F717" s="2">
        <f>AVERAGE(E714:E720)</f>
        <v/>
      </c>
      <c r="G717" s="2">
        <f>AVERAGE(D717:D717)</f>
        <v/>
      </c>
      <c r="H717" s="2">
        <f>G717/0.3048</f>
        <v/>
      </c>
      <c r="I717" s="2">
        <f>(H717^2)*AIR_DENSITY_SLG_FT3*TARGET_DRAG_AREA_FT2*0.5</f>
        <v/>
      </c>
      <c r="J717" s="2">
        <f>if(H717=0, ,(2*F717)/(AIR_DENSITY_SLG_FT3*(H717)^2))</f>
        <v/>
      </c>
      <c r="K717" s="2">
        <f>J717/NOM_SA_FT2</f>
        <v/>
      </c>
    </row>
    <row r="718">
      <c r="A718" t="n">
        <v>71592</v>
      </c>
      <c r="B718" s="2" t="n">
        <v>7.180603570893243</v>
      </c>
      <c r="C718" s="2" t="n">
        <v>4.936432674936641</v>
      </c>
      <c r="D718" s="2">
        <f>B718/ANEMOMETER_FACTOR</f>
        <v/>
      </c>
      <c r="E718" s="2">
        <f>C718/LOAD_CELL_FACTOR</f>
        <v/>
      </c>
      <c r="F718" s="2">
        <f>AVERAGE(E715:E721)</f>
        <v/>
      </c>
      <c r="G718" s="2">
        <f>AVERAGE(D718:D718)</f>
        <v/>
      </c>
      <c r="H718" s="2">
        <f>G718/0.3048</f>
        <v/>
      </c>
      <c r="I718" s="2">
        <f>(H718^2)*AIR_DENSITY_SLG_FT3*TARGET_DRAG_AREA_FT2*0.5</f>
        <v/>
      </c>
      <c r="J718" s="2">
        <f>if(H718=0, ,(2*F718)/(AIR_DENSITY_SLG_FT3*(H718)^2))</f>
        <v/>
      </c>
      <c r="K718" s="2">
        <f>J718/NOM_SA_FT2</f>
        <v/>
      </c>
    </row>
    <row r="719">
      <c r="A719" t="n">
        <v>71702</v>
      </c>
      <c r="B719" s="2" t="n">
        <v>6.914274671691418</v>
      </c>
      <c r="C719" s="2" t="n">
        <v>5.984244984833409</v>
      </c>
      <c r="D719" s="2">
        <f>B719/ANEMOMETER_FACTOR</f>
        <v/>
      </c>
      <c r="E719" s="2">
        <f>C719/LOAD_CELL_FACTOR</f>
        <v/>
      </c>
      <c r="F719" s="2">
        <f>AVERAGE(E716:E722)</f>
        <v/>
      </c>
      <c r="G719" s="2">
        <f>AVERAGE(D719:D719)</f>
        <v/>
      </c>
      <c r="H719" s="2">
        <f>G719/0.3048</f>
        <v/>
      </c>
      <c r="I719" s="2">
        <f>(H719^2)*AIR_DENSITY_SLG_FT3*TARGET_DRAG_AREA_FT2*0.5</f>
        <v/>
      </c>
      <c r="J719" s="2">
        <f>if(H719=0, ,(2*F719)/(AIR_DENSITY_SLG_FT3*(H719)^2))</f>
        <v/>
      </c>
      <c r="K719" s="2">
        <f>J719/NOM_SA_FT2</f>
        <v/>
      </c>
    </row>
    <row r="720">
      <c r="A720" t="n">
        <v>71797</v>
      </c>
      <c r="B720" s="2" t="n">
        <v>6.841034225440453</v>
      </c>
      <c r="C720" s="2" t="n">
        <v>5.853268445745837</v>
      </c>
      <c r="D720" s="2">
        <f>B720/ANEMOMETER_FACTOR</f>
        <v/>
      </c>
      <c r="E720" s="2">
        <f>C720/LOAD_CELL_FACTOR</f>
        <v/>
      </c>
      <c r="F720" s="2">
        <f>AVERAGE(E717:E723)</f>
        <v/>
      </c>
      <c r="G720" s="2">
        <f>AVERAGE(D720:D720)</f>
        <v/>
      </c>
      <c r="H720" s="2">
        <f>G720/0.3048</f>
        <v/>
      </c>
      <c r="I720" s="2">
        <f>(H720^2)*AIR_DENSITY_SLG_FT3*TARGET_DRAG_AREA_FT2*0.5</f>
        <v/>
      </c>
      <c r="J720" s="2">
        <f>if(H720=0, ,(2*F720)/(AIR_DENSITY_SLG_FT3*(H720)^2))</f>
        <v/>
      </c>
      <c r="K720" s="2">
        <f>J720/NOM_SA_FT2</f>
        <v/>
      </c>
    </row>
    <row r="721">
      <c r="A721" t="n">
        <v>71893</v>
      </c>
      <c r="B721" s="2" t="n">
        <v>7.007489785742646</v>
      </c>
      <c r="C721" s="2" t="n">
        <v>6.071562677614351</v>
      </c>
      <c r="D721" s="2">
        <f>B721/ANEMOMETER_FACTOR</f>
        <v/>
      </c>
      <c r="E721" s="2">
        <f>C721/LOAD_CELL_FACTOR</f>
        <v/>
      </c>
      <c r="F721" s="2">
        <f>AVERAGE(E718:E724)</f>
        <v/>
      </c>
      <c r="G721" s="2">
        <f>AVERAGE(D721:D721)</f>
        <v/>
      </c>
      <c r="H721" s="2">
        <f>G721/0.3048</f>
        <v/>
      </c>
      <c r="I721" s="2">
        <f>(H721^2)*AIR_DENSITY_SLG_FT3*TARGET_DRAG_AREA_FT2*0.5</f>
        <v/>
      </c>
      <c r="J721" s="2">
        <f>if(H721=0, ,(2*F721)/(AIR_DENSITY_SLG_FT3*(H721)^2))</f>
        <v/>
      </c>
      <c r="K721" s="2">
        <f>J721/NOM_SA_FT2</f>
        <v/>
      </c>
    </row>
    <row r="722">
      <c r="A722" t="n">
        <v>72002</v>
      </c>
      <c r="B722" s="2" t="n">
        <v>6.747819112668939</v>
      </c>
      <c r="C722" s="2" t="n">
        <v>4.368867676401883</v>
      </c>
      <c r="D722" s="2">
        <f>B722/ANEMOMETER_FACTOR</f>
        <v/>
      </c>
      <c r="E722" s="2">
        <f>C722/LOAD_CELL_FACTOR</f>
        <v/>
      </c>
      <c r="F722" s="2">
        <f>AVERAGE(E719:E725)</f>
        <v/>
      </c>
      <c r="G722" s="2">
        <f>AVERAGE(D722:D722)</f>
        <v/>
      </c>
      <c r="H722" s="2">
        <f>G722/0.3048</f>
        <v/>
      </c>
      <c r="I722" s="2">
        <f>(H722^2)*AIR_DENSITY_SLG_FT3*TARGET_DRAG_AREA_FT2*0.5</f>
        <v/>
      </c>
      <c r="J722" s="2">
        <f>if(H722=0, ,(2*F722)/(AIR_DENSITY_SLG_FT3*(H722)^2))</f>
        <v/>
      </c>
      <c r="K722" s="2">
        <f>J722/NOM_SA_FT2</f>
        <v/>
      </c>
    </row>
    <row r="723">
      <c r="A723" t="n">
        <v>72097</v>
      </c>
      <c r="B723" s="2" t="n">
        <v>6.80774311365432</v>
      </c>
      <c r="C723" s="2" t="n">
        <v>4.019596908993987</v>
      </c>
      <c r="D723" s="2">
        <f>B723/ANEMOMETER_FACTOR</f>
        <v/>
      </c>
      <c r="E723" s="2">
        <f>C723/LOAD_CELL_FACTOR</f>
        <v/>
      </c>
      <c r="F723" s="2">
        <f>AVERAGE(E720:E726)</f>
        <v/>
      </c>
      <c r="G723" s="2">
        <f>AVERAGE(D723:D723)</f>
        <v/>
      </c>
      <c r="H723" s="2">
        <f>G723/0.3048</f>
        <v/>
      </c>
      <c r="I723" s="2">
        <f>(H723^2)*AIR_DENSITY_SLG_FT3*TARGET_DRAG_AREA_FT2*0.5</f>
        <v/>
      </c>
      <c r="J723" s="2">
        <f>if(H723=0, ,(2*F723)/(AIR_DENSITY_SLG_FT3*(H723)^2))</f>
        <v/>
      </c>
      <c r="K723" s="2">
        <f>J723/NOM_SA_FT2</f>
        <v/>
      </c>
    </row>
    <row r="724">
      <c r="A724" t="n">
        <v>72192</v>
      </c>
      <c r="B724" s="2" t="n">
        <v>6.581363555920388</v>
      </c>
      <c r="C724" s="2" t="n">
        <v>5.591315367871915</v>
      </c>
      <c r="D724" s="2">
        <f>B724/ANEMOMETER_FACTOR</f>
        <v/>
      </c>
      <c r="E724" s="2">
        <f>C724/LOAD_CELL_FACTOR</f>
        <v/>
      </c>
      <c r="F724" s="2">
        <f>AVERAGE(E721:E727)</f>
        <v/>
      </c>
      <c r="G724" s="2">
        <f>AVERAGE(D724:D724)</f>
        <v/>
      </c>
      <c r="H724" s="2">
        <f>G724/0.3048</f>
        <v/>
      </c>
      <c r="I724" s="2">
        <f>(H724^2)*AIR_DENSITY_SLG_FT3*TARGET_DRAG_AREA_FT2*0.5</f>
        <v/>
      </c>
      <c r="J724" s="2">
        <f>if(H724=0, ,(2*F724)/(AIR_DENSITY_SLG_FT3*(H724)^2))</f>
        <v/>
      </c>
      <c r="K724" s="2">
        <f>J724/NOM_SA_FT2</f>
        <v/>
      </c>
    </row>
    <row r="725">
      <c r="A725" t="n">
        <v>72303</v>
      </c>
      <c r="B725" s="2" t="n">
        <v>6.494806667304999</v>
      </c>
      <c r="C725" s="2" t="n">
        <v>4.587161906387704</v>
      </c>
      <c r="D725" s="2">
        <f>B725/ANEMOMETER_FACTOR</f>
        <v/>
      </c>
      <c r="E725" s="2">
        <f>C725/LOAD_CELL_FACTOR</f>
        <v/>
      </c>
      <c r="F725" s="2">
        <f>AVERAGE(E722:E728)</f>
        <v/>
      </c>
      <c r="G725" s="2">
        <f>AVERAGE(D725:D725)</f>
        <v/>
      </c>
      <c r="H725" s="2">
        <f>G725/0.3048</f>
        <v/>
      </c>
      <c r="I725" s="2">
        <f>(H725^2)*AIR_DENSITY_SLG_FT3*TARGET_DRAG_AREA_FT2*0.5</f>
        <v/>
      </c>
      <c r="J725" s="2">
        <f>if(H725=0, ,(2*F725)/(AIR_DENSITY_SLG_FT3*(H725)^2))</f>
        <v/>
      </c>
      <c r="K725" s="2">
        <f>J725/NOM_SA_FT2</f>
        <v/>
      </c>
    </row>
    <row r="726">
      <c r="A726" t="n">
        <v>72399</v>
      </c>
      <c r="B726" s="2" t="n">
        <v>6.408249779298536</v>
      </c>
      <c r="C726" s="2" t="n">
        <v>5.198385751811654</v>
      </c>
      <c r="D726" s="2">
        <f>B726/ANEMOMETER_FACTOR</f>
        <v/>
      </c>
      <c r="E726" s="2">
        <f>C726/LOAD_CELL_FACTOR</f>
        <v/>
      </c>
      <c r="F726" s="2">
        <f>AVERAGE(E723:E729)</f>
        <v/>
      </c>
      <c r="G726" s="2">
        <f>AVERAGE(D726:D726)</f>
        <v/>
      </c>
      <c r="H726" s="2">
        <f>G726/0.3048</f>
        <v/>
      </c>
      <c r="I726" s="2">
        <f>(H726^2)*AIR_DENSITY_SLG_FT3*TARGET_DRAG_AREA_FT2*0.5</f>
        <v/>
      </c>
      <c r="J726" s="2">
        <f>if(H726=0, ,(2*F726)/(AIR_DENSITY_SLG_FT3*(H726)^2))</f>
        <v/>
      </c>
      <c r="K726" s="2">
        <f>J726/NOM_SA_FT2</f>
        <v/>
      </c>
    </row>
    <row r="727">
      <c r="A727" t="n">
        <v>72495</v>
      </c>
      <c r="B727" s="2" t="n">
        <v>6.368300446577292</v>
      </c>
      <c r="C727" s="2" t="n">
        <v>5.416679982845243</v>
      </c>
      <c r="D727" s="2">
        <f>B727/ANEMOMETER_FACTOR</f>
        <v/>
      </c>
      <c r="E727" s="2">
        <f>C727/LOAD_CELL_FACTOR</f>
        <v/>
      </c>
      <c r="F727" s="2">
        <f>AVERAGE(E724:E730)</f>
        <v/>
      </c>
      <c r="G727" s="2">
        <f>AVERAGE(D727:D727)</f>
        <v/>
      </c>
      <c r="H727" s="2">
        <f>G727/0.3048</f>
        <v/>
      </c>
      <c r="I727" s="2">
        <f>(H727^2)*AIR_DENSITY_SLG_FT3*TARGET_DRAG_AREA_FT2*0.5</f>
        <v/>
      </c>
      <c r="J727" s="2">
        <f>if(H727=0, ,(2*F727)/(AIR_DENSITY_SLG_FT3*(H727)^2))</f>
        <v/>
      </c>
      <c r="K727" s="2">
        <f>J727/NOM_SA_FT2</f>
        <v/>
      </c>
    </row>
    <row r="728">
      <c r="A728" t="n">
        <v>72604</v>
      </c>
      <c r="B728" s="2" t="n">
        <v>6.414908001431307</v>
      </c>
      <c r="C728" s="2" t="n">
        <v>5.809609599405644</v>
      </c>
      <c r="D728" s="2">
        <f>B728/ANEMOMETER_FACTOR</f>
        <v/>
      </c>
      <c r="E728" s="2">
        <f>C728/LOAD_CELL_FACTOR</f>
        <v/>
      </c>
      <c r="F728" s="2">
        <f>AVERAGE(E725:E731)</f>
        <v/>
      </c>
      <c r="G728" s="2">
        <f>AVERAGE(D728:D728)</f>
        <v/>
      </c>
      <c r="H728" s="2">
        <f>G728/0.3048</f>
        <v/>
      </c>
      <c r="I728" s="2">
        <f>(H728^2)*AIR_DENSITY_SLG_FT3*TARGET_DRAG_AREA_FT2*0.5</f>
        <v/>
      </c>
      <c r="J728" s="2">
        <f>if(H728=0, ,(2*F728)/(AIR_DENSITY_SLG_FT3*(H728)^2))</f>
        <v/>
      </c>
      <c r="K728" s="2">
        <f>J728/NOM_SA_FT2</f>
        <v/>
      </c>
    </row>
    <row r="729">
      <c r="A729" t="n">
        <v>72698</v>
      </c>
      <c r="B729" s="2" t="n">
        <v>6.062022233321299</v>
      </c>
      <c r="C729" s="2" t="n">
        <v>6.071562677614351</v>
      </c>
      <c r="D729" s="2">
        <f>B729/ANEMOMETER_FACTOR</f>
        <v/>
      </c>
      <c r="E729" s="2">
        <f>C729/LOAD_CELL_FACTOR</f>
        <v/>
      </c>
      <c r="F729" s="2">
        <f>AVERAGE(E726:E732)</f>
        <v/>
      </c>
      <c r="G729" s="2">
        <f>AVERAGE(D729:D729)</f>
        <v/>
      </c>
      <c r="H729" s="2">
        <f>G729/0.3048</f>
        <v/>
      </c>
      <c r="I729" s="2">
        <f>(H729^2)*AIR_DENSITY_SLG_FT3*TARGET_DRAG_AREA_FT2*0.5</f>
        <v/>
      </c>
      <c r="J729" s="2">
        <f>if(H729=0, ,(2*F729)/(AIR_DENSITY_SLG_FT3*(H729)^2))</f>
        <v/>
      </c>
      <c r="K729" s="2">
        <f>J729/NOM_SA_FT2</f>
        <v/>
      </c>
    </row>
    <row r="730">
      <c r="A730" t="n">
        <v>72792</v>
      </c>
      <c r="B730" s="2" t="n">
        <v>6.095313343093054</v>
      </c>
      <c r="C730" s="2" t="n">
        <v>7.294010381270712</v>
      </c>
      <c r="D730" s="2">
        <f>B730/ANEMOMETER_FACTOR</f>
        <v/>
      </c>
      <c r="E730" s="2">
        <f>C730/LOAD_CELL_FACTOR</f>
        <v/>
      </c>
      <c r="F730" s="2">
        <f>AVERAGE(E727:E733)</f>
        <v/>
      </c>
      <c r="G730" s="2">
        <f>AVERAGE(D730:D730)</f>
        <v/>
      </c>
      <c r="H730" s="2">
        <f>G730/0.3048</f>
        <v/>
      </c>
      <c r="I730" s="2">
        <f>(H730^2)*AIR_DENSITY_SLG_FT3*TARGET_DRAG_AREA_FT2*0.5</f>
        <v/>
      </c>
      <c r="J730" s="2">
        <f>if(H730=0, ,(2*F730)/(AIR_DENSITY_SLG_FT3*(H730)^2))</f>
        <v/>
      </c>
      <c r="K730" s="2">
        <f>J730/NOM_SA_FT2</f>
        <v/>
      </c>
    </row>
    <row r="731">
      <c r="A731" t="n">
        <v>72903</v>
      </c>
      <c r="B731" s="2" t="n">
        <v>5.755744027562232</v>
      </c>
      <c r="C731" s="2" t="n">
        <v>5.198385751811654</v>
      </c>
      <c r="D731" s="2">
        <f>B731/ANEMOMETER_FACTOR</f>
        <v/>
      </c>
      <c r="E731" s="2">
        <f>C731/LOAD_CELL_FACTOR</f>
        <v/>
      </c>
      <c r="F731" s="2">
        <f>AVERAGE(E728:E734)</f>
        <v/>
      </c>
      <c r="G731" s="2">
        <f>AVERAGE(D731:D731)</f>
        <v/>
      </c>
      <c r="H731" s="2">
        <f>G731/0.3048</f>
        <v/>
      </c>
      <c r="I731" s="2">
        <f>(H731^2)*AIR_DENSITY_SLG_FT3*TARGET_DRAG_AREA_FT2*0.5</f>
        <v/>
      </c>
      <c r="J731" s="2">
        <f>if(H731=0, ,(2*F731)/(AIR_DENSITY_SLG_FT3*(H731)^2))</f>
        <v/>
      </c>
      <c r="K731" s="2">
        <f>J731/NOM_SA_FT2</f>
        <v/>
      </c>
    </row>
    <row r="732">
      <c r="A732" t="n">
        <v>72999</v>
      </c>
      <c r="B732" s="2" t="n">
        <v>5.64921247947378</v>
      </c>
      <c r="C732" s="2" t="n">
        <v>4.456185368363299</v>
      </c>
      <c r="D732" s="2">
        <f>B732/ANEMOMETER_FACTOR</f>
        <v/>
      </c>
      <c r="E732" s="2">
        <f>C732/LOAD_CELL_FACTOR</f>
        <v/>
      </c>
      <c r="F732" s="2">
        <f>AVERAGE(E729:E735)</f>
        <v/>
      </c>
      <c r="G732" s="2">
        <f>AVERAGE(D732:D732)</f>
        <v/>
      </c>
      <c r="H732" s="2">
        <f>G732/0.3048</f>
        <v/>
      </c>
      <c r="I732" s="2">
        <f>(H732^2)*AIR_DENSITY_SLG_FT3*TARGET_DRAG_AREA_FT2*0.5</f>
        <v/>
      </c>
      <c r="J732" s="2">
        <f>if(H732=0, ,(2*F732)/(AIR_DENSITY_SLG_FT3*(H732)^2))</f>
        <v/>
      </c>
      <c r="K732" s="2">
        <f>J732/NOM_SA_FT2</f>
        <v/>
      </c>
    </row>
    <row r="733">
      <c r="A733" t="n">
        <v>73092</v>
      </c>
      <c r="B733" s="2" t="n">
        <v>5.516048045617586</v>
      </c>
      <c r="C733" s="2" t="n">
        <v>3.233737684873916</v>
      </c>
      <c r="D733" s="2">
        <f>B733/ANEMOMETER_FACTOR</f>
        <v/>
      </c>
      <c r="E733" s="2">
        <f>C733/LOAD_CELL_FACTOR</f>
        <v/>
      </c>
      <c r="F733" s="2">
        <f>AVERAGE(E730:E736)</f>
        <v/>
      </c>
      <c r="G733" s="2">
        <f>AVERAGE(D733:D733)</f>
        <v/>
      </c>
      <c r="H733" s="2">
        <f>G733/0.3048</f>
        <v/>
      </c>
      <c r="I733" s="2">
        <f>(H733^2)*AIR_DENSITY_SLG_FT3*TARGET_DRAG_AREA_FT2*0.5</f>
        <v/>
      </c>
      <c r="J733" s="2">
        <f>if(H733=0, ,(2*F733)/(AIR_DENSITY_SLG_FT3*(H733)^2))</f>
        <v/>
      </c>
      <c r="K733" s="2">
        <f>J733/NOM_SA_FT2</f>
        <v/>
      </c>
    </row>
    <row r="734">
      <c r="A734" t="n">
        <v>73202</v>
      </c>
      <c r="B734" s="2" t="n">
        <v>5.442807607588291</v>
      </c>
      <c r="C734" s="2" t="n">
        <v>2.884466919723486</v>
      </c>
      <c r="D734" s="2">
        <f>B734/ANEMOMETER_FACTOR</f>
        <v/>
      </c>
      <c r="E734" s="2">
        <f>C734/LOAD_CELL_FACTOR</f>
        <v/>
      </c>
      <c r="F734" s="2">
        <f>AVERAGE(E731:E737)</f>
        <v/>
      </c>
      <c r="G734" s="2">
        <f>AVERAGE(D734:D734)</f>
        <v/>
      </c>
      <c r="H734" s="2">
        <f>G734/0.3048</f>
        <v/>
      </c>
      <c r="I734" s="2">
        <f>(H734^2)*AIR_DENSITY_SLG_FT3*TARGET_DRAG_AREA_FT2*0.5</f>
        <v/>
      </c>
      <c r="J734" s="2">
        <f>if(H734=0, ,(2*F734)/(AIR_DENSITY_SLG_FT3*(H734)^2))</f>
        <v/>
      </c>
      <c r="K734" s="2">
        <f>J734/NOM_SA_FT2</f>
        <v/>
      </c>
    </row>
    <row r="735">
      <c r="A735" t="n">
        <v>73297</v>
      </c>
      <c r="B735" s="2" t="n">
        <v>5.196453410006912</v>
      </c>
      <c r="C735" s="2" t="n">
        <v>3.059102302212508</v>
      </c>
      <c r="D735" s="2">
        <f>B735/ANEMOMETER_FACTOR</f>
        <v/>
      </c>
      <c r="E735" s="2">
        <f>C735/LOAD_CELL_FACTOR</f>
        <v/>
      </c>
      <c r="F735" s="2">
        <f>AVERAGE(E732:E738)</f>
        <v/>
      </c>
      <c r="G735" s="2">
        <f>AVERAGE(D735:D735)</f>
        <v/>
      </c>
      <c r="H735" s="2">
        <f>G735/0.3048</f>
        <v/>
      </c>
      <c r="I735" s="2">
        <f>(H735^2)*AIR_DENSITY_SLG_FT3*TARGET_DRAG_AREA_FT2*0.5</f>
        <v/>
      </c>
      <c r="J735" s="2">
        <f>if(H735=0, ,(2*F735)/(AIR_DENSITY_SLG_FT3*(H735)^2))</f>
        <v/>
      </c>
      <c r="K735" s="2">
        <f>J735/NOM_SA_FT2</f>
        <v/>
      </c>
    </row>
    <row r="736">
      <c r="A736" t="n">
        <v>73391</v>
      </c>
      <c r="B736" s="2" t="n">
        <v>5.123212973793827</v>
      </c>
      <c r="C736" s="2" t="n">
        <v>2.054948855242901</v>
      </c>
      <c r="D736" s="2">
        <f>B736/ANEMOMETER_FACTOR</f>
        <v/>
      </c>
      <c r="E736" s="2">
        <f>C736/LOAD_CELL_FACTOR</f>
        <v/>
      </c>
      <c r="F736" s="2">
        <f>AVERAGE(E733:E739)</f>
        <v/>
      </c>
      <c r="G736" s="2">
        <f>AVERAGE(D736:D736)</f>
        <v/>
      </c>
      <c r="H736" s="2">
        <f>G736/0.3048</f>
        <v/>
      </c>
      <c r="I736" s="2">
        <f>(H736^2)*AIR_DENSITY_SLG_FT3*TARGET_DRAG_AREA_FT2*0.5</f>
        <v/>
      </c>
      <c r="J736" s="2">
        <f>if(H736=0, ,(2*F736)/(AIR_DENSITY_SLG_FT3*(H736)^2))</f>
        <v/>
      </c>
      <c r="K736" s="2">
        <f>J736/NOM_SA_FT2</f>
        <v/>
      </c>
    </row>
    <row r="737">
      <c r="A737" t="n">
        <v>73500</v>
      </c>
      <c r="B737" s="2" t="n">
        <v>5.196453410006912</v>
      </c>
      <c r="C737" s="2" t="n">
        <v>3.015443456574106</v>
      </c>
      <c r="D737" s="2">
        <f>B737/ANEMOMETER_FACTOR</f>
        <v/>
      </c>
      <c r="E737" s="2">
        <f>C737/LOAD_CELL_FACTOR</f>
        <v/>
      </c>
      <c r="F737" s="2">
        <f>AVERAGE(E734:E740)</f>
        <v/>
      </c>
      <c r="G737" s="2">
        <f>AVERAGE(D737:D737)</f>
        <v/>
      </c>
      <c r="H737" s="2">
        <f>G737/0.3048</f>
        <v/>
      </c>
      <c r="I737" s="2">
        <f>(H737^2)*AIR_DENSITY_SLG_FT3*TARGET_DRAG_AREA_FT2*0.5</f>
        <v/>
      </c>
      <c r="J737" s="2">
        <f>if(H737=0, ,(2*F737)/(AIR_DENSITY_SLG_FT3*(H737)^2))</f>
        <v/>
      </c>
      <c r="K737" s="2">
        <f>J737/NOM_SA_FT2</f>
        <v/>
      </c>
    </row>
    <row r="738">
      <c r="A738" t="n">
        <v>73595</v>
      </c>
      <c r="B738" s="2" t="n">
        <v>4.883517003613257</v>
      </c>
      <c r="C738" s="2" t="n">
        <v>3.059102302212508</v>
      </c>
      <c r="D738" s="2">
        <f>B738/ANEMOMETER_FACTOR</f>
        <v/>
      </c>
      <c r="E738" s="2">
        <f>C738/LOAD_CELL_FACTOR</f>
        <v/>
      </c>
      <c r="F738" s="2">
        <f>AVERAGE(E735:E741)</f>
        <v/>
      </c>
      <c r="G738" s="2">
        <f>AVERAGE(D738:D738)</f>
        <v/>
      </c>
      <c r="H738" s="2">
        <f>G738/0.3048</f>
        <v/>
      </c>
      <c r="I738" s="2">
        <f>(H738^2)*AIR_DENSITY_SLG_FT3*TARGET_DRAG_AREA_FT2*0.5</f>
        <v/>
      </c>
      <c r="J738" s="2">
        <f>if(H738=0, ,(2*F738)/(AIR_DENSITY_SLG_FT3*(H738)^2))</f>
        <v/>
      </c>
      <c r="K738" s="2">
        <f>J738/NOM_SA_FT2</f>
        <v/>
      </c>
    </row>
    <row r="739">
      <c r="A739" t="n">
        <v>73690</v>
      </c>
      <c r="B739" s="2" t="n">
        <v>4.956757438479579</v>
      </c>
      <c r="C739" s="2" t="n">
        <v>2.360560773286879</v>
      </c>
      <c r="D739" s="2">
        <f>B739/ANEMOMETER_FACTOR</f>
        <v/>
      </c>
      <c r="E739" s="2">
        <f>C739/LOAD_CELL_FACTOR</f>
        <v/>
      </c>
      <c r="F739" s="2">
        <f>AVERAGE(E736:E742)</f>
        <v/>
      </c>
      <c r="G739" s="2">
        <f>AVERAGE(D739:D739)</f>
        <v/>
      </c>
      <c r="H739" s="2">
        <f>G739/0.3048</f>
        <v/>
      </c>
      <c r="I739" s="2">
        <f>(H739^2)*AIR_DENSITY_SLG_FT3*TARGET_DRAG_AREA_FT2*0.5</f>
        <v/>
      </c>
      <c r="J739" s="2">
        <f>if(H739=0, ,(2*F739)/(AIR_DENSITY_SLG_FT3*(H739)^2))</f>
        <v/>
      </c>
      <c r="K739" s="2">
        <f>J739/NOM_SA_FT2</f>
        <v/>
      </c>
    </row>
    <row r="740">
      <c r="A740" t="n">
        <v>73801</v>
      </c>
      <c r="B740" s="2" t="n">
        <v>4.743694356366467</v>
      </c>
      <c r="C740" s="2" t="n">
        <v>1.269089639803342</v>
      </c>
      <c r="D740" s="2">
        <f>B740/ANEMOMETER_FACTOR</f>
        <v/>
      </c>
      <c r="E740" s="2">
        <f>C740/LOAD_CELL_FACTOR</f>
        <v/>
      </c>
      <c r="F740" s="2">
        <f>AVERAGE(E737:E743)</f>
        <v/>
      </c>
      <c r="G740" s="2">
        <f>AVERAGE(D740:D740)</f>
        <v/>
      </c>
      <c r="H740" s="2">
        <f>G740/0.3048</f>
        <v/>
      </c>
      <c r="I740" s="2">
        <f>(H740^2)*AIR_DENSITY_SLG_FT3*TARGET_DRAG_AREA_FT2*0.5</f>
        <v/>
      </c>
      <c r="J740" s="2">
        <f>if(H740=0, ,(2*F740)/(AIR_DENSITY_SLG_FT3*(H740)^2))</f>
        <v/>
      </c>
      <c r="K740" s="2">
        <f>J740/NOM_SA_FT2</f>
        <v/>
      </c>
    </row>
    <row r="741">
      <c r="A741" t="n">
        <v>73894</v>
      </c>
      <c r="B741" s="2" t="n">
        <v>4.683770365143337</v>
      </c>
      <c r="C741" s="2" t="n">
        <v>1.662019247094626</v>
      </c>
      <c r="D741" s="2">
        <f>B741/ANEMOMETER_FACTOR</f>
        <v/>
      </c>
      <c r="E741" s="2">
        <f>C741/LOAD_CELL_FACTOR</f>
        <v/>
      </c>
      <c r="F741" s="2">
        <f>AVERAGE(E738:E744)</f>
        <v/>
      </c>
      <c r="G741" s="2">
        <f>AVERAGE(D741:D741)</f>
        <v/>
      </c>
      <c r="H741" s="2">
        <f>G741/0.3048</f>
        <v/>
      </c>
      <c r="I741" s="2">
        <f>(H741^2)*AIR_DENSITY_SLG_FT3*TARGET_DRAG_AREA_FT2*0.5</f>
        <v/>
      </c>
      <c r="J741" s="2">
        <f>if(H741=0, ,(2*F741)/(AIR_DENSITY_SLG_FT3*(H741)^2))</f>
        <v/>
      </c>
      <c r="K741" s="2">
        <f>J741/NOM_SA_FT2</f>
        <v/>
      </c>
    </row>
    <row r="742">
      <c r="A742" t="n">
        <v>73989</v>
      </c>
      <c r="B742" s="2" t="n">
        <v>4.730377913848942</v>
      </c>
      <c r="C742" s="2" t="n">
        <v>1.312748485015747</v>
      </c>
      <c r="D742" s="2">
        <f>B742/ANEMOMETER_FACTOR</f>
        <v/>
      </c>
      <c r="E742" s="2">
        <f>C742/LOAD_CELL_FACTOR</f>
        <v/>
      </c>
      <c r="F742" s="2">
        <f>AVERAGE(E739:E745)</f>
        <v/>
      </c>
      <c r="G742" s="2">
        <f>AVERAGE(D742:D742)</f>
        <v/>
      </c>
      <c r="H742" s="2">
        <f>G742/0.3048</f>
        <v/>
      </c>
      <c r="I742" s="2">
        <f>(H742^2)*AIR_DENSITY_SLG_FT3*TARGET_DRAG_AREA_FT2*0.5</f>
        <v/>
      </c>
      <c r="J742" s="2">
        <f>if(H742=0, ,(2*F742)/(AIR_DENSITY_SLG_FT3*(H742)^2))</f>
        <v/>
      </c>
      <c r="K742" s="2">
        <f>J742/NOM_SA_FT2</f>
        <v/>
      </c>
    </row>
    <row r="743">
      <c r="A743" t="n">
        <v>74098</v>
      </c>
      <c r="B743" s="2" t="n">
        <v>4.417441518537766</v>
      </c>
      <c r="C743" s="2" t="n">
        <v>0.4832304277740569</v>
      </c>
      <c r="D743" s="2">
        <f>B743/ANEMOMETER_FACTOR</f>
        <v/>
      </c>
      <c r="E743" s="2">
        <f>C743/LOAD_CELL_FACTOR</f>
        <v/>
      </c>
      <c r="F743" s="2">
        <f>AVERAGE(E740:E746)</f>
        <v/>
      </c>
      <c r="G743" s="2">
        <f>AVERAGE(D743:D743)</f>
        <v/>
      </c>
      <c r="H743" s="2">
        <f>G743/0.3048</f>
        <v/>
      </c>
      <c r="I743" s="2">
        <f>(H743^2)*AIR_DENSITY_SLG_FT3*TARGET_DRAG_AREA_FT2*0.5</f>
        <v/>
      </c>
      <c r="J743" s="2">
        <f>if(H743=0, ,(2*F743)/(AIR_DENSITY_SLG_FT3*(H743)^2))</f>
        <v/>
      </c>
      <c r="K743" s="2">
        <f>J743/NOM_SA_FT2</f>
        <v/>
      </c>
    </row>
    <row r="744">
      <c r="A744" t="n">
        <v>74193</v>
      </c>
      <c r="B744" s="2" t="n">
        <v>4.324226423481692</v>
      </c>
      <c r="C744" s="2" t="n">
        <v>0.7451834980737511</v>
      </c>
      <c r="D744" s="2">
        <f>B744/ANEMOMETER_FACTOR</f>
        <v/>
      </c>
      <c r="E744" s="2">
        <f>C744/LOAD_CELL_FACTOR</f>
        <v/>
      </c>
      <c r="F744" s="2">
        <f>AVERAGE(E741:E747)</f>
        <v/>
      </c>
      <c r="G744" s="2">
        <f>AVERAGE(D744:D744)</f>
        <v/>
      </c>
      <c r="H744" s="2">
        <f>G744/0.3048</f>
        <v/>
      </c>
      <c r="I744" s="2">
        <f>(H744^2)*AIR_DENSITY_SLG_FT3*TARGET_DRAG_AREA_FT2*0.5</f>
        <v/>
      </c>
      <c r="J744" s="2">
        <f>if(H744=0, ,(2*F744)/(AIR_DENSITY_SLG_FT3*(H744)^2))</f>
        <v/>
      </c>
      <c r="K744" s="2">
        <f>J744/NOM_SA_FT2</f>
        <v/>
      </c>
    </row>
    <row r="745">
      <c r="A745" t="n">
        <v>74302</v>
      </c>
      <c r="B745" s="2" t="n">
        <v>4.384150413086154</v>
      </c>
      <c r="C745" s="2" t="n">
        <v>0.7888423431602511</v>
      </c>
      <c r="D745" s="2">
        <f>B745/ANEMOMETER_FACTOR</f>
        <v/>
      </c>
      <c r="E745" s="2">
        <f>C745/LOAD_CELL_FACTOR</f>
        <v/>
      </c>
      <c r="F745" s="2">
        <f>AVERAGE(E742:E748)</f>
        <v/>
      </c>
      <c r="G745" s="2">
        <f>AVERAGE(D745:D745)</f>
        <v/>
      </c>
      <c r="H745" s="2">
        <f>G745/0.3048</f>
        <v/>
      </c>
      <c r="I745" s="2">
        <f>(H745^2)*AIR_DENSITY_SLG_FT3*TARGET_DRAG_AREA_FT2*0.5</f>
        <v/>
      </c>
      <c r="J745" s="2">
        <f>if(H745=0, ,(2*F745)/(AIR_DENSITY_SLG_FT3*(H745)^2))</f>
        <v/>
      </c>
      <c r="K745" s="2">
        <f>J745/NOM_SA_FT2</f>
        <v/>
      </c>
    </row>
    <row r="746">
      <c r="A746" t="n">
        <v>74395</v>
      </c>
      <c r="B746" s="2" t="n">
        <v>4.11782157244234</v>
      </c>
      <c r="C746" s="2" t="n">
        <v>0.919818878482519</v>
      </c>
      <c r="D746" s="2">
        <f>B746/ANEMOMETER_FACTOR</f>
        <v/>
      </c>
      <c r="E746" s="2">
        <f>C746/LOAD_CELL_FACTOR</f>
        <v/>
      </c>
      <c r="F746" s="2">
        <f>AVERAGE(E743:E749)</f>
        <v/>
      </c>
      <c r="G746" s="2">
        <f>AVERAGE(D746:D746)</f>
        <v/>
      </c>
      <c r="H746" s="2">
        <f>G746/0.3048</f>
        <v/>
      </c>
      <c r="I746" s="2">
        <f>(H746^2)*AIR_DENSITY_SLG_FT3*TARGET_DRAG_AREA_FT2*0.5</f>
        <v/>
      </c>
      <c r="J746" s="2">
        <f>if(H746=0, ,(2*F746)/(AIR_DENSITY_SLG_FT3*(H746)^2))</f>
        <v/>
      </c>
      <c r="K746" s="2">
        <f>J746/NOM_SA_FT2</f>
        <v/>
      </c>
    </row>
    <row r="747">
      <c r="A747" t="n">
        <v>74489</v>
      </c>
      <c r="B747" s="2" t="n">
        <v>4.12447979339437</v>
      </c>
      <c r="C747" s="2" t="n">
        <v>0.09030082302721176</v>
      </c>
      <c r="D747" s="2">
        <f>B747/ANEMOMETER_FACTOR</f>
        <v/>
      </c>
      <c r="E747" s="2">
        <f>C747/LOAD_CELL_FACTOR</f>
        <v/>
      </c>
      <c r="F747" s="2">
        <f>AVERAGE(E744:E750)</f>
        <v/>
      </c>
      <c r="G747" s="2">
        <f>AVERAGE(D747:D747)</f>
        <v/>
      </c>
      <c r="H747" s="2">
        <f>G747/0.3048</f>
        <v/>
      </c>
      <c r="I747" s="2">
        <f>(H747^2)*AIR_DENSITY_SLG_FT3*TARGET_DRAG_AREA_FT2*0.5</f>
        <v/>
      </c>
      <c r="J747" s="2">
        <f>if(H747=0, ,(2*F747)/(AIR_DENSITY_SLG_FT3*(H747)^2))</f>
        <v/>
      </c>
      <c r="K747" s="2">
        <f>J747/NOM_SA_FT2</f>
        <v/>
      </c>
    </row>
    <row r="748">
      <c r="A748" t="n">
        <v>74600</v>
      </c>
      <c r="B748" s="2" t="n">
        <v>4.097846909605883</v>
      </c>
      <c r="C748" s="2" t="n">
        <v>0.5268892727979333</v>
      </c>
      <c r="D748" s="2">
        <f>B748/ANEMOMETER_FACTOR</f>
        <v/>
      </c>
      <c r="E748" s="2">
        <f>C748/LOAD_CELL_FACTOR</f>
        <v/>
      </c>
      <c r="F748" s="2">
        <f>AVERAGE(E745:E751)</f>
        <v/>
      </c>
      <c r="G748" s="2">
        <f>AVERAGE(D748:D748)</f>
        <v/>
      </c>
      <c r="H748" s="2">
        <f>G748/0.3048</f>
        <v/>
      </c>
      <c r="I748" s="2">
        <f>(H748^2)*AIR_DENSITY_SLG_FT3*TARGET_DRAG_AREA_FT2*0.5</f>
        <v/>
      </c>
      <c r="J748" s="2">
        <f>if(H748=0, ,(2*F748)/(AIR_DENSITY_SLG_FT3*(H748)^2))</f>
        <v/>
      </c>
      <c r="K748" s="2">
        <f>J748/NOM_SA_FT2</f>
        <v/>
      </c>
    </row>
    <row r="749">
      <c r="A749" t="n">
        <v>74694</v>
      </c>
      <c r="B749" s="2" t="n">
        <v>3.838176295400958</v>
      </c>
      <c r="C749" s="2" t="n">
        <v>0.61420696287695</v>
      </c>
      <c r="D749" s="2">
        <f>B749/ANEMOMETER_FACTOR</f>
        <v/>
      </c>
      <c r="E749" s="2">
        <f>C749/LOAD_CELL_FACTOR</f>
        <v/>
      </c>
      <c r="F749" s="2">
        <f>AVERAGE(E746:E752)</f>
        <v/>
      </c>
      <c r="G749" s="2">
        <f>AVERAGE(D749:D749)</f>
        <v/>
      </c>
      <c r="H749" s="2">
        <f>G749/0.3048</f>
        <v/>
      </c>
      <c r="I749" s="2">
        <f>(H749^2)*AIR_DENSITY_SLG_FT3*TARGET_DRAG_AREA_FT2*0.5</f>
        <v/>
      </c>
      <c r="J749" s="2">
        <f>if(H749=0, ,(2*F749)/(AIR_DENSITY_SLG_FT3*(H749)^2))</f>
        <v/>
      </c>
      <c r="K749" s="2">
        <f>J749/NOM_SA_FT2</f>
        <v/>
      </c>
    </row>
    <row r="750">
      <c r="A750" t="n">
        <v>74789</v>
      </c>
      <c r="B750" s="2" t="n">
        <v>3.751619425095083</v>
      </c>
      <c r="C750" s="2" t="n">
        <v>0.1339596679575559</v>
      </c>
      <c r="D750" s="2">
        <f>B750/ANEMOMETER_FACTOR</f>
        <v/>
      </c>
      <c r="E750" s="2">
        <f>C750/LOAD_CELL_FACTOR</f>
        <v/>
      </c>
      <c r="F750" s="2">
        <f>AVERAGE(E747:E753)</f>
        <v/>
      </c>
      <c r="G750" s="2">
        <f>AVERAGE(D750:D750)</f>
        <v/>
      </c>
      <c r="H750" s="2">
        <f>G750/0.3048</f>
        <v/>
      </c>
      <c r="I750" s="2">
        <f>(H750^2)*AIR_DENSITY_SLG_FT3*TARGET_DRAG_AREA_FT2*0.5</f>
        <v/>
      </c>
      <c r="J750" s="2">
        <f>if(H750=0, ,(2*F750)/(AIR_DENSITY_SLG_FT3*(H750)^2))</f>
        <v/>
      </c>
      <c r="K750" s="2">
        <f>J750/NOM_SA_FT2</f>
        <v/>
      </c>
    </row>
    <row r="751">
      <c r="A751" t="n">
        <v>74900</v>
      </c>
      <c r="B751" s="2" t="n">
        <v>3.871467399510172</v>
      </c>
      <c r="C751" s="2" t="n">
        <v>0.5705481178322263</v>
      </c>
      <c r="D751" s="2">
        <f>B751/ANEMOMETER_FACTOR</f>
        <v/>
      </c>
      <c r="E751" s="2">
        <f>C751/LOAD_CELL_FACTOR</f>
        <v/>
      </c>
      <c r="F751" s="2">
        <f>AVERAGE(E748:E754)</f>
        <v/>
      </c>
      <c r="G751" s="2">
        <f>AVERAGE(D751:D751)</f>
        <v/>
      </c>
      <c r="H751" s="2">
        <f>G751/0.3048</f>
        <v/>
      </c>
      <c r="I751" s="2">
        <f>(H751^2)*AIR_DENSITY_SLG_FT3*TARGET_DRAG_AREA_FT2*0.5</f>
        <v/>
      </c>
      <c r="J751" s="2">
        <f>if(H751=0, ,(2*F751)/(AIR_DENSITY_SLG_FT3*(H751)^2))</f>
        <v/>
      </c>
      <c r="K751" s="2">
        <f>J751/NOM_SA_FT2</f>
        <v/>
      </c>
    </row>
    <row r="752">
      <c r="A752" t="n">
        <v>74994</v>
      </c>
      <c r="B752" s="2" t="n">
        <v>3.598480348194181</v>
      </c>
      <c r="C752" s="2" t="n">
        <v>1.050795413899085</v>
      </c>
      <c r="D752" s="2">
        <f>B752/ANEMOMETER_FACTOR</f>
        <v/>
      </c>
      <c r="E752" s="2">
        <f>C752/LOAD_CELL_FACTOR</f>
        <v/>
      </c>
      <c r="F752" s="2">
        <f>AVERAGE(E749:E755)</f>
        <v/>
      </c>
      <c r="G752" s="2">
        <f>AVERAGE(D752:D752)</f>
        <v/>
      </c>
      <c r="H752" s="2">
        <f>G752/0.3048</f>
        <v/>
      </c>
      <c r="I752" s="2">
        <f>(H752^2)*AIR_DENSITY_SLG_FT3*TARGET_DRAG_AREA_FT2*0.5</f>
        <v/>
      </c>
      <c r="J752" s="2">
        <f>if(H752=0, ,(2*F752)/(AIR_DENSITY_SLG_FT3*(H752)^2))</f>
        <v/>
      </c>
      <c r="K752" s="2">
        <f>J752/NOM_SA_FT2</f>
        <v/>
      </c>
    </row>
    <row r="753">
      <c r="A753" t="n">
        <v>75104</v>
      </c>
      <c r="B753" s="2" t="n">
        <v>3.618455010302389</v>
      </c>
      <c r="C753" s="2" t="n">
        <v>0.4395715827606033</v>
      </c>
      <c r="D753" s="2">
        <f>B753/ANEMOMETER_FACTOR</f>
        <v/>
      </c>
      <c r="E753" s="2">
        <f>C753/LOAD_CELL_FACTOR</f>
        <v/>
      </c>
      <c r="F753" s="2">
        <f>AVERAGE(E750:E756)</f>
        <v/>
      </c>
      <c r="G753" s="2">
        <f>AVERAGE(D753:D753)</f>
        <v/>
      </c>
      <c r="H753" s="2">
        <f>G753/0.3048</f>
        <v/>
      </c>
      <c r="I753" s="2">
        <f>(H753^2)*AIR_DENSITY_SLG_FT3*TARGET_DRAG_AREA_FT2*0.5</f>
        <v/>
      </c>
      <c r="J753" s="2">
        <f>if(H753=0, ,(2*F753)/(AIR_DENSITY_SLG_FT3*(H753)^2))</f>
        <v/>
      </c>
      <c r="K753" s="2">
        <f>J753/NOM_SA_FT2</f>
        <v/>
      </c>
    </row>
    <row r="754">
      <c r="A754" t="n">
        <v>75199</v>
      </c>
      <c r="B754" s="2" t="n">
        <v>3.705011879771423</v>
      </c>
      <c r="C754" s="2" t="n">
        <v>0.3085950477826715</v>
      </c>
      <c r="D754" s="2">
        <f>B754/ANEMOMETER_FACTOR</f>
        <v/>
      </c>
      <c r="E754" s="2">
        <f>C754/LOAD_CELL_FACTOR</f>
        <v/>
      </c>
      <c r="F754" s="2">
        <f>AVERAGE(E751:E757)</f>
        <v/>
      </c>
      <c r="G754" s="2">
        <f>AVERAGE(D754:D754)</f>
        <v/>
      </c>
      <c r="H754" s="2">
        <f>G754/0.3048</f>
        <v/>
      </c>
      <c r="I754" s="2">
        <f>(H754^2)*AIR_DENSITY_SLG_FT3*TARGET_DRAG_AREA_FT2*0.5</f>
        <v/>
      </c>
      <c r="J754" s="2">
        <f>if(H754=0, ,(2*F754)/(AIR_DENSITY_SLG_FT3*(H754)^2))</f>
        <v/>
      </c>
      <c r="K754" s="2">
        <f>J754/NOM_SA_FT2</f>
        <v/>
      </c>
    </row>
    <row r="755">
      <c r="A755" t="n">
        <v>75294</v>
      </c>
      <c r="B755" s="2" t="n">
        <v>3.558531024064157</v>
      </c>
      <c r="C755" s="2" t="n">
        <v>0.2649362028108184</v>
      </c>
      <c r="D755" s="2">
        <f>B755/ANEMOMETER_FACTOR</f>
        <v/>
      </c>
      <c r="E755" s="2">
        <f>C755/LOAD_CELL_FACTOR</f>
        <v/>
      </c>
      <c r="F755" s="2">
        <f>AVERAGE(E752:E758)</f>
        <v/>
      </c>
      <c r="G755" s="2">
        <f>AVERAGE(D755:D755)</f>
        <v/>
      </c>
      <c r="H755" s="2">
        <f>G755/0.3048</f>
        <v/>
      </c>
      <c r="I755" s="2">
        <f>(H755^2)*AIR_DENSITY_SLG_FT3*TARGET_DRAG_AREA_FT2*0.5</f>
        <v/>
      </c>
      <c r="J755" s="2">
        <f>if(H755=0, ,(2*F755)/(AIR_DENSITY_SLG_FT3*(H755)^2))</f>
        <v/>
      </c>
      <c r="K755" s="2">
        <f>J755/NOM_SA_FT2</f>
        <v/>
      </c>
    </row>
    <row r="756">
      <c r="A756" t="n">
        <v>75404</v>
      </c>
      <c r="B756" s="2" t="n">
        <v>3.298860420013701</v>
      </c>
      <c r="C756" s="2" t="n">
        <v>-0.4772641601265546</v>
      </c>
      <c r="D756" s="2">
        <f>B756/ANEMOMETER_FACTOR</f>
        <v/>
      </c>
      <c r="E756" s="2">
        <f>C756/LOAD_CELL_FACTOR</f>
        <v/>
      </c>
      <c r="F756" s="2">
        <f>AVERAGE(E753:E759)</f>
        <v/>
      </c>
      <c r="G756" s="2">
        <f>AVERAGE(D756:D756)</f>
        <v/>
      </c>
      <c r="H756" s="2">
        <f>G756/0.3048</f>
        <v/>
      </c>
      <c r="I756" s="2">
        <f>(H756^2)*AIR_DENSITY_SLG_FT3*TARGET_DRAG_AREA_FT2*0.5</f>
        <v/>
      </c>
      <c r="J756" s="2">
        <f>if(H756=0, ,(2*F756)/(AIR_DENSITY_SLG_FT3*(H756)^2))</f>
        <v/>
      </c>
      <c r="K756" s="2">
        <f>J756/NOM_SA_FT2</f>
        <v/>
      </c>
    </row>
    <row r="757">
      <c r="A757" t="n">
        <v>75498</v>
      </c>
      <c r="B757" s="2" t="n">
        <v>3.272227537819587</v>
      </c>
      <c r="C757" s="2" t="n">
        <v>0.657865807932108</v>
      </c>
      <c r="D757" s="2">
        <f>B757/ANEMOMETER_FACTOR</f>
        <v/>
      </c>
      <c r="E757" s="2">
        <f>C757/LOAD_CELL_FACTOR</f>
        <v/>
      </c>
      <c r="F757" s="2">
        <f>AVERAGE(E754:E760)</f>
        <v/>
      </c>
      <c r="G757" s="2">
        <f>AVERAGE(D757:D757)</f>
        <v/>
      </c>
      <c r="H757" s="2">
        <f>G757/0.3048</f>
        <v/>
      </c>
      <c r="I757" s="2">
        <f>(H757^2)*AIR_DENSITY_SLG_FT3*TARGET_DRAG_AREA_FT2*0.5</f>
        <v/>
      </c>
      <c r="J757" s="2">
        <f>if(H757=0, ,(2*F757)/(AIR_DENSITY_SLG_FT3*(H757)^2))</f>
        <v/>
      </c>
      <c r="K757" s="2">
        <f>J757/NOM_SA_FT2</f>
        <v/>
      </c>
    </row>
    <row r="758">
      <c r="A758" t="n">
        <v>75592</v>
      </c>
      <c r="B758" s="2" t="n">
        <v>3.392075508091523</v>
      </c>
      <c r="C758" s="2" t="n">
        <v>0.61420696287695</v>
      </c>
      <c r="D758" s="2">
        <f>B758/ANEMOMETER_FACTOR</f>
        <v/>
      </c>
      <c r="E758" s="2">
        <f>C758/LOAD_CELL_FACTOR</f>
        <v/>
      </c>
      <c r="F758" s="2">
        <f>AVERAGE(E755:E761)</f>
        <v/>
      </c>
      <c r="G758" s="2">
        <f>AVERAGE(D758:D758)</f>
        <v/>
      </c>
      <c r="H758" s="2">
        <f>G758/0.3048</f>
        <v/>
      </c>
      <c r="I758" s="2">
        <f>(H758^2)*AIR_DENSITY_SLG_FT3*TARGET_DRAG_AREA_FT2*0.5</f>
        <v/>
      </c>
      <c r="J758" s="2">
        <f>if(H758=0, ,(2*F758)/(AIR_DENSITY_SLG_FT3*(H758)^2))</f>
        <v/>
      </c>
      <c r="K758" s="2">
        <f>J758/NOM_SA_FT2</f>
        <v/>
      </c>
    </row>
    <row r="759">
      <c r="A759" t="n">
        <v>75702</v>
      </c>
      <c r="B759" s="2" t="n">
        <v>3.238936435147926</v>
      </c>
      <c r="C759" s="2" t="n">
        <v>0.7015246529977048</v>
      </c>
      <c r="D759" s="2">
        <f>B759/ANEMOMETER_FACTOR</f>
        <v/>
      </c>
      <c r="E759" s="2">
        <f>C759/LOAD_CELL_FACTOR</f>
        <v/>
      </c>
      <c r="F759" s="2">
        <f>AVERAGE(E756:E762)</f>
        <v/>
      </c>
      <c r="G759" s="2">
        <f>AVERAGE(D759:D759)</f>
        <v/>
      </c>
      <c r="H759" s="2">
        <f>G759/0.3048</f>
        <v/>
      </c>
      <c r="I759" s="2">
        <f>(H759^2)*AIR_DENSITY_SLG_FT3*TARGET_DRAG_AREA_FT2*0.5</f>
        <v/>
      </c>
      <c r="J759" s="2">
        <f>if(H759=0, ,(2*F759)/(AIR_DENSITY_SLG_FT3*(H759)^2))</f>
        <v/>
      </c>
      <c r="K759" s="2">
        <f>J759/NOM_SA_FT2</f>
        <v/>
      </c>
    </row>
    <row r="760">
      <c r="A760" t="n">
        <v>75796</v>
      </c>
      <c r="B760" s="2" t="n">
        <v>3.059164482079089</v>
      </c>
      <c r="C760" s="2" t="n">
        <v>0.8325011882572051</v>
      </c>
      <c r="D760" s="2">
        <f>B760/ANEMOMETER_FACTOR</f>
        <v/>
      </c>
      <c r="E760" s="2">
        <f>C760/LOAD_CELL_FACTOR</f>
        <v/>
      </c>
      <c r="F760" s="2">
        <f>AVERAGE(E757:E763)</f>
        <v/>
      </c>
      <c r="G760" s="2">
        <f>AVERAGE(D760:D760)</f>
        <v/>
      </c>
      <c r="H760" s="2">
        <f>G760/0.3048</f>
        <v/>
      </c>
      <c r="I760" s="2">
        <f>(H760^2)*AIR_DENSITY_SLG_FT3*TARGET_DRAG_AREA_FT2*0.5</f>
        <v/>
      </c>
      <c r="J760" s="2">
        <f>if(H760=0, ,(2*F760)/(AIR_DENSITY_SLG_FT3*(H760)^2))</f>
        <v/>
      </c>
      <c r="K760" s="2">
        <f>J760/NOM_SA_FT2</f>
        <v/>
      </c>
    </row>
    <row r="761">
      <c r="A761" t="n">
        <v>75904</v>
      </c>
      <c r="B761" s="2" t="n">
        <v>2.919341853490684</v>
      </c>
      <c r="C761" s="2" t="n">
        <v>-0.2589699360430284</v>
      </c>
      <c r="D761" s="2">
        <f>B761/ANEMOMETER_FACTOR</f>
        <v/>
      </c>
      <c r="E761" s="2">
        <f>C761/LOAD_CELL_FACTOR</f>
        <v/>
      </c>
      <c r="F761" s="2">
        <f>AVERAGE(E758:E764)</f>
        <v/>
      </c>
      <c r="G761" s="2">
        <f>AVERAGE(D761:D761)</f>
        <v/>
      </c>
      <c r="H761" s="2">
        <f>G761/0.3048</f>
        <v/>
      </c>
      <c r="I761" s="2">
        <f>(H761^2)*AIR_DENSITY_SLG_FT3*TARGET_DRAG_AREA_FT2*0.5</f>
        <v/>
      </c>
      <c r="J761" s="2">
        <f>if(H761=0, ,(2*F761)/(AIR_DENSITY_SLG_FT3*(H761)^2))</f>
        <v/>
      </c>
      <c r="K761" s="2">
        <f>J761/NOM_SA_FT2</f>
        <v/>
      </c>
    </row>
    <row r="762">
      <c r="A762" t="n">
        <v>75999</v>
      </c>
      <c r="B762" s="2" t="n">
        <v>3.079139143418328</v>
      </c>
      <c r="C762" s="2" t="n">
        <v>0.4832304277740569</v>
      </c>
      <c r="D762" s="2">
        <f>B762/ANEMOMETER_FACTOR</f>
        <v/>
      </c>
      <c r="E762" s="2">
        <f>C762/LOAD_CELL_FACTOR</f>
        <v/>
      </c>
      <c r="F762" s="2">
        <f>AVERAGE(E759:E765)</f>
        <v/>
      </c>
      <c r="G762" s="2">
        <f>AVERAGE(D762:D762)</f>
        <v/>
      </c>
      <c r="H762" s="2">
        <f>G762/0.3048</f>
        <v/>
      </c>
      <c r="I762" s="2">
        <f>(H762^2)*AIR_DENSITY_SLG_FT3*TARGET_DRAG_AREA_FT2*0.5</f>
        <v/>
      </c>
      <c r="J762" s="2">
        <f>if(H762=0, ,(2*F762)/(AIR_DENSITY_SLG_FT3*(H762)^2))</f>
        <v/>
      </c>
      <c r="K762" s="2">
        <f>J762/NOM_SA_FT2</f>
        <v/>
      </c>
    </row>
    <row r="763">
      <c r="A763" t="n">
        <v>76093</v>
      </c>
      <c r="B763" s="2" t="n">
        <v>2.965949396200861</v>
      </c>
      <c r="C763" s="2" t="n">
        <v>0.3085950477826715</v>
      </c>
      <c r="D763" s="2">
        <f>B763/ANEMOMETER_FACTOR</f>
        <v/>
      </c>
      <c r="E763" s="2">
        <f>C763/LOAD_CELL_FACTOR</f>
        <v/>
      </c>
      <c r="F763" s="2">
        <f>AVERAGE(E760:E766)</f>
        <v/>
      </c>
      <c r="G763" s="2">
        <f>AVERAGE(D763:D763)</f>
        <v/>
      </c>
      <c r="H763" s="2">
        <f>G763/0.3048</f>
        <v/>
      </c>
      <c r="I763" s="2">
        <f>(H763^2)*AIR_DENSITY_SLG_FT3*TARGET_DRAG_AREA_FT2*0.5</f>
        <v/>
      </c>
      <c r="J763" s="2">
        <f>if(H763=0, ,(2*F763)/(AIR_DENSITY_SLG_FT3*(H763)^2))</f>
        <v/>
      </c>
      <c r="K763" s="2">
        <f>J763/NOM_SA_FT2</f>
        <v/>
      </c>
    </row>
    <row r="764">
      <c r="A764" t="n">
        <v>76202</v>
      </c>
      <c r="B764" s="2" t="n">
        <v>2.759544565352208</v>
      </c>
      <c r="C764" s="2" t="n">
        <v>0.7015246529977048</v>
      </c>
      <c r="D764" s="2">
        <f>B764/ANEMOMETER_FACTOR</f>
        <v/>
      </c>
      <c r="E764" s="2">
        <f>C764/LOAD_CELL_FACTOR</f>
        <v/>
      </c>
      <c r="F764" s="2">
        <f>AVERAGE(E761:E767)</f>
        <v/>
      </c>
      <c r="G764" s="2">
        <f>AVERAGE(D764:D764)</f>
        <v/>
      </c>
      <c r="H764" s="2">
        <f>G764/0.3048</f>
        <v/>
      </c>
      <c r="I764" s="2">
        <f>(H764^2)*AIR_DENSITY_SLG_FT3*TARGET_DRAG_AREA_FT2*0.5</f>
        <v/>
      </c>
      <c r="J764" s="2">
        <f>if(H764=0, ,(2*F764)/(AIR_DENSITY_SLG_FT3*(H764)^2))</f>
        <v/>
      </c>
      <c r="K764" s="2">
        <f>J764/NOM_SA_FT2</f>
        <v/>
      </c>
    </row>
    <row r="765">
      <c r="A765" t="n">
        <v>76296</v>
      </c>
      <c r="B765" s="2" t="n">
        <v>2.766202785655757</v>
      </c>
      <c r="C765" s="2" t="n">
        <v>-0.3899464705240328</v>
      </c>
      <c r="D765" s="2">
        <f>B765/ANEMOMETER_FACTOR</f>
        <v/>
      </c>
      <c r="E765" s="2">
        <f>C765/LOAD_CELL_FACTOR</f>
        <v/>
      </c>
      <c r="F765" s="2">
        <f>AVERAGE(E762:E768)</f>
        <v/>
      </c>
      <c r="G765" s="2">
        <f>AVERAGE(D765:D765)</f>
        <v/>
      </c>
      <c r="H765" s="2">
        <f>G765/0.3048</f>
        <v/>
      </c>
      <c r="I765" s="2">
        <f>(H765^2)*AIR_DENSITY_SLG_FT3*TARGET_DRAG_AREA_FT2*0.5</f>
        <v/>
      </c>
      <c r="J765" s="2">
        <f>if(H765=0, ,(2*F765)/(AIR_DENSITY_SLG_FT3*(H765)^2))</f>
        <v/>
      </c>
      <c r="K765" s="2">
        <f>J765/NOM_SA_FT2</f>
        <v/>
      </c>
    </row>
    <row r="766">
      <c r="A766" t="n">
        <v>76391</v>
      </c>
      <c r="B766" s="2" t="n">
        <v>2.779519226272109</v>
      </c>
      <c r="C766" s="2" t="n">
        <v>-0.6955583839530104</v>
      </c>
      <c r="D766" s="2">
        <f>B766/ANEMOMETER_FACTOR</f>
        <v/>
      </c>
      <c r="E766" s="2">
        <f>C766/LOAD_CELL_FACTOR</f>
        <v/>
      </c>
      <c r="F766" s="2">
        <f>AVERAGE(E763:E769)</f>
        <v/>
      </c>
      <c r="G766" s="2">
        <f>AVERAGE(D766:D766)</f>
        <v/>
      </c>
      <c r="H766" s="2">
        <f>G766/0.3048</f>
        <v/>
      </c>
      <c r="I766" s="2">
        <f>(H766^2)*AIR_DENSITY_SLG_FT3*TARGET_DRAG_AREA_FT2*0.5</f>
        <v/>
      </c>
      <c r="J766" s="2">
        <f>if(H766=0, ,(2*F766)/(AIR_DENSITY_SLG_FT3*(H766)^2))</f>
        <v/>
      </c>
      <c r="K766" s="2">
        <f>J766/NOM_SA_FT2</f>
        <v/>
      </c>
    </row>
    <row r="767">
      <c r="A767" t="n">
        <v>76502</v>
      </c>
      <c r="B767" s="2" t="n">
        <v>2.872734310932714</v>
      </c>
      <c r="C767" s="2" t="n">
        <v>0.5268892727979333</v>
      </c>
      <c r="D767" s="2">
        <f>B767/ANEMOMETER_FACTOR</f>
        <v/>
      </c>
      <c r="E767" s="2">
        <f>C767/LOAD_CELL_FACTOR</f>
        <v/>
      </c>
      <c r="F767" s="2">
        <f>AVERAGE(E764:E770)</f>
        <v/>
      </c>
      <c r="G767" s="2">
        <f>AVERAGE(D767:D767)</f>
        <v/>
      </c>
      <c r="H767" s="2">
        <f>G767/0.3048</f>
        <v/>
      </c>
      <c r="I767" s="2">
        <f>(H767^2)*AIR_DENSITY_SLG_FT3*TARGET_DRAG_AREA_FT2*0.5</f>
        <v/>
      </c>
      <c r="J767" s="2">
        <f>if(H767=0, ,(2*F767)/(AIR_DENSITY_SLG_FT3*(H767)^2))</f>
        <v/>
      </c>
      <c r="K767" s="2">
        <f>J767/NOM_SA_FT2</f>
        <v/>
      </c>
    </row>
    <row r="768">
      <c r="A768" t="n">
        <v>76596</v>
      </c>
      <c r="B768" s="2" t="n">
        <v>2.732911684168842</v>
      </c>
      <c r="C768" s="2" t="n">
        <v>0.2649362028108184</v>
      </c>
      <c r="D768" s="2">
        <f>B768/ANEMOMETER_FACTOR</f>
        <v/>
      </c>
      <c r="E768" s="2">
        <f>C768/LOAD_CELL_FACTOR</f>
        <v/>
      </c>
      <c r="F768" s="2">
        <f>AVERAGE(E765:E771)</f>
        <v/>
      </c>
      <c r="G768" s="2">
        <f>AVERAGE(D768:D768)</f>
        <v/>
      </c>
      <c r="H768" s="2">
        <f>G768/0.3048</f>
        <v/>
      </c>
      <c r="I768" s="2">
        <f>(H768^2)*AIR_DENSITY_SLG_FT3*TARGET_DRAG_AREA_FT2*0.5</f>
        <v/>
      </c>
      <c r="J768" s="2">
        <f>if(H768=0, ,(2*F768)/(AIR_DENSITY_SLG_FT3*(H768)^2))</f>
        <v/>
      </c>
      <c r="K768" s="2">
        <f>J768/NOM_SA_FT2</f>
        <v/>
      </c>
    </row>
    <row r="769">
      <c r="A769" t="n">
        <v>76690</v>
      </c>
      <c r="B769" s="2" t="n">
        <v>2.546481517261935</v>
      </c>
      <c r="C769" s="2" t="n">
        <v>0.3085950477826715</v>
      </c>
      <c r="D769" s="2">
        <f>B769/ANEMOMETER_FACTOR</f>
        <v/>
      </c>
      <c r="E769" s="2">
        <f>C769/LOAD_CELL_FACTOR</f>
        <v/>
      </c>
      <c r="F769" s="2">
        <f>AVERAGE(E766:E772)</f>
        <v/>
      </c>
      <c r="G769" s="2">
        <f>AVERAGE(D769:D769)</f>
        <v/>
      </c>
      <c r="H769" s="2">
        <f>G769/0.3048</f>
        <v/>
      </c>
      <c r="I769" s="2">
        <f>(H769^2)*AIR_DENSITY_SLG_FT3*TARGET_DRAG_AREA_FT2*0.5</f>
        <v/>
      </c>
      <c r="J769" s="2">
        <f>if(H769=0, ,(2*F769)/(AIR_DENSITY_SLG_FT3*(H769)^2))</f>
        <v/>
      </c>
      <c r="K769" s="2">
        <f>J769/NOM_SA_FT2</f>
        <v/>
      </c>
    </row>
    <row r="770">
      <c r="A770" t="n">
        <v>76799</v>
      </c>
      <c r="B770" s="2" t="n">
        <v>2.553139737467257</v>
      </c>
      <c r="C770" s="2" t="n">
        <v>0.04664197810722914</v>
      </c>
      <c r="D770" s="2">
        <f>B770/ANEMOMETER_FACTOR</f>
        <v/>
      </c>
      <c r="E770" s="2">
        <f>C770/LOAD_CELL_FACTOR</f>
        <v/>
      </c>
      <c r="F770" s="2">
        <f>AVERAGE(E767:E773)</f>
        <v/>
      </c>
      <c r="G770" s="2">
        <f>AVERAGE(D770:D770)</f>
        <v/>
      </c>
      <c r="H770" s="2">
        <f>G770/0.3048</f>
        <v/>
      </c>
      <c r="I770" s="2">
        <f>(H770^2)*AIR_DENSITY_SLG_FT3*TARGET_DRAG_AREA_FT2*0.5</f>
        <v/>
      </c>
      <c r="J770" s="2">
        <f>if(H770=0, ,(2*F770)/(AIR_DENSITY_SLG_FT3*(H770)^2))</f>
        <v/>
      </c>
      <c r="K770" s="2">
        <f>J770/NOM_SA_FT2</f>
        <v/>
      </c>
    </row>
    <row r="771">
      <c r="A771" t="n">
        <v>76895</v>
      </c>
      <c r="B771" s="2" t="n">
        <v>2.499873975910161</v>
      </c>
      <c r="C771" s="2" t="n">
        <v>0.5268892727979333</v>
      </c>
      <c r="D771" s="2">
        <f>B771/ANEMOMETER_FACTOR</f>
        <v/>
      </c>
      <c r="E771" s="2">
        <f>C771/LOAD_CELL_FACTOR</f>
        <v/>
      </c>
      <c r="F771" s="2">
        <f>AVERAGE(E768:E774)</f>
        <v/>
      </c>
      <c r="G771" s="2">
        <f>AVERAGE(D771:D771)</f>
        <v/>
      </c>
      <c r="H771" s="2">
        <f>G771/0.3048</f>
        <v/>
      </c>
      <c r="I771" s="2">
        <f>(H771^2)*AIR_DENSITY_SLG_FT3*TARGET_DRAG_AREA_FT2*0.5</f>
        <v/>
      </c>
      <c r="J771" s="2">
        <f>if(H771=0, ,(2*F771)/(AIR_DENSITY_SLG_FT3*(H771)^2))</f>
        <v/>
      </c>
      <c r="K771" s="2">
        <f>J771/NOM_SA_FT2</f>
        <v/>
      </c>
    </row>
    <row r="772">
      <c r="A772" t="n">
        <v>76991</v>
      </c>
      <c r="B772" s="2" t="n">
        <v>2.61306371945274</v>
      </c>
      <c r="C772" s="2" t="n">
        <v>0.3522538927649155</v>
      </c>
      <c r="D772" s="2">
        <f>B772/ANEMOMETER_FACTOR</f>
        <v/>
      </c>
      <c r="E772" s="2">
        <f>C772/LOAD_CELL_FACTOR</f>
        <v/>
      </c>
      <c r="F772" s="2">
        <f>AVERAGE(E769:E775)</f>
        <v/>
      </c>
      <c r="G772" s="2">
        <f>AVERAGE(D772:D772)</f>
        <v/>
      </c>
      <c r="H772" s="2">
        <f>G772/0.3048</f>
        <v/>
      </c>
      <c r="I772" s="2">
        <f>(H772^2)*AIR_DENSITY_SLG_FT3*TARGET_DRAG_AREA_FT2*0.5</f>
        <v/>
      </c>
      <c r="J772" s="2">
        <f>if(H772=0, ,(2*F772)/(AIR_DENSITY_SLG_FT3*(H772)^2))</f>
        <v/>
      </c>
      <c r="K772" s="2">
        <f>J772/NOM_SA_FT2</f>
        <v/>
      </c>
    </row>
    <row r="773">
      <c r="A773" t="n">
        <v>77102</v>
      </c>
      <c r="B773" s="2" t="n">
        <v>2.606405499219887</v>
      </c>
      <c r="C773" s="2" t="n">
        <v>-0.08433455659060929</v>
      </c>
      <c r="D773" s="2">
        <f>B773/ANEMOMETER_FACTOR</f>
        <v/>
      </c>
      <c r="E773" s="2">
        <f>C773/LOAD_CELL_FACTOR</f>
        <v/>
      </c>
      <c r="F773" s="2">
        <f>AVERAGE(E770:E776)</f>
        <v/>
      </c>
      <c r="G773" s="2">
        <f>AVERAGE(D773:D773)</f>
        <v/>
      </c>
      <c r="H773" s="2">
        <f>G773/0.3048</f>
        <v/>
      </c>
      <c r="I773" s="2">
        <f>(H773^2)*AIR_DENSITY_SLG_FT3*TARGET_DRAG_AREA_FT2*0.5</f>
        <v/>
      </c>
      <c r="J773" s="2">
        <f>if(H773=0, ,(2*F773)/(AIR_DENSITY_SLG_FT3*(H773)^2))</f>
        <v/>
      </c>
      <c r="K773" s="2">
        <f>J773/NOM_SA_FT2</f>
        <v/>
      </c>
    </row>
    <row r="774">
      <c r="A774" t="n">
        <v>77197</v>
      </c>
      <c r="B774" s="2" t="n">
        <v>2.320102032092324</v>
      </c>
      <c r="C774" s="2" t="n">
        <v>0.3959127377575582</v>
      </c>
      <c r="D774" s="2">
        <f>B774/ANEMOMETER_FACTOR</f>
        <v/>
      </c>
      <c r="E774" s="2">
        <f>C774/LOAD_CELL_FACTOR</f>
        <v/>
      </c>
      <c r="F774" s="2">
        <f>AVERAGE(E771:E777)</f>
        <v/>
      </c>
      <c r="G774" s="2">
        <f>AVERAGE(D774:D774)</f>
        <v/>
      </c>
      <c r="H774" s="2">
        <f>G774/0.3048</f>
        <v/>
      </c>
      <c r="I774" s="2">
        <f>(H774^2)*AIR_DENSITY_SLG_FT3*TARGET_DRAG_AREA_FT2*0.5</f>
        <v/>
      </c>
      <c r="J774" s="2">
        <f>if(H774=0, ,(2*F774)/(AIR_DENSITY_SLG_FT3*(H774)^2))</f>
        <v/>
      </c>
      <c r="K774" s="2">
        <f>J774/NOM_SA_FT2</f>
        <v/>
      </c>
    </row>
    <row r="775">
      <c r="A775" t="n">
        <v>77291</v>
      </c>
      <c r="B775" s="2" t="n">
        <v>2.313443811993357</v>
      </c>
      <c r="C775" s="2" t="n">
        <v>-0.2589699360430284</v>
      </c>
      <c r="D775" s="2">
        <f>B775/ANEMOMETER_FACTOR</f>
        <v/>
      </c>
      <c r="E775" s="2">
        <f>C775/LOAD_CELL_FACTOR</f>
        <v/>
      </c>
      <c r="F775" s="2">
        <f>AVERAGE(E772:E778)</f>
        <v/>
      </c>
      <c r="G775" s="2">
        <f>AVERAGE(D775:D775)</f>
        <v/>
      </c>
      <c r="H775" s="2">
        <f>G775/0.3048</f>
        <v/>
      </c>
      <c r="I775" s="2">
        <f>(H775^2)*AIR_DENSITY_SLG_FT3*TARGET_DRAG_AREA_FT2*0.5</f>
        <v/>
      </c>
      <c r="J775" s="2">
        <f>if(H775=0, ,(2*F775)/(AIR_DENSITY_SLG_FT3*(H775)^2))</f>
        <v/>
      </c>
      <c r="K775" s="2">
        <f>J775/NOM_SA_FT2</f>
        <v/>
      </c>
    </row>
    <row r="776">
      <c r="A776" t="n">
        <v>77401</v>
      </c>
      <c r="B776" s="2" t="n">
        <v>2.326760252194314</v>
      </c>
      <c r="C776" s="2" t="n">
        <v>-0.215311091195411</v>
      </c>
      <c r="D776" s="2">
        <f>B776/ANEMOMETER_FACTOR</f>
        <v/>
      </c>
      <c r="E776" s="2">
        <f>C776/LOAD_CELL_FACTOR</f>
        <v/>
      </c>
      <c r="F776" s="2">
        <f>AVERAGE(E773:E779)</f>
        <v/>
      </c>
      <c r="G776" s="2">
        <f>AVERAGE(D776:D776)</f>
        <v/>
      </c>
      <c r="H776" s="2">
        <f>G776/0.3048</f>
        <v/>
      </c>
      <c r="I776" s="2">
        <f>(H776^2)*AIR_DENSITY_SLG_FT3*TARGET_DRAG_AREA_FT2*0.5</f>
        <v/>
      </c>
      <c r="J776" s="2">
        <f>if(H776=0, ,(2*F776)/(AIR_DENSITY_SLG_FT3*(H776)^2))</f>
        <v/>
      </c>
      <c r="K776" s="2">
        <f>J776/NOM_SA_FT2</f>
        <v/>
      </c>
    </row>
    <row r="777">
      <c r="A777" t="n">
        <v>77496</v>
      </c>
      <c r="B777" s="2" t="n">
        <v>2.43994999439157</v>
      </c>
      <c r="C777" s="2" t="n">
        <v>0.5705481178322263</v>
      </c>
      <c r="D777" s="2">
        <f>B777/ANEMOMETER_FACTOR</f>
        <v/>
      </c>
      <c r="E777" s="2">
        <f>C777/LOAD_CELL_FACTOR</f>
        <v/>
      </c>
      <c r="F777" s="2">
        <f>AVERAGE(E774:E780)</f>
        <v/>
      </c>
      <c r="G777" s="2">
        <f>AVERAGE(D777:D777)</f>
        <v/>
      </c>
      <c r="H777" s="2">
        <f>G777/0.3048</f>
        <v/>
      </c>
      <c r="I777" s="2">
        <f>(H777^2)*AIR_DENSITY_SLG_FT3*TARGET_DRAG_AREA_FT2*0.5</f>
        <v/>
      </c>
      <c r="J777" s="2">
        <f>if(H777=0, ,(2*F777)/(AIR_DENSITY_SLG_FT3*(H777)^2))</f>
        <v/>
      </c>
      <c r="K777" s="2">
        <f>J777/NOM_SA_FT2</f>
        <v/>
      </c>
    </row>
    <row r="778">
      <c r="A778" t="n">
        <v>77591</v>
      </c>
      <c r="B778" s="2" t="n">
        <v>2.373367792992974</v>
      </c>
      <c r="C778" s="2" t="n">
        <v>0.3959127377575582</v>
      </c>
      <c r="D778" s="2">
        <f>B778/ANEMOMETER_FACTOR</f>
        <v/>
      </c>
      <c r="E778" s="2">
        <f>C778/LOAD_CELL_FACTOR</f>
        <v/>
      </c>
      <c r="F778" s="2">
        <f>AVERAGE(E775:E781)</f>
        <v/>
      </c>
      <c r="G778" s="2">
        <f>AVERAGE(D778:D778)</f>
        <v/>
      </c>
      <c r="H778" s="2">
        <f>G778/0.3048</f>
        <v/>
      </c>
      <c r="I778" s="2">
        <f>(H778^2)*AIR_DENSITY_SLG_FT3*TARGET_DRAG_AREA_FT2*0.5</f>
        <v/>
      </c>
      <c r="J778" s="2">
        <f>if(H778=0, ,(2*F778)/(AIR_DENSITY_SLG_FT3*(H778)^2))</f>
        <v/>
      </c>
      <c r="K778" s="2">
        <f>J778/NOM_SA_FT2</f>
        <v/>
      </c>
    </row>
    <row r="779">
      <c r="A779" t="n">
        <v>77702</v>
      </c>
      <c r="B779" s="2" t="n">
        <v>2.193595850727785</v>
      </c>
      <c r="C779" s="2" t="n">
        <v>0.4832304277740569</v>
      </c>
      <c r="D779" s="2">
        <f>B779/ANEMOMETER_FACTOR</f>
        <v/>
      </c>
      <c r="E779" s="2">
        <f>C779/LOAD_CELL_FACTOR</f>
        <v/>
      </c>
      <c r="F779" s="2">
        <f>AVERAGE(E776:E782)</f>
        <v/>
      </c>
      <c r="G779" s="2">
        <f>AVERAGE(D779:D779)</f>
        <v/>
      </c>
      <c r="H779" s="2">
        <f>G779/0.3048</f>
        <v/>
      </c>
      <c r="I779" s="2">
        <f>(H779^2)*AIR_DENSITY_SLG_FT3*TARGET_DRAG_AREA_FT2*0.5</f>
        <v/>
      </c>
      <c r="J779" s="2">
        <f>if(H779=0, ,(2*F779)/(AIR_DENSITY_SLG_FT3*(H779)^2))</f>
        <v/>
      </c>
      <c r="K779" s="2">
        <f>J779/NOM_SA_FT2</f>
        <v/>
      </c>
    </row>
    <row r="780">
      <c r="A780" t="n">
        <v>77797</v>
      </c>
      <c r="B780" s="2" t="n">
        <v>2.193595850727785</v>
      </c>
      <c r="C780" s="2" t="n">
        <v>0.3085950477826715</v>
      </c>
      <c r="D780" s="2">
        <f>B780/ANEMOMETER_FACTOR</f>
        <v/>
      </c>
      <c r="E780" s="2">
        <f>C780/LOAD_CELL_FACTOR</f>
        <v/>
      </c>
      <c r="F780" s="2">
        <f>AVERAGE(E777:E783)</f>
        <v/>
      </c>
      <c r="G780" s="2">
        <f>AVERAGE(D780:D780)</f>
        <v/>
      </c>
      <c r="H780" s="2">
        <f>G780/0.3048</f>
        <v/>
      </c>
      <c r="I780" s="2">
        <f>(H780^2)*AIR_DENSITY_SLG_FT3*TARGET_DRAG_AREA_FT2*0.5</f>
        <v/>
      </c>
      <c r="J780" s="2">
        <f>if(H780=0, ,(2*F780)/(AIR_DENSITY_SLG_FT3*(H780)^2))</f>
        <v/>
      </c>
      <c r="K780" s="2">
        <f>J780/NOM_SA_FT2</f>
        <v/>
      </c>
    </row>
    <row r="781">
      <c r="A781" t="n">
        <v>77891</v>
      </c>
      <c r="B781" s="2" t="n">
        <v>2.113697210425359</v>
      </c>
      <c r="C781" s="2" t="n">
        <v>-0.3899464705240328</v>
      </c>
      <c r="D781" s="2">
        <f>B781/ANEMOMETER_FACTOR</f>
        <v/>
      </c>
      <c r="E781" s="2">
        <f>C781/LOAD_CELL_FACTOR</f>
        <v/>
      </c>
      <c r="F781" s="2">
        <f>AVERAGE(E778:E784)</f>
        <v/>
      </c>
      <c r="G781" s="2">
        <f>AVERAGE(D781:D781)</f>
        <v/>
      </c>
      <c r="H781" s="2">
        <f>G781/0.3048</f>
        <v/>
      </c>
      <c r="I781" s="2">
        <f>(H781^2)*AIR_DENSITY_SLG_FT3*TARGET_DRAG_AREA_FT2*0.5</f>
        <v/>
      </c>
      <c r="J781" s="2">
        <f>if(H781=0, ,(2*F781)/(AIR_DENSITY_SLG_FT3*(H781)^2))</f>
        <v/>
      </c>
      <c r="K781" s="2">
        <f>J781/NOM_SA_FT2</f>
        <v/>
      </c>
    </row>
    <row r="782">
      <c r="A782" t="n">
        <v>78000</v>
      </c>
      <c r="B782" s="2" t="n">
        <v>2.093722550417185</v>
      </c>
      <c r="C782" s="2" t="n">
        <v>0.5268892727979333</v>
      </c>
      <c r="D782" s="2">
        <f>B782/ANEMOMETER_FACTOR</f>
        <v/>
      </c>
      <c r="E782" s="2">
        <f>C782/LOAD_CELL_FACTOR</f>
        <v/>
      </c>
      <c r="F782" s="2">
        <f>AVERAGE(E779:E785)</f>
        <v/>
      </c>
      <c r="G782" s="2">
        <f>AVERAGE(D782:D782)</f>
        <v/>
      </c>
      <c r="H782" s="2">
        <f>G782/0.3048</f>
        <v/>
      </c>
      <c r="I782" s="2">
        <f>(H782^2)*AIR_DENSITY_SLG_FT3*TARGET_DRAG_AREA_FT2*0.5</f>
        <v/>
      </c>
      <c r="J782" s="2">
        <f>if(H782=0, ,(2*F782)/(AIR_DENSITY_SLG_FT3*(H782)^2))</f>
        <v/>
      </c>
      <c r="K782" s="2">
        <f>J782/NOM_SA_FT2</f>
        <v/>
      </c>
    </row>
    <row r="783">
      <c r="A783" t="n">
        <v>78095</v>
      </c>
      <c r="B783" s="2" t="n">
        <v>2.286810931627691</v>
      </c>
      <c r="C783" s="2" t="n">
        <v>0.2212773578493534</v>
      </c>
      <c r="D783" s="2">
        <f>B783/ANEMOMETER_FACTOR</f>
        <v/>
      </c>
      <c r="E783" s="2">
        <f>C783/LOAD_CELL_FACTOR</f>
        <v/>
      </c>
      <c r="F783" s="2">
        <f>AVERAGE(E780:E786)</f>
        <v/>
      </c>
      <c r="G783" s="2">
        <f>AVERAGE(D783:D783)</f>
        <v/>
      </c>
      <c r="H783" s="2">
        <f>G783/0.3048</f>
        <v/>
      </c>
      <c r="I783" s="2">
        <f>(H783^2)*AIR_DENSITY_SLG_FT3*TARGET_DRAG_AREA_FT2*0.5</f>
        <v/>
      </c>
      <c r="J783" s="2">
        <f>if(H783=0, ,(2*F783)/(AIR_DENSITY_SLG_FT3*(H783)^2))</f>
        <v/>
      </c>
      <c r="K783" s="2">
        <f>J783/NOM_SA_FT2</f>
        <v/>
      </c>
    </row>
    <row r="784">
      <c r="A784" t="n">
        <v>78190</v>
      </c>
      <c r="B784" s="2" t="n">
        <v>2.193595850727785</v>
      </c>
      <c r="C784" s="2" t="n">
        <v>0.09030082302721176</v>
      </c>
      <c r="D784" s="2">
        <f>B784/ANEMOMETER_FACTOR</f>
        <v/>
      </c>
      <c r="E784" s="2">
        <f>C784/LOAD_CELL_FACTOR</f>
        <v/>
      </c>
      <c r="F784" s="2">
        <f>AVERAGE(E781:E787)</f>
        <v/>
      </c>
      <c r="G784" s="2">
        <f>AVERAGE(D784:D784)</f>
        <v/>
      </c>
      <c r="H784" s="2">
        <f>G784/0.3048</f>
        <v/>
      </c>
      <c r="I784" s="2">
        <f>(H784^2)*AIR_DENSITY_SLG_FT3*TARGET_DRAG_AREA_FT2*0.5</f>
        <v/>
      </c>
      <c r="J784" s="2">
        <f>if(H784=0, ,(2*F784)/(AIR_DENSITY_SLG_FT3*(H784)^2))</f>
        <v/>
      </c>
      <c r="K784" s="2">
        <f>J784/NOM_SA_FT2</f>
        <v/>
      </c>
    </row>
    <row r="785">
      <c r="A785" t="n">
        <v>78301</v>
      </c>
      <c r="B785" s="2" t="n">
        <v>1.96055815104952</v>
      </c>
      <c r="C785" s="2" t="n">
        <v>0.3522538927649155</v>
      </c>
      <c r="D785" s="2">
        <f>B785/ANEMOMETER_FACTOR</f>
        <v/>
      </c>
      <c r="E785" s="2">
        <f>C785/LOAD_CELL_FACTOR</f>
        <v/>
      </c>
      <c r="F785" s="2">
        <f>AVERAGE(E782:E788)</f>
        <v/>
      </c>
      <c r="G785" s="2">
        <f>AVERAGE(D785:D785)</f>
        <v/>
      </c>
      <c r="H785" s="2">
        <f>G785/0.3048</f>
        <v/>
      </c>
      <c r="I785" s="2">
        <f>(H785^2)*AIR_DENSITY_SLG_FT3*TARGET_DRAG_AREA_FT2*0.5</f>
        <v/>
      </c>
      <c r="J785" s="2">
        <f>if(H785=0, ,(2*F785)/(AIR_DENSITY_SLG_FT3*(H785)^2))</f>
        <v/>
      </c>
      <c r="K785" s="2">
        <f>J785/NOM_SA_FT2</f>
        <v/>
      </c>
    </row>
    <row r="786">
      <c r="A786" t="n">
        <v>78395</v>
      </c>
      <c r="B786" s="2" t="n">
        <v>1.96055815104952</v>
      </c>
      <c r="C786" s="2" t="n">
        <v>0.1776185128982704</v>
      </c>
      <c r="D786" s="2">
        <f>B786/ANEMOMETER_FACTOR</f>
        <v/>
      </c>
      <c r="E786" s="2">
        <f>C786/LOAD_CELL_FACTOR</f>
        <v/>
      </c>
      <c r="F786" s="2">
        <f>AVERAGE(E783:E789)</f>
        <v/>
      </c>
      <c r="G786" s="2">
        <f>AVERAGE(D786:D786)</f>
        <v/>
      </c>
      <c r="H786" s="2">
        <f>G786/0.3048</f>
        <v/>
      </c>
      <c r="I786" s="2">
        <f>(H786^2)*AIR_DENSITY_SLG_FT3*TARGET_DRAG_AREA_FT2*0.5</f>
        <v/>
      </c>
      <c r="J786" s="2">
        <f>if(H786=0, ,(2*F786)/(AIR_DENSITY_SLG_FT3*(H786)^2))</f>
        <v/>
      </c>
      <c r="K786" s="2">
        <f>J786/NOM_SA_FT2</f>
        <v/>
      </c>
    </row>
    <row r="787">
      <c r="A787" t="n">
        <v>78491</v>
      </c>
      <c r="B787" s="2" t="n">
        <v>1.887317731904661</v>
      </c>
      <c r="C787" s="2" t="n">
        <v>0.1339596679575559</v>
      </c>
      <c r="D787" s="2">
        <f>B787/ANEMOMETER_FACTOR</f>
        <v/>
      </c>
      <c r="E787" s="2">
        <f>C787/LOAD_CELL_FACTOR</f>
        <v/>
      </c>
      <c r="F787" s="2">
        <f>AVERAGE(E784:E790)</f>
        <v/>
      </c>
      <c r="G787" s="2">
        <f>AVERAGE(D787:D787)</f>
        <v/>
      </c>
      <c r="H787" s="2">
        <f>G787/0.3048</f>
        <v/>
      </c>
      <c r="I787" s="2">
        <f>(H787^2)*AIR_DENSITY_SLG_FT3*TARGET_DRAG_AREA_FT2*0.5</f>
        <v/>
      </c>
      <c r="J787" s="2">
        <f>if(H787=0, ,(2*F787)/(AIR_DENSITY_SLG_FT3*(H787)^2))</f>
        <v/>
      </c>
      <c r="K787" s="2">
        <f>J787/NOM_SA_FT2</f>
        <v/>
      </c>
    </row>
    <row r="788">
      <c r="A788" t="n">
        <v>78600</v>
      </c>
      <c r="B788" s="2" t="n">
        <v>1.933925271318925</v>
      </c>
      <c r="C788" s="2" t="n">
        <v>-0.7392172286875183</v>
      </c>
      <c r="D788" s="2">
        <f>B788/ANEMOMETER_FACTOR</f>
        <v/>
      </c>
      <c r="E788" s="2">
        <f>C788/LOAD_CELL_FACTOR</f>
        <v/>
      </c>
      <c r="F788" s="2">
        <f>AVERAGE(E785:E791)</f>
        <v/>
      </c>
      <c r="G788" s="2">
        <f>AVERAGE(D788:D788)</f>
        <v/>
      </c>
      <c r="H788" s="2">
        <f>G788/0.3048</f>
        <v/>
      </c>
      <c r="I788" s="2">
        <f>(H788^2)*AIR_DENSITY_SLG_FT3*TARGET_DRAG_AREA_FT2*0.5</f>
        <v/>
      </c>
      <c r="J788" s="2">
        <f>if(H788=0, ,(2*F788)/(AIR_DENSITY_SLG_FT3*(H788)^2))</f>
        <v/>
      </c>
      <c r="K788" s="2">
        <f>J788/NOM_SA_FT2</f>
        <v/>
      </c>
    </row>
    <row r="789">
      <c r="A789" t="n">
        <v>78694</v>
      </c>
      <c r="B789" s="2" t="n">
        <v>2.040456790526944</v>
      </c>
      <c r="C789" s="2" t="n">
        <v>0.4832304277740569</v>
      </c>
      <c r="D789" s="2">
        <f>B789/ANEMOMETER_FACTOR</f>
        <v/>
      </c>
      <c r="E789" s="2">
        <f>C789/LOAD_CELL_FACTOR</f>
        <v/>
      </c>
      <c r="F789" s="2">
        <f>AVERAGE(E786:E792)</f>
        <v/>
      </c>
      <c r="G789" s="2">
        <f>AVERAGE(D789:D789)</f>
        <v/>
      </c>
      <c r="H789" s="2">
        <f>G789/0.3048</f>
        <v/>
      </c>
      <c r="I789" s="2">
        <f>(H789^2)*AIR_DENSITY_SLG_FT3*TARGET_DRAG_AREA_FT2*0.5</f>
        <v/>
      </c>
      <c r="J789" s="2">
        <f>if(H789=0, ,(2*F789)/(AIR_DENSITY_SLG_FT3*(H789)^2))</f>
        <v/>
      </c>
      <c r="K789" s="2">
        <f>J789/NOM_SA_FT2</f>
        <v/>
      </c>
    </row>
    <row r="790">
      <c r="A790" t="n">
        <v>78789</v>
      </c>
      <c r="B790" s="2" t="n">
        <v>2.093722550417185</v>
      </c>
      <c r="C790" s="2" t="n">
        <v>-0.6518995392082467</v>
      </c>
      <c r="D790" s="2">
        <f>B790/ANEMOMETER_FACTOR</f>
        <v/>
      </c>
      <c r="E790" s="2">
        <f>C790/LOAD_CELL_FACTOR</f>
        <v/>
      </c>
      <c r="F790" s="2">
        <f>AVERAGE(E787:E793)</f>
        <v/>
      </c>
      <c r="G790" s="2">
        <f>AVERAGE(D790:D790)</f>
        <v/>
      </c>
      <c r="H790" s="2">
        <f>G790/0.3048</f>
        <v/>
      </c>
      <c r="I790" s="2">
        <f>(H790^2)*AIR_DENSITY_SLG_FT3*TARGET_DRAG_AREA_FT2*0.5</f>
        <v/>
      </c>
      <c r="J790" s="2">
        <f>if(H790=0, ,(2*F790)/(AIR_DENSITY_SLG_FT3*(H790)^2))</f>
        <v/>
      </c>
      <c r="K790" s="2">
        <f>J790/NOM_SA_FT2</f>
        <v/>
      </c>
    </row>
    <row r="791">
      <c r="A791" t="n">
        <v>78898</v>
      </c>
      <c r="B791" s="2" t="n">
        <v>2.047115010502772</v>
      </c>
      <c r="C791" s="2" t="n">
        <v>-0.1716522463374686</v>
      </c>
      <c r="D791" s="2">
        <f>B791/ANEMOMETER_FACTOR</f>
        <v/>
      </c>
      <c r="E791" s="2">
        <f>C791/LOAD_CELL_FACTOR</f>
        <v/>
      </c>
      <c r="F791" s="2">
        <f>AVERAGE(E788:E794)</f>
        <v/>
      </c>
      <c r="G791" s="2">
        <f>AVERAGE(D791:D791)</f>
        <v/>
      </c>
      <c r="H791" s="2">
        <f>G791/0.3048</f>
        <v/>
      </c>
      <c r="I791" s="2">
        <f>(H791^2)*AIR_DENSITY_SLG_FT3*TARGET_DRAG_AREA_FT2*0.5</f>
        <v/>
      </c>
      <c r="J791" s="2">
        <f>if(H791=0, ,(2*F791)/(AIR_DENSITY_SLG_FT3*(H791)^2))</f>
        <v/>
      </c>
      <c r="K791" s="2">
        <f>J791/NOM_SA_FT2</f>
        <v/>
      </c>
    </row>
    <row r="792">
      <c r="A792" t="n">
        <v>78993</v>
      </c>
      <c r="B792" s="2" t="n">
        <v>1.880659512000197</v>
      </c>
      <c r="C792" s="2" t="n">
        <v>0.61420696287695</v>
      </c>
      <c r="D792" s="2">
        <f>B792/ANEMOMETER_FACTOR</f>
        <v/>
      </c>
      <c r="E792" s="2">
        <f>C792/LOAD_CELL_FACTOR</f>
        <v/>
      </c>
      <c r="F792" s="2">
        <f>AVERAGE(E789:E795)</f>
        <v/>
      </c>
      <c r="G792" s="2">
        <f>AVERAGE(D792:D792)</f>
        <v/>
      </c>
      <c r="H792" s="2">
        <f>G792/0.3048</f>
        <v/>
      </c>
      <c r="I792" s="2">
        <f>(H792^2)*AIR_DENSITY_SLG_FT3*TARGET_DRAG_AREA_FT2*0.5</f>
        <v/>
      </c>
      <c r="J792" s="2">
        <f>if(H792=0, ,(2*F792)/(AIR_DENSITY_SLG_FT3*(H792)^2))</f>
        <v/>
      </c>
      <c r="K792" s="2">
        <f>J792/NOM_SA_FT2</f>
        <v/>
      </c>
    </row>
    <row r="793">
      <c r="A793" t="n">
        <v>79103</v>
      </c>
      <c r="B793" s="2" t="n">
        <v>1.933925271318925</v>
      </c>
      <c r="C793" s="2" t="n">
        <v>0.2649362028108184</v>
      </c>
      <c r="D793" s="2">
        <f>B793/ANEMOMETER_FACTOR</f>
        <v/>
      </c>
      <c r="E793" s="2">
        <f>C793/LOAD_CELL_FACTOR</f>
        <v/>
      </c>
      <c r="F793" s="2">
        <f>AVERAGE(E790:E796)</f>
        <v/>
      </c>
      <c r="G793" s="2">
        <f>AVERAGE(D793:D793)</f>
        <v/>
      </c>
      <c r="H793" s="2">
        <f>G793/0.3048</f>
        <v/>
      </c>
      <c r="I793" s="2">
        <f>(H793^2)*AIR_DENSITY_SLG_FT3*TARGET_DRAG_AREA_FT2*0.5</f>
        <v/>
      </c>
      <c r="J793" s="2">
        <f>if(H793=0, ,(2*F793)/(AIR_DENSITY_SLG_FT3*(H793)^2))</f>
        <v/>
      </c>
      <c r="K793" s="2">
        <f>J793/NOM_SA_FT2</f>
        <v/>
      </c>
    </row>
    <row r="794">
      <c r="A794" t="n">
        <v>79197</v>
      </c>
      <c r="B794" s="2" t="n">
        <v>1.887317731904661</v>
      </c>
      <c r="C794" s="2" t="n">
        <v>-0.3026287808803336</v>
      </c>
      <c r="D794" s="2">
        <f>B794/ANEMOMETER_FACTOR</f>
        <v/>
      </c>
      <c r="E794" s="2">
        <f>C794/LOAD_CELL_FACTOR</f>
        <v/>
      </c>
      <c r="F794" s="2">
        <f>AVERAGE(E791:E797)</f>
        <v/>
      </c>
      <c r="G794" s="2">
        <f>AVERAGE(D794:D794)</f>
        <v/>
      </c>
      <c r="H794" s="2">
        <f>G794/0.3048</f>
        <v/>
      </c>
      <c r="I794" s="2">
        <f>(H794^2)*AIR_DENSITY_SLG_FT3*TARGET_DRAG_AREA_FT2*0.5</f>
        <v/>
      </c>
      <c r="J794" s="2">
        <f>if(H794=0, ,(2*F794)/(AIR_DENSITY_SLG_FT3*(H794)^2))</f>
        <v/>
      </c>
      <c r="K794" s="2">
        <f>J794/NOM_SA_FT2</f>
        <v/>
      </c>
    </row>
    <row r="795">
      <c r="A795" t="n">
        <v>79292</v>
      </c>
      <c r="B795" s="2" t="n">
        <v>2.100380770416917</v>
      </c>
      <c r="C795" s="2" t="n">
        <v>-0.04067571170167295</v>
      </c>
      <c r="D795" s="2">
        <f>B795/ANEMOMETER_FACTOR</f>
        <v/>
      </c>
      <c r="E795" s="2">
        <f>C795/LOAD_CELL_FACTOR</f>
        <v/>
      </c>
      <c r="F795" s="2">
        <f>AVERAGE(E792:E798)</f>
        <v/>
      </c>
      <c r="G795" s="2">
        <f>AVERAGE(D795:D795)</f>
        <v/>
      </c>
      <c r="H795" s="2">
        <f>G795/0.3048</f>
        <v/>
      </c>
      <c r="I795" s="2">
        <f>(H795^2)*AIR_DENSITY_SLG_FT3*TARGET_DRAG_AREA_FT2*0.5</f>
        <v/>
      </c>
      <c r="J795" s="2">
        <f>if(H795=0, ,(2*F795)/(AIR_DENSITY_SLG_FT3*(H795)^2))</f>
        <v/>
      </c>
      <c r="K795" s="2">
        <f>J795/NOM_SA_FT2</f>
        <v/>
      </c>
    </row>
    <row r="796">
      <c r="A796" t="n">
        <v>79403</v>
      </c>
      <c r="B796" s="2" t="n">
        <v>2.053773230481582</v>
      </c>
      <c r="C796" s="2" t="n">
        <v>0.2212773578493534</v>
      </c>
      <c r="D796" s="2">
        <f>B796/ANEMOMETER_FACTOR</f>
        <v/>
      </c>
      <c r="E796" s="2">
        <f>C796/LOAD_CELL_FACTOR</f>
        <v/>
      </c>
      <c r="F796" s="2">
        <f>AVERAGE(E793:E799)</f>
        <v/>
      </c>
      <c r="G796" s="2">
        <f>AVERAGE(D796:D796)</f>
        <v/>
      </c>
      <c r="H796" s="2">
        <f>G796/0.3048</f>
        <v/>
      </c>
      <c r="I796" s="2">
        <f>(H796^2)*AIR_DENSITY_SLG_FT3*TARGET_DRAG_AREA_FT2*0.5</f>
        <v/>
      </c>
      <c r="J796" s="2">
        <f>if(H796=0, ,(2*F796)/(AIR_DENSITY_SLG_FT3*(H796)^2))</f>
        <v/>
      </c>
      <c r="K796" s="2">
        <f>J796/NOM_SA_FT2</f>
        <v/>
      </c>
    </row>
    <row r="797">
      <c r="A797" t="n">
        <v>79498</v>
      </c>
      <c r="B797" s="2" t="n">
        <v>2.053773230481582</v>
      </c>
      <c r="C797" s="2" t="n">
        <v>0.3522538927649155</v>
      </c>
      <c r="D797" s="2">
        <f>B797/ANEMOMETER_FACTOR</f>
        <v/>
      </c>
      <c r="E797" s="2">
        <f>C797/LOAD_CELL_FACTOR</f>
        <v/>
      </c>
      <c r="F797" s="2">
        <f>AVERAGE(E794:E800)</f>
        <v/>
      </c>
      <c r="G797" s="2">
        <f>AVERAGE(D797:D797)</f>
        <v/>
      </c>
      <c r="H797" s="2">
        <f>G797/0.3048</f>
        <v/>
      </c>
      <c r="I797" s="2">
        <f>(H797^2)*AIR_DENSITY_SLG_FT3*TARGET_DRAG_AREA_FT2*0.5</f>
        <v/>
      </c>
      <c r="J797" s="2">
        <f>if(H797=0, ,(2*F797)/(AIR_DENSITY_SLG_FT3*(H797)^2))</f>
        <v/>
      </c>
      <c r="K797" s="2">
        <f>J797/NOM_SA_FT2</f>
        <v/>
      </c>
    </row>
    <row r="798">
      <c r="A798" t="n">
        <v>79591</v>
      </c>
      <c r="B798" s="2" t="n">
        <v>1.887317731904661</v>
      </c>
      <c r="C798" s="2" t="n">
        <v>0.04664197810722914</v>
      </c>
      <c r="D798" s="2">
        <f>B798/ANEMOMETER_FACTOR</f>
        <v/>
      </c>
      <c r="E798" s="2">
        <f>C798/LOAD_CELL_FACTOR</f>
        <v/>
      </c>
      <c r="F798" s="2">
        <f>AVERAGE(E795:E801)</f>
        <v/>
      </c>
      <c r="G798" s="2">
        <f>AVERAGE(D798:D798)</f>
        <v/>
      </c>
      <c r="H798" s="2">
        <f>G798/0.3048</f>
        <v/>
      </c>
      <c r="I798" s="2">
        <f>(H798^2)*AIR_DENSITY_SLG_FT3*TARGET_DRAG_AREA_FT2*0.5</f>
        <v/>
      </c>
      <c r="J798" s="2">
        <f>if(H798=0, ,(2*F798)/(AIR_DENSITY_SLG_FT3*(H798)^2))</f>
        <v/>
      </c>
      <c r="K798" s="2">
        <f>J798/NOM_SA_FT2</f>
        <v/>
      </c>
    </row>
    <row r="799">
      <c r="A799" t="n">
        <v>79700</v>
      </c>
      <c r="B799" s="2" t="n">
        <v>1.98053281087868</v>
      </c>
      <c r="C799" s="2" t="n">
        <v>-0.5645818496879422</v>
      </c>
      <c r="D799" s="2">
        <f>B799/ANEMOMETER_FACTOR</f>
        <v/>
      </c>
      <c r="E799" s="2">
        <f>C799/LOAD_CELL_FACTOR</f>
        <v/>
      </c>
      <c r="F799" s="2">
        <f>AVERAGE(E796:E802)</f>
        <v/>
      </c>
      <c r="G799" s="2">
        <f>AVERAGE(D799:D799)</f>
        <v/>
      </c>
      <c r="H799" s="2">
        <f>G799/0.3048</f>
        <v/>
      </c>
      <c r="I799" s="2">
        <f>(H799^2)*AIR_DENSITY_SLG_FT3*TARGET_DRAG_AREA_FT2*0.5</f>
        <v/>
      </c>
      <c r="J799" s="2">
        <f>if(H799=0, ,(2*F799)/(AIR_DENSITY_SLG_FT3*(H799)^2))</f>
        <v/>
      </c>
      <c r="K799" s="2">
        <f>J799/NOM_SA_FT2</f>
        <v/>
      </c>
    </row>
    <row r="800">
      <c r="A800" t="n">
        <v>79794</v>
      </c>
      <c r="B800" s="2" t="n">
        <v>1.89397595181209</v>
      </c>
      <c r="C800" s="2" t="n">
        <v>0.2212773578493534</v>
      </c>
      <c r="D800" s="2">
        <f>B800/ANEMOMETER_FACTOR</f>
        <v/>
      </c>
      <c r="E800" s="2">
        <f>C800/LOAD_CELL_FACTOR</f>
        <v/>
      </c>
      <c r="F800" s="2">
        <f>AVERAGE(E797:E803)</f>
        <v/>
      </c>
      <c r="G800" s="2">
        <f>AVERAGE(D800:D800)</f>
        <v/>
      </c>
      <c r="H800" s="2">
        <f>G800/0.3048</f>
        <v/>
      </c>
      <c r="I800" s="2">
        <f>(H800^2)*AIR_DENSITY_SLG_FT3*TARGET_DRAG_AREA_FT2*0.5</f>
        <v/>
      </c>
      <c r="J800" s="2">
        <f>if(H800=0, ,(2*F800)/(AIR_DENSITY_SLG_FT3*(H800)^2))</f>
        <v/>
      </c>
      <c r="K800" s="2">
        <f>J800/NOM_SA_FT2</f>
        <v/>
      </c>
    </row>
    <row r="801">
      <c r="A801" t="n">
        <v>79902</v>
      </c>
      <c r="B801" s="2" t="n">
        <v>2.053773230481582</v>
      </c>
      <c r="C801" s="2" t="n">
        <v>0.657865807932108</v>
      </c>
      <c r="D801" s="2">
        <f>B801/ANEMOMETER_FACTOR</f>
        <v/>
      </c>
      <c r="E801" s="2">
        <f>C801/LOAD_CELL_FACTOR</f>
        <v/>
      </c>
      <c r="F801" s="2">
        <f>AVERAGE(E798:E804)</f>
        <v/>
      </c>
      <c r="G801" s="2">
        <f>AVERAGE(D801:D801)</f>
        <v/>
      </c>
      <c r="H801" s="2">
        <f>G801/0.3048</f>
        <v/>
      </c>
      <c r="I801" s="2">
        <f>(H801^2)*AIR_DENSITY_SLG_FT3*TARGET_DRAG_AREA_FT2*0.5</f>
        <v/>
      </c>
      <c r="J801" s="2">
        <f>if(H801=0, ,(2*F801)/(AIR_DENSITY_SLG_FT3*(H801)^2))</f>
        <v/>
      </c>
      <c r="K801" s="2">
        <f>J801/NOM_SA_FT2</f>
        <v/>
      </c>
    </row>
    <row r="802">
      <c r="A802" t="n">
        <v>79996</v>
      </c>
      <c r="B802" s="2" t="n">
        <v>2.033798570554103</v>
      </c>
      <c r="C802" s="2" t="n">
        <v>0.2649362028108184</v>
      </c>
      <c r="D802" s="2">
        <f>B802/ANEMOMETER_FACTOR</f>
        <v/>
      </c>
      <c r="E802" s="2">
        <f>C802/LOAD_CELL_FACTOR</f>
        <v/>
      </c>
      <c r="F802" s="2">
        <f>AVERAGE(E799:E805)</f>
        <v/>
      </c>
      <c r="G802" s="2">
        <f>AVERAGE(D802:D802)</f>
        <v/>
      </c>
      <c r="H802" s="2">
        <f>G802/0.3048</f>
        <v/>
      </c>
      <c r="I802" s="2">
        <f>(H802^2)*AIR_DENSITY_SLG_FT3*TARGET_DRAG_AREA_FT2*0.5</f>
        <v/>
      </c>
      <c r="J802" s="2">
        <f>if(H802=0, ,(2*F802)/(AIR_DENSITY_SLG_FT3*(H802)^2))</f>
        <v/>
      </c>
      <c r="K802" s="2">
        <f>J802/NOM_SA_FT2</f>
        <v/>
      </c>
    </row>
    <row r="803">
      <c r="A803" t="n">
        <v>80090</v>
      </c>
      <c r="B803" s="2" t="n">
        <v>1.89397595181209</v>
      </c>
      <c r="C803" s="2" t="n">
        <v>0.61420696287695</v>
      </c>
      <c r="D803" s="2">
        <f>B803/ANEMOMETER_FACTOR</f>
        <v/>
      </c>
      <c r="E803" s="2">
        <f>C803/LOAD_CELL_FACTOR</f>
        <v/>
      </c>
      <c r="F803" s="2">
        <f>AVERAGE(E800:E806)</f>
        <v/>
      </c>
      <c r="G803" s="2">
        <f>AVERAGE(D803:D803)</f>
        <v/>
      </c>
      <c r="H803" s="2">
        <f>G803/0.3048</f>
        <v/>
      </c>
      <c r="I803" s="2">
        <f>(H803^2)*AIR_DENSITY_SLG_FT3*TARGET_DRAG_AREA_FT2*0.5</f>
        <v/>
      </c>
      <c r="J803" s="2">
        <f>if(H803=0, ,(2*F803)/(AIR_DENSITY_SLG_FT3*(H803)^2))</f>
        <v/>
      </c>
      <c r="K803" s="2">
        <f>J803/NOM_SA_FT2</f>
        <v/>
      </c>
    </row>
    <row r="804">
      <c r="A804" t="n">
        <v>80200</v>
      </c>
      <c r="B804" s="2" t="n">
        <v>1.880659512000197</v>
      </c>
      <c r="C804" s="2" t="n">
        <v>-0.1716522463374686</v>
      </c>
      <c r="D804" s="2">
        <f>B804/ANEMOMETER_FACTOR</f>
        <v/>
      </c>
      <c r="E804" s="2">
        <f>C804/LOAD_CELL_FACTOR</f>
        <v/>
      </c>
      <c r="F804" s="2">
        <f>AVERAGE(E801:E807)</f>
        <v/>
      </c>
      <c r="G804" s="2">
        <f>AVERAGE(D804:D804)</f>
        <v/>
      </c>
      <c r="H804" s="2">
        <f>G804/0.3048</f>
        <v/>
      </c>
      <c r="I804" s="2">
        <f>(H804^2)*AIR_DENSITY_SLG_FT3*TARGET_DRAG_AREA_FT2*0.5</f>
        <v/>
      </c>
      <c r="J804" s="2">
        <f>if(H804=0, ,(2*F804)/(AIR_DENSITY_SLG_FT3*(H804)^2))</f>
        <v/>
      </c>
      <c r="K804" s="2">
        <f>J804/NOM_SA_FT2</f>
        <v/>
      </c>
    </row>
    <row r="805">
      <c r="A805" t="n">
        <v>80294</v>
      </c>
      <c r="B805" s="2" t="n">
        <v>1.90063417172248</v>
      </c>
      <c r="C805" s="2" t="n">
        <v>0.3959127377575582</v>
      </c>
      <c r="D805" s="2">
        <f>B805/ANEMOMETER_FACTOR</f>
        <v/>
      </c>
      <c r="E805" s="2">
        <f>C805/LOAD_CELL_FACTOR</f>
        <v/>
      </c>
      <c r="F805" s="2">
        <f>AVERAGE(E802:E808)</f>
        <v/>
      </c>
      <c r="G805" s="2">
        <f>AVERAGE(D805:D805)</f>
        <v/>
      </c>
      <c r="H805" s="2">
        <f>G805/0.3048</f>
        <v/>
      </c>
      <c r="I805" s="2">
        <f>(H805^2)*AIR_DENSITY_SLG_FT3*TARGET_DRAG_AREA_FT2*0.5</f>
        <v/>
      </c>
      <c r="J805" s="2">
        <f>if(H805=0, ,(2*F805)/(AIR_DENSITY_SLG_FT3*(H805)^2))</f>
        <v/>
      </c>
      <c r="K805" s="2">
        <f>J805/NOM_SA_FT2</f>
        <v/>
      </c>
    </row>
    <row r="806">
      <c r="A806" t="n">
        <v>80389</v>
      </c>
      <c r="B806" s="2" t="n">
        <v>1.940583491247118</v>
      </c>
      <c r="C806" s="2" t="n">
        <v>-0.4336053153304387</v>
      </c>
      <c r="D806" s="2">
        <f>B806/ANEMOMETER_FACTOR</f>
        <v/>
      </c>
      <c r="E806" s="2">
        <f>C806/LOAD_CELL_FACTOR</f>
        <v/>
      </c>
      <c r="F806" s="2">
        <f>AVERAGE(E803:E809)</f>
        <v/>
      </c>
      <c r="G806" s="2">
        <f>AVERAGE(D806:D806)</f>
        <v/>
      </c>
      <c r="H806" s="2">
        <f>G806/0.3048</f>
        <v/>
      </c>
      <c r="I806" s="2">
        <f>(H806^2)*AIR_DENSITY_SLG_FT3*TARGET_DRAG_AREA_FT2*0.5</f>
        <v/>
      </c>
      <c r="J806" s="2">
        <f>if(H806=0, ,(2*F806)/(AIR_DENSITY_SLG_FT3*(H806)^2))</f>
        <v/>
      </c>
      <c r="K806" s="2">
        <f>J806/NOM_SA_FT2</f>
        <v/>
      </c>
    </row>
    <row r="807">
      <c r="A807" t="n">
        <v>80498</v>
      </c>
      <c r="B807" s="2" t="n">
        <v>2.040456790526944</v>
      </c>
      <c r="C807" s="2" t="n">
        <v>0.3959127377575582</v>
      </c>
      <c r="D807" s="2">
        <f>B807/ANEMOMETER_FACTOR</f>
        <v/>
      </c>
      <c r="E807" s="2">
        <f>C807/LOAD_CELL_FACTOR</f>
        <v/>
      </c>
      <c r="F807" s="2">
        <f>AVERAGE(E804:E810)</f>
        <v/>
      </c>
      <c r="G807" s="2">
        <f>AVERAGE(D807:D807)</f>
        <v/>
      </c>
      <c r="H807" s="2">
        <f>G807/0.3048</f>
        <v/>
      </c>
      <c r="I807" s="2">
        <f>(H807^2)*AIR_DENSITY_SLG_FT3*TARGET_DRAG_AREA_FT2*0.5</f>
        <v/>
      </c>
      <c r="J807" s="2">
        <f>if(H807=0, ,(2*F807)/(AIR_DENSITY_SLG_FT3*(H807)^2))</f>
        <v/>
      </c>
      <c r="K807" s="2">
        <f>J807/NOM_SA_FT2</f>
        <v/>
      </c>
    </row>
    <row r="808">
      <c r="A808" t="n">
        <v>80592</v>
      </c>
      <c r="B808" s="2" t="n">
        <v>2.067089670448166</v>
      </c>
      <c r="C808" s="2" t="n">
        <v>-0.1279934014692037</v>
      </c>
      <c r="D808" s="2">
        <f>B808/ANEMOMETER_FACTOR</f>
        <v/>
      </c>
      <c r="E808" s="2">
        <f>C808/LOAD_CELL_FACTOR</f>
        <v/>
      </c>
      <c r="F808" s="2">
        <f>AVERAGE(E805:E811)</f>
        <v/>
      </c>
      <c r="G808" s="2">
        <f>AVERAGE(D808:D808)</f>
        <v/>
      </c>
      <c r="H808" s="2">
        <f>G808/0.3048</f>
        <v/>
      </c>
      <c r="I808" s="2">
        <f>(H808^2)*AIR_DENSITY_SLG_FT3*TARGET_DRAG_AREA_FT2*0.5</f>
        <v/>
      </c>
      <c r="J808" s="2">
        <f>if(H808=0, ,(2*F808)/(AIR_DENSITY_SLG_FT3*(H808)^2))</f>
        <v/>
      </c>
      <c r="K808" s="2">
        <f>J808/NOM_SA_FT2</f>
        <v/>
      </c>
    </row>
    <row r="809">
      <c r="A809" t="n">
        <v>80703</v>
      </c>
      <c r="B809" s="2" t="n">
        <v>1.880659512000197</v>
      </c>
      <c r="C809" s="2" t="n">
        <v>0.3959127377575582</v>
      </c>
      <c r="D809" s="2">
        <f>B809/ANEMOMETER_FACTOR</f>
        <v/>
      </c>
      <c r="E809" s="2">
        <f>C809/LOAD_CELL_FACTOR</f>
        <v/>
      </c>
      <c r="F809" s="2">
        <f>AVERAGE(E806:E812)</f>
        <v/>
      </c>
      <c r="G809" s="2">
        <f>AVERAGE(D809:D809)</f>
        <v/>
      </c>
      <c r="H809" s="2">
        <f>G809/0.3048</f>
        <v/>
      </c>
      <c r="I809" s="2">
        <f>(H809^2)*AIR_DENSITY_SLG_FT3*TARGET_DRAG_AREA_FT2*0.5</f>
        <v/>
      </c>
      <c r="J809" s="2">
        <f>if(H809=0, ,(2*F809)/(AIR_DENSITY_SLG_FT3*(H809)^2))</f>
        <v/>
      </c>
      <c r="K809" s="2">
        <f>J809/NOM_SA_FT2</f>
        <v/>
      </c>
    </row>
    <row r="810">
      <c r="A810" t="n">
        <v>80798</v>
      </c>
      <c r="B810" s="2" t="n">
        <v>1.887317731904661</v>
      </c>
      <c r="C810" s="2" t="n">
        <v>0.1776185128982704</v>
      </c>
      <c r="D810" s="2">
        <f>B810/ANEMOMETER_FACTOR</f>
        <v/>
      </c>
      <c r="E810" s="2">
        <f>C810/LOAD_CELL_FACTOR</f>
        <v/>
      </c>
      <c r="F810" s="2">
        <f>AVERAGE(E807:E813)</f>
        <v/>
      </c>
      <c r="G810" s="2">
        <f>AVERAGE(D810:D810)</f>
        <v/>
      </c>
      <c r="H810" s="2">
        <f>G810/0.3048</f>
        <v/>
      </c>
      <c r="I810" s="2">
        <f>(H810^2)*AIR_DENSITY_SLG_FT3*TARGET_DRAG_AREA_FT2*0.5</f>
        <v/>
      </c>
      <c r="J810" s="2">
        <f>if(H810=0, ,(2*F810)/(AIR_DENSITY_SLG_FT3*(H810)^2))</f>
        <v/>
      </c>
      <c r="K810" s="2">
        <f>J810/NOM_SA_FT2</f>
        <v/>
      </c>
    </row>
    <row r="811">
      <c r="A811" t="n">
        <v>80893</v>
      </c>
      <c r="B811" s="2" t="n">
        <v>1.887317731904661</v>
      </c>
      <c r="C811" s="2" t="n">
        <v>0.3522538927649155</v>
      </c>
      <c r="D811" s="2">
        <f>B811/ANEMOMETER_FACTOR</f>
        <v/>
      </c>
      <c r="E811" s="2">
        <f>C811/LOAD_CELL_FACTOR</f>
        <v/>
      </c>
      <c r="F811" s="2">
        <f>AVERAGE(E808:E814)</f>
        <v/>
      </c>
      <c r="G811" s="2">
        <f>AVERAGE(D811:D811)</f>
        <v/>
      </c>
      <c r="H811" s="2">
        <f>G811/0.3048</f>
        <v/>
      </c>
      <c r="I811" s="2">
        <f>(H811^2)*AIR_DENSITY_SLG_FT3*TARGET_DRAG_AREA_FT2*0.5</f>
        <v/>
      </c>
      <c r="J811" s="2">
        <f>if(H811=0, ,(2*F811)/(AIR_DENSITY_SLG_FT3*(H811)^2))</f>
        <v/>
      </c>
      <c r="K811" s="2">
        <f>J811/NOM_SA_FT2</f>
        <v/>
      </c>
    </row>
    <row r="812">
      <c r="A812" t="n">
        <v>81004</v>
      </c>
      <c r="B812" s="2" t="n">
        <v>1.987191030827683</v>
      </c>
      <c r="C812" s="2" t="n">
        <v>0.1776185128982704</v>
      </c>
      <c r="D812" s="2">
        <f>B812/ANEMOMETER_FACTOR</f>
        <v/>
      </c>
      <c r="E812" s="2">
        <f>C812/LOAD_CELL_FACTOR</f>
        <v/>
      </c>
      <c r="F812" s="2">
        <f>AVERAGE(E809:E815)</f>
        <v/>
      </c>
      <c r="G812" s="2">
        <f>AVERAGE(D812:D812)</f>
        <v/>
      </c>
      <c r="H812" s="2">
        <f>G812/0.3048</f>
        <v/>
      </c>
      <c r="I812" s="2">
        <f>(H812^2)*AIR_DENSITY_SLG_FT3*TARGET_DRAG_AREA_FT2*0.5</f>
        <v/>
      </c>
      <c r="J812" s="2">
        <f>if(H812=0, ,(2*F812)/(AIR_DENSITY_SLG_FT3*(H812)^2))</f>
        <v/>
      </c>
      <c r="K812" s="2">
        <f>J812/NOM_SA_FT2</f>
        <v/>
      </c>
    </row>
    <row r="813">
      <c r="A813" t="n">
        <v>81099</v>
      </c>
      <c r="B813" s="2" t="n">
        <v>1.927267051393702</v>
      </c>
      <c r="C813" s="2" t="n">
        <v>0.002983133197602683</v>
      </c>
      <c r="D813" s="2">
        <f>B813/ANEMOMETER_FACTOR</f>
        <v/>
      </c>
      <c r="E813" s="2">
        <f>C813/LOAD_CELL_FACTOR</f>
        <v/>
      </c>
      <c r="F813" s="2">
        <f>AVERAGE(E810:E816)</f>
        <v/>
      </c>
      <c r="G813" s="2">
        <f>AVERAGE(D813:D813)</f>
        <v/>
      </c>
      <c r="H813" s="2">
        <f>G813/0.3048</f>
        <v/>
      </c>
      <c r="I813" s="2">
        <f>(H813^2)*AIR_DENSITY_SLG_FT3*TARGET_DRAG_AREA_FT2*0.5</f>
        <v/>
      </c>
      <c r="J813" s="2">
        <f>if(H813=0, ,(2*F813)/(AIR_DENSITY_SLG_FT3*(H813)^2))</f>
        <v/>
      </c>
      <c r="K813" s="2">
        <f>J813/NOM_SA_FT2</f>
        <v/>
      </c>
    </row>
    <row r="814">
      <c r="A814" t="n">
        <v>81193</v>
      </c>
      <c r="B814" s="2" t="n">
        <v>2.020482130617369</v>
      </c>
      <c r="C814" s="2" t="n">
        <v>0.5268892727979333</v>
      </c>
      <c r="D814" s="2">
        <f>B814/ANEMOMETER_FACTOR</f>
        <v/>
      </c>
      <c r="E814" s="2">
        <f>C814/LOAD_CELL_FACTOR</f>
        <v/>
      </c>
      <c r="F814" s="2">
        <f>AVERAGE(E811:E817)</f>
        <v/>
      </c>
      <c r="G814" s="2">
        <f>AVERAGE(D814:D814)</f>
        <v/>
      </c>
      <c r="H814" s="2">
        <f>G814/0.3048</f>
        <v/>
      </c>
      <c r="I814" s="2">
        <f>(H814^2)*AIR_DENSITY_SLG_FT3*TARGET_DRAG_AREA_FT2*0.5</f>
        <v/>
      </c>
      <c r="J814" s="2">
        <f>if(H814=0, ,(2*F814)/(AIR_DENSITY_SLG_FT3*(H814)^2))</f>
        <v/>
      </c>
      <c r="K814" s="2">
        <f>J814/NOM_SA_FT2</f>
        <v/>
      </c>
    </row>
    <row r="815">
      <c r="A815" t="n">
        <v>81304</v>
      </c>
      <c r="B815" s="2" t="n">
        <v>1.993849250779663</v>
      </c>
      <c r="C815" s="2" t="n">
        <v>0.4832304277740569</v>
      </c>
      <c r="D815" s="2">
        <f>B815/ANEMOMETER_FACTOR</f>
        <v/>
      </c>
      <c r="E815" s="2">
        <f>C815/LOAD_CELL_FACTOR</f>
        <v/>
      </c>
      <c r="F815" s="2">
        <f>AVERAGE(E812:E818)</f>
        <v/>
      </c>
      <c r="G815" s="2">
        <f>AVERAGE(D815:D815)</f>
        <v/>
      </c>
      <c r="H815" s="2">
        <f>G815/0.3048</f>
        <v/>
      </c>
      <c r="I815" s="2">
        <f>(H815^2)*AIR_DENSITY_SLG_FT3*TARGET_DRAG_AREA_FT2*0.5</f>
        <v/>
      </c>
      <c r="J815" s="2">
        <f>if(H815=0, ,(2*F815)/(AIR_DENSITY_SLG_FT3*(H815)^2))</f>
        <v/>
      </c>
      <c r="K815" s="2">
        <f>J815/NOM_SA_FT2</f>
        <v/>
      </c>
    </row>
    <row r="816">
      <c r="A816" t="n">
        <v>81398</v>
      </c>
      <c r="B816" s="2" t="n">
        <v>1.800760873377376</v>
      </c>
      <c r="C816" s="2" t="n">
        <v>0.3522538927649155</v>
      </c>
      <c r="D816" s="2">
        <f>B816/ANEMOMETER_FACTOR</f>
        <v/>
      </c>
      <c r="E816" s="2">
        <f>C816/LOAD_CELL_FACTOR</f>
        <v/>
      </c>
      <c r="F816" s="2">
        <f>AVERAGE(E813:E819)</f>
        <v/>
      </c>
      <c r="G816" s="2">
        <f>AVERAGE(D816:D816)</f>
        <v/>
      </c>
      <c r="H816" s="2">
        <f>G816/0.3048</f>
        <v/>
      </c>
      <c r="I816" s="2">
        <f>(H816^2)*AIR_DENSITY_SLG_FT3*TARGET_DRAG_AREA_FT2*0.5</f>
        <v/>
      </c>
      <c r="J816" s="2">
        <f>if(H816=0, ,(2*F816)/(AIR_DENSITY_SLG_FT3*(H816)^2))</f>
        <v/>
      </c>
      <c r="K816" s="2">
        <f>J816/NOM_SA_FT2</f>
        <v/>
      </c>
    </row>
    <row r="817">
      <c r="A817" t="n">
        <v>81493</v>
      </c>
      <c r="B817" s="2" t="n">
        <v>1.787444433648259</v>
      </c>
      <c r="C817" s="2" t="n">
        <v>-0.4772641601265546</v>
      </c>
      <c r="D817" s="2">
        <f>B817/ANEMOMETER_FACTOR</f>
        <v/>
      </c>
      <c r="E817" s="2">
        <f>C817/LOAD_CELL_FACTOR</f>
        <v/>
      </c>
      <c r="F817" s="2">
        <f>AVERAGE(E814:E820)</f>
        <v/>
      </c>
      <c r="G817" s="2">
        <f>AVERAGE(D817:D817)</f>
        <v/>
      </c>
      <c r="H817" s="2">
        <f>G817/0.3048</f>
        <v/>
      </c>
      <c r="I817" s="2">
        <f>(H817^2)*AIR_DENSITY_SLG_FT3*TARGET_DRAG_AREA_FT2*0.5</f>
        <v/>
      </c>
      <c r="J817" s="2">
        <f>if(H817=0, ,(2*F817)/(AIR_DENSITY_SLG_FT3*(H817)^2))</f>
        <v/>
      </c>
      <c r="K817" s="2">
        <f>J817/NOM_SA_FT2</f>
        <v/>
      </c>
    </row>
    <row r="818">
      <c r="A818" t="n">
        <v>81603</v>
      </c>
      <c r="B818" s="2" t="n">
        <v>1.767469774076698</v>
      </c>
      <c r="C818" s="2" t="n">
        <v>-0.08433455659060929</v>
      </c>
      <c r="D818" s="2">
        <f>B818/ANEMOMETER_FACTOR</f>
        <v/>
      </c>
      <c r="E818" s="2">
        <f>C818/LOAD_CELL_FACTOR</f>
        <v/>
      </c>
      <c r="F818" s="2">
        <f>AVERAGE(E815:E821)</f>
        <v/>
      </c>
      <c r="G818" s="2">
        <f>AVERAGE(D818:D818)</f>
        <v/>
      </c>
      <c r="H818" s="2">
        <f>G818/0.3048</f>
        <v/>
      </c>
      <c r="I818" s="2">
        <f>(H818^2)*AIR_DENSITY_SLG_FT3*TARGET_DRAG_AREA_FT2*0.5</f>
        <v/>
      </c>
      <c r="J818" s="2">
        <f>if(H818=0, ,(2*F818)/(AIR_DENSITY_SLG_FT3*(H818)^2))</f>
        <v/>
      </c>
      <c r="K818" s="2">
        <f>J818/NOM_SA_FT2</f>
        <v/>
      </c>
    </row>
    <row r="819">
      <c r="A819" t="n">
        <v>81696</v>
      </c>
      <c r="B819" s="2" t="n">
        <v>1.840710192635575</v>
      </c>
      <c r="C819" s="2" t="n">
        <v>0.4832304277740569</v>
      </c>
      <c r="D819" s="2">
        <f>B819/ANEMOMETER_FACTOR</f>
        <v/>
      </c>
      <c r="E819" s="2">
        <f>C819/LOAD_CELL_FACTOR</f>
        <v/>
      </c>
      <c r="F819" s="2">
        <f>AVERAGE(E816:E822)</f>
        <v/>
      </c>
      <c r="G819" s="2">
        <f>AVERAGE(D819:D819)</f>
        <v/>
      </c>
      <c r="H819" s="2">
        <f>G819/0.3048</f>
        <v/>
      </c>
      <c r="I819" s="2">
        <f>(H819^2)*AIR_DENSITY_SLG_FT3*TARGET_DRAG_AREA_FT2*0.5</f>
        <v/>
      </c>
      <c r="J819" s="2">
        <f>if(H819=0, ,(2*F819)/(AIR_DENSITY_SLG_FT3*(H819)^2))</f>
        <v/>
      </c>
      <c r="K819" s="2">
        <f>J819/NOM_SA_FT2</f>
        <v/>
      </c>
    </row>
    <row r="820">
      <c r="A820" t="n">
        <v>81790</v>
      </c>
      <c r="B820" s="2" t="n">
        <v>1.940583491247118</v>
      </c>
      <c r="C820" s="2" t="n">
        <v>0.3959127377575582</v>
      </c>
      <c r="D820" s="2">
        <f>B820/ANEMOMETER_FACTOR</f>
        <v/>
      </c>
      <c r="E820" s="2">
        <f>C820/LOAD_CELL_FACTOR</f>
        <v/>
      </c>
      <c r="F820" s="2">
        <f>AVERAGE(E817:E823)</f>
        <v/>
      </c>
      <c r="G820" s="2">
        <f>AVERAGE(D820:D820)</f>
        <v/>
      </c>
      <c r="H820" s="2">
        <f>G820/0.3048</f>
        <v/>
      </c>
      <c r="I820" s="2">
        <f>(H820^2)*AIR_DENSITY_SLG_FT3*TARGET_DRAG_AREA_FT2*0.5</f>
        <v/>
      </c>
      <c r="J820" s="2">
        <f>if(H820=0, ,(2*F820)/(AIR_DENSITY_SLG_FT3*(H820)^2))</f>
        <v/>
      </c>
      <c r="K820" s="2">
        <f>J820/NOM_SA_FT2</f>
        <v/>
      </c>
    </row>
    <row r="821">
      <c r="A821" t="n">
        <v>81900</v>
      </c>
      <c r="B821" s="2" t="n">
        <v>1.89397595181209</v>
      </c>
      <c r="C821" s="2" t="n">
        <v>0.2649362028108184</v>
      </c>
      <c r="D821" s="2">
        <f>B821/ANEMOMETER_FACTOR</f>
        <v/>
      </c>
      <c r="E821" s="2">
        <f>C821/LOAD_CELL_FACTOR</f>
        <v/>
      </c>
      <c r="F821" s="2">
        <f>AVERAGE(E818:E824)</f>
        <v/>
      </c>
      <c r="G821" s="2">
        <f>AVERAGE(D821:D821)</f>
        <v/>
      </c>
      <c r="H821" s="2">
        <f>G821/0.3048</f>
        <v/>
      </c>
      <c r="I821" s="2">
        <f>(H821^2)*AIR_DENSITY_SLG_FT3*TARGET_DRAG_AREA_FT2*0.5</f>
        <v/>
      </c>
      <c r="J821" s="2">
        <f>if(H821=0, ,(2*F821)/(AIR_DENSITY_SLG_FT3*(H821)^2))</f>
        <v/>
      </c>
      <c r="K821" s="2">
        <f>J821/NOM_SA_FT2</f>
        <v/>
      </c>
    </row>
    <row r="822">
      <c r="A822" t="n">
        <v>81994</v>
      </c>
      <c r="B822" s="2" t="n">
        <v>1.867343072200152</v>
      </c>
      <c r="C822" s="2" t="n">
        <v>0.4832304277740569</v>
      </c>
      <c r="D822" s="2">
        <f>B822/ANEMOMETER_FACTOR</f>
        <v/>
      </c>
      <c r="E822" s="2">
        <f>C822/LOAD_CELL_FACTOR</f>
        <v/>
      </c>
      <c r="F822" s="2">
        <f>AVERAGE(E819:E825)</f>
        <v/>
      </c>
      <c r="G822" s="2">
        <f>AVERAGE(D822:D822)</f>
        <v/>
      </c>
      <c r="H822" s="2">
        <f>G822/0.3048</f>
        <v/>
      </c>
      <c r="I822" s="2">
        <f>(H822^2)*AIR_DENSITY_SLG_FT3*TARGET_DRAG_AREA_FT2*0.5</f>
        <v/>
      </c>
      <c r="J822" s="2">
        <f>if(H822=0, ,(2*F822)/(AIR_DENSITY_SLG_FT3*(H822)^2))</f>
        <v/>
      </c>
      <c r="K822" s="2">
        <f>J822/NOM_SA_FT2</f>
        <v/>
      </c>
    </row>
    <row r="823">
      <c r="A823" t="n">
        <v>82089</v>
      </c>
      <c r="B823" s="2" t="n">
        <v>1.694229355874301</v>
      </c>
      <c r="C823" s="2" t="n">
        <v>0.3085950477826715</v>
      </c>
      <c r="D823" s="2">
        <f>B823/ANEMOMETER_FACTOR</f>
        <v/>
      </c>
      <c r="E823" s="2">
        <f>C823/LOAD_CELL_FACTOR</f>
        <v/>
      </c>
      <c r="F823" s="2">
        <f>AVERAGE(E820:E826)</f>
        <v/>
      </c>
      <c r="G823" s="2">
        <f>AVERAGE(D823:D823)</f>
        <v/>
      </c>
      <c r="H823" s="2">
        <f>G823/0.3048</f>
        <v/>
      </c>
      <c r="I823" s="2">
        <f>(H823^2)*AIR_DENSITY_SLG_FT3*TARGET_DRAG_AREA_FT2*0.5</f>
        <v/>
      </c>
      <c r="J823" s="2">
        <f>if(H823=0, ,(2*F823)/(AIR_DENSITY_SLG_FT3*(H823)^2))</f>
        <v/>
      </c>
      <c r="K823" s="2">
        <f>J823/NOM_SA_FT2</f>
        <v/>
      </c>
    </row>
    <row r="824">
      <c r="A824" t="n">
        <v>82200</v>
      </c>
      <c r="B824" s="2" t="n">
        <v>1.700887575696186</v>
      </c>
      <c r="C824" s="2" t="n">
        <v>0.2212773578493534</v>
      </c>
      <c r="D824" s="2">
        <f>B824/ANEMOMETER_FACTOR</f>
        <v/>
      </c>
      <c r="E824" s="2">
        <f>C824/LOAD_CELL_FACTOR</f>
        <v/>
      </c>
      <c r="F824" s="2">
        <f>AVERAGE(E821:E827)</f>
        <v/>
      </c>
      <c r="G824" s="2">
        <f>AVERAGE(D824:D824)</f>
        <v/>
      </c>
      <c r="H824" s="2">
        <f>G824/0.3048</f>
        <v/>
      </c>
      <c r="I824" s="2">
        <f>(H824^2)*AIR_DENSITY_SLG_FT3*TARGET_DRAG_AREA_FT2*0.5</f>
        <v/>
      </c>
      <c r="J824" s="2">
        <f>if(H824=0, ,(2*F824)/(AIR_DENSITY_SLG_FT3*(H824)^2))</f>
        <v/>
      </c>
      <c r="K824" s="2">
        <f>J824/NOM_SA_FT2</f>
        <v/>
      </c>
    </row>
    <row r="825">
      <c r="A825" t="n">
        <v>82293</v>
      </c>
      <c r="B825" s="2" t="n">
        <v>1.754153334377056</v>
      </c>
      <c r="C825" s="2" t="n">
        <v>0.657865807932108</v>
      </c>
      <c r="D825" s="2">
        <f>B825/ANEMOMETER_FACTOR</f>
        <v/>
      </c>
      <c r="E825" s="2">
        <f>C825/LOAD_CELL_FACTOR</f>
        <v/>
      </c>
      <c r="F825" s="2">
        <f>AVERAGE(E822:E828)</f>
        <v/>
      </c>
      <c r="G825" s="2">
        <f>AVERAGE(D825:D825)</f>
        <v/>
      </c>
      <c r="H825" s="2">
        <f>G825/0.3048</f>
        <v/>
      </c>
      <c r="I825" s="2">
        <f>(H825^2)*AIR_DENSITY_SLG_FT3*TARGET_DRAG_AREA_FT2*0.5</f>
        <v/>
      </c>
      <c r="J825" s="2">
        <f>if(H825=0, ,(2*F825)/(AIR_DENSITY_SLG_FT3*(H825)^2))</f>
        <v/>
      </c>
      <c r="K825" s="2">
        <f>J825/NOM_SA_FT2</f>
        <v/>
      </c>
    </row>
    <row r="826">
      <c r="A826" t="n">
        <v>82389</v>
      </c>
      <c r="B826" s="2" t="n">
        <v>1.707545795521005</v>
      </c>
      <c r="C826" s="2" t="n">
        <v>0.5268892727979333</v>
      </c>
      <c r="D826" s="2">
        <f>B826/ANEMOMETER_FACTOR</f>
        <v/>
      </c>
      <c r="E826" s="2">
        <f>C826/LOAD_CELL_FACTOR</f>
        <v/>
      </c>
      <c r="F826" s="2">
        <f>AVERAGE(E823:E829)</f>
        <v/>
      </c>
      <c r="G826" s="2">
        <f>AVERAGE(D826:D826)</f>
        <v/>
      </c>
      <c r="H826" s="2">
        <f>G826/0.3048</f>
        <v/>
      </c>
      <c r="I826" s="2">
        <f>(H826^2)*AIR_DENSITY_SLG_FT3*TARGET_DRAG_AREA_FT2*0.5</f>
        <v/>
      </c>
      <c r="J826" s="2">
        <f>if(H826=0, ,(2*F826)/(AIR_DENSITY_SLG_FT3*(H826)^2))</f>
        <v/>
      </c>
      <c r="K826" s="2">
        <f>J826/NOM_SA_FT2</f>
        <v/>
      </c>
    </row>
    <row r="827">
      <c r="A827" t="n">
        <v>82500</v>
      </c>
      <c r="B827" s="2" t="n">
        <v>1.640963597404848</v>
      </c>
      <c r="C827" s="2" t="n">
        <v>0.3522538927649155</v>
      </c>
      <c r="D827" s="2">
        <f>B827/ANEMOMETER_FACTOR</f>
        <v/>
      </c>
      <c r="E827" s="2">
        <f>C827/LOAD_CELL_FACTOR</f>
        <v/>
      </c>
      <c r="F827" s="2">
        <f>AVERAGE(E824:E830)</f>
        <v/>
      </c>
      <c r="G827" s="2">
        <f>AVERAGE(D827:D827)</f>
        <v/>
      </c>
      <c r="H827" s="2">
        <f>G827/0.3048</f>
        <v/>
      </c>
      <c r="I827" s="2">
        <f>(H827^2)*AIR_DENSITY_SLG_FT3*TARGET_DRAG_AREA_FT2*0.5</f>
        <v/>
      </c>
      <c r="J827" s="2">
        <f>if(H827=0, ,(2*F827)/(AIR_DENSITY_SLG_FT3*(H827)^2))</f>
        <v/>
      </c>
      <c r="K827" s="2">
        <f>J827/NOM_SA_FT2</f>
        <v/>
      </c>
    </row>
    <row r="828">
      <c r="A828" t="n">
        <v>82596</v>
      </c>
      <c r="B828" s="2" t="n">
        <v>1.820735532993185</v>
      </c>
      <c r="C828" s="2" t="n">
        <v>-0.3462876257073368</v>
      </c>
      <c r="D828" s="2">
        <f>B828/ANEMOMETER_FACTOR</f>
        <v/>
      </c>
      <c r="E828" s="2">
        <f>C828/LOAD_CELL_FACTOR</f>
        <v/>
      </c>
      <c r="F828" s="2">
        <f>AVERAGE(E825:E831)</f>
        <v/>
      </c>
      <c r="G828" s="2">
        <f>AVERAGE(D828:D828)</f>
        <v/>
      </c>
      <c r="H828" s="2">
        <f>G828/0.3048</f>
        <v/>
      </c>
      <c r="I828" s="2">
        <f>(H828^2)*AIR_DENSITY_SLG_FT3*TARGET_DRAG_AREA_FT2*0.5</f>
        <v/>
      </c>
      <c r="J828" s="2">
        <f>if(H828=0, ,(2*F828)/(AIR_DENSITY_SLG_FT3*(H828)^2))</f>
        <v/>
      </c>
      <c r="K828" s="2">
        <f>J828/NOM_SA_FT2</f>
        <v/>
      </c>
    </row>
    <row r="829">
      <c r="A829" t="n">
        <v>82690</v>
      </c>
      <c r="B829" s="2" t="n">
        <v>1.827393752871027</v>
      </c>
      <c r="C829" s="2" t="n">
        <v>-0.08433455659060929</v>
      </c>
      <c r="D829" s="2">
        <f>B829/ANEMOMETER_FACTOR</f>
        <v/>
      </c>
      <c r="E829" s="2">
        <f>C829/LOAD_CELL_FACTOR</f>
        <v/>
      </c>
      <c r="F829" s="2">
        <f>AVERAGE(E826:E832)</f>
        <v/>
      </c>
      <c r="G829" s="2">
        <f>AVERAGE(D829:D829)</f>
        <v/>
      </c>
      <c r="H829" s="2">
        <f>G829/0.3048</f>
        <v/>
      </c>
      <c r="I829" s="2">
        <f>(H829^2)*AIR_DENSITY_SLG_FT3*TARGET_DRAG_AREA_FT2*0.5</f>
        <v/>
      </c>
      <c r="J829" s="2">
        <f>if(H829=0, ,(2*F829)/(AIR_DENSITY_SLG_FT3*(H829)^2))</f>
        <v/>
      </c>
      <c r="K829" s="2">
        <f>J829/NOM_SA_FT2</f>
        <v/>
      </c>
    </row>
    <row r="830">
      <c r="A830" t="n">
        <v>82801</v>
      </c>
      <c r="B830" s="2" t="n">
        <v>1.607672498456646</v>
      </c>
      <c r="C830" s="2" t="n">
        <v>0.3959127377575582</v>
      </c>
      <c r="D830" s="2">
        <f>B830/ANEMOMETER_FACTOR</f>
        <v/>
      </c>
      <c r="E830" s="2">
        <f>C830/LOAD_CELL_FACTOR</f>
        <v/>
      </c>
      <c r="F830" s="2">
        <f>AVERAGE(E827:E833)</f>
        <v/>
      </c>
      <c r="G830" s="2">
        <f>AVERAGE(D830:D830)</f>
        <v/>
      </c>
      <c r="H830" s="2">
        <f>G830/0.3048</f>
        <v/>
      </c>
      <c r="I830" s="2">
        <f>(H830^2)*AIR_DENSITY_SLG_FT3*TARGET_DRAG_AREA_FT2*0.5</f>
        <v/>
      </c>
      <c r="J830" s="2">
        <f>if(H830=0, ,(2*F830)/(AIR_DENSITY_SLG_FT3*(H830)^2))</f>
        <v/>
      </c>
      <c r="K830" s="2">
        <f>J830/NOM_SA_FT2</f>
        <v/>
      </c>
    </row>
    <row r="831">
      <c r="A831" t="n">
        <v>82895</v>
      </c>
      <c r="B831" s="2" t="n">
        <v>1.581039619350721</v>
      </c>
      <c r="C831" s="2" t="n">
        <v>0.4832304277740569</v>
      </c>
      <c r="D831" s="2">
        <f>B831/ANEMOMETER_FACTOR</f>
        <v/>
      </c>
      <c r="E831" s="2">
        <f>C831/LOAD_CELL_FACTOR</f>
        <v/>
      </c>
      <c r="F831" s="2">
        <f>AVERAGE(E828:E834)</f>
        <v/>
      </c>
      <c r="G831" s="2">
        <f>AVERAGE(D831:D831)</f>
        <v/>
      </c>
      <c r="H831" s="2">
        <f>G831/0.3048</f>
        <v/>
      </c>
      <c r="I831" s="2">
        <f>(H831^2)*AIR_DENSITY_SLG_FT3*TARGET_DRAG_AREA_FT2*0.5</f>
        <v/>
      </c>
      <c r="J831" s="2">
        <f>if(H831=0, ,(2*F831)/(AIR_DENSITY_SLG_FT3*(H831)^2))</f>
        <v/>
      </c>
      <c r="K831" s="2">
        <f>J831/NOM_SA_FT2</f>
        <v/>
      </c>
    </row>
    <row r="832">
      <c r="A832" t="n">
        <v>82989</v>
      </c>
      <c r="B832" s="2" t="n">
        <v>1.640963597404848</v>
      </c>
      <c r="C832" s="2" t="n">
        <v>-0.08433455659060929</v>
      </c>
      <c r="D832" s="2">
        <f>B832/ANEMOMETER_FACTOR</f>
        <v/>
      </c>
      <c r="E832" s="2">
        <f>C832/LOAD_CELL_FACTOR</f>
        <v/>
      </c>
      <c r="F832" s="2">
        <f>AVERAGE(E829:E835)</f>
        <v/>
      </c>
      <c r="G832" s="2">
        <f>AVERAGE(D832:D832)</f>
        <v/>
      </c>
      <c r="H832" s="2">
        <f>G832/0.3048</f>
        <v/>
      </c>
      <c r="I832" s="2">
        <f>(H832^2)*AIR_DENSITY_SLG_FT3*TARGET_DRAG_AREA_FT2*0.5</f>
        <v/>
      </c>
      <c r="J832" s="2">
        <f>if(H832=0, ,(2*F832)/(AIR_DENSITY_SLG_FT3*(H832)^2))</f>
        <v/>
      </c>
      <c r="K832" s="2">
        <f>J832/NOM_SA_FT2</f>
        <v/>
      </c>
    </row>
    <row r="833">
      <c r="A833" t="n">
        <v>83099</v>
      </c>
      <c r="B833" s="2" t="n">
        <v>1.567723179815282</v>
      </c>
      <c r="C833" s="2" t="n">
        <v>-0.3026287808803336</v>
      </c>
      <c r="D833" s="2">
        <f>B833/ANEMOMETER_FACTOR</f>
        <v/>
      </c>
      <c r="E833" s="2">
        <f>C833/LOAD_CELL_FACTOR</f>
        <v/>
      </c>
      <c r="F833" s="2">
        <f>AVERAGE(E830:E836)</f>
        <v/>
      </c>
      <c r="G833" s="2">
        <f>AVERAGE(D833:D833)</f>
        <v/>
      </c>
      <c r="H833" s="2">
        <f>G833/0.3048</f>
        <v/>
      </c>
      <c r="I833" s="2">
        <f>(H833^2)*AIR_DENSITY_SLG_FT3*TARGET_DRAG_AREA_FT2*0.5</f>
        <v/>
      </c>
      <c r="J833" s="2">
        <f>if(H833=0, ,(2*F833)/(AIR_DENSITY_SLG_FT3*(H833)^2))</f>
        <v/>
      </c>
      <c r="K833" s="2">
        <f>J833/NOM_SA_FT2</f>
        <v/>
      </c>
    </row>
    <row r="834">
      <c r="A834" t="n">
        <v>83193</v>
      </c>
      <c r="B834" s="2" t="n">
        <v>1.594356058897841</v>
      </c>
      <c r="C834" s="2" t="n">
        <v>0.4395715827606033</v>
      </c>
      <c r="D834" s="2">
        <f>B834/ANEMOMETER_FACTOR</f>
        <v/>
      </c>
      <c r="E834" s="2">
        <f>C834/LOAD_CELL_FACTOR</f>
        <v/>
      </c>
      <c r="F834" s="2">
        <f>AVERAGE(E831:E837)</f>
        <v/>
      </c>
      <c r="G834" s="2">
        <f>AVERAGE(D834:D834)</f>
        <v/>
      </c>
      <c r="H834" s="2">
        <f>G834/0.3048</f>
        <v/>
      </c>
      <c r="I834" s="2">
        <f>(H834^2)*AIR_DENSITY_SLG_FT3*TARGET_DRAG_AREA_FT2*0.5</f>
        <v/>
      </c>
      <c r="J834" s="2">
        <f>if(H834=0, ,(2*F834)/(AIR_DENSITY_SLG_FT3*(H834)^2))</f>
        <v/>
      </c>
      <c r="K834" s="2">
        <f>J834/NOM_SA_FT2</f>
        <v/>
      </c>
    </row>
    <row r="835">
      <c r="A835" t="n">
        <v>83304</v>
      </c>
      <c r="B835" s="2" t="n">
        <v>1.740836894689192</v>
      </c>
      <c r="C835" s="2" t="n">
        <v>-0.6518995392082467</v>
      </c>
      <c r="D835" s="2">
        <f>B835/ANEMOMETER_FACTOR</f>
        <v/>
      </c>
      <c r="E835" s="2">
        <f>C835/LOAD_CELL_FACTOR</f>
        <v/>
      </c>
      <c r="F835" s="2">
        <f>AVERAGE(E832:E838)</f>
        <v/>
      </c>
      <c r="G835" s="2">
        <f>AVERAGE(D835:D835)</f>
        <v/>
      </c>
      <c r="H835" s="2">
        <f>G835/0.3048</f>
        <v/>
      </c>
      <c r="I835" s="2">
        <f>(H835^2)*AIR_DENSITY_SLG_FT3*TARGET_DRAG_AREA_FT2*0.5</f>
        <v/>
      </c>
      <c r="J835" s="2">
        <f>if(H835=0, ,(2*F835)/(AIR_DENSITY_SLG_FT3*(H835)^2))</f>
        <v/>
      </c>
      <c r="K835" s="2">
        <f>J835/NOM_SA_FT2</f>
        <v/>
      </c>
    </row>
    <row r="836">
      <c r="A836" t="n">
        <v>83398</v>
      </c>
      <c r="B836" s="2" t="n">
        <v>1.694229355874301</v>
      </c>
      <c r="C836" s="2" t="n">
        <v>0.3522538927649155</v>
      </c>
      <c r="D836" s="2">
        <f>B836/ANEMOMETER_FACTOR</f>
        <v/>
      </c>
      <c r="E836" s="2">
        <f>C836/LOAD_CELL_FACTOR</f>
        <v/>
      </c>
      <c r="F836" s="2">
        <f>AVERAGE(E833:E839)</f>
        <v/>
      </c>
      <c r="G836" s="2">
        <f>AVERAGE(D836:D836)</f>
        <v/>
      </c>
      <c r="H836" s="2">
        <f>G836/0.3048</f>
        <v/>
      </c>
      <c r="I836" s="2">
        <f>(H836^2)*AIR_DENSITY_SLG_FT3*TARGET_DRAG_AREA_FT2*0.5</f>
        <v/>
      </c>
      <c r="J836" s="2">
        <f>if(H836=0, ,(2*F836)/(AIR_DENSITY_SLG_FT3*(H836)^2))</f>
        <v/>
      </c>
      <c r="K836" s="2">
        <f>J836/NOM_SA_FT2</f>
        <v/>
      </c>
    </row>
    <row r="837">
      <c r="A837" t="n">
        <v>83494</v>
      </c>
      <c r="B837" s="2" t="n">
        <v>1.667596476616115</v>
      </c>
      <c r="C837" s="2" t="n">
        <v>-0.3899464705240328</v>
      </c>
      <c r="D837" s="2">
        <f>B837/ANEMOMETER_FACTOR</f>
        <v/>
      </c>
      <c r="E837" s="2">
        <f>C837/LOAD_CELL_FACTOR</f>
        <v/>
      </c>
      <c r="F837" s="2">
        <f>AVERAGE(E834:E840)</f>
        <v/>
      </c>
      <c r="G837" s="2">
        <f>AVERAGE(D837:D837)</f>
        <v/>
      </c>
      <c r="H837" s="2">
        <f>G837/0.3048</f>
        <v/>
      </c>
      <c r="I837" s="2">
        <f>(H837^2)*AIR_DENSITY_SLG_FT3*TARGET_DRAG_AREA_FT2*0.5</f>
        <v/>
      </c>
      <c r="J837" s="2">
        <f>if(H837=0, ,(2*F837)/(AIR_DENSITY_SLG_FT3*(H837)^2))</f>
        <v/>
      </c>
      <c r="K837" s="2">
        <f>J837/NOM_SA_FT2</f>
        <v/>
      </c>
    </row>
    <row r="838">
      <c r="A838" t="n">
        <v>83589</v>
      </c>
      <c r="B838" s="2" t="n">
        <v>1.607672498456646</v>
      </c>
      <c r="C838" s="2" t="n">
        <v>-0.7392172286875183</v>
      </c>
      <c r="D838" s="2">
        <f>B838/ANEMOMETER_FACTOR</f>
        <v/>
      </c>
      <c r="E838" s="2">
        <f>C838/LOAD_CELL_FACTOR</f>
        <v/>
      </c>
      <c r="F838" s="2">
        <f>AVERAGE(E835:E841)</f>
        <v/>
      </c>
      <c r="G838" s="2">
        <f>AVERAGE(D838:D838)</f>
        <v/>
      </c>
      <c r="H838" s="2">
        <f>G838/0.3048</f>
        <v/>
      </c>
      <c r="I838" s="2">
        <f>(H838^2)*AIR_DENSITY_SLG_FT3*TARGET_DRAG_AREA_FT2*0.5</f>
        <v/>
      </c>
      <c r="J838" s="2">
        <f>if(H838=0, ,(2*F838)/(AIR_DENSITY_SLG_FT3*(H838)^2))</f>
        <v/>
      </c>
      <c r="K838" s="2">
        <f>J838/NOM_SA_FT2</f>
        <v/>
      </c>
    </row>
    <row r="839">
      <c r="A839" t="n">
        <v>83698</v>
      </c>
      <c r="B839" s="2" t="n">
        <v>1.534432081027742</v>
      </c>
      <c r="C839" s="2" t="n">
        <v>0.3959127377575582</v>
      </c>
      <c r="D839" s="2">
        <f>B839/ANEMOMETER_FACTOR</f>
        <v/>
      </c>
      <c r="E839" s="2">
        <f>C839/LOAD_CELL_FACTOR</f>
        <v/>
      </c>
      <c r="F839" s="2">
        <f>AVERAGE(E836:E842)</f>
        <v/>
      </c>
      <c r="G839" s="2">
        <f>AVERAGE(D839:D839)</f>
        <v/>
      </c>
      <c r="H839" s="2">
        <f>G839/0.3048</f>
        <v/>
      </c>
      <c r="I839" s="2">
        <f>(H839^2)*AIR_DENSITY_SLG_FT3*TARGET_DRAG_AREA_FT2*0.5</f>
        <v/>
      </c>
      <c r="J839" s="2">
        <f>if(H839=0, ,(2*F839)/(AIR_DENSITY_SLG_FT3*(H839)^2))</f>
        <v/>
      </c>
      <c r="K839" s="2">
        <f>J839/NOM_SA_FT2</f>
        <v/>
      </c>
    </row>
    <row r="840">
      <c r="A840" t="n">
        <v>83794</v>
      </c>
      <c r="B840" s="2" t="n">
        <v>1.534432081027742</v>
      </c>
      <c r="C840" s="2" t="n">
        <v>-0.5209230049123863</v>
      </c>
      <c r="D840" s="2">
        <f>B840/ANEMOMETER_FACTOR</f>
        <v/>
      </c>
      <c r="E840" s="2">
        <f>C840/LOAD_CELL_FACTOR</f>
        <v/>
      </c>
      <c r="F840" s="2">
        <f>AVERAGE(E837:E843)</f>
        <v/>
      </c>
      <c r="G840" s="2">
        <f>AVERAGE(D840:D840)</f>
        <v/>
      </c>
      <c r="H840" s="2">
        <f>G840/0.3048</f>
        <v/>
      </c>
      <c r="I840" s="2">
        <f>(H840^2)*AIR_DENSITY_SLG_FT3*TARGET_DRAG_AREA_FT2*0.5</f>
        <v/>
      </c>
      <c r="J840" s="2">
        <f>if(H840=0, ,(2*F840)/(AIR_DENSITY_SLG_FT3*(H840)^2))</f>
        <v/>
      </c>
      <c r="K840" s="2">
        <f>J840/NOM_SA_FT2</f>
        <v/>
      </c>
    </row>
    <row r="841">
      <c r="A841" t="n">
        <v>83903</v>
      </c>
      <c r="B841" s="2" t="n">
        <v>1.487824542847536</v>
      </c>
      <c r="C841" s="2" t="n">
        <v>0.3959127377575582</v>
      </c>
      <c r="D841" s="2">
        <f>B841/ANEMOMETER_FACTOR</f>
        <v/>
      </c>
      <c r="E841" s="2">
        <f>C841/LOAD_CELL_FACTOR</f>
        <v/>
      </c>
      <c r="F841" s="2">
        <f>AVERAGE(E838:E844)</f>
        <v/>
      </c>
      <c r="G841" s="2">
        <f>AVERAGE(D841:D841)</f>
        <v/>
      </c>
      <c r="H841" s="2">
        <f>G841/0.3048</f>
        <v/>
      </c>
      <c r="I841" s="2">
        <f>(H841^2)*AIR_DENSITY_SLG_FT3*TARGET_DRAG_AREA_FT2*0.5</f>
        <v/>
      </c>
      <c r="J841" s="2">
        <f>if(H841=0, ,(2*F841)/(AIR_DENSITY_SLG_FT3*(H841)^2))</f>
        <v/>
      </c>
      <c r="K841" s="2">
        <f>J841/NOM_SA_FT2</f>
        <v/>
      </c>
    </row>
    <row r="842">
      <c r="A842" t="n">
        <v>83998</v>
      </c>
      <c r="B842" s="2" t="n">
        <v>1.467849883671073</v>
      </c>
      <c r="C842" s="2" t="n">
        <v>0.5705481178322263</v>
      </c>
      <c r="D842" s="2">
        <f>B842/ANEMOMETER_FACTOR</f>
        <v/>
      </c>
      <c r="E842" s="2">
        <f>C842/LOAD_CELL_FACTOR</f>
        <v/>
      </c>
      <c r="F842" s="2">
        <f>AVERAGE(E839:E845)</f>
        <v/>
      </c>
      <c r="G842" s="2">
        <f>AVERAGE(D842:D842)</f>
        <v/>
      </c>
      <c r="H842" s="2">
        <f>G842/0.3048</f>
        <v/>
      </c>
      <c r="I842" s="2">
        <f>(H842^2)*AIR_DENSITY_SLG_FT3*TARGET_DRAG_AREA_FT2*0.5</f>
        <v/>
      </c>
      <c r="J842" s="2">
        <f>if(H842=0, ,(2*F842)/(AIR_DENSITY_SLG_FT3*(H842)^2))</f>
        <v/>
      </c>
      <c r="K842" s="2">
        <f>J842/NOM_SA_FT2</f>
        <v/>
      </c>
    </row>
    <row r="843">
      <c r="A843" t="n">
        <v>84092</v>
      </c>
      <c r="B843" s="2" t="n">
        <v>1.654280037004623</v>
      </c>
      <c r="C843" s="2" t="n">
        <v>0.2649362028108184</v>
      </c>
      <c r="D843" s="2">
        <f>B843/ANEMOMETER_FACTOR</f>
        <v/>
      </c>
      <c r="E843" s="2">
        <f>C843/LOAD_CELL_FACTOR</f>
        <v/>
      </c>
      <c r="F843" s="2">
        <f>AVERAGE(E840:E846)</f>
        <v/>
      </c>
      <c r="G843" s="2">
        <f>AVERAGE(D843:D843)</f>
        <v/>
      </c>
      <c r="H843" s="2">
        <f>G843/0.3048</f>
        <v/>
      </c>
      <c r="I843" s="2">
        <f>(H843^2)*AIR_DENSITY_SLG_FT3*TARGET_DRAG_AREA_FT2*0.5</f>
        <v/>
      </c>
      <c r="J843" s="2">
        <f>if(H843=0, ,(2*F843)/(AIR_DENSITY_SLG_FT3*(H843)^2))</f>
        <v/>
      </c>
      <c r="K843" s="2">
        <f>J843/NOM_SA_FT2</f>
        <v/>
      </c>
    </row>
    <row r="844">
      <c r="A844" t="n">
        <v>84203</v>
      </c>
      <c r="B844" s="2" t="n">
        <v>1.667596476616115</v>
      </c>
      <c r="C844" s="2" t="n">
        <v>0.1339596679575559</v>
      </c>
      <c r="D844" s="2">
        <f>B844/ANEMOMETER_FACTOR</f>
        <v/>
      </c>
      <c r="E844" s="2">
        <f>C844/LOAD_CELL_FACTOR</f>
        <v/>
      </c>
      <c r="F844" s="2">
        <f>AVERAGE(E841:E847)</f>
        <v/>
      </c>
      <c r="G844" s="2">
        <f>AVERAGE(D844:D844)</f>
        <v/>
      </c>
      <c r="H844" s="2">
        <f>G844/0.3048</f>
        <v/>
      </c>
      <c r="I844" s="2">
        <f>(H844^2)*AIR_DENSITY_SLG_FT3*TARGET_DRAG_AREA_FT2*0.5</f>
        <v/>
      </c>
      <c r="J844" s="2">
        <f>if(H844=0, ,(2*F844)/(AIR_DENSITY_SLG_FT3*(H844)^2))</f>
        <v/>
      </c>
      <c r="K844" s="2">
        <f>J844/NOM_SA_FT2</f>
        <v/>
      </c>
    </row>
    <row r="845">
      <c r="A845" t="n">
        <v>84298</v>
      </c>
      <c r="B845" s="2" t="n">
        <v>1.527773861278979</v>
      </c>
      <c r="C845" s="2" t="n">
        <v>-0.04067571170167295</v>
      </c>
      <c r="D845" s="2">
        <f>B845/ANEMOMETER_FACTOR</f>
        <v/>
      </c>
      <c r="E845" s="2">
        <f>C845/LOAD_CELL_FACTOR</f>
        <v/>
      </c>
      <c r="F845" s="2">
        <f>AVERAGE(E842:E848)</f>
        <v/>
      </c>
      <c r="G845" s="2">
        <f>AVERAGE(D845:D845)</f>
        <v/>
      </c>
      <c r="H845" s="2">
        <f>G845/0.3048</f>
        <v/>
      </c>
      <c r="I845" s="2">
        <f>(H845^2)*AIR_DENSITY_SLG_FT3*TARGET_DRAG_AREA_FT2*0.5</f>
        <v/>
      </c>
      <c r="J845" s="2">
        <f>if(H845=0, ,(2*F845)/(AIR_DENSITY_SLG_FT3*(H845)^2))</f>
        <v/>
      </c>
      <c r="K845" s="2">
        <f>J845/NOM_SA_FT2</f>
        <v/>
      </c>
    </row>
    <row r="846">
      <c r="A846" t="n">
        <v>84392</v>
      </c>
      <c r="B846" s="2" t="n">
        <v>1.454533444234622</v>
      </c>
      <c r="C846" s="2" t="n">
        <v>0.3085950477826715</v>
      </c>
      <c r="D846" s="2">
        <f>B846/ANEMOMETER_FACTOR</f>
        <v/>
      </c>
      <c r="E846" s="2">
        <f>C846/LOAD_CELL_FACTOR</f>
        <v/>
      </c>
      <c r="F846" s="2">
        <f>AVERAGE(E843:E849)</f>
        <v/>
      </c>
      <c r="G846" s="2">
        <f>AVERAGE(D846:D846)</f>
        <v/>
      </c>
      <c r="H846" s="2">
        <f>G846/0.3048</f>
        <v/>
      </c>
      <c r="I846" s="2">
        <f>(H846^2)*AIR_DENSITY_SLG_FT3*TARGET_DRAG_AREA_FT2*0.5</f>
        <v/>
      </c>
      <c r="J846" s="2">
        <f>if(H846=0, ,(2*F846)/(AIR_DENSITY_SLG_FT3*(H846)^2))</f>
        <v/>
      </c>
      <c r="K846" s="2">
        <f>J846/NOM_SA_FT2</f>
        <v/>
      </c>
    </row>
    <row r="847">
      <c r="A847" t="n">
        <v>84503</v>
      </c>
      <c r="B847" s="2" t="n">
        <v>1.481166323119142</v>
      </c>
      <c r="C847" s="2" t="n">
        <v>0.5705481178322263</v>
      </c>
      <c r="D847" s="2">
        <f>B847/ANEMOMETER_FACTOR</f>
        <v/>
      </c>
      <c r="E847" s="2">
        <f>C847/LOAD_CELL_FACTOR</f>
        <v/>
      </c>
      <c r="F847" s="2">
        <f>AVERAGE(E844:E850)</f>
        <v/>
      </c>
      <c r="G847" s="2">
        <f>AVERAGE(D847:D847)</f>
        <v/>
      </c>
      <c r="H847" s="2">
        <f>G847/0.3048</f>
        <v/>
      </c>
      <c r="I847" s="2">
        <f>(H847^2)*AIR_DENSITY_SLG_FT3*TARGET_DRAG_AREA_FT2*0.5</f>
        <v/>
      </c>
      <c r="J847" s="2">
        <f>if(H847=0, ,(2*F847)/(AIR_DENSITY_SLG_FT3*(H847)^2))</f>
        <v/>
      </c>
      <c r="K847" s="2">
        <f>J847/NOM_SA_FT2</f>
        <v/>
      </c>
    </row>
    <row r="848">
      <c r="A848" t="n">
        <v>84597</v>
      </c>
      <c r="B848" s="2" t="n">
        <v>1.467849883671073</v>
      </c>
      <c r="C848" s="2" t="n">
        <v>0.2212773578493534</v>
      </c>
      <c r="D848" s="2">
        <f>B848/ANEMOMETER_FACTOR</f>
        <v/>
      </c>
      <c r="E848" s="2">
        <f>C848/LOAD_CELL_FACTOR</f>
        <v/>
      </c>
      <c r="F848" s="2">
        <f>AVERAGE(E845:E851)</f>
        <v/>
      </c>
      <c r="G848" s="2">
        <f>AVERAGE(D848:D848)</f>
        <v/>
      </c>
      <c r="H848" s="2">
        <f>G848/0.3048</f>
        <v/>
      </c>
      <c r="I848" s="2">
        <f>(H848^2)*AIR_DENSITY_SLG_FT3*TARGET_DRAG_AREA_FT2*0.5</f>
        <v/>
      </c>
      <c r="J848" s="2">
        <f>if(H848=0, ,(2*F848)/(AIR_DENSITY_SLG_FT3*(H848)^2))</f>
        <v/>
      </c>
      <c r="K848" s="2">
        <f>J848/NOM_SA_FT2</f>
        <v/>
      </c>
    </row>
    <row r="849">
      <c r="A849" t="n">
        <v>84692</v>
      </c>
      <c r="B849" s="2" t="n">
        <v>1.494482762578835</v>
      </c>
      <c r="C849" s="2" t="n">
        <v>0.3085950477826715</v>
      </c>
      <c r="D849" s="2">
        <f>B849/ANEMOMETER_FACTOR</f>
        <v/>
      </c>
      <c r="E849" s="2">
        <f>C849/LOAD_CELL_FACTOR</f>
        <v/>
      </c>
      <c r="F849" s="2">
        <f>AVERAGE(E846:E852)</f>
        <v/>
      </c>
      <c r="G849" s="2">
        <f>AVERAGE(D849:D849)</f>
        <v/>
      </c>
      <c r="H849" s="2">
        <f>G849/0.3048</f>
        <v/>
      </c>
      <c r="I849" s="2">
        <f>(H849^2)*AIR_DENSITY_SLG_FT3*TARGET_DRAG_AREA_FT2*0.5</f>
        <v/>
      </c>
      <c r="J849" s="2">
        <f>if(H849=0, ,(2*F849)/(AIR_DENSITY_SLG_FT3*(H849)^2))</f>
        <v/>
      </c>
      <c r="K849" s="2">
        <f>J849/NOM_SA_FT2</f>
        <v/>
      </c>
    </row>
    <row r="850">
      <c r="A850" t="n">
        <v>84802</v>
      </c>
      <c r="B850" s="2" t="n">
        <v>1.481166323119142</v>
      </c>
      <c r="C850" s="2" t="n">
        <v>0.1339596679575559</v>
      </c>
      <c r="D850" s="2">
        <f>B850/ANEMOMETER_FACTOR</f>
        <v/>
      </c>
      <c r="E850" s="2">
        <f>C850/LOAD_CELL_FACTOR</f>
        <v/>
      </c>
      <c r="F850" s="2">
        <f>AVERAGE(E847:E853)</f>
        <v/>
      </c>
      <c r="G850" s="2">
        <f>AVERAGE(D850:D850)</f>
        <v/>
      </c>
      <c r="H850" s="2">
        <f>G850/0.3048</f>
        <v/>
      </c>
      <c r="I850" s="2">
        <f>(H850^2)*AIR_DENSITY_SLG_FT3*TARGET_DRAG_AREA_FT2*0.5</f>
        <v/>
      </c>
      <c r="J850" s="2">
        <f>if(H850=0, ,(2*F850)/(AIR_DENSITY_SLG_FT3*(H850)^2))</f>
        <v/>
      </c>
      <c r="K850" s="2">
        <f>J850/NOM_SA_FT2</f>
        <v/>
      </c>
    </row>
    <row r="851">
      <c r="A851" t="n">
        <v>84897</v>
      </c>
      <c r="B851" s="2" t="n">
        <v>1.700887575696186</v>
      </c>
      <c r="C851" s="2" t="n">
        <v>0.1339596679575559</v>
      </c>
      <c r="D851" s="2">
        <f>B851/ANEMOMETER_FACTOR</f>
        <v/>
      </c>
      <c r="E851" s="2">
        <f>C851/LOAD_CELL_FACTOR</f>
        <v/>
      </c>
      <c r="F851" s="2">
        <f>AVERAGE(E848:E854)</f>
        <v/>
      </c>
      <c r="G851" s="2">
        <f>AVERAGE(D851:D851)</f>
        <v/>
      </c>
      <c r="H851" s="2">
        <f>G851/0.3048</f>
        <v/>
      </c>
      <c r="I851" s="2">
        <f>(H851^2)*AIR_DENSITY_SLG_FT3*TARGET_DRAG_AREA_FT2*0.5</f>
        <v/>
      </c>
      <c r="J851" s="2">
        <f>if(H851=0, ,(2*F851)/(AIR_DENSITY_SLG_FT3*(H851)^2))</f>
        <v/>
      </c>
      <c r="K851" s="2">
        <f>J851/NOM_SA_FT2</f>
        <v/>
      </c>
    </row>
    <row r="852">
      <c r="A852" t="n">
        <v>84993</v>
      </c>
      <c r="B852" s="2" t="n">
        <v>1.694229355874301</v>
      </c>
      <c r="C852" s="2" t="n">
        <v>-0.1279934014692037</v>
      </c>
      <c r="D852" s="2">
        <f>B852/ANEMOMETER_FACTOR</f>
        <v/>
      </c>
      <c r="E852" s="2">
        <f>C852/LOAD_CELL_FACTOR</f>
        <v/>
      </c>
      <c r="F852" s="2">
        <f>AVERAGE(E849:E855)</f>
        <v/>
      </c>
      <c r="G852" s="2">
        <f>AVERAGE(D852:D852)</f>
        <v/>
      </c>
      <c r="H852" s="2">
        <f>G852/0.3048</f>
        <v/>
      </c>
      <c r="I852" s="2">
        <f>(H852^2)*AIR_DENSITY_SLG_FT3*TARGET_DRAG_AREA_FT2*0.5</f>
        <v/>
      </c>
      <c r="J852" s="2">
        <f>if(H852=0, ,(2*F852)/(AIR_DENSITY_SLG_FT3*(H852)^2))</f>
        <v/>
      </c>
      <c r="K852" s="2">
        <f>J852/NOM_SA_FT2</f>
        <v/>
      </c>
    </row>
    <row r="853">
      <c r="A853" t="n">
        <v>85103</v>
      </c>
      <c r="B853" s="2" t="n">
        <v>1.474508103393655</v>
      </c>
      <c r="C853" s="2" t="n">
        <v>-0.215311091195411</v>
      </c>
      <c r="D853" s="2">
        <f>B853/ANEMOMETER_FACTOR</f>
        <v/>
      </c>
      <c r="E853" s="2">
        <f>C853/LOAD_CELL_FACTOR</f>
        <v/>
      </c>
      <c r="F853" s="2">
        <f>AVERAGE(E850:E856)</f>
        <v/>
      </c>
      <c r="G853" s="2">
        <f>AVERAGE(D853:D853)</f>
        <v/>
      </c>
      <c r="H853" s="2">
        <f>G853/0.3048</f>
        <v/>
      </c>
      <c r="I853" s="2">
        <f>(H853^2)*AIR_DENSITY_SLG_FT3*TARGET_DRAG_AREA_FT2*0.5</f>
        <v/>
      </c>
      <c r="J853" s="2">
        <f>if(H853=0, ,(2*F853)/(AIR_DENSITY_SLG_FT3*(H853)^2))</f>
        <v/>
      </c>
      <c r="K853" s="2">
        <f>J853/NOM_SA_FT2</f>
        <v/>
      </c>
    </row>
    <row r="854">
      <c r="A854" t="n">
        <v>85198</v>
      </c>
      <c r="B854" s="2" t="n">
        <v>1.494482762578835</v>
      </c>
      <c r="C854" s="2" t="n">
        <v>0.3085950477826715</v>
      </c>
      <c r="D854" s="2">
        <f>B854/ANEMOMETER_FACTOR</f>
        <v/>
      </c>
      <c r="E854" s="2">
        <f>C854/LOAD_CELL_FACTOR</f>
        <v/>
      </c>
      <c r="F854" s="2">
        <f>AVERAGE(E851:E857)</f>
        <v/>
      </c>
      <c r="G854" s="2">
        <f>AVERAGE(D854:D854)</f>
        <v/>
      </c>
      <c r="H854" s="2">
        <f>G854/0.3048</f>
        <v/>
      </c>
      <c r="I854" s="2">
        <f>(H854^2)*AIR_DENSITY_SLG_FT3*TARGET_DRAG_AREA_FT2*0.5</f>
        <v/>
      </c>
      <c r="J854" s="2">
        <f>if(H854=0, ,(2*F854)/(AIR_DENSITY_SLG_FT3*(H854)^2))</f>
        <v/>
      </c>
      <c r="K854" s="2">
        <f>J854/NOM_SA_FT2</f>
        <v/>
      </c>
    </row>
    <row r="855">
      <c r="A855" t="n">
        <v>85292</v>
      </c>
      <c r="B855" s="2" t="n">
        <v>1.481166323119142</v>
      </c>
      <c r="C855" s="2" t="n">
        <v>0.5705481178322263</v>
      </c>
      <c r="D855" s="2">
        <f>B855/ANEMOMETER_FACTOR</f>
        <v/>
      </c>
      <c r="E855" s="2">
        <f>C855/LOAD_CELL_FACTOR</f>
        <v/>
      </c>
      <c r="F855" s="2">
        <f>AVERAGE(E852:E858)</f>
        <v/>
      </c>
      <c r="G855" s="2">
        <f>AVERAGE(D855:D855)</f>
        <v/>
      </c>
      <c r="H855" s="2">
        <f>G855/0.3048</f>
        <v/>
      </c>
      <c r="I855" s="2">
        <f>(H855^2)*AIR_DENSITY_SLG_FT3*TARGET_DRAG_AREA_FT2*0.5</f>
        <v/>
      </c>
      <c r="J855" s="2">
        <f>if(H855=0, ,(2*F855)/(AIR_DENSITY_SLG_FT3*(H855)^2))</f>
        <v/>
      </c>
      <c r="K855" s="2">
        <f>J855/NOM_SA_FT2</f>
        <v/>
      </c>
    </row>
    <row r="856">
      <c r="A856" t="n">
        <v>85403</v>
      </c>
      <c r="B856" s="2" t="n">
        <v>1.467849883671073</v>
      </c>
      <c r="C856" s="2" t="n">
        <v>0.3522538927649155</v>
      </c>
      <c r="D856" s="2">
        <f>B856/ANEMOMETER_FACTOR</f>
        <v/>
      </c>
      <c r="E856" s="2">
        <f>C856/LOAD_CELL_FACTOR</f>
        <v/>
      </c>
      <c r="F856" s="2">
        <f>AVERAGE(E853:E859)</f>
        <v/>
      </c>
      <c r="G856" s="2">
        <f>AVERAGE(D856:D856)</f>
        <v/>
      </c>
      <c r="H856" s="2">
        <f>G856/0.3048</f>
        <v/>
      </c>
      <c r="I856" s="2">
        <f>(H856^2)*AIR_DENSITY_SLG_FT3*TARGET_DRAG_AREA_FT2*0.5</f>
        <v/>
      </c>
      <c r="J856" s="2">
        <f>if(H856=0, ,(2*F856)/(AIR_DENSITY_SLG_FT3*(H856)^2))</f>
        <v/>
      </c>
      <c r="K856" s="2">
        <f>J856/NOM_SA_FT2</f>
        <v/>
      </c>
    </row>
    <row r="857">
      <c r="A857" t="n">
        <v>85497</v>
      </c>
      <c r="B857" s="2" t="n">
        <v>1.481166323119142</v>
      </c>
      <c r="C857" s="2" t="n">
        <v>0.1776185128982704</v>
      </c>
      <c r="D857" s="2">
        <f>B857/ANEMOMETER_FACTOR</f>
        <v/>
      </c>
      <c r="E857" s="2">
        <f>C857/LOAD_CELL_FACTOR</f>
        <v/>
      </c>
      <c r="F857" s="2">
        <f>AVERAGE(E854:E860)</f>
        <v/>
      </c>
      <c r="G857" s="2">
        <f>AVERAGE(D857:D857)</f>
        <v/>
      </c>
      <c r="H857" s="2">
        <f>G857/0.3048</f>
        <v/>
      </c>
      <c r="I857" s="2">
        <f>(H857^2)*AIR_DENSITY_SLG_FT3*TARGET_DRAG_AREA_FT2*0.5</f>
        <v/>
      </c>
      <c r="J857" s="2">
        <f>if(H857=0, ,(2*F857)/(AIR_DENSITY_SLG_FT3*(H857)^2))</f>
        <v/>
      </c>
      <c r="K857" s="2">
        <f>J857/NOM_SA_FT2</f>
        <v/>
      </c>
    </row>
    <row r="858">
      <c r="A858" t="n">
        <v>85592</v>
      </c>
      <c r="B858" s="2" t="n">
        <v>1.567723179815282</v>
      </c>
      <c r="C858" s="2" t="n">
        <v>0.5268892727979333</v>
      </c>
      <c r="D858" s="2">
        <f>B858/ANEMOMETER_FACTOR</f>
        <v/>
      </c>
      <c r="E858" s="2">
        <f>C858/LOAD_CELL_FACTOR</f>
        <v/>
      </c>
      <c r="F858" s="2">
        <f>AVERAGE(E855:E861)</f>
        <v/>
      </c>
      <c r="G858" s="2">
        <f>AVERAGE(D858:D858)</f>
        <v/>
      </c>
      <c r="H858" s="2">
        <f>G858/0.3048</f>
        <v/>
      </c>
      <c r="I858" s="2">
        <f>(H858^2)*AIR_DENSITY_SLG_FT3*TARGET_DRAG_AREA_FT2*0.5</f>
        <v/>
      </c>
      <c r="J858" s="2">
        <f>if(H858=0, ,(2*F858)/(AIR_DENSITY_SLG_FT3*(H858)^2))</f>
        <v/>
      </c>
      <c r="K858" s="2">
        <f>J858/NOM_SA_FT2</f>
        <v/>
      </c>
    </row>
    <row r="859">
      <c r="A859" t="n">
        <v>85702</v>
      </c>
      <c r="B859" s="2" t="n">
        <v>1.620988938027148</v>
      </c>
      <c r="C859" s="2" t="n">
        <v>0.09030082302721176</v>
      </c>
      <c r="D859" s="2">
        <f>B859/ANEMOMETER_FACTOR</f>
        <v/>
      </c>
      <c r="E859" s="2">
        <f>C859/LOAD_CELL_FACTOR</f>
        <v/>
      </c>
      <c r="F859" s="2">
        <f>AVERAGE(E856:E862)</f>
        <v/>
      </c>
      <c r="G859" s="2">
        <f>AVERAGE(D859:D859)</f>
        <v/>
      </c>
      <c r="H859" s="2">
        <f>G859/0.3048</f>
        <v/>
      </c>
      <c r="I859" s="2">
        <f>(H859^2)*AIR_DENSITY_SLG_FT3*TARGET_DRAG_AREA_FT2*0.5</f>
        <v/>
      </c>
      <c r="J859" s="2">
        <f>if(H859=0, ,(2*F859)/(AIR_DENSITY_SLG_FT3*(H859)^2))</f>
        <v/>
      </c>
      <c r="K859" s="2">
        <f>J859/NOM_SA_FT2</f>
        <v/>
      </c>
    </row>
    <row r="860">
      <c r="A860" t="n">
        <v>85797</v>
      </c>
      <c r="B860" s="2" t="n">
        <v>1.581039619350721</v>
      </c>
      <c r="C860" s="2" t="n">
        <v>0.2212773578493534</v>
      </c>
      <c r="D860" s="2">
        <f>B860/ANEMOMETER_FACTOR</f>
        <v/>
      </c>
      <c r="E860" s="2">
        <f>C860/LOAD_CELL_FACTOR</f>
        <v/>
      </c>
      <c r="F860" s="2">
        <f>AVERAGE(E857:E863)</f>
        <v/>
      </c>
      <c r="G860" s="2">
        <f>AVERAGE(D860:D860)</f>
        <v/>
      </c>
      <c r="H860" s="2">
        <f>G860/0.3048</f>
        <v/>
      </c>
      <c r="I860" s="2">
        <f>(H860^2)*AIR_DENSITY_SLG_FT3*TARGET_DRAG_AREA_FT2*0.5</f>
        <v/>
      </c>
      <c r="J860" s="2">
        <f>if(H860=0, ,(2*F860)/(AIR_DENSITY_SLG_FT3*(H860)^2))</f>
        <v/>
      </c>
      <c r="K860" s="2">
        <f>J860/NOM_SA_FT2</f>
        <v/>
      </c>
    </row>
    <row r="861">
      <c r="A861" t="n">
        <v>85893</v>
      </c>
      <c r="B861" s="2" t="n">
        <v>1.574381399581542</v>
      </c>
      <c r="C861" s="2" t="n">
        <v>0.4832304277740569</v>
      </c>
      <c r="D861" s="2">
        <f>B861/ANEMOMETER_FACTOR</f>
        <v/>
      </c>
      <c r="E861" s="2">
        <f>C861/LOAD_CELL_FACTOR</f>
        <v/>
      </c>
      <c r="F861" s="2">
        <f>AVERAGE(E858:E864)</f>
        <v/>
      </c>
      <c r="G861" s="2">
        <f>AVERAGE(D861:D861)</f>
        <v/>
      </c>
      <c r="H861" s="2">
        <f>G861/0.3048</f>
        <v/>
      </c>
      <c r="I861" s="2">
        <f>(H861^2)*AIR_DENSITY_SLG_FT3*TARGET_DRAG_AREA_FT2*0.5</f>
        <v/>
      </c>
      <c r="J861" s="2">
        <f>if(H861=0, ,(2*F861)/(AIR_DENSITY_SLG_FT3*(H861)^2))</f>
        <v/>
      </c>
      <c r="K861" s="2">
        <f>J861/NOM_SA_FT2</f>
        <v/>
      </c>
    </row>
    <row r="862">
      <c r="A862" t="n">
        <v>85989</v>
      </c>
      <c r="B862" s="2" t="n">
        <v>1.374634807859476</v>
      </c>
      <c r="C862" s="2" t="n">
        <v>0.1776185128982704</v>
      </c>
      <c r="D862" s="2">
        <f>B862/ANEMOMETER_FACTOR</f>
        <v/>
      </c>
      <c r="E862" s="2">
        <f>C862/LOAD_CELL_FACTOR</f>
        <v/>
      </c>
      <c r="F862" s="2">
        <f>AVERAGE(E859:E865)</f>
        <v/>
      </c>
      <c r="G862" s="2">
        <f>AVERAGE(D862:D862)</f>
        <v/>
      </c>
      <c r="H862" s="2">
        <f>G862/0.3048</f>
        <v/>
      </c>
      <c r="I862" s="2">
        <f>(H862^2)*AIR_DENSITY_SLG_FT3*TARGET_DRAG_AREA_FT2*0.5</f>
        <v/>
      </c>
      <c r="J862" s="2">
        <f>if(H862=0, ,(2*F862)/(AIR_DENSITY_SLG_FT3*(H862)^2))</f>
        <v/>
      </c>
      <c r="K862" s="2">
        <f>J862/NOM_SA_FT2</f>
        <v/>
      </c>
    </row>
    <row r="863">
      <c r="A863" t="n">
        <v>86100</v>
      </c>
      <c r="B863" s="2" t="n">
        <v>1.394609466914165</v>
      </c>
      <c r="C863" s="2" t="n">
        <v>0.3959127377575582</v>
      </c>
      <c r="D863" s="2">
        <f>B863/ANEMOMETER_FACTOR</f>
        <v/>
      </c>
      <c r="E863" s="2">
        <f>C863/LOAD_CELL_FACTOR</f>
        <v/>
      </c>
      <c r="F863" s="2">
        <f>AVERAGE(E860:E866)</f>
        <v/>
      </c>
      <c r="G863" s="2">
        <f>AVERAGE(D863:D863)</f>
        <v/>
      </c>
      <c r="H863" s="2">
        <f>G863/0.3048</f>
        <v/>
      </c>
      <c r="I863" s="2">
        <f>(H863^2)*AIR_DENSITY_SLG_FT3*TARGET_DRAG_AREA_FT2*0.5</f>
        <v/>
      </c>
      <c r="J863" s="2">
        <f>if(H863=0, ,(2*F863)/(AIR_DENSITY_SLG_FT3*(H863)^2))</f>
        <v/>
      </c>
      <c r="K863" s="2">
        <f>J863/NOM_SA_FT2</f>
        <v/>
      </c>
    </row>
    <row r="864">
      <c r="A864" t="n">
        <v>86194</v>
      </c>
      <c r="B864" s="2" t="n">
        <v>1.427900565396545</v>
      </c>
      <c r="C864" s="2" t="n">
        <v>0.61420696287695</v>
      </c>
      <c r="D864" s="2">
        <f>B864/ANEMOMETER_FACTOR</f>
        <v/>
      </c>
      <c r="E864" s="2">
        <f>C864/LOAD_CELL_FACTOR</f>
        <v/>
      </c>
      <c r="F864" s="2">
        <f>AVERAGE(E861:E867)</f>
        <v/>
      </c>
      <c r="G864" s="2">
        <f>AVERAGE(D864:D864)</f>
        <v/>
      </c>
      <c r="H864" s="2">
        <f>G864/0.3048</f>
        <v/>
      </c>
      <c r="I864" s="2">
        <f>(H864^2)*AIR_DENSITY_SLG_FT3*TARGET_DRAG_AREA_FT2*0.5</f>
        <v/>
      </c>
      <c r="J864" s="2">
        <f>if(H864=0, ,(2*F864)/(AIR_DENSITY_SLG_FT3*(H864)^2))</f>
        <v/>
      </c>
      <c r="K864" s="2">
        <f>J864/NOM_SA_FT2</f>
        <v/>
      </c>
    </row>
    <row r="865">
      <c r="A865" t="n">
        <v>86303</v>
      </c>
      <c r="B865" s="2" t="n">
        <v>1.454533444234622</v>
      </c>
      <c r="C865" s="2" t="n">
        <v>-0.1279934014692037</v>
      </c>
      <c r="D865" s="2">
        <f>B865/ANEMOMETER_FACTOR</f>
        <v/>
      </c>
      <c r="E865" s="2">
        <f>C865/LOAD_CELL_FACTOR</f>
        <v/>
      </c>
      <c r="F865" s="2">
        <f>AVERAGE(E862:E868)</f>
        <v/>
      </c>
      <c r="G865" s="2">
        <f>AVERAGE(D865:D865)</f>
        <v/>
      </c>
      <c r="H865" s="2">
        <f>G865/0.3048</f>
        <v/>
      </c>
      <c r="I865" s="2">
        <f>(H865^2)*AIR_DENSITY_SLG_FT3*TARGET_DRAG_AREA_FT2*0.5</f>
        <v/>
      </c>
      <c r="J865" s="2">
        <f>if(H865=0, ,(2*F865)/(AIR_DENSITY_SLG_FT3*(H865)^2))</f>
        <v/>
      </c>
      <c r="K865" s="2">
        <f>J865/NOM_SA_FT2</f>
        <v/>
      </c>
    </row>
    <row r="866">
      <c r="A866" t="n">
        <v>86399</v>
      </c>
      <c r="B866" s="2" t="n">
        <v>1.381293027541481</v>
      </c>
      <c r="C866" s="2" t="n">
        <v>0.7015246529977048</v>
      </c>
      <c r="D866" s="2">
        <f>B866/ANEMOMETER_FACTOR</f>
        <v/>
      </c>
      <c r="E866" s="2">
        <f>C866/LOAD_CELL_FACTOR</f>
        <v/>
      </c>
      <c r="F866" s="2">
        <f>AVERAGE(E863:E869)</f>
        <v/>
      </c>
      <c r="G866" s="2">
        <f>AVERAGE(D866:D866)</f>
        <v/>
      </c>
      <c r="H866" s="2">
        <f>G866/0.3048</f>
        <v/>
      </c>
      <c r="I866" s="2">
        <f>(H866^2)*AIR_DENSITY_SLG_FT3*TARGET_DRAG_AREA_FT2*0.5</f>
        <v/>
      </c>
      <c r="J866" s="2">
        <f>if(H866=0, ,(2*F866)/(AIR_DENSITY_SLG_FT3*(H866)^2))</f>
        <v/>
      </c>
      <c r="K866" s="2">
        <f>J866/NOM_SA_FT2</f>
        <v/>
      </c>
    </row>
    <row r="867">
      <c r="A867" t="n">
        <v>86493</v>
      </c>
      <c r="B867" s="2" t="n">
        <v>1.534432081027742</v>
      </c>
      <c r="C867" s="2" t="n">
        <v>0.2212773578493534</v>
      </c>
      <c r="D867" s="2">
        <f>B867/ANEMOMETER_FACTOR</f>
        <v/>
      </c>
      <c r="E867" s="2">
        <f>C867/LOAD_CELL_FACTOR</f>
        <v/>
      </c>
      <c r="F867" s="2">
        <f>AVERAGE(E864:E870)</f>
        <v/>
      </c>
      <c r="G867" s="2">
        <f>AVERAGE(D867:D867)</f>
        <v/>
      </c>
      <c r="H867" s="2">
        <f>G867/0.3048</f>
        <v/>
      </c>
      <c r="I867" s="2">
        <f>(H867^2)*AIR_DENSITY_SLG_FT3*TARGET_DRAG_AREA_FT2*0.5</f>
        <v/>
      </c>
      <c r="J867" s="2">
        <f>if(H867=0, ,(2*F867)/(AIR_DENSITY_SLG_FT3*(H867)^2))</f>
        <v/>
      </c>
      <c r="K867" s="2">
        <f>J867/NOM_SA_FT2</f>
        <v/>
      </c>
    </row>
    <row r="868">
      <c r="A868" t="n">
        <v>86604</v>
      </c>
      <c r="B868" s="2" t="n">
        <v>1.541090300779418</v>
      </c>
      <c r="C868" s="2" t="n">
        <v>0.3522538927649155</v>
      </c>
      <c r="D868" s="2">
        <f>B868/ANEMOMETER_FACTOR</f>
        <v/>
      </c>
      <c r="E868" s="2">
        <f>C868/LOAD_CELL_FACTOR</f>
        <v/>
      </c>
      <c r="F868" s="2">
        <f>AVERAGE(E865:E871)</f>
        <v/>
      </c>
      <c r="G868" s="2">
        <f>AVERAGE(D868:D868)</f>
        <v/>
      </c>
      <c r="H868" s="2">
        <f>G868/0.3048</f>
        <v/>
      </c>
      <c r="I868" s="2">
        <f>(H868^2)*AIR_DENSITY_SLG_FT3*TARGET_DRAG_AREA_FT2*0.5</f>
        <v/>
      </c>
      <c r="J868" s="2">
        <f>if(H868=0, ,(2*F868)/(AIR_DENSITY_SLG_FT3*(H868)^2))</f>
        <v/>
      </c>
      <c r="K868" s="2">
        <f>J868/NOM_SA_FT2</f>
        <v/>
      </c>
    </row>
    <row r="869">
      <c r="A869" t="n">
        <v>86698</v>
      </c>
      <c r="B869" s="2" t="n">
        <v>1.547748520534011</v>
      </c>
      <c r="C869" s="2" t="n">
        <v>0.1776185128982704</v>
      </c>
      <c r="D869" s="2">
        <f>B869/ANEMOMETER_FACTOR</f>
        <v/>
      </c>
      <c r="E869" s="2">
        <f>C869/LOAD_CELL_FACTOR</f>
        <v/>
      </c>
      <c r="F869" s="2">
        <f>AVERAGE(E866:E872)</f>
        <v/>
      </c>
      <c r="G869" s="2">
        <f>AVERAGE(D869:D869)</f>
        <v/>
      </c>
      <c r="H869" s="2">
        <f>G869/0.3048</f>
        <v/>
      </c>
      <c r="I869" s="2">
        <f>(H869^2)*AIR_DENSITY_SLG_FT3*TARGET_DRAG_AREA_FT2*0.5</f>
        <v/>
      </c>
      <c r="J869" s="2">
        <f>if(H869=0, ,(2*F869)/(AIR_DENSITY_SLG_FT3*(H869)^2))</f>
        <v/>
      </c>
      <c r="K869" s="2">
        <f>J869/NOM_SA_FT2</f>
        <v/>
      </c>
    </row>
    <row r="870">
      <c r="A870" t="n">
        <v>86791</v>
      </c>
      <c r="B870" s="2" t="n">
        <v>1.394609466914165</v>
      </c>
      <c r="C870" s="2" t="n">
        <v>0.2649362028108184</v>
      </c>
      <c r="D870" s="2">
        <f>B870/ANEMOMETER_FACTOR</f>
        <v/>
      </c>
      <c r="E870" s="2">
        <f>C870/LOAD_CELL_FACTOR</f>
        <v/>
      </c>
      <c r="F870" s="2">
        <f>AVERAGE(E867:E873)</f>
        <v/>
      </c>
      <c r="G870" s="2">
        <f>AVERAGE(D870:D870)</f>
        <v/>
      </c>
      <c r="H870" s="2">
        <f>G870/0.3048</f>
        <v/>
      </c>
      <c r="I870" s="2">
        <f>(H870^2)*AIR_DENSITY_SLG_FT3*TARGET_DRAG_AREA_FT2*0.5</f>
        <v/>
      </c>
      <c r="J870" s="2">
        <f>if(H870=0, ,(2*F870)/(AIR_DENSITY_SLG_FT3*(H870)^2))</f>
        <v/>
      </c>
      <c r="K870" s="2">
        <f>J870/NOM_SA_FT2</f>
        <v/>
      </c>
    </row>
    <row r="871">
      <c r="A871" t="n">
        <v>86900</v>
      </c>
      <c r="B871" s="2" t="n">
        <v>1.414584125994901</v>
      </c>
      <c r="C871" s="2" t="n">
        <v>0.3085950477826715</v>
      </c>
      <c r="D871" s="2">
        <f>B871/ANEMOMETER_FACTOR</f>
        <v/>
      </c>
      <c r="E871" s="2">
        <f>C871/LOAD_CELL_FACTOR</f>
        <v/>
      </c>
      <c r="F871" s="2">
        <f>AVERAGE(E868:E874)</f>
        <v/>
      </c>
      <c r="G871" s="2">
        <f>AVERAGE(D871:D871)</f>
        <v/>
      </c>
      <c r="H871" s="2">
        <f>G871/0.3048</f>
        <v/>
      </c>
      <c r="I871" s="2">
        <f>(H871^2)*AIR_DENSITY_SLG_FT3*TARGET_DRAG_AREA_FT2*0.5</f>
        <v/>
      </c>
      <c r="J871" s="2">
        <f>if(H871=0, ,(2*F871)/(AIR_DENSITY_SLG_FT3*(H871)^2))</f>
        <v/>
      </c>
      <c r="K871" s="2">
        <f>J871/NOM_SA_FT2</f>
        <v/>
      </c>
    </row>
    <row r="872">
      <c r="A872" t="n">
        <v>86994</v>
      </c>
      <c r="B872" s="2" t="n">
        <v>1.401267686604848</v>
      </c>
      <c r="C872" s="2" t="n">
        <v>-0.3026287808803336</v>
      </c>
      <c r="D872" s="2">
        <f>B872/ANEMOMETER_FACTOR</f>
        <v/>
      </c>
      <c r="E872" s="2">
        <f>C872/LOAD_CELL_FACTOR</f>
        <v/>
      </c>
      <c r="F872" s="2">
        <f>AVERAGE(E869:E875)</f>
        <v/>
      </c>
      <c r="G872" s="2">
        <f>AVERAGE(D872:D872)</f>
        <v/>
      </c>
      <c r="H872" s="2">
        <f>G872/0.3048</f>
        <v/>
      </c>
      <c r="I872" s="2">
        <f>(H872^2)*AIR_DENSITY_SLG_FT3*TARGET_DRAG_AREA_FT2*0.5</f>
        <v/>
      </c>
      <c r="J872" s="2">
        <f>if(H872=0, ,(2*F872)/(AIR_DENSITY_SLG_FT3*(H872)^2))</f>
        <v/>
      </c>
      <c r="K872" s="2">
        <f>J872/NOM_SA_FT2</f>
        <v/>
      </c>
    </row>
    <row r="873">
      <c r="A873" t="n">
        <v>87103</v>
      </c>
      <c r="B873" s="2" t="n">
        <v>1.427900565396545</v>
      </c>
      <c r="C873" s="2" t="n">
        <v>0.04664197810722914</v>
      </c>
      <c r="D873" s="2">
        <f>B873/ANEMOMETER_FACTOR</f>
        <v/>
      </c>
      <c r="E873" s="2">
        <f>C873/LOAD_CELL_FACTOR</f>
        <v/>
      </c>
      <c r="F873" s="2">
        <f>AVERAGE(E870:E876)</f>
        <v/>
      </c>
      <c r="G873" s="2">
        <f>AVERAGE(D873:D873)</f>
        <v/>
      </c>
      <c r="H873" s="2">
        <f>G873/0.3048</f>
        <v/>
      </c>
      <c r="I873" s="2">
        <f>(H873^2)*AIR_DENSITY_SLG_FT3*TARGET_DRAG_AREA_FT2*0.5</f>
        <v/>
      </c>
      <c r="J873" s="2">
        <f>if(H873=0, ,(2*F873)/(AIR_DENSITY_SLG_FT3*(H873)^2))</f>
        <v/>
      </c>
      <c r="K873" s="2">
        <f>J873/NOM_SA_FT2</f>
        <v/>
      </c>
    </row>
    <row r="874">
      <c r="A874" t="n">
        <v>87198</v>
      </c>
      <c r="B874" s="2" t="n">
        <v>1.387951247226376</v>
      </c>
      <c r="C874" s="2" t="n">
        <v>-0.6955583839530104</v>
      </c>
      <c r="D874" s="2">
        <f>B874/ANEMOMETER_FACTOR</f>
        <v/>
      </c>
      <c r="E874" s="2">
        <f>C874/LOAD_CELL_FACTOR</f>
        <v/>
      </c>
      <c r="F874" s="2">
        <f>AVERAGE(E871:E877)</f>
        <v/>
      </c>
      <c r="G874" s="2">
        <f>AVERAGE(D874:D874)</f>
        <v/>
      </c>
      <c r="H874" s="2">
        <f>G874/0.3048</f>
        <v/>
      </c>
      <c r="I874" s="2">
        <f>(H874^2)*AIR_DENSITY_SLG_FT3*TARGET_DRAG_AREA_FT2*0.5</f>
        <v/>
      </c>
      <c r="J874" s="2">
        <f>if(H874=0, ,(2*F874)/(AIR_DENSITY_SLG_FT3*(H874)^2))</f>
        <v/>
      </c>
      <c r="K874" s="2">
        <f>J874/NOM_SA_FT2</f>
        <v/>
      </c>
    </row>
    <row r="875">
      <c r="A875" t="n">
        <v>87293</v>
      </c>
      <c r="B875" s="2" t="n">
        <v>1.381293027541481</v>
      </c>
      <c r="C875" s="2" t="n">
        <v>0.4832304277740569</v>
      </c>
      <c r="D875" s="2">
        <f>B875/ANEMOMETER_FACTOR</f>
        <v/>
      </c>
      <c r="E875" s="2">
        <f>C875/LOAD_CELL_FACTOR</f>
        <v/>
      </c>
      <c r="F875" s="2">
        <f>AVERAGE(E872:E878)</f>
        <v/>
      </c>
      <c r="G875" s="2">
        <f>AVERAGE(D875:D875)</f>
        <v/>
      </c>
      <c r="H875" s="2">
        <f>G875/0.3048</f>
        <v/>
      </c>
      <c r="I875" s="2">
        <f>(H875^2)*AIR_DENSITY_SLG_FT3*TARGET_DRAG_AREA_FT2*0.5</f>
        <v/>
      </c>
      <c r="J875" s="2">
        <f>if(H875=0, ,(2*F875)/(AIR_DENSITY_SLG_FT3*(H875)^2))</f>
        <v/>
      </c>
      <c r="K875" s="2">
        <f>J875/NOM_SA_FT2</f>
        <v/>
      </c>
    </row>
    <row r="876">
      <c r="A876" t="n">
        <v>87389</v>
      </c>
      <c r="B876" s="2" t="n">
        <v>1.554406740291517</v>
      </c>
      <c r="C876" s="2" t="n">
        <v>0.1339596679575559</v>
      </c>
      <c r="D876" s="2">
        <f>B876/ANEMOMETER_FACTOR</f>
        <v/>
      </c>
      <c r="E876" s="2">
        <f>C876/LOAD_CELL_FACTOR</f>
        <v/>
      </c>
      <c r="F876" s="2">
        <f>AVERAGE(E873:E879)</f>
        <v/>
      </c>
      <c r="G876" s="2">
        <f>AVERAGE(D876:D876)</f>
        <v/>
      </c>
      <c r="H876" s="2">
        <f>G876/0.3048</f>
        <v/>
      </c>
      <c r="I876" s="2">
        <f>(H876^2)*AIR_DENSITY_SLG_FT3*TARGET_DRAG_AREA_FT2*0.5</f>
        <v/>
      </c>
      <c r="J876" s="2">
        <f>if(H876=0, ,(2*F876)/(AIR_DENSITY_SLG_FT3*(H876)^2))</f>
        <v/>
      </c>
      <c r="K876" s="2">
        <f>J876/NOM_SA_FT2</f>
        <v/>
      </c>
    </row>
    <row r="877">
      <c r="A877" t="n">
        <v>87499</v>
      </c>
      <c r="B877" s="2" t="n">
        <v>1.547748520534011</v>
      </c>
      <c r="C877" s="2" t="n">
        <v>0.61420696287695</v>
      </c>
      <c r="D877" s="2">
        <f>B877/ANEMOMETER_FACTOR</f>
        <v/>
      </c>
      <c r="E877" s="2">
        <f>C877/LOAD_CELL_FACTOR</f>
        <v/>
      </c>
      <c r="F877" s="2">
        <f>AVERAGE(E874:E880)</f>
        <v/>
      </c>
      <c r="G877" s="2">
        <f>AVERAGE(D877:D877)</f>
        <v/>
      </c>
      <c r="H877" s="2">
        <f>G877/0.3048</f>
        <v/>
      </c>
      <c r="I877" s="2">
        <f>(H877^2)*AIR_DENSITY_SLG_FT3*TARGET_DRAG_AREA_FT2*0.5</f>
        <v/>
      </c>
      <c r="J877" s="2">
        <f>if(H877=0, ,(2*F877)/(AIR_DENSITY_SLG_FT3*(H877)^2))</f>
        <v/>
      </c>
      <c r="K877" s="2">
        <f>J877/NOM_SA_FT2</f>
        <v/>
      </c>
    </row>
    <row r="878">
      <c r="A878" t="n">
        <v>87593</v>
      </c>
      <c r="B878" s="2" t="n">
        <v>1.614330718240437</v>
      </c>
      <c r="C878" s="2" t="n">
        <v>0.2649362028108184</v>
      </c>
      <c r="D878" s="2">
        <f>B878/ANEMOMETER_FACTOR</f>
        <v/>
      </c>
      <c r="E878" s="2">
        <f>C878/LOAD_CELL_FACTOR</f>
        <v/>
      </c>
      <c r="F878" s="2">
        <f>AVERAGE(E875:E881)</f>
        <v/>
      </c>
      <c r="G878" s="2">
        <f>AVERAGE(D878:D878)</f>
        <v/>
      </c>
      <c r="H878" s="2">
        <f>G878/0.3048</f>
        <v/>
      </c>
      <c r="I878" s="2">
        <f>(H878^2)*AIR_DENSITY_SLG_FT3*TARGET_DRAG_AREA_FT2*0.5</f>
        <v/>
      </c>
      <c r="J878" s="2">
        <f>if(H878=0, ,(2*F878)/(AIR_DENSITY_SLG_FT3*(H878)^2))</f>
        <v/>
      </c>
      <c r="K878" s="2">
        <f>J878/NOM_SA_FT2</f>
        <v/>
      </c>
    </row>
    <row r="879">
      <c r="A879" t="n">
        <v>87704</v>
      </c>
      <c r="B879" s="2" t="n">
        <v>1.394609466914165</v>
      </c>
      <c r="C879" s="2" t="n">
        <v>0.09030082302721176</v>
      </c>
      <c r="D879" s="2">
        <f>B879/ANEMOMETER_FACTOR</f>
        <v/>
      </c>
      <c r="E879" s="2">
        <f>C879/LOAD_CELL_FACTOR</f>
        <v/>
      </c>
      <c r="F879" s="2">
        <f>AVERAGE(E876:E882)</f>
        <v/>
      </c>
      <c r="G879" s="2">
        <f>AVERAGE(D879:D879)</f>
        <v/>
      </c>
      <c r="H879" s="2">
        <f>G879/0.3048</f>
        <v/>
      </c>
      <c r="I879" s="2">
        <f>(H879^2)*AIR_DENSITY_SLG_FT3*TARGET_DRAG_AREA_FT2*0.5</f>
        <v/>
      </c>
      <c r="J879" s="2">
        <f>if(H879=0, ,(2*F879)/(AIR_DENSITY_SLG_FT3*(H879)^2))</f>
        <v/>
      </c>
      <c r="K879" s="2">
        <f>J879/NOM_SA_FT2</f>
        <v/>
      </c>
    </row>
    <row r="880">
      <c r="A880" t="n">
        <v>87798</v>
      </c>
      <c r="B880" s="2" t="n">
        <v>1.381293027541481</v>
      </c>
      <c r="C880" s="2" t="n">
        <v>0.4832304277740569</v>
      </c>
      <c r="D880" s="2">
        <f>B880/ANEMOMETER_FACTOR</f>
        <v/>
      </c>
      <c r="E880" s="2">
        <f>C880/LOAD_CELL_FACTOR</f>
        <v/>
      </c>
      <c r="F880" s="2">
        <f>AVERAGE(E877:E883)</f>
        <v/>
      </c>
      <c r="G880" s="2">
        <f>AVERAGE(D880:D880)</f>
        <v/>
      </c>
      <c r="H880" s="2">
        <f>G880/0.3048</f>
        <v/>
      </c>
      <c r="I880" s="2">
        <f>(H880^2)*AIR_DENSITY_SLG_FT3*TARGET_DRAG_AREA_FT2*0.5</f>
        <v/>
      </c>
      <c r="J880" s="2">
        <f>if(H880=0, ,(2*F880)/(AIR_DENSITY_SLG_FT3*(H880)^2))</f>
        <v/>
      </c>
      <c r="K880" s="2">
        <f>J880/NOM_SA_FT2</f>
        <v/>
      </c>
    </row>
    <row r="881">
      <c r="A881" t="n">
        <v>87893</v>
      </c>
      <c r="B881" s="2" t="n">
        <v>1.361318368504143</v>
      </c>
      <c r="C881" s="2" t="n">
        <v>0.1776185128982704</v>
      </c>
      <c r="D881" s="2">
        <f>B881/ANEMOMETER_FACTOR</f>
        <v/>
      </c>
      <c r="E881" s="2">
        <f>C881/LOAD_CELL_FACTOR</f>
        <v/>
      </c>
      <c r="F881" s="2">
        <f>AVERAGE(E878:E884)</f>
        <v/>
      </c>
      <c r="G881" s="2">
        <f>AVERAGE(D881:D881)</f>
        <v/>
      </c>
      <c r="H881" s="2">
        <f>G881/0.3048</f>
        <v/>
      </c>
      <c r="I881" s="2">
        <f>(H881^2)*AIR_DENSITY_SLG_FT3*TARGET_DRAG_AREA_FT2*0.5</f>
        <v/>
      </c>
      <c r="J881" s="2">
        <f>if(H881=0, ,(2*F881)/(AIR_DENSITY_SLG_FT3*(H881)^2))</f>
        <v/>
      </c>
      <c r="K881" s="2">
        <f>J881/NOM_SA_FT2</f>
        <v/>
      </c>
    </row>
    <row r="882">
      <c r="A882" t="n">
        <v>88003</v>
      </c>
      <c r="B882" s="2" t="n">
        <v>1.427900565396545</v>
      </c>
      <c r="C882" s="2" t="n">
        <v>-0.215311091195411</v>
      </c>
      <c r="D882" s="2">
        <f>B882/ANEMOMETER_FACTOR</f>
        <v/>
      </c>
      <c r="E882" s="2">
        <f>C882/LOAD_CELL_FACTOR</f>
        <v/>
      </c>
      <c r="F882" s="2">
        <f>AVERAGE(E879:E885)</f>
        <v/>
      </c>
      <c r="G882" s="2">
        <f>AVERAGE(D882:D882)</f>
        <v/>
      </c>
      <c r="H882" s="2">
        <f>G882/0.3048</f>
        <v/>
      </c>
      <c r="I882" s="2">
        <f>(H882^2)*AIR_DENSITY_SLG_FT3*TARGET_DRAG_AREA_FT2*0.5</f>
        <v/>
      </c>
      <c r="J882" s="2">
        <f>if(H882=0, ,(2*F882)/(AIR_DENSITY_SLG_FT3*(H882)^2))</f>
        <v/>
      </c>
      <c r="K882" s="2">
        <f>J882/NOM_SA_FT2</f>
        <v/>
      </c>
    </row>
    <row r="883">
      <c r="A883" t="n">
        <v>88096</v>
      </c>
      <c r="B883" s="2" t="n">
        <v>1.381293027541481</v>
      </c>
      <c r="C883" s="2" t="n">
        <v>-0.3899464705240328</v>
      </c>
      <c r="D883" s="2">
        <f>B883/ANEMOMETER_FACTOR</f>
        <v/>
      </c>
      <c r="E883" s="2">
        <f>C883/LOAD_CELL_FACTOR</f>
        <v/>
      </c>
      <c r="F883" s="2">
        <f>AVERAGE(E880:E886)</f>
        <v/>
      </c>
      <c r="G883" s="2">
        <f>AVERAGE(D883:D883)</f>
        <v/>
      </c>
      <c r="H883" s="2">
        <f>G883/0.3048</f>
        <v/>
      </c>
      <c r="I883" s="2">
        <f>(H883^2)*AIR_DENSITY_SLG_FT3*TARGET_DRAG_AREA_FT2*0.5</f>
        <v/>
      </c>
      <c r="J883" s="2">
        <f>if(H883=0, ,(2*F883)/(AIR_DENSITY_SLG_FT3*(H883)^2))</f>
        <v/>
      </c>
      <c r="K883" s="2">
        <f>J883/NOM_SA_FT2</f>
        <v/>
      </c>
    </row>
    <row r="884">
      <c r="A884" t="n">
        <v>88190</v>
      </c>
      <c r="B884" s="2" t="n">
        <v>1.434558785101713</v>
      </c>
      <c r="C884" s="2" t="n">
        <v>0.002983133197602683</v>
      </c>
      <c r="D884" s="2">
        <f>B884/ANEMOMETER_FACTOR</f>
        <v/>
      </c>
      <c r="E884" s="2">
        <f>C884/LOAD_CELL_FACTOR</f>
        <v/>
      </c>
      <c r="F884" s="2">
        <f>AVERAGE(E881:E887)</f>
        <v/>
      </c>
      <c r="G884" s="2">
        <f>AVERAGE(D884:D884)</f>
        <v/>
      </c>
      <c r="H884" s="2">
        <f>G884/0.3048</f>
        <v/>
      </c>
      <c r="I884" s="2">
        <f>(H884^2)*AIR_DENSITY_SLG_FT3*TARGET_DRAG_AREA_FT2*0.5</f>
        <v/>
      </c>
      <c r="J884" s="2">
        <f>if(H884=0, ,(2*F884)/(AIR_DENSITY_SLG_FT3*(H884)^2))</f>
        <v/>
      </c>
      <c r="K884" s="2">
        <f>J884/NOM_SA_FT2</f>
        <v/>
      </c>
    </row>
    <row r="885">
      <c r="A885" t="n">
        <v>88298</v>
      </c>
      <c r="B885" s="2" t="n">
        <v>1.547748520534011</v>
      </c>
      <c r="C885" s="2" t="n">
        <v>0.5268892727979333</v>
      </c>
      <c r="D885" s="2">
        <f>B885/ANEMOMETER_FACTOR</f>
        <v/>
      </c>
      <c r="E885" s="2">
        <f>C885/LOAD_CELL_FACTOR</f>
        <v/>
      </c>
      <c r="F885" s="2">
        <f>AVERAGE(E882:E888)</f>
        <v/>
      </c>
      <c r="G885" s="2">
        <f>AVERAGE(D885:D885)</f>
        <v/>
      </c>
      <c r="H885" s="2">
        <f>G885/0.3048</f>
        <v/>
      </c>
      <c r="I885" s="2">
        <f>(H885^2)*AIR_DENSITY_SLG_FT3*TARGET_DRAG_AREA_FT2*0.5</f>
        <v/>
      </c>
      <c r="J885" s="2">
        <f>if(H885=0, ,(2*F885)/(AIR_DENSITY_SLG_FT3*(H885)^2))</f>
        <v/>
      </c>
      <c r="K885" s="2">
        <f>J885/NOM_SA_FT2</f>
        <v/>
      </c>
    </row>
    <row r="886">
      <c r="A886" t="n">
        <v>88392</v>
      </c>
      <c r="B886" s="2" t="n">
        <v>1.541090300779418</v>
      </c>
      <c r="C886" s="2" t="n">
        <v>0.4832304277740569</v>
      </c>
      <c r="D886" s="2">
        <f>B886/ANEMOMETER_FACTOR</f>
        <v/>
      </c>
      <c r="E886" s="2">
        <f>C886/LOAD_CELL_FACTOR</f>
        <v/>
      </c>
      <c r="F886" s="2">
        <f>AVERAGE(E883:E889)</f>
        <v/>
      </c>
      <c r="G886" s="2">
        <f>AVERAGE(D886:D886)</f>
        <v/>
      </c>
      <c r="H886" s="2">
        <f>G886/0.3048</f>
        <v/>
      </c>
      <c r="I886" s="2">
        <f>(H886^2)*AIR_DENSITY_SLG_FT3*TARGET_DRAG_AREA_FT2*0.5</f>
        <v/>
      </c>
      <c r="J886" s="2">
        <f>if(H886=0, ,(2*F886)/(AIR_DENSITY_SLG_FT3*(H886)^2))</f>
        <v/>
      </c>
      <c r="K886" s="2">
        <f>J886/NOM_SA_FT2</f>
        <v/>
      </c>
    </row>
    <row r="887">
      <c r="A887" t="n">
        <v>88503</v>
      </c>
      <c r="B887" s="2" t="n">
        <v>1.541090300779418</v>
      </c>
      <c r="C887" s="2" t="n">
        <v>0.1339596679575559</v>
      </c>
      <c r="D887" s="2">
        <f>B887/ANEMOMETER_FACTOR</f>
        <v/>
      </c>
      <c r="E887" s="2">
        <f>C887/LOAD_CELL_FACTOR</f>
        <v/>
      </c>
      <c r="F887" s="2">
        <f>AVERAGE(E884:E890)</f>
        <v/>
      </c>
      <c r="G887" s="2">
        <f>AVERAGE(D887:D887)</f>
        <v/>
      </c>
      <c r="H887" s="2">
        <f>G887/0.3048</f>
        <v/>
      </c>
      <c r="I887" s="2">
        <f>(H887^2)*AIR_DENSITY_SLG_FT3*TARGET_DRAG_AREA_FT2*0.5</f>
        <v/>
      </c>
      <c r="J887" s="2">
        <f>if(H887=0, ,(2*F887)/(AIR_DENSITY_SLG_FT3*(H887)^2))</f>
        <v/>
      </c>
      <c r="K887" s="2">
        <f>J887/NOM_SA_FT2</f>
        <v/>
      </c>
    </row>
    <row r="888">
      <c r="A888" t="n">
        <v>88597</v>
      </c>
      <c r="B888" s="2" t="n">
        <v>1.381293027541481</v>
      </c>
      <c r="C888" s="2" t="n">
        <v>0.5268892727979333</v>
      </c>
      <c r="D888" s="2">
        <f>B888/ANEMOMETER_FACTOR</f>
        <v/>
      </c>
      <c r="E888" s="2">
        <f>C888/LOAD_CELL_FACTOR</f>
        <v/>
      </c>
      <c r="F888" s="2">
        <f>AVERAGE(E885:E891)</f>
        <v/>
      </c>
      <c r="G888" s="2">
        <f>AVERAGE(D888:D888)</f>
        <v/>
      </c>
      <c r="H888" s="2">
        <f>G888/0.3048</f>
        <v/>
      </c>
      <c r="I888" s="2">
        <f>(H888^2)*AIR_DENSITY_SLG_FT3*TARGET_DRAG_AREA_FT2*0.5</f>
        <v/>
      </c>
      <c r="J888" s="2">
        <f>if(H888=0, ,(2*F888)/(AIR_DENSITY_SLG_FT3*(H888)^2))</f>
        <v/>
      </c>
      <c r="K888" s="2">
        <f>J888/NOM_SA_FT2</f>
        <v/>
      </c>
    </row>
    <row r="889">
      <c r="A889" t="n">
        <v>88691</v>
      </c>
      <c r="B889" s="2" t="n">
        <v>1.381293027541481</v>
      </c>
      <c r="C889" s="2" t="n">
        <v>0.4395715827606033</v>
      </c>
      <c r="D889" s="2">
        <f>B889/ANEMOMETER_FACTOR</f>
        <v/>
      </c>
      <c r="E889" s="2">
        <f>C889/LOAD_CELL_FACTOR</f>
        <v/>
      </c>
      <c r="F889" s="2">
        <f>AVERAGE(E886:E892)</f>
        <v/>
      </c>
      <c r="G889" s="2">
        <f>AVERAGE(D889:D889)</f>
        <v/>
      </c>
      <c r="H889" s="2">
        <f>G889/0.3048</f>
        <v/>
      </c>
      <c r="I889" s="2">
        <f>(H889^2)*AIR_DENSITY_SLG_FT3*TARGET_DRAG_AREA_FT2*0.5</f>
        <v/>
      </c>
      <c r="J889" s="2">
        <f>if(H889=0, ,(2*F889)/(AIR_DENSITY_SLG_FT3*(H889)^2))</f>
        <v/>
      </c>
      <c r="K889" s="2">
        <f>J889/NOM_SA_FT2</f>
        <v/>
      </c>
    </row>
    <row r="890">
      <c r="A890" t="n">
        <v>88800</v>
      </c>
      <c r="B890" s="2" t="n">
        <v>1.367976588180364</v>
      </c>
      <c r="C890" s="2" t="n">
        <v>0.3085950477826715</v>
      </c>
      <c r="D890" s="2">
        <f>B890/ANEMOMETER_FACTOR</f>
        <v/>
      </c>
      <c r="E890" s="2">
        <f>C890/LOAD_CELL_FACTOR</f>
        <v/>
      </c>
      <c r="F890" s="2">
        <f>AVERAGE(E887:E893)</f>
        <v/>
      </c>
      <c r="G890" s="2">
        <f>AVERAGE(D890:D890)</f>
        <v/>
      </c>
      <c r="H890" s="2">
        <f>G890/0.3048</f>
        <v/>
      </c>
      <c r="I890" s="2">
        <f>(H890^2)*AIR_DENSITY_SLG_FT3*TARGET_DRAG_AREA_FT2*0.5</f>
        <v/>
      </c>
      <c r="J890" s="2">
        <f>if(H890=0, ,(2*F890)/(AIR_DENSITY_SLG_FT3*(H890)^2))</f>
        <v/>
      </c>
      <c r="K890" s="2">
        <f>J890/NOM_SA_FT2</f>
        <v/>
      </c>
    </row>
    <row r="891">
      <c r="A891" t="n">
        <v>88895</v>
      </c>
      <c r="B891" s="2" t="n">
        <v>1.421242345694274</v>
      </c>
      <c r="C891" s="2" t="n">
        <v>0.3959127377575582</v>
      </c>
      <c r="D891" s="2">
        <f>B891/ANEMOMETER_FACTOR</f>
        <v/>
      </c>
      <c r="E891" s="2">
        <f>C891/LOAD_CELL_FACTOR</f>
        <v/>
      </c>
      <c r="F891" s="2">
        <f>AVERAGE(E888:E894)</f>
        <v/>
      </c>
      <c r="G891" s="2">
        <f>AVERAGE(D891:D891)</f>
        <v/>
      </c>
      <c r="H891" s="2">
        <f>G891/0.3048</f>
        <v/>
      </c>
      <c r="I891" s="2">
        <f>(H891^2)*AIR_DENSITY_SLG_FT3*TARGET_DRAG_AREA_FT2*0.5</f>
        <v/>
      </c>
      <c r="J891" s="2">
        <f>if(H891=0, ,(2*F891)/(AIR_DENSITY_SLG_FT3*(H891)^2))</f>
        <v/>
      </c>
      <c r="K891" s="2">
        <f>J891/NOM_SA_FT2</f>
        <v/>
      </c>
    </row>
    <row r="892">
      <c r="A892" t="n">
        <v>88989</v>
      </c>
      <c r="B892" s="2" t="n">
        <v>1.381293027541481</v>
      </c>
      <c r="C892" s="2" t="n">
        <v>0.2212773578493534</v>
      </c>
      <c r="D892" s="2">
        <f>B892/ANEMOMETER_FACTOR</f>
        <v/>
      </c>
      <c r="E892" s="2">
        <f>C892/LOAD_CELL_FACTOR</f>
        <v/>
      </c>
      <c r="F892" s="2">
        <f>AVERAGE(E889:E895)</f>
        <v/>
      </c>
      <c r="G892" s="2">
        <f>AVERAGE(D892:D892)</f>
        <v/>
      </c>
      <c r="H892" s="2">
        <f>G892/0.3048</f>
        <v/>
      </c>
      <c r="I892" s="2">
        <f>(H892^2)*AIR_DENSITY_SLG_FT3*TARGET_DRAG_AREA_FT2*0.5</f>
        <v/>
      </c>
      <c r="J892" s="2">
        <f>if(H892=0, ,(2*F892)/(AIR_DENSITY_SLG_FT3*(H892)^2))</f>
        <v/>
      </c>
      <c r="K892" s="2">
        <f>J892/NOM_SA_FT2</f>
        <v/>
      </c>
    </row>
    <row r="893">
      <c r="A893" t="n">
        <v>89098</v>
      </c>
      <c r="B893" s="2" t="n">
        <v>1.387951247226376</v>
      </c>
      <c r="C893" s="2" t="n">
        <v>0.4832304277740569</v>
      </c>
      <c r="D893" s="2">
        <f>B893/ANEMOMETER_FACTOR</f>
        <v/>
      </c>
      <c r="E893" s="2">
        <f>C893/LOAD_CELL_FACTOR</f>
        <v/>
      </c>
      <c r="F893" s="2">
        <f>AVERAGE(E890:E896)</f>
        <v/>
      </c>
      <c r="G893" s="2">
        <f>AVERAGE(D893:D893)</f>
        <v/>
      </c>
      <c r="H893" s="2">
        <f>G893/0.3048</f>
        <v/>
      </c>
      <c r="I893" s="2">
        <f>(H893^2)*AIR_DENSITY_SLG_FT3*TARGET_DRAG_AREA_FT2*0.5</f>
        <v/>
      </c>
      <c r="J893" s="2">
        <f>if(H893=0, ,(2*F893)/(AIR_DENSITY_SLG_FT3*(H893)^2))</f>
        <v/>
      </c>
      <c r="K893" s="2">
        <f>J893/NOM_SA_FT2</f>
        <v/>
      </c>
    </row>
    <row r="894">
      <c r="A894" t="n">
        <v>89193</v>
      </c>
      <c r="B894" s="2" t="n">
        <v>1.567723179815282</v>
      </c>
      <c r="C894" s="2" t="n">
        <v>0.3085950477826715</v>
      </c>
      <c r="D894" s="2">
        <f>B894/ANEMOMETER_FACTOR</f>
        <v/>
      </c>
      <c r="E894" s="2">
        <f>C894/LOAD_CELL_FACTOR</f>
        <v/>
      </c>
      <c r="F894" s="2">
        <f>AVERAGE(E891:E897)</f>
        <v/>
      </c>
      <c r="G894" s="2">
        <f>AVERAGE(D894:D894)</f>
        <v/>
      </c>
      <c r="H894" s="2">
        <f>G894/0.3048</f>
        <v/>
      </c>
      <c r="I894" s="2">
        <f>(H894^2)*AIR_DENSITY_SLG_FT3*TARGET_DRAG_AREA_FT2*0.5</f>
        <v/>
      </c>
      <c r="J894" s="2">
        <f>if(H894=0, ,(2*F894)/(AIR_DENSITY_SLG_FT3*(H894)^2))</f>
        <v/>
      </c>
      <c r="K894" s="2">
        <f>J894/NOM_SA_FT2</f>
        <v/>
      </c>
    </row>
    <row r="895">
      <c r="A895" t="n">
        <v>89304</v>
      </c>
      <c r="B895" s="2" t="n">
        <v>1.501140982313043</v>
      </c>
      <c r="C895" s="2" t="n">
        <v>0.002983133197602683</v>
      </c>
      <c r="D895" s="2">
        <f>B895/ANEMOMETER_FACTOR</f>
        <v/>
      </c>
      <c r="E895" s="2">
        <f>C895/LOAD_CELL_FACTOR</f>
        <v/>
      </c>
      <c r="F895" s="2">
        <f>AVERAGE(E892:E898)</f>
        <v/>
      </c>
      <c r="G895" s="2">
        <f>AVERAGE(D895:D895)</f>
        <v/>
      </c>
      <c r="H895" s="2">
        <f>G895/0.3048</f>
        <v/>
      </c>
      <c r="I895" s="2">
        <f>(H895^2)*AIR_DENSITY_SLG_FT3*TARGET_DRAG_AREA_FT2*0.5</f>
        <v/>
      </c>
      <c r="J895" s="2">
        <f>if(H895=0, ,(2*F895)/(AIR_DENSITY_SLG_FT3*(H895)^2))</f>
        <v/>
      </c>
      <c r="K895" s="2">
        <f>J895/NOM_SA_FT2</f>
        <v/>
      </c>
    </row>
    <row r="896">
      <c r="A896" t="n">
        <v>89398</v>
      </c>
      <c r="B896" s="2" t="n">
        <v>1.507799202050162</v>
      </c>
      <c r="C896" s="2" t="n">
        <v>0.3085950477826715</v>
      </c>
      <c r="D896" s="2">
        <f>B896/ANEMOMETER_FACTOR</f>
        <v/>
      </c>
      <c r="E896" s="2">
        <f>C896/LOAD_CELL_FACTOR</f>
        <v/>
      </c>
      <c r="F896" s="2">
        <f>AVERAGE(E893:E899)</f>
        <v/>
      </c>
      <c r="G896" s="2">
        <f>AVERAGE(D896:D896)</f>
        <v/>
      </c>
      <c r="H896" s="2">
        <f>G896/0.3048</f>
        <v/>
      </c>
      <c r="I896" s="2">
        <f>(H896^2)*AIR_DENSITY_SLG_FT3*TARGET_DRAG_AREA_FT2*0.5</f>
        <v/>
      </c>
      <c r="J896" s="2">
        <f>if(H896=0, ,(2*F896)/(AIR_DENSITY_SLG_FT3*(H896)^2))</f>
        <v/>
      </c>
      <c r="K896" s="2">
        <f>J896/NOM_SA_FT2</f>
        <v/>
      </c>
    </row>
    <row r="897">
      <c r="A897" t="n">
        <v>89493</v>
      </c>
      <c r="B897" s="2" t="n">
        <v>1.367976588180364</v>
      </c>
      <c r="C897" s="2" t="n">
        <v>0.04664197810722914</v>
      </c>
      <c r="D897" s="2">
        <f>B897/ANEMOMETER_FACTOR</f>
        <v/>
      </c>
      <c r="E897" s="2">
        <f>C897/LOAD_CELL_FACTOR</f>
        <v/>
      </c>
      <c r="F897" s="2">
        <f>AVERAGE(E894:E900)</f>
        <v/>
      </c>
      <c r="G897" s="2">
        <f>AVERAGE(D897:D897)</f>
        <v/>
      </c>
      <c r="H897" s="2">
        <f>G897/0.3048</f>
        <v/>
      </c>
      <c r="I897" s="2">
        <f>(H897^2)*AIR_DENSITY_SLG_FT3*TARGET_DRAG_AREA_FT2*0.5</f>
        <v/>
      </c>
      <c r="J897" s="2">
        <f>if(H897=0, ,(2*F897)/(AIR_DENSITY_SLG_FT3*(H897)^2))</f>
        <v/>
      </c>
      <c r="K897" s="2">
        <f>J897/NOM_SA_FT2</f>
        <v/>
      </c>
    </row>
    <row r="898">
      <c r="A898" t="n">
        <v>89602</v>
      </c>
      <c r="B898" s="2" t="n">
        <v>1.254786854076963</v>
      </c>
      <c r="C898" s="2" t="n">
        <v>0.2212773578493534</v>
      </c>
      <c r="D898" s="2">
        <f>B898/ANEMOMETER_FACTOR</f>
        <v/>
      </c>
      <c r="E898" s="2">
        <f>C898/LOAD_CELL_FACTOR</f>
        <v/>
      </c>
      <c r="F898" s="2">
        <f>AVERAGE(E895:E901)</f>
        <v/>
      </c>
      <c r="G898" s="2">
        <f>AVERAGE(D898:D898)</f>
        <v/>
      </c>
      <c r="H898" s="2">
        <f>G898/0.3048</f>
        <v/>
      </c>
      <c r="I898" s="2">
        <f>(H898^2)*AIR_DENSITY_SLG_FT3*TARGET_DRAG_AREA_FT2*0.5</f>
        <v/>
      </c>
      <c r="J898" s="2">
        <f>if(H898=0, ,(2*F898)/(AIR_DENSITY_SLG_FT3*(H898)^2))</f>
        <v/>
      </c>
      <c r="K898" s="2">
        <f>J898/NOM_SA_FT2</f>
        <v/>
      </c>
    </row>
    <row r="899">
      <c r="A899" t="n">
        <v>89696</v>
      </c>
      <c r="B899" s="2" t="n">
        <v>1.274761512975886</v>
      </c>
      <c r="C899" s="2" t="n">
        <v>-0.4336053153304387</v>
      </c>
      <c r="D899" s="2">
        <f>B899/ANEMOMETER_FACTOR</f>
        <v/>
      </c>
      <c r="E899" s="2">
        <f>C899/LOAD_CELL_FACTOR</f>
        <v/>
      </c>
      <c r="F899" s="2">
        <f>AVERAGE(E896:E902)</f>
        <v/>
      </c>
      <c r="G899" s="2">
        <f>AVERAGE(D899:D899)</f>
        <v/>
      </c>
      <c r="H899" s="2">
        <f>G899/0.3048</f>
        <v/>
      </c>
      <c r="I899" s="2">
        <f>(H899^2)*AIR_DENSITY_SLG_FT3*TARGET_DRAG_AREA_FT2*0.5</f>
        <v/>
      </c>
      <c r="J899" s="2">
        <f>if(H899=0, ,(2*F899)/(AIR_DENSITY_SLG_FT3*(H899)^2))</f>
        <v/>
      </c>
      <c r="K899" s="2">
        <f>J899/NOM_SA_FT2</f>
        <v/>
      </c>
    </row>
    <row r="900">
      <c r="A900" t="n">
        <v>89790</v>
      </c>
      <c r="B900" s="2" t="n">
        <v>1.24812863444974</v>
      </c>
      <c r="C900" s="2" t="n">
        <v>0.1339596679575559</v>
      </c>
      <c r="D900" s="2">
        <f>B900/ANEMOMETER_FACTOR</f>
        <v/>
      </c>
      <c r="E900" s="2">
        <f>C900/LOAD_CELL_FACTOR</f>
        <v/>
      </c>
      <c r="F900" s="2">
        <f>AVERAGE(E897:E903)</f>
        <v/>
      </c>
      <c r="G900" s="2">
        <f>AVERAGE(D900:D900)</f>
        <v/>
      </c>
      <c r="H900" s="2">
        <f>G900/0.3048</f>
        <v/>
      </c>
      <c r="I900" s="2">
        <f>(H900^2)*AIR_DENSITY_SLG_FT3*TARGET_DRAG_AREA_FT2*0.5</f>
        <v/>
      </c>
      <c r="J900" s="2">
        <f>if(H900=0, ,(2*F900)/(AIR_DENSITY_SLG_FT3*(H900)^2))</f>
        <v/>
      </c>
      <c r="K900" s="2">
        <f>J900/NOM_SA_FT2</f>
        <v/>
      </c>
    </row>
    <row r="901">
      <c r="A901" t="n">
        <v>89900</v>
      </c>
      <c r="B901" s="2" t="n">
        <v>1.28807795225622</v>
      </c>
      <c r="C901" s="2" t="n">
        <v>-0.6082406944532281</v>
      </c>
      <c r="D901" s="2">
        <f>B901/ANEMOMETER_FACTOR</f>
        <v/>
      </c>
      <c r="E901" s="2">
        <f>C901/LOAD_CELL_FACTOR</f>
        <v/>
      </c>
      <c r="F901" s="2">
        <f>AVERAGE(E898:E904)</f>
        <v/>
      </c>
      <c r="G901" s="2">
        <f>AVERAGE(D901:D901)</f>
        <v/>
      </c>
      <c r="H901" s="2">
        <f>G901/0.3048</f>
        <v/>
      </c>
      <c r="I901" s="2">
        <f>(H901^2)*AIR_DENSITY_SLG_FT3*TARGET_DRAG_AREA_FT2*0.5</f>
        <v/>
      </c>
      <c r="J901" s="2">
        <f>if(H901=0, ,(2*F901)/(AIR_DENSITY_SLG_FT3*(H901)^2))</f>
        <v/>
      </c>
      <c r="K901" s="2">
        <f>J901/NOM_SA_FT2</f>
        <v/>
      </c>
    </row>
    <row r="902">
      <c r="A902" t="n">
        <v>89994</v>
      </c>
      <c r="B902" s="2" t="n">
        <v>1.321369050507464</v>
      </c>
      <c r="C902" s="2" t="n">
        <v>-0.215311091195411</v>
      </c>
      <c r="D902" s="2">
        <f>B902/ANEMOMETER_FACTOR</f>
        <v/>
      </c>
      <c r="E902" s="2">
        <f>C902/LOAD_CELL_FACTOR</f>
        <v/>
      </c>
      <c r="F902" s="2">
        <f>AVERAGE(E899:E905)</f>
        <v/>
      </c>
      <c r="G902" s="2">
        <f>AVERAGE(D902:D902)</f>
        <v/>
      </c>
      <c r="H902" s="2">
        <f>G902/0.3048</f>
        <v/>
      </c>
      <c r="I902" s="2">
        <f>(H902^2)*AIR_DENSITY_SLG_FT3*TARGET_DRAG_AREA_FT2*0.5</f>
        <v/>
      </c>
      <c r="J902" s="2">
        <f>if(H902=0, ,(2*F902)/(AIR_DENSITY_SLG_FT3*(H902)^2))</f>
        <v/>
      </c>
      <c r="K902" s="2">
        <f>J902/NOM_SA_FT2</f>
        <v/>
      </c>
    </row>
    <row r="903">
      <c r="A903" t="n">
        <v>90104</v>
      </c>
      <c r="B903" s="2" t="n">
        <v>1.274761512975886</v>
      </c>
      <c r="C903" s="2" t="n">
        <v>0.1339596679575559</v>
      </c>
      <c r="D903" s="2">
        <f>B903/ANEMOMETER_FACTOR</f>
        <v/>
      </c>
      <c r="E903" s="2">
        <f>C903/LOAD_CELL_FACTOR</f>
        <v/>
      </c>
      <c r="F903" s="2">
        <f>AVERAGE(E900:E906)</f>
        <v/>
      </c>
      <c r="G903" s="2">
        <f>AVERAGE(D903:D903)</f>
        <v/>
      </c>
      <c r="H903" s="2">
        <f>G903/0.3048</f>
        <v/>
      </c>
      <c r="I903" s="2">
        <f>(H903^2)*AIR_DENSITY_SLG_FT3*TARGET_DRAG_AREA_FT2*0.5</f>
        <v/>
      </c>
      <c r="J903" s="2">
        <f>if(H903=0, ,(2*F903)/(AIR_DENSITY_SLG_FT3*(H903)^2))</f>
        <v/>
      </c>
      <c r="K903" s="2">
        <f>J903/NOM_SA_FT2</f>
        <v/>
      </c>
    </row>
    <row r="904">
      <c r="A904" t="n">
        <v>90200</v>
      </c>
      <c r="B904" s="2" t="n">
        <v>1.494482762578835</v>
      </c>
      <c r="C904" s="2" t="n">
        <v>0.04664197810722914</v>
      </c>
      <c r="D904" s="2">
        <f>B904/ANEMOMETER_FACTOR</f>
        <v/>
      </c>
      <c r="E904" s="2">
        <f>C904/LOAD_CELL_FACTOR</f>
        <v/>
      </c>
      <c r="F904" s="2">
        <f>AVERAGE(E901:E907)</f>
        <v/>
      </c>
      <c r="G904" s="2">
        <f>AVERAGE(D904:D904)</f>
        <v/>
      </c>
      <c r="H904" s="2">
        <f>G904/0.3048</f>
        <v/>
      </c>
      <c r="I904" s="2">
        <f>(H904^2)*AIR_DENSITY_SLG_FT3*TARGET_DRAG_AREA_FT2*0.5</f>
        <v/>
      </c>
      <c r="J904" s="2">
        <f>if(H904=0, ,(2*F904)/(AIR_DENSITY_SLG_FT3*(H904)^2))</f>
        <v/>
      </c>
      <c r="K904" s="2">
        <f>J904/NOM_SA_FT2</f>
        <v/>
      </c>
    </row>
    <row r="905">
      <c r="A905" t="n">
        <v>90295</v>
      </c>
      <c r="B905" s="2" t="n">
        <v>1.387951247226376</v>
      </c>
      <c r="C905" s="2" t="n">
        <v>0.3085950477826715</v>
      </c>
      <c r="D905" s="2">
        <f>B905/ANEMOMETER_FACTOR</f>
        <v/>
      </c>
      <c r="E905" s="2">
        <f>C905/LOAD_CELL_FACTOR</f>
        <v/>
      </c>
      <c r="F905" s="2">
        <f>AVERAGE(E902:E908)</f>
        <v/>
      </c>
      <c r="G905" s="2">
        <f>AVERAGE(D905:D905)</f>
        <v/>
      </c>
      <c r="H905" s="2">
        <f>G905/0.3048</f>
        <v/>
      </c>
      <c r="I905" s="2">
        <f>(H905^2)*AIR_DENSITY_SLG_FT3*TARGET_DRAG_AREA_FT2*0.5</f>
        <v/>
      </c>
      <c r="J905" s="2">
        <f>if(H905=0, ,(2*F905)/(AIR_DENSITY_SLG_FT3*(H905)^2))</f>
        <v/>
      </c>
      <c r="K905" s="2">
        <f>J905/NOM_SA_FT2</f>
        <v/>
      </c>
    </row>
    <row r="906">
      <c r="A906" t="n">
        <v>90389</v>
      </c>
      <c r="B906" s="2" t="n">
        <v>1.361318368504143</v>
      </c>
      <c r="C906" s="2" t="n">
        <v>0.2649362028108184</v>
      </c>
      <c r="D906" s="2">
        <f>B906/ANEMOMETER_FACTOR</f>
        <v/>
      </c>
      <c r="E906" s="2">
        <f>C906/LOAD_CELL_FACTOR</f>
        <v/>
      </c>
      <c r="F906" s="2">
        <f>AVERAGE(E903:E909)</f>
        <v/>
      </c>
      <c r="G906" s="2">
        <f>AVERAGE(D906:D906)</f>
        <v/>
      </c>
      <c r="H906" s="2">
        <f>G906/0.3048</f>
        <v/>
      </c>
      <c r="I906" s="2">
        <f>(H906^2)*AIR_DENSITY_SLG_FT3*TARGET_DRAG_AREA_FT2*0.5</f>
        <v/>
      </c>
      <c r="J906" s="2">
        <f>if(H906=0, ,(2*F906)/(AIR_DENSITY_SLG_FT3*(H906)^2))</f>
        <v/>
      </c>
      <c r="K906" s="2">
        <f>J906/NOM_SA_FT2</f>
        <v/>
      </c>
    </row>
    <row r="907">
      <c r="A907" t="n">
        <v>90498</v>
      </c>
      <c r="B907" s="2" t="n">
        <v>1.367976588180364</v>
      </c>
      <c r="C907" s="2" t="n">
        <v>0.5268892727979333</v>
      </c>
      <c r="D907" s="2">
        <f>B907/ANEMOMETER_FACTOR</f>
        <v/>
      </c>
      <c r="E907" s="2">
        <f>C907/LOAD_CELL_FACTOR</f>
        <v/>
      </c>
      <c r="F907" s="2">
        <f>AVERAGE(E904:E910)</f>
        <v/>
      </c>
      <c r="G907" s="2">
        <f>AVERAGE(D907:D907)</f>
        <v/>
      </c>
      <c r="H907" s="2">
        <f>G907/0.3048</f>
        <v/>
      </c>
      <c r="I907" s="2">
        <f>(H907^2)*AIR_DENSITY_SLG_FT3*TARGET_DRAG_AREA_FT2*0.5</f>
        <v/>
      </c>
      <c r="J907" s="2">
        <f>if(H907=0, ,(2*F907)/(AIR_DENSITY_SLG_FT3*(H907)^2))</f>
        <v/>
      </c>
      <c r="K907" s="2">
        <f>J907/NOM_SA_FT2</f>
        <v/>
      </c>
    </row>
    <row r="908">
      <c r="A908" t="n">
        <v>90593</v>
      </c>
      <c r="B908" s="2" t="n">
        <v>1.181546438335419</v>
      </c>
      <c r="C908" s="2" t="n">
        <v>-0.3462876257073368</v>
      </c>
      <c r="D908" s="2">
        <f>B908/ANEMOMETER_FACTOR</f>
        <v/>
      </c>
      <c r="E908" s="2">
        <f>C908/LOAD_CELL_FACTOR</f>
        <v/>
      </c>
      <c r="F908" s="2">
        <f>AVERAGE(E905:E911)</f>
        <v/>
      </c>
      <c r="G908" s="2">
        <f>AVERAGE(D908:D908)</f>
        <v/>
      </c>
      <c r="H908" s="2">
        <f>G908/0.3048</f>
        <v/>
      </c>
      <c r="I908" s="2">
        <f>(H908^2)*AIR_DENSITY_SLG_FT3*TARGET_DRAG_AREA_FT2*0.5</f>
        <v/>
      </c>
      <c r="J908" s="2">
        <f>if(H908=0, ,(2*F908)/(AIR_DENSITY_SLG_FT3*(H908)^2))</f>
        <v/>
      </c>
      <c r="K908" s="2">
        <f>J908/NOM_SA_FT2</f>
        <v/>
      </c>
    </row>
    <row r="909">
      <c r="A909" t="n">
        <v>90703</v>
      </c>
      <c r="B909" s="2" t="n">
        <v>1.201521097139594</v>
      </c>
      <c r="C909" s="2" t="n">
        <v>-0.04067571170167295</v>
      </c>
      <c r="D909" s="2">
        <f>B909/ANEMOMETER_FACTOR</f>
        <v/>
      </c>
      <c r="E909" s="2">
        <f>C909/LOAD_CELL_FACTOR</f>
        <v/>
      </c>
      <c r="F909" s="2">
        <f>AVERAGE(E906:E912)</f>
        <v/>
      </c>
      <c r="G909" s="2">
        <f>AVERAGE(D909:D909)</f>
        <v/>
      </c>
      <c r="H909" s="2">
        <f>G909/0.3048</f>
        <v/>
      </c>
      <c r="I909" s="2">
        <f>(H909^2)*AIR_DENSITY_SLG_FT3*TARGET_DRAG_AREA_FT2*0.5</f>
        <v/>
      </c>
      <c r="J909" s="2">
        <f>if(H909=0, ,(2*F909)/(AIR_DENSITY_SLG_FT3*(H909)^2))</f>
        <v/>
      </c>
      <c r="K909" s="2">
        <f>J909/NOM_SA_FT2</f>
        <v/>
      </c>
    </row>
    <row r="910">
      <c r="A910" t="n">
        <v>90796</v>
      </c>
      <c r="B910" s="2" t="n">
        <v>1.24147041482539</v>
      </c>
      <c r="C910" s="2" t="n">
        <v>0.7015246529977048</v>
      </c>
      <c r="D910" s="2">
        <f>B910/ANEMOMETER_FACTOR</f>
        <v/>
      </c>
      <c r="E910" s="2">
        <f>C910/LOAD_CELL_FACTOR</f>
        <v/>
      </c>
      <c r="F910" s="2">
        <f>AVERAGE(E907:E913)</f>
        <v/>
      </c>
      <c r="G910" s="2">
        <f>AVERAGE(D910:D910)</f>
        <v/>
      </c>
      <c r="H910" s="2">
        <f>G910/0.3048</f>
        <v/>
      </c>
      <c r="I910" s="2">
        <f>(H910^2)*AIR_DENSITY_SLG_FT3*TARGET_DRAG_AREA_FT2*0.5</f>
        <v/>
      </c>
      <c r="J910" s="2">
        <f>if(H910=0, ,(2*F910)/(AIR_DENSITY_SLG_FT3*(H910)^2))</f>
        <v/>
      </c>
      <c r="K910" s="2">
        <f>J910/NOM_SA_FT2</f>
        <v/>
      </c>
    </row>
    <row r="911">
      <c r="A911" t="n">
        <v>90890</v>
      </c>
      <c r="B911" s="2" t="n">
        <v>1.154913559969952</v>
      </c>
      <c r="C911" s="2" t="n">
        <v>-0.08433455659060929</v>
      </c>
      <c r="D911" s="2">
        <f>B911/ANEMOMETER_FACTOR</f>
        <v/>
      </c>
      <c r="E911" s="2">
        <f>C911/LOAD_CELL_FACTOR</f>
        <v/>
      </c>
      <c r="F911" s="2">
        <f>AVERAGE(E908:E914)</f>
        <v/>
      </c>
      <c r="G911" s="2">
        <f>AVERAGE(D911:D911)</f>
        <v/>
      </c>
      <c r="H911" s="2">
        <f>G911/0.3048</f>
        <v/>
      </c>
      <c r="I911" s="2">
        <f>(H911^2)*AIR_DENSITY_SLG_FT3*TARGET_DRAG_AREA_FT2*0.5</f>
        <v/>
      </c>
      <c r="J911" s="2">
        <f>if(H911=0, ,(2*F911)/(AIR_DENSITY_SLG_FT3*(H911)^2))</f>
        <v/>
      </c>
      <c r="K911" s="2">
        <f>J911/NOM_SA_FT2</f>
        <v/>
      </c>
    </row>
    <row r="912">
      <c r="A912" t="n">
        <v>91001</v>
      </c>
      <c r="B912" s="2" t="n">
        <v>1.221495755969576</v>
      </c>
      <c r="C912" s="2" t="n">
        <v>-0.4336053153304387</v>
      </c>
      <c r="D912" s="2">
        <f>B912/ANEMOMETER_FACTOR</f>
        <v/>
      </c>
      <c r="E912" s="2">
        <f>C912/LOAD_CELL_FACTOR</f>
        <v/>
      </c>
      <c r="F912" s="2">
        <f>AVERAGE(E909:E915)</f>
        <v/>
      </c>
      <c r="G912" s="2">
        <f>AVERAGE(D912:D912)</f>
        <v/>
      </c>
      <c r="H912" s="2">
        <f>G912/0.3048</f>
        <v/>
      </c>
      <c r="I912" s="2">
        <f>(H912^2)*AIR_DENSITY_SLG_FT3*TARGET_DRAG_AREA_FT2*0.5</f>
        <v/>
      </c>
      <c r="J912" s="2">
        <f>if(H912=0, ,(2*F912)/(AIR_DENSITY_SLG_FT3*(H912)^2))</f>
        <v/>
      </c>
      <c r="K912" s="2">
        <f>J912/NOM_SA_FT2</f>
        <v/>
      </c>
    </row>
    <row r="913">
      <c r="A913" t="n">
        <v>91094</v>
      </c>
      <c r="B913" s="2" t="n">
        <v>1.221495755969576</v>
      </c>
      <c r="C913" s="2" t="n">
        <v>0.4395715827606033</v>
      </c>
      <c r="D913" s="2">
        <f>B913/ANEMOMETER_FACTOR</f>
        <v/>
      </c>
      <c r="E913" s="2">
        <f>C913/LOAD_CELL_FACTOR</f>
        <v/>
      </c>
      <c r="F913" s="2">
        <f>AVERAGE(E910:E916)</f>
        <v/>
      </c>
      <c r="G913" s="2">
        <f>AVERAGE(D913:D913)</f>
        <v/>
      </c>
      <c r="H913" s="2">
        <f>G913/0.3048</f>
        <v/>
      </c>
      <c r="I913" s="2">
        <f>(H913^2)*AIR_DENSITY_SLG_FT3*TARGET_DRAG_AREA_FT2*0.5</f>
        <v/>
      </c>
      <c r="J913" s="2">
        <f>if(H913=0, ,(2*F913)/(AIR_DENSITY_SLG_FT3*(H913)^2))</f>
        <v/>
      </c>
      <c r="K913" s="2">
        <f>J913/NOM_SA_FT2</f>
        <v/>
      </c>
    </row>
    <row r="914">
      <c r="A914" t="n">
        <v>91204</v>
      </c>
      <c r="B914" s="2" t="n">
        <v>1.208179316746719</v>
      </c>
      <c r="C914" s="2" t="n">
        <v>0.002983133197602683</v>
      </c>
      <c r="D914" s="2">
        <f>B914/ANEMOMETER_FACTOR</f>
        <v/>
      </c>
      <c r="E914" s="2">
        <f>C914/LOAD_CELL_FACTOR</f>
        <v/>
      </c>
      <c r="F914" s="2">
        <f>AVERAGE(E911:E917)</f>
        <v/>
      </c>
      <c r="G914" s="2">
        <f>AVERAGE(D914:D914)</f>
        <v/>
      </c>
      <c r="H914" s="2">
        <f>G914/0.3048</f>
        <v/>
      </c>
      <c r="I914" s="2">
        <f>(H914^2)*AIR_DENSITY_SLG_FT3*TARGET_DRAG_AREA_FT2*0.5</f>
        <v/>
      </c>
      <c r="J914" s="2">
        <f>if(H914=0, ,(2*F914)/(AIR_DENSITY_SLG_FT3*(H914)^2))</f>
        <v/>
      </c>
      <c r="K914" s="2">
        <f>J914/NOM_SA_FT2</f>
        <v/>
      </c>
    </row>
    <row r="915">
      <c r="A915" t="n">
        <v>91298</v>
      </c>
      <c r="B915" s="2" t="n">
        <v>1.328027270166363</v>
      </c>
      <c r="C915" s="2" t="n">
        <v>-0.3026287808803336</v>
      </c>
      <c r="D915" s="2">
        <f>B915/ANEMOMETER_FACTOR</f>
        <v/>
      </c>
      <c r="E915" s="2">
        <f>C915/LOAD_CELL_FACTOR</f>
        <v/>
      </c>
      <c r="F915" s="2">
        <f>AVERAGE(E912:E918)</f>
        <v/>
      </c>
      <c r="G915" s="2">
        <f>AVERAGE(D915:D915)</f>
        <v/>
      </c>
      <c r="H915" s="2">
        <f>G915/0.3048</f>
        <v/>
      </c>
      <c r="I915" s="2">
        <f>(H915^2)*AIR_DENSITY_SLG_FT3*TARGET_DRAG_AREA_FT2*0.5</f>
        <v/>
      </c>
      <c r="J915" s="2">
        <f>if(H915=0, ,(2*F915)/(AIR_DENSITY_SLG_FT3*(H915)^2))</f>
        <v/>
      </c>
      <c r="K915" s="2">
        <f>J915/NOM_SA_FT2</f>
        <v/>
      </c>
    </row>
    <row r="916">
      <c r="A916" t="n">
        <v>91392</v>
      </c>
      <c r="B916" s="2" t="n">
        <v>1.301394391548074</v>
      </c>
      <c r="C916" s="2" t="n">
        <v>0.3522538927649155</v>
      </c>
      <c r="D916" s="2">
        <f>B916/ANEMOMETER_FACTOR</f>
        <v/>
      </c>
      <c r="E916" s="2">
        <f>C916/LOAD_CELL_FACTOR</f>
        <v/>
      </c>
      <c r="F916" s="2">
        <f>AVERAGE(E913:E919)</f>
        <v/>
      </c>
      <c r="G916" s="2">
        <f>AVERAGE(D916:D916)</f>
        <v/>
      </c>
      <c r="H916" s="2">
        <f>G916/0.3048</f>
        <v/>
      </c>
      <c r="I916" s="2">
        <f>(H916^2)*AIR_DENSITY_SLG_FT3*TARGET_DRAG_AREA_FT2*0.5</f>
        <v/>
      </c>
      <c r="J916" s="2">
        <f>if(H916=0, ,(2*F916)/(AIR_DENSITY_SLG_FT3*(H916)^2))</f>
        <v/>
      </c>
      <c r="K916" s="2">
        <f>J916/NOM_SA_FT2</f>
        <v/>
      </c>
    </row>
    <row r="917">
      <c r="A917" t="n">
        <v>91501</v>
      </c>
      <c r="B917" s="2" t="n">
        <v>1.321369050507464</v>
      </c>
      <c r="C917" s="2" t="n">
        <v>-0.6082406944532281</v>
      </c>
      <c r="D917" s="2">
        <f>B917/ANEMOMETER_FACTOR</f>
        <v/>
      </c>
      <c r="E917" s="2">
        <f>C917/LOAD_CELL_FACTOR</f>
        <v/>
      </c>
      <c r="F917" s="2">
        <f>AVERAGE(E914:E920)</f>
        <v/>
      </c>
      <c r="G917" s="2">
        <f>AVERAGE(D917:D917)</f>
        <v/>
      </c>
      <c r="H917" s="2">
        <f>G917/0.3048</f>
        <v/>
      </c>
      <c r="I917" s="2">
        <f>(H917^2)*AIR_DENSITY_SLG_FT3*TARGET_DRAG_AREA_FT2*0.5</f>
        <v/>
      </c>
      <c r="J917" s="2">
        <f>if(H917=0, ,(2*F917)/(AIR_DENSITY_SLG_FT3*(H917)^2))</f>
        <v/>
      </c>
      <c r="K917" s="2">
        <f>J917/NOM_SA_FT2</f>
        <v/>
      </c>
    </row>
    <row r="918">
      <c r="A918" t="n">
        <v>91594</v>
      </c>
      <c r="B918" s="2" t="n">
        <v>1.281419732614614</v>
      </c>
      <c r="C918" s="2" t="n">
        <v>-0.04067571170167295</v>
      </c>
      <c r="D918" s="2">
        <f>B918/ANEMOMETER_FACTOR</f>
        <v/>
      </c>
      <c r="E918" s="2">
        <f>C918/LOAD_CELL_FACTOR</f>
        <v/>
      </c>
      <c r="F918" s="2">
        <f>AVERAGE(E915:E921)</f>
        <v/>
      </c>
      <c r="G918" s="2">
        <f>AVERAGE(D918:D918)</f>
        <v/>
      </c>
      <c r="H918" s="2">
        <f>G918/0.3048</f>
        <v/>
      </c>
      <c r="I918" s="2">
        <f>(H918^2)*AIR_DENSITY_SLG_FT3*TARGET_DRAG_AREA_FT2*0.5</f>
        <v/>
      </c>
      <c r="J918" s="2">
        <f>if(H918=0, ,(2*F918)/(AIR_DENSITY_SLG_FT3*(H918)^2))</f>
        <v/>
      </c>
      <c r="K918" s="2">
        <f>J918/NOM_SA_FT2</f>
        <v/>
      </c>
    </row>
    <row r="919">
      <c r="A919" t="n">
        <v>91704</v>
      </c>
      <c r="B919" s="2" t="n">
        <v>1.035065607890971</v>
      </c>
      <c r="C919" s="2" t="n">
        <v>0.8325011882572051</v>
      </c>
      <c r="D919" s="2">
        <f>B919/ANEMOMETER_FACTOR</f>
        <v/>
      </c>
      <c r="E919" s="2">
        <f>C919/LOAD_CELL_FACTOR</f>
        <v/>
      </c>
      <c r="F919" s="2">
        <f>AVERAGE(E916:E922)</f>
        <v/>
      </c>
      <c r="G919" s="2">
        <f>AVERAGE(D919:D919)</f>
        <v/>
      </c>
      <c r="H919" s="2">
        <f>G919/0.3048</f>
        <v/>
      </c>
      <c r="I919" s="2">
        <f>(H919^2)*AIR_DENSITY_SLG_FT3*TARGET_DRAG_AREA_FT2*0.5</f>
        <v/>
      </c>
      <c r="J919" s="2">
        <f>if(H919=0, ,(2*F919)/(AIR_DENSITY_SLG_FT3*(H919)^2))</f>
        <v/>
      </c>
      <c r="K919" s="2">
        <f>J919/NOM_SA_FT2</f>
        <v/>
      </c>
    </row>
    <row r="920">
      <c r="A920" t="n">
        <v>91797</v>
      </c>
      <c r="B920" s="2" t="n">
        <v>1.081673144700771</v>
      </c>
      <c r="C920" s="2" t="n">
        <v>0.3522538927649155</v>
      </c>
      <c r="D920" s="2">
        <f>B920/ANEMOMETER_FACTOR</f>
        <v/>
      </c>
      <c r="E920" s="2">
        <f>C920/LOAD_CELL_FACTOR</f>
        <v/>
      </c>
      <c r="F920" s="2">
        <f>AVERAGE(E917:E923)</f>
        <v/>
      </c>
      <c r="G920" s="2">
        <f>AVERAGE(D920:D920)</f>
        <v/>
      </c>
      <c r="H920" s="2">
        <f>G920/0.3048</f>
        <v/>
      </c>
      <c r="I920" s="2">
        <f>(H920^2)*AIR_DENSITY_SLG_FT3*TARGET_DRAG_AREA_FT2*0.5</f>
        <v/>
      </c>
      <c r="J920" s="2">
        <f>if(H920=0, ,(2*F920)/(AIR_DENSITY_SLG_FT3*(H920)^2))</f>
        <v/>
      </c>
      <c r="K920" s="2">
        <f>J920/NOM_SA_FT2</f>
        <v/>
      </c>
    </row>
    <row r="921">
      <c r="A921" t="n">
        <v>91893</v>
      </c>
      <c r="B921" s="2" t="n">
        <v>1.081673144700771</v>
      </c>
      <c r="C921" s="2" t="n">
        <v>0.5705481178322263</v>
      </c>
      <c r="D921" s="2">
        <f>B921/ANEMOMETER_FACTOR</f>
        <v/>
      </c>
      <c r="E921" s="2">
        <f>C921/LOAD_CELL_FACTOR</f>
        <v/>
      </c>
      <c r="F921" s="2">
        <f>AVERAGE(E918:E924)</f>
        <v/>
      </c>
      <c r="G921" s="2">
        <f>AVERAGE(D921:D921)</f>
        <v/>
      </c>
      <c r="H921" s="2">
        <f>G921/0.3048</f>
        <v/>
      </c>
      <c r="I921" s="2">
        <f>(H921^2)*AIR_DENSITY_SLG_FT3*TARGET_DRAG_AREA_FT2*0.5</f>
        <v/>
      </c>
      <c r="J921" s="2">
        <f>if(H921=0, ,(2*F921)/(AIR_DENSITY_SLG_FT3*(H921)^2))</f>
        <v/>
      </c>
      <c r="K921" s="2">
        <f>J921/NOM_SA_FT2</f>
        <v/>
      </c>
    </row>
    <row r="922">
      <c r="A922" t="n">
        <v>91989</v>
      </c>
      <c r="B922" s="2" t="n">
        <v>1.101647803376288</v>
      </c>
      <c r="C922" s="2" t="n">
        <v>0.3085950477826715</v>
      </c>
      <c r="D922" s="2">
        <f>B922/ANEMOMETER_FACTOR</f>
        <v/>
      </c>
      <c r="E922" s="2">
        <f>C922/LOAD_CELL_FACTOR</f>
        <v/>
      </c>
      <c r="F922" s="2">
        <f>AVERAGE(E919:E925)</f>
        <v/>
      </c>
      <c r="G922" s="2">
        <f>AVERAGE(D922:D922)</f>
        <v/>
      </c>
      <c r="H922" s="2">
        <f>G922/0.3048</f>
        <v/>
      </c>
      <c r="I922" s="2">
        <f>(H922^2)*AIR_DENSITY_SLG_FT3*TARGET_DRAG_AREA_FT2*0.5</f>
        <v/>
      </c>
      <c r="J922" s="2">
        <f>if(H922=0, ,(2*F922)/(AIR_DENSITY_SLG_FT3*(H922)^2))</f>
        <v/>
      </c>
      <c r="K922" s="2">
        <f>J922/NOM_SA_FT2</f>
        <v/>
      </c>
    </row>
    <row r="923">
      <c r="A923" t="n">
        <v>92098</v>
      </c>
      <c r="B923" s="2" t="n">
        <v>1.201521097139594</v>
      </c>
      <c r="C923" s="2" t="n">
        <v>0.4395715827606033</v>
      </c>
      <c r="D923" s="2">
        <f>B923/ANEMOMETER_FACTOR</f>
        <v/>
      </c>
      <c r="E923" s="2">
        <f>C923/LOAD_CELL_FACTOR</f>
        <v/>
      </c>
      <c r="F923" s="2">
        <f>AVERAGE(E920:E926)</f>
        <v/>
      </c>
      <c r="G923" s="2">
        <f>AVERAGE(D923:D923)</f>
        <v/>
      </c>
      <c r="H923" s="2">
        <f>G923/0.3048</f>
        <v/>
      </c>
      <c r="I923" s="2">
        <f>(H923^2)*AIR_DENSITY_SLG_FT3*TARGET_DRAG_AREA_FT2*0.5</f>
        <v/>
      </c>
      <c r="J923" s="2">
        <f>if(H923=0, ,(2*F923)/(AIR_DENSITY_SLG_FT3*(H923)^2))</f>
        <v/>
      </c>
      <c r="K923" s="2">
        <f>J923/NOM_SA_FT2</f>
        <v/>
      </c>
    </row>
    <row r="924">
      <c r="A924" t="n">
        <v>92192</v>
      </c>
      <c r="B924" s="2" t="n">
        <v>1.081673144700771</v>
      </c>
      <c r="C924" s="2" t="n">
        <v>-0.215311091195411</v>
      </c>
      <c r="D924" s="2">
        <f>B924/ANEMOMETER_FACTOR</f>
        <v/>
      </c>
      <c r="E924" s="2">
        <f>C924/LOAD_CELL_FACTOR</f>
        <v/>
      </c>
      <c r="F924" s="2">
        <f>AVERAGE(E921:E927)</f>
        <v/>
      </c>
      <c r="G924" s="2">
        <f>AVERAGE(D924:D924)</f>
        <v/>
      </c>
      <c r="H924" s="2">
        <f>G924/0.3048</f>
        <v/>
      </c>
      <c r="I924" s="2">
        <f>(H924^2)*AIR_DENSITY_SLG_FT3*TARGET_DRAG_AREA_FT2*0.5</f>
        <v/>
      </c>
      <c r="J924" s="2">
        <f>if(H924=0, ,(2*F924)/(AIR_DENSITY_SLG_FT3*(H924)^2))</f>
        <v/>
      </c>
      <c r="K924" s="2">
        <f>J924/NOM_SA_FT2</f>
        <v/>
      </c>
    </row>
    <row r="925">
      <c r="A925" t="n">
        <v>92301</v>
      </c>
      <c r="B925" s="2" t="n">
        <v>1.07501492514797</v>
      </c>
      <c r="C925" s="2" t="n">
        <v>0.3959127377575582</v>
      </c>
      <c r="D925" s="2">
        <f>B925/ANEMOMETER_FACTOR</f>
        <v/>
      </c>
      <c r="E925" s="2">
        <f>C925/LOAD_CELL_FACTOR</f>
        <v/>
      </c>
      <c r="F925" s="2">
        <f>AVERAGE(E922:E928)</f>
        <v/>
      </c>
      <c r="G925" s="2">
        <f>AVERAGE(D925:D925)</f>
        <v/>
      </c>
      <c r="H925" s="2">
        <f>G925/0.3048</f>
        <v/>
      </c>
      <c r="I925" s="2">
        <f>(H925^2)*AIR_DENSITY_SLG_FT3*TARGET_DRAG_AREA_FT2*0.5</f>
        <v/>
      </c>
      <c r="J925" s="2">
        <f>if(H925=0, ,(2*F925)/(AIR_DENSITY_SLG_FT3*(H925)^2))</f>
        <v/>
      </c>
      <c r="K925" s="2">
        <f>J925/NOM_SA_FT2</f>
        <v/>
      </c>
    </row>
    <row r="926">
      <c r="A926" t="n">
        <v>92394</v>
      </c>
      <c r="B926" s="2" t="n">
        <v>1.068356705598017</v>
      </c>
      <c r="C926" s="2" t="n">
        <v>-0.6955583839530104</v>
      </c>
      <c r="D926" s="2">
        <f>B926/ANEMOMETER_FACTOR</f>
        <v/>
      </c>
      <c r="E926" s="2">
        <f>C926/LOAD_CELL_FACTOR</f>
        <v/>
      </c>
      <c r="F926" s="2">
        <f>AVERAGE(E923:E929)</f>
        <v/>
      </c>
      <c r="G926" s="2">
        <f>AVERAGE(D926:D926)</f>
        <v/>
      </c>
      <c r="H926" s="2">
        <f>G926/0.3048</f>
        <v/>
      </c>
      <c r="I926" s="2">
        <f>(H926^2)*AIR_DENSITY_SLG_FT3*TARGET_DRAG_AREA_FT2*0.5</f>
        <v/>
      </c>
      <c r="J926" s="2">
        <f>if(H926=0, ,(2*F926)/(AIR_DENSITY_SLG_FT3*(H926)^2))</f>
        <v/>
      </c>
      <c r="K926" s="2">
        <f>J926/NOM_SA_FT2</f>
        <v/>
      </c>
    </row>
    <row r="927">
      <c r="A927" t="n">
        <v>92504</v>
      </c>
      <c r="B927" s="2" t="n">
        <v>1.228153975585309</v>
      </c>
      <c r="C927" s="2" t="n">
        <v>-0.1716522463374686</v>
      </c>
      <c r="D927" s="2">
        <f>B927/ANEMOMETER_FACTOR</f>
        <v/>
      </c>
      <c r="E927" s="2">
        <f>C927/LOAD_CELL_FACTOR</f>
        <v/>
      </c>
      <c r="F927" s="2">
        <f>AVERAGE(E924:E930)</f>
        <v/>
      </c>
      <c r="G927" s="2">
        <f>AVERAGE(D927:D927)</f>
        <v/>
      </c>
      <c r="H927" s="2">
        <f>G927/0.3048</f>
        <v/>
      </c>
      <c r="I927" s="2">
        <f>(H927^2)*AIR_DENSITY_SLG_FT3*TARGET_DRAG_AREA_FT2*0.5</f>
        <v/>
      </c>
      <c r="J927" s="2">
        <f>if(H927=0, ,(2*F927)/(AIR_DENSITY_SLG_FT3*(H927)^2))</f>
        <v/>
      </c>
      <c r="K927" s="2">
        <f>J927/NOM_SA_FT2</f>
        <v/>
      </c>
    </row>
    <row r="928">
      <c r="A928" t="n">
        <v>92598</v>
      </c>
      <c r="B928" s="2" t="n">
        <v>1.194862877535336</v>
      </c>
      <c r="C928" s="2" t="n">
        <v>0.4395715827606033</v>
      </c>
      <c r="D928" s="2">
        <f>B928/ANEMOMETER_FACTOR</f>
        <v/>
      </c>
      <c r="E928" s="2">
        <f>C928/LOAD_CELL_FACTOR</f>
        <v/>
      </c>
      <c r="F928" s="2">
        <f>AVERAGE(E925:E931)</f>
        <v/>
      </c>
      <c r="G928" s="2">
        <f>AVERAGE(D928:D928)</f>
        <v/>
      </c>
      <c r="H928" s="2">
        <f>G928/0.3048</f>
        <v/>
      </c>
      <c r="I928" s="2">
        <f>(H928^2)*AIR_DENSITY_SLG_FT3*TARGET_DRAG_AREA_FT2*0.5</f>
        <v/>
      </c>
      <c r="J928" s="2">
        <f>if(H928=0, ,(2*F928)/(AIR_DENSITY_SLG_FT3*(H928)^2))</f>
        <v/>
      </c>
      <c r="K928" s="2">
        <f>J928/NOM_SA_FT2</f>
        <v/>
      </c>
    </row>
    <row r="929">
      <c r="A929" t="n">
        <v>92693</v>
      </c>
      <c r="B929" s="2" t="n">
        <v>1.221495755969576</v>
      </c>
      <c r="C929" s="2" t="n">
        <v>-0.1279934014692037</v>
      </c>
      <c r="D929" s="2">
        <f>B929/ANEMOMETER_FACTOR</f>
        <v/>
      </c>
      <c r="E929" s="2">
        <f>C929/LOAD_CELL_FACTOR</f>
        <v/>
      </c>
      <c r="F929" s="2">
        <f>AVERAGE(E926:E932)</f>
        <v/>
      </c>
      <c r="G929" s="2">
        <f>AVERAGE(D929:D929)</f>
        <v/>
      </c>
      <c r="H929" s="2">
        <f>G929/0.3048</f>
        <v/>
      </c>
      <c r="I929" s="2">
        <f>(H929^2)*AIR_DENSITY_SLG_FT3*TARGET_DRAG_AREA_FT2*0.5</f>
        <v/>
      </c>
      <c r="J929" s="2">
        <f>if(H929=0, ,(2*F929)/(AIR_DENSITY_SLG_FT3*(H929)^2))</f>
        <v/>
      </c>
      <c r="K929" s="2">
        <f>J929/NOM_SA_FT2</f>
        <v/>
      </c>
    </row>
    <row r="930">
      <c r="A930" t="n">
        <v>92789</v>
      </c>
      <c r="B930" s="2" t="n">
        <v>1.194862877535336</v>
      </c>
      <c r="C930" s="2" t="n">
        <v>0.1776185128982704</v>
      </c>
      <c r="D930" s="2">
        <f>B930/ANEMOMETER_FACTOR</f>
        <v/>
      </c>
      <c r="E930" s="2">
        <f>C930/LOAD_CELL_FACTOR</f>
        <v/>
      </c>
      <c r="F930" s="2">
        <f>AVERAGE(E927:E933)</f>
        <v/>
      </c>
      <c r="G930" s="2">
        <f>AVERAGE(D930:D930)</f>
        <v/>
      </c>
      <c r="H930" s="2">
        <f>G930/0.3048</f>
        <v/>
      </c>
      <c r="I930" s="2">
        <f>(H930^2)*AIR_DENSITY_SLG_FT3*TARGET_DRAG_AREA_FT2*0.5</f>
        <v/>
      </c>
      <c r="J930" s="2">
        <f>if(H930=0, ,(2*F930)/(AIR_DENSITY_SLG_FT3*(H930)^2))</f>
        <v/>
      </c>
      <c r="K930" s="2">
        <f>J930/NOM_SA_FT2</f>
        <v/>
      </c>
    </row>
    <row r="931">
      <c r="A931" t="n">
        <v>92899</v>
      </c>
      <c r="B931" s="2" t="n">
        <v>1.121622462077484</v>
      </c>
      <c r="C931" s="2" t="n">
        <v>0.09030082302721176</v>
      </c>
      <c r="D931" s="2">
        <f>B931/ANEMOMETER_FACTOR</f>
        <v/>
      </c>
      <c r="E931" s="2">
        <f>C931/LOAD_CELL_FACTOR</f>
        <v/>
      </c>
      <c r="F931" s="2">
        <f>AVERAGE(E928:E934)</f>
        <v/>
      </c>
      <c r="G931" s="2">
        <f>AVERAGE(D931:D931)</f>
        <v/>
      </c>
      <c r="H931" s="2">
        <f>G931/0.3048</f>
        <v/>
      </c>
      <c r="I931" s="2">
        <f>(H931^2)*AIR_DENSITY_SLG_FT3*TARGET_DRAG_AREA_FT2*0.5</f>
        <v/>
      </c>
      <c r="J931" s="2">
        <f>if(H931=0, ,(2*F931)/(AIR_DENSITY_SLG_FT3*(H931)^2))</f>
        <v/>
      </c>
      <c r="K931" s="2">
        <f>J931/NOM_SA_FT2</f>
        <v/>
      </c>
    </row>
    <row r="932">
      <c r="A932" t="n">
        <v>92993</v>
      </c>
      <c r="B932" s="2" t="n">
        <v>1.00177451025503</v>
      </c>
      <c r="C932" s="2" t="n">
        <v>0.3085950477826715</v>
      </c>
      <c r="D932" s="2">
        <f>B932/ANEMOMETER_FACTOR</f>
        <v/>
      </c>
      <c r="E932" s="2">
        <f>C932/LOAD_CELL_FACTOR</f>
        <v/>
      </c>
      <c r="F932" s="2">
        <f>AVERAGE(E929:E935)</f>
        <v/>
      </c>
      <c r="G932" s="2">
        <f>AVERAGE(D932:D932)</f>
        <v/>
      </c>
      <c r="H932" s="2">
        <f>G932/0.3048</f>
        <v/>
      </c>
      <c r="I932" s="2">
        <f>(H932^2)*AIR_DENSITY_SLG_FT3*TARGET_DRAG_AREA_FT2*0.5</f>
        <v/>
      </c>
      <c r="J932" s="2">
        <f>if(H932=0, ,(2*F932)/(AIR_DENSITY_SLG_FT3*(H932)^2))</f>
        <v/>
      </c>
      <c r="K932" s="2">
        <f>J932/NOM_SA_FT2</f>
        <v/>
      </c>
    </row>
    <row r="933">
      <c r="A933" t="n">
        <v>93103</v>
      </c>
      <c r="B933" s="2" t="n">
        <v>0.9884580712205384</v>
      </c>
      <c r="C933" s="2" t="n">
        <v>0.1339596679575559</v>
      </c>
      <c r="D933" s="2">
        <f>B933/ANEMOMETER_FACTOR</f>
        <v/>
      </c>
      <c r="E933" s="2">
        <f>C933/LOAD_CELL_FACTOR</f>
        <v/>
      </c>
      <c r="F933" s="2">
        <f>AVERAGE(E930:E936)</f>
        <v/>
      </c>
      <c r="G933" s="2">
        <f>AVERAGE(D933:D933)</f>
        <v/>
      </c>
      <c r="H933" s="2">
        <f>G933/0.3048</f>
        <v/>
      </c>
      <c r="I933" s="2">
        <f>(H933^2)*AIR_DENSITY_SLG_FT3*TARGET_DRAG_AREA_FT2*0.5</f>
        <v/>
      </c>
      <c r="J933" s="2">
        <f>if(H933=0, ,(2*F933)/(AIR_DENSITY_SLG_FT3*(H933)^2))</f>
        <v/>
      </c>
      <c r="K933" s="2">
        <f>J933/NOM_SA_FT2</f>
        <v/>
      </c>
    </row>
    <row r="934">
      <c r="A934" t="n">
        <v>93196</v>
      </c>
      <c r="B934" s="2" t="n">
        <v>1.00177451025503</v>
      </c>
      <c r="C934" s="2" t="n">
        <v>0.3522538927649155</v>
      </c>
      <c r="D934" s="2">
        <f>B934/ANEMOMETER_FACTOR</f>
        <v/>
      </c>
      <c r="E934" s="2">
        <f>C934/LOAD_CELL_FACTOR</f>
        <v/>
      </c>
      <c r="F934" s="2">
        <f>AVERAGE(E931:E937)</f>
        <v/>
      </c>
      <c r="G934" s="2">
        <f>AVERAGE(D934:D934)</f>
        <v/>
      </c>
      <c r="H934" s="2">
        <f>G934/0.3048</f>
        <v/>
      </c>
      <c r="I934" s="2">
        <f>(H934^2)*AIR_DENSITY_SLG_FT3*TARGET_DRAG_AREA_FT2*0.5</f>
        <v/>
      </c>
      <c r="J934" s="2">
        <f>if(H934=0, ,(2*F934)/(AIR_DENSITY_SLG_FT3*(H934)^2))</f>
        <v/>
      </c>
      <c r="K934" s="2">
        <f>J934/NOM_SA_FT2</f>
        <v/>
      </c>
    </row>
    <row r="935">
      <c r="A935" t="n">
        <v>93291</v>
      </c>
      <c r="B935" s="2" t="n">
        <v>1.00177451025503</v>
      </c>
      <c r="C935" s="2" t="n">
        <v>0.657865807932108</v>
      </c>
      <c r="D935" s="2">
        <f>B935/ANEMOMETER_FACTOR</f>
        <v/>
      </c>
      <c r="E935" s="2">
        <f>C935/LOAD_CELL_FACTOR</f>
        <v/>
      </c>
      <c r="F935" s="2">
        <f>AVERAGE(E932:E938)</f>
        <v/>
      </c>
      <c r="G935" s="2">
        <f>AVERAGE(D935:D935)</f>
        <v/>
      </c>
      <c r="H935" s="2">
        <f>G935/0.3048</f>
        <v/>
      </c>
      <c r="I935" s="2">
        <f>(H935^2)*AIR_DENSITY_SLG_FT3*TARGET_DRAG_AREA_FT2*0.5</f>
        <v/>
      </c>
      <c r="J935" s="2">
        <f>if(H935=0, ,(2*F935)/(AIR_DENSITY_SLG_FT3*(H935)^2))</f>
        <v/>
      </c>
      <c r="K935" s="2">
        <f>J935/NOM_SA_FT2</f>
        <v/>
      </c>
    </row>
    <row r="936">
      <c r="A936" t="n">
        <v>93402</v>
      </c>
      <c r="B936" s="2" t="n">
        <v>1.04838204696525</v>
      </c>
      <c r="C936" s="2" t="n">
        <v>0.002983133197602683</v>
      </c>
      <c r="D936" s="2">
        <f>B936/ANEMOMETER_FACTOR</f>
        <v/>
      </c>
      <c r="E936" s="2">
        <f>C936/LOAD_CELL_FACTOR</f>
        <v/>
      </c>
      <c r="F936" s="2">
        <f>AVERAGE(E933:E939)</f>
        <v/>
      </c>
      <c r="G936" s="2">
        <f>AVERAGE(D936:D936)</f>
        <v/>
      </c>
      <c r="H936" s="2">
        <f>G936/0.3048</f>
        <v/>
      </c>
      <c r="I936" s="2">
        <f>(H936^2)*AIR_DENSITY_SLG_FT3*TARGET_DRAG_AREA_FT2*0.5</f>
        <v/>
      </c>
      <c r="J936" s="2">
        <f>if(H936=0, ,(2*F936)/(AIR_DENSITY_SLG_FT3*(H936)^2))</f>
        <v/>
      </c>
      <c r="K936" s="2">
        <f>J936/NOM_SA_FT2</f>
        <v/>
      </c>
    </row>
    <row r="937">
      <c r="A937" t="n">
        <v>93498</v>
      </c>
      <c r="B937" s="2" t="n">
        <v>1.008432729776537</v>
      </c>
      <c r="C937" s="2" t="n">
        <v>0.657865807932108</v>
      </c>
      <c r="D937" s="2">
        <f>B937/ANEMOMETER_FACTOR</f>
        <v/>
      </c>
      <c r="E937" s="2">
        <f>C937/LOAD_CELL_FACTOR</f>
        <v/>
      </c>
      <c r="F937" s="2">
        <f>AVERAGE(E934:E940)</f>
        <v/>
      </c>
      <c r="G937" s="2">
        <f>AVERAGE(D937:D937)</f>
        <v/>
      </c>
      <c r="H937" s="2">
        <f>G937/0.3048</f>
        <v/>
      </c>
      <c r="I937" s="2">
        <f>(H937^2)*AIR_DENSITY_SLG_FT3*TARGET_DRAG_AREA_FT2*0.5</f>
        <v/>
      </c>
      <c r="J937" s="2">
        <f>if(H937=0, ,(2*F937)/(AIR_DENSITY_SLG_FT3*(H937)^2))</f>
        <v/>
      </c>
      <c r="K937" s="2">
        <f>J937/NOM_SA_FT2</f>
        <v/>
      </c>
    </row>
    <row r="938">
      <c r="A938" t="n">
        <v>93592</v>
      </c>
      <c r="B938" s="2" t="n">
        <v>0.9618251931856037</v>
      </c>
      <c r="C938" s="2" t="n">
        <v>0.61420696287695</v>
      </c>
      <c r="D938" s="2">
        <f>B938/ANEMOMETER_FACTOR</f>
        <v/>
      </c>
      <c r="E938" s="2">
        <f>C938/LOAD_CELL_FACTOR</f>
        <v/>
      </c>
      <c r="F938" s="2">
        <f>AVERAGE(E935:E941)</f>
        <v/>
      </c>
      <c r="G938" s="2">
        <f>AVERAGE(D938:D938)</f>
        <v/>
      </c>
      <c r="H938" s="2">
        <f>G938/0.3048</f>
        <v/>
      </c>
      <c r="I938" s="2">
        <f>(H938^2)*AIR_DENSITY_SLG_FT3*TARGET_DRAG_AREA_FT2*0.5</f>
        <v/>
      </c>
      <c r="J938" s="2">
        <f>if(H938=0, ,(2*F938)/(AIR_DENSITY_SLG_FT3*(H938)^2))</f>
        <v/>
      </c>
      <c r="K938" s="2">
        <f>J938/NOM_SA_FT2</f>
        <v/>
      </c>
    </row>
    <row r="939">
      <c r="A939" t="n">
        <v>93703</v>
      </c>
      <c r="B939" s="2" t="n">
        <v>0.9751416321973991</v>
      </c>
      <c r="C939" s="2" t="n">
        <v>0.3959127377575582</v>
      </c>
      <c r="D939" s="2">
        <f>B939/ANEMOMETER_FACTOR</f>
        <v/>
      </c>
      <c r="E939" s="2">
        <f>C939/LOAD_CELL_FACTOR</f>
        <v/>
      </c>
      <c r="F939" s="2">
        <f>AVERAGE(E936:E942)</f>
        <v/>
      </c>
      <c r="G939" s="2">
        <f>AVERAGE(D939:D939)</f>
        <v/>
      </c>
      <c r="H939" s="2">
        <f>G939/0.3048</f>
        <v/>
      </c>
      <c r="I939" s="2">
        <f>(H939^2)*AIR_DENSITY_SLG_FT3*TARGET_DRAG_AREA_FT2*0.5</f>
        <v/>
      </c>
      <c r="J939" s="2">
        <f>if(H939=0, ,(2*F939)/(AIR_DENSITY_SLG_FT3*(H939)^2))</f>
        <v/>
      </c>
      <c r="K939" s="2">
        <f>J939/NOM_SA_FT2</f>
        <v/>
      </c>
    </row>
    <row r="940">
      <c r="A940" t="n">
        <v>93797</v>
      </c>
      <c r="B940" s="2" t="n">
        <v>1.141597120804388</v>
      </c>
      <c r="C940" s="2" t="n">
        <v>0.7451834980737511</v>
      </c>
      <c r="D940" s="2">
        <f>B940/ANEMOMETER_FACTOR</f>
        <v/>
      </c>
      <c r="E940" s="2">
        <f>C940/LOAD_CELL_FACTOR</f>
        <v/>
      </c>
      <c r="F940" s="2">
        <f>AVERAGE(E937:E943)</f>
        <v/>
      </c>
      <c r="G940" s="2">
        <f>AVERAGE(D940:D940)</f>
        <v/>
      </c>
      <c r="H940" s="2">
        <f>G940/0.3048</f>
        <v/>
      </c>
      <c r="I940" s="2">
        <f>(H940^2)*AIR_DENSITY_SLG_FT3*TARGET_DRAG_AREA_FT2*0.5</f>
        <v/>
      </c>
      <c r="J940" s="2">
        <f>if(H940=0, ,(2*F940)/(AIR_DENSITY_SLG_FT3*(H940)^2))</f>
        <v/>
      </c>
      <c r="K940" s="2">
        <f>J940/NOM_SA_FT2</f>
        <v/>
      </c>
    </row>
    <row r="941">
      <c r="A941" t="n">
        <v>93891</v>
      </c>
      <c r="B941" s="2" t="n">
        <v>1.108306022940498</v>
      </c>
      <c r="C941" s="2" t="n">
        <v>0.002983133197602683</v>
      </c>
      <c r="D941" s="2">
        <f>B941/ANEMOMETER_FACTOR</f>
        <v/>
      </c>
      <c r="E941" s="2">
        <f>C941/LOAD_CELL_FACTOR</f>
        <v/>
      </c>
      <c r="F941" s="2">
        <f>AVERAGE(E938:E944)</f>
        <v/>
      </c>
      <c r="G941" s="2">
        <f>AVERAGE(D941:D941)</f>
        <v/>
      </c>
      <c r="H941" s="2">
        <f>G941/0.3048</f>
        <v/>
      </c>
      <c r="I941" s="2">
        <f>(H941^2)*AIR_DENSITY_SLG_FT3*TARGET_DRAG_AREA_FT2*0.5</f>
        <v/>
      </c>
      <c r="J941" s="2">
        <f>if(H941=0, ,(2*F941)/(AIR_DENSITY_SLG_FT3*(H941)^2))</f>
        <v/>
      </c>
      <c r="K941" s="2">
        <f>J941/NOM_SA_FT2</f>
        <v/>
      </c>
    </row>
    <row r="942">
      <c r="A942" t="n">
        <v>94001</v>
      </c>
      <c r="B942" s="2" t="n">
        <v>1.061698486050913</v>
      </c>
      <c r="C942" s="2" t="n">
        <v>0.1339596679575559</v>
      </c>
      <c r="D942" s="2">
        <f>B942/ANEMOMETER_FACTOR</f>
        <v/>
      </c>
      <c r="E942" s="2">
        <f>C942/LOAD_CELL_FACTOR</f>
        <v/>
      </c>
      <c r="F942" s="2">
        <f>AVERAGE(E939:E945)</f>
        <v/>
      </c>
      <c r="G942" s="2">
        <f>AVERAGE(D942:D942)</f>
        <v/>
      </c>
      <c r="H942" s="2">
        <f>G942/0.3048</f>
        <v/>
      </c>
      <c r="I942" s="2">
        <f>(H942^2)*AIR_DENSITY_SLG_FT3*TARGET_DRAG_AREA_FT2*0.5</f>
        <v/>
      </c>
      <c r="J942" s="2">
        <f>if(H942=0, ,(2*F942)/(AIR_DENSITY_SLG_FT3*(H942)^2))</f>
        <v/>
      </c>
      <c r="K942" s="2">
        <f>J942/NOM_SA_FT2</f>
        <v/>
      </c>
    </row>
    <row r="943">
      <c r="A943" t="n">
        <v>94095</v>
      </c>
      <c r="B943" s="2" t="n">
        <v>1.121622462077484</v>
      </c>
      <c r="C943" s="2" t="n">
        <v>0.3522538927649155</v>
      </c>
      <c r="D943" s="2">
        <f>B943/ANEMOMETER_FACTOR</f>
        <v/>
      </c>
      <c r="E943" s="2">
        <f>C943/LOAD_CELL_FACTOR</f>
        <v/>
      </c>
      <c r="F943" s="2">
        <f>AVERAGE(E940:E946)</f>
        <v/>
      </c>
      <c r="G943" s="2">
        <f>AVERAGE(D943:D943)</f>
        <v/>
      </c>
      <c r="H943" s="2">
        <f>G943/0.3048</f>
        <v/>
      </c>
      <c r="I943" s="2">
        <f>(H943^2)*AIR_DENSITY_SLG_FT3*TARGET_DRAG_AREA_FT2*0.5</f>
        <v/>
      </c>
      <c r="J943" s="2">
        <f>if(H943=0, ,(2*F943)/(AIR_DENSITY_SLG_FT3*(H943)^2))</f>
        <v/>
      </c>
      <c r="K943" s="2">
        <f>J943/NOM_SA_FT2</f>
        <v/>
      </c>
    </row>
    <row r="944">
      <c r="A944" t="n">
        <v>94191</v>
      </c>
      <c r="B944" s="2" t="n">
        <v>1.061698486050913</v>
      </c>
      <c r="C944" s="2" t="n">
        <v>-0.7392172286875183</v>
      </c>
      <c r="D944" s="2">
        <f>B944/ANEMOMETER_FACTOR</f>
        <v/>
      </c>
      <c r="E944" s="2">
        <f>C944/LOAD_CELL_FACTOR</f>
        <v/>
      </c>
      <c r="F944" s="2">
        <f>AVERAGE(E941:E947)</f>
        <v/>
      </c>
      <c r="G944" s="2">
        <f>AVERAGE(D944:D944)</f>
        <v/>
      </c>
      <c r="H944" s="2">
        <f>G944/0.3048</f>
        <v/>
      </c>
      <c r="I944" s="2">
        <f>(H944^2)*AIR_DENSITY_SLG_FT3*TARGET_DRAG_AREA_FT2*0.5</f>
        <v/>
      </c>
      <c r="J944" s="2">
        <f>if(H944=0, ,(2*F944)/(AIR_DENSITY_SLG_FT3*(H944)^2))</f>
        <v/>
      </c>
      <c r="K944" s="2">
        <f>J944/NOM_SA_FT2</f>
        <v/>
      </c>
    </row>
    <row r="945">
      <c r="A945" t="n">
        <v>94301</v>
      </c>
      <c r="B945" s="2" t="n">
        <v>0.8952429982965189</v>
      </c>
      <c r="C945" s="2" t="n">
        <v>0.3522538927649155</v>
      </c>
      <c r="D945" s="2">
        <f>B945/ANEMOMETER_FACTOR</f>
        <v/>
      </c>
      <c r="E945" s="2">
        <f>C945/LOAD_CELL_FACTOR</f>
        <v/>
      </c>
      <c r="F945" s="2">
        <f>AVERAGE(E942:E948)</f>
        <v/>
      </c>
      <c r="G945" s="2">
        <f>AVERAGE(D945:D945)</f>
        <v/>
      </c>
      <c r="H945" s="2">
        <f>G945/0.3048</f>
        <v/>
      </c>
      <c r="I945" s="2">
        <f>(H945^2)*AIR_DENSITY_SLG_FT3*TARGET_DRAG_AREA_FT2*0.5</f>
        <v/>
      </c>
      <c r="J945" s="2">
        <f>if(H945=0, ,(2*F945)/(AIR_DENSITY_SLG_FT3*(H945)^2))</f>
        <v/>
      </c>
      <c r="K945" s="2">
        <f>J945/NOM_SA_FT2</f>
        <v/>
      </c>
    </row>
    <row r="946">
      <c r="A946" t="n">
        <v>94394</v>
      </c>
      <c r="B946" s="2" t="n">
        <v>0.9218758762182038</v>
      </c>
      <c r="C946" s="2" t="n">
        <v>-0.3899464705240328</v>
      </c>
      <c r="D946" s="2">
        <f>B946/ANEMOMETER_FACTOR</f>
        <v/>
      </c>
      <c r="E946" s="2">
        <f>C946/LOAD_CELL_FACTOR</f>
        <v/>
      </c>
      <c r="F946" s="2">
        <f>AVERAGE(E943:E949)</f>
        <v/>
      </c>
      <c r="G946" s="2">
        <f>AVERAGE(D946:D946)</f>
        <v/>
      </c>
      <c r="H946" s="2">
        <f>G946/0.3048</f>
        <v/>
      </c>
      <c r="I946" s="2">
        <f>(H946^2)*AIR_DENSITY_SLG_FT3*TARGET_DRAG_AREA_FT2*0.5</f>
        <v/>
      </c>
      <c r="J946" s="2">
        <f>if(H946=0, ,(2*F946)/(AIR_DENSITY_SLG_FT3*(H946)^2))</f>
        <v/>
      </c>
      <c r="K946" s="2">
        <f>J946/NOM_SA_FT2</f>
        <v/>
      </c>
    </row>
    <row r="947">
      <c r="A947" t="n">
        <v>94504</v>
      </c>
      <c r="B947" s="2" t="n">
        <v>0.9485087541851431</v>
      </c>
      <c r="C947" s="2" t="n">
        <v>-0.6518995392082467</v>
      </c>
      <c r="D947" s="2">
        <f>B947/ANEMOMETER_FACTOR</f>
        <v/>
      </c>
      <c r="E947" s="2">
        <f>C947/LOAD_CELL_FACTOR</f>
        <v/>
      </c>
      <c r="F947" s="2">
        <f>AVERAGE(E944:E950)</f>
        <v/>
      </c>
      <c r="G947" s="2">
        <f>AVERAGE(D947:D947)</f>
        <v/>
      </c>
      <c r="H947" s="2">
        <f>G947/0.3048</f>
        <v/>
      </c>
      <c r="I947" s="2">
        <f>(H947^2)*AIR_DENSITY_SLG_FT3*TARGET_DRAG_AREA_FT2*0.5</f>
        <v/>
      </c>
      <c r="J947" s="2">
        <f>if(H947=0, ,(2*F947)/(AIR_DENSITY_SLG_FT3*(H947)^2))</f>
        <v/>
      </c>
      <c r="K947" s="2">
        <f>J947/NOM_SA_FT2</f>
        <v/>
      </c>
    </row>
    <row r="948">
      <c r="A948" t="n">
        <v>94598</v>
      </c>
      <c r="B948" s="2" t="n">
        <v>0.8819265593526318</v>
      </c>
      <c r="C948" s="2" t="n">
        <v>0.4395715827606033</v>
      </c>
      <c r="D948" s="2">
        <f>B948/ANEMOMETER_FACTOR</f>
        <v/>
      </c>
      <c r="E948" s="2">
        <f>C948/LOAD_CELL_FACTOR</f>
        <v/>
      </c>
      <c r="F948" s="2">
        <f>AVERAGE(E945:E951)</f>
        <v/>
      </c>
      <c r="G948" s="2">
        <f>AVERAGE(D948:D948)</f>
        <v/>
      </c>
      <c r="H948" s="2">
        <f>G948/0.3048</f>
        <v/>
      </c>
      <c r="I948" s="2">
        <f>(H948^2)*AIR_DENSITY_SLG_FT3*TARGET_DRAG_AREA_FT2*0.5</f>
        <v/>
      </c>
      <c r="J948" s="2">
        <f>if(H948=0, ,(2*F948)/(AIR_DENSITY_SLG_FT3*(H948)^2))</f>
        <v/>
      </c>
      <c r="K948" s="2">
        <f>J948/NOM_SA_FT2</f>
        <v/>
      </c>
    </row>
    <row r="949">
      <c r="A949" t="n">
        <v>94692</v>
      </c>
      <c r="B949" s="2" t="n">
        <v>0.9285340957056913</v>
      </c>
      <c r="C949" s="2" t="n">
        <v>0.5705481178322263</v>
      </c>
      <c r="D949" s="2">
        <f>B949/ANEMOMETER_FACTOR</f>
        <v/>
      </c>
      <c r="E949" s="2">
        <f>C949/LOAD_CELL_FACTOR</f>
        <v/>
      </c>
      <c r="F949" s="2">
        <f>AVERAGE(E946:E952)</f>
        <v/>
      </c>
      <c r="G949" s="2">
        <f>AVERAGE(D949:D949)</f>
        <v/>
      </c>
      <c r="H949" s="2">
        <f>G949/0.3048</f>
        <v/>
      </c>
      <c r="I949" s="2">
        <f>(H949^2)*AIR_DENSITY_SLG_FT3*TARGET_DRAG_AREA_FT2*0.5</f>
        <v/>
      </c>
      <c r="J949" s="2">
        <f>if(H949=0, ,(2*F949)/(AIR_DENSITY_SLG_FT3*(H949)^2))</f>
        <v/>
      </c>
      <c r="K949" s="2">
        <f>J949/NOM_SA_FT2</f>
        <v/>
      </c>
    </row>
    <row r="950">
      <c r="A950" t="n">
        <v>94802</v>
      </c>
      <c r="B950" s="2" t="n">
        <v>0.9218758762182038</v>
      </c>
      <c r="C950" s="2" t="n">
        <v>-0.08433455659060929</v>
      </c>
      <c r="D950" s="2">
        <f>B950/ANEMOMETER_FACTOR</f>
        <v/>
      </c>
      <c r="E950" s="2">
        <f>C950/LOAD_CELL_FACTOR</f>
        <v/>
      </c>
      <c r="F950" s="2">
        <f>AVERAGE(E947:E953)</f>
        <v/>
      </c>
      <c r="G950" s="2">
        <f>AVERAGE(D950:D950)</f>
        <v/>
      </c>
      <c r="H950" s="2">
        <f>G950/0.3048</f>
        <v/>
      </c>
      <c r="I950" s="2">
        <f>(H950^2)*AIR_DENSITY_SLG_FT3*TARGET_DRAG_AREA_FT2*0.5</f>
        <v/>
      </c>
      <c r="J950" s="2">
        <f>if(H950=0, ,(2*F950)/(AIR_DENSITY_SLG_FT3*(H950)^2))</f>
        <v/>
      </c>
      <c r="K950" s="2">
        <f>J950/NOM_SA_FT2</f>
        <v/>
      </c>
    </row>
    <row r="951">
      <c r="A951" t="n">
        <v>94897</v>
      </c>
      <c r="B951" s="2" t="n">
        <v>0.8819265593526318</v>
      </c>
      <c r="C951" s="2" t="n">
        <v>0.5705481178322263</v>
      </c>
      <c r="D951" s="2">
        <f>B951/ANEMOMETER_FACTOR</f>
        <v/>
      </c>
      <c r="E951" s="2">
        <f>C951/LOAD_CELL_FACTOR</f>
        <v/>
      </c>
      <c r="F951" s="2">
        <f>AVERAGE(E948:E954)</f>
        <v/>
      </c>
      <c r="G951" s="2">
        <f>AVERAGE(D951:D951)</f>
        <v/>
      </c>
      <c r="H951" s="2">
        <f>G951/0.3048</f>
        <v/>
      </c>
      <c r="I951" s="2">
        <f>(H951^2)*AIR_DENSITY_SLG_FT3*TARGET_DRAG_AREA_FT2*0.5</f>
        <v/>
      </c>
      <c r="J951" s="2">
        <f>if(H951=0, ,(2*F951)/(AIR_DENSITY_SLG_FT3*(H951)^2))</f>
        <v/>
      </c>
      <c r="K951" s="2">
        <f>J951/NOM_SA_FT2</f>
        <v/>
      </c>
    </row>
    <row r="952">
      <c r="A952" t="n">
        <v>94992</v>
      </c>
      <c r="B952" s="2" t="n">
        <v>0.9218758762182038</v>
      </c>
      <c r="C952" s="2" t="n">
        <v>0.2649362028108184</v>
      </c>
      <c r="D952" s="2">
        <f>B952/ANEMOMETER_FACTOR</f>
        <v/>
      </c>
      <c r="E952" s="2">
        <f>C952/LOAD_CELL_FACTOR</f>
        <v/>
      </c>
      <c r="F952" s="2">
        <f>AVERAGE(E949:E955)</f>
        <v/>
      </c>
      <c r="G952" s="2">
        <f>AVERAGE(D952:D952)</f>
        <v/>
      </c>
      <c r="H952" s="2">
        <f>G952/0.3048</f>
        <v/>
      </c>
      <c r="I952" s="2">
        <f>(H952^2)*AIR_DENSITY_SLG_FT3*TARGET_DRAG_AREA_FT2*0.5</f>
        <v/>
      </c>
      <c r="J952" s="2">
        <f>if(H952=0, ,(2*F952)/(AIR_DENSITY_SLG_FT3*(H952)^2))</f>
        <v/>
      </c>
      <c r="K952" s="2">
        <f>J952/NOM_SA_FT2</f>
        <v/>
      </c>
    </row>
    <row r="953">
      <c r="A953" t="n">
        <v>95102</v>
      </c>
      <c r="B953" s="2" t="n">
        <v>0.9218758762182038</v>
      </c>
      <c r="C953" s="2" t="n">
        <v>0.2212773578493534</v>
      </c>
      <c r="D953" s="2">
        <f>B953/ANEMOMETER_FACTOR</f>
        <v/>
      </c>
      <c r="E953" s="2">
        <f>C953/LOAD_CELL_FACTOR</f>
        <v/>
      </c>
      <c r="F953" s="2">
        <f>AVERAGE(E950:E956)</f>
        <v/>
      </c>
      <c r="G953" s="2">
        <f>AVERAGE(D953:D953)</f>
        <v/>
      </c>
      <c r="H953" s="2">
        <f>G953/0.3048</f>
        <v/>
      </c>
      <c r="I953" s="2">
        <f>(H953^2)*AIR_DENSITY_SLG_FT3*TARGET_DRAG_AREA_FT2*0.5</f>
        <v/>
      </c>
      <c r="J953" s="2">
        <f>if(H953=0, ,(2*F953)/(AIR_DENSITY_SLG_FT3*(H953)^2))</f>
        <v/>
      </c>
      <c r="K953" s="2">
        <f>J953/NOM_SA_FT2</f>
        <v/>
      </c>
    </row>
    <row r="954">
      <c r="A954" t="n">
        <v>95198</v>
      </c>
      <c r="B954" s="2" t="n">
        <v>0.8885847788231622</v>
      </c>
      <c r="C954" s="2" t="n">
        <v>0.4832304277740569</v>
      </c>
      <c r="D954" s="2">
        <f>B954/ANEMOMETER_FACTOR</f>
        <v/>
      </c>
      <c r="E954" s="2">
        <f>C954/LOAD_CELL_FACTOR</f>
        <v/>
      </c>
      <c r="F954" s="2">
        <f>AVERAGE(E951:E957)</f>
        <v/>
      </c>
      <c r="G954" s="2">
        <f>AVERAGE(D954:D954)</f>
        <v/>
      </c>
      <c r="H954" s="2">
        <f>G954/0.3048</f>
        <v/>
      </c>
      <c r="I954" s="2">
        <f>(H954^2)*AIR_DENSITY_SLG_FT3*TARGET_DRAG_AREA_FT2*0.5</f>
        <v/>
      </c>
      <c r="J954" s="2">
        <f>if(H954=0, ,(2*F954)/(AIR_DENSITY_SLG_FT3*(H954)^2))</f>
        <v/>
      </c>
      <c r="K954" s="2">
        <f>J954/NOM_SA_FT2</f>
        <v/>
      </c>
    </row>
    <row r="955">
      <c r="A955" t="n">
        <v>95293</v>
      </c>
      <c r="B955" s="2" t="n">
        <v>1.035065607890971</v>
      </c>
      <c r="C955" s="2" t="n">
        <v>0.2649362028108184</v>
      </c>
      <c r="D955" s="2">
        <f>B955/ANEMOMETER_FACTOR</f>
        <v/>
      </c>
      <c r="E955" s="2">
        <f>C955/LOAD_CELL_FACTOR</f>
        <v/>
      </c>
      <c r="F955" s="2">
        <f>AVERAGE(E952:E958)</f>
        <v/>
      </c>
      <c r="G955" s="2">
        <f>AVERAGE(D955:D955)</f>
        <v/>
      </c>
      <c r="H955" s="2">
        <f>G955/0.3048</f>
        <v/>
      </c>
      <c r="I955" s="2">
        <f>(H955^2)*AIR_DENSITY_SLG_FT3*TARGET_DRAG_AREA_FT2*0.5</f>
        <v/>
      </c>
      <c r="J955" s="2">
        <f>if(H955=0, ,(2*F955)/(AIR_DENSITY_SLG_FT3*(H955)^2))</f>
        <v/>
      </c>
      <c r="K955" s="2">
        <f>J955/NOM_SA_FT2</f>
        <v/>
      </c>
    </row>
    <row r="956">
      <c r="A956" t="n">
        <v>95404</v>
      </c>
      <c r="B956" s="2" t="n">
        <v>1.128280681650262</v>
      </c>
      <c r="C956" s="2" t="n">
        <v>-0.5645818496879422</v>
      </c>
      <c r="D956" s="2">
        <f>B956/ANEMOMETER_FACTOR</f>
        <v/>
      </c>
      <c r="E956" s="2">
        <f>C956/LOAD_CELL_FACTOR</f>
        <v/>
      </c>
      <c r="F956" s="2">
        <f>AVERAGE(E953:E959)</f>
        <v/>
      </c>
      <c r="G956" s="2">
        <f>AVERAGE(D956:D956)</f>
        <v/>
      </c>
      <c r="H956" s="2">
        <f>G956/0.3048</f>
        <v/>
      </c>
      <c r="I956" s="2">
        <f>(H956^2)*AIR_DENSITY_SLG_FT3*TARGET_DRAG_AREA_FT2*0.5</f>
        <v/>
      </c>
      <c r="J956" s="2">
        <f>if(H956=0, ,(2*F956)/(AIR_DENSITY_SLG_FT3*(H956)^2))</f>
        <v/>
      </c>
      <c r="K956" s="2">
        <f>J956/NOM_SA_FT2</f>
        <v/>
      </c>
    </row>
    <row r="957">
      <c r="A957" t="n">
        <v>95498</v>
      </c>
      <c r="B957" s="2" t="n">
        <v>1.008432729776537</v>
      </c>
      <c r="C957" s="2" t="n">
        <v>0.3522538927649155</v>
      </c>
      <c r="D957" s="2">
        <f>B957/ANEMOMETER_FACTOR</f>
        <v/>
      </c>
      <c r="E957" s="2">
        <f>C957/LOAD_CELL_FACTOR</f>
        <v/>
      </c>
      <c r="F957" s="2">
        <f>AVERAGE(E954:E960)</f>
        <v/>
      </c>
      <c r="G957" s="2">
        <f>AVERAGE(D957:D957)</f>
        <v/>
      </c>
      <c r="H957" s="2">
        <f>G957/0.3048</f>
        <v/>
      </c>
      <c r="I957" s="2">
        <f>(H957^2)*AIR_DENSITY_SLG_FT3*TARGET_DRAG_AREA_FT2*0.5</f>
        <v/>
      </c>
      <c r="J957" s="2">
        <f>if(H957=0, ,(2*F957)/(AIR_DENSITY_SLG_FT3*(H957)^2))</f>
        <v/>
      </c>
      <c r="K957" s="2">
        <f>J957/NOM_SA_FT2</f>
        <v/>
      </c>
    </row>
    <row r="958">
      <c r="A958" t="n">
        <v>95593</v>
      </c>
      <c r="B958" s="2" t="n">
        <v>1.041723827426688</v>
      </c>
      <c r="C958" s="2" t="n">
        <v>0.2212773578493534</v>
      </c>
      <c r="D958" s="2">
        <f>B958/ANEMOMETER_FACTOR</f>
        <v/>
      </c>
      <c r="E958" s="2">
        <f>C958/LOAD_CELL_FACTOR</f>
        <v/>
      </c>
      <c r="F958" s="2">
        <f>AVERAGE(E955:E961)</f>
        <v/>
      </c>
      <c r="G958" s="2">
        <f>AVERAGE(D958:D958)</f>
        <v/>
      </c>
      <c r="H958" s="2">
        <f>G958/0.3048</f>
        <v/>
      </c>
      <c r="I958" s="2">
        <f>(H958^2)*AIR_DENSITY_SLG_FT3*TARGET_DRAG_AREA_FT2*0.5</f>
        <v/>
      </c>
      <c r="J958" s="2">
        <f>if(H958=0, ,(2*F958)/(AIR_DENSITY_SLG_FT3*(H958)^2))</f>
        <v/>
      </c>
      <c r="K958" s="2">
        <f>J958/NOM_SA_FT2</f>
        <v/>
      </c>
    </row>
    <row r="959">
      <c r="A959" t="n">
        <v>95702</v>
      </c>
      <c r="B959" s="2" t="n">
        <v>1.088331364256426</v>
      </c>
      <c r="C959" s="2" t="n">
        <v>-0.3899464705240328</v>
      </c>
      <c r="D959" s="2">
        <f>B959/ANEMOMETER_FACTOR</f>
        <v/>
      </c>
      <c r="E959" s="2">
        <f>C959/LOAD_CELL_FACTOR</f>
        <v/>
      </c>
      <c r="F959" s="2">
        <f>AVERAGE(E956:E962)</f>
        <v/>
      </c>
      <c r="G959" s="2">
        <f>AVERAGE(D959:D959)</f>
        <v/>
      </c>
      <c r="H959" s="2">
        <f>G959/0.3048</f>
        <v/>
      </c>
      <c r="I959" s="2">
        <f>(H959^2)*AIR_DENSITY_SLG_FT3*TARGET_DRAG_AREA_FT2*0.5</f>
        <v/>
      </c>
      <c r="J959" s="2">
        <f>if(H959=0, ,(2*F959)/(AIR_DENSITY_SLG_FT3*(H959)^2))</f>
        <v/>
      </c>
      <c r="K959" s="2">
        <f>J959/NOM_SA_FT2</f>
        <v/>
      </c>
    </row>
    <row r="960">
      <c r="A960" t="n">
        <v>95796</v>
      </c>
      <c r="B960" s="2" t="n">
        <v>1.035065607890971</v>
      </c>
      <c r="C960" s="2" t="n">
        <v>0.4832304277740569</v>
      </c>
      <c r="D960" s="2">
        <f>B960/ANEMOMETER_FACTOR</f>
        <v/>
      </c>
      <c r="E960" s="2">
        <f>C960/LOAD_CELL_FACTOR</f>
        <v/>
      </c>
      <c r="F960" s="2">
        <f>AVERAGE(E957:E963)</f>
        <v/>
      </c>
      <c r="G960" s="2">
        <f>AVERAGE(D960:D960)</f>
        <v/>
      </c>
      <c r="H960" s="2">
        <f>G960/0.3048</f>
        <v/>
      </c>
      <c r="I960" s="2">
        <f>(H960^2)*AIR_DENSITY_SLG_FT3*TARGET_DRAG_AREA_FT2*0.5</f>
        <v/>
      </c>
      <c r="J960" s="2">
        <f>if(H960=0, ,(2*F960)/(AIR_DENSITY_SLG_FT3*(H960)^2))</f>
        <v/>
      </c>
      <c r="K960" s="2">
        <f>J960/NOM_SA_FT2</f>
        <v/>
      </c>
    </row>
    <row r="961">
      <c r="A961" t="n">
        <v>95890</v>
      </c>
      <c r="B961" s="2" t="n">
        <v>0.8819265593526318</v>
      </c>
      <c r="C961" s="2" t="n">
        <v>-0.7392172286875183</v>
      </c>
      <c r="D961" s="2">
        <f>B961/ANEMOMETER_FACTOR</f>
        <v/>
      </c>
      <c r="E961" s="2">
        <f>C961/LOAD_CELL_FACTOR</f>
        <v/>
      </c>
      <c r="F961" s="2">
        <f>AVERAGE(E958:E964)</f>
        <v/>
      </c>
      <c r="G961" s="2">
        <f>AVERAGE(D961:D961)</f>
        <v/>
      </c>
      <c r="H961" s="2">
        <f>G961/0.3048</f>
        <v/>
      </c>
      <c r="I961" s="2">
        <f>(H961^2)*AIR_DENSITY_SLG_FT3*TARGET_DRAG_AREA_FT2*0.5</f>
        <v/>
      </c>
      <c r="J961" s="2">
        <f>if(H961=0, ,(2*F961)/(AIR_DENSITY_SLG_FT3*(H961)^2))</f>
        <v/>
      </c>
      <c r="K961" s="2">
        <f>J961/NOM_SA_FT2</f>
        <v/>
      </c>
    </row>
    <row r="962">
      <c r="A962" t="n">
        <v>96001</v>
      </c>
      <c r="B962" s="2" t="n">
        <v>0.9085594372517072</v>
      </c>
      <c r="C962" s="2" t="n">
        <v>-0.1279934014692037</v>
      </c>
      <c r="D962" s="2">
        <f>B962/ANEMOMETER_FACTOR</f>
        <v/>
      </c>
      <c r="E962" s="2">
        <f>C962/LOAD_CELL_FACTOR</f>
        <v/>
      </c>
      <c r="F962" s="2">
        <f>AVERAGE(E959:E965)</f>
        <v/>
      </c>
      <c r="G962" s="2">
        <f>AVERAGE(D962:D962)</f>
        <v/>
      </c>
      <c r="H962" s="2">
        <f>G962/0.3048</f>
        <v/>
      </c>
      <c r="I962" s="2">
        <f>(H962^2)*AIR_DENSITY_SLG_FT3*TARGET_DRAG_AREA_FT2*0.5</f>
        <v/>
      </c>
      <c r="J962" s="2">
        <f>if(H962=0, ,(2*F962)/(AIR_DENSITY_SLG_FT3*(H962)^2))</f>
        <v/>
      </c>
      <c r="K962" s="2">
        <f>J962/NOM_SA_FT2</f>
        <v/>
      </c>
    </row>
    <row r="963">
      <c r="A963" t="n">
        <v>96095</v>
      </c>
      <c r="B963" s="2" t="n">
        <v>0.9152176567335406</v>
      </c>
      <c r="C963" s="2" t="n">
        <v>0.2649362028108184</v>
      </c>
      <c r="D963" s="2">
        <f>B963/ANEMOMETER_FACTOR</f>
        <v/>
      </c>
      <c r="E963" s="2">
        <f>C963/LOAD_CELL_FACTOR</f>
        <v/>
      </c>
      <c r="F963" s="2">
        <f>AVERAGE(E960:E966)</f>
        <v/>
      </c>
      <c r="G963" s="2">
        <f>AVERAGE(D963:D963)</f>
        <v/>
      </c>
      <c r="H963" s="2">
        <f>G963/0.3048</f>
        <v/>
      </c>
      <c r="I963" s="2">
        <f>(H963^2)*AIR_DENSITY_SLG_FT3*TARGET_DRAG_AREA_FT2*0.5</f>
        <v/>
      </c>
      <c r="J963" s="2">
        <f>if(H963=0, ,(2*F963)/(AIR_DENSITY_SLG_FT3*(H963)^2))</f>
        <v/>
      </c>
      <c r="K963" s="2">
        <f>J963/NOM_SA_FT2</f>
        <v/>
      </c>
    </row>
    <row r="964">
      <c r="A964" t="n">
        <v>96204</v>
      </c>
      <c r="B964" s="2" t="n">
        <v>0.8819265593526318</v>
      </c>
      <c r="C964" s="2" t="n">
        <v>0.1776185128982704</v>
      </c>
      <c r="D964" s="2">
        <f>B964/ANEMOMETER_FACTOR</f>
        <v/>
      </c>
      <c r="E964" s="2">
        <f>C964/LOAD_CELL_FACTOR</f>
        <v/>
      </c>
      <c r="F964" s="2">
        <f>AVERAGE(E961:E967)</f>
        <v/>
      </c>
      <c r="G964" s="2">
        <f>AVERAGE(D964:D964)</f>
        <v/>
      </c>
      <c r="H964" s="2">
        <f>G964/0.3048</f>
        <v/>
      </c>
      <c r="I964" s="2">
        <f>(H964^2)*AIR_DENSITY_SLG_FT3*TARGET_DRAG_AREA_FT2*0.5</f>
        <v/>
      </c>
      <c r="J964" s="2">
        <f>if(H964=0, ,(2*F964)/(AIR_DENSITY_SLG_FT3*(H964)^2))</f>
        <v/>
      </c>
      <c r="K964" s="2">
        <f>J964/NOM_SA_FT2</f>
        <v/>
      </c>
    </row>
    <row r="965">
      <c r="A965" t="n">
        <v>96300</v>
      </c>
      <c r="B965" s="2" t="n">
        <v>0.8819265593526318</v>
      </c>
      <c r="C965" s="2" t="n">
        <v>0.3085950477826715</v>
      </c>
      <c r="D965" s="2">
        <f>B965/ANEMOMETER_FACTOR</f>
        <v/>
      </c>
      <c r="E965" s="2">
        <f>C965/LOAD_CELL_FACTOR</f>
        <v/>
      </c>
      <c r="F965" s="2">
        <f>AVERAGE(E962:E968)</f>
        <v/>
      </c>
      <c r="G965" s="2">
        <f>AVERAGE(D965:D965)</f>
        <v/>
      </c>
      <c r="H965" s="2">
        <f>G965/0.3048</f>
        <v/>
      </c>
      <c r="I965" s="2">
        <f>(H965^2)*AIR_DENSITY_SLG_FT3*TARGET_DRAG_AREA_FT2*0.5</f>
        <v/>
      </c>
      <c r="J965" s="2">
        <f>if(H965=0, ,(2*F965)/(AIR_DENSITY_SLG_FT3*(H965)^2))</f>
        <v/>
      </c>
      <c r="K965" s="2">
        <f>J965/NOM_SA_FT2</f>
        <v/>
      </c>
    </row>
    <row r="966">
      <c r="A966" t="n">
        <v>96394</v>
      </c>
      <c r="B966" s="2" t="n">
        <v>0.8885847788231622</v>
      </c>
      <c r="C966" s="2" t="n">
        <v>0.1339596679575559</v>
      </c>
      <c r="D966" s="2">
        <f>B966/ANEMOMETER_FACTOR</f>
        <v/>
      </c>
      <c r="E966" s="2">
        <f>C966/LOAD_CELL_FACTOR</f>
        <v/>
      </c>
      <c r="F966" s="2">
        <f>AVERAGE(E963:E969)</f>
        <v/>
      </c>
      <c r="G966" s="2">
        <f>AVERAGE(D966:D966)</f>
        <v/>
      </c>
      <c r="H966" s="2">
        <f>G966/0.3048</f>
        <v/>
      </c>
      <c r="I966" s="2">
        <f>(H966^2)*AIR_DENSITY_SLG_FT3*TARGET_DRAG_AREA_FT2*0.5</f>
        <v/>
      </c>
      <c r="J966" s="2">
        <f>if(H966=0, ,(2*F966)/(AIR_DENSITY_SLG_FT3*(H966)^2))</f>
        <v/>
      </c>
      <c r="K966" s="2">
        <f>J966/NOM_SA_FT2</f>
        <v/>
      </c>
    </row>
    <row r="967">
      <c r="A967" t="n">
        <v>96490</v>
      </c>
      <c r="B967" s="2" t="n">
        <v>0.8752683398849204</v>
      </c>
      <c r="C967" s="2" t="n">
        <v>0.3522538927649155</v>
      </c>
      <c r="D967" s="2">
        <f>B967/ANEMOMETER_FACTOR</f>
        <v/>
      </c>
      <c r="E967" s="2">
        <f>C967/LOAD_CELL_FACTOR</f>
        <v/>
      </c>
      <c r="F967" s="2">
        <f>AVERAGE(E964:E970)</f>
        <v/>
      </c>
      <c r="G967" s="2">
        <f>AVERAGE(D967:D967)</f>
        <v/>
      </c>
      <c r="H967" s="2">
        <f>G967/0.3048</f>
        <v/>
      </c>
      <c r="I967" s="2">
        <f>(H967^2)*AIR_DENSITY_SLG_FT3*TARGET_DRAG_AREA_FT2*0.5</f>
        <v/>
      </c>
      <c r="J967" s="2">
        <f>if(H967=0, ,(2*F967)/(AIR_DENSITY_SLG_FT3*(H967)^2))</f>
        <v/>
      </c>
      <c r="K967" s="2">
        <f>J967/NOM_SA_FT2</f>
        <v/>
      </c>
    </row>
    <row r="968">
      <c r="A968" t="n">
        <v>96598</v>
      </c>
      <c r="B968" s="2" t="n">
        <v>0.9218758762182038</v>
      </c>
      <c r="C968" s="2" t="n">
        <v>0.3085950477826715</v>
      </c>
      <c r="D968" s="2">
        <f>B968/ANEMOMETER_FACTOR</f>
        <v/>
      </c>
      <c r="E968" s="2">
        <f>C968/LOAD_CELL_FACTOR</f>
        <v/>
      </c>
      <c r="F968" s="2">
        <f>AVERAGE(E965:E971)</f>
        <v/>
      </c>
      <c r="G968" s="2">
        <f>AVERAGE(D968:D968)</f>
        <v/>
      </c>
      <c r="H968" s="2">
        <f>G968/0.3048</f>
        <v/>
      </c>
      <c r="I968" s="2">
        <f>(H968^2)*AIR_DENSITY_SLG_FT3*TARGET_DRAG_AREA_FT2*0.5</f>
        <v/>
      </c>
      <c r="J968" s="2">
        <f>if(H968=0, ,(2*F968)/(AIR_DENSITY_SLG_FT3*(H968)^2))</f>
        <v/>
      </c>
      <c r="K968" s="2">
        <f>J968/NOM_SA_FT2</f>
        <v/>
      </c>
    </row>
    <row r="969">
      <c r="A969" t="n">
        <v>96693</v>
      </c>
      <c r="B969" s="2" t="n">
        <v>0.9751416321973991</v>
      </c>
      <c r="C969" s="2" t="n">
        <v>0.2649362028108184</v>
      </c>
      <c r="D969" s="2">
        <f>B969/ANEMOMETER_FACTOR</f>
        <v/>
      </c>
      <c r="E969" s="2">
        <f>C969/LOAD_CELL_FACTOR</f>
        <v/>
      </c>
      <c r="F969" s="2">
        <f>AVERAGE(E966:E972)</f>
        <v/>
      </c>
      <c r="G969" s="2">
        <f>AVERAGE(D969:D969)</f>
        <v/>
      </c>
      <c r="H969" s="2">
        <f>G969/0.3048</f>
        <v/>
      </c>
      <c r="I969" s="2">
        <f>(H969^2)*AIR_DENSITY_SLG_FT3*TARGET_DRAG_AREA_FT2*0.5</f>
        <v/>
      </c>
      <c r="J969" s="2">
        <f>if(H969=0, ,(2*F969)/(AIR_DENSITY_SLG_FT3*(H969)^2))</f>
        <v/>
      </c>
      <c r="K969" s="2">
        <f>J969/NOM_SA_FT2</f>
        <v/>
      </c>
    </row>
    <row r="970">
      <c r="A970" t="n">
        <v>96803</v>
      </c>
      <c r="B970" s="2" t="n">
        <v>1.041723827426688</v>
      </c>
      <c r="C970" s="2" t="n">
        <v>-0.5209230049123863</v>
      </c>
      <c r="D970" s="2">
        <f>B970/ANEMOMETER_FACTOR</f>
        <v/>
      </c>
      <c r="E970" s="2">
        <f>C970/LOAD_CELL_FACTOR</f>
        <v/>
      </c>
      <c r="F970" s="2">
        <f>AVERAGE(E967:E973)</f>
        <v/>
      </c>
      <c r="G970" s="2">
        <f>AVERAGE(D970:D970)</f>
        <v/>
      </c>
      <c r="H970" s="2">
        <f>G970/0.3048</f>
        <v/>
      </c>
      <c r="I970" s="2">
        <f>(H970^2)*AIR_DENSITY_SLG_FT3*TARGET_DRAG_AREA_FT2*0.5</f>
        <v/>
      </c>
      <c r="J970" s="2">
        <f>if(H970=0, ,(2*F970)/(AIR_DENSITY_SLG_FT3*(H970)^2))</f>
        <v/>
      </c>
      <c r="K970" s="2">
        <f>J970/NOM_SA_FT2</f>
        <v/>
      </c>
    </row>
    <row r="971">
      <c r="A971" t="n">
        <v>96896</v>
      </c>
      <c r="B971" s="2" t="n">
        <v>1.028407388358097</v>
      </c>
      <c r="C971" s="2" t="n">
        <v>-0.3899464705240328</v>
      </c>
      <c r="D971" s="2">
        <f>B971/ANEMOMETER_FACTOR</f>
        <v/>
      </c>
      <c r="E971" s="2">
        <f>C971/LOAD_CELL_FACTOR</f>
        <v/>
      </c>
      <c r="F971" s="2">
        <f>AVERAGE(E968:E974)</f>
        <v/>
      </c>
      <c r="G971" s="2">
        <f>AVERAGE(D971:D971)</f>
        <v/>
      </c>
      <c r="H971" s="2">
        <f>G971/0.3048</f>
        <v/>
      </c>
      <c r="I971" s="2">
        <f>(H971^2)*AIR_DENSITY_SLG_FT3*TARGET_DRAG_AREA_FT2*0.5</f>
        <v/>
      </c>
      <c r="J971" s="2">
        <f>if(H971=0, ,(2*F971)/(AIR_DENSITY_SLG_FT3*(H971)^2))</f>
        <v/>
      </c>
      <c r="K971" s="2">
        <f>J971/NOM_SA_FT2</f>
        <v/>
      </c>
    </row>
    <row r="972">
      <c r="A972" t="n">
        <v>96990</v>
      </c>
      <c r="B972" s="2" t="n">
        <v>1.041723827426688</v>
      </c>
      <c r="C972" s="2" t="n">
        <v>-0.4336053153304387</v>
      </c>
      <c r="D972" s="2">
        <f>B972/ANEMOMETER_FACTOR</f>
        <v/>
      </c>
      <c r="E972" s="2">
        <f>C972/LOAD_CELL_FACTOR</f>
        <v/>
      </c>
      <c r="F972" s="2">
        <f>AVERAGE(E969:E975)</f>
        <v/>
      </c>
      <c r="G972" s="2">
        <f>AVERAGE(D972:D972)</f>
        <v/>
      </c>
      <c r="H972" s="2">
        <f>G972/0.3048</f>
        <v/>
      </c>
      <c r="I972" s="2">
        <f>(H972^2)*AIR_DENSITY_SLG_FT3*TARGET_DRAG_AREA_FT2*0.5</f>
        <v/>
      </c>
      <c r="J972" s="2">
        <f>if(H972=0, ,(2*F972)/(AIR_DENSITY_SLG_FT3*(H972)^2))</f>
        <v/>
      </c>
      <c r="K972" s="2">
        <f>J972/NOM_SA_FT2</f>
        <v/>
      </c>
    </row>
    <row r="973">
      <c r="A973" t="n">
        <v>97098</v>
      </c>
      <c r="B973" s="2" t="n">
        <v>1.068356705598017</v>
      </c>
      <c r="C973" s="2" t="n">
        <v>0.4832304277740569</v>
      </c>
      <c r="D973" s="2">
        <f>B973/ANEMOMETER_FACTOR</f>
        <v/>
      </c>
      <c r="E973" s="2">
        <f>C973/LOAD_CELL_FACTOR</f>
        <v/>
      </c>
      <c r="F973" s="2">
        <f>AVERAGE(E970:E976)</f>
        <v/>
      </c>
      <c r="G973" s="2">
        <f>AVERAGE(D973:D973)</f>
        <v/>
      </c>
      <c r="H973" s="2">
        <f>G973/0.3048</f>
        <v/>
      </c>
      <c r="I973" s="2">
        <f>(H973^2)*AIR_DENSITY_SLG_FT3*TARGET_DRAG_AREA_FT2*0.5</f>
        <v/>
      </c>
      <c r="J973" s="2">
        <f>if(H973=0, ,(2*F973)/(AIR_DENSITY_SLG_FT3*(H973)^2))</f>
        <v/>
      </c>
      <c r="K973" s="2">
        <f>J973/NOM_SA_FT2</f>
        <v/>
      </c>
    </row>
    <row r="974">
      <c r="A974" t="n">
        <v>97191</v>
      </c>
      <c r="B974" s="2" t="n">
        <v>1.041723827426688</v>
      </c>
      <c r="C974" s="2" t="n">
        <v>0.61420696287695</v>
      </c>
      <c r="D974" s="2">
        <f>B974/ANEMOMETER_FACTOR</f>
        <v/>
      </c>
      <c r="E974" s="2">
        <f>C974/LOAD_CELL_FACTOR</f>
        <v/>
      </c>
      <c r="F974" s="2">
        <f>AVERAGE(E971:E977)</f>
        <v/>
      </c>
      <c r="G974" s="2">
        <f>AVERAGE(D974:D974)</f>
        <v/>
      </c>
      <c r="H974" s="2">
        <f>G974/0.3048</f>
        <v/>
      </c>
      <c r="I974" s="2">
        <f>(H974^2)*AIR_DENSITY_SLG_FT3*TARGET_DRAG_AREA_FT2*0.5</f>
        <v/>
      </c>
      <c r="J974" s="2">
        <f>if(H974=0, ,(2*F974)/(AIR_DENSITY_SLG_FT3*(H974)^2))</f>
        <v/>
      </c>
      <c r="K974" s="2">
        <f>J974/NOM_SA_FT2</f>
        <v/>
      </c>
    </row>
    <row r="975">
      <c r="A975" t="n">
        <v>97302</v>
      </c>
      <c r="B975" s="2" t="n">
        <v>0.8619519009579708</v>
      </c>
      <c r="C975" s="2" t="n">
        <v>0.2212773578493534</v>
      </c>
      <c r="D975" s="2">
        <f>B975/ANEMOMETER_FACTOR</f>
        <v/>
      </c>
      <c r="E975" s="2">
        <f>C975/LOAD_CELL_FACTOR</f>
        <v/>
      </c>
      <c r="F975" s="2">
        <f>AVERAGE(E972:E978)</f>
        <v/>
      </c>
      <c r="G975" s="2">
        <f>AVERAGE(D975:D975)</f>
        <v/>
      </c>
      <c r="H975" s="2">
        <f>G975/0.3048</f>
        <v/>
      </c>
      <c r="I975" s="2">
        <f>(H975^2)*AIR_DENSITY_SLG_FT3*TARGET_DRAG_AREA_FT2*0.5</f>
        <v/>
      </c>
      <c r="J975" s="2">
        <f>if(H975=0, ,(2*F975)/(AIR_DENSITY_SLG_FT3*(H975)^2))</f>
        <v/>
      </c>
      <c r="K975" s="2">
        <f>J975/NOM_SA_FT2</f>
        <v/>
      </c>
    </row>
    <row r="976">
      <c r="A976" t="n">
        <v>97395</v>
      </c>
      <c r="B976" s="2" t="n">
        <v>0.9351923151960104</v>
      </c>
      <c r="C976" s="2" t="n">
        <v>1.400066175472157</v>
      </c>
      <c r="D976" s="2">
        <f>B976/ANEMOMETER_FACTOR</f>
        <v/>
      </c>
      <c r="E976" s="2">
        <f>C976/LOAD_CELL_FACTOR</f>
        <v/>
      </c>
      <c r="F976" s="2">
        <f>AVERAGE(E973:E979)</f>
        <v/>
      </c>
      <c r="G976" s="2">
        <f>AVERAGE(D976:D976)</f>
        <v/>
      </c>
      <c r="H976" s="2">
        <f>G976/0.3048</f>
        <v/>
      </c>
      <c r="I976" s="2">
        <f>(H976^2)*AIR_DENSITY_SLG_FT3*TARGET_DRAG_AREA_FT2*0.5</f>
        <v/>
      </c>
      <c r="J976" s="2">
        <f>if(H976=0, ,(2*F976)/(AIR_DENSITY_SLG_FT3*(H976)^2))</f>
        <v/>
      </c>
      <c r="K976" s="2">
        <f>J976/NOM_SA_FT2</f>
        <v/>
      </c>
    </row>
    <row r="977">
      <c r="A977" t="n">
        <v>97492</v>
      </c>
      <c r="B977" s="2" t="n">
        <v>0.8752683398849204</v>
      </c>
      <c r="C977" s="2" t="n">
        <v>1.792995783048612</v>
      </c>
      <c r="D977" s="2">
        <f>B977/ANEMOMETER_FACTOR</f>
        <v/>
      </c>
      <c r="E977" s="2">
        <f>C977/LOAD_CELL_FACTOR</f>
        <v/>
      </c>
      <c r="F977" s="2">
        <f>AVERAGE(E974:E980)</f>
        <v/>
      </c>
      <c r="G977" s="2">
        <f>AVERAGE(D977:D977)</f>
        <v/>
      </c>
      <c r="H977" s="2">
        <f>G977/0.3048</f>
        <v/>
      </c>
      <c r="I977" s="2">
        <f>(H977^2)*AIR_DENSITY_SLG_FT3*TARGET_DRAG_AREA_FT2*0.5</f>
        <v/>
      </c>
      <c r="J977" s="2">
        <f>if(H977=0, ,(2*F977)/(AIR_DENSITY_SLG_FT3*(H977)^2))</f>
        <v/>
      </c>
      <c r="K977" s="2">
        <f>J977/NOM_SA_FT2</f>
        <v/>
      </c>
    </row>
    <row r="978">
      <c r="A978" t="n">
        <v>97602</v>
      </c>
      <c r="B978" s="2" t="n">
        <v>0.8752683398849204</v>
      </c>
      <c r="C978" s="2" t="n">
        <v>1.880313473737584</v>
      </c>
      <c r="D978" s="2">
        <f>B978/ANEMOMETER_FACTOR</f>
        <v/>
      </c>
      <c r="E978" s="2">
        <f>C978/LOAD_CELL_FACTOR</f>
        <v/>
      </c>
      <c r="F978" s="2">
        <f>AVERAGE(E975:E981)</f>
        <v/>
      </c>
      <c r="G978" s="2">
        <f>AVERAGE(D978:D978)</f>
        <v/>
      </c>
      <c r="H978" s="2">
        <f>G978/0.3048</f>
        <v/>
      </c>
      <c r="I978" s="2">
        <f>(H978^2)*AIR_DENSITY_SLG_FT3*TARGET_DRAG_AREA_FT2*0.5</f>
        <v/>
      </c>
      <c r="J978" s="2">
        <f>if(H978=0, ,(2*F978)/(AIR_DENSITY_SLG_FT3*(H978)^2))</f>
        <v/>
      </c>
      <c r="K978" s="2">
        <f>J978/NOM_SA_FT2</f>
        <v/>
      </c>
    </row>
    <row r="979">
      <c r="A979" t="n">
        <v>97695</v>
      </c>
      <c r="B979" s="2" t="n">
        <v>0.9285340957056913</v>
      </c>
      <c r="C979" s="2" t="n">
        <v>2.185925391483532</v>
      </c>
      <c r="D979" s="2">
        <f>B979/ANEMOMETER_FACTOR</f>
        <v/>
      </c>
      <c r="E979" s="2">
        <f>C979/LOAD_CELL_FACTOR</f>
        <v/>
      </c>
      <c r="F979" s="2">
        <f>AVERAGE(E976:E982)</f>
        <v/>
      </c>
      <c r="G979" s="2">
        <f>AVERAGE(D979:D979)</f>
        <v/>
      </c>
      <c r="H979" s="2">
        <f>G979/0.3048</f>
        <v/>
      </c>
      <c r="I979" s="2">
        <f>(H979^2)*AIR_DENSITY_SLG_FT3*TARGET_DRAG_AREA_FT2*0.5</f>
        <v/>
      </c>
      <c r="J979" s="2">
        <f>if(H979=0, ,(2*F979)/(AIR_DENSITY_SLG_FT3*(H979)^2))</f>
        <v/>
      </c>
      <c r="K979" s="2">
        <f>J979/NOM_SA_FT2</f>
        <v/>
      </c>
    </row>
    <row r="980">
      <c r="A980" t="n">
        <v>97791</v>
      </c>
      <c r="B980" s="2" t="n">
        <v>0.8819265593526318</v>
      </c>
      <c r="C980" s="2" t="n">
        <v>3.277396530566253</v>
      </c>
      <c r="D980" s="2">
        <f>B980/ANEMOMETER_FACTOR</f>
        <v/>
      </c>
      <c r="E980" s="2">
        <f>C980/LOAD_CELL_FACTOR</f>
        <v/>
      </c>
      <c r="F980" s="2">
        <f>AVERAGE(E977:E983)</f>
        <v/>
      </c>
      <c r="G980" s="2">
        <f>AVERAGE(D980:D980)</f>
        <v/>
      </c>
      <c r="H980" s="2">
        <f>G980/0.3048</f>
        <v/>
      </c>
      <c r="I980" s="2">
        <f>(H980^2)*AIR_DENSITY_SLG_FT3*TARGET_DRAG_AREA_FT2*0.5</f>
        <v/>
      </c>
      <c r="J980" s="2">
        <f>if(H980=0, ,(2*F980)/(AIR_DENSITY_SLG_FT3*(H980)^2))</f>
        <v/>
      </c>
      <c r="K980" s="2">
        <f>J980/NOM_SA_FT2</f>
        <v/>
      </c>
    </row>
    <row r="981">
      <c r="A981" t="n">
        <v>97901</v>
      </c>
      <c r="B981" s="2" t="n">
        <v>0.8819265593526318</v>
      </c>
      <c r="C981" s="2" t="n">
        <v>3.059102302212508</v>
      </c>
      <c r="D981" s="2">
        <f>B981/ANEMOMETER_FACTOR</f>
        <v/>
      </c>
      <c r="E981" s="2">
        <f>C981/LOAD_CELL_FACTOR</f>
        <v/>
      </c>
      <c r="F981" s="2">
        <f>AVERAGE(E978:E984)</f>
        <v/>
      </c>
      <c r="G981" s="2">
        <f>AVERAGE(D981:D981)</f>
        <v/>
      </c>
      <c r="H981" s="2">
        <f>G981/0.3048</f>
        <v/>
      </c>
      <c r="I981" s="2">
        <f>(H981^2)*AIR_DENSITY_SLG_FT3*TARGET_DRAG_AREA_FT2*0.5</f>
        <v/>
      </c>
      <c r="J981" s="2">
        <f>if(H981=0, ,(2*F981)/(AIR_DENSITY_SLG_FT3*(H981)^2))</f>
        <v/>
      </c>
      <c r="K981" s="2">
        <f>J981/NOM_SA_FT2</f>
        <v/>
      </c>
    </row>
    <row r="982">
      <c r="A982" t="n">
        <v>97995</v>
      </c>
      <c r="B982" s="2" t="n">
        <v>0.9351923151960104</v>
      </c>
      <c r="C982" s="2" t="n">
        <v>3.539349604947363</v>
      </c>
      <c r="D982" s="2">
        <f>B982/ANEMOMETER_FACTOR</f>
        <v/>
      </c>
      <c r="E982" s="2">
        <f>C982/LOAD_CELL_FACTOR</f>
        <v/>
      </c>
      <c r="F982" s="2">
        <f>AVERAGE(E979:E985)</f>
        <v/>
      </c>
      <c r="G982" s="2">
        <f>AVERAGE(D982:D982)</f>
        <v/>
      </c>
      <c r="H982" s="2">
        <f>G982/0.3048</f>
        <v/>
      </c>
      <c r="I982" s="2">
        <f>(H982^2)*AIR_DENSITY_SLG_FT3*TARGET_DRAG_AREA_FT2*0.5</f>
        <v/>
      </c>
      <c r="J982" s="2">
        <f>if(H982=0, ,(2*F982)/(AIR_DENSITY_SLG_FT3*(H982)^2))</f>
        <v/>
      </c>
      <c r="K982" s="2">
        <f>J982/NOM_SA_FT2</f>
        <v/>
      </c>
    </row>
    <row r="983">
      <c r="A983" t="n">
        <v>98091</v>
      </c>
      <c r="B983" s="2" t="n">
        <v>0.8686101204200334</v>
      </c>
      <c r="C983" s="2" t="n">
        <v>2.666172691854042</v>
      </c>
      <c r="D983" s="2">
        <f>B983/ANEMOMETER_FACTOR</f>
        <v/>
      </c>
      <c r="E983" s="2">
        <f>C983/LOAD_CELL_FACTOR</f>
        <v/>
      </c>
      <c r="F983" s="2">
        <f>AVERAGE(E980:E986)</f>
        <v/>
      </c>
      <c r="G983" s="2">
        <f>AVERAGE(D983:D983)</f>
        <v/>
      </c>
      <c r="H983" s="2">
        <f>G983/0.3048</f>
        <v/>
      </c>
      <c r="I983" s="2">
        <f>(H983^2)*AIR_DENSITY_SLG_FT3*TARGET_DRAG_AREA_FT2*0.5</f>
        <v/>
      </c>
      <c r="J983" s="2">
        <f>if(H983=0, ,(2*F983)/(AIR_DENSITY_SLG_FT3*(H983)^2))</f>
        <v/>
      </c>
      <c r="K983" s="2">
        <f>J983/NOM_SA_FT2</f>
        <v/>
      </c>
    </row>
    <row r="984">
      <c r="A984" t="n">
        <v>98200</v>
      </c>
      <c r="B984" s="2" t="n">
        <v>1.068356705598017</v>
      </c>
      <c r="C984" s="2" t="n">
        <v>1.574701556511545</v>
      </c>
      <c r="D984" s="2">
        <f>B984/ANEMOMETER_FACTOR</f>
        <v/>
      </c>
      <c r="E984" s="2">
        <f>C984/LOAD_CELL_FACTOR</f>
        <v/>
      </c>
      <c r="F984" s="2">
        <f>AVERAGE(E981:E987)</f>
        <v/>
      </c>
      <c r="G984" s="2">
        <f>AVERAGE(D984:D984)</f>
        <v/>
      </c>
      <c r="H984" s="2">
        <f>G984/0.3048</f>
        <v/>
      </c>
      <c r="I984" s="2">
        <f>(H984^2)*AIR_DENSITY_SLG_FT3*TARGET_DRAG_AREA_FT2*0.5</f>
        <v/>
      </c>
      <c r="J984" s="2">
        <f>if(H984=0, ,(2*F984)/(AIR_DENSITY_SLG_FT3*(H984)^2))</f>
        <v/>
      </c>
      <c r="K984" s="2">
        <f>J984/NOM_SA_FT2</f>
        <v/>
      </c>
    </row>
    <row r="985">
      <c r="A985" t="n">
        <v>98294</v>
      </c>
      <c r="B985" s="2" t="n">
        <v>1.088331364256426</v>
      </c>
      <c r="C985" s="2" t="n">
        <v>2.229584236918377</v>
      </c>
      <c r="D985" s="2">
        <f>B985/ANEMOMETER_FACTOR</f>
        <v/>
      </c>
      <c r="E985" s="2">
        <f>C985/LOAD_CELL_FACTOR</f>
        <v/>
      </c>
      <c r="F985" s="2">
        <f>AVERAGE(E982:E988)</f>
        <v/>
      </c>
      <c r="G985" s="2">
        <f>AVERAGE(D985:D985)</f>
        <v/>
      </c>
      <c r="H985" s="2">
        <f>G985/0.3048</f>
        <v/>
      </c>
      <c r="I985" s="2">
        <f>(H985^2)*AIR_DENSITY_SLG_FT3*TARGET_DRAG_AREA_FT2*0.5</f>
        <v/>
      </c>
      <c r="J985" s="2">
        <f>if(H985=0, ,(2*F985)/(AIR_DENSITY_SLG_FT3*(H985)^2))</f>
        <v/>
      </c>
      <c r="K985" s="2">
        <f>J985/NOM_SA_FT2</f>
        <v/>
      </c>
    </row>
    <row r="986">
      <c r="A986" t="n">
        <v>98389</v>
      </c>
      <c r="B986" s="2" t="n">
        <v>1.035065607890971</v>
      </c>
      <c r="C986" s="2" t="n">
        <v>2.840808074128124</v>
      </c>
      <c r="D986" s="2">
        <f>B986/ANEMOMETER_FACTOR</f>
        <v/>
      </c>
      <c r="E986" s="2">
        <f>C986/LOAD_CELL_FACTOR</f>
        <v/>
      </c>
      <c r="F986" s="2">
        <f>AVERAGE(E983:E989)</f>
        <v/>
      </c>
      <c r="G986" s="2">
        <f>AVERAGE(D986:D986)</f>
        <v/>
      </c>
      <c r="H986" s="2">
        <f>G986/0.3048</f>
        <v/>
      </c>
      <c r="I986" s="2">
        <f>(H986^2)*AIR_DENSITY_SLG_FT3*TARGET_DRAG_AREA_FT2*0.5</f>
        <v/>
      </c>
      <c r="J986" s="2">
        <f>if(H986=0, ,(2*F986)/(AIR_DENSITY_SLG_FT3*(H986)^2))</f>
        <v/>
      </c>
      <c r="K986" s="2">
        <f>J986/NOM_SA_FT2</f>
        <v/>
      </c>
    </row>
    <row r="987">
      <c r="A987" t="n">
        <v>98498</v>
      </c>
      <c r="B987" s="2" t="n">
        <v>1.041723827426688</v>
      </c>
      <c r="C987" s="2" t="n">
        <v>3.059102302212508</v>
      </c>
      <c r="D987" s="2">
        <f>B987/ANEMOMETER_FACTOR</f>
        <v/>
      </c>
      <c r="E987" s="2">
        <f>C987/LOAD_CELL_FACTOR</f>
        <v/>
      </c>
      <c r="F987" s="2">
        <f>AVERAGE(E984:E990)</f>
        <v/>
      </c>
      <c r="G987" s="2">
        <f>AVERAGE(D987:D987)</f>
        <v/>
      </c>
      <c r="H987" s="2">
        <f>G987/0.3048</f>
        <v/>
      </c>
      <c r="I987" s="2">
        <f>(H987^2)*AIR_DENSITY_SLG_FT3*TARGET_DRAG_AREA_FT2*0.5</f>
        <v/>
      </c>
      <c r="J987" s="2">
        <f>if(H987=0, ,(2*F987)/(AIR_DENSITY_SLG_FT3*(H987)^2))</f>
        <v/>
      </c>
      <c r="K987" s="2">
        <f>J987/NOM_SA_FT2</f>
        <v/>
      </c>
    </row>
    <row r="988">
      <c r="A988" t="n">
        <v>98592</v>
      </c>
      <c r="B988" s="2" t="n">
        <v>0.9152176567335406</v>
      </c>
      <c r="C988" s="2" t="n">
        <v>1.880313473737584</v>
      </c>
      <c r="D988" s="2">
        <f>B988/ANEMOMETER_FACTOR</f>
        <v/>
      </c>
      <c r="E988" s="2">
        <f>C988/LOAD_CELL_FACTOR</f>
        <v/>
      </c>
      <c r="F988" s="2">
        <f>AVERAGE(E985:E991)</f>
        <v/>
      </c>
      <c r="G988" s="2">
        <f>AVERAGE(D988:D988)</f>
        <v/>
      </c>
      <c r="H988" s="2">
        <f>G988/0.3048</f>
        <v/>
      </c>
      <c r="I988" s="2">
        <f>(H988^2)*AIR_DENSITY_SLG_FT3*TARGET_DRAG_AREA_FT2*0.5</f>
        <v/>
      </c>
      <c r="J988" s="2">
        <f>if(H988=0, ,(2*F988)/(AIR_DENSITY_SLG_FT3*(H988)^2))</f>
        <v/>
      </c>
      <c r="K988" s="2">
        <f>J988/NOM_SA_FT2</f>
        <v/>
      </c>
    </row>
    <row r="989">
      <c r="A989" t="n">
        <v>98702</v>
      </c>
      <c r="B989" s="2" t="n">
        <v>0.941850534689161</v>
      </c>
      <c r="C989" s="2" t="n">
        <v>2.535196155261061</v>
      </c>
      <c r="D989" s="2">
        <f>B989/ANEMOMETER_FACTOR</f>
        <v/>
      </c>
      <c r="E989" s="2">
        <f>C989/LOAD_CELL_FACTOR</f>
        <v/>
      </c>
      <c r="F989" s="2">
        <f>AVERAGE(E986:E992)</f>
        <v/>
      </c>
      <c r="G989" s="2">
        <f>AVERAGE(D989:D989)</f>
        <v/>
      </c>
      <c r="H989" s="2">
        <f>G989/0.3048</f>
        <v/>
      </c>
      <c r="I989" s="2">
        <f>(H989^2)*AIR_DENSITY_SLG_FT3*TARGET_DRAG_AREA_FT2*0.5</f>
        <v/>
      </c>
      <c r="J989" s="2">
        <f>if(H989=0, ,(2*F989)/(AIR_DENSITY_SLG_FT3*(H989)^2))</f>
        <v/>
      </c>
      <c r="K989" s="2">
        <f>J989/NOM_SA_FT2</f>
        <v/>
      </c>
    </row>
    <row r="990">
      <c r="A990" t="n">
        <v>98796</v>
      </c>
      <c r="B990" s="2" t="n">
        <v>0.8819265593526318</v>
      </c>
      <c r="C990" s="2" t="n">
        <v>2.360560773286879</v>
      </c>
      <c r="D990" s="2">
        <f>B990/ANEMOMETER_FACTOR</f>
        <v/>
      </c>
      <c r="E990" s="2">
        <f>C990/LOAD_CELL_FACTOR</f>
        <v/>
      </c>
      <c r="F990" s="2">
        <f>AVERAGE(E987:E993)</f>
        <v/>
      </c>
      <c r="G990" s="2">
        <f>AVERAGE(D990:D990)</f>
        <v/>
      </c>
      <c r="H990" s="2">
        <f>G990/0.3048</f>
        <v/>
      </c>
      <c r="I990" s="2">
        <f>(H990^2)*AIR_DENSITY_SLG_FT3*TARGET_DRAG_AREA_FT2*0.5</f>
        <v/>
      </c>
      <c r="J990" s="2">
        <f>if(H990=0, ,(2*F990)/(AIR_DENSITY_SLG_FT3*(H990)^2))</f>
        <v/>
      </c>
      <c r="K990" s="2">
        <f>J990/NOM_SA_FT2</f>
        <v/>
      </c>
    </row>
    <row r="991">
      <c r="A991" t="n">
        <v>98890</v>
      </c>
      <c r="B991" s="2" t="n">
        <v>0.9085594372517072</v>
      </c>
      <c r="C991" s="2" t="n">
        <v>3.015443456574106</v>
      </c>
      <c r="D991" s="2">
        <f>B991/ANEMOMETER_FACTOR</f>
        <v/>
      </c>
      <c r="E991" s="2">
        <f>C991/LOAD_CELL_FACTOR</f>
        <v/>
      </c>
      <c r="F991" s="2">
        <f>AVERAGE(E988:E994)</f>
        <v/>
      </c>
      <c r="G991" s="2">
        <f>AVERAGE(D991:D991)</f>
        <v/>
      </c>
      <c r="H991" s="2">
        <f>G991/0.3048</f>
        <v/>
      </c>
      <c r="I991" s="2">
        <f>(H991^2)*AIR_DENSITY_SLG_FT3*TARGET_DRAG_AREA_FT2*0.5</f>
        <v/>
      </c>
      <c r="J991" s="2">
        <f>if(H991=0, ,(2*F991)/(AIR_DENSITY_SLG_FT3*(H991)^2))</f>
        <v/>
      </c>
      <c r="K991" s="2">
        <f>J991/NOM_SA_FT2</f>
        <v/>
      </c>
    </row>
    <row r="992">
      <c r="A992" t="n">
        <v>98999</v>
      </c>
      <c r="B992" s="2" t="n">
        <v>0.8486354620422958</v>
      </c>
      <c r="C992" s="2" t="n">
        <v>2.709831537406467</v>
      </c>
      <c r="D992" s="2">
        <f>B992/ANEMOMETER_FACTOR</f>
        <v/>
      </c>
      <c r="E992" s="2">
        <f>C992/LOAD_CELL_FACTOR</f>
        <v/>
      </c>
      <c r="F992" s="2">
        <f>AVERAGE(E989:E995)</f>
        <v/>
      </c>
      <c r="G992" s="2">
        <f>AVERAGE(D992:D992)</f>
        <v/>
      </c>
      <c r="H992" s="2">
        <f>G992/0.3048</f>
        <v/>
      </c>
      <c r="I992" s="2">
        <f>(H992^2)*AIR_DENSITY_SLG_FT3*TARGET_DRAG_AREA_FT2*0.5</f>
        <v/>
      </c>
      <c r="J992" s="2">
        <f>if(H992=0, ,(2*F992)/(AIR_DENSITY_SLG_FT3*(H992)^2))</f>
        <v/>
      </c>
      <c r="K992" s="2">
        <f>J992/NOM_SA_FT2</f>
        <v/>
      </c>
    </row>
    <row r="993">
      <c r="A993" t="n">
        <v>99093</v>
      </c>
      <c r="B993" s="2" t="n">
        <v>0.8752683398849204</v>
      </c>
      <c r="C993" s="2" t="n">
        <v>3.408373067708103</v>
      </c>
      <c r="D993" s="2">
        <f>B993/ANEMOMETER_FACTOR</f>
        <v/>
      </c>
      <c r="E993" s="2">
        <f>C993/LOAD_CELL_FACTOR</f>
        <v/>
      </c>
      <c r="F993" s="2">
        <f>AVERAGE(E990:E996)</f>
        <v/>
      </c>
      <c r="G993" s="2">
        <f>AVERAGE(D993:D993)</f>
        <v/>
      </c>
      <c r="H993" s="2">
        <f>G993/0.3048</f>
        <v/>
      </c>
      <c r="I993" s="2">
        <f>(H993^2)*AIR_DENSITY_SLG_FT3*TARGET_DRAG_AREA_FT2*0.5</f>
        <v/>
      </c>
      <c r="J993" s="2">
        <f>if(H993=0, ,(2*F993)/(AIR_DENSITY_SLG_FT3*(H993)^2))</f>
        <v/>
      </c>
      <c r="K993" s="2">
        <f>J993/NOM_SA_FT2</f>
        <v/>
      </c>
    </row>
    <row r="994">
      <c r="A994" t="n">
        <v>99203</v>
      </c>
      <c r="B994" s="2" t="n">
        <v>0.8885847788231622</v>
      </c>
      <c r="C994" s="2" t="n">
        <v>2.011290009850635</v>
      </c>
      <c r="D994" s="2">
        <f>B994/ANEMOMETER_FACTOR</f>
        <v/>
      </c>
      <c r="E994" s="2">
        <f>C994/LOAD_CELL_FACTOR</f>
        <v/>
      </c>
      <c r="F994" s="2">
        <f>AVERAGE(E991:E997)</f>
        <v/>
      </c>
      <c r="G994" s="2">
        <f>AVERAGE(D994:D994)</f>
        <v/>
      </c>
      <c r="H994" s="2">
        <f>G994/0.3048</f>
        <v/>
      </c>
      <c r="I994" s="2">
        <f>(H994^2)*AIR_DENSITY_SLG_FT3*TARGET_DRAG_AREA_FT2*0.5</f>
        <v/>
      </c>
      <c r="J994" s="2">
        <f>if(H994=0, ,(2*F994)/(AIR_DENSITY_SLG_FT3*(H994)^2))</f>
        <v/>
      </c>
      <c r="K994" s="2">
        <f>J994/NOM_SA_FT2</f>
        <v/>
      </c>
    </row>
    <row r="995">
      <c r="A995" t="n">
        <v>99296</v>
      </c>
      <c r="B995" s="2" t="n">
        <v>0.941850534689161</v>
      </c>
      <c r="C995" s="2" t="n">
        <v>3.408373067708103</v>
      </c>
      <c r="D995" s="2">
        <f>B995/ANEMOMETER_FACTOR</f>
        <v/>
      </c>
      <c r="E995" s="2">
        <f>C995/LOAD_CELL_FACTOR</f>
        <v/>
      </c>
      <c r="F995" s="2">
        <f>AVERAGE(E992:E998)</f>
        <v/>
      </c>
      <c r="G995" s="2">
        <f>AVERAGE(D995:D995)</f>
        <v/>
      </c>
      <c r="H995" s="2">
        <f>G995/0.3048</f>
        <v/>
      </c>
      <c r="I995" s="2">
        <f>(H995^2)*AIR_DENSITY_SLG_FT3*TARGET_DRAG_AREA_FT2*0.5</f>
        <v/>
      </c>
      <c r="J995" s="2">
        <f>if(H995=0, ,(2*F995)/(AIR_DENSITY_SLG_FT3*(H995)^2))</f>
        <v/>
      </c>
      <c r="K995" s="2">
        <f>J995/NOM_SA_FT2</f>
        <v/>
      </c>
    </row>
    <row r="996">
      <c r="A996" t="n">
        <v>99390</v>
      </c>
      <c r="B996" s="2" t="n">
        <v>1.094989583814931</v>
      </c>
      <c r="C996" s="2" t="n">
        <v>3.321055376269388</v>
      </c>
      <c r="D996" s="2">
        <f>B996/ANEMOMETER_FACTOR</f>
        <v/>
      </c>
      <c r="E996" s="2">
        <f>C996/LOAD_CELL_FACTOR</f>
        <v/>
      </c>
      <c r="F996" s="2">
        <f>AVERAGE(E993:E999)</f>
        <v/>
      </c>
      <c r="G996" s="2">
        <f>AVERAGE(D996:D996)</f>
        <v/>
      </c>
      <c r="H996" s="2">
        <f>G996/0.3048</f>
        <v/>
      </c>
      <c r="I996" s="2">
        <f>(H996^2)*AIR_DENSITY_SLG_FT3*TARGET_DRAG_AREA_FT2*0.5</f>
        <v/>
      </c>
      <c r="J996" s="2">
        <f>if(H996=0, ,(2*F996)/(AIR_DENSITY_SLG_FT3*(H996)^2))</f>
        <v/>
      </c>
      <c r="K996" s="2">
        <f>J996/NOM_SA_FT2</f>
        <v/>
      </c>
    </row>
    <row r="997">
      <c r="A997" t="n">
        <v>99498</v>
      </c>
      <c r="B997" s="2" t="n">
        <v>1.101647803376288</v>
      </c>
      <c r="C997" s="2" t="n">
        <v>2.054948855242901</v>
      </c>
      <c r="D997" s="2">
        <f>B997/ANEMOMETER_FACTOR</f>
        <v/>
      </c>
      <c r="E997" s="2">
        <f>C997/LOAD_CELL_FACTOR</f>
        <v/>
      </c>
      <c r="F997" s="2">
        <f>AVERAGE(E994:E1000)</f>
        <v/>
      </c>
      <c r="G997" s="2">
        <f>AVERAGE(D997:D997)</f>
        <v/>
      </c>
      <c r="H997" s="2">
        <f>G997/0.3048</f>
        <v/>
      </c>
      <c r="I997" s="2">
        <f>(H997^2)*AIR_DENSITY_SLG_FT3*TARGET_DRAG_AREA_FT2*0.5</f>
        <v/>
      </c>
      <c r="J997" s="2">
        <f>if(H997=0, ,(2*F997)/(AIR_DENSITY_SLG_FT3*(H997)^2))</f>
        <v/>
      </c>
      <c r="K997" s="2">
        <f>J997/NOM_SA_FT2</f>
        <v/>
      </c>
    </row>
    <row r="998">
      <c r="A998" t="n">
        <v>99593</v>
      </c>
      <c r="B998" s="2" t="n">
        <v>1.114964242507565</v>
      </c>
      <c r="C998" s="2" t="n">
        <v>3.975938063117151</v>
      </c>
      <c r="D998" s="2">
        <f>B998/ANEMOMETER_FACTOR</f>
        <v/>
      </c>
      <c r="E998" s="2">
        <f>C998/LOAD_CELL_FACTOR</f>
        <v/>
      </c>
      <c r="F998" s="2">
        <f>AVERAGE(E995:E1001)</f>
        <v/>
      </c>
      <c r="G998" s="2">
        <f>AVERAGE(D998:D998)</f>
        <v/>
      </c>
      <c r="H998" s="2">
        <f>G998/0.3048</f>
        <v/>
      </c>
      <c r="I998" s="2">
        <f>(H998^2)*AIR_DENSITY_SLG_FT3*TARGET_DRAG_AREA_FT2*0.5</f>
        <v/>
      </c>
      <c r="J998" s="2">
        <f>if(H998=0, ,(2*F998)/(AIR_DENSITY_SLG_FT3*(H998)^2))</f>
        <v/>
      </c>
      <c r="K998" s="2">
        <f>J998/NOM_SA_FT2</f>
        <v/>
      </c>
    </row>
    <row r="999">
      <c r="A999" t="n">
        <v>99704</v>
      </c>
      <c r="B999" s="2" t="n">
        <v>1.141597120804388</v>
      </c>
      <c r="C999" s="2" t="n">
        <v>3.14641999352164</v>
      </c>
      <c r="D999" s="2">
        <f>B999/ANEMOMETER_FACTOR</f>
        <v/>
      </c>
      <c r="E999" s="2">
        <f>C999/LOAD_CELL_FACTOR</f>
        <v/>
      </c>
      <c r="F999" s="2">
        <f>AVERAGE(E996:E1002)</f>
        <v/>
      </c>
      <c r="G999" s="2">
        <f>AVERAGE(D999:D999)</f>
        <v/>
      </c>
      <c r="H999" s="2">
        <f>G999/0.3048</f>
        <v/>
      </c>
      <c r="I999" s="2">
        <f>(H999^2)*AIR_DENSITY_SLG_FT3*TARGET_DRAG_AREA_FT2*0.5</f>
        <v/>
      </c>
      <c r="J999" s="2">
        <f>if(H999=0, ,(2*F999)/(AIR_DENSITY_SLG_FT3*(H999)^2))</f>
        <v/>
      </c>
      <c r="K999" s="2">
        <f>J999/NOM_SA_FT2</f>
        <v/>
      </c>
    </row>
    <row r="1000">
      <c r="A1000" t="n">
        <v>99800</v>
      </c>
      <c r="B1000" s="2" t="n">
        <v>1.008432729776537</v>
      </c>
      <c r="C1000" s="2" t="n">
        <v>4.237891138541916</v>
      </c>
      <c r="D1000" s="2">
        <f>B1000/ANEMOMETER_FACTOR</f>
        <v/>
      </c>
      <c r="E1000" s="2">
        <f>C1000/LOAD_CELL_FACTOR</f>
        <v/>
      </c>
      <c r="F1000" s="2">
        <f>AVERAGE(E997:E1003)</f>
        <v/>
      </c>
      <c r="G1000" s="2">
        <f>AVERAGE(D1000:D1000)</f>
        <v/>
      </c>
      <c r="H1000" s="2">
        <f>G1000/0.3048</f>
        <v/>
      </c>
      <c r="I1000" s="2">
        <f>(H1000^2)*AIR_DENSITY_SLG_FT3*TARGET_DRAG_AREA_FT2*0.5</f>
        <v/>
      </c>
      <c r="J1000" s="2">
        <f>if(H1000=0, ,(2*F1000)/(AIR_DENSITY_SLG_FT3*(H1000)^2))</f>
        <v/>
      </c>
      <c r="K1000" s="2">
        <f>J1000/NOM_SA_FT2</f>
        <v/>
      </c>
    </row>
    <row r="1001">
      <c r="A1001" t="n">
        <v>99894</v>
      </c>
      <c r="B1001" s="2" t="n">
        <v>0.9817998517075495</v>
      </c>
      <c r="C1001" s="2" t="n">
        <v>3.364714221983337</v>
      </c>
      <c r="D1001" s="2">
        <f>B1001/ANEMOMETER_FACTOR</f>
        <v/>
      </c>
      <c r="E1001" s="2">
        <f>C1001/LOAD_CELL_FACTOR</f>
        <v/>
      </c>
      <c r="F1001" s="2">
        <f>AVERAGE(E998:E1004)</f>
        <v/>
      </c>
      <c r="G1001" s="2">
        <f>AVERAGE(D1001:D1001)</f>
        <v/>
      </c>
      <c r="H1001" s="2">
        <f>G1001/0.3048</f>
        <v/>
      </c>
      <c r="I1001" s="2">
        <f>(H1001^2)*AIR_DENSITY_SLG_FT3*TARGET_DRAG_AREA_FT2*0.5</f>
        <v/>
      </c>
      <c r="J1001" s="2">
        <f>if(H1001=0, ,(2*F1001)/(AIR_DENSITY_SLG_FT3*(H1001)^2))</f>
        <v/>
      </c>
      <c r="K1001" s="2">
        <f>J1001/NOM_SA_FT2</f>
        <v/>
      </c>
    </row>
    <row r="1002">
      <c r="A1002" t="n">
        <v>100003</v>
      </c>
      <c r="B1002" s="2" t="n">
        <v>1.028407388358097</v>
      </c>
      <c r="C1002" s="2" t="n">
        <v>2.797149228543501</v>
      </c>
      <c r="D1002" s="2">
        <f>B1002/ANEMOMETER_FACTOR</f>
        <v/>
      </c>
      <c r="E1002" s="2">
        <f>C1002/LOAD_CELL_FACTOR</f>
        <v/>
      </c>
      <c r="F1002" s="2">
        <f>AVERAGE(E999:E1005)</f>
        <v/>
      </c>
      <c r="G1002" s="2">
        <f>AVERAGE(D1002:D1002)</f>
        <v/>
      </c>
      <c r="H1002" s="2">
        <f>G1002/0.3048</f>
        <v/>
      </c>
      <c r="I1002" s="2">
        <f>(H1002^2)*AIR_DENSITY_SLG_FT3*TARGET_DRAG_AREA_FT2*0.5</f>
        <v/>
      </c>
      <c r="J1002" s="2">
        <f>if(H1002=0, ,(2*F1002)/(AIR_DENSITY_SLG_FT3*(H1002)^2))</f>
        <v/>
      </c>
      <c r="K1002" s="2">
        <f>J1002/NOM_SA_FT2</f>
        <v/>
      </c>
    </row>
    <row r="1003">
      <c r="A1003" t="n">
        <v>100097</v>
      </c>
      <c r="B1003" s="2" t="n">
        <v>0.9751416321973991</v>
      </c>
      <c r="C1003" s="2" t="n">
        <v>4.499844214360457</v>
      </c>
      <c r="D1003" s="2">
        <f>B1003/ANEMOMETER_FACTOR</f>
        <v/>
      </c>
      <c r="E1003" s="2">
        <f>C1003/LOAD_CELL_FACTOR</f>
        <v/>
      </c>
      <c r="F1003" s="2">
        <f>AVERAGE(E1000:E1006)</f>
        <v/>
      </c>
      <c r="G1003" s="2">
        <f>AVERAGE(D1003:D1003)</f>
        <v/>
      </c>
      <c r="H1003" s="2">
        <f>G1003/0.3048</f>
        <v/>
      </c>
      <c r="I1003" s="2">
        <f>(H1003^2)*AIR_DENSITY_SLG_FT3*TARGET_DRAG_AREA_FT2*0.5</f>
        <v/>
      </c>
      <c r="J1003" s="2">
        <f>if(H1003=0, ,(2*F1003)/(AIR_DENSITY_SLG_FT3*(H1003)^2))</f>
        <v/>
      </c>
      <c r="K1003" s="2">
        <f>J1003/NOM_SA_FT2</f>
        <v/>
      </c>
    </row>
    <row r="1004">
      <c r="A1004" t="n">
        <v>100190</v>
      </c>
      <c r="B1004" s="2" t="n">
        <v>0.995116290736366</v>
      </c>
      <c r="C1004" s="2" t="n">
        <v>4.194232292610478</v>
      </c>
      <c r="D1004" s="2">
        <f>B1004/ANEMOMETER_FACTOR</f>
        <v/>
      </c>
      <c r="E1004" s="2">
        <f>C1004/LOAD_CELL_FACTOR</f>
        <v/>
      </c>
      <c r="F1004" s="2">
        <f>AVERAGE(E1001:E1007)</f>
        <v/>
      </c>
      <c r="G1004" s="2">
        <f>AVERAGE(D1004:D1004)</f>
        <v/>
      </c>
      <c r="H1004" s="2">
        <f>G1004/0.3048</f>
        <v/>
      </c>
      <c r="I1004" s="2">
        <f>(H1004^2)*AIR_DENSITY_SLG_FT3*TARGET_DRAG_AREA_FT2*0.5</f>
        <v/>
      </c>
      <c r="J1004" s="2">
        <f>if(H1004=0, ,(2*F1004)/(AIR_DENSITY_SLG_FT3*(H1004)^2))</f>
        <v/>
      </c>
      <c r="K1004" s="2">
        <f>J1004/NOM_SA_FT2</f>
        <v/>
      </c>
    </row>
    <row r="1005">
      <c r="A1005" t="n">
        <v>100300</v>
      </c>
      <c r="B1005" s="2" t="n">
        <v>0.9884580712205384</v>
      </c>
      <c r="C1005" s="2" t="n">
        <v>3.408373067708103</v>
      </c>
      <c r="D1005" s="2">
        <f>B1005/ANEMOMETER_FACTOR</f>
        <v/>
      </c>
      <c r="E1005" s="2">
        <f>C1005/LOAD_CELL_FACTOR</f>
        <v/>
      </c>
      <c r="F1005" s="2">
        <f>AVERAGE(E1002:E1008)</f>
        <v/>
      </c>
      <c r="G1005" s="2">
        <f>AVERAGE(D1005:D1005)</f>
        <v/>
      </c>
      <c r="H1005" s="2">
        <f>G1005/0.3048</f>
        <v/>
      </c>
      <c r="I1005" s="2">
        <f>(H1005^2)*AIR_DENSITY_SLG_FT3*TARGET_DRAG_AREA_FT2*0.5</f>
        <v/>
      </c>
      <c r="J1005" s="2">
        <f>if(H1005=0, ,(2*F1005)/(AIR_DENSITY_SLG_FT3*(H1005)^2))</f>
        <v/>
      </c>
      <c r="K1005" s="2">
        <f>J1005/NOM_SA_FT2</f>
        <v/>
      </c>
    </row>
    <row r="1006">
      <c r="A1006" t="n">
        <v>100394</v>
      </c>
      <c r="B1006" s="2" t="n">
        <v>0.9884580712205384</v>
      </c>
      <c r="C1006" s="2" t="n">
        <v>2.753490382969621</v>
      </c>
      <c r="D1006" s="2">
        <f>B1006/ANEMOMETER_FACTOR</f>
        <v/>
      </c>
      <c r="E1006" s="2">
        <f>C1006/LOAD_CELL_FACTOR</f>
        <v/>
      </c>
      <c r="F1006" s="2">
        <f>AVERAGE(E1003:E1009)</f>
        <v/>
      </c>
      <c r="G1006" s="2">
        <f>AVERAGE(D1006:D1006)</f>
        <v/>
      </c>
      <c r="H1006" s="2">
        <f>G1006/0.3048</f>
        <v/>
      </c>
      <c r="I1006" s="2">
        <f>(H1006^2)*AIR_DENSITY_SLG_FT3*TARGET_DRAG_AREA_FT2*0.5</f>
        <v/>
      </c>
      <c r="J1006" s="2">
        <f>if(H1006=0, ,(2*F1006)/(AIR_DENSITY_SLG_FT3*(H1006)^2))</f>
        <v/>
      </c>
      <c r="K1006" s="2">
        <f>J1006/NOM_SA_FT2</f>
        <v/>
      </c>
    </row>
    <row r="1007">
      <c r="A1007" t="n">
        <v>100504</v>
      </c>
      <c r="B1007" s="2" t="n">
        <v>1.154913559969952</v>
      </c>
      <c r="C1007" s="2" t="n">
        <v>3.277396530566253</v>
      </c>
      <c r="D1007" s="2">
        <f>B1007/ANEMOMETER_FACTOR</f>
        <v/>
      </c>
      <c r="E1007" s="2">
        <f>C1007/LOAD_CELL_FACTOR</f>
        <v/>
      </c>
      <c r="F1007" s="2">
        <f>AVERAGE(E1004:E1010)</f>
        <v/>
      </c>
      <c r="G1007" s="2">
        <f>AVERAGE(D1007:D1007)</f>
        <v/>
      </c>
      <c r="H1007" s="2">
        <f>G1007/0.3048</f>
        <v/>
      </c>
      <c r="I1007" s="2">
        <f>(H1007^2)*AIR_DENSITY_SLG_FT3*TARGET_DRAG_AREA_FT2*0.5</f>
        <v/>
      </c>
      <c r="J1007" s="2">
        <f>if(H1007=0, ,(2*F1007)/(AIR_DENSITY_SLG_FT3*(H1007)^2))</f>
        <v/>
      </c>
      <c r="K1007" s="2">
        <f>J1007/NOM_SA_FT2</f>
        <v/>
      </c>
    </row>
    <row r="1008">
      <c r="A1008" t="n">
        <v>100598</v>
      </c>
      <c r="B1008" s="2" t="n">
        <v>1.201521097139594</v>
      </c>
      <c r="C1008" s="2" t="n">
        <v>2.928125765329601</v>
      </c>
      <c r="D1008" s="2">
        <f>B1008/ANEMOMETER_FACTOR</f>
        <v/>
      </c>
      <c r="E1008" s="2">
        <f>C1008/LOAD_CELL_FACTOR</f>
        <v/>
      </c>
      <c r="F1008" s="2">
        <f>AVERAGE(E1005:E1011)</f>
        <v/>
      </c>
      <c r="G1008" s="2">
        <f>AVERAGE(D1008:D1008)</f>
        <v/>
      </c>
      <c r="H1008" s="2">
        <f>G1008/0.3048</f>
        <v/>
      </c>
      <c r="I1008" s="2">
        <f>(H1008^2)*AIR_DENSITY_SLG_FT3*TARGET_DRAG_AREA_FT2*0.5</f>
        <v/>
      </c>
      <c r="J1008" s="2">
        <f>if(H1008=0, ,(2*F1008)/(AIR_DENSITY_SLG_FT3*(H1008)^2))</f>
        <v/>
      </c>
      <c r="K1008" s="2">
        <f>J1008/NOM_SA_FT2</f>
        <v/>
      </c>
    </row>
    <row r="1009">
      <c r="A1009" t="n">
        <v>100692</v>
      </c>
      <c r="B1009" s="2" t="n">
        <v>1.121622462077484</v>
      </c>
      <c r="C1009" s="2" t="n">
        <v>2.316901927820041</v>
      </c>
      <c r="D1009" s="2">
        <f>B1009/ANEMOMETER_FACTOR</f>
        <v/>
      </c>
      <c r="E1009" s="2">
        <f>C1009/LOAD_CELL_FACTOR</f>
        <v/>
      </c>
      <c r="F1009" s="2">
        <f>AVERAGE(E1006:E1012)</f>
        <v/>
      </c>
      <c r="G1009" s="2">
        <f>AVERAGE(D1009:D1009)</f>
        <v/>
      </c>
      <c r="H1009" s="2">
        <f>G1009/0.3048</f>
        <v/>
      </c>
      <c r="I1009" s="2">
        <f>(H1009^2)*AIR_DENSITY_SLG_FT3*TARGET_DRAG_AREA_FT2*0.5</f>
        <v/>
      </c>
      <c r="J1009" s="2">
        <f>if(H1009=0, ,(2*F1009)/(AIR_DENSITY_SLG_FT3*(H1009)^2))</f>
        <v/>
      </c>
      <c r="K1009" s="2">
        <f>J1009/NOM_SA_FT2</f>
        <v/>
      </c>
    </row>
    <row r="1010">
      <c r="A1010" t="n">
        <v>100802</v>
      </c>
      <c r="B1010" s="2" t="n">
        <v>1.168229999146959</v>
      </c>
      <c r="C1010" s="2" t="n">
        <v>2.840808074128124</v>
      </c>
      <c r="D1010" s="2">
        <f>B1010/ANEMOMETER_FACTOR</f>
        <v/>
      </c>
      <c r="E1010" s="2">
        <f>C1010/LOAD_CELL_FACTOR</f>
        <v/>
      </c>
      <c r="F1010" s="2">
        <f>AVERAGE(E1007:E1013)</f>
        <v/>
      </c>
      <c r="G1010" s="2">
        <f>AVERAGE(D1010:D1010)</f>
        <v/>
      </c>
      <c r="H1010" s="2">
        <f>G1010/0.3048</f>
        <v/>
      </c>
      <c r="I1010" s="2">
        <f>(H1010^2)*AIR_DENSITY_SLG_FT3*TARGET_DRAG_AREA_FT2*0.5</f>
        <v/>
      </c>
      <c r="J1010" s="2">
        <f>if(H1010=0, ,(2*F1010)/(AIR_DENSITY_SLG_FT3*(H1010)^2))</f>
        <v/>
      </c>
      <c r="K1010" s="2">
        <f>J1010/NOM_SA_FT2</f>
        <v/>
      </c>
    </row>
    <row r="1011">
      <c r="A1011" t="n">
        <v>100897</v>
      </c>
      <c r="B1011" s="2" t="n">
        <v>1.101647803376288</v>
      </c>
      <c r="C1011" s="2" t="n">
        <v>3.539349604947363</v>
      </c>
      <c r="D1011" s="2">
        <f>B1011/ANEMOMETER_FACTOR</f>
        <v/>
      </c>
      <c r="E1011" s="2">
        <f>C1011/LOAD_CELL_FACTOR</f>
        <v/>
      </c>
      <c r="F1011" s="2">
        <f>AVERAGE(E1008:E1014)</f>
        <v/>
      </c>
      <c r="G1011" s="2">
        <f>AVERAGE(D1011:D1011)</f>
        <v/>
      </c>
      <c r="H1011" s="2">
        <f>G1011/0.3048</f>
        <v/>
      </c>
      <c r="I1011" s="2">
        <f>(H1011^2)*AIR_DENSITY_SLG_FT3*TARGET_DRAG_AREA_FT2*0.5</f>
        <v/>
      </c>
      <c r="J1011" s="2">
        <f>if(H1011=0, ,(2*F1011)/(AIR_DENSITY_SLG_FT3*(H1011)^2))</f>
        <v/>
      </c>
      <c r="K1011" s="2">
        <f>J1011/NOM_SA_FT2</f>
        <v/>
      </c>
    </row>
    <row r="1012">
      <c r="A1012" t="n">
        <v>100992</v>
      </c>
      <c r="B1012" s="2" t="n">
        <v>1.008432729776537</v>
      </c>
      <c r="C1012" s="2" t="n">
        <v>3.059102302212508</v>
      </c>
      <c r="D1012" s="2">
        <f>B1012/ANEMOMETER_FACTOR</f>
        <v/>
      </c>
      <c r="E1012" s="2">
        <f>C1012/LOAD_CELL_FACTOR</f>
        <v/>
      </c>
      <c r="F1012" s="2">
        <f>AVERAGE(E1009:E1015)</f>
        <v/>
      </c>
      <c r="G1012" s="2">
        <f>AVERAGE(D1012:D1012)</f>
        <v/>
      </c>
      <c r="H1012" s="2">
        <f>G1012/0.3048</f>
        <v/>
      </c>
      <c r="I1012" s="2">
        <f>(H1012^2)*AIR_DENSITY_SLG_FT3*TARGET_DRAG_AREA_FT2*0.5</f>
        <v/>
      </c>
      <c r="J1012" s="2">
        <f>if(H1012=0, ,(2*F1012)/(AIR_DENSITY_SLG_FT3*(H1012)^2))</f>
        <v/>
      </c>
      <c r="K1012" s="2">
        <f>J1012/NOM_SA_FT2</f>
        <v/>
      </c>
    </row>
    <row r="1013">
      <c r="A1013" t="n">
        <v>101101</v>
      </c>
      <c r="B1013" s="2" t="n">
        <v>0.9817998517075495</v>
      </c>
      <c r="C1013" s="2" t="n">
        <v>1.967631164468996</v>
      </c>
      <c r="D1013" s="2">
        <f>B1013/ANEMOMETER_FACTOR</f>
        <v/>
      </c>
      <c r="E1013" s="2">
        <f>C1013/LOAD_CELL_FACTOR</f>
        <v/>
      </c>
      <c r="F1013" s="2">
        <f>AVERAGE(E1010:E1016)</f>
        <v/>
      </c>
      <c r="G1013" s="2">
        <f>AVERAGE(D1013:D1013)</f>
        <v/>
      </c>
      <c r="H1013" s="2">
        <f>G1013/0.3048</f>
        <v/>
      </c>
      <c r="I1013" s="2">
        <f>(H1013^2)*AIR_DENSITY_SLG_FT3*TARGET_DRAG_AREA_FT2*0.5</f>
        <v/>
      </c>
      <c r="J1013" s="2">
        <f>if(H1013=0, ,(2*F1013)/(AIR_DENSITY_SLG_FT3*(H1013)^2))</f>
        <v/>
      </c>
      <c r="K1013" s="2">
        <f>J1013/NOM_SA_FT2</f>
        <v/>
      </c>
    </row>
    <row r="1014">
      <c r="A1014" t="n">
        <v>101195</v>
      </c>
      <c r="B1014" s="2" t="n">
        <v>0.9751416321973991</v>
      </c>
      <c r="C1014" s="2" t="n">
        <v>3.713984988084843</v>
      </c>
      <c r="D1014" s="2">
        <f>B1014/ANEMOMETER_FACTOR</f>
        <v/>
      </c>
      <c r="E1014" s="2">
        <f>C1014/LOAD_CELL_FACTOR</f>
        <v/>
      </c>
      <c r="F1014" s="2">
        <f>AVERAGE(E1011:E1017)</f>
        <v/>
      </c>
      <c r="G1014" s="2">
        <f>AVERAGE(D1014:D1014)</f>
        <v/>
      </c>
      <c r="H1014" s="2">
        <f>G1014/0.3048</f>
        <v/>
      </c>
      <c r="I1014" s="2">
        <f>(H1014^2)*AIR_DENSITY_SLG_FT3*TARGET_DRAG_AREA_FT2*0.5</f>
        <v/>
      </c>
      <c r="J1014" s="2">
        <f>if(H1014=0, ,(2*F1014)/(AIR_DENSITY_SLG_FT3*(H1014)^2))</f>
        <v/>
      </c>
      <c r="K1014" s="2">
        <f>J1014/NOM_SA_FT2</f>
        <v/>
      </c>
    </row>
    <row r="1015">
      <c r="A1015" t="n">
        <v>101304</v>
      </c>
      <c r="B1015" s="2" t="n">
        <v>1.035065607890971</v>
      </c>
      <c r="C1015" s="2" t="n">
        <v>3.059102302212508</v>
      </c>
      <c r="D1015" s="2">
        <f>B1015/ANEMOMETER_FACTOR</f>
        <v/>
      </c>
      <c r="E1015" s="2">
        <f>C1015/LOAD_CELL_FACTOR</f>
        <v/>
      </c>
      <c r="F1015" s="2">
        <f>AVERAGE(E1012:E1018)</f>
        <v/>
      </c>
      <c r="G1015" s="2">
        <f>AVERAGE(D1015:D1015)</f>
        <v/>
      </c>
      <c r="H1015" s="2">
        <f>G1015/0.3048</f>
        <v/>
      </c>
      <c r="I1015" s="2">
        <f>(H1015^2)*AIR_DENSITY_SLG_FT3*TARGET_DRAG_AREA_FT2*0.5</f>
        <v/>
      </c>
      <c r="J1015" s="2">
        <f>if(H1015=0, ,(2*F1015)/(AIR_DENSITY_SLG_FT3*(H1015)^2))</f>
        <v/>
      </c>
      <c r="K1015" s="2">
        <f>J1015/NOM_SA_FT2</f>
        <v/>
      </c>
    </row>
    <row r="1016">
      <c r="A1016" t="n">
        <v>101398</v>
      </c>
      <c r="B1016" s="2" t="n">
        <v>1.008432729776537</v>
      </c>
      <c r="C1016" s="2" t="n">
        <v>2.928125765329601</v>
      </c>
      <c r="D1016" s="2">
        <f>B1016/ANEMOMETER_FACTOR</f>
        <v/>
      </c>
      <c r="E1016" s="2">
        <f>C1016/LOAD_CELL_FACTOR</f>
        <v/>
      </c>
      <c r="F1016" s="2">
        <f>AVERAGE(E1013:E1019)</f>
        <v/>
      </c>
      <c r="G1016" s="2">
        <f>AVERAGE(D1016:D1016)</f>
        <v/>
      </c>
      <c r="H1016" s="2">
        <f>G1016/0.3048</f>
        <v/>
      </c>
      <c r="I1016" s="2">
        <f>(H1016^2)*AIR_DENSITY_SLG_FT3*TARGET_DRAG_AREA_FT2*0.5</f>
        <v/>
      </c>
      <c r="J1016" s="2">
        <f>if(H1016=0, ,(2*F1016)/(AIR_DENSITY_SLG_FT3*(H1016)^2))</f>
        <v/>
      </c>
      <c r="K1016" s="2">
        <f>J1016/NOM_SA_FT2</f>
        <v/>
      </c>
    </row>
    <row r="1017">
      <c r="A1017" t="n">
        <v>101493</v>
      </c>
      <c r="B1017" s="2" t="n">
        <v>0.9751416321973991</v>
      </c>
      <c r="C1017" s="2" t="n">
        <v>2.884466919723486</v>
      </c>
      <c r="D1017" s="2">
        <f>B1017/ANEMOMETER_FACTOR</f>
        <v/>
      </c>
      <c r="E1017" s="2">
        <f>C1017/LOAD_CELL_FACTOR</f>
        <v/>
      </c>
      <c r="F1017" s="2">
        <f>AVERAGE(E1014:E1020)</f>
        <v/>
      </c>
      <c r="G1017" s="2">
        <f>AVERAGE(D1017:D1017)</f>
        <v/>
      </c>
      <c r="H1017" s="2">
        <f>G1017/0.3048</f>
        <v/>
      </c>
      <c r="I1017" s="2">
        <f>(H1017^2)*AIR_DENSITY_SLG_FT3*TARGET_DRAG_AREA_FT2*0.5</f>
        <v/>
      </c>
      <c r="J1017" s="2">
        <f>if(H1017=0, ,(2*F1017)/(AIR_DENSITY_SLG_FT3*(H1017)^2))</f>
        <v/>
      </c>
      <c r="K1017" s="2">
        <f>J1017/NOM_SA_FT2</f>
        <v/>
      </c>
    </row>
    <row r="1018">
      <c r="A1018" t="n">
        <v>101603</v>
      </c>
      <c r="B1018" s="2" t="n">
        <v>0.9817998517075495</v>
      </c>
      <c r="C1018" s="2" t="n">
        <v>1.13811310422926</v>
      </c>
      <c r="D1018" s="2">
        <f>B1018/ANEMOMETER_FACTOR</f>
        <v/>
      </c>
      <c r="E1018" s="2">
        <f>C1018/LOAD_CELL_FACTOR</f>
        <v/>
      </c>
      <c r="F1018" s="2">
        <f>AVERAGE(E1015:E1021)</f>
        <v/>
      </c>
      <c r="G1018" s="2">
        <f>AVERAGE(D1018:D1018)</f>
        <v/>
      </c>
      <c r="H1018" s="2">
        <f>G1018/0.3048</f>
        <v/>
      </c>
      <c r="I1018" s="2">
        <f>(H1018^2)*AIR_DENSITY_SLG_FT3*TARGET_DRAG_AREA_FT2*0.5</f>
        <v/>
      </c>
      <c r="J1018" s="2">
        <f>if(H1018=0, ,(2*F1018)/(AIR_DENSITY_SLG_FT3*(H1018)^2))</f>
        <v/>
      </c>
      <c r="K1018" s="2">
        <f>J1018/NOM_SA_FT2</f>
        <v/>
      </c>
    </row>
    <row r="1019">
      <c r="A1019" t="n">
        <v>101697</v>
      </c>
      <c r="B1019" s="2" t="n">
        <v>1.181546438335419</v>
      </c>
      <c r="C1019" s="2" t="n">
        <v>3.452031913443692</v>
      </c>
      <c r="D1019" s="2">
        <f>B1019/ANEMOMETER_FACTOR</f>
        <v/>
      </c>
      <c r="E1019" s="2">
        <f>C1019/LOAD_CELL_FACTOR</f>
        <v/>
      </c>
      <c r="F1019" s="2">
        <f>AVERAGE(E1016:E1022)</f>
        <v/>
      </c>
      <c r="G1019" s="2">
        <f>AVERAGE(D1019:D1019)</f>
        <v/>
      </c>
      <c r="H1019" s="2">
        <f>G1019/0.3048</f>
        <v/>
      </c>
      <c r="I1019" s="2">
        <f>(H1019^2)*AIR_DENSITY_SLG_FT3*TARGET_DRAG_AREA_FT2*0.5</f>
        <v/>
      </c>
      <c r="J1019" s="2">
        <f>if(H1019=0, ,(2*F1019)/(AIR_DENSITY_SLG_FT3*(H1019)^2))</f>
        <v/>
      </c>
      <c r="K1019" s="2">
        <f>J1019/NOM_SA_FT2</f>
        <v/>
      </c>
    </row>
    <row r="1020">
      <c r="A1020" t="n">
        <v>101794</v>
      </c>
      <c r="B1020" s="2" t="n">
        <v>1.141597120804388</v>
      </c>
      <c r="C1020" s="2" t="n">
        <v>3.495690759190109</v>
      </c>
      <c r="D1020" s="2">
        <f>B1020/ANEMOMETER_FACTOR</f>
        <v/>
      </c>
      <c r="E1020" s="2">
        <f>C1020/LOAD_CELL_FACTOR</f>
        <v/>
      </c>
      <c r="F1020" s="2">
        <f>AVERAGE(E1017:E1023)</f>
        <v/>
      </c>
      <c r="G1020" s="2">
        <f>AVERAGE(D1020:D1020)</f>
        <v/>
      </c>
      <c r="H1020" s="2">
        <f>G1020/0.3048</f>
        <v/>
      </c>
      <c r="I1020" s="2">
        <f>(H1020^2)*AIR_DENSITY_SLG_FT3*TARGET_DRAG_AREA_FT2*0.5</f>
        <v/>
      </c>
      <c r="J1020" s="2">
        <f>if(H1020=0, ,(2*F1020)/(AIR_DENSITY_SLG_FT3*(H1020)^2))</f>
        <v/>
      </c>
      <c r="K1020" s="2">
        <f>J1020/NOM_SA_FT2</f>
        <v/>
      </c>
    </row>
    <row r="1021">
      <c r="A1021" t="n">
        <v>101904</v>
      </c>
      <c r="B1021" s="2" t="n">
        <v>1.201521097139594</v>
      </c>
      <c r="C1021" s="2" t="n">
        <v>3.102761147861683</v>
      </c>
      <c r="D1021" s="2">
        <f>B1021/ANEMOMETER_FACTOR</f>
        <v/>
      </c>
      <c r="E1021" s="2">
        <f>C1021/LOAD_CELL_FACTOR</f>
        <v/>
      </c>
      <c r="F1021" s="2">
        <f>AVERAGE(E1018:E1024)</f>
        <v/>
      </c>
      <c r="G1021" s="2">
        <f>AVERAGE(D1021:D1021)</f>
        <v/>
      </c>
      <c r="H1021" s="2">
        <f>G1021/0.3048</f>
        <v/>
      </c>
      <c r="I1021" s="2">
        <f>(H1021^2)*AIR_DENSITY_SLG_FT3*TARGET_DRAG_AREA_FT2*0.5</f>
        <v/>
      </c>
      <c r="J1021" s="2">
        <f>if(H1021=0, ,(2*F1021)/(AIR_DENSITY_SLG_FT3*(H1021)^2))</f>
        <v/>
      </c>
      <c r="K1021" s="2">
        <f>J1021/NOM_SA_FT2</f>
        <v/>
      </c>
    </row>
    <row r="1022">
      <c r="A1022" t="n">
        <v>101997</v>
      </c>
      <c r="B1022" s="2" t="n">
        <v>1.134938901225897</v>
      </c>
      <c r="C1022" s="2" t="n">
        <v>3.015443456574106</v>
      </c>
      <c r="D1022" s="2">
        <f>B1022/ANEMOMETER_FACTOR</f>
        <v/>
      </c>
      <c r="E1022" s="2">
        <f>C1022/LOAD_CELL_FACTOR</f>
        <v/>
      </c>
      <c r="F1022" s="2">
        <f>AVERAGE(E1019:E1025)</f>
        <v/>
      </c>
      <c r="G1022" s="2">
        <f>AVERAGE(D1022:D1022)</f>
        <v/>
      </c>
      <c r="H1022" s="2">
        <f>G1022/0.3048</f>
        <v/>
      </c>
      <c r="I1022" s="2">
        <f>(H1022^2)*AIR_DENSITY_SLG_FT3*TARGET_DRAG_AREA_FT2*0.5</f>
        <v/>
      </c>
      <c r="J1022" s="2">
        <f>if(H1022=0, ,(2*F1022)/(AIR_DENSITY_SLG_FT3*(H1022)^2))</f>
        <v/>
      </c>
      <c r="K1022" s="2">
        <f>J1022/NOM_SA_FT2</f>
        <v/>
      </c>
    </row>
    <row r="1023">
      <c r="A1023" t="n">
        <v>102091</v>
      </c>
      <c r="B1023" s="2" t="n">
        <v>1.141597120804388</v>
      </c>
      <c r="C1023" s="2" t="n">
        <v>3.059102302212508</v>
      </c>
      <c r="D1023" s="2">
        <f>B1023/ANEMOMETER_FACTOR</f>
        <v/>
      </c>
      <c r="E1023" s="2">
        <f>C1023/LOAD_CELL_FACTOR</f>
        <v/>
      </c>
      <c r="F1023" s="2">
        <f>AVERAGE(E1020:E1026)</f>
        <v/>
      </c>
      <c r="G1023" s="2">
        <f>AVERAGE(D1023:D1023)</f>
        <v/>
      </c>
      <c r="H1023" s="2">
        <f>G1023/0.3048</f>
        <v/>
      </c>
      <c r="I1023" s="2">
        <f>(H1023^2)*AIR_DENSITY_SLG_FT3*TARGET_DRAG_AREA_FT2*0.5</f>
        <v/>
      </c>
      <c r="J1023" s="2">
        <f>if(H1023=0, ,(2*F1023)/(AIR_DENSITY_SLG_FT3*(H1023)^2))</f>
        <v/>
      </c>
      <c r="K1023" s="2">
        <f>J1023/NOM_SA_FT2</f>
        <v/>
      </c>
    </row>
    <row r="1024">
      <c r="A1024" t="n">
        <v>102200</v>
      </c>
      <c r="B1024" s="2" t="n">
        <v>0.9884580712205384</v>
      </c>
      <c r="C1024" s="2" t="n">
        <v>2.928125765329601</v>
      </c>
      <c r="D1024" s="2">
        <f>B1024/ANEMOMETER_FACTOR</f>
        <v/>
      </c>
      <c r="E1024" s="2">
        <f>C1024/LOAD_CELL_FACTOR</f>
        <v/>
      </c>
      <c r="F1024" s="2">
        <f>AVERAGE(E1021:E1027)</f>
        <v/>
      </c>
      <c r="G1024" s="2">
        <f>AVERAGE(D1024:D1024)</f>
        <v/>
      </c>
      <c r="H1024" s="2">
        <f>G1024/0.3048</f>
        <v/>
      </c>
      <c r="I1024" s="2">
        <f>(H1024^2)*AIR_DENSITY_SLG_FT3*TARGET_DRAG_AREA_FT2*0.5</f>
        <v/>
      </c>
      <c r="J1024" s="2">
        <f>if(H1024=0, ,(2*F1024)/(AIR_DENSITY_SLG_FT3*(H1024)^2))</f>
        <v/>
      </c>
      <c r="K1024" s="2">
        <f>J1024/NOM_SA_FT2</f>
        <v/>
      </c>
    </row>
    <row r="1025">
      <c r="A1025" t="n">
        <v>102294</v>
      </c>
      <c r="B1025" s="2" t="n">
        <v>0.9884580712205384</v>
      </c>
      <c r="C1025" s="2" t="n">
        <v>3.495690759190109</v>
      </c>
      <c r="D1025" s="2">
        <f>B1025/ANEMOMETER_FACTOR</f>
        <v/>
      </c>
      <c r="E1025" s="2">
        <f>C1025/LOAD_CELL_FACTOR</f>
        <v/>
      </c>
      <c r="F1025" s="2">
        <f>AVERAGE(E1022:E1028)</f>
        <v/>
      </c>
      <c r="G1025" s="2">
        <f>AVERAGE(D1025:D1025)</f>
        <v/>
      </c>
      <c r="H1025" s="2">
        <f>G1025/0.3048</f>
        <v/>
      </c>
      <c r="I1025" s="2">
        <f>(H1025^2)*AIR_DENSITY_SLG_FT3*TARGET_DRAG_AREA_FT2*0.5</f>
        <v/>
      </c>
      <c r="J1025" s="2">
        <f>if(H1025=0, ,(2*F1025)/(AIR_DENSITY_SLG_FT3*(H1025)^2))</f>
        <v/>
      </c>
      <c r="K1025" s="2">
        <f>J1025/NOM_SA_FT2</f>
        <v/>
      </c>
    </row>
    <row r="1026">
      <c r="A1026" t="n">
        <v>102389</v>
      </c>
      <c r="B1026" s="2" t="n">
        <v>0.9751416321973991</v>
      </c>
      <c r="C1026" s="2" t="n">
        <v>2.971784610946473</v>
      </c>
      <c r="D1026" s="2">
        <f>B1026/ANEMOMETER_FACTOR</f>
        <v/>
      </c>
      <c r="E1026" s="2">
        <f>C1026/LOAD_CELL_FACTOR</f>
        <v/>
      </c>
      <c r="F1026" s="2">
        <f>AVERAGE(E1023:E1029)</f>
        <v/>
      </c>
      <c r="G1026" s="2">
        <f>AVERAGE(D1026:D1026)</f>
        <v/>
      </c>
      <c r="H1026" s="2">
        <f>G1026/0.3048</f>
        <v/>
      </c>
      <c r="I1026" s="2">
        <f>(H1026^2)*AIR_DENSITY_SLG_FT3*TARGET_DRAG_AREA_FT2*0.5</f>
        <v/>
      </c>
      <c r="J1026" s="2">
        <f>if(H1026=0, ,(2*F1026)/(AIR_DENSITY_SLG_FT3*(H1026)^2))</f>
        <v/>
      </c>
      <c r="K1026" s="2">
        <f>J1026/NOM_SA_FT2</f>
        <v/>
      </c>
    </row>
    <row r="1027">
      <c r="A1027" t="n">
        <v>102498</v>
      </c>
      <c r="B1027" s="2" t="n">
        <v>0.9884580712205384</v>
      </c>
      <c r="C1027" s="2" t="n">
        <v>1.618360401797799</v>
      </c>
      <c r="D1027" s="2">
        <f>B1027/ANEMOMETER_FACTOR</f>
        <v/>
      </c>
      <c r="E1027" s="2">
        <f>C1027/LOAD_CELL_FACTOR</f>
        <v/>
      </c>
      <c r="F1027" s="2">
        <f>AVERAGE(E1024:E1030)</f>
        <v/>
      </c>
      <c r="G1027" s="2">
        <f>AVERAGE(D1027:D1027)</f>
        <v/>
      </c>
      <c r="H1027" s="2">
        <f>G1027/0.3048</f>
        <v/>
      </c>
      <c r="I1027" s="2">
        <f>(H1027^2)*AIR_DENSITY_SLG_FT3*TARGET_DRAG_AREA_FT2*0.5</f>
        <v/>
      </c>
      <c r="J1027" s="2">
        <f>if(H1027=0, ,(2*F1027)/(AIR_DENSITY_SLG_FT3*(H1027)^2))</f>
        <v/>
      </c>
      <c r="K1027" s="2">
        <f>J1027/NOM_SA_FT2</f>
        <v/>
      </c>
    </row>
    <row r="1028">
      <c r="A1028" t="n">
        <v>102593</v>
      </c>
      <c r="B1028" s="2" t="n">
        <v>1.035065607890971</v>
      </c>
      <c r="C1028" s="2" t="n">
        <v>2.535196155261061</v>
      </c>
      <c r="D1028" s="2">
        <f>B1028/ANEMOMETER_FACTOR</f>
        <v/>
      </c>
      <c r="E1028" s="2">
        <f>C1028/LOAD_CELL_FACTOR</f>
        <v/>
      </c>
      <c r="F1028" s="2">
        <f>AVERAGE(E1025:E1031)</f>
        <v/>
      </c>
      <c r="G1028" s="2">
        <f>AVERAGE(D1028:D1028)</f>
        <v/>
      </c>
      <c r="H1028" s="2">
        <f>G1028/0.3048</f>
        <v/>
      </c>
      <c r="I1028" s="2">
        <f>(H1028^2)*AIR_DENSITY_SLG_FT3*TARGET_DRAG_AREA_FT2*0.5</f>
        <v/>
      </c>
      <c r="J1028" s="2">
        <f>if(H1028=0, ,(2*F1028)/(AIR_DENSITY_SLG_FT3*(H1028)^2))</f>
        <v/>
      </c>
      <c r="K1028" s="2">
        <f>J1028/NOM_SA_FT2</f>
        <v/>
      </c>
    </row>
    <row r="1029">
      <c r="A1029" t="n">
        <v>102704</v>
      </c>
      <c r="B1029" s="2" t="n">
        <v>1.01509094930088</v>
      </c>
      <c r="C1029" s="2" t="n">
        <v>2.316901927820041</v>
      </c>
      <c r="D1029" s="2">
        <f>B1029/ANEMOMETER_FACTOR</f>
        <v/>
      </c>
      <c r="E1029" s="2">
        <f>C1029/LOAD_CELL_FACTOR</f>
        <v/>
      </c>
      <c r="F1029" s="2">
        <f>AVERAGE(E1026:E1032)</f>
        <v/>
      </c>
      <c r="G1029" s="2">
        <f>AVERAGE(D1029:D1029)</f>
        <v/>
      </c>
      <c r="H1029" s="2">
        <f>G1029/0.3048</f>
        <v/>
      </c>
      <c r="I1029" s="2">
        <f>(H1029^2)*AIR_DENSITY_SLG_FT3*TARGET_DRAG_AREA_FT2*0.5</f>
        <v/>
      </c>
      <c r="J1029" s="2">
        <f>if(H1029=0, ,(2*F1029)/(AIR_DENSITY_SLG_FT3*(H1029)^2))</f>
        <v/>
      </c>
      <c r="K1029" s="2">
        <f>J1029/NOM_SA_FT2</f>
        <v/>
      </c>
    </row>
    <row r="1030">
      <c r="A1030" t="n">
        <v>102799</v>
      </c>
      <c r="B1030" s="2" t="n">
        <v>0.9485087541851431</v>
      </c>
      <c r="C1030" s="2" t="n">
        <v>2.229584236918377</v>
      </c>
      <c r="D1030" s="2">
        <f>B1030/ANEMOMETER_FACTOR</f>
        <v/>
      </c>
      <c r="E1030" s="2">
        <f>C1030/LOAD_CELL_FACTOR</f>
        <v/>
      </c>
      <c r="F1030" s="2">
        <f>AVERAGE(E1027:E1033)</f>
        <v/>
      </c>
      <c r="G1030" s="2">
        <f>AVERAGE(D1030:D1030)</f>
        <v/>
      </c>
      <c r="H1030" s="2">
        <f>G1030/0.3048</f>
        <v/>
      </c>
      <c r="I1030" s="2">
        <f>(H1030^2)*AIR_DENSITY_SLG_FT3*TARGET_DRAG_AREA_FT2*0.5</f>
        <v/>
      </c>
      <c r="J1030" s="2">
        <f>if(H1030=0, ,(2*F1030)/(AIR_DENSITY_SLG_FT3*(H1030)^2))</f>
        <v/>
      </c>
      <c r="K1030" s="2">
        <f>J1030/NOM_SA_FT2</f>
        <v/>
      </c>
    </row>
    <row r="1031">
      <c r="A1031" t="n">
        <v>102893</v>
      </c>
      <c r="B1031" s="2" t="n">
        <v>1.01509094930088</v>
      </c>
      <c r="C1031" s="2" t="n">
        <v>2.709831537406467</v>
      </c>
      <c r="D1031" s="2">
        <f>B1031/ANEMOMETER_FACTOR</f>
        <v/>
      </c>
      <c r="E1031" s="2">
        <f>C1031/LOAD_CELL_FACTOR</f>
        <v/>
      </c>
      <c r="F1031" s="2">
        <f>AVERAGE(E1028:E1034)</f>
        <v/>
      </c>
      <c r="G1031" s="2">
        <f>AVERAGE(D1031:D1031)</f>
        <v/>
      </c>
      <c r="H1031" s="2">
        <f>G1031/0.3048</f>
        <v/>
      </c>
      <c r="I1031" s="2">
        <f>(H1031^2)*AIR_DENSITY_SLG_FT3*TARGET_DRAG_AREA_FT2*0.5</f>
        <v/>
      </c>
      <c r="J1031" s="2">
        <f>if(H1031=0, ,(2*F1031)/(AIR_DENSITY_SLG_FT3*(H1031)^2))</f>
        <v/>
      </c>
      <c r="K1031" s="2">
        <f>J1031/NOM_SA_FT2</f>
        <v/>
      </c>
    </row>
    <row r="1032">
      <c r="A1032" t="n">
        <v>103003</v>
      </c>
      <c r="B1032" s="2" t="n">
        <v>0.9817998517075495</v>
      </c>
      <c r="C1032" s="2" t="n">
        <v>2.011290009850635</v>
      </c>
      <c r="D1032" s="2">
        <f>B1032/ANEMOMETER_FACTOR</f>
        <v/>
      </c>
      <c r="E1032" s="2">
        <f>C1032/LOAD_CELL_FACTOR</f>
        <v/>
      </c>
      <c r="F1032" s="2">
        <f>AVERAGE(E1029:E1035)</f>
        <v/>
      </c>
      <c r="G1032" s="2">
        <f>AVERAGE(D1032:D1032)</f>
        <v/>
      </c>
      <c r="H1032" s="2">
        <f>G1032/0.3048</f>
        <v/>
      </c>
      <c r="I1032" s="2">
        <f>(H1032^2)*AIR_DENSITY_SLG_FT3*TARGET_DRAG_AREA_FT2*0.5</f>
        <v/>
      </c>
      <c r="J1032" s="2">
        <f>if(H1032=0, ,(2*F1032)/(AIR_DENSITY_SLG_FT3*(H1032)^2))</f>
        <v/>
      </c>
      <c r="K1032" s="2">
        <f>J1032/NOM_SA_FT2</f>
        <v/>
      </c>
    </row>
    <row r="1033">
      <c r="A1033" t="n">
        <v>103096</v>
      </c>
      <c r="B1033" s="2" t="n">
        <v>1.188204657933944</v>
      </c>
      <c r="C1033" s="2" t="n">
        <v>2.49153730975148</v>
      </c>
      <c r="D1033" s="2">
        <f>B1033/ANEMOMETER_FACTOR</f>
        <v/>
      </c>
      <c r="E1033" s="2">
        <f>C1033/LOAD_CELL_FACTOR</f>
        <v/>
      </c>
      <c r="F1033" s="2">
        <f>AVERAGE(E1030:E1036)</f>
        <v/>
      </c>
      <c r="G1033" s="2">
        <f>AVERAGE(D1033:D1033)</f>
        <v/>
      </c>
      <c r="H1033" s="2">
        <f>G1033/0.3048</f>
        <v/>
      </c>
      <c r="I1033" s="2">
        <f>(H1033^2)*AIR_DENSITY_SLG_FT3*TARGET_DRAG_AREA_FT2*0.5</f>
        <v/>
      </c>
      <c r="J1033" s="2">
        <f>if(H1033=0, ,(2*F1033)/(AIR_DENSITY_SLG_FT3*(H1033)^2))</f>
        <v/>
      </c>
      <c r="K1033" s="2">
        <f>J1033/NOM_SA_FT2</f>
        <v/>
      </c>
    </row>
    <row r="1034">
      <c r="A1034" t="n">
        <v>103191</v>
      </c>
      <c r="B1034" s="2" t="n">
        <v>1.221495755969576</v>
      </c>
      <c r="C1034" s="2" t="n">
        <v>1.836654628387793</v>
      </c>
      <c r="D1034" s="2">
        <f>B1034/ANEMOMETER_FACTOR</f>
        <v/>
      </c>
      <c r="E1034" s="2">
        <f>C1034/LOAD_CELL_FACTOR</f>
        <v/>
      </c>
      <c r="F1034" s="2">
        <f>AVERAGE(E1031:E1037)</f>
        <v/>
      </c>
      <c r="G1034" s="2">
        <f>AVERAGE(D1034:D1034)</f>
        <v/>
      </c>
      <c r="H1034" s="2">
        <f>G1034/0.3048</f>
        <v/>
      </c>
      <c r="I1034" s="2">
        <f>(H1034^2)*AIR_DENSITY_SLG_FT3*TARGET_DRAG_AREA_FT2*0.5</f>
        <v/>
      </c>
      <c r="J1034" s="2">
        <f>if(H1034=0, ,(2*F1034)/(AIR_DENSITY_SLG_FT3*(H1034)^2))</f>
        <v/>
      </c>
      <c r="K1034" s="2">
        <f>J1034/NOM_SA_FT2</f>
        <v/>
      </c>
    </row>
    <row r="1035">
      <c r="A1035" t="n">
        <v>103302</v>
      </c>
      <c r="B1035" s="2" t="n">
        <v>1.161571779557026</v>
      </c>
      <c r="C1035" s="2" t="n">
        <v>3.015443456574106</v>
      </c>
      <c r="D1035" s="2">
        <f>B1035/ANEMOMETER_FACTOR</f>
        <v/>
      </c>
      <c r="E1035" s="2">
        <f>C1035/LOAD_CELL_FACTOR</f>
        <v/>
      </c>
      <c r="F1035" s="2">
        <f>AVERAGE(E1032:E1038)</f>
        <v/>
      </c>
      <c r="G1035" s="2">
        <f>AVERAGE(D1035:D1035)</f>
        <v/>
      </c>
      <c r="H1035" s="2">
        <f>G1035/0.3048</f>
        <v/>
      </c>
      <c r="I1035" s="2">
        <f>(H1035^2)*AIR_DENSITY_SLG_FT3*TARGET_DRAG_AREA_FT2*0.5</f>
        <v/>
      </c>
      <c r="J1035" s="2">
        <f>if(H1035=0, ,(2*F1035)/(AIR_DENSITY_SLG_FT3*(H1035)^2))</f>
        <v/>
      </c>
      <c r="K1035" s="2">
        <f>J1035/NOM_SA_FT2</f>
        <v/>
      </c>
    </row>
    <row r="1036">
      <c r="A1036" t="n">
        <v>103397</v>
      </c>
      <c r="B1036" s="2" t="n">
        <v>1.154913559969952</v>
      </c>
      <c r="C1036" s="2" t="n">
        <v>3.67032614228419</v>
      </c>
      <c r="D1036" s="2">
        <f>B1036/ANEMOMETER_FACTOR</f>
        <v/>
      </c>
      <c r="E1036" s="2">
        <f>C1036/LOAD_CELL_FACTOR</f>
        <v/>
      </c>
      <c r="F1036" s="2">
        <f>AVERAGE(E1033:E1039)</f>
        <v/>
      </c>
      <c r="G1036" s="2">
        <f>AVERAGE(D1036:D1036)</f>
        <v/>
      </c>
      <c r="H1036" s="2">
        <f>G1036/0.3048</f>
        <v/>
      </c>
      <c r="I1036" s="2">
        <f>(H1036^2)*AIR_DENSITY_SLG_FT3*TARGET_DRAG_AREA_FT2*0.5</f>
        <v/>
      </c>
      <c r="J1036" s="2">
        <f>if(H1036=0, ,(2*F1036)/(AIR_DENSITY_SLG_FT3*(H1036)^2))</f>
        <v/>
      </c>
      <c r="K1036" s="2">
        <f>J1036/NOM_SA_FT2</f>
        <v/>
      </c>
    </row>
    <row r="1037">
      <c r="A1037" t="n">
        <v>103493</v>
      </c>
      <c r="B1037" s="2" t="n">
        <v>1.028407388358097</v>
      </c>
      <c r="C1037" s="2" t="n">
        <v>2.404219618764393</v>
      </c>
      <c r="D1037" s="2">
        <f>B1037/ANEMOMETER_FACTOR</f>
        <v/>
      </c>
      <c r="E1037" s="2">
        <f>C1037/LOAD_CELL_FACTOR</f>
        <v/>
      </c>
      <c r="F1037" s="2">
        <f>AVERAGE(E1034:E1040)</f>
        <v/>
      </c>
      <c r="G1037" s="2">
        <f>AVERAGE(D1037:D1037)</f>
        <v/>
      </c>
      <c r="H1037" s="2">
        <f>G1037/0.3048</f>
        <v/>
      </c>
      <c r="I1037" s="2">
        <f>(H1037^2)*AIR_DENSITY_SLG_FT3*TARGET_DRAG_AREA_FT2*0.5</f>
        <v/>
      </c>
      <c r="J1037" s="2">
        <f>if(H1037=0, ,(2*F1037)/(AIR_DENSITY_SLG_FT3*(H1037)^2))</f>
        <v/>
      </c>
      <c r="K1037" s="2">
        <f>J1037/NOM_SA_FT2</f>
        <v/>
      </c>
    </row>
    <row r="1038">
      <c r="A1038" t="n">
        <v>103604</v>
      </c>
      <c r="B1038" s="2" t="n">
        <v>0.9884580712205384</v>
      </c>
      <c r="C1038" s="2" t="n">
        <v>2.49153730975148</v>
      </c>
      <c r="D1038" s="2">
        <f>B1038/ANEMOMETER_FACTOR</f>
        <v/>
      </c>
      <c r="E1038" s="2">
        <f>C1038/LOAD_CELL_FACTOR</f>
        <v/>
      </c>
      <c r="F1038" s="2">
        <f>AVERAGE(E1035:E1041)</f>
        <v/>
      </c>
      <c r="G1038" s="2">
        <f>AVERAGE(D1038:D1038)</f>
        <v/>
      </c>
      <c r="H1038" s="2">
        <f>G1038/0.3048</f>
        <v/>
      </c>
      <c r="I1038" s="2">
        <f>(H1038^2)*AIR_DENSITY_SLG_FT3*TARGET_DRAG_AREA_FT2*0.5</f>
        <v/>
      </c>
      <c r="J1038" s="2">
        <f>if(H1038=0, ,(2*F1038)/(AIR_DENSITY_SLG_FT3*(H1038)^2))</f>
        <v/>
      </c>
      <c r="K1038" s="2">
        <f>J1038/NOM_SA_FT2</f>
        <v/>
      </c>
    </row>
    <row r="1039">
      <c r="A1039" t="n">
        <v>103698</v>
      </c>
      <c r="B1039" s="2" t="n">
        <v>0.9884580712205384</v>
      </c>
      <c r="C1039" s="2" t="n">
        <v>2.49153730975148</v>
      </c>
      <c r="D1039" s="2">
        <f>B1039/ANEMOMETER_FACTOR</f>
        <v/>
      </c>
      <c r="E1039" s="2">
        <f>C1039/LOAD_CELL_FACTOR</f>
        <v/>
      </c>
      <c r="F1039" s="2">
        <f>AVERAGE(E1036:E1042)</f>
        <v/>
      </c>
      <c r="G1039" s="2">
        <f>AVERAGE(D1039:D1039)</f>
        <v/>
      </c>
      <c r="H1039" s="2">
        <f>G1039/0.3048</f>
        <v/>
      </c>
      <c r="I1039" s="2">
        <f>(H1039^2)*AIR_DENSITY_SLG_FT3*TARGET_DRAG_AREA_FT2*0.5</f>
        <v/>
      </c>
      <c r="J1039" s="2">
        <f>if(H1039=0, ,(2*F1039)/(AIR_DENSITY_SLG_FT3*(H1039)^2))</f>
        <v/>
      </c>
      <c r="K1039" s="2">
        <f>J1039/NOM_SA_FT2</f>
        <v/>
      </c>
    </row>
    <row r="1040">
      <c r="A1040" t="n">
        <v>103790</v>
      </c>
      <c r="B1040" s="2" t="n">
        <v>1.008432729776537</v>
      </c>
      <c r="C1040" s="2" t="n">
        <v>2.666172691854042</v>
      </c>
      <c r="D1040" s="2">
        <f>B1040/ANEMOMETER_FACTOR</f>
        <v/>
      </c>
      <c r="E1040" s="2">
        <f>C1040/LOAD_CELL_FACTOR</f>
        <v/>
      </c>
      <c r="F1040" s="2">
        <f>AVERAGE(E1037:E1043)</f>
        <v/>
      </c>
      <c r="G1040" s="2">
        <f>AVERAGE(D1040:D1040)</f>
        <v/>
      </c>
      <c r="H1040" s="2">
        <f>G1040/0.3048</f>
        <v/>
      </c>
      <c r="I1040" s="2">
        <f>(H1040^2)*AIR_DENSITY_SLG_FT3*TARGET_DRAG_AREA_FT2*0.5</f>
        <v/>
      </c>
      <c r="J1040" s="2">
        <f>if(H1040=0, ,(2*F1040)/(AIR_DENSITY_SLG_FT3*(H1040)^2))</f>
        <v/>
      </c>
      <c r="K1040" s="2">
        <f>J1040/NOM_SA_FT2</f>
        <v/>
      </c>
    </row>
    <row r="1041">
      <c r="A1041" t="n">
        <v>103900</v>
      </c>
      <c r="B1041" s="2" t="n">
        <v>1.035065607890971</v>
      </c>
      <c r="C1041" s="2" t="n">
        <v>2.666172691854042</v>
      </c>
      <c r="D1041" s="2">
        <f>B1041/ANEMOMETER_FACTOR</f>
        <v/>
      </c>
      <c r="E1041" s="2">
        <f>C1041/LOAD_CELL_FACTOR</f>
        <v/>
      </c>
      <c r="F1041" s="2">
        <f>AVERAGE(E1038:E1044)</f>
        <v/>
      </c>
      <c r="G1041" s="2">
        <f>AVERAGE(D1041:D1041)</f>
        <v/>
      </c>
      <c r="H1041" s="2">
        <f>G1041/0.3048</f>
        <v/>
      </c>
      <c r="I1041" s="2">
        <f>(H1041^2)*AIR_DENSITY_SLG_FT3*TARGET_DRAG_AREA_FT2*0.5</f>
        <v/>
      </c>
      <c r="J1041" s="2">
        <f>if(H1041=0, ,(2*F1041)/(AIR_DENSITY_SLG_FT3*(H1041)^2))</f>
        <v/>
      </c>
      <c r="K1041" s="2">
        <f>J1041/NOM_SA_FT2</f>
        <v/>
      </c>
    </row>
    <row r="1042">
      <c r="A1042" t="n">
        <v>103994</v>
      </c>
      <c r="B1042" s="2" t="n">
        <v>0.9817998517075495</v>
      </c>
      <c r="C1042" s="2" t="n">
        <v>2.928125765329601</v>
      </c>
      <c r="D1042" s="2">
        <f>B1042/ANEMOMETER_FACTOR</f>
        <v/>
      </c>
      <c r="E1042" s="2">
        <f>C1042/LOAD_CELL_FACTOR</f>
        <v/>
      </c>
      <c r="F1042" s="2">
        <f>AVERAGE(E1039:E1045)</f>
        <v/>
      </c>
      <c r="G1042" s="2">
        <f>AVERAGE(D1042:D1042)</f>
        <v/>
      </c>
      <c r="H1042" s="2">
        <f>G1042/0.3048</f>
        <v/>
      </c>
      <c r="I1042" s="2">
        <f>(H1042^2)*AIR_DENSITY_SLG_FT3*TARGET_DRAG_AREA_FT2*0.5</f>
        <v/>
      </c>
      <c r="J1042" s="2">
        <f>if(H1042=0, ,(2*F1042)/(AIR_DENSITY_SLG_FT3*(H1042)^2))</f>
        <v/>
      </c>
      <c r="K1042" s="2">
        <f>J1042/NOM_SA_FT2</f>
        <v/>
      </c>
    </row>
    <row r="1043">
      <c r="A1043" t="n">
        <v>104104</v>
      </c>
      <c r="B1043" s="2" t="n">
        <v>0.9817998517075495</v>
      </c>
      <c r="C1043" s="2" t="n">
        <v>2.098607700645803</v>
      </c>
      <c r="D1043" s="2">
        <f>B1043/ANEMOMETER_FACTOR</f>
        <v/>
      </c>
      <c r="E1043" s="2">
        <f>C1043/LOAD_CELL_FACTOR</f>
        <v/>
      </c>
      <c r="F1043" s="2">
        <f>AVERAGE(E1040:E1046)</f>
        <v/>
      </c>
      <c r="G1043" s="2">
        <f>AVERAGE(D1043:D1043)</f>
        <v/>
      </c>
      <c r="H1043" s="2">
        <f>G1043/0.3048</f>
        <v/>
      </c>
      <c r="I1043" s="2">
        <f>(H1043^2)*AIR_DENSITY_SLG_FT3*TARGET_DRAG_AREA_FT2*0.5</f>
        <v/>
      </c>
      <c r="J1043" s="2">
        <f>if(H1043=0, ,(2*F1043)/(AIR_DENSITY_SLG_FT3*(H1043)^2))</f>
        <v/>
      </c>
      <c r="K1043" s="2">
        <f>J1043/NOM_SA_FT2</f>
        <v/>
      </c>
    </row>
    <row r="1044">
      <c r="A1044" t="n">
        <v>104198</v>
      </c>
      <c r="B1044" s="2" t="n">
        <v>0.9751416321973991</v>
      </c>
      <c r="C1044" s="2" t="n">
        <v>2.49153730975148</v>
      </c>
      <c r="D1044" s="2">
        <f>B1044/ANEMOMETER_FACTOR</f>
        <v/>
      </c>
      <c r="E1044" s="2">
        <f>C1044/LOAD_CELL_FACTOR</f>
        <v/>
      </c>
      <c r="F1044" s="2">
        <f>AVERAGE(E1041:E1047)</f>
        <v/>
      </c>
      <c r="G1044" s="2">
        <f>AVERAGE(D1044:D1044)</f>
        <v/>
      </c>
      <c r="H1044" s="2">
        <f>G1044/0.3048</f>
        <v/>
      </c>
      <c r="I1044" s="2">
        <f>(H1044^2)*AIR_DENSITY_SLG_FT3*TARGET_DRAG_AREA_FT2*0.5</f>
        <v/>
      </c>
      <c r="J1044" s="2">
        <f>if(H1044=0, ,(2*F1044)/(AIR_DENSITY_SLG_FT3*(H1044)^2))</f>
        <v/>
      </c>
      <c r="K1044" s="2">
        <f>J1044/NOM_SA_FT2</f>
        <v/>
      </c>
    </row>
    <row r="1045">
      <c r="A1045" t="n">
        <v>104293</v>
      </c>
      <c r="B1045" s="2" t="n">
        <v>1.188204657933944</v>
      </c>
      <c r="C1045" s="2" t="n">
        <v>2.316901927820041</v>
      </c>
      <c r="D1045" s="2">
        <f>B1045/ANEMOMETER_FACTOR</f>
        <v/>
      </c>
      <c r="E1045" s="2">
        <f>C1045/LOAD_CELL_FACTOR</f>
        <v/>
      </c>
      <c r="F1045" s="2">
        <f>AVERAGE(E1042:E1048)</f>
        <v/>
      </c>
      <c r="G1045" s="2">
        <f>AVERAGE(D1045:D1045)</f>
        <v/>
      </c>
      <c r="H1045" s="2">
        <f>G1045/0.3048</f>
        <v/>
      </c>
      <c r="I1045" s="2">
        <f>(H1045^2)*AIR_DENSITY_SLG_FT3*TARGET_DRAG_AREA_FT2*0.5</f>
        <v/>
      </c>
      <c r="J1045" s="2">
        <f>if(H1045=0, ,(2*F1045)/(AIR_DENSITY_SLG_FT3*(H1045)^2))</f>
        <v/>
      </c>
      <c r="K1045" s="2">
        <f>J1045/NOM_SA_FT2</f>
        <v/>
      </c>
    </row>
    <row r="1046">
      <c r="A1046" t="n">
        <v>104403</v>
      </c>
      <c r="B1046" s="2" t="n">
        <v>1.154913559969952</v>
      </c>
      <c r="C1046" s="2" t="n">
        <v>1.880313473737584</v>
      </c>
      <c r="D1046" s="2">
        <f>B1046/ANEMOMETER_FACTOR</f>
        <v/>
      </c>
      <c r="E1046" s="2">
        <f>C1046/LOAD_CELL_FACTOR</f>
        <v/>
      </c>
      <c r="F1046" s="2">
        <f>AVERAGE(E1043:E1049)</f>
        <v/>
      </c>
      <c r="G1046" s="2">
        <f>AVERAGE(D1046:D1046)</f>
        <v/>
      </c>
      <c r="H1046" s="2">
        <f>G1046/0.3048</f>
        <v/>
      </c>
      <c r="I1046" s="2">
        <f>(H1046^2)*AIR_DENSITY_SLG_FT3*TARGET_DRAG_AREA_FT2*0.5</f>
        <v/>
      </c>
      <c r="J1046" s="2">
        <f>if(H1046=0, ,(2*F1046)/(AIR_DENSITY_SLG_FT3*(H1046)^2))</f>
        <v/>
      </c>
      <c r="K1046" s="2">
        <f>J1046/NOM_SA_FT2</f>
        <v/>
      </c>
    </row>
    <row r="1047">
      <c r="A1047" t="n">
        <v>104498</v>
      </c>
      <c r="B1047" s="2" t="n">
        <v>1.221495755969576</v>
      </c>
      <c r="C1047" s="2" t="n">
        <v>2.797149228543501</v>
      </c>
      <c r="D1047" s="2">
        <f>B1047/ANEMOMETER_FACTOR</f>
        <v/>
      </c>
      <c r="E1047" s="2">
        <f>C1047/LOAD_CELL_FACTOR</f>
        <v/>
      </c>
      <c r="F1047" s="2">
        <f>AVERAGE(E1044:E1050)</f>
        <v/>
      </c>
      <c r="G1047" s="2">
        <f>AVERAGE(D1047:D1047)</f>
        <v/>
      </c>
      <c r="H1047" s="2">
        <f>G1047/0.3048</f>
        <v/>
      </c>
      <c r="I1047" s="2">
        <f>(H1047^2)*AIR_DENSITY_SLG_FT3*TARGET_DRAG_AREA_FT2*0.5</f>
        <v/>
      </c>
      <c r="J1047" s="2">
        <f>if(H1047=0, ,(2*F1047)/(AIR_DENSITY_SLG_FT3*(H1047)^2))</f>
        <v/>
      </c>
      <c r="K1047" s="2">
        <f>J1047/NOM_SA_FT2</f>
        <v/>
      </c>
    </row>
    <row r="1048">
      <c r="A1048" t="n">
        <v>104590</v>
      </c>
      <c r="B1048" s="2" t="n">
        <v>1.194862877535336</v>
      </c>
      <c r="C1048" s="2" t="n">
        <v>2.316901927820041</v>
      </c>
      <c r="D1048" s="2">
        <f>B1048/ANEMOMETER_FACTOR</f>
        <v/>
      </c>
      <c r="E1048" s="2">
        <f>C1048/LOAD_CELL_FACTOR</f>
        <v/>
      </c>
      <c r="F1048" s="2">
        <f>AVERAGE(E1045:E1051)</f>
        <v/>
      </c>
      <c r="G1048" s="2">
        <f>AVERAGE(D1048:D1048)</f>
        <v/>
      </c>
      <c r="H1048" s="2">
        <f>G1048/0.3048</f>
        <v/>
      </c>
      <c r="I1048" s="2">
        <f>(H1048^2)*AIR_DENSITY_SLG_FT3*TARGET_DRAG_AREA_FT2*0.5</f>
        <v/>
      </c>
      <c r="J1048" s="2">
        <f>if(H1048=0, ,(2*F1048)/(AIR_DENSITY_SLG_FT3*(H1048)^2))</f>
        <v/>
      </c>
      <c r="K1048" s="2">
        <f>J1048/NOM_SA_FT2</f>
        <v/>
      </c>
    </row>
    <row r="1049">
      <c r="A1049" t="n">
        <v>104702</v>
      </c>
      <c r="B1049" s="2" t="n">
        <v>0.9618251931856037</v>
      </c>
      <c r="C1049" s="2" t="n">
        <v>2.273243082363876</v>
      </c>
      <c r="D1049" s="2">
        <f>B1049/ANEMOMETER_FACTOR</f>
        <v/>
      </c>
      <c r="E1049" s="2">
        <f>C1049/LOAD_CELL_FACTOR</f>
        <v/>
      </c>
      <c r="F1049" s="2">
        <f>AVERAGE(E1046:E1052)</f>
        <v/>
      </c>
      <c r="G1049" s="2">
        <f>AVERAGE(D1049:D1049)</f>
        <v/>
      </c>
      <c r="H1049" s="2">
        <f>G1049/0.3048</f>
        <v/>
      </c>
      <c r="I1049" s="2">
        <f>(H1049^2)*AIR_DENSITY_SLG_FT3*TARGET_DRAG_AREA_FT2*0.5</f>
        <v/>
      </c>
      <c r="J1049" s="2">
        <f>if(H1049=0, ,(2*F1049)/(AIR_DENSITY_SLG_FT3*(H1049)^2))</f>
        <v/>
      </c>
      <c r="K1049" s="2">
        <f>J1049/NOM_SA_FT2</f>
        <v/>
      </c>
    </row>
    <row r="1050">
      <c r="A1050" t="n">
        <v>104795</v>
      </c>
      <c r="B1050" s="2" t="n">
        <v>0.9884580712205384</v>
      </c>
      <c r="C1050" s="2" t="n">
        <v>2.753490382969621</v>
      </c>
      <c r="D1050" s="2">
        <f>B1050/ANEMOMETER_FACTOR</f>
        <v/>
      </c>
      <c r="E1050" s="2">
        <f>C1050/LOAD_CELL_FACTOR</f>
        <v/>
      </c>
      <c r="F1050" s="2">
        <f>AVERAGE(E1047:E1053)</f>
        <v/>
      </c>
      <c r="G1050" s="2">
        <f>AVERAGE(D1050:D1050)</f>
        <v/>
      </c>
      <c r="H1050" s="2">
        <f>G1050/0.3048</f>
        <v/>
      </c>
      <c r="I1050" s="2">
        <f>(H1050^2)*AIR_DENSITY_SLG_FT3*TARGET_DRAG_AREA_FT2*0.5</f>
        <v/>
      </c>
      <c r="J1050" s="2">
        <f>if(H1050=0, ,(2*F1050)/(AIR_DENSITY_SLG_FT3*(H1050)^2))</f>
        <v/>
      </c>
      <c r="K1050" s="2">
        <f>J1050/NOM_SA_FT2</f>
        <v/>
      </c>
    </row>
    <row r="1051">
      <c r="A1051" t="n">
        <v>104889</v>
      </c>
      <c r="B1051" s="2" t="n">
        <v>0.9817998517075495</v>
      </c>
      <c r="C1051" s="2" t="n">
        <v>2.535196155261061</v>
      </c>
      <c r="D1051" s="2">
        <f>B1051/ANEMOMETER_FACTOR</f>
        <v/>
      </c>
      <c r="E1051" s="2">
        <f>C1051/LOAD_CELL_FACTOR</f>
        <v/>
      </c>
      <c r="F1051" s="2">
        <f>AVERAGE(E1048:E1054)</f>
        <v/>
      </c>
      <c r="G1051" s="2">
        <f>AVERAGE(D1051:D1051)</f>
        <v/>
      </c>
      <c r="H1051" s="2">
        <f>G1051/0.3048</f>
        <v/>
      </c>
      <c r="I1051" s="2">
        <f>(H1051^2)*AIR_DENSITY_SLG_FT3*TARGET_DRAG_AREA_FT2*0.5</f>
        <v/>
      </c>
      <c r="J1051" s="2">
        <f>if(H1051=0, ,(2*F1051)/(AIR_DENSITY_SLG_FT3*(H1051)^2))</f>
        <v/>
      </c>
      <c r="K1051" s="2">
        <f>J1051/NOM_SA_FT2</f>
        <v/>
      </c>
    </row>
    <row r="1052">
      <c r="A1052" t="n">
        <v>105000</v>
      </c>
      <c r="B1052" s="2" t="n">
        <v>0.9884580712205384</v>
      </c>
      <c r="C1052" s="2" t="n">
        <v>1.792995783048612</v>
      </c>
      <c r="D1052" s="2">
        <f>B1052/ANEMOMETER_FACTOR</f>
        <v/>
      </c>
      <c r="E1052" s="2">
        <f>C1052/LOAD_CELL_FACTOR</f>
        <v/>
      </c>
      <c r="F1052" s="2">
        <f>AVERAGE(E1049:E1055)</f>
        <v/>
      </c>
      <c r="G1052" s="2">
        <f>AVERAGE(D1052:D1052)</f>
        <v/>
      </c>
      <c r="H1052" s="2">
        <f>G1052/0.3048</f>
        <v/>
      </c>
      <c r="I1052" s="2">
        <f>(H1052^2)*AIR_DENSITY_SLG_FT3*TARGET_DRAG_AREA_FT2*0.5</f>
        <v/>
      </c>
      <c r="J1052" s="2">
        <f>if(H1052=0, ,(2*F1052)/(AIR_DENSITY_SLG_FT3*(H1052)^2))</f>
        <v/>
      </c>
      <c r="K1052" s="2">
        <f>J1052/NOM_SA_FT2</f>
        <v/>
      </c>
    </row>
    <row r="1053">
      <c r="A1053" t="n">
        <v>105095</v>
      </c>
      <c r="B1053" s="2" t="n">
        <v>1.021749168828066</v>
      </c>
      <c r="C1053" s="2" t="n">
        <v>2.840808074128124</v>
      </c>
      <c r="D1053" s="2">
        <f>B1053/ANEMOMETER_FACTOR</f>
        <v/>
      </c>
      <c r="E1053" s="2">
        <f>C1053/LOAD_CELL_FACTOR</f>
        <v/>
      </c>
      <c r="F1053" s="2">
        <f>AVERAGE(E1050:E1056)</f>
        <v/>
      </c>
      <c r="G1053" s="2">
        <f>AVERAGE(D1053:D1053)</f>
        <v/>
      </c>
      <c r="H1053" s="2">
        <f>G1053/0.3048</f>
        <v/>
      </c>
      <c r="I1053" s="2">
        <f>(H1053^2)*AIR_DENSITY_SLG_FT3*TARGET_DRAG_AREA_FT2*0.5</f>
        <v/>
      </c>
      <c r="J1053" s="2">
        <f>if(H1053=0, ,(2*F1053)/(AIR_DENSITY_SLG_FT3*(H1053)^2))</f>
        <v/>
      </c>
      <c r="K1053" s="2">
        <f>J1053/NOM_SA_FT2</f>
        <v/>
      </c>
    </row>
    <row r="1054">
      <c r="A1054" t="n">
        <v>105191</v>
      </c>
      <c r="B1054" s="2" t="n">
        <v>1.028407388358097</v>
      </c>
      <c r="C1054" s="2" t="n">
        <v>2.666172691854042</v>
      </c>
      <c r="D1054" s="2">
        <f>B1054/ANEMOMETER_FACTOR</f>
        <v/>
      </c>
      <c r="E1054" s="2">
        <f>C1054/LOAD_CELL_FACTOR</f>
        <v/>
      </c>
      <c r="F1054" s="2">
        <f>AVERAGE(E1051:E1057)</f>
        <v/>
      </c>
      <c r="G1054" s="2">
        <f>AVERAGE(D1054:D1054)</f>
        <v/>
      </c>
      <c r="H1054" s="2">
        <f>G1054/0.3048</f>
        <v/>
      </c>
      <c r="I1054" s="2">
        <f>(H1054^2)*AIR_DENSITY_SLG_FT3*TARGET_DRAG_AREA_FT2*0.5</f>
        <v/>
      </c>
      <c r="J1054" s="2">
        <f>if(H1054=0, ,(2*F1054)/(AIR_DENSITY_SLG_FT3*(H1054)^2))</f>
        <v/>
      </c>
      <c r="K1054" s="2">
        <f>J1054/NOM_SA_FT2</f>
        <v/>
      </c>
    </row>
    <row r="1055">
      <c r="A1055" t="n">
        <v>105303</v>
      </c>
      <c r="B1055" s="2" t="n">
        <v>1.028407388358097</v>
      </c>
      <c r="C1055" s="2" t="n">
        <v>2.622513846312338</v>
      </c>
      <c r="D1055" s="2">
        <f>B1055/ANEMOMETER_FACTOR</f>
        <v/>
      </c>
      <c r="E1055" s="2">
        <f>C1055/LOAD_CELL_FACTOR</f>
        <v/>
      </c>
      <c r="F1055" s="2">
        <f>AVERAGE(E1052:E1058)</f>
        <v/>
      </c>
      <c r="G1055" s="2">
        <f>AVERAGE(D1055:D1055)</f>
        <v/>
      </c>
      <c r="H1055" s="2">
        <f>G1055/0.3048</f>
        <v/>
      </c>
      <c r="I1055" s="2">
        <f>(H1055^2)*AIR_DENSITY_SLG_FT3*TARGET_DRAG_AREA_FT2*0.5</f>
        <v/>
      </c>
      <c r="J1055" s="2">
        <f>if(H1055=0, ,(2*F1055)/(AIR_DENSITY_SLG_FT3*(H1055)^2))</f>
        <v/>
      </c>
      <c r="K1055" s="2">
        <f>J1055/NOM_SA_FT2</f>
        <v/>
      </c>
    </row>
    <row r="1056">
      <c r="A1056" t="n">
        <v>105397</v>
      </c>
      <c r="B1056" s="2" t="n">
        <v>1.141597120804388</v>
      </c>
      <c r="C1056" s="2" t="n">
        <v>1.443725020716171</v>
      </c>
      <c r="D1056" s="2">
        <f>B1056/ANEMOMETER_FACTOR</f>
        <v/>
      </c>
      <c r="E1056" s="2">
        <f>C1056/LOAD_CELL_FACTOR</f>
        <v/>
      </c>
      <c r="F1056" s="2">
        <f>AVERAGE(E1053:E1059)</f>
        <v/>
      </c>
      <c r="G1056" s="2">
        <f>AVERAGE(D1056:D1056)</f>
        <v/>
      </c>
      <c r="H1056" s="2">
        <f>G1056/0.3048</f>
        <v/>
      </c>
      <c r="I1056" s="2">
        <f>(H1056^2)*AIR_DENSITY_SLG_FT3*TARGET_DRAG_AREA_FT2*0.5</f>
        <v/>
      </c>
      <c r="J1056" s="2">
        <f>if(H1056=0, ,(2*F1056)/(AIR_DENSITY_SLG_FT3*(H1056)^2))</f>
        <v/>
      </c>
      <c r="K1056" s="2">
        <f>J1056/NOM_SA_FT2</f>
        <v/>
      </c>
    </row>
    <row r="1057">
      <c r="A1057" t="n">
        <v>105491</v>
      </c>
      <c r="B1057" s="2" t="n">
        <v>1.214837536356713</v>
      </c>
      <c r="C1057" s="2" t="n">
        <v>2.229584236918377</v>
      </c>
      <c r="D1057" s="2">
        <f>B1057/ANEMOMETER_FACTOR</f>
        <v/>
      </c>
      <c r="E1057" s="2">
        <f>C1057/LOAD_CELL_FACTOR</f>
        <v/>
      </c>
      <c r="F1057" s="2">
        <f>AVERAGE(E1054:E1060)</f>
        <v/>
      </c>
      <c r="G1057" s="2">
        <f>AVERAGE(D1057:D1057)</f>
        <v/>
      </c>
      <c r="H1057" s="2">
        <f>G1057/0.3048</f>
        <v/>
      </c>
      <c r="I1057" s="2">
        <f>(H1057^2)*AIR_DENSITY_SLG_FT3*TARGET_DRAG_AREA_FT2*0.5</f>
        <v/>
      </c>
      <c r="J1057" s="2">
        <f>if(H1057=0, ,(2*F1057)/(AIR_DENSITY_SLG_FT3*(H1057)^2))</f>
        <v/>
      </c>
      <c r="K1057" s="2">
        <f>J1057/NOM_SA_FT2</f>
        <v/>
      </c>
    </row>
    <row r="1058">
      <c r="A1058" t="n">
        <v>105600</v>
      </c>
      <c r="B1058" s="2" t="n">
        <v>1.214837536356713</v>
      </c>
      <c r="C1058" s="2" t="n">
        <v>2.622513846312338</v>
      </c>
      <c r="D1058" s="2">
        <f>B1058/ANEMOMETER_FACTOR</f>
        <v/>
      </c>
      <c r="E1058" s="2">
        <f>C1058/LOAD_CELL_FACTOR</f>
        <v/>
      </c>
      <c r="F1058" s="2">
        <f>AVERAGE(E1055:E1061)</f>
        <v/>
      </c>
      <c r="G1058" s="2">
        <f>AVERAGE(D1058:D1058)</f>
        <v/>
      </c>
      <c r="H1058" s="2">
        <f>G1058/0.3048</f>
        <v/>
      </c>
      <c r="I1058" s="2">
        <f>(H1058^2)*AIR_DENSITY_SLG_FT3*TARGET_DRAG_AREA_FT2*0.5</f>
        <v/>
      </c>
      <c r="J1058" s="2">
        <f>if(H1058=0, ,(2*F1058)/(AIR_DENSITY_SLG_FT3*(H1058)^2))</f>
        <v/>
      </c>
      <c r="K1058" s="2">
        <f>J1058/NOM_SA_FT2</f>
        <v/>
      </c>
    </row>
    <row r="1059">
      <c r="A1059" t="n">
        <v>105695</v>
      </c>
      <c r="B1059" s="2" t="n">
        <v>1.208179316746719</v>
      </c>
      <c r="C1059" s="2" t="n">
        <v>1.967631164468996</v>
      </c>
      <c r="D1059" s="2">
        <f>B1059/ANEMOMETER_FACTOR</f>
        <v/>
      </c>
      <c r="E1059" s="2">
        <f>C1059/LOAD_CELL_FACTOR</f>
        <v/>
      </c>
      <c r="F1059" s="2">
        <f>AVERAGE(E1056:E1062)</f>
        <v/>
      </c>
      <c r="G1059" s="2">
        <f>AVERAGE(D1059:D1059)</f>
        <v/>
      </c>
      <c r="H1059" s="2">
        <f>G1059/0.3048</f>
        <v/>
      </c>
      <c r="I1059" s="2">
        <f>(H1059^2)*AIR_DENSITY_SLG_FT3*TARGET_DRAG_AREA_FT2*0.5</f>
        <v/>
      </c>
      <c r="J1059" s="2">
        <f>if(H1059=0, ,(2*F1059)/(AIR_DENSITY_SLG_FT3*(H1059)^2))</f>
        <v/>
      </c>
      <c r="K1059" s="2">
        <f>J1059/NOM_SA_FT2</f>
        <v/>
      </c>
    </row>
    <row r="1060">
      <c r="A1060" t="n">
        <v>105790</v>
      </c>
      <c r="B1060" s="2" t="n">
        <v>1.081673144700771</v>
      </c>
      <c r="C1060" s="2" t="n">
        <v>1.749336937720027</v>
      </c>
      <c r="D1060" s="2">
        <f>B1060/ANEMOMETER_FACTOR</f>
        <v/>
      </c>
      <c r="E1060" s="2">
        <f>C1060/LOAD_CELL_FACTOR</f>
        <v/>
      </c>
      <c r="F1060" s="2">
        <f>AVERAGE(E1057:E1063)</f>
        <v/>
      </c>
      <c r="G1060" s="2">
        <f>AVERAGE(D1060:D1060)</f>
        <v/>
      </c>
      <c r="H1060" s="2">
        <f>G1060/0.3048</f>
        <v/>
      </c>
      <c r="I1060" s="2">
        <f>(H1060^2)*AIR_DENSITY_SLG_FT3*TARGET_DRAG_AREA_FT2*0.5</f>
        <v/>
      </c>
      <c r="J1060" s="2">
        <f>if(H1060=0, ,(2*F1060)/(AIR_DENSITY_SLG_FT3*(H1060)^2))</f>
        <v/>
      </c>
      <c r="K1060" s="2">
        <f>J1060/NOM_SA_FT2</f>
        <v/>
      </c>
    </row>
    <row r="1061">
      <c r="A1061" t="n">
        <v>105900</v>
      </c>
      <c r="B1061" s="2" t="n">
        <v>1.121622462077484</v>
      </c>
      <c r="C1061" s="2" t="n">
        <v>2.709831537406467</v>
      </c>
      <c r="D1061" s="2">
        <f>B1061/ANEMOMETER_FACTOR</f>
        <v/>
      </c>
      <c r="E1061" s="2">
        <f>C1061/LOAD_CELL_FACTOR</f>
        <v/>
      </c>
      <c r="F1061" s="2">
        <f>AVERAGE(E1058:E1064)</f>
        <v/>
      </c>
      <c r="G1061" s="2">
        <f>AVERAGE(D1061:D1061)</f>
        <v/>
      </c>
      <c r="H1061" s="2">
        <f>G1061/0.3048</f>
        <v/>
      </c>
      <c r="I1061" s="2">
        <f>(H1061^2)*AIR_DENSITY_SLG_FT3*TARGET_DRAG_AREA_FT2*0.5</f>
        <v/>
      </c>
      <c r="J1061" s="2">
        <f>if(H1061=0, ,(2*F1061)/(AIR_DENSITY_SLG_FT3*(H1061)^2))</f>
        <v/>
      </c>
      <c r="K1061" s="2">
        <f>J1061/NOM_SA_FT2</f>
        <v/>
      </c>
    </row>
    <row r="1062">
      <c r="A1062" t="n">
        <v>105996</v>
      </c>
      <c r="B1062" s="2" t="n">
        <v>1.108306022940498</v>
      </c>
      <c r="C1062" s="2" t="n">
        <v>2.098607700645803</v>
      </c>
      <c r="D1062" s="2">
        <f>B1062/ANEMOMETER_FACTOR</f>
        <v/>
      </c>
      <c r="E1062" s="2">
        <f>C1062/LOAD_CELL_FACTOR</f>
        <v/>
      </c>
      <c r="F1062" s="2">
        <f>AVERAGE(E1059:E1065)</f>
        <v/>
      </c>
      <c r="G1062" s="2">
        <f>AVERAGE(D1062:D1062)</f>
        <v/>
      </c>
      <c r="H1062" s="2">
        <f>G1062/0.3048</f>
        <v/>
      </c>
      <c r="I1062" s="2">
        <f>(H1062^2)*AIR_DENSITY_SLG_FT3*TARGET_DRAG_AREA_FT2*0.5</f>
        <v/>
      </c>
      <c r="J1062" s="2">
        <f>if(H1062=0, ,(2*F1062)/(AIR_DENSITY_SLG_FT3*(H1062)^2))</f>
        <v/>
      </c>
      <c r="K1062" s="2">
        <f>J1062/NOM_SA_FT2</f>
        <v/>
      </c>
    </row>
    <row r="1063">
      <c r="A1063" t="n">
        <v>106091</v>
      </c>
      <c r="B1063" s="2" t="n">
        <v>1.081673144700771</v>
      </c>
      <c r="C1063" s="2" t="n">
        <v>2.273243082363876</v>
      </c>
      <c r="D1063" s="2">
        <f>B1063/ANEMOMETER_FACTOR</f>
        <v/>
      </c>
      <c r="E1063" s="2">
        <f>C1063/LOAD_CELL_FACTOR</f>
        <v/>
      </c>
      <c r="F1063" s="2">
        <f>AVERAGE(E1060:E1066)</f>
        <v/>
      </c>
      <c r="G1063" s="2">
        <f>AVERAGE(D1063:D1063)</f>
        <v/>
      </c>
      <c r="H1063" s="2">
        <f>G1063/0.3048</f>
        <v/>
      </c>
      <c r="I1063" s="2">
        <f>(H1063^2)*AIR_DENSITY_SLG_FT3*TARGET_DRAG_AREA_FT2*0.5</f>
        <v/>
      </c>
      <c r="J1063" s="2">
        <f>if(H1063=0, ,(2*F1063)/(AIR_DENSITY_SLG_FT3*(H1063)^2))</f>
        <v/>
      </c>
      <c r="K1063" s="2">
        <f>J1063/NOM_SA_FT2</f>
        <v/>
      </c>
    </row>
    <row r="1064">
      <c r="A1064" t="n">
        <v>106200</v>
      </c>
      <c r="B1064" s="2" t="n">
        <v>1.081673144700771</v>
      </c>
      <c r="C1064" s="2" t="n">
        <v>1.70567809240203</v>
      </c>
      <c r="D1064" s="2">
        <f>B1064/ANEMOMETER_FACTOR</f>
        <v/>
      </c>
      <c r="E1064" s="2">
        <f>C1064/LOAD_CELL_FACTOR</f>
        <v/>
      </c>
      <c r="F1064" s="2">
        <f>AVERAGE(E1061:E1067)</f>
        <v/>
      </c>
      <c r="G1064" s="2">
        <f>AVERAGE(D1064:D1064)</f>
        <v/>
      </c>
      <c r="H1064" s="2">
        <f>G1064/0.3048</f>
        <v/>
      </c>
      <c r="I1064" s="2">
        <f>(H1064^2)*AIR_DENSITY_SLG_FT3*TARGET_DRAG_AREA_FT2*0.5</f>
        <v/>
      </c>
      <c r="J1064" s="2">
        <f>if(H1064=0, ,(2*F1064)/(AIR_DENSITY_SLG_FT3*(H1064)^2))</f>
        <v/>
      </c>
      <c r="K1064" s="2">
        <f>J1064/NOM_SA_FT2</f>
        <v/>
      </c>
    </row>
    <row r="1065">
      <c r="A1065" t="n">
        <v>106294</v>
      </c>
      <c r="B1065" s="2" t="n">
        <v>1.094989583814931</v>
      </c>
      <c r="C1065" s="2" t="n">
        <v>2.404219618764393</v>
      </c>
      <c r="D1065" s="2">
        <f>B1065/ANEMOMETER_FACTOR</f>
        <v/>
      </c>
      <c r="E1065" s="2">
        <f>C1065/LOAD_CELL_FACTOR</f>
        <v/>
      </c>
      <c r="F1065" s="2">
        <f>AVERAGE(E1062:E1068)</f>
        <v/>
      </c>
      <c r="G1065" s="2">
        <f>AVERAGE(D1065:D1065)</f>
        <v/>
      </c>
      <c r="H1065" s="2">
        <f>G1065/0.3048</f>
        <v/>
      </c>
      <c r="I1065" s="2">
        <f>(H1065^2)*AIR_DENSITY_SLG_FT3*TARGET_DRAG_AREA_FT2*0.5</f>
        <v/>
      </c>
      <c r="J1065" s="2">
        <f>if(H1065=0, ,(2*F1065)/(AIR_DENSITY_SLG_FT3*(H1065)^2))</f>
        <v/>
      </c>
      <c r="K1065" s="2">
        <f>J1065/NOM_SA_FT2</f>
        <v/>
      </c>
    </row>
    <row r="1066">
      <c r="A1066" t="n">
        <v>106389</v>
      </c>
      <c r="B1066" s="2" t="n">
        <v>1.234812195203913</v>
      </c>
      <c r="C1066" s="2" t="n">
        <v>2.797149228543501</v>
      </c>
      <c r="D1066" s="2">
        <f>B1066/ANEMOMETER_FACTOR</f>
        <v/>
      </c>
      <c r="E1066" s="2">
        <f>C1066/LOAD_CELL_FACTOR</f>
        <v/>
      </c>
      <c r="F1066" s="2">
        <f>AVERAGE(E1063:E1069)</f>
        <v/>
      </c>
      <c r="G1066" s="2">
        <f>AVERAGE(D1066:D1066)</f>
        <v/>
      </c>
      <c r="H1066" s="2">
        <f>G1066/0.3048</f>
        <v/>
      </c>
      <c r="I1066" s="2">
        <f>(H1066^2)*AIR_DENSITY_SLG_FT3*TARGET_DRAG_AREA_FT2*0.5</f>
        <v/>
      </c>
      <c r="J1066" s="2">
        <f>if(H1066=0, ,(2*F1066)/(AIR_DENSITY_SLG_FT3*(H1066)^2))</f>
        <v/>
      </c>
      <c r="K1066" s="2">
        <f>J1066/NOM_SA_FT2</f>
        <v/>
      </c>
    </row>
    <row r="1067">
      <c r="A1067" t="n">
        <v>106498</v>
      </c>
      <c r="B1067" s="2" t="n">
        <v>1.321369050507464</v>
      </c>
      <c r="C1067" s="2" t="n">
        <v>2.098607700645803</v>
      </c>
      <c r="D1067" s="2">
        <f>B1067/ANEMOMETER_FACTOR</f>
        <v/>
      </c>
      <c r="E1067" s="2">
        <f>C1067/LOAD_CELL_FACTOR</f>
        <v/>
      </c>
      <c r="F1067" s="2">
        <f>AVERAGE(E1064:E1070)</f>
        <v/>
      </c>
      <c r="G1067" s="2">
        <f>AVERAGE(D1067:D1067)</f>
        <v/>
      </c>
      <c r="H1067" s="2">
        <f>G1067/0.3048</f>
        <v/>
      </c>
      <c r="I1067" s="2">
        <f>(H1067^2)*AIR_DENSITY_SLG_FT3*TARGET_DRAG_AREA_FT2*0.5</f>
        <v/>
      </c>
      <c r="J1067" s="2">
        <f>if(H1067=0, ,(2*F1067)/(AIR_DENSITY_SLG_FT3*(H1067)^2))</f>
        <v/>
      </c>
      <c r="K1067" s="2">
        <f>J1067/NOM_SA_FT2</f>
        <v/>
      </c>
    </row>
    <row r="1068">
      <c r="A1068" t="n">
        <v>106593</v>
      </c>
      <c r="B1068" s="2" t="n">
        <v>1.31471083085145</v>
      </c>
      <c r="C1068" s="2" t="n">
        <v>2.535196155261061</v>
      </c>
      <c r="D1068" s="2">
        <f>B1068/ANEMOMETER_FACTOR</f>
        <v/>
      </c>
      <c r="E1068" s="2">
        <f>C1068/LOAD_CELL_FACTOR</f>
        <v/>
      </c>
      <c r="F1068" s="2">
        <f>AVERAGE(E1065:E1071)</f>
        <v/>
      </c>
      <c r="G1068" s="2">
        <f>AVERAGE(D1068:D1068)</f>
        <v/>
      </c>
      <c r="H1068" s="2">
        <f>G1068/0.3048</f>
        <v/>
      </c>
      <c r="I1068" s="2">
        <f>(H1068^2)*AIR_DENSITY_SLG_FT3*TARGET_DRAG_AREA_FT2*0.5</f>
        <v/>
      </c>
      <c r="J1068" s="2">
        <f>if(H1068=0, ,(2*F1068)/(AIR_DENSITY_SLG_FT3*(H1068)^2))</f>
        <v/>
      </c>
      <c r="K1068" s="2">
        <f>J1068/NOM_SA_FT2</f>
        <v/>
      </c>
    </row>
    <row r="1069">
      <c r="A1069" t="n">
        <v>106701</v>
      </c>
      <c r="B1069" s="2" t="n">
        <v>1.188204657933944</v>
      </c>
      <c r="C1069" s="2" t="n">
        <v>2.709831537406467</v>
      </c>
      <c r="D1069" s="2">
        <f>B1069/ANEMOMETER_FACTOR</f>
        <v/>
      </c>
      <c r="E1069" s="2">
        <f>C1069/LOAD_CELL_FACTOR</f>
        <v/>
      </c>
      <c r="F1069" s="2">
        <f>AVERAGE(E1066:E1072)</f>
        <v/>
      </c>
      <c r="G1069" s="2">
        <f>AVERAGE(D1069:D1069)</f>
        <v/>
      </c>
      <c r="H1069" s="2">
        <f>G1069/0.3048</f>
        <v/>
      </c>
      <c r="I1069" s="2">
        <f>(H1069^2)*AIR_DENSITY_SLG_FT3*TARGET_DRAG_AREA_FT2*0.5</f>
        <v/>
      </c>
      <c r="J1069" s="2">
        <f>if(H1069=0, ,(2*F1069)/(AIR_DENSITY_SLG_FT3*(H1069)^2))</f>
        <v/>
      </c>
      <c r="K1069" s="2">
        <f>J1069/NOM_SA_FT2</f>
        <v/>
      </c>
    </row>
    <row r="1070">
      <c r="A1070" t="n">
        <v>106795</v>
      </c>
      <c r="B1070" s="2" t="n">
        <v>1.161571779557026</v>
      </c>
      <c r="C1070" s="2" t="n">
        <v>2.578855000781347</v>
      </c>
      <c r="D1070" s="2">
        <f>B1070/ANEMOMETER_FACTOR</f>
        <v/>
      </c>
      <c r="E1070" s="2">
        <f>C1070/LOAD_CELL_FACTOR</f>
        <v/>
      </c>
      <c r="F1070" s="2">
        <f>AVERAGE(E1067:E1073)</f>
        <v/>
      </c>
      <c r="G1070" s="2">
        <f>AVERAGE(D1070:D1070)</f>
        <v/>
      </c>
      <c r="H1070" s="2">
        <f>G1070/0.3048</f>
        <v/>
      </c>
      <c r="I1070" s="2">
        <f>(H1070^2)*AIR_DENSITY_SLG_FT3*TARGET_DRAG_AREA_FT2*0.5</f>
        <v/>
      </c>
      <c r="J1070" s="2">
        <f>if(H1070=0, ,(2*F1070)/(AIR_DENSITY_SLG_FT3*(H1070)^2))</f>
        <v/>
      </c>
      <c r="K1070" s="2">
        <f>J1070/NOM_SA_FT2</f>
        <v/>
      </c>
    </row>
    <row r="1071">
      <c r="A1071" t="n">
        <v>106890</v>
      </c>
      <c r="B1071" s="2" t="n">
        <v>1.214837536356713</v>
      </c>
      <c r="C1071" s="2" t="n">
        <v>2.229584236918377</v>
      </c>
      <c r="D1071" s="2">
        <f>B1071/ANEMOMETER_FACTOR</f>
        <v/>
      </c>
      <c r="E1071" s="2">
        <f>C1071/LOAD_CELL_FACTOR</f>
        <v/>
      </c>
      <c r="F1071" s="2">
        <f>AVERAGE(E1068:E1074)</f>
        <v/>
      </c>
      <c r="G1071" s="2">
        <f>AVERAGE(D1071:D1071)</f>
        <v/>
      </c>
      <c r="H1071" s="2">
        <f>G1071/0.3048</f>
        <v/>
      </c>
      <c r="I1071" s="2">
        <f>(H1071^2)*AIR_DENSITY_SLG_FT3*TARGET_DRAG_AREA_FT2*0.5</f>
        <v/>
      </c>
      <c r="J1071" s="2">
        <f>if(H1071=0, ,(2*F1071)/(AIR_DENSITY_SLG_FT3*(H1071)^2))</f>
        <v/>
      </c>
      <c r="K1071" s="2">
        <f>J1071/NOM_SA_FT2</f>
        <v/>
      </c>
    </row>
    <row r="1072">
      <c r="A1072" t="n">
        <v>107000</v>
      </c>
      <c r="B1072" s="2" t="n">
        <v>1.174888218739758</v>
      </c>
      <c r="C1072" s="2" t="n">
        <v>1.531042711235862</v>
      </c>
      <c r="D1072" s="2">
        <f>B1072/ANEMOMETER_FACTOR</f>
        <v/>
      </c>
      <c r="E1072" s="2">
        <f>C1072/LOAD_CELL_FACTOR</f>
        <v/>
      </c>
      <c r="F1072" s="2">
        <f>AVERAGE(E1069:E1075)</f>
        <v/>
      </c>
      <c r="G1072" s="2">
        <f>AVERAGE(D1072:D1072)</f>
        <v/>
      </c>
      <c r="H1072" s="2">
        <f>G1072/0.3048</f>
        <v/>
      </c>
      <c r="I1072" s="2">
        <f>(H1072^2)*AIR_DENSITY_SLG_FT3*TARGET_DRAG_AREA_FT2*0.5</f>
        <v/>
      </c>
      <c r="J1072" s="2">
        <f>if(H1072=0, ,(2*F1072)/(AIR_DENSITY_SLG_FT3*(H1072)^2))</f>
        <v/>
      </c>
      <c r="K1072" s="2">
        <f>J1072/NOM_SA_FT2</f>
        <v/>
      </c>
    </row>
    <row r="1073">
      <c r="A1073" t="n">
        <v>107095</v>
      </c>
      <c r="B1073" s="2" t="n">
        <v>1.168229999146959</v>
      </c>
      <c r="C1073" s="2" t="n">
        <v>2.316901927820041</v>
      </c>
      <c r="D1073" s="2">
        <f>B1073/ANEMOMETER_FACTOR</f>
        <v/>
      </c>
      <c r="E1073" s="2">
        <f>C1073/LOAD_CELL_FACTOR</f>
        <v/>
      </c>
      <c r="F1073" s="2">
        <f>AVERAGE(E1070:E1076)</f>
        <v/>
      </c>
      <c r="G1073" s="2">
        <f>AVERAGE(D1073:D1073)</f>
        <v/>
      </c>
      <c r="H1073" s="2">
        <f>G1073/0.3048</f>
        <v/>
      </c>
      <c r="I1073" s="2">
        <f>(H1073^2)*AIR_DENSITY_SLG_FT3*TARGET_DRAG_AREA_FT2*0.5</f>
        <v/>
      </c>
      <c r="J1073" s="2">
        <f>if(H1073=0, ,(2*F1073)/(AIR_DENSITY_SLG_FT3*(H1073)^2))</f>
        <v/>
      </c>
      <c r="K1073" s="2">
        <f>J1073/NOM_SA_FT2</f>
        <v/>
      </c>
    </row>
    <row r="1074">
      <c r="A1074" t="n">
        <v>107189</v>
      </c>
      <c r="B1074" s="2" t="n">
        <v>1.228153975585309</v>
      </c>
      <c r="C1074" s="2" t="n">
        <v>1.836654628387793</v>
      </c>
      <c r="D1074" s="2">
        <f>B1074/ANEMOMETER_FACTOR</f>
        <v/>
      </c>
      <c r="E1074" s="2">
        <f>C1074/LOAD_CELL_FACTOR</f>
        <v/>
      </c>
      <c r="F1074" s="2">
        <f>AVERAGE(E1071:E1077)</f>
        <v/>
      </c>
      <c r="G1074" s="2">
        <f>AVERAGE(D1074:D1074)</f>
        <v/>
      </c>
      <c r="H1074" s="2">
        <f>G1074/0.3048</f>
        <v/>
      </c>
      <c r="I1074" s="2">
        <f>(H1074^2)*AIR_DENSITY_SLG_FT3*TARGET_DRAG_AREA_FT2*0.5</f>
        <v/>
      </c>
      <c r="J1074" s="2">
        <f>if(H1074=0, ,(2*F1074)/(AIR_DENSITY_SLG_FT3*(H1074)^2))</f>
        <v/>
      </c>
      <c r="K1074" s="2">
        <f>J1074/NOM_SA_FT2</f>
        <v/>
      </c>
    </row>
    <row r="1075">
      <c r="A1075" t="n">
        <v>107301</v>
      </c>
      <c r="B1075" s="2" t="n">
        <v>1.181546438335419</v>
      </c>
      <c r="C1075" s="2" t="n">
        <v>2.535196155261061</v>
      </c>
      <c r="D1075" s="2">
        <f>B1075/ANEMOMETER_FACTOR</f>
        <v/>
      </c>
      <c r="E1075" s="2">
        <f>C1075/LOAD_CELL_FACTOR</f>
        <v/>
      </c>
      <c r="F1075" s="2">
        <f>AVERAGE(E1072:E1078)</f>
        <v/>
      </c>
      <c r="G1075" s="2">
        <f>AVERAGE(D1075:D1075)</f>
        <v/>
      </c>
      <c r="H1075" s="2">
        <f>G1075/0.3048</f>
        <v/>
      </c>
      <c r="I1075" s="2">
        <f>(H1075^2)*AIR_DENSITY_SLG_FT3*TARGET_DRAG_AREA_FT2*0.5</f>
        <v/>
      </c>
      <c r="J1075" s="2">
        <f>if(H1075=0, ,(2*F1075)/(AIR_DENSITY_SLG_FT3*(H1075)^2))</f>
        <v/>
      </c>
      <c r="K1075" s="2">
        <f>J1075/NOM_SA_FT2</f>
        <v/>
      </c>
    </row>
    <row r="1076">
      <c r="A1076" t="n">
        <v>107397</v>
      </c>
      <c r="B1076" s="2" t="n">
        <v>1.367976588180364</v>
      </c>
      <c r="C1076" s="2" t="n">
        <v>1.094454259058922</v>
      </c>
      <c r="D1076" s="2">
        <f>B1076/ANEMOMETER_FACTOR</f>
        <v/>
      </c>
      <c r="E1076" s="2">
        <f>C1076/LOAD_CELL_FACTOR</f>
        <v/>
      </c>
      <c r="F1076" s="2">
        <f>AVERAGE(E1073:E1079)</f>
        <v/>
      </c>
      <c r="G1076" s="2">
        <f>AVERAGE(D1076:D1076)</f>
        <v/>
      </c>
      <c r="H1076" s="2">
        <f>G1076/0.3048</f>
        <v/>
      </c>
      <c r="I1076" s="2">
        <f>(H1076^2)*AIR_DENSITY_SLG_FT3*TARGET_DRAG_AREA_FT2*0.5</f>
        <v/>
      </c>
      <c r="J1076" s="2">
        <f>if(H1076=0, ,(2*F1076)/(AIR_DENSITY_SLG_FT3*(H1076)^2))</f>
        <v/>
      </c>
      <c r="K1076" s="2">
        <f>J1076/NOM_SA_FT2</f>
        <v/>
      </c>
    </row>
    <row r="1077">
      <c r="A1077" t="n">
        <v>107491</v>
      </c>
      <c r="B1077" s="2" t="n">
        <v>1.401267686604848</v>
      </c>
      <c r="C1077" s="2" t="n">
        <v>2.49153730975148</v>
      </c>
      <c r="D1077" s="2">
        <f>B1077/ANEMOMETER_FACTOR</f>
        <v/>
      </c>
      <c r="E1077" s="2">
        <f>C1077/LOAD_CELL_FACTOR</f>
        <v/>
      </c>
      <c r="F1077" s="2">
        <f>AVERAGE(E1074:E1080)</f>
        <v/>
      </c>
      <c r="G1077" s="2">
        <f>AVERAGE(D1077:D1077)</f>
        <v/>
      </c>
      <c r="H1077" s="2">
        <f>G1077/0.3048</f>
        <v/>
      </c>
      <c r="I1077" s="2">
        <f>(H1077^2)*AIR_DENSITY_SLG_FT3*TARGET_DRAG_AREA_FT2*0.5</f>
        <v/>
      </c>
      <c r="J1077" s="2">
        <f>if(H1077=0, ,(2*F1077)/(AIR_DENSITY_SLG_FT3*(H1077)^2))</f>
        <v/>
      </c>
      <c r="K1077" s="2">
        <f>J1077/NOM_SA_FT2</f>
        <v/>
      </c>
    </row>
    <row r="1078">
      <c r="A1078" t="n">
        <v>107602</v>
      </c>
      <c r="B1078" s="2" t="n">
        <v>1.407925906298427</v>
      </c>
      <c r="C1078" s="2" t="n">
        <v>3.102761147861683</v>
      </c>
      <c r="D1078" s="2">
        <f>B1078/ANEMOMETER_FACTOR</f>
        <v/>
      </c>
      <c r="E1078" s="2">
        <f>C1078/LOAD_CELL_FACTOR</f>
        <v/>
      </c>
      <c r="F1078" s="2">
        <f>AVERAGE(E1075:E1081)</f>
        <v/>
      </c>
      <c r="G1078" s="2">
        <f>AVERAGE(D1078:D1078)</f>
        <v/>
      </c>
      <c r="H1078" s="2">
        <f>G1078/0.3048</f>
        <v/>
      </c>
      <c r="I1078" s="2">
        <f>(H1078^2)*AIR_DENSITY_SLG_FT3*TARGET_DRAG_AREA_FT2*0.5</f>
        <v/>
      </c>
      <c r="J1078" s="2">
        <f>if(H1078=0, ,(2*F1078)/(AIR_DENSITY_SLG_FT3*(H1078)^2))</f>
        <v/>
      </c>
      <c r="K1078" s="2">
        <f>J1078/NOM_SA_FT2</f>
        <v/>
      </c>
    </row>
    <row r="1079">
      <c r="A1079" t="n">
        <v>107695</v>
      </c>
      <c r="B1079" s="2" t="n">
        <v>1.301394391548074</v>
      </c>
      <c r="C1079" s="2" t="n">
        <v>2.273243082363876</v>
      </c>
      <c r="D1079" s="2">
        <f>B1079/ANEMOMETER_FACTOR</f>
        <v/>
      </c>
      <c r="E1079" s="2">
        <f>C1079/LOAD_CELL_FACTOR</f>
        <v/>
      </c>
      <c r="F1079" s="2">
        <f>AVERAGE(E1076:E1082)</f>
        <v/>
      </c>
      <c r="G1079" s="2">
        <f>AVERAGE(D1079:D1079)</f>
        <v/>
      </c>
      <c r="H1079" s="2">
        <f>G1079/0.3048</f>
        <v/>
      </c>
      <c r="I1079" s="2">
        <f>(H1079^2)*AIR_DENSITY_SLG_FT3*TARGET_DRAG_AREA_FT2*0.5</f>
        <v/>
      </c>
      <c r="J1079" s="2">
        <f>if(H1079=0, ,(2*F1079)/(AIR_DENSITY_SLG_FT3*(H1079)^2))</f>
        <v/>
      </c>
      <c r="K1079" s="2">
        <f>J1079/NOM_SA_FT2</f>
        <v/>
      </c>
    </row>
    <row r="1080">
      <c r="A1080" t="n">
        <v>107790</v>
      </c>
      <c r="B1080" s="2" t="n">
        <v>1.328027270166363</v>
      </c>
      <c r="C1080" s="2" t="n">
        <v>2.971784610946473</v>
      </c>
      <c r="D1080" s="2">
        <f>B1080/ANEMOMETER_FACTOR</f>
        <v/>
      </c>
      <c r="E1080" s="2">
        <f>C1080/LOAD_CELL_FACTOR</f>
        <v/>
      </c>
      <c r="F1080" s="2">
        <f>AVERAGE(E1077:E1083)</f>
        <v/>
      </c>
      <c r="G1080" s="2">
        <f>AVERAGE(D1080:D1080)</f>
        <v/>
      </c>
      <c r="H1080" s="2">
        <f>G1080/0.3048</f>
        <v/>
      </c>
      <c r="I1080" s="2">
        <f>(H1080^2)*AIR_DENSITY_SLG_FT3*TARGET_DRAG_AREA_FT2*0.5</f>
        <v/>
      </c>
      <c r="J1080" s="2">
        <f>if(H1080=0, ,(2*F1080)/(AIR_DENSITY_SLG_FT3*(H1080)^2))</f>
        <v/>
      </c>
      <c r="K1080" s="2">
        <f>J1080/NOM_SA_FT2</f>
        <v/>
      </c>
    </row>
    <row r="1081">
      <c r="A1081" t="n">
        <v>107900</v>
      </c>
      <c r="B1081" s="2" t="n">
        <v>1.281419732614614</v>
      </c>
      <c r="C1081" s="2" t="n">
        <v>1.880313473737584</v>
      </c>
      <c r="D1081" s="2">
        <f>B1081/ANEMOMETER_FACTOR</f>
        <v/>
      </c>
      <c r="E1081" s="2">
        <f>C1081/LOAD_CELL_FACTOR</f>
        <v/>
      </c>
      <c r="F1081" s="2">
        <f>AVERAGE(E1078:E1084)</f>
        <v/>
      </c>
      <c r="G1081" s="2">
        <f>AVERAGE(D1081:D1081)</f>
        <v/>
      </c>
      <c r="H1081" s="2">
        <f>G1081/0.3048</f>
        <v/>
      </c>
      <c r="I1081" s="2">
        <f>(H1081^2)*AIR_DENSITY_SLG_FT3*TARGET_DRAG_AREA_FT2*0.5</f>
        <v/>
      </c>
      <c r="J1081" s="2">
        <f>if(H1081=0, ,(2*F1081)/(AIR_DENSITY_SLG_FT3*(H1081)^2))</f>
        <v/>
      </c>
      <c r="K1081" s="2">
        <f>J1081/NOM_SA_FT2</f>
        <v/>
      </c>
    </row>
    <row r="1082">
      <c r="A1082" t="n">
        <v>107995</v>
      </c>
      <c r="B1082" s="2" t="n">
        <v>1.328027270166363</v>
      </c>
      <c r="C1082" s="2" t="n">
        <v>1.836654628387793</v>
      </c>
      <c r="D1082" s="2">
        <f>B1082/ANEMOMETER_FACTOR</f>
        <v/>
      </c>
      <c r="E1082" s="2">
        <f>C1082/LOAD_CELL_FACTOR</f>
        <v/>
      </c>
      <c r="F1082" s="2">
        <f>AVERAGE(E1079:E1085)</f>
        <v/>
      </c>
      <c r="G1082" s="2">
        <f>AVERAGE(D1082:D1082)</f>
        <v/>
      </c>
      <c r="H1082" s="2">
        <f>G1082/0.3048</f>
        <v/>
      </c>
      <c r="I1082" s="2">
        <f>(H1082^2)*AIR_DENSITY_SLG_FT3*TARGET_DRAG_AREA_FT2*0.5</f>
        <v/>
      </c>
      <c r="J1082" s="2">
        <f>if(H1082=0, ,(2*F1082)/(AIR_DENSITY_SLG_FT3*(H1082)^2))</f>
        <v/>
      </c>
      <c r="K1082" s="2">
        <f>J1082/NOM_SA_FT2</f>
        <v/>
      </c>
    </row>
    <row r="1083">
      <c r="A1083" t="n">
        <v>108090</v>
      </c>
      <c r="B1083" s="2" t="n">
        <v>1.281419732614614</v>
      </c>
      <c r="C1083" s="2" t="n">
        <v>1.967631164468996</v>
      </c>
      <c r="D1083" s="2">
        <f>B1083/ANEMOMETER_FACTOR</f>
        <v/>
      </c>
      <c r="E1083" s="2">
        <f>C1083/LOAD_CELL_FACTOR</f>
        <v/>
      </c>
      <c r="F1083" s="2">
        <f>AVERAGE(E1080:E1086)</f>
        <v/>
      </c>
      <c r="G1083" s="2">
        <f>AVERAGE(D1083:D1083)</f>
        <v/>
      </c>
      <c r="H1083" s="2">
        <f>G1083/0.3048</f>
        <v/>
      </c>
      <c r="I1083" s="2">
        <f>(H1083^2)*AIR_DENSITY_SLG_FT3*TARGET_DRAG_AREA_FT2*0.5</f>
        <v/>
      </c>
      <c r="J1083" s="2">
        <f>if(H1083=0, ,(2*F1083)/(AIR_DENSITY_SLG_FT3*(H1083)^2))</f>
        <v/>
      </c>
      <c r="K1083" s="2">
        <f>J1083/NOM_SA_FT2</f>
        <v/>
      </c>
    </row>
    <row r="1084">
      <c r="A1084" t="n">
        <v>108199</v>
      </c>
      <c r="B1084" s="2" t="n">
        <v>1.24812863444974</v>
      </c>
      <c r="C1084" s="2" t="n">
        <v>2.316901927820041</v>
      </c>
      <c r="D1084" s="2">
        <f>B1084/ANEMOMETER_FACTOR</f>
        <v/>
      </c>
      <c r="E1084" s="2">
        <f>C1084/LOAD_CELL_FACTOR</f>
        <v/>
      </c>
      <c r="F1084" s="2">
        <f>AVERAGE(E1081:E1087)</f>
        <v/>
      </c>
      <c r="G1084" s="2">
        <f>AVERAGE(D1084:D1084)</f>
        <v/>
      </c>
      <c r="H1084" s="2">
        <f>G1084/0.3048</f>
        <v/>
      </c>
      <c r="I1084" s="2">
        <f>(H1084^2)*AIR_DENSITY_SLG_FT3*TARGET_DRAG_AREA_FT2*0.5</f>
        <v/>
      </c>
      <c r="J1084" s="2">
        <f>if(H1084=0, ,(2*F1084)/(AIR_DENSITY_SLG_FT3*(H1084)^2))</f>
        <v/>
      </c>
      <c r="K1084" s="2">
        <f>J1084/NOM_SA_FT2</f>
        <v/>
      </c>
    </row>
    <row r="1085">
      <c r="A1085" t="n">
        <v>108293</v>
      </c>
      <c r="B1085" s="2" t="n">
        <v>1.454533444234622</v>
      </c>
      <c r="C1085" s="2" t="n">
        <v>3.233737684873916</v>
      </c>
      <c r="D1085" s="2">
        <f>B1085/ANEMOMETER_FACTOR</f>
        <v/>
      </c>
      <c r="E1085" s="2">
        <f>C1085/LOAD_CELL_FACTOR</f>
        <v/>
      </c>
      <c r="F1085" s="2">
        <f>AVERAGE(E1082:E1088)</f>
        <v/>
      </c>
      <c r="G1085" s="2">
        <f>AVERAGE(D1085:D1085)</f>
        <v/>
      </c>
      <c r="H1085" s="2">
        <f>G1085/0.3048</f>
        <v/>
      </c>
      <c r="I1085" s="2">
        <f>(H1085^2)*AIR_DENSITY_SLG_FT3*TARGET_DRAG_AREA_FT2*0.5</f>
        <v/>
      </c>
      <c r="J1085" s="2">
        <f>if(H1085=0, ,(2*F1085)/(AIR_DENSITY_SLG_FT3*(H1085)^2))</f>
        <v/>
      </c>
      <c r="K1085" s="2">
        <f>J1085/NOM_SA_FT2</f>
        <v/>
      </c>
    </row>
    <row r="1086">
      <c r="A1086" t="n">
        <v>108389</v>
      </c>
      <c r="B1086" s="2" t="n">
        <v>1.44787522452075</v>
      </c>
      <c r="C1086" s="2" t="n">
        <v>2.404219618764393</v>
      </c>
      <c r="D1086" s="2">
        <f>B1086/ANEMOMETER_FACTOR</f>
        <v/>
      </c>
      <c r="E1086" s="2">
        <f>C1086/LOAD_CELL_FACTOR</f>
        <v/>
      </c>
      <c r="F1086" s="2">
        <f>AVERAGE(E1083:E1089)</f>
        <v/>
      </c>
      <c r="G1086" s="2">
        <f>AVERAGE(D1086:D1086)</f>
        <v/>
      </c>
      <c r="H1086" s="2">
        <f>G1086/0.3048</f>
        <v/>
      </c>
      <c r="I1086" s="2">
        <f>(H1086^2)*AIR_DENSITY_SLG_FT3*TARGET_DRAG_AREA_FT2*0.5</f>
        <v/>
      </c>
      <c r="J1086" s="2">
        <f>if(H1086=0, ,(2*F1086)/(AIR_DENSITY_SLG_FT3*(H1086)^2))</f>
        <v/>
      </c>
      <c r="K1086" s="2">
        <f>J1086/NOM_SA_FT2</f>
        <v/>
      </c>
    </row>
    <row r="1087">
      <c r="A1087" t="n">
        <v>108500</v>
      </c>
      <c r="B1087" s="2" t="n">
        <v>1.494482762578835</v>
      </c>
      <c r="C1087" s="2" t="n">
        <v>2.185925391483532</v>
      </c>
      <c r="D1087" s="2">
        <f>B1087/ANEMOMETER_FACTOR</f>
        <v/>
      </c>
      <c r="E1087" s="2">
        <f>C1087/LOAD_CELL_FACTOR</f>
        <v/>
      </c>
      <c r="F1087" s="2">
        <f>AVERAGE(E1084:E1090)</f>
        <v/>
      </c>
      <c r="G1087" s="2">
        <f>AVERAGE(D1087:D1087)</f>
        <v/>
      </c>
      <c r="H1087" s="2">
        <f>G1087/0.3048</f>
        <v/>
      </c>
      <c r="I1087" s="2">
        <f>(H1087^2)*AIR_DENSITY_SLG_FT3*TARGET_DRAG_AREA_FT2*0.5</f>
        <v/>
      </c>
      <c r="J1087" s="2">
        <f>if(H1087=0, ,(2*F1087)/(AIR_DENSITY_SLG_FT3*(H1087)^2))</f>
        <v/>
      </c>
      <c r="K1087" s="2">
        <f>J1087/NOM_SA_FT2</f>
        <v/>
      </c>
    </row>
    <row r="1088">
      <c r="A1088" t="n">
        <v>108594</v>
      </c>
      <c r="B1088" s="2" t="n">
        <v>1.268103293340035</v>
      </c>
      <c r="C1088" s="2" t="n">
        <v>2.49153730975148</v>
      </c>
      <c r="D1088" s="2">
        <f>B1088/ANEMOMETER_FACTOR</f>
        <v/>
      </c>
      <c r="E1088" s="2">
        <f>C1088/LOAD_CELL_FACTOR</f>
        <v/>
      </c>
      <c r="F1088" s="2">
        <f>AVERAGE(E1085:E1091)</f>
        <v/>
      </c>
      <c r="G1088" s="2">
        <f>AVERAGE(D1088:D1088)</f>
        <v/>
      </c>
      <c r="H1088" s="2">
        <f>G1088/0.3048</f>
        <v/>
      </c>
      <c r="I1088" s="2">
        <f>(H1088^2)*AIR_DENSITY_SLG_FT3*TARGET_DRAG_AREA_FT2*0.5</f>
        <v/>
      </c>
      <c r="J1088" s="2">
        <f>if(H1088=0, ,(2*F1088)/(AIR_DENSITY_SLG_FT3*(H1088)^2))</f>
        <v/>
      </c>
      <c r="K1088" s="2">
        <f>J1088/NOM_SA_FT2</f>
        <v/>
      </c>
    </row>
    <row r="1089">
      <c r="A1089" t="n">
        <v>108704</v>
      </c>
      <c r="B1089" s="2" t="n">
        <v>1.301394391548074</v>
      </c>
      <c r="C1089" s="2" t="n">
        <v>2.797149228543501</v>
      </c>
      <c r="D1089" s="2">
        <f>B1089/ANEMOMETER_FACTOR</f>
        <v/>
      </c>
      <c r="E1089" s="2">
        <f>C1089/LOAD_CELL_FACTOR</f>
        <v/>
      </c>
      <c r="F1089" s="2">
        <f>AVERAGE(E1086:E1092)</f>
        <v/>
      </c>
      <c r="G1089" s="2">
        <f>AVERAGE(D1089:D1089)</f>
        <v/>
      </c>
      <c r="H1089" s="2">
        <f>G1089/0.3048</f>
        <v/>
      </c>
      <c r="I1089" s="2">
        <f>(H1089^2)*AIR_DENSITY_SLG_FT3*TARGET_DRAG_AREA_FT2*0.5</f>
        <v/>
      </c>
      <c r="J1089" s="2">
        <f>if(H1089=0, ,(2*F1089)/(AIR_DENSITY_SLG_FT3*(H1089)^2))</f>
        <v/>
      </c>
      <c r="K1089" s="2">
        <f>J1089/NOM_SA_FT2</f>
        <v/>
      </c>
    </row>
    <row r="1090">
      <c r="A1090" t="n">
        <v>108799</v>
      </c>
      <c r="B1090" s="2" t="n">
        <v>1.268103293340035</v>
      </c>
      <c r="C1090" s="2" t="n">
        <v>1.70567809240203</v>
      </c>
      <c r="D1090" s="2">
        <f>B1090/ANEMOMETER_FACTOR</f>
        <v/>
      </c>
      <c r="E1090" s="2">
        <f>C1090/LOAD_CELL_FACTOR</f>
        <v/>
      </c>
      <c r="F1090" s="2">
        <f>AVERAGE(E1087:E1093)</f>
        <v/>
      </c>
      <c r="G1090" s="2">
        <f>AVERAGE(D1090:D1090)</f>
        <v/>
      </c>
      <c r="H1090" s="2">
        <f>G1090/0.3048</f>
        <v/>
      </c>
      <c r="I1090" s="2">
        <f>(H1090^2)*AIR_DENSITY_SLG_FT3*TARGET_DRAG_AREA_FT2*0.5</f>
        <v/>
      </c>
      <c r="J1090" s="2">
        <f>if(H1090=0, ,(2*F1090)/(AIR_DENSITY_SLG_FT3*(H1090)^2))</f>
        <v/>
      </c>
      <c r="K1090" s="2">
        <f>J1090/NOM_SA_FT2</f>
        <v/>
      </c>
    </row>
    <row r="1091">
      <c r="A1091" t="n">
        <v>108892</v>
      </c>
      <c r="B1091" s="2" t="n">
        <v>1.281419732614614</v>
      </c>
      <c r="C1091" s="2" t="n">
        <v>3.015443456574106</v>
      </c>
      <c r="D1091" s="2">
        <f>B1091/ANEMOMETER_FACTOR</f>
        <v/>
      </c>
      <c r="E1091" s="2">
        <f>C1091/LOAD_CELL_FACTOR</f>
        <v/>
      </c>
      <c r="F1091" s="2">
        <f>AVERAGE(E1088:E1094)</f>
        <v/>
      </c>
      <c r="G1091" s="2">
        <f>AVERAGE(D1091:D1091)</f>
        <v/>
      </c>
      <c r="H1091" s="2">
        <f>G1091/0.3048</f>
        <v/>
      </c>
      <c r="I1091" s="2">
        <f>(H1091^2)*AIR_DENSITY_SLG_FT3*TARGET_DRAG_AREA_FT2*0.5</f>
        <v/>
      </c>
      <c r="J1091" s="2">
        <f>if(H1091=0, ,(2*F1091)/(AIR_DENSITY_SLG_FT3*(H1091)^2))</f>
        <v/>
      </c>
      <c r="K1091" s="2">
        <f>J1091/NOM_SA_FT2</f>
        <v/>
      </c>
    </row>
    <row r="1092">
      <c r="A1092" t="n">
        <v>109003</v>
      </c>
      <c r="B1092" s="2" t="n">
        <v>1.321369050507464</v>
      </c>
      <c r="C1092" s="2" t="n">
        <v>2.49153730975148</v>
      </c>
      <c r="D1092" s="2">
        <f>B1092/ANEMOMETER_FACTOR</f>
        <v/>
      </c>
      <c r="E1092" s="2">
        <f>C1092/LOAD_CELL_FACTOR</f>
        <v/>
      </c>
      <c r="F1092" s="2">
        <f>AVERAGE(E1089:E1095)</f>
        <v/>
      </c>
      <c r="G1092" s="2">
        <f>AVERAGE(D1092:D1092)</f>
        <v/>
      </c>
      <c r="H1092" s="2">
        <f>G1092/0.3048</f>
        <v/>
      </c>
      <c r="I1092" s="2">
        <f>(H1092^2)*AIR_DENSITY_SLG_FT3*TARGET_DRAG_AREA_FT2*0.5</f>
        <v/>
      </c>
      <c r="J1092" s="2">
        <f>if(H1092=0, ,(2*F1092)/(AIR_DENSITY_SLG_FT3*(H1092)^2))</f>
        <v/>
      </c>
      <c r="K1092" s="2">
        <f>J1092/NOM_SA_FT2</f>
        <v/>
      </c>
    </row>
    <row r="1093">
      <c r="A1093" t="n">
        <v>109097</v>
      </c>
      <c r="B1093" s="2" t="n">
        <v>1.501140982313043</v>
      </c>
      <c r="C1093" s="2" t="n">
        <v>2.753490382969621</v>
      </c>
      <c r="D1093" s="2">
        <f>B1093/ANEMOMETER_FACTOR</f>
        <v/>
      </c>
      <c r="E1093" s="2">
        <f>C1093/LOAD_CELL_FACTOR</f>
        <v/>
      </c>
      <c r="F1093" s="2">
        <f>AVERAGE(E1090:E1096)</f>
        <v/>
      </c>
      <c r="G1093" s="2">
        <f>AVERAGE(D1093:D1093)</f>
        <v/>
      </c>
      <c r="H1093" s="2">
        <f>G1093/0.3048</f>
        <v/>
      </c>
      <c r="I1093" s="2">
        <f>(H1093^2)*AIR_DENSITY_SLG_FT3*TARGET_DRAG_AREA_FT2*0.5</f>
        <v/>
      </c>
      <c r="J1093" s="2">
        <f>if(H1093=0, ,(2*F1093)/(AIR_DENSITY_SLG_FT3*(H1093)^2))</f>
        <v/>
      </c>
      <c r="K1093" s="2">
        <f>J1093/NOM_SA_FT2</f>
        <v/>
      </c>
    </row>
    <row r="1094">
      <c r="A1094" t="n">
        <v>109192</v>
      </c>
      <c r="B1094" s="2" t="n">
        <v>1.467849883671073</v>
      </c>
      <c r="C1094" s="2" t="n">
        <v>1.618360401797799</v>
      </c>
      <c r="D1094" s="2">
        <f>B1094/ANEMOMETER_FACTOR</f>
        <v/>
      </c>
      <c r="E1094" s="2">
        <f>C1094/LOAD_CELL_FACTOR</f>
        <v/>
      </c>
      <c r="F1094" s="2">
        <f>AVERAGE(E1091:E1097)</f>
        <v/>
      </c>
      <c r="G1094" s="2">
        <f>AVERAGE(D1094:D1094)</f>
        <v/>
      </c>
      <c r="H1094" s="2">
        <f>G1094/0.3048</f>
        <v/>
      </c>
      <c r="I1094" s="2">
        <f>(H1094^2)*AIR_DENSITY_SLG_FT3*TARGET_DRAG_AREA_FT2*0.5</f>
        <v/>
      </c>
      <c r="J1094" s="2">
        <f>if(H1094=0, ,(2*F1094)/(AIR_DENSITY_SLG_FT3*(H1094)^2))</f>
        <v/>
      </c>
      <c r="K1094" s="2">
        <f>J1094/NOM_SA_FT2</f>
        <v/>
      </c>
    </row>
    <row r="1095">
      <c r="A1095" t="n">
        <v>109303</v>
      </c>
      <c r="B1095" s="2" t="n">
        <v>1.514457421790189</v>
      </c>
      <c r="C1095" s="2" t="n">
        <v>2.797149228543501</v>
      </c>
      <c r="D1095" s="2">
        <f>B1095/ANEMOMETER_FACTOR</f>
        <v/>
      </c>
      <c r="E1095" s="2">
        <f>C1095/LOAD_CELL_FACTOR</f>
        <v/>
      </c>
      <c r="F1095" s="2">
        <f>AVERAGE(E1092:E1098)</f>
        <v/>
      </c>
      <c r="G1095" s="2">
        <f>AVERAGE(D1095:D1095)</f>
        <v/>
      </c>
      <c r="H1095" s="2">
        <f>G1095/0.3048</f>
        <v/>
      </c>
      <c r="I1095" s="2">
        <f>(H1095^2)*AIR_DENSITY_SLG_FT3*TARGET_DRAG_AREA_FT2*0.5</f>
        <v/>
      </c>
      <c r="J1095" s="2">
        <f>if(H1095=0, ,(2*F1095)/(AIR_DENSITY_SLG_FT3*(H1095)^2))</f>
        <v/>
      </c>
      <c r="K1095" s="2">
        <f>J1095/NOM_SA_FT2</f>
        <v/>
      </c>
    </row>
    <row r="1096">
      <c r="A1096" t="n">
        <v>109397</v>
      </c>
      <c r="B1096" s="2" t="n">
        <v>1.361318368504143</v>
      </c>
      <c r="C1096" s="2" t="n">
        <v>3.190078839192383</v>
      </c>
      <c r="D1096" s="2">
        <f>B1096/ANEMOMETER_FACTOR</f>
        <v/>
      </c>
      <c r="E1096" s="2">
        <f>C1096/LOAD_CELL_FACTOR</f>
        <v/>
      </c>
      <c r="F1096" s="2">
        <f>AVERAGE(E1093:E1099)</f>
        <v/>
      </c>
      <c r="G1096" s="2">
        <f>AVERAGE(D1096:D1096)</f>
        <v/>
      </c>
      <c r="H1096" s="2">
        <f>G1096/0.3048</f>
        <v/>
      </c>
      <c r="I1096" s="2">
        <f>(H1096^2)*AIR_DENSITY_SLG_FT3*TARGET_DRAG_AREA_FT2*0.5</f>
        <v/>
      </c>
      <c r="J1096" s="2">
        <f>if(H1096=0, ,(2*F1096)/(AIR_DENSITY_SLG_FT3*(H1096)^2))</f>
        <v/>
      </c>
      <c r="K1096" s="2">
        <f>J1096/NOM_SA_FT2</f>
        <v/>
      </c>
    </row>
    <row r="1097">
      <c r="A1097" t="n">
        <v>109492</v>
      </c>
      <c r="B1097" s="2" t="n">
        <v>1.387951247226376</v>
      </c>
      <c r="C1097" s="2" t="n">
        <v>2.316901927820041</v>
      </c>
      <c r="D1097" s="2">
        <f>B1097/ANEMOMETER_FACTOR</f>
        <v/>
      </c>
      <c r="E1097" s="2">
        <f>C1097/LOAD_CELL_FACTOR</f>
        <v/>
      </c>
      <c r="F1097" s="2">
        <f>AVERAGE(E1094:E1100)</f>
        <v/>
      </c>
      <c r="G1097" s="2">
        <f>AVERAGE(D1097:D1097)</f>
        <v/>
      </c>
      <c r="H1097" s="2">
        <f>G1097/0.3048</f>
        <v/>
      </c>
      <c r="I1097" s="2">
        <f>(H1097^2)*AIR_DENSITY_SLG_FT3*TARGET_DRAG_AREA_FT2*0.5</f>
        <v/>
      </c>
      <c r="J1097" s="2">
        <f>if(H1097=0, ,(2*F1097)/(AIR_DENSITY_SLG_FT3*(H1097)^2))</f>
        <v/>
      </c>
      <c r="K1097" s="2">
        <f>J1097/NOM_SA_FT2</f>
        <v/>
      </c>
    </row>
    <row r="1098">
      <c r="A1098" t="n">
        <v>109602</v>
      </c>
      <c r="B1098" s="2" t="n">
        <v>1.367976588180364</v>
      </c>
      <c r="C1098" s="2" t="n">
        <v>1.443725020716171</v>
      </c>
      <c r="D1098" s="2">
        <f>B1098/ANEMOMETER_FACTOR</f>
        <v/>
      </c>
      <c r="E1098" s="2">
        <f>C1098/LOAD_CELL_FACTOR</f>
        <v/>
      </c>
      <c r="F1098" s="2">
        <f>AVERAGE(E1095:E1101)</f>
        <v/>
      </c>
      <c r="G1098" s="2">
        <f>AVERAGE(D1098:D1098)</f>
        <v/>
      </c>
      <c r="H1098" s="2">
        <f>G1098/0.3048</f>
        <v/>
      </c>
      <c r="I1098" s="2">
        <f>(H1098^2)*AIR_DENSITY_SLG_FT3*TARGET_DRAG_AREA_FT2*0.5</f>
        <v/>
      </c>
      <c r="J1098" s="2">
        <f>if(H1098=0, ,(2*F1098)/(AIR_DENSITY_SLG_FT3*(H1098)^2))</f>
        <v/>
      </c>
      <c r="K1098" s="2">
        <f>J1098/NOM_SA_FT2</f>
        <v/>
      </c>
    </row>
    <row r="1099">
      <c r="A1099" t="n">
        <v>109696</v>
      </c>
      <c r="B1099" s="2" t="n">
        <v>1.421242345694274</v>
      </c>
      <c r="C1099" s="2" t="n">
        <v>2.229584236918377</v>
      </c>
      <c r="D1099" s="2">
        <f>B1099/ANEMOMETER_FACTOR</f>
        <v/>
      </c>
      <c r="E1099" s="2">
        <f>C1099/LOAD_CELL_FACTOR</f>
        <v/>
      </c>
      <c r="F1099" s="2">
        <f>AVERAGE(E1096:E1102)</f>
        <v/>
      </c>
      <c r="G1099" s="2">
        <f>AVERAGE(D1099:D1099)</f>
        <v/>
      </c>
      <c r="H1099" s="2">
        <f>G1099/0.3048</f>
        <v/>
      </c>
      <c r="I1099" s="2">
        <f>(H1099^2)*AIR_DENSITY_SLG_FT3*TARGET_DRAG_AREA_FT2*0.5</f>
        <v/>
      </c>
      <c r="J1099" s="2">
        <f>if(H1099=0, ,(2*F1099)/(AIR_DENSITY_SLG_FT3*(H1099)^2))</f>
        <v/>
      </c>
      <c r="K1099" s="2">
        <f>J1099/NOM_SA_FT2</f>
        <v/>
      </c>
    </row>
    <row r="1100">
      <c r="A1100" t="n">
        <v>109788</v>
      </c>
      <c r="B1100" s="2" t="n">
        <v>1.454533444234622</v>
      </c>
      <c r="C1100" s="2" t="n">
        <v>2.884466919723486</v>
      </c>
      <c r="D1100" s="2">
        <f>B1100/ANEMOMETER_FACTOR</f>
        <v/>
      </c>
      <c r="E1100" s="2">
        <f>C1100/LOAD_CELL_FACTOR</f>
        <v/>
      </c>
      <c r="F1100" s="2">
        <f>AVERAGE(E1097:E1103)</f>
        <v/>
      </c>
      <c r="G1100" s="2">
        <f>AVERAGE(D1100:D1100)</f>
        <v/>
      </c>
      <c r="H1100" s="2">
        <f>G1100/0.3048</f>
        <v/>
      </c>
      <c r="I1100" s="2">
        <f>(H1100^2)*AIR_DENSITY_SLG_FT3*TARGET_DRAG_AREA_FT2*0.5</f>
        <v/>
      </c>
      <c r="J1100" s="2">
        <f>if(H1100=0, ,(2*F1100)/(AIR_DENSITY_SLG_FT3*(H1100)^2))</f>
        <v/>
      </c>
      <c r="K1100" s="2">
        <f>J1100/NOM_SA_FT2</f>
        <v/>
      </c>
    </row>
    <row r="1101">
      <c r="A1101" t="n">
        <v>109900</v>
      </c>
      <c r="B1101" s="2" t="n">
        <v>1.561064960051942</v>
      </c>
      <c r="C1101" s="2" t="n">
        <v>2.054948855242901</v>
      </c>
      <c r="D1101" s="2">
        <f>B1101/ANEMOMETER_FACTOR</f>
        <v/>
      </c>
      <c r="E1101" s="2">
        <f>C1101/LOAD_CELL_FACTOR</f>
        <v/>
      </c>
      <c r="F1101" s="2">
        <f>AVERAGE(E1098:E1104)</f>
        <v/>
      </c>
      <c r="G1101" s="2">
        <f>AVERAGE(D1101:D1101)</f>
        <v/>
      </c>
      <c r="H1101" s="2">
        <f>G1101/0.3048</f>
        <v/>
      </c>
      <c r="I1101" s="2">
        <f>(H1101^2)*AIR_DENSITY_SLG_FT3*TARGET_DRAG_AREA_FT2*0.5</f>
        <v/>
      </c>
      <c r="J1101" s="2">
        <f>if(H1101=0, ,(2*F1101)/(AIR_DENSITY_SLG_FT3*(H1101)^2))</f>
        <v/>
      </c>
      <c r="K1101" s="2">
        <f>J1101/NOM_SA_FT2</f>
        <v/>
      </c>
    </row>
    <row r="1102">
      <c r="A1102" t="n">
        <v>109993</v>
      </c>
      <c r="B1102" s="2" t="n">
        <v>1.554406740291517</v>
      </c>
      <c r="C1102" s="2" t="n">
        <v>3.102761147861683</v>
      </c>
      <c r="D1102" s="2">
        <f>B1102/ANEMOMETER_FACTOR</f>
        <v/>
      </c>
      <c r="E1102" s="2">
        <f>C1102/LOAD_CELL_FACTOR</f>
        <v/>
      </c>
      <c r="F1102" s="2">
        <f>AVERAGE(E1099:E1105)</f>
        <v/>
      </c>
      <c r="G1102" s="2">
        <f>AVERAGE(D1102:D1102)</f>
        <v/>
      </c>
      <c r="H1102" s="2">
        <f>G1102/0.3048</f>
        <v/>
      </c>
      <c r="I1102" s="2">
        <f>(H1102^2)*AIR_DENSITY_SLG_FT3*TARGET_DRAG_AREA_FT2*0.5</f>
        <v/>
      </c>
      <c r="J1102" s="2">
        <f>if(H1102=0, ,(2*F1102)/(AIR_DENSITY_SLG_FT3*(H1102)^2))</f>
        <v/>
      </c>
      <c r="K1102" s="2">
        <f>J1102/NOM_SA_FT2</f>
        <v/>
      </c>
    </row>
    <row r="1103">
      <c r="A1103" t="n">
        <v>110089</v>
      </c>
      <c r="B1103" s="2" t="n">
        <v>1.534432081027742</v>
      </c>
      <c r="C1103" s="2" t="n">
        <v>2.535196155261061</v>
      </c>
      <c r="D1103" s="2">
        <f>B1103/ANEMOMETER_FACTOR</f>
        <v/>
      </c>
      <c r="E1103" s="2">
        <f>C1103/LOAD_CELL_FACTOR</f>
        <v/>
      </c>
      <c r="F1103" s="2">
        <f>AVERAGE(E1100:E1106)</f>
        <v/>
      </c>
      <c r="G1103" s="2">
        <f>AVERAGE(D1103:D1103)</f>
        <v/>
      </c>
      <c r="H1103" s="2">
        <f>G1103/0.3048</f>
        <v/>
      </c>
      <c r="I1103" s="2">
        <f>(H1103^2)*AIR_DENSITY_SLG_FT3*TARGET_DRAG_AREA_FT2*0.5</f>
        <v/>
      </c>
      <c r="J1103" s="2">
        <f>if(H1103=0, ,(2*F1103)/(AIR_DENSITY_SLG_FT3*(H1103)^2))</f>
        <v/>
      </c>
      <c r="K1103" s="2">
        <f>J1103/NOM_SA_FT2</f>
        <v/>
      </c>
    </row>
    <row r="1104">
      <c r="A1104" t="n">
        <v>110198</v>
      </c>
      <c r="B1104" s="2" t="n">
        <v>1.387951247226376</v>
      </c>
      <c r="C1104" s="2" t="n">
        <v>3.059102302212508</v>
      </c>
      <c r="D1104" s="2">
        <f>B1104/ANEMOMETER_FACTOR</f>
        <v/>
      </c>
      <c r="E1104" s="2">
        <f>C1104/LOAD_CELL_FACTOR</f>
        <v/>
      </c>
      <c r="F1104" s="2">
        <f>AVERAGE(E1101:E1107)</f>
        <v/>
      </c>
      <c r="G1104" s="2">
        <f>AVERAGE(D1104:D1104)</f>
        <v/>
      </c>
      <c r="H1104" s="2">
        <f>G1104/0.3048</f>
        <v/>
      </c>
      <c r="I1104" s="2">
        <f>(H1104^2)*AIR_DENSITY_SLG_FT3*TARGET_DRAG_AREA_FT2*0.5</f>
        <v/>
      </c>
      <c r="J1104" s="2">
        <f>if(H1104=0, ,(2*F1104)/(AIR_DENSITY_SLG_FT3*(H1104)^2))</f>
        <v/>
      </c>
      <c r="K1104" s="2">
        <f>J1104/NOM_SA_FT2</f>
        <v/>
      </c>
    </row>
    <row r="1105">
      <c r="A1105" t="n">
        <v>110293</v>
      </c>
      <c r="B1105" s="2" t="n">
        <v>1.374634807859476</v>
      </c>
      <c r="C1105" s="2" t="n">
        <v>2.971784610946473</v>
      </c>
      <c r="D1105" s="2">
        <f>B1105/ANEMOMETER_FACTOR</f>
        <v/>
      </c>
      <c r="E1105" s="2">
        <f>C1105/LOAD_CELL_FACTOR</f>
        <v/>
      </c>
      <c r="F1105" s="2">
        <f>AVERAGE(E1102:E1108)</f>
        <v/>
      </c>
      <c r="G1105" s="2">
        <f>AVERAGE(D1105:D1105)</f>
        <v/>
      </c>
      <c r="H1105" s="2">
        <f>G1105/0.3048</f>
        <v/>
      </c>
      <c r="I1105" s="2">
        <f>(H1105^2)*AIR_DENSITY_SLG_FT3*TARGET_DRAG_AREA_FT2*0.5</f>
        <v/>
      </c>
      <c r="J1105" s="2">
        <f>if(H1105=0, ,(2*F1105)/(AIR_DENSITY_SLG_FT3*(H1105)^2))</f>
        <v/>
      </c>
      <c r="K1105" s="2">
        <f>J1105/NOM_SA_FT2</f>
        <v/>
      </c>
    </row>
    <row r="1106">
      <c r="A1106" t="n">
        <v>110404</v>
      </c>
      <c r="B1106" s="2" t="n">
        <v>1.454533444234622</v>
      </c>
      <c r="C1106" s="2" t="n">
        <v>1.92397231909798</v>
      </c>
      <c r="D1106" s="2">
        <f>B1106/ANEMOMETER_FACTOR</f>
        <v/>
      </c>
      <c r="E1106" s="2">
        <f>C1106/LOAD_CELL_FACTOR</f>
        <v/>
      </c>
      <c r="F1106" s="2">
        <f>AVERAGE(E1103:E1109)</f>
        <v/>
      </c>
      <c r="G1106" s="2">
        <f>AVERAGE(D1106:D1106)</f>
        <v/>
      </c>
      <c r="H1106" s="2">
        <f>G1106/0.3048</f>
        <v/>
      </c>
      <c r="I1106" s="2">
        <f>(H1106^2)*AIR_DENSITY_SLG_FT3*TARGET_DRAG_AREA_FT2*0.5</f>
        <v/>
      </c>
      <c r="J1106" s="2">
        <f>if(H1106=0, ,(2*F1106)/(AIR_DENSITY_SLG_FT3*(H1106)^2))</f>
        <v/>
      </c>
      <c r="K1106" s="2">
        <f>J1106/NOM_SA_FT2</f>
        <v/>
      </c>
    </row>
    <row r="1107">
      <c r="A1107" t="n">
        <v>110498</v>
      </c>
      <c r="B1107" s="2" t="n">
        <v>1.381293027541481</v>
      </c>
      <c r="C1107" s="2" t="n">
        <v>2.535196155261061</v>
      </c>
      <c r="D1107" s="2">
        <f>B1107/ANEMOMETER_FACTOR</f>
        <v/>
      </c>
      <c r="E1107" s="2">
        <f>C1107/LOAD_CELL_FACTOR</f>
        <v/>
      </c>
      <c r="F1107" s="2">
        <f>AVERAGE(E1104:E1110)</f>
        <v/>
      </c>
      <c r="G1107" s="2">
        <f>AVERAGE(D1107:D1107)</f>
        <v/>
      </c>
      <c r="H1107" s="2">
        <f>G1107/0.3048</f>
        <v/>
      </c>
      <c r="I1107" s="2">
        <f>(H1107^2)*AIR_DENSITY_SLG_FT3*TARGET_DRAG_AREA_FT2*0.5</f>
        <v/>
      </c>
      <c r="J1107" s="2">
        <f>if(H1107=0, ,(2*F1107)/(AIR_DENSITY_SLG_FT3*(H1107)^2))</f>
        <v/>
      </c>
      <c r="K1107" s="2">
        <f>J1107/NOM_SA_FT2</f>
        <v/>
      </c>
    </row>
    <row r="1108">
      <c r="A1108" t="n">
        <v>110592</v>
      </c>
      <c r="B1108" s="2" t="n">
        <v>1.381293027541481</v>
      </c>
      <c r="C1108" s="2" t="n">
        <v>2.142266546059346</v>
      </c>
      <c r="D1108" s="2">
        <f>B1108/ANEMOMETER_FACTOR</f>
        <v/>
      </c>
      <c r="E1108" s="2">
        <f>C1108/LOAD_CELL_FACTOR</f>
        <v/>
      </c>
      <c r="F1108" s="2">
        <f>AVERAGE(E1105:E1111)</f>
        <v/>
      </c>
      <c r="G1108" s="2">
        <f>AVERAGE(D1108:D1108)</f>
        <v/>
      </c>
      <c r="H1108" s="2">
        <f>G1108/0.3048</f>
        <v/>
      </c>
      <c r="I1108" s="2">
        <f>(H1108^2)*AIR_DENSITY_SLG_FT3*TARGET_DRAG_AREA_FT2*0.5</f>
        <v/>
      </c>
      <c r="J1108" s="2">
        <f>if(H1108=0, ,(2*F1108)/(AIR_DENSITY_SLG_FT3*(H1108)^2))</f>
        <v/>
      </c>
      <c r="K1108" s="2">
        <f>J1108/NOM_SA_FT2</f>
        <v/>
      </c>
    </row>
    <row r="1109">
      <c r="A1109" t="n">
        <v>110701</v>
      </c>
      <c r="B1109" s="2" t="n">
        <v>1.561064960051942</v>
      </c>
      <c r="C1109" s="2" t="n">
        <v>2.622513846312338</v>
      </c>
      <c r="D1109" s="2">
        <f>B1109/ANEMOMETER_FACTOR</f>
        <v/>
      </c>
      <c r="E1109" s="2">
        <f>C1109/LOAD_CELL_FACTOR</f>
        <v/>
      </c>
      <c r="F1109" s="2">
        <f>AVERAGE(E1106:E1112)</f>
        <v/>
      </c>
      <c r="G1109" s="2">
        <f>AVERAGE(D1109:D1109)</f>
        <v/>
      </c>
      <c r="H1109" s="2">
        <f>G1109/0.3048</f>
        <v/>
      </c>
      <c r="I1109" s="2">
        <f>(H1109^2)*AIR_DENSITY_SLG_FT3*TARGET_DRAG_AREA_FT2*0.5</f>
        <v/>
      </c>
      <c r="J1109" s="2">
        <f>if(H1109=0, ,(2*F1109)/(AIR_DENSITY_SLG_FT3*(H1109)^2))</f>
        <v/>
      </c>
      <c r="K1109" s="2">
        <f>J1109/NOM_SA_FT2</f>
        <v/>
      </c>
    </row>
    <row r="1110">
      <c r="A1110" t="n">
        <v>110796</v>
      </c>
      <c r="B1110" s="2" t="n">
        <v>1.607672498456646</v>
      </c>
      <c r="C1110" s="2" t="n">
        <v>2.753490382969621</v>
      </c>
      <c r="D1110" s="2">
        <f>B1110/ANEMOMETER_FACTOR</f>
        <v/>
      </c>
      <c r="E1110" s="2">
        <f>C1110/LOAD_CELL_FACTOR</f>
        <v/>
      </c>
      <c r="F1110" s="2">
        <f>AVERAGE(E1107:E1113)</f>
        <v/>
      </c>
      <c r="G1110" s="2">
        <f>AVERAGE(D1110:D1110)</f>
        <v/>
      </c>
      <c r="H1110" s="2">
        <f>G1110/0.3048</f>
        <v/>
      </c>
      <c r="I1110" s="2">
        <f>(H1110^2)*AIR_DENSITY_SLG_FT3*TARGET_DRAG_AREA_FT2*0.5</f>
        <v/>
      </c>
      <c r="J1110" s="2">
        <f>if(H1110=0, ,(2*F1110)/(AIR_DENSITY_SLG_FT3*(H1110)^2))</f>
        <v/>
      </c>
      <c r="K1110" s="2">
        <f>J1110/NOM_SA_FT2</f>
        <v/>
      </c>
    </row>
    <row r="1111">
      <c r="A1111" t="n">
        <v>110889</v>
      </c>
      <c r="B1111" s="2" t="n">
        <v>1.614330718240437</v>
      </c>
      <c r="C1111" s="2" t="n">
        <v>2.447878464252591</v>
      </c>
      <c r="D1111" s="2">
        <f>B1111/ANEMOMETER_FACTOR</f>
        <v/>
      </c>
      <c r="E1111" s="2">
        <f>C1111/LOAD_CELL_FACTOR</f>
        <v/>
      </c>
      <c r="F1111" s="2">
        <f>AVERAGE(E1108:E1114)</f>
        <v/>
      </c>
      <c r="G1111" s="2">
        <f>AVERAGE(D1111:D1111)</f>
        <v/>
      </c>
      <c r="H1111" s="2">
        <f>G1111/0.3048</f>
        <v/>
      </c>
      <c r="I1111" s="2">
        <f>(H1111^2)*AIR_DENSITY_SLG_FT3*TARGET_DRAG_AREA_FT2*0.5</f>
        <v/>
      </c>
      <c r="J1111" s="2">
        <f>if(H1111=0, ,(2*F1111)/(AIR_DENSITY_SLG_FT3*(H1111)^2))</f>
        <v/>
      </c>
      <c r="K1111" s="2">
        <f>J1111/NOM_SA_FT2</f>
        <v/>
      </c>
    </row>
    <row r="1112">
      <c r="A1112" t="n">
        <v>110999</v>
      </c>
      <c r="B1112" s="2" t="n">
        <v>1.467849883671073</v>
      </c>
      <c r="C1112" s="2" t="n">
        <v>2.884466919723486</v>
      </c>
      <c r="D1112" s="2">
        <f>B1112/ANEMOMETER_FACTOR</f>
        <v/>
      </c>
      <c r="E1112" s="2">
        <f>C1112/LOAD_CELL_FACTOR</f>
        <v/>
      </c>
      <c r="F1112" s="2">
        <f>AVERAGE(E1109:E1115)</f>
        <v/>
      </c>
      <c r="G1112" s="2">
        <f>AVERAGE(D1112:D1112)</f>
        <v/>
      </c>
      <c r="H1112" s="2">
        <f>G1112/0.3048</f>
        <v/>
      </c>
      <c r="I1112" s="2">
        <f>(H1112^2)*AIR_DENSITY_SLG_FT3*TARGET_DRAG_AREA_FT2*0.5</f>
        <v/>
      </c>
      <c r="J1112" s="2">
        <f>if(H1112=0, ,(2*F1112)/(AIR_DENSITY_SLG_FT3*(H1112)^2))</f>
        <v/>
      </c>
      <c r="K1112" s="2">
        <f>J1112/NOM_SA_FT2</f>
        <v/>
      </c>
    </row>
    <row r="1113">
      <c r="A1113" t="n">
        <v>111095</v>
      </c>
      <c r="B1113" s="2" t="n">
        <v>1.521115641533129</v>
      </c>
      <c r="C1113" s="2" t="n">
        <v>2.404219618764393</v>
      </c>
      <c r="D1113" s="2">
        <f>B1113/ANEMOMETER_FACTOR</f>
        <v/>
      </c>
      <c r="E1113" s="2">
        <f>C1113/LOAD_CELL_FACTOR</f>
        <v/>
      </c>
      <c r="F1113" s="2">
        <f>AVERAGE(E1110:E1116)</f>
        <v/>
      </c>
      <c r="G1113" s="2">
        <f>AVERAGE(D1113:D1113)</f>
        <v/>
      </c>
      <c r="H1113" s="2">
        <f>G1113/0.3048</f>
        <v/>
      </c>
      <c r="I1113" s="2">
        <f>(H1113^2)*AIR_DENSITY_SLG_FT3*TARGET_DRAG_AREA_FT2*0.5</f>
        <v/>
      </c>
      <c r="J1113" s="2">
        <f>if(H1113=0, ,(2*F1113)/(AIR_DENSITY_SLG_FT3*(H1113)^2))</f>
        <v/>
      </c>
      <c r="K1113" s="2">
        <f>J1113/NOM_SA_FT2</f>
        <v/>
      </c>
    </row>
    <row r="1114">
      <c r="A1114" t="n">
        <v>111190</v>
      </c>
      <c r="B1114" s="2" t="n">
        <v>1.481166323119142</v>
      </c>
      <c r="C1114" s="2" t="n">
        <v>2.753490382969621</v>
      </c>
      <c r="D1114" s="2">
        <f>B1114/ANEMOMETER_FACTOR</f>
        <v/>
      </c>
      <c r="E1114" s="2">
        <f>C1114/LOAD_CELL_FACTOR</f>
        <v/>
      </c>
      <c r="F1114" s="2">
        <f>AVERAGE(E1111:E1117)</f>
        <v/>
      </c>
      <c r="G1114" s="2">
        <f>AVERAGE(D1114:D1114)</f>
        <v/>
      </c>
      <c r="H1114" s="2">
        <f>G1114/0.3048</f>
        <v/>
      </c>
      <c r="I1114" s="2">
        <f>(H1114^2)*AIR_DENSITY_SLG_FT3*TARGET_DRAG_AREA_FT2*0.5</f>
        <v/>
      </c>
      <c r="J1114" s="2">
        <f>if(H1114=0, ,(2*F1114)/(AIR_DENSITY_SLG_FT3*(H1114)^2))</f>
        <v/>
      </c>
      <c r="K1114" s="2">
        <f>J1114/NOM_SA_FT2</f>
        <v/>
      </c>
    </row>
    <row r="1115">
      <c r="A1115" t="n">
        <v>111300</v>
      </c>
      <c r="B1115" s="2" t="n">
        <v>1.481166323119142</v>
      </c>
      <c r="C1115" s="2" t="n">
        <v>1.92397231909798</v>
      </c>
      <c r="D1115" s="2">
        <f>B1115/ANEMOMETER_FACTOR</f>
        <v/>
      </c>
      <c r="E1115" s="2">
        <f>C1115/LOAD_CELL_FACTOR</f>
        <v/>
      </c>
      <c r="F1115" s="2">
        <f>AVERAGE(E1112:E1118)</f>
        <v/>
      </c>
      <c r="G1115" s="2">
        <f>AVERAGE(D1115:D1115)</f>
        <v/>
      </c>
      <c r="H1115" s="2">
        <f>G1115/0.3048</f>
        <v/>
      </c>
      <c r="I1115" s="2">
        <f>(H1115^2)*AIR_DENSITY_SLG_FT3*TARGET_DRAG_AREA_FT2*0.5</f>
        <v/>
      </c>
      <c r="J1115" s="2">
        <f>if(H1115=0, ,(2*F1115)/(AIR_DENSITY_SLG_FT3*(H1115)^2))</f>
        <v/>
      </c>
      <c r="K1115" s="2">
        <f>J1115/NOM_SA_FT2</f>
        <v/>
      </c>
    </row>
    <row r="1116">
      <c r="A1116" t="n">
        <v>111394</v>
      </c>
      <c r="B1116" s="2" t="n">
        <v>1.474508103393655</v>
      </c>
      <c r="C1116" s="2" t="n">
        <v>1.967631164468996</v>
      </c>
      <c r="D1116" s="2">
        <f>B1116/ANEMOMETER_FACTOR</f>
        <v/>
      </c>
      <c r="E1116" s="2">
        <f>C1116/LOAD_CELL_FACTOR</f>
        <v/>
      </c>
      <c r="F1116" s="2">
        <f>AVERAGE(E1113:E1119)</f>
        <v/>
      </c>
      <c r="G1116" s="2">
        <f>AVERAGE(D1116:D1116)</f>
        <v/>
      </c>
      <c r="H1116" s="2">
        <f>G1116/0.3048</f>
        <v/>
      </c>
      <c r="I1116" s="2">
        <f>(H1116^2)*AIR_DENSITY_SLG_FT3*TARGET_DRAG_AREA_FT2*0.5</f>
        <v/>
      </c>
      <c r="J1116" s="2">
        <f>if(H1116=0, ,(2*F1116)/(AIR_DENSITY_SLG_FT3*(H1116)^2))</f>
        <v/>
      </c>
      <c r="K1116" s="2">
        <f>J1116/NOM_SA_FT2</f>
        <v/>
      </c>
    </row>
    <row r="1117">
      <c r="A1117" t="n">
        <v>111504</v>
      </c>
      <c r="B1117" s="2" t="n">
        <v>1.467849883671073</v>
      </c>
      <c r="C1117" s="2" t="n">
        <v>2.011290009850635</v>
      </c>
      <c r="D1117" s="2">
        <f>B1117/ANEMOMETER_FACTOR</f>
        <v/>
      </c>
      <c r="E1117" s="2">
        <f>C1117/LOAD_CELL_FACTOR</f>
        <v/>
      </c>
      <c r="F1117" s="2">
        <f>AVERAGE(E1114:E1120)</f>
        <v/>
      </c>
      <c r="G1117" s="2">
        <f>AVERAGE(D1117:D1117)</f>
        <v/>
      </c>
      <c r="H1117" s="2">
        <f>G1117/0.3048</f>
        <v/>
      </c>
      <c r="I1117" s="2">
        <f>(H1117^2)*AIR_DENSITY_SLG_FT3*TARGET_DRAG_AREA_FT2*0.5</f>
        <v/>
      </c>
      <c r="J1117" s="2">
        <f>if(H1117=0, ,(2*F1117)/(AIR_DENSITY_SLG_FT3*(H1117)^2))</f>
        <v/>
      </c>
      <c r="K1117" s="2">
        <f>J1117/NOM_SA_FT2</f>
        <v/>
      </c>
    </row>
    <row r="1118">
      <c r="A1118" t="n">
        <v>111599</v>
      </c>
      <c r="B1118" s="2" t="n">
        <v>1.674254696426264</v>
      </c>
      <c r="C1118" s="2" t="n">
        <v>2.316901927820041</v>
      </c>
      <c r="D1118" s="2">
        <f>B1118/ANEMOMETER_FACTOR</f>
        <v/>
      </c>
      <c r="E1118" s="2">
        <f>C1118/LOAD_CELL_FACTOR</f>
        <v/>
      </c>
      <c r="F1118" s="2">
        <f>AVERAGE(E1115:E1121)</f>
        <v/>
      </c>
      <c r="G1118" s="2">
        <f>AVERAGE(D1118:D1118)</f>
        <v/>
      </c>
      <c r="H1118" s="2">
        <f>G1118/0.3048</f>
        <v/>
      </c>
      <c r="I1118" s="2">
        <f>(H1118^2)*AIR_DENSITY_SLG_FT3*TARGET_DRAG_AREA_FT2*0.5</f>
        <v/>
      </c>
      <c r="J1118" s="2">
        <f>if(H1118=0, ,(2*F1118)/(AIR_DENSITY_SLG_FT3*(H1118)^2))</f>
        <v/>
      </c>
      <c r="K1118" s="2">
        <f>J1118/NOM_SA_FT2</f>
        <v/>
      </c>
    </row>
    <row r="1119">
      <c r="A1119" t="n">
        <v>111694</v>
      </c>
      <c r="B1119" s="2" t="n">
        <v>1.64762181720327</v>
      </c>
      <c r="C1119" s="2" t="n">
        <v>2.928125765329601</v>
      </c>
      <c r="D1119" s="2">
        <f>B1119/ANEMOMETER_FACTOR</f>
        <v/>
      </c>
      <c r="E1119" s="2">
        <f>C1119/LOAD_CELL_FACTOR</f>
        <v/>
      </c>
      <c r="F1119" s="2">
        <f>AVERAGE(E1116:E1122)</f>
        <v/>
      </c>
      <c r="G1119" s="2">
        <f>AVERAGE(D1119:D1119)</f>
        <v/>
      </c>
      <c r="H1119" s="2">
        <f>G1119/0.3048</f>
        <v/>
      </c>
      <c r="I1119" s="2">
        <f>(H1119^2)*AIR_DENSITY_SLG_FT3*TARGET_DRAG_AREA_FT2*0.5</f>
        <v/>
      </c>
      <c r="J1119" s="2">
        <f>if(H1119=0, ,(2*F1119)/(AIR_DENSITY_SLG_FT3*(H1119)^2))</f>
        <v/>
      </c>
      <c r="K1119" s="2">
        <f>J1119/NOM_SA_FT2</f>
        <v/>
      </c>
    </row>
    <row r="1120">
      <c r="A1120" t="n">
        <v>111790</v>
      </c>
      <c r="B1120" s="2" t="n">
        <v>1.620988938027148</v>
      </c>
      <c r="C1120" s="2" t="n">
        <v>2.753490382969621</v>
      </c>
      <c r="D1120" s="2">
        <f>B1120/ANEMOMETER_FACTOR</f>
        <v/>
      </c>
      <c r="E1120" s="2">
        <f>C1120/LOAD_CELL_FACTOR</f>
        <v/>
      </c>
      <c r="F1120" s="2">
        <f>AVERAGE(E1117:E1123)</f>
        <v/>
      </c>
      <c r="G1120" s="2">
        <f>AVERAGE(D1120:D1120)</f>
        <v/>
      </c>
      <c r="H1120" s="2">
        <f>G1120/0.3048</f>
        <v/>
      </c>
      <c r="I1120" s="2">
        <f>(H1120^2)*AIR_DENSITY_SLG_FT3*TARGET_DRAG_AREA_FT2*0.5</f>
        <v/>
      </c>
      <c r="J1120" s="2">
        <f>if(H1120=0, ,(2*F1120)/(AIR_DENSITY_SLG_FT3*(H1120)^2))</f>
        <v/>
      </c>
      <c r="K1120" s="2">
        <f>J1120/NOM_SA_FT2</f>
        <v/>
      </c>
    </row>
    <row r="1121">
      <c r="A1121" t="n">
        <v>111898</v>
      </c>
      <c r="B1121" s="2" t="n">
        <v>1.387951247226376</v>
      </c>
      <c r="C1121" s="2" t="n">
        <v>3.102761147861683</v>
      </c>
      <c r="D1121" s="2">
        <f>B1121/ANEMOMETER_FACTOR</f>
        <v/>
      </c>
      <c r="E1121" s="2">
        <f>C1121/LOAD_CELL_FACTOR</f>
        <v/>
      </c>
      <c r="F1121" s="2">
        <f>AVERAGE(E1118:E1124)</f>
        <v/>
      </c>
      <c r="G1121" s="2">
        <f>AVERAGE(D1121:D1121)</f>
        <v/>
      </c>
      <c r="H1121" s="2">
        <f>G1121/0.3048</f>
        <v/>
      </c>
      <c r="I1121" s="2">
        <f>(H1121^2)*AIR_DENSITY_SLG_FT3*TARGET_DRAG_AREA_FT2*0.5</f>
        <v/>
      </c>
      <c r="J1121" s="2">
        <f>if(H1121=0, ,(2*F1121)/(AIR_DENSITY_SLG_FT3*(H1121)^2))</f>
        <v/>
      </c>
      <c r="K1121" s="2">
        <f>J1121/NOM_SA_FT2</f>
        <v/>
      </c>
    </row>
    <row r="1122">
      <c r="A1122" t="n">
        <v>111994</v>
      </c>
      <c r="B1122" s="2" t="n">
        <v>1.348001929160368</v>
      </c>
      <c r="C1122" s="2" t="n">
        <v>2.404219618764393</v>
      </c>
      <c r="D1122" s="2">
        <f>B1122/ANEMOMETER_FACTOR</f>
        <v/>
      </c>
      <c r="E1122" s="2">
        <f>C1122/LOAD_CELL_FACTOR</f>
        <v/>
      </c>
      <c r="F1122" s="2">
        <f>AVERAGE(E1119:E1125)</f>
        <v/>
      </c>
      <c r="G1122" s="2">
        <f>AVERAGE(D1122:D1122)</f>
        <v/>
      </c>
      <c r="H1122" s="2">
        <f>G1122/0.3048</f>
        <v/>
      </c>
      <c r="I1122" s="2">
        <f>(H1122^2)*AIR_DENSITY_SLG_FT3*TARGET_DRAG_AREA_FT2*0.5</f>
        <v/>
      </c>
      <c r="J1122" s="2">
        <f>if(H1122=0, ,(2*F1122)/(AIR_DENSITY_SLG_FT3*(H1122)^2))</f>
        <v/>
      </c>
      <c r="K1122" s="2">
        <f>J1122/NOM_SA_FT2</f>
        <v/>
      </c>
    </row>
    <row r="1123">
      <c r="A1123" t="n">
        <v>112104</v>
      </c>
      <c r="B1123" s="2" t="n">
        <v>1.387951247226376</v>
      </c>
      <c r="C1123" s="2" t="n">
        <v>2.971784610946473</v>
      </c>
      <c r="D1123" s="2">
        <f>B1123/ANEMOMETER_FACTOR</f>
        <v/>
      </c>
      <c r="E1123" s="2">
        <f>C1123/LOAD_CELL_FACTOR</f>
        <v/>
      </c>
      <c r="F1123" s="2">
        <f>AVERAGE(E1120:E1126)</f>
        <v/>
      </c>
      <c r="G1123" s="2">
        <f>AVERAGE(D1123:D1123)</f>
        <v/>
      </c>
      <c r="H1123" s="2">
        <f>G1123/0.3048</f>
        <v/>
      </c>
      <c r="I1123" s="2">
        <f>(H1123^2)*AIR_DENSITY_SLG_FT3*TARGET_DRAG_AREA_FT2*0.5</f>
        <v/>
      </c>
      <c r="J1123" s="2">
        <f>if(H1123=0, ,(2*F1123)/(AIR_DENSITY_SLG_FT3*(H1123)^2))</f>
        <v/>
      </c>
      <c r="K1123" s="2">
        <f>J1123/NOM_SA_FT2</f>
        <v/>
      </c>
    </row>
    <row r="1124">
      <c r="A1124" t="n">
        <v>112199</v>
      </c>
      <c r="B1124" s="2" t="n">
        <v>1.381293027541481</v>
      </c>
      <c r="C1124" s="2" t="n">
        <v>2.360560773286879</v>
      </c>
      <c r="D1124" s="2">
        <f>B1124/ANEMOMETER_FACTOR</f>
        <v/>
      </c>
      <c r="E1124" s="2">
        <f>C1124/LOAD_CELL_FACTOR</f>
        <v/>
      </c>
      <c r="F1124" s="2">
        <f>AVERAGE(E1121:E1127)</f>
        <v/>
      </c>
      <c r="G1124" s="2">
        <f>AVERAGE(D1124:D1124)</f>
        <v/>
      </c>
      <c r="H1124" s="2">
        <f>G1124/0.3048</f>
        <v/>
      </c>
      <c r="I1124" s="2">
        <f>(H1124^2)*AIR_DENSITY_SLG_FT3*TARGET_DRAG_AREA_FT2*0.5</f>
        <v/>
      </c>
      <c r="J1124" s="2">
        <f>if(H1124=0, ,(2*F1124)/(AIR_DENSITY_SLG_FT3*(H1124)^2))</f>
        <v/>
      </c>
      <c r="K1124" s="2">
        <f>J1124/NOM_SA_FT2</f>
        <v/>
      </c>
    </row>
    <row r="1125">
      <c r="A1125" t="n">
        <v>112293</v>
      </c>
      <c r="B1125" s="2" t="n">
        <v>1.387951247226376</v>
      </c>
      <c r="C1125" s="2" t="n">
        <v>2.49153730975148</v>
      </c>
      <c r="D1125" s="2">
        <f>B1125/ANEMOMETER_FACTOR</f>
        <v/>
      </c>
      <c r="E1125" s="2">
        <f>C1125/LOAD_CELL_FACTOR</f>
        <v/>
      </c>
      <c r="F1125" s="2">
        <f>AVERAGE(E1122:E1128)</f>
        <v/>
      </c>
      <c r="G1125" s="2">
        <f>AVERAGE(D1125:D1125)</f>
        <v/>
      </c>
      <c r="H1125" s="2">
        <f>G1125/0.3048</f>
        <v/>
      </c>
      <c r="I1125" s="2">
        <f>(H1125^2)*AIR_DENSITY_SLG_FT3*TARGET_DRAG_AREA_FT2*0.5</f>
        <v/>
      </c>
      <c r="J1125" s="2">
        <f>if(H1125=0, ,(2*F1125)/(AIR_DENSITY_SLG_FT3*(H1125)^2))</f>
        <v/>
      </c>
      <c r="K1125" s="2">
        <f>J1125/NOM_SA_FT2</f>
        <v/>
      </c>
    </row>
    <row r="1126">
      <c r="A1126" t="n">
        <v>112404</v>
      </c>
      <c r="B1126" s="2" t="n">
        <v>1.441217004809781</v>
      </c>
      <c r="C1126" s="2" t="n">
        <v>2.185925391483532</v>
      </c>
      <c r="D1126" s="2">
        <f>B1126/ANEMOMETER_FACTOR</f>
        <v/>
      </c>
      <c r="E1126" s="2">
        <f>C1126/LOAD_CELL_FACTOR</f>
        <v/>
      </c>
      <c r="F1126" s="2">
        <f>AVERAGE(E1123:E1129)</f>
        <v/>
      </c>
      <c r="G1126" s="2">
        <f>AVERAGE(D1126:D1126)</f>
        <v/>
      </c>
      <c r="H1126" s="2">
        <f>G1126/0.3048</f>
        <v/>
      </c>
      <c r="I1126" s="2">
        <f>(H1126^2)*AIR_DENSITY_SLG_FT3*TARGET_DRAG_AREA_FT2*0.5</f>
        <v/>
      </c>
      <c r="J1126" s="2">
        <f>if(H1126=0, ,(2*F1126)/(AIR_DENSITY_SLG_FT3*(H1126)^2))</f>
        <v/>
      </c>
      <c r="K1126" s="2">
        <f>J1126/NOM_SA_FT2</f>
        <v/>
      </c>
    </row>
    <row r="1127">
      <c r="A1127" t="n">
        <v>112498</v>
      </c>
      <c r="B1127" s="2" t="n">
        <v>1.387951247226376</v>
      </c>
      <c r="C1127" s="2" t="n">
        <v>3.233737684873916</v>
      </c>
      <c r="D1127" s="2">
        <f>B1127/ANEMOMETER_FACTOR</f>
        <v/>
      </c>
      <c r="E1127" s="2">
        <f>C1127/LOAD_CELL_FACTOR</f>
        <v/>
      </c>
      <c r="F1127" s="2">
        <f>AVERAGE(E1124:E1130)</f>
        <v/>
      </c>
      <c r="G1127" s="2">
        <f>AVERAGE(D1127:D1127)</f>
        <v/>
      </c>
      <c r="H1127" s="2">
        <f>G1127/0.3048</f>
        <v/>
      </c>
      <c r="I1127" s="2">
        <f>(H1127^2)*AIR_DENSITY_SLG_FT3*TARGET_DRAG_AREA_FT2*0.5</f>
        <v/>
      </c>
      <c r="J1127" s="2">
        <f>if(H1127=0, ,(2*F1127)/(AIR_DENSITY_SLG_FT3*(H1127)^2))</f>
        <v/>
      </c>
      <c r="K1127" s="2">
        <f>J1127/NOM_SA_FT2</f>
        <v/>
      </c>
    </row>
    <row r="1128">
      <c r="A1128" t="n">
        <v>112592</v>
      </c>
      <c r="B1128" s="2" t="n">
        <v>1.507799202050162</v>
      </c>
      <c r="C1128" s="2" t="n">
        <v>2.753490382969621</v>
      </c>
      <c r="D1128" s="2">
        <f>B1128/ANEMOMETER_FACTOR</f>
        <v/>
      </c>
      <c r="E1128" s="2">
        <f>C1128/LOAD_CELL_FACTOR</f>
        <v/>
      </c>
      <c r="F1128" s="2">
        <f>AVERAGE(E1125:E1131)</f>
        <v/>
      </c>
      <c r="G1128" s="2">
        <f>AVERAGE(D1128:D1128)</f>
        <v/>
      </c>
      <c r="H1128" s="2">
        <f>G1128/0.3048</f>
        <v/>
      </c>
      <c r="I1128" s="2">
        <f>(H1128^2)*AIR_DENSITY_SLG_FT3*TARGET_DRAG_AREA_FT2*0.5</f>
        <v/>
      </c>
      <c r="J1128" s="2">
        <f>if(H1128=0, ,(2*F1128)/(AIR_DENSITY_SLG_FT3*(H1128)^2))</f>
        <v/>
      </c>
      <c r="K1128" s="2">
        <f>J1128/NOM_SA_FT2</f>
        <v/>
      </c>
    </row>
    <row r="1129">
      <c r="A1129" t="n">
        <v>112702</v>
      </c>
      <c r="B1129" s="2" t="n">
        <v>1.501140982313043</v>
      </c>
      <c r="C1129" s="2" t="n">
        <v>2.884466919723486</v>
      </c>
      <c r="D1129" s="2">
        <f>B1129/ANEMOMETER_FACTOR</f>
        <v/>
      </c>
      <c r="E1129" s="2">
        <f>C1129/LOAD_CELL_FACTOR</f>
        <v/>
      </c>
      <c r="F1129" s="2">
        <f>AVERAGE(E1126:E1132)</f>
        <v/>
      </c>
      <c r="G1129" s="2">
        <f>AVERAGE(D1129:D1129)</f>
        <v/>
      </c>
      <c r="H1129" s="2">
        <f>G1129/0.3048</f>
        <v/>
      </c>
      <c r="I1129" s="2">
        <f>(H1129^2)*AIR_DENSITY_SLG_FT3*TARGET_DRAG_AREA_FT2*0.5</f>
        <v/>
      </c>
      <c r="J1129" s="2">
        <f>if(H1129=0, ,(2*F1129)/(AIR_DENSITY_SLG_FT3*(H1129)^2))</f>
        <v/>
      </c>
      <c r="K1129" s="2">
        <f>J1129/NOM_SA_FT2</f>
        <v/>
      </c>
    </row>
    <row r="1130">
      <c r="A1130" t="n">
        <v>112796</v>
      </c>
      <c r="B1130" s="2" t="n">
        <v>1.434558785101713</v>
      </c>
      <c r="C1130" s="2" t="n">
        <v>1.880313473737584</v>
      </c>
      <c r="D1130" s="2">
        <f>B1130/ANEMOMETER_FACTOR</f>
        <v/>
      </c>
      <c r="E1130" s="2">
        <f>C1130/LOAD_CELL_FACTOR</f>
        <v/>
      </c>
      <c r="F1130" s="2">
        <f>AVERAGE(E1127:E1133)</f>
        <v/>
      </c>
      <c r="G1130" s="2">
        <f>AVERAGE(D1130:D1130)</f>
        <v/>
      </c>
      <c r="H1130" s="2">
        <f>G1130/0.3048</f>
        <v/>
      </c>
      <c r="I1130" s="2">
        <f>(H1130^2)*AIR_DENSITY_SLG_FT3*TARGET_DRAG_AREA_FT2*0.5</f>
        <v/>
      </c>
      <c r="J1130" s="2">
        <f>if(H1130=0, ,(2*F1130)/(AIR_DENSITY_SLG_FT3*(H1130)^2))</f>
        <v/>
      </c>
      <c r="K1130" s="2">
        <f>J1130/NOM_SA_FT2</f>
        <v/>
      </c>
    </row>
    <row r="1131">
      <c r="A1131" t="n">
        <v>112889</v>
      </c>
      <c r="B1131" s="2" t="n">
        <v>1.341343709492813</v>
      </c>
      <c r="C1131" s="2" t="n">
        <v>2.622513846312338</v>
      </c>
      <c r="D1131" s="2">
        <f>B1131/ANEMOMETER_FACTOR</f>
        <v/>
      </c>
      <c r="E1131" s="2">
        <f>C1131/LOAD_CELL_FACTOR</f>
        <v/>
      </c>
      <c r="F1131" s="2">
        <f>AVERAGE(E1128:E1134)</f>
        <v/>
      </c>
      <c r="G1131" s="2">
        <f>AVERAGE(D1131:D1131)</f>
        <v/>
      </c>
      <c r="H1131" s="2">
        <f>G1131/0.3048</f>
        <v/>
      </c>
      <c r="I1131" s="2">
        <f>(H1131^2)*AIR_DENSITY_SLG_FT3*TARGET_DRAG_AREA_FT2*0.5</f>
        <v/>
      </c>
      <c r="J1131" s="2">
        <f>if(H1131=0, ,(2*F1131)/(AIR_DENSITY_SLG_FT3*(H1131)^2))</f>
        <v/>
      </c>
      <c r="K1131" s="2">
        <f>J1131/NOM_SA_FT2</f>
        <v/>
      </c>
    </row>
    <row r="1132">
      <c r="A1132" t="n">
        <v>113000</v>
      </c>
      <c r="B1132" s="2" t="n">
        <v>1.361318368504143</v>
      </c>
      <c r="C1132" s="2" t="n">
        <v>2.098607700645803</v>
      </c>
      <c r="D1132" s="2">
        <f>B1132/ANEMOMETER_FACTOR</f>
        <v/>
      </c>
      <c r="E1132" s="2">
        <f>C1132/LOAD_CELL_FACTOR</f>
        <v/>
      </c>
      <c r="F1132" s="2">
        <f>AVERAGE(E1129:E1135)</f>
        <v/>
      </c>
      <c r="G1132" s="2">
        <f>AVERAGE(D1132:D1132)</f>
        <v/>
      </c>
      <c r="H1132" s="2">
        <f>G1132/0.3048</f>
        <v/>
      </c>
      <c r="I1132" s="2">
        <f>(H1132^2)*AIR_DENSITY_SLG_FT3*TARGET_DRAG_AREA_FT2*0.5</f>
        <v/>
      </c>
      <c r="J1132" s="2">
        <f>if(H1132=0, ,(2*F1132)/(AIR_DENSITY_SLG_FT3*(H1132)^2))</f>
        <v/>
      </c>
      <c r="K1132" s="2">
        <f>J1132/NOM_SA_FT2</f>
        <v/>
      </c>
    </row>
    <row r="1133">
      <c r="A1133" t="n">
        <v>113095</v>
      </c>
      <c r="B1133" s="2" t="n">
        <v>1.348001929160368</v>
      </c>
      <c r="C1133" s="2" t="n">
        <v>2.578855000781347</v>
      </c>
      <c r="D1133" s="2">
        <f>B1133/ANEMOMETER_FACTOR</f>
        <v/>
      </c>
      <c r="E1133" s="2">
        <f>C1133/LOAD_CELL_FACTOR</f>
        <v/>
      </c>
      <c r="F1133" s="2">
        <f>AVERAGE(E1130:E1136)</f>
        <v/>
      </c>
      <c r="G1133" s="2">
        <f>AVERAGE(D1133:D1133)</f>
        <v/>
      </c>
      <c r="H1133" s="2">
        <f>G1133/0.3048</f>
        <v/>
      </c>
      <c r="I1133" s="2">
        <f>(H1133^2)*AIR_DENSITY_SLG_FT3*TARGET_DRAG_AREA_FT2*0.5</f>
        <v/>
      </c>
      <c r="J1133" s="2">
        <f>if(H1133=0, ,(2*F1133)/(AIR_DENSITY_SLG_FT3*(H1133)^2))</f>
        <v/>
      </c>
      <c r="K1133" s="2">
        <f>J1133/NOM_SA_FT2</f>
        <v/>
      </c>
    </row>
    <row r="1134">
      <c r="A1134" t="n">
        <v>113189</v>
      </c>
      <c r="B1134" s="2" t="n">
        <v>1.281419732614614</v>
      </c>
      <c r="C1134" s="2" t="n">
        <v>2.928125765329601</v>
      </c>
      <c r="D1134" s="2">
        <f>B1134/ANEMOMETER_FACTOR</f>
        <v/>
      </c>
      <c r="E1134" s="2">
        <f>C1134/LOAD_CELL_FACTOR</f>
        <v/>
      </c>
      <c r="F1134" s="2">
        <f>AVERAGE(E1131:E1137)</f>
        <v/>
      </c>
      <c r="G1134" s="2">
        <f>AVERAGE(D1134:D1134)</f>
        <v/>
      </c>
      <c r="H1134" s="2">
        <f>G1134/0.3048</f>
        <v/>
      </c>
      <c r="I1134" s="2">
        <f>(H1134^2)*AIR_DENSITY_SLG_FT3*TARGET_DRAG_AREA_FT2*0.5</f>
        <v/>
      </c>
      <c r="J1134" s="2">
        <f>if(H1134=0, ,(2*F1134)/(AIR_DENSITY_SLG_FT3*(H1134)^2))</f>
        <v/>
      </c>
      <c r="K1134" s="2">
        <f>J1134/NOM_SA_FT2</f>
        <v/>
      </c>
    </row>
    <row r="1135">
      <c r="A1135" t="n">
        <v>113298</v>
      </c>
      <c r="B1135" s="2" t="n">
        <v>1.268103293340035</v>
      </c>
      <c r="C1135" s="2" t="n">
        <v>2.928125765329601</v>
      </c>
      <c r="D1135" s="2">
        <f>B1135/ANEMOMETER_FACTOR</f>
        <v/>
      </c>
      <c r="E1135" s="2">
        <f>C1135/LOAD_CELL_FACTOR</f>
        <v/>
      </c>
      <c r="F1135" s="2">
        <f>AVERAGE(E1132:E1138)</f>
        <v/>
      </c>
      <c r="G1135" s="2">
        <f>AVERAGE(D1135:D1135)</f>
        <v/>
      </c>
      <c r="H1135" s="2">
        <f>G1135/0.3048</f>
        <v/>
      </c>
      <c r="I1135" s="2">
        <f>(H1135^2)*AIR_DENSITY_SLG_FT3*TARGET_DRAG_AREA_FT2*0.5</f>
        <v/>
      </c>
      <c r="J1135" s="2">
        <f>if(H1135=0, ,(2*F1135)/(AIR_DENSITY_SLG_FT3*(H1135)^2))</f>
        <v/>
      </c>
      <c r="K1135" s="2">
        <f>J1135/NOM_SA_FT2</f>
        <v/>
      </c>
    </row>
    <row r="1136">
      <c r="A1136" t="n">
        <v>113392</v>
      </c>
      <c r="B1136" s="2" t="n">
        <v>1.274761512975886</v>
      </c>
      <c r="C1136" s="2" t="n">
        <v>2.666172691854042</v>
      </c>
      <c r="D1136" s="2">
        <f>B1136/ANEMOMETER_FACTOR</f>
        <v/>
      </c>
      <c r="E1136" s="2">
        <f>C1136/LOAD_CELL_FACTOR</f>
        <v/>
      </c>
      <c r="F1136" s="2">
        <f>AVERAGE(E1133:E1139)</f>
        <v/>
      </c>
      <c r="G1136" s="2">
        <f>AVERAGE(D1136:D1136)</f>
        <v/>
      </c>
      <c r="H1136" s="2">
        <f>G1136/0.3048</f>
        <v/>
      </c>
      <c r="I1136" s="2">
        <f>(H1136^2)*AIR_DENSITY_SLG_FT3*TARGET_DRAG_AREA_FT2*0.5</f>
        <v/>
      </c>
      <c r="J1136" s="2">
        <f>if(H1136=0, ,(2*F1136)/(AIR_DENSITY_SLG_FT3*(H1136)^2))</f>
        <v/>
      </c>
      <c r="K1136" s="2">
        <f>J1136/NOM_SA_FT2</f>
        <v/>
      </c>
    </row>
    <row r="1137">
      <c r="A1137" t="n">
        <v>113502</v>
      </c>
      <c r="B1137" s="2" t="n">
        <v>1.44787522452075</v>
      </c>
      <c r="C1137" s="2" t="n">
        <v>1.92397231909798</v>
      </c>
      <c r="D1137" s="2">
        <f>B1137/ANEMOMETER_FACTOR</f>
        <v/>
      </c>
      <c r="E1137" s="2">
        <f>C1137/LOAD_CELL_FACTOR</f>
        <v/>
      </c>
      <c r="F1137" s="2">
        <f>AVERAGE(E1134:E1140)</f>
        <v/>
      </c>
      <c r="G1137" s="2">
        <f>AVERAGE(D1137:D1137)</f>
        <v/>
      </c>
      <c r="H1137" s="2">
        <f>G1137/0.3048</f>
        <v/>
      </c>
      <c r="I1137" s="2">
        <f>(H1137^2)*AIR_DENSITY_SLG_FT3*TARGET_DRAG_AREA_FT2*0.5</f>
        <v/>
      </c>
      <c r="J1137" s="2">
        <f>if(H1137=0, ,(2*F1137)/(AIR_DENSITY_SLG_FT3*(H1137)^2))</f>
        <v/>
      </c>
      <c r="K1137" s="2">
        <f>J1137/NOM_SA_FT2</f>
        <v/>
      </c>
    </row>
    <row r="1138">
      <c r="A1138" t="n">
        <v>113597</v>
      </c>
      <c r="B1138" s="2" t="n">
        <v>1.407925906298427</v>
      </c>
      <c r="C1138" s="2" t="n">
        <v>2.142266546059346</v>
      </c>
      <c r="D1138" s="2">
        <f>B1138/ANEMOMETER_FACTOR</f>
        <v/>
      </c>
      <c r="E1138" s="2">
        <f>C1138/LOAD_CELL_FACTOR</f>
        <v/>
      </c>
      <c r="F1138" s="2">
        <f>AVERAGE(E1135:E1141)</f>
        <v/>
      </c>
      <c r="G1138" s="2">
        <f>AVERAGE(D1138:D1138)</f>
        <v/>
      </c>
      <c r="H1138" s="2">
        <f>G1138/0.3048</f>
        <v/>
      </c>
      <c r="I1138" s="2">
        <f>(H1138^2)*AIR_DENSITY_SLG_FT3*TARGET_DRAG_AREA_FT2*0.5</f>
        <v/>
      </c>
      <c r="J1138" s="2">
        <f>if(H1138=0, ,(2*F1138)/(AIR_DENSITY_SLG_FT3*(H1138)^2))</f>
        <v/>
      </c>
      <c r="K1138" s="2">
        <f>J1138/NOM_SA_FT2</f>
        <v/>
      </c>
    </row>
    <row r="1139">
      <c r="A1139" t="n">
        <v>113691</v>
      </c>
      <c r="B1139" s="2" t="n">
        <v>1.474508103393655</v>
      </c>
      <c r="C1139" s="2" t="n">
        <v>1.880313473737584</v>
      </c>
      <c r="D1139" s="2">
        <f>B1139/ANEMOMETER_FACTOR</f>
        <v/>
      </c>
      <c r="E1139" s="2">
        <f>C1139/LOAD_CELL_FACTOR</f>
        <v/>
      </c>
      <c r="F1139" s="2">
        <f>AVERAGE(E1136:E1142)</f>
        <v/>
      </c>
      <c r="G1139" s="2">
        <f>AVERAGE(D1139:D1139)</f>
        <v/>
      </c>
      <c r="H1139" s="2">
        <f>G1139/0.3048</f>
        <v/>
      </c>
      <c r="I1139" s="2">
        <f>(H1139^2)*AIR_DENSITY_SLG_FT3*TARGET_DRAG_AREA_FT2*0.5</f>
        <v/>
      </c>
      <c r="J1139" s="2">
        <f>if(H1139=0, ,(2*F1139)/(AIR_DENSITY_SLG_FT3*(H1139)^2))</f>
        <v/>
      </c>
      <c r="K1139" s="2">
        <f>J1139/NOM_SA_FT2</f>
        <v/>
      </c>
    </row>
    <row r="1140">
      <c r="A1140" t="n">
        <v>113803</v>
      </c>
      <c r="B1140" s="2" t="n">
        <v>1.361318368504143</v>
      </c>
      <c r="C1140" s="2" t="n">
        <v>3.277396530566253</v>
      </c>
      <c r="D1140" s="2">
        <f>B1140/ANEMOMETER_FACTOR</f>
        <v/>
      </c>
      <c r="E1140" s="2">
        <f>C1140/LOAD_CELL_FACTOR</f>
        <v/>
      </c>
      <c r="F1140" s="2">
        <f>AVERAGE(E1137:E1143)</f>
        <v/>
      </c>
      <c r="G1140" s="2">
        <f>AVERAGE(D1140:D1140)</f>
        <v/>
      </c>
      <c r="H1140" s="2">
        <f>G1140/0.3048</f>
        <v/>
      </c>
      <c r="I1140" s="2">
        <f>(H1140^2)*AIR_DENSITY_SLG_FT3*TARGET_DRAG_AREA_FT2*0.5</f>
        <v/>
      </c>
      <c r="J1140" s="2">
        <f>if(H1140=0, ,(2*F1140)/(AIR_DENSITY_SLG_FT3*(H1140)^2))</f>
        <v/>
      </c>
      <c r="K1140" s="2">
        <f>J1140/NOM_SA_FT2</f>
        <v/>
      </c>
    </row>
    <row r="1141">
      <c r="A1141" t="n">
        <v>113896</v>
      </c>
      <c r="B1141" s="2" t="n">
        <v>1.168229999146959</v>
      </c>
      <c r="C1141" s="2" t="n">
        <v>2.797149228543501</v>
      </c>
      <c r="D1141" s="2">
        <f>B1141/ANEMOMETER_FACTOR</f>
        <v/>
      </c>
      <c r="E1141" s="2">
        <f>C1141/LOAD_CELL_FACTOR</f>
        <v/>
      </c>
      <c r="F1141" s="2">
        <f>AVERAGE(E1138:E1144)</f>
        <v/>
      </c>
      <c r="G1141" s="2">
        <f>AVERAGE(D1141:D1141)</f>
        <v/>
      </c>
      <c r="H1141" s="2">
        <f>G1141/0.3048</f>
        <v/>
      </c>
      <c r="I1141" s="2">
        <f>(H1141^2)*AIR_DENSITY_SLG_FT3*TARGET_DRAG_AREA_FT2*0.5</f>
        <v/>
      </c>
      <c r="J1141" s="2">
        <f>if(H1141=0, ,(2*F1141)/(AIR_DENSITY_SLG_FT3*(H1141)^2))</f>
        <v/>
      </c>
      <c r="K1141" s="2">
        <f>J1141/NOM_SA_FT2</f>
        <v/>
      </c>
    </row>
    <row r="1142">
      <c r="A1142" t="n">
        <v>113991</v>
      </c>
      <c r="B1142" s="2" t="n">
        <v>1.194862877535336</v>
      </c>
      <c r="C1142" s="2" t="n">
        <v>2.404219618764393</v>
      </c>
      <c r="D1142" s="2">
        <f>B1142/ANEMOMETER_FACTOR</f>
        <v/>
      </c>
      <c r="E1142" s="2">
        <f>C1142/LOAD_CELL_FACTOR</f>
        <v/>
      </c>
      <c r="F1142" s="2">
        <f>AVERAGE(E1139:E1145)</f>
        <v/>
      </c>
      <c r="G1142" s="2">
        <f>AVERAGE(D1142:D1142)</f>
        <v/>
      </c>
      <c r="H1142" s="2">
        <f>G1142/0.3048</f>
        <v/>
      </c>
      <c r="I1142" s="2">
        <f>(H1142^2)*AIR_DENSITY_SLG_FT3*TARGET_DRAG_AREA_FT2*0.5</f>
        <v/>
      </c>
      <c r="J1142" s="2">
        <f>if(H1142=0, ,(2*F1142)/(AIR_DENSITY_SLG_FT3*(H1142)^2))</f>
        <v/>
      </c>
      <c r="K1142" s="2">
        <f>J1142/NOM_SA_FT2</f>
        <v/>
      </c>
    </row>
    <row r="1143">
      <c r="A1143" t="n">
        <v>114100</v>
      </c>
      <c r="B1143" s="2" t="n">
        <v>1.188204657933944</v>
      </c>
      <c r="C1143" s="2" t="n">
        <v>3.059102302212508</v>
      </c>
      <c r="D1143" s="2">
        <f>B1143/ANEMOMETER_FACTOR</f>
        <v/>
      </c>
      <c r="E1143" s="2">
        <f>C1143/LOAD_CELL_FACTOR</f>
        <v/>
      </c>
      <c r="F1143" s="2">
        <f>AVERAGE(E1140:E1146)</f>
        <v/>
      </c>
      <c r="G1143" s="2">
        <f>AVERAGE(D1143:D1143)</f>
        <v/>
      </c>
      <c r="H1143" s="2">
        <f>G1143/0.3048</f>
        <v/>
      </c>
      <c r="I1143" s="2">
        <f>(H1143^2)*AIR_DENSITY_SLG_FT3*TARGET_DRAG_AREA_FT2*0.5</f>
        <v/>
      </c>
      <c r="J1143" s="2">
        <f>if(H1143=0, ,(2*F1143)/(AIR_DENSITY_SLG_FT3*(H1143)^2))</f>
        <v/>
      </c>
      <c r="K1143" s="2">
        <f>J1143/NOM_SA_FT2</f>
        <v/>
      </c>
    </row>
    <row r="1144">
      <c r="A1144" t="n">
        <v>114195</v>
      </c>
      <c r="B1144" s="2" t="n">
        <v>1.181546438335419</v>
      </c>
      <c r="C1144" s="2" t="n">
        <v>2.971784610946473</v>
      </c>
      <c r="D1144" s="2">
        <f>B1144/ANEMOMETER_FACTOR</f>
        <v/>
      </c>
      <c r="E1144" s="2">
        <f>C1144/LOAD_CELL_FACTOR</f>
        <v/>
      </c>
      <c r="F1144" s="2">
        <f>AVERAGE(E1141:E1147)</f>
        <v/>
      </c>
      <c r="G1144" s="2">
        <f>AVERAGE(D1144:D1144)</f>
        <v/>
      </c>
      <c r="H1144" s="2">
        <f>G1144/0.3048</f>
        <v/>
      </c>
      <c r="I1144" s="2">
        <f>(H1144^2)*AIR_DENSITY_SLG_FT3*TARGET_DRAG_AREA_FT2*0.5</f>
        <v/>
      </c>
      <c r="J1144" s="2">
        <f>if(H1144=0, ,(2*F1144)/(AIR_DENSITY_SLG_FT3*(H1144)^2))</f>
        <v/>
      </c>
      <c r="K1144" s="2">
        <f>J1144/NOM_SA_FT2</f>
        <v/>
      </c>
    </row>
    <row r="1145">
      <c r="A1145" t="n">
        <v>114290</v>
      </c>
      <c r="B1145" s="2" t="n">
        <v>1.228153975585309</v>
      </c>
      <c r="C1145" s="2" t="n">
        <v>3.015443456574106</v>
      </c>
      <c r="D1145" s="2">
        <f>B1145/ANEMOMETER_FACTOR</f>
        <v/>
      </c>
      <c r="E1145" s="2">
        <f>C1145/LOAD_CELL_FACTOR</f>
        <v/>
      </c>
      <c r="F1145" s="2">
        <f>AVERAGE(E1142:E1148)</f>
        <v/>
      </c>
      <c r="G1145" s="2">
        <f>AVERAGE(D1145:D1145)</f>
        <v/>
      </c>
      <c r="H1145" s="2">
        <f>G1145/0.3048</f>
        <v/>
      </c>
      <c r="I1145" s="2">
        <f>(H1145^2)*AIR_DENSITY_SLG_FT3*TARGET_DRAG_AREA_FT2*0.5</f>
        <v/>
      </c>
      <c r="J1145" s="2">
        <f>if(H1145=0, ,(2*F1145)/(AIR_DENSITY_SLG_FT3*(H1145)^2))</f>
        <v/>
      </c>
      <c r="K1145" s="2">
        <f>J1145/NOM_SA_FT2</f>
        <v/>
      </c>
    </row>
    <row r="1146">
      <c r="A1146" t="n">
        <v>114399</v>
      </c>
      <c r="B1146" s="2" t="n">
        <v>1.228153975585309</v>
      </c>
      <c r="C1146" s="2" t="n">
        <v>2.404219618764393</v>
      </c>
      <c r="D1146" s="2">
        <f>B1146/ANEMOMETER_FACTOR</f>
        <v/>
      </c>
      <c r="E1146" s="2">
        <f>C1146/LOAD_CELL_FACTOR</f>
        <v/>
      </c>
      <c r="F1146" s="2">
        <f>AVERAGE(E1143:E1149)</f>
        <v/>
      </c>
      <c r="G1146" s="2">
        <f>AVERAGE(D1146:D1146)</f>
        <v/>
      </c>
      <c r="H1146" s="2">
        <f>G1146/0.3048</f>
        <v/>
      </c>
      <c r="I1146" s="2">
        <f>(H1146^2)*AIR_DENSITY_SLG_FT3*TARGET_DRAG_AREA_FT2*0.5</f>
        <v/>
      </c>
      <c r="J1146" s="2">
        <f>if(H1146=0, ,(2*F1146)/(AIR_DENSITY_SLG_FT3*(H1146)^2))</f>
        <v/>
      </c>
      <c r="K1146" s="2">
        <f>J1146/NOM_SA_FT2</f>
        <v/>
      </c>
    </row>
    <row r="1147">
      <c r="A1147" t="n">
        <v>114494</v>
      </c>
      <c r="B1147" s="2" t="n">
        <v>1.341343709492813</v>
      </c>
      <c r="C1147" s="2" t="n">
        <v>1.312748485015747</v>
      </c>
      <c r="D1147" s="2">
        <f>B1147/ANEMOMETER_FACTOR</f>
        <v/>
      </c>
      <c r="E1147" s="2">
        <f>C1147/LOAD_CELL_FACTOR</f>
        <v/>
      </c>
      <c r="F1147" s="2">
        <f>AVERAGE(E1144:E1150)</f>
        <v/>
      </c>
      <c r="G1147" s="2">
        <f>AVERAGE(D1147:D1147)</f>
        <v/>
      </c>
      <c r="H1147" s="2">
        <f>G1147/0.3048</f>
        <v/>
      </c>
      <c r="I1147" s="2">
        <f>(H1147^2)*AIR_DENSITY_SLG_FT3*TARGET_DRAG_AREA_FT2*0.5</f>
        <v/>
      </c>
      <c r="J1147" s="2">
        <f>if(H1147=0, ,(2*F1147)/(AIR_DENSITY_SLG_FT3*(H1147)^2))</f>
        <v/>
      </c>
      <c r="K1147" s="2">
        <f>J1147/NOM_SA_FT2</f>
        <v/>
      </c>
    </row>
    <row r="1148">
      <c r="A1148" t="n">
        <v>114604</v>
      </c>
      <c r="B1148" s="2" t="n">
        <v>1.354660148830812</v>
      </c>
      <c r="C1148" s="2" t="n">
        <v>2.447878464252591</v>
      </c>
      <c r="D1148" s="2">
        <f>B1148/ANEMOMETER_FACTOR</f>
        <v/>
      </c>
      <c r="E1148" s="2">
        <f>C1148/LOAD_CELL_FACTOR</f>
        <v/>
      </c>
      <c r="F1148" s="2">
        <f>AVERAGE(E1145:E1151)</f>
        <v/>
      </c>
      <c r="G1148" s="2">
        <f>AVERAGE(D1148:D1148)</f>
        <v/>
      </c>
      <c r="H1148" s="2">
        <f>G1148/0.3048</f>
        <v/>
      </c>
      <c r="I1148" s="2">
        <f>(H1148^2)*AIR_DENSITY_SLG_FT3*TARGET_DRAG_AREA_FT2*0.5</f>
        <v/>
      </c>
      <c r="J1148" s="2">
        <f>if(H1148=0, ,(2*F1148)/(AIR_DENSITY_SLG_FT3*(H1148)^2))</f>
        <v/>
      </c>
      <c r="K1148" s="2">
        <f>J1148/NOM_SA_FT2</f>
        <v/>
      </c>
    </row>
    <row r="1149">
      <c r="A1149" t="n">
        <v>114698</v>
      </c>
      <c r="B1149" s="2" t="n">
        <v>1.334685489828145</v>
      </c>
      <c r="C1149" s="2" t="n">
        <v>2.011290009850635</v>
      </c>
      <c r="D1149" s="2">
        <f>B1149/ANEMOMETER_FACTOR</f>
        <v/>
      </c>
      <c r="E1149" s="2">
        <f>C1149/LOAD_CELL_FACTOR</f>
        <v/>
      </c>
      <c r="F1149" s="2">
        <f>AVERAGE(E1146:E1152)</f>
        <v/>
      </c>
      <c r="G1149" s="2">
        <f>AVERAGE(D1149:D1149)</f>
        <v/>
      </c>
      <c r="H1149" s="2">
        <f>G1149/0.3048</f>
        <v/>
      </c>
      <c r="I1149" s="2">
        <f>(H1149^2)*AIR_DENSITY_SLG_FT3*TARGET_DRAG_AREA_FT2*0.5</f>
        <v/>
      </c>
      <c r="J1149" s="2">
        <f>if(H1149=0, ,(2*F1149)/(AIR_DENSITY_SLG_FT3*(H1149)^2))</f>
        <v/>
      </c>
      <c r="K1149" s="2">
        <f>J1149/NOM_SA_FT2</f>
        <v/>
      </c>
    </row>
    <row r="1150">
      <c r="A1150" t="n">
        <v>114792</v>
      </c>
      <c r="B1150" s="2" t="n">
        <v>1.341343709492813</v>
      </c>
      <c r="C1150" s="2" t="n">
        <v>1.70567809240203</v>
      </c>
      <c r="D1150" s="2">
        <f>B1150/ANEMOMETER_FACTOR</f>
        <v/>
      </c>
      <c r="E1150" s="2">
        <f>C1150/LOAD_CELL_FACTOR</f>
        <v/>
      </c>
      <c r="F1150" s="2">
        <f>AVERAGE(E1147:E1153)</f>
        <v/>
      </c>
      <c r="G1150" s="2">
        <f>AVERAGE(D1150:D1150)</f>
        <v/>
      </c>
      <c r="H1150" s="2">
        <f>G1150/0.3048</f>
        <v/>
      </c>
      <c r="I1150" s="2">
        <f>(H1150^2)*AIR_DENSITY_SLG_FT3*TARGET_DRAG_AREA_FT2*0.5</f>
        <v/>
      </c>
      <c r="J1150" s="2">
        <f>if(H1150=0, ,(2*F1150)/(AIR_DENSITY_SLG_FT3*(H1150)^2))</f>
        <v/>
      </c>
      <c r="K1150" s="2">
        <f>J1150/NOM_SA_FT2</f>
        <v/>
      </c>
    </row>
    <row r="1151">
      <c r="A1151" t="n">
        <v>114903</v>
      </c>
      <c r="B1151" s="2" t="n">
        <v>1.174888218739758</v>
      </c>
      <c r="C1151" s="2" t="n">
        <v>3.321055376269388</v>
      </c>
      <c r="D1151" s="2">
        <f>B1151/ANEMOMETER_FACTOR</f>
        <v/>
      </c>
      <c r="E1151" s="2">
        <f>C1151/LOAD_CELL_FACTOR</f>
        <v/>
      </c>
      <c r="F1151" s="2">
        <f>AVERAGE(E1148:E1154)</f>
        <v/>
      </c>
      <c r="G1151" s="2">
        <f>AVERAGE(D1151:D1151)</f>
        <v/>
      </c>
      <c r="H1151" s="2">
        <f>G1151/0.3048</f>
        <v/>
      </c>
      <c r="I1151" s="2">
        <f>(H1151^2)*AIR_DENSITY_SLG_FT3*TARGET_DRAG_AREA_FT2*0.5</f>
        <v/>
      </c>
      <c r="J1151" s="2">
        <f>if(H1151=0, ,(2*F1151)/(AIR_DENSITY_SLG_FT3*(H1151)^2))</f>
        <v/>
      </c>
      <c r="K1151" s="2">
        <f>J1151/NOM_SA_FT2</f>
        <v/>
      </c>
    </row>
    <row r="1152">
      <c r="A1152" t="n">
        <v>114998</v>
      </c>
      <c r="B1152" s="2" t="n">
        <v>1.228153975585309</v>
      </c>
      <c r="C1152" s="2" t="n">
        <v>2.753490382969621</v>
      </c>
      <c r="D1152" s="2">
        <f>B1152/ANEMOMETER_FACTOR</f>
        <v/>
      </c>
      <c r="E1152" s="2">
        <f>C1152/LOAD_CELL_FACTOR</f>
        <v/>
      </c>
      <c r="F1152" s="2">
        <f>AVERAGE(E1149:E1155)</f>
        <v/>
      </c>
      <c r="G1152" s="2">
        <f>AVERAGE(D1152:D1152)</f>
        <v/>
      </c>
      <c r="H1152" s="2">
        <f>G1152/0.3048</f>
        <v/>
      </c>
      <c r="I1152" s="2">
        <f>(H1152^2)*AIR_DENSITY_SLG_FT3*TARGET_DRAG_AREA_FT2*0.5</f>
        <v/>
      </c>
      <c r="J1152" s="2">
        <f>if(H1152=0, ,(2*F1152)/(AIR_DENSITY_SLG_FT3*(H1152)^2))</f>
        <v/>
      </c>
      <c r="K1152" s="2">
        <f>J1152/NOM_SA_FT2</f>
        <v/>
      </c>
    </row>
    <row r="1153">
      <c r="A1153" t="n">
        <v>115092</v>
      </c>
      <c r="B1153" s="2" t="n">
        <v>1.174888218739758</v>
      </c>
      <c r="C1153" s="2" t="n">
        <v>2.578855000781347</v>
      </c>
      <c r="D1153" s="2">
        <f>B1153/ANEMOMETER_FACTOR</f>
        <v/>
      </c>
      <c r="E1153" s="2">
        <f>C1153/LOAD_CELL_FACTOR</f>
        <v/>
      </c>
      <c r="F1153" s="2">
        <f>AVERAGE(E1150:E1156)</f>
        <v/>
      </c>
      <c r="G1153" s="2">
        <f>AVERAGE(D1153:D1153)</f>
        <v/>
      </c>
      <c r="H1153" s="2">
        <f>G1153/0.3048</f>
        <v/>
      </c>
      <c r="I1153" s="2">
        <f>(H1153^2)*AIR_DENSITY_SLG_FT3*TARGET_DRAG_AREA_FT2*0.5</f>
        <v/>
      </c>
      <c r="J1153" s="2">
        <f>if(H1153=0, ,(2*F1153)/(AIR_DENSITY_SLG_FT3*(H1153)^2))</f>
        <v/>
      </c>
      <c r="K1153" s="2">
        <f>J1153/NOM_SA_FT2</f>
        <v/>
      </c>
    </row>
    <row r="1154">
      <c r="A1154" t="n">
        <v>115202</v>
      </c>
      <c r="B1154" s="2" t="n">
        <v>1.194862877535336</v>
      </c>
      <c r="C1154" s="2" t="n">
        <v>2.316901927820041</v>
      </c>
      <c r="D1154" s="2">
        <f>B1154/ANEMOMETER_FACTOR</f>
        <v/>
      </c>
      <c r="E1154" s="2">
        <f>C1154/LOAD_CELL_FACTOR</f>
        <v/>
      </c>
      <c r="F1154" s="2">
        <f>AVERAGE(E1151:E1157)</f>
        <v/>
      </c>
      <c r="G1154" s="2">
        <f>AVERAGE(D1154:D1154)</f>
        <v/>
      </c>
      <c r="H1154" s="2">
        <f>G1154/0.3048</f>
        <v/>
      </c>
      <c r="I1154" s="2">
        <f>(H1154^2)*AIR_DENSITY_SLG_FT3*TARGET_DRAG_AREA_FT2*0.5</f>
        <v/>
      </c>
      <c r="J1154" s="2">
        <f>if(H1154=0, ,(2*F1154)/(AIR_DENSITY_SLG_FT3*(H1154)^2))</f>
        <v/>
      </c>
      <c r="K1154" s="2">
        <f>J1154/NOM_SA_FT2</f>
        <v/>
      </c>
    </row>
    <row r="1155">
      <c r="A1155" t="n">
        <v>115297</v>
      </c>
      <c r="B1155" s="2" t="n">
        <v>1.214837536356713</v>
      </c>
      <c r="C1155" s="2" t="n">
        <v>2.753490382969621</v>
      </c>
      <c r="D1155" s="2">
        <f>B1155/ANEMOMETER_FACTOR</f>
        <v/>
      </c>
      <c r="E1155" s="2">
        <f>C1155/LOAD_CELL_FACTOR</f>
        <v/>
      </c>
      <c r="F1155" s="2">
        <f>AVERAGE(E1152:E1158)</f>
        <v/>
      </c>
      <c r="G1155" s="2">
        <f>AVERAGE(D1155:D1155)</f>
        <v/>
      </c>
      <c r="H1155" s="2">
        <f>G1155/0.3048</f>
        <v/>
      </c>
      <c r="I1155" s="2">
        <f>(H1155^2)*AIR_DENSITY_SLG_FT3*TARGET_DRAG_AREA_FT2*0.5</f>
        <v/>
      </c>
      <c r="J1155" s="2">
        <f>if(H1155=0, ,(2*F1155)/(AIR_DENSITY_SLG_FT3*(H1155)^2))</f>
        <v/>
      </c>
      <c r="K1155" s="2">
        <f>J1155/NOM_SA_FT2</f>
        <v/>
      </c>
    </row>
    <row r="1156">
      <c r="A1156" t="n">
        <v>115391</v>
      </c>
      <c r="B1156" s="2" t="n">
        <v>1.181546438335419</v>
      </c>
      <c r="C1156" s="2" t="n">
        <v>2.666172691854042</v>
      </c>
      <c r="D1156" s="2">
        <f>B1156/ANEMOMETER_FACTOR</f>
        <v/>
      </c>
      <c r="E1156" s="2">
        <f>C1156/LOAD_CELL_FACTOR</f>
        <v/>
      </c>
      <c r="F1156" s="2">
        <f>AVERAGE(E1153:E1159)</f>
        <v/>
      </c>
      <c r="G1156" s="2">
        <f>AVERAGE(D1156:D1156)</f>
        <v/>
      </c>
      <c r="H1156" s="2">
        <f>G1156/0.3048</f>
        <v/>
      </c>
      <c r="I1156" s="2">
        <f>(H1156^2)*AIR_DENSITY_SLG_FT3*TARGET_DRAG_AREA_FT2*0.5</f>
        <v/>
      </c>
      <c r="J1156" s="2">
        <f>if(H1156=0, ,(2*F1156)/(AIR_DENSITY_SLG_FT3*(H1156)^2))</f>
        <v/>
      </c>
      <c r="K1156" s="2">
        <f>J1156/NOM_SA_FT2</f>
        <v/>
      </c>
    </row>
    <row r="1157">
      <c r="A1157" t="n">
        <v>115503</v>
      </c>
      <c r="B1157" s="2" t="n">
        <v>1.174888218739758</v>
      </c>
      <c r="C1157" s="2" t="n">
        <v>1.880313473737584</v>
      </c>
      <c r="D1157" s="2">
        <f>B1157/ANEMOMETER_FACTOR</f>
        <v/>
      </c>
      <c r="E1157" s="2">
        <f>C1157/LOAD_CELL_FACTOR</f>
        <v/>
      </c>
      <c r="F1157" s="2">
        <f>AVERAGE(E1154:E1160)</f>
        <v/>
      </c>
      <c r="G1157" s="2">
        <f>AVERAGE(D1157:D1157)</f>
        <v/>
      </c>
      <c r="H1157" s="2">
        <f>G1157/0.3048</f>
        <v/>
      </c>
      <c r="I1157" s="2">
        <f>(H1157^2)*AIR_DENSITY_SLG_FT3*TARGET_DRAG_AREA_FT2*0.5</f>
        <v/>
      </c>
      <c r="J1157" s="2">
        <f>if(H1157=0, ,(2*F1157)/(AIR_DENSITY_SLG_FT3*(H1157)^2))</f>
        <v/>
      </c>
      <c r="K1157" s="2">
        <f>J1157/NOM_SA_FT2</f>
        <v/>
      </c>
    </row>
    <row r="1158">
      <c r="A1158" t="n">
        <v>115598</v>
      </c>
      <c r="B1158" s="2" t="n">
        <v>1.334685489828145</v>
      </c>
      <c r="C1158" s="2" t="n">
        <v>1.618360401797799</v>
      </c>
      <c r="D1158" s="2">
        <f>B1158/ANEMOMETER_FACTOR</f>
        <v/>
      </c>
      <c r="E1158" s="2">
        <f>C1158/LOAD_CELL_FACTOR</f>
        <v/>
      </c>
      <c r="F1158" s="2">
        <f>AVERAGE(E1155:E1161)</f>
        <v/>
      </c>
      <c r="G1158" s="2">
        <f>AVERAGE(D1158:D1158)</f>
        <v/>
      </c>
      <c r="H1158" s="2">
        <f>G1158/0.3048</f>
        <v/>
      </c>
      <c r="I1158" s="2">
        <f>(H1158^2)*AIR_DENSITY_SLG_FT3*TARGET_DRAG_AREA_FT2*0.5</f>
        <v/>
      </c>
      <c r="J1158" s="2">
        <f>if(H1158=0, ,(2*F1158)/(AIR_DENSITY_SLG_FT3*(H1158)^2))</f>
        <v/>
      </c>
      <c r="K1158" s="2">
        <f>J1158/NOM_SA_FT2</f>
        <v/>
      </c>
    </row>
    <row r="1159">
      <c r="A1159" t="n">
        <v>115693</v>
      </c>
      <c r="B1159" s="2" t="n">
        <v>1.394609466914165</v>
      </c>
      <c r="C1159" s="2" t="n">
        <v>3.277396530566253</v>
      </c>
      <c r="D1159" s="2">
        <f>B1159/ANEMOMETER_FACTOR</f>
        <v/>
      </c>
      <c r="E1159" s="2">
        <f>C1159/LOAD_CELL_FACTOR</f>
        <v/>
      </c>
      <c r="F1159" s="2">
        <f>AVERAGE(E1156:E1162)</f>
        <v/>
      </c>
      <c r="G1159" s="2">
        <f>AVERAGE(D1159:D1159)</f>
        <v/>
      </c>
      <c r="H1159" s="2">
        <f>G1159/0.3048</f>
        <v/>
      </c>
      <c r="I1159" s="2">
        <f>(H1159^2)*AIR_DENSITY_SLG_FT3*TARGET_DRAG_AREA_FT2*0.5</f>
        <v/>
      </c>
      <c r="J1159" s="2">
        <f>if(H1159=0, ,(2*F1159)/(AIR_DENSITY_SLG_FT3*(H1159)^2))</f>
        <v/>
      </c>
      <c r="K1159" s="2">
        <f>J1159/NOM_SA_FT2</f>
        <v/>
      </c>
    </row>
    <row r="1160">
      <c r="A1160" t="n">
        <v>115803</v>
      </c>
      <c r="B1160" s="2" t="n">
        <v>1.334685489828145</v>
      </c>
      <c r="C1160" s="2" t="n">
        <v>2.884466919723486</v>
      </c>
      <c r="D1160" s="2">
        <f>B1160/ANEMOMETER_FACTOR</f>
        <v/>
      </c>
      <c r="E1160" s="2">
        <f>C1160/LOAD_CELL_FACTOR</f>
        <v/>
      </c>
      <c r="F1160" s="2">
        <f>AVERAGE(E1157:E1163)</f>
        <v/>
      </c>
      <c r="G1160" s="2">
        <f>AVERAGE(D1160:D1160)</f>
        <v/>
      </c>
      <c r="H1160" s="2">
        <f>G1160/0.3048</f>
        <v/>
      </c>
      <c r="I1160" s="2">
        <f>(H1160^2)*AIR_DENSITY_SLG_FT3*TARGET_DRAG_AREA_FT2*0.5</f>
        <v/>
      </c>
      <c r="J1160" s="2">
        <f>if(H1160=0, ,(2*F1160)/(AIR_DENSITY_SLG_FT3*(H1160)^2))</f>
        <v/>
      </c>
      <c r="K1160" s="2">
        <f>J1160/NOM_SA_FT2</f>
        <v/>
      </c>
    </row>
    <row r="1161">
      <c r="A1161" t="n">
        <v>115897</v>
      </c>
      <c r="B1161" s="2" t="n">
        <v>1.221495755969576</v>
      </c>
      <c r="C1161" s="2" t="n">
        <v>2.360560773286879</v>
      </c>
      <c r="D1161" s="2">
        <f>B1161/ANEMOMETER_FACTOR</f>
        <v/>
      </c>
      <c r="E1161" s="2">
        <f>C1161/LOAD_CELL_FACTOR</f>
        <v/>
      </c>
      <c r="F1161" s="2">
        <f>AVERAGE(E1158:E1164)</f>
        <v/>
      </c>
      <c r="G1161" s="2">
        <f>AVERAGE(D1161:D1161)</f>
        <v/>
      </c>
      <c r="H1161" s="2">
        <f>G1161/0.3048</f>
        <v/>
      </c>
      <c r="I1161" s="2">
        <f>(H1161^2)*AIR_DENSITY_SLG_FT3*TARGET_DRAG_AREA_FT2*0.5</f>
        <v/>
      </c>
      <c r="J1161" s="2">
        <f>if(H1161=0, ,(2*F1161)/(AIR_DENSITY_SLG_FT3*(H1161)^2))</f>
        <v/>
      </c>
      <c r="K1161" s="2">
        <f>J1161/NOM_SA_FT2</f>
        <v/>
      </c>
    </row>
    <row r="1162">
      <c r="A1162" t="n">
        <v>115994</v>
      </c>
      <c r="B1162" s="2" t="n">
        <v>1.234812195203913</v>
      </c>
      <c r="C1162" s="2" t="n">
        <v>2.753490382969621</v>
      </c>
      <c r="D1162" s="2">
        <f>B1162/ANEMOMETER_FACTOR</f>
        <v/>
      </c>
      <c r="E1162" s="2">
        <f>C1162/LOAD_CELL_FACTOR</f>
        <v/>
      </c>
      <c r="F1162" s="2">
        <f>AVERAGE(E1159:E1165)</f>
        <v/>
      </c>
      <c r="G1162" s="2">
        <f>AVERAGE(D1162:D1162)</f>
        <v/>
      </c>
      <c r="H1162" s="2">
        <f>G1162/0.3048</f>
        <v/>
      </c>
      <c r="I1162" s="2">
        <f>(H1162^2)*AIR_DENSITY_SLG_FT3*TARGET_DRAG_AREA_FT2*0.5</f>
        <v/>
      </c>
      <c r="J1162" s="2">
        <f>if(H1162=0, ,(2*F1162)/(AIR_DENSITY_SLG_FT3*(H1162)^2))</f>
        <v/>
      </c>
      <c r="K1162" s="2">
        <f>J1162/NOM_SA_FT2</f>
        <v/>
      </c>
    </row>
    <row r="1163">
      <c r="A1163" t="n">
        <v>116104</v>
      </c>
      <c r="B1163" s="2" t="n">
        <v>1.214837536356713</v>
      </c>
      <c r="C1163" s="2" t="n">
        <v>2.316901927820041</v>
      </c>
      <c r="D1163" s="2">
        <f>B1163/ANEMOMETER_FACTOR</f>
        <v/>
      </c>
      <c r="E1163" s="2">
        <f>C1163/LOAD_CELL_FACTOR</f>
        <v/>
      </c>
      <c r="F1163" s="2">
        <f>AVERAGE(E1160:E1166)</f>
        <v/>
      </c>
      <c r="G1163" s="2">
        <f>AVERAGE(D1163:D1163)</f>
        <v/>
      </c>
      <c r="H1163" s="2">
        <f>G1163/0.3048</f>
        <v/>
      </c>
      <c r="I1163" s="2">
        <f>(H1163^2)*AIR_DENSITY_SLG_FT3*TARGET_DRAG_AREA_FT2*0.5</f>
        <v/>
      </c>
      <c r="J1163" s="2">
        <f>if(H1163=0, ,(2*F1163)/(AIR_DENSITY_SLG_FT3*(H1163)^2))</f>
        <v/>
      </c>
      <c r="K1163" s="2">
        <f>J1163/NOM_SA_FT2</f>
        <v/>
      </c>
    </row>
    <row r="1164">
      <c r="A1164" t="n">
        <v>116198</v>
      </c>
      <c r="B1164" s="2" t="n">
        <v>1.188204657933944</v>
      </c>
      <c r="C1164" s="2" t="n">
        <v>2.622513846312338</v>
      </c>
      <c r="D1164" s="2">
        <f>B1164/ANEMOMETER_FACTOR</f>
        <v/>
      </c>
      <c r="E1164" s="2">
        <f>C1164/LOAD_CELL_FACTOR</f>
        <v/>
      </c>
      <c r="F1164" s="2">
        <f>AVERAGE(E1161:E1167)</f>
        <v/>
      </c>
      <c r="G1164" s="2">
        <f>AVERAGE(D1164:D1164)</f>
        <v/>
      </c>
      <c r="H1164" s="2">
        <f>G1164/0.3048</f>
        <v/>
      </c>
      <c r="I1164" s="2">
        <f>(H1164^2)*AIR_DENSITY_SLG_FT3*TARGET_DRAG_AREA_FT2*0.5</f>
        <v/>
      </c>
      <c r="J1164" s="2">
        <f>if(H1164=0, ,(2*F1164)/(AIR_DENSITY_SLG_FT3*(H1164)^2))</f>
        <v/>
      </c>
      <c r="K1164" s="2">
        <f>J1164/NOM_SA_FT2</f>
        <v/>
      </c>
    </row>
    <row r="1165">
      <c r="A1165" t="n">
        <v>116293</v>
      </c>
      <c r="B1165" s="2" t="n">
        <v>1.221495755969576</v>
      </c>
      <c r="C1165" s="2" t="n">
        <v>3.015443456574106</v>
      </c>
      <c r="D1165" s="2">
        <f>B1165/ANEMOMETER_FACTOR</f>
        <v/>
      </c>
      <c r="E1165" s="2">
        <f>C1165/LOAD_CELL_FACTOR</f>
        <v/>
      </c>
      <c r="F1165" s="2">
        <f>AVERAGE(E1162:E1168)</f>
        <v/>
      </c>
      <c r="G1165" s="2">
        <f>AVERAGE(D1165:D1165)</f>
        <v/>
      </c>
      <c r="H1165" s="2">
        <f>G1165/0.3048</f>
        <v/>
      </c>
      <c r="I1165" s="2">
        <f>(H1165^2)*AIR_DENSITY_SLG_FT3*TARGET_DRAG_AREA_FT2*0.5</f>
        <v/>
      </c>
      <c r="J1165" s="2">
        <f>if(H1165=0, ,(2*F1165)/(AIR_DENSITY_SLG_FT3*(H1165)^2))</f>
        <v/>
      </c>
      <c r="K1165" s="2">
        <f>J1165/NOM_SA_FT2</f>
        <v/>
      </c>
    </row>
    <row r="1166">
      <c r="A1166" t="n">
        <v>116404</v>
      </c>
      <c r="B1166" s="2" t="n">
        <v>1.174888218739758</v>
      </c>
      <c r="C1166" s="2" t="n">
        <v>2.273243082363876</v>
      </c>
      <c r="D1166" s="2">
        <f>B1166/ANEMOMETER_FACTOR</f>
        <v/>
      </c>
      <c r="E1166" s="2">
        <f>C1166/LOAD_CELL_FACTOR</f>
        <v/>
      </c>
      <c r="F1166" s="2">
        <f>AVERAGE(E1163:E1169)</f>
        <v/>
      </c>
      <c r="G1166" s="2">
        <f>AVERAGE(D1166:D1166)</f>
        <v/>
      </c>
      <c r="H1166" s="2">
        <f>G1166/0.3048</f>
        <v/>
      </c>
      <c r="I1166" s="2">
        <f>(H1166^2)*AIR_DENSITY_SLG_FT3*TARGET_DRAG_AREA_FT2*0.5</f>
        <v/>
      </c>
      <c r="J1166" s="2">
        <f>if(H1166=0, ,(2*F1166)/(AIR_DENSITY_SLG_FT3*(H1166)^2))</f>
        <v/>
      </c>
      <c r="K1166" s="2">
        <f>J1166/NOM_SA_FT2</f>
        <v/>
      </c>
    </row>
    <row r="1167">
      <c r="A1167" t="n">
        <v>116498</v>
      </c>
      <c r="B1167" s="2" t="n">
        <v>1.174888218739758</v>
      </c>
      <c r="C1167" s="2" t="n">
        <v>2.797149228543501</v>
      </c>
      <c r="D1167" s="2">
        <f>B1167/ANEMOMETER_FACTOR</f>
        <v/>
      </c>
      <c r="E1167" s="2">
        <f>C1167/LOAD_CELL_FACTOR</f>
        <v/>
      </c>
      <c r="F1167" s="2">
        <f>AVERAGE(E1164:E1170)</f>
        <v/>
      </c>
      <c r="G1167" s="2">
        <f>AVERAGE(D1167:D1167)</f>
        <v/>
      </c>
      <c r="H1167" s="2">
        <f>G1167/0.3048</f>
        <v/>
      </c>
      <c r="I1167" s="2">
        <f>(H1167^2)*AIR_DENSITY_SLG_FT3*TARGET_DRAG_AREA_FT2*0.5</f>
        <v/>
      </c>
      <c r="J1167" s="2">
        <f>if(H1167=0, ,(2*F1167)/(AIR_DENSITY_SLG_FT3*(H1167)^2))</f>
        <v/>
      </c>
      <c r="K1167" s="2">
        <f>J1167/NOM_SA_FT2</f>
        <v/>
      </c>
    </row>
    <row r="1168">
      <c r="A1168" t="n">
        <v>116593</v>
      </c>
      <c r="B1168" s="2" t="n">
        <v>1.328027270166363</v>
      </c>
      <c r="C1168" s="2" t="n">
        <v>2.971784610946473</v>
      </c>
      <c r="D1168" s="2">
        <f>B1168/ANEMOMETER_FACTOR</f>
        <v/>
      </c>
      <c r="E1168" s="2">
        <f>C1168/LOAD_CELL_FACTOR</f>
        <v/>
      </c>
      <c r="F1168" s="2">
        <f>AVERAGE(E1165:E1171)</f>
        <v/>
      </c>
      <c r="G1168" s="2">
        <f>AVERAGE(D1168:D1168)</f>
        <v/>
      </c>
      <c r="H1168" s="2">
        <f>G1168/0.3048</f>
        <v/>
      </c>
      <c r="I1168" s="2">
        <f>(H1168^2)*AIR_DENSITY_SLG_FT3*TARGET_DRAG_AREA_FT2*0.5</f>
        <v/>
      </c>
      <c r="J1168" s="2">
        <f>if(H1168=0, ,(2*F1168)/(AIR_DENSITY_SLG_FT3*(H1168)^2))</f>
        <v/>
      </c>
      <c r="K1168" s="2">
        <f>J1168/NOM_SA_FT2</f>
        <v/>
      </c>
    </row>
    <row r="1169">
      <c r="A1169" t="n">
        <v>116703</v>
      </c>
      <c r="B1169" s="2" t="n">
        <v>1.354660148830812</v>
      </c>
      <c r="C1169" s="2" t="n">
        <v>2.229584236918377</v>
      </c>
      <c r="D1169" s="2">
        <f>B1169/ANEMOMETER_FACTOR</f>
        <v/>
      </c>
      <c r="E1169" s="2">
        <f>C1169/LOAD_CELL_FACTOR</f>
        <v/>
      </c>
      <c r="F1169" s="2">
        <f>AVERAGE(E1166:E1172)</f>
        <v/>
      </c>
      <c r="G1169" s="2">
        <f>AVERAGE(D1169:D1169)</f>
        <v/>
      </c>
      <c r="H1169" s="2">
        <f>G1169/0.3048</f>
        <v/>
      </c>
      <c r="I1169" s="2">
        <f>(H1169^2)*AIR_DENSITY_SLG_FT3*TARGET_DRAG_AREA_FT2*0.5</f>
        <v/>
      </c>
      <c r="J1169" s="2">
        <f>if(H1169=0, ,(2*F1169)/(AIR_DENSITY_SLG_FT3*(H1169)^2))</f>
        <v/>
      </c>
      <c r="K1169" s="2">
        <f>J1169/NOM_SA_FT2</f>
        <v/>
      </c>
    </row>
    <row r="1170">
      <c r="A1170" t="n">
        <v>116798</v>
      </c>
      <c r="B1170" s="2" t="n">
        <v>1.334685489828145</v>
      </c>
      <c r="C1170" s="2" t="n">
        <v>2.928125765329601</v>
      </c>
      <c r="D1170" s="2">
        <f>B1170/ANEMOMETER_FACTOR</f>
        <v/>
      </c>
      <c r="E1170" s="2">
        <f>C1170/LOAD_CELL_FACTOR</f>
        <v/>
      </c>
      <c r="F1170" s="2">
        <f>AVERAGE(E1167:E1173)</f>
        <v/>
      </c>
      <c r="G1170" s="2">
        <f>AVERAGE(D1170:D1170)</f>
        <v/>
      </c>
      <c r="H1170" s="2">
        <f>G1170/0.3048</f>
        <v/>
      </c>
      <c r="I1170" s="2">
        <f>(H1170^2)*AIR_DENSITY_SLG_FT3*TARGET_DRAG_AREA_FT2*0.5</f>
        <v/>
      </c>
      <c r="J1170" s="2">
        <f>if(H1170=0, ,(2*F1170)/(AIR_DENSITY_SLG_FT3*(H1170)^2))</f>
        <v/>
      </c>
      <c r="K1170" s="2">
        <f>J1170/NOM_SA_FT2</f>
        <v/>
      </c>
    </row>
    <row r="1171">
      <c r="A1171" t="n">
        <v>116893</v>
      </c>
      <c r="B1171" s="2" t="n">
        <v>1.181546438335419</v>
      </c>
      <c r="C1171" s="2" t="n">
        <v>1.92397231909798</v>
      </c>
      <c r="D1171" s="2">
        <f>B1171/ANEMOMETER_FACTOR</f>
        <v/>
      </c>
      <c r="E1171" s="2">
        <f>C1171/LOAD_CELL_FACTOR</f>
        <v/>
      </c>
      <c r="F1171" s="2">
        <f>AVERAGE(E1168:E1174)</f>
        <v/>
      </c>
      <c r="G1171" s="2">
        <f>AVERAGE(D1171:D1171)</f>
        <v/>
      </c>
      <c r="H1171" s="2">
        <f>G1171/0.3048</f>
        <v/>
      </c>
      <c r="I1171" s="2">
        <f>(H1171^2)*AIR_DENSITY_SLG_FT3*TARGET_DRAG_AREA_FT2*0.5</f>
        <v/>
      </c>
      <c r="J1171" s="2">
        <f>if(H1171=0, ,(2*F1171)/(AIR_DENSITY_SLG_FT3*(H1171)^2))</f>
        <v/>
      </c>
      <c r="K1171" s="2">
        <f>J1171/NOM_SA_FT2</f>
        <v/>
      </c>
    </row>
    <row r="1172">
      <c r="A1172" t="n">
        <v>117003</v>
      </c>
      <c r="B1172" s="2" t="n">
        <v>1.228153975585309</v>
      </c>
      <c r="C1172" s="2" t="n">
        <v>1.531042711235862</v>
      </c>
      <c r="D1172" s="2">
        <f>B1172/ANEMOMETER_FACTOR</f>
        <v/>
      </c>
      <c r="E1172" s="2">
        <f>C1172/LOAD_CELL_FACTOR</f>
        <v/>
      </c>
      <c r="F1172" s="2">
        <f>AVERAGE(E1169:E1175)</f>
        <v/>
      </c>
      <c r="G1172" s="2">
        <f>AVERAGE(D1172:D1172)</f>
        <v/>
      </c>
      <c r="H1172" s="2">
        <f>G1172/0.3048</f>
        <v/>
      </c>
      <c r="I1172" s="2">
        <f>(H1172^2)*AIR_DENSITY_SLG_FT3*TARGET_DRAG_AREA_FT2*0.5</f>
        <v/>
      </c>
      <c r="J1172" s="2">
        <f>if(H1172=0, ,(2*F1172)/(AIR_DENSITY_SLG_FT3*(H1172)^2))</f>
        <v/>
      </c>
      <c r="K1172" s="2">
        <f>J1172/NOM_SA_FT2</f>
        <v/>
      </c>
    </row>
    <row r="1173">
      <c r="A1173" t="n">
        <v>117098</v>
      </c>
      <c r="B1173" s="2" t="n">
        <v>1.174888218739758</v>
      </c>
      <c r="C1173" s="2" t="n">
        <v>1.836654628387793</v>
      </c>
      <c r="D1173" s="2">
        <f>B1173/ANEMOMETER_FACTOR</f>
        <v/>
      </c>
      <c r="E1173" s="2">
        <f>C1173/LOAD_CELL_FACTOR</f>
        <v/>
      </c>
      <c r="F1173" s="2">
        <f>AVERAGE(E1170:E1176)</f>
        <v/>
      </c>
      <c r="G1173" s="2">
        <f>AVERAGE(D1173:D1173)</f>
        <v/>
      </c>
      <c r="H1173" s="2">
        <f>G1173/0.3048</f>
        <v/>
      </c>
      <c r="I1173" s="2">
        <f>(H1173^2)*AIR_DENSITY_SLG_FT3*TARGET_DRAG_AREA_FT2*0.5</f>
        <v/>
      </c>
      <c r="J1173" s="2">
        <f>if(H1173=0, ,(2*F1173)/(AIR_DENSITY_SLG_FT3*(H1173)^2))</f>
        <v/>
      </c>
      <c r="K1173" s="2">
        <f>J1173/NOM_SA_FT2</f>
        <v/>
      </c>
    </row>
    <row r="1174">
      <c r="A1174" t="n">
        <v>117193</v>
      </c>
      <c r="B1174" s="2" t="n">
        <v>1.194862877535336</v>
      </c>
      <c r="C1174" s="2" t="n">
        <v>1.792995783048612</v>
      </c>
      <c r="D1174" s="2">
        <f>B1174/ANEMOMETER_FACTOR</f>
        <v/>
      </c>
      <c r="E1174" s="2">
        <f>C1174/LOAD_CELL_FACTOR</f>
        <v/>
      </c>
      <c r="F1174" s="2">
        <f>AVERAGE(E1171:E1177)</f>
        <v/>
      </c>
      <c r="G1174" s="2">
        <f>AVERAGE(D1174:D1174)</f>
        <v/>
      </c>
      <c r="H1174" s="2">
        <f>G1174/0.3048</f>
        <v/>
      </c>
      <c r="I1174" s="2">
        <f>(H1174^2)*AIR_DENSITY_SLG_FT3*TARGET_DRAG_AREA_FT2*0.5</f>
        <v/>
      </c>
      <c r="J1174" s="2">
        <f>if(H1174=0, ,(2*F1174)/(AIR_DENSITY_SLG_FT3*(H1174)^2))</f>
        <v/>
      </c>
      <c r="K1174" s="2">
        <f>J1174/NOM_SA_FT2</f>
        <v/>
      </c>
    </row>
    <row r="1175">
      <c r="A1175" t="n">
        <v>117305</v>
      </c>
      <c r="B1175" s="2" t="n">
        <v>1.194862877535336</v>
      </c>
      <c r="C1175" s="2" t="n">
        <v>2.447878464252591</v>
      </c>
      <c r="D1175" s="2">
        <f>B1175/ANEMOMETER_FACTOR</f>
        <v/>
      </c>
      <c r="E1175" s="2">
        <f>C1175/LOAD_CELL_FACTOR</f>
        <v/>
      </c>
      <c r="F1175" s="2">
        <f>AVERAGE(E1172:E1178)</f>
        <v/>
      </c>
      <c r="G1175" s="2">
        <f>AVERAGE(D1175:D1175)</f>
        <v/>
      </c>
      <c r="H1175" s="2">
        <f>G1175/0.3048</f>
        <v/>
      </c>
      <c r="I1175" s="2">
        <f>(H1175^2)*AIR_DENSITY_SLG_FT3*TARGET_DRAG_AREA_FT2*0.5</f>
        <v/>
      </c>
      <c r="J1175" s="2">
        <f>if(H1175=0, ,(2*F1175)/(AIR_DENSITY_SLG_FT3*(H1175)^2))</f>
        <v/>
      </c>
      <c r="K1175" s="2">
        <f>J1175/NOM_SA_FT2</f>
        <v/>
      </c>
    </row>
    <row r="1176">
      <c r="A1176" t="n">
        <v>117399</v>
      </c>
      <c r="B1176" s="2" t="n">
        <v>1.141597120804388</v>
      </c>
      <c r="C1176" s="2" t="n">
        <v>2.622513846312338</v>
      </c>
      <c r="D1176" s="2">
        <f>B1176/ANEMOMETER_FACTOR</f>
        <v/>
      </c>
      <c r="E1176" s="2">
        <f>C1176/LOAD_CELL_FACTOR</f>
        <v/>
      </c>
      <c r="F1176" s="2">
        <f>AVERAGE(E1173:E1179)</f>
        <v/>
      </c>
      <c r="G1176" s="2">
        <f>AVERAGE(D1176:D1176)</f>
        <v/>
      </c>
      <c r="H1176" s="2">
        <f>G1176/0.3048</f>
        <v/>
      </c>
      <c r="I1176" s="2">
        <f>(H1176^2)*AIR_DENSITY_SLG_FT3*TARGET_DRAG_AREA_FT2*0.5</f>
        <v/>
      </c>
      <c r="J1176" s="2">
        <f>if(H1176=0, ,(2*F1176)/(AIR_DENSITY_SLG_FT3*(H1176)^2))</f>
        <v/>
      </c>
      <c r="K1176" s="2">
        <f>J1176/NOM_SA_FT2</f>
        <v/>
      </c>
    </row>
    <row r="1177">
      <c r="A1177" t="n">
        <v>117493</v>
      </c>
      <c r="B1177" s="2" t="n">
        <v>1.328027270166363</v>
      </c>
      <c r="C1177" s="2" t="n">
        <v>2.273243082363876</v>
      </c>
      <c r="D1177" s="2">
        <f>B1177/ANEMOMETER_FACTOR</f>
        <v/>
      </c>
      <c r="E1177" s="2">
        <f>C1177/LOAD_CELL_FACTOR</f>
        <v/>
      </c>
      <c r="F1177" s="2">
        <f>AVERAGE(E1174:E1180)</f>
        <v/>
      </c>
      <c r="G1177" s="2">
        <f>AVERAGE(D1177:D1177)</f>
        <v/>
      </c>
      <c r="H1177" s="2">
        <f>G1177/0.3048</f>
        <v/>
      </c>
      <c r="I1177" s="2">
        <f>(H1177^2)*AIR_DENSITY_SLG_FT3*TARGET_DRAG_AREA_FT2*0.5</f>
        <v/>
      </c>
      <c r="J1177" s="2">
        <f>if(H1177=0, ,(2*F1177)/(AIR_DENSITY_SLG_FT3*(H1177)^2))</f>
        <v/>
      </c>
      <c r="K1177" s="2">
        <f>J1177/NOM_SA_FT2</f>
        <v/>
      </c>
    </row>
    <row r="1178">
      <c r="A1178" t="n">
        <v>117589</v>
      </c>
      <c r="B1178" s="2" t="n">
        <v>1.461191663951395</v>
      </c>
      <c r="C1178" s="2" t="n">
        <v>2.360560773286879</v>
      </c>
      <c r="D1178" s="2">
        <f>B1178/ANEMOMETER_FACTOR</f>
        <v/>
      </c>
      <c r="E1178" s="2">
        <f>C1178/LOAD_CELL_FACTOR</f>
        <v/>
      </c>
      <c r="F1178" s="2">
        <f>AVERAGE(E1175:E1181)</f>
        <v/>
      </c>
      <c r="G1178" s="2">
        <f>AVERAGE(D1178:D1178)</f>
        <v/>
      </c>
      <c r="H1178" s="2">
        <f>G1178/0.3048</f>
        <v/>
      </c>
      <c r="I1178" s="2">
        <f>(H1178^2)*AIR_DENSITY_SLG_FT3*TARGET_DRAG_AREA_FT2*0.5</f>
        <v/>
      </c>
      <c r="J1178" s="2">
        <f>if(H1178=0, ,(2*F1178)/(AIR_DENSITY_SLG_FT3*(H1178)^2))</f>
        <v/>
      </c>
      <c r="K1178" s="2">
        <f>J1178/NOM_SA_FT2</f>
        <v/>
      </c>
    </row>
    <row r="1179">
      <c r="A1179" t="n">
        <v>117699</v>
      </c>
      <c r="B1179" s="2" t="n">
        <v>1.421242345694274</v>
      </c>
      <c r="C1179" s="2" t="n">
        <v>2.928125765329601</v>
      </c>
      <c r="D1179" s="2">
        <f>B1179/ANEMOMETER_FACTOR</f>
        <v/>
      </c>
      <c r="E1179" s="2">
        <f>C1179/LOAD_CELL_FACTOR</f>
        <v/>
      </c>
      <c r="F1179" s="2">
        <f>AVERAGE(E1176:E1182)</f>
        <v/>
      </c>
      <c r="G1179" s="2">
        <f>AVERAGE(D1179:D1179)</f>
        <v/>
      </c>
      <c r="H1179" s="2">
        <f>G1179/0.3048</f>
        <v/>
      </c>
      <c r="I1179" s="2">
        <f>(H1179^2)*AIR_DENSITY_SLG_FT3*TARGET_DRAG_AREA_FT2*0.5</f>
        <v/>
      </c>
      <c r="J1179" s="2">
        <f>if(H1179=0, ,(2*F1179)/(AIR_DENSITY_SLG_FT3*(H1179)^2))</f>
        <v/>
      </c>
      <c r="K1179" s="2">
        <f>J1179/NOM_SA_FT2</f>
        <v/>
      </c>
    </row>
    <row r="1180">
      <c r="A1180" t="n">
        <v>117793</v>
      </c>
      <c r="B1180" s="2" t="n">
        <v>1.427900565396545</v>
      </c>
      <c r="C1180" s="2" t="n">
        <v>2.404219618764393</v>
      </c>
      <c r="D1180" s="2">
        <f>B1180/ANEMOMETER_FACTOR</f>
        <v/>
      </c>
      <c r="E1180" s="2">
        <f>C1180/LOAD_CELL_FACTOR</f>
        <v/>
      </c>
      <c r="F1180" s="2">
        <f>AVERAGE(E1177:E1183)</f>
        <v/>
      </c>
      <c r="G1180" s="2">
        <f>AVERAGE(D1180:D1180)</f>
        <v/>
      </c>
      <c r="H1180" s="2">
        <f>G1180/0.3048</f>
        <v/>
      </c>
      <c r="I1180" s="2">
        <f>(H1180^2)*AIR_DENSITY_SLG_FT3*TARGET_DRAG_AREA_FT2*0.5</f>
        <v/>
      </c>
      <c r="J1180" s="2">
        <f>if(H1180=0, ,(2*F1180)/(AIR_DENSITY_SLG_FT3*(H1180)^2))</f>
        <v/>
      </c>
      <c r="K1180" s="2">
        <f>J1180/NOM_SA_FT2</f>
        <v/>
      </c>
    </row>
    <row r="1181">
      <c r="A1181" t="n">
        <v>117904</v>
      </c>
      <c r="B1181" s="2" t="n">
        <v>1.294736171900707</v>
      </c>
      <c r="C1181" s="2" t="n">
        <v>2.840808074128124</v>
      </c>
      <c r="D1181" s="2">
        <f>B1181/ANEMOMETER_FACTOR</f>
        <v/>
      </c>
      <c r="E1181" s="2">
        <f>C1181/LOAD_CELL_FACTOR</f>
        <v/>
      </c>
      <c r="F1181" s="2">
        <f>AVERAGE(E1178:E1184)</f>
        <v/>
      </c>
      <c r="G1181" s="2">
        <f>AVERAGE(D1181:D1181)</f>
        <v/>
      </c>
      <c r="H1181" s="2">
        <f>G1181/0.3048</f>
        <v/>
      </c>
      <c r="I1181" s="2">
        <f>(H1181^2)*AIR_DENSITY_SLG_FT3*TARGET_DRAG_AREA_FT2*0.5</f>
        <v/>
      </c>
      <c r="J1181" s="2">
        <f>if(H1181=0, ,(2*F1181)/(AIR_DENSITY_SLG_FT3*(H1181)^2))</f>
        <v/>
      </c>
      <c r="K1181" s="2">
        <f>J1181/NOM_SA_FT2</f>
        <v/>
      </c>
    </row>
    <row r="1182">
      <c r="A1182" t="n">
        <v>117998</v>
      </c>
      <c r="B1182" s="2" t="n">
        <v>1.28807795225622</v>
      </c>
      <c r="C1182" s="2" t="n">
        <v>2.404219618764393</v>
      </c>
      <c r="D1182" s="2">
        <f>B1182/ANEMOMETER_FACTOR</f>
        <v/>
      </c>
      <c r="E1182" s="2">
        <f>C1182/LOAD_CELL_FACTOR</f>
        <v/>
      </c>
      <c r="F1182" s="2">
        <f>AVERAGE(E1179:E1185)</f>
        <v/>
      </c>
      <c r="G1182" s="2">
        <f>AVERAGE(D1182:D1182)</f>
        <v/>
      </c>
      <c r="H1182" s="2">
        <f>G1182/0.3048</f>
        <v/>
      </c>
      <c r="I1182" s="2">
        <f>(H1182^2)*AIR_DENSITY_SLG_FT3*TARGET_DRAG_AREA_FT2*0.5</f>
        <v/>
      </c>
      <c r="J1182" s="2">
        <f>if(H1182=0, ,(2*F1182)/(AIR_DENSITY_SLG_FT3*(H1182)^2))</f>
        <v/>
      </c>
      <c r="K1182" s="2">
        <f>J1182/NOM_SA_FT2</f>
        <v/>
      </c>
    </row>
    <row r="1183">
      <c r="A1183" t="n">
        <v>118091</v>
      </c>
      <c r="B1183" s="2" t="n">
        <v>1.268103293340035</v>
      </c>
      <c r="C1183" s="2" t="n">
        <v>2.273243082363876</v>
      </c>
      <c r="D1183" s="2">
        <f>B1183/ANEMOMETER_FACTOR</f>
        <v/>
      </c>
      <c r="E1183" s="2">
        <f>C1183/LOAD_CELL_FACTOR</f>
        <v/>
      </c>
      <c r="F1183" s="2">
        <f>AVERAGE(E1180:E1186)</f>
        <v/>
      </c>
      <c r="G1183" s="2">
        <f>AVERAGE(D1183:D1183)</f>
        <v/>
      </c>
      <c r="H1183" s="2">
        <f>G1183/0.3048</f>
        <v/>
      </c>
      <c r="I1183" s="2">
        <f>(H1183^2)*AIR_DENSITY_SLG_FT3*TARGET_DRAG_AREA_FT2*0.5</f>
        <v/>
      </c>
      <c r="J1183" s="2">
        <f>if(H1183=0, ,(2*F1183)/(AIR_DENSITY_SLG_FT3*(H1183)^2))</f>
        <v/>
      </c>
      <c r="K1183" s="2">
        <f>J1183/NOM_SA_FT2</f>
        <v/>
      </c>
    </row>
    <row r="1184">
      <c r="A1184" t="n">
        <v>118200</v>
      </c>
      <c r="B1184" s="2" t="n">
        <v>1.281419732614614</v>
      </c>
      <c r="C1184" s="2" t="n">
        <v>3.102761147861683</v>
      </c>
      <c r="D1184" s="2">
        <f>B1184/ANEMOMETER_FACTOR</f>
        <v/>
      </c>
      <c r="E1184" s="2">
        <f>C1184/LOAD_CELL_FACTOR</f>
        <v/>
      </c>
      <c r="F1184" s="2">
        <f>AVERAGE(E1181:E1187)</f>
        <v/>
      </c>
      <c r="G1184" s="2">
        <f>AVERAGE(D1184:D1184)</f>
        <v/>
      </c>
      <c r="H1184" s="2">
        <f>G1184/0.3048</f>
        <v/>
      </c>
      <c r="I1184" s="2">
        <f>(H1184^2)*AIR_DENSITY_SLG_FT3*TARGET_DRAG_AREA_FT2*0.5</f>
        <v/>
      </c>
      <c r="J1184" s="2">
        <f>if(H1184=0, ,(2*F1184)/(AIR_DENSITY_SLG_FT3*(H1184)^2))</f>
        <v/>
      </c>
      <c r="K1184" s="2">
        <f>J1184/NOM_SA_FT2</f>
        <v/>
      </c>
    </row>
    <row r="1185">
      <c r="A1185" t="n">
        <v>118295</v>
      </c>
      <c r="B1185" s="2" t="n">
        <v>1.348001929160368</v>
      </c>
      <c r="C1185" s="2" t="n">
        <v>2.666172691854042</v>
      </c>
      <c r="D1185" s="2">
        <f>B1185/ANEMOMETER_FACTOR</f>
        <v/>
      </c>
      <c r="E1185" s="2">
        <f>C1185/LOAD_CELL_FACTOR</f>
        <v/>
      </c>
      <c r="F1185" s="2">
        <f>AVERAGE(E1182:E1188)</f>
        <v/>
      </c>
      <c r="G1185" s="2">
        <f>AVERAGE(D1185:D1185)</f>
        <v/>
      </c>
      <c r="H1185" s="2">
        <f>G1185/0.3048</f>
        <v/>
      </c>
      <c r="I1185" s="2">
        <f>(H1185^2)*AIR_DENSITY_SLG_FT3*TARGET_DRAG_AREA_FT2*0.5</f>
        <v/>
      </c>
      <c r="J1185" s="2">
        <f>if(H1185=0, ,(2*F1185)/(AIR_DENSITY_SLG_FT3*(H1185)^2))</f>
        <v/>
      </c>
      <c r="K1185" s="2">
        <f>J1185/NOM_SA_FT2</f>
        <v/>
      </c>
    </row>
    <row r="1186">
      <c r="A1186" t="n">
        <v>118389</v>
      </c>
      <c r="B1186" s="2" t="n">
        <v>1.441217004809781</v>
      </c>
      <c r="C1186" s="2" t="n">
        <v>2.535196155261061</v>
      </c>
      <c r="D1186" s="2">
        <f>B1186/ANEMOMETER_FACTOR</f>
        <v/>
      </c>
      <c r="E1186" s="2">
        <f>C1186/LOAD_CELL_FACTOR</f>
        <v/>
      </c>
      <c r="F1186" s="2">
        <f>AVERAGE(E1183:E1189)</f>
        <v/>
      </c>
      <c r="G1186" s="2">
        <f>AVERAGE(D1186:D1186)</f>
        <v/>
      </c>
      <c r="H1186" s="2">
        <f>G1186/0.3048</f>
        <v/>
      </c>
      <c r="I1186" s="2">
        <f>(H1186^2)*AIR_DENSITY_SLG_FT3*TARGET_DRAG_AREA_FT2*0.5</f>
        <v/>
      </c>
      <c r="J1186" s="2">
        <f>if(H1186=0, ,(2*F1186)/(AIR_DENSITY_SLG_FT3*(H1186)^2))</f>
        <v/>
      </c>
      <c r="K1186" s="2">
        <f>J1186/NOM_SA_FT2</f>
        <v/>
      </c>
    </row>
    <row r="1187">
      <c r="A1187" t="n">
        <v>118500</v>
      </c>
      <c r="B1187" s="2" t="n">
        <v>1.467849883671073</v>
      </c>
      <c r="C1187" s="2" t="n">
        <v>2.971784610946473</v>
      </c>
      <c r="D1187" s="2">
        <f>B1187/ANEMOMETER_FACTOR</f>
        <v/>
      </c>
      <c r="E1187" s="2">
        <f>C1187/LOAD_CELL_FACTOR</f>
        <v/>
      </c>
      <c r="F1187" s="2">
        <f>AVERAGE(E1184:E1190)</f>
        <v/>
      </c>
      <c r="G1187" s="2">
        <f>AVERAGE(D1187:D1187)</f>
        <v/>
      </c>
      <c r="H1187" s="2">
        <f>G1187/0.3048</f>
        <v/>
      </c>
      <c r="I1187" s="2">
        <f>(H1187^2)*AIR_DENSITY_SLG_FT3*TARGET_DRAG_AREA_FT2*0.5</f>
        <v/>
      </c>
      <c r="J1187" s="2">
        <f>if(H1187=0, ,(2*F1187)/(AIR_DENSITY_SLG_FT3*(H1187)^2))</f>
        <v/>
      </c>
      <c r="K1187" s="2">
        <f>J1187/NOM_SA_FT2</f>
        <v/>
      </c>
    </row>
    <row r="1188">
      <c r="A1188" t="n">
        <v>118594</v>
      </c>
      <c r="B1188" s="2" t="n">
        <v>1.434558785101713</v>
      </c>
      <c r="C1188" s="2" t="n">
        <v>2.229584236918377</v>
      </c>
      <c r="D1188" s="2">
        <f>B1188/ANEMOMETER_FACTOR</f>
        <v/>
      </c>
      <c r="E1188" s="2">
        <f>C1188/LOAD_CELL_FACTOR</f>
        <v/>
      </c>
      <c r="F1188" s="2">
        <f>AVERAGE(E1185:E1191)</f>
        <v/>
      </c>
      <c r="G1188" s="2">
        <f>AVERAGE(D1188:D1188)</f>
        <v/>
      </c>
      <c r="H1188" s="2">
        <f>G1188/0.3048</f>
        <v/>
      </c>
      <c r="I1188" s="2">
        <f>(H1188^2)*AIR_DENSITY_SLG_FT3*TARGET_DRAG_AREA_FT2*0.5</f>
        <v/>
      </c>
      <c r="J1188" s="2">
        <f>if(H1188=0, ,(2*F1188)/(AIR_DENSITY_SLG_FT3*(H1188)^2))</f>
        <v/>
      </c>
      <c r="K1188" s="2">
        <f>J1188/NOM_SA_FT2</f>
        <v/>
      </c>
    </row>
    <row r="1189">
      <c r="A1189" t="n">
        <v>118701</v>
      </c>
      <c r="B1189" s="2" t="n">
        <v>1.281419732614614</v>
      </c>
      <c r="C1189" s="2" t="n">
        <v>1.792995783048612</v>
      </c>
      <c r="D1189" s="2">
        <f>B1189/ANEMOMETER_FACTOR</f>
        <v/>
      </c>
      <c r="E1189" s="2">
        <f>C1189/LOAD_CELL_FACTOR</f>
        <v/>
      </c>
      <c r="F1189" s="2">
        <f>AVERAGE(E1186:E1192)</f>
        <v/>
      </c>
      <c r="G1189" s="2">
        <f>AVERAGE(D1189:D1189)</f>
        <v/>
      </c>
      <c r="H1189" s="2">
        <f>G1189/0.3048</f>
        <v/>
      </c>
      <c r="I1189" s="2">
        <f>(H1189^2)*AIR_DENSITY_SLG_FT3*TARGET_DRAG_AREA_FT2*0.5</f>
        <v/>
      </c>
      <c r="J1189" s="2">
        <f>if(H1189=0, ,(2*F1189)/(AIR_DENSITY_SLG_FT3*(H1189)^2))</f>
        <v/>
      </c>
      <c r="K1189" s="2">
        <f>J1189/NOM_SA_FT2</f>
        <v/>
      </c>
    </row>
    <row r="1190">
      <c r="A1190" t="n">
        <v>118795</v>
      </c>
      <c r="B1190" s="2" t="n">
        <v>1.274761512975886</v>
      </c>
      <c r="C1190" s="2" t="n">
        <v>2.928125765329601</v>
      </c>
      <c r="D1190" s="2">
        <f>B1190/ANEMOMETER_FACTOR</f>
        <v/>
      </c>
      <c r="E1190" s="2">
        <f>C1190/LOAD_CELL_FACTOR</f>
        <v/>
      </c>
      <c r="F1190" s="2">
        <f>AVERAGE(E1187:E1193)</f>
        <v/>
      </c>
      <c r="G1190" s="2">
        <f>AVERAGE(D1190:D1190)</f>
        <v/>
      </c>
      <c r="H1190" s="2">
        <f>G1190/0.3048</f>
        <v/>
      </c>
      <c r="I1190" s="2">
        <f>(H1190^2)*AIR_DENSITY_SLG_FT3*TARGET_DRAG_AREA_FT2*0.5</f>
        <v/>
      </c>
      <c r="J1190" s="2">
        <f>if(H1190=0, ,(2*F1190)/(AIR_DENSITY_SLG_FT3*(H1190)^2))</f>
        <v/>
      </c>
      <c r="K1190" s="2">
        <f>J1190/NOM_SA_FT2</f>
        <v/>
      </c>
    </row>
    <row r="1191">
      <c r="A1191" t="n">
        <v>118891</v>
      </c>
      <c r="B1191" s="2" t="n">
        <v>1.348001929160368</v>
      </c>
      <c r="C1191" s="2" t="n">
        <v>2.622513846312338</v>
      </c>
      <c r="D1191" s="2">
        <f>B1191/ANEMOMETER_FACTOR</f>
        <v/>
      </c>
      <c r="E1191" s="2">
        <f>C1191/LOAD_CELL_FACTOR</f>
        <v/>
      </c>
      <c r="F1191" s="2">
        <f>AVERAGE(E1188:E1194)</f>
        <v/>
      </c>
      <c r="G1191" s="2">
        <f>AVERAGE(D1191:D1191)</f>
        <v/>
      </c>
      <c r="H1191" s="2">
        <f>G1191/0.3048</f>
        <v/>
      </c>
      <c r="I1191" s="2">
        <f>(H1191^2)*AIR_DENSITY_SLG_FT3*TARGET_DRAG_AREA_FT2*0.5</f>
        <v/>
      </c>
      <c r="J1191" s="2">
        <f>if(H1191=0, ,(2*F1191)/(AIR_DENSITY_SLG_FT3*(H1191)^2))</f>
        <v/>
      </c>
      <c r="K1191" s="2">
        <f>J1191/NOM_SA_FT2</f>
        <v/>
      </c>
    </row>
    <row r="1192">
      <c r="A1192" t="n">
        <v>119001</v>
      </c>
      <c r="B1192" s="2" t="n">
        <v>1.268103293340035</v>
      </c>
      <c r="C1192" s="2" t="n">
        <v>2.316901927820041</v>
      </c>
      <c r="D1192" s="2">
        <f>B1192/ANEMOMETER_FACTOR</f>
        <v/>
      </c>
      <c r="E1192" s="2">
        <f>C1192/LOAD_CELL_FACTOR</f>
        <v/>
      </c>
      <c r="F1192" s="2">
        <f>AVERAGE(E1189:E1195)</f>
        <v/>
      </c>
      <c r="G1192" s="2">
        <f>AVERAGE(D1192:D1192)</f>
        <v/>
      </c>
      <c r="H1192" s="2">
        <f>G1192/0.3048</f>
        <v/>
      </c>
      <c r="I1192" s="2">
        <f>(H1192^2)*AIR_DENSITY_SLG_FT3*TARGET_DRAG_AREA_FT2*0.5</f>
        <v/>
      </c>
      <c r="J1192" s="2">
        <f>if(H1192=0, ,(2*F1192)/(AIR_DENSITY_SLG_FT3*(H1192)^2))</f>
        <v/>
      </c>
      <c r="K1192" s="2">
        <f>J1192/NOM_SA_FT2</f>
        <v/>
      </c>
    </row>
    <row r="1193">
      <c r="A1193" t="n">
        <v>119095</v>
      </c>
      <c r="B1193" s="2" t="n">
        <v>1.281419732614614</v>
      </c>
      <c r="C1193" s="2" t="n">
        <v>2.49153730975148</v>
      </c>
      <c r="D1193" s="2">
        <f>B1193/ANEMOMETER_FACTOR</f>
        <v/>
      </c>
      <c r="E1193" s="2">
        <f>C1193/LOAD_CELL_FACTOR</f>
        <v/>
      </c>
      <c r="F1193" s="2">
        <f>AVERAGE(E1190:E1196)</f>
        <v/>
      </c>
      <c r="G1193" s="2">
        <f>AVERAGE(D1193:D1193)</f>
        <v/>
      </c>
      <c r="H1193" s="2">
        <f>G1193/0.3048</f>
        <v/>
      </c>
      <c r="I1193" s="2">
        <f>(H1193^2)*AIR_DENSITY_SLG_FT3*TARGET_DRAG_AREA_FT2*0.5</f>
        <v/>
      </c>
      <c r="J1193" s="2">
        <f>if(H1193=0, ,(2*F1193)/(AIR_DENSITY_SLG_FT3*(H1193)^2))</f>
        <v/>
      </c>
      <c r="K1193" s="2">
        <f>J1193/NOM_SA_FT2</f>
        <v/>
      </c>
    </row>
    <row r="1194">
      <c r="A1194" t="n">
        <v>119190</v>
      </c>
      <c r="B1194" s="2" t="n">
        <v>1.274761512975886</v>
      </c>
      <c r="C1194" s="2" t="n">
        <v>2.273243082363876</v>
      </c>
      <c r="D1194" s="2">
        <f>B1194/ANEMOMETER_FACTOR</f>
        <v/>
      </c>
      <c r="E1194" s="2">
        <f>C1194/LOAD_CELL_FACTOR</f>
        <v/>
      </c>
      <c r="F1194" s="2">
        <f>AVERAGE(E1191:E1197)</f>
        <v/>
      </c>
      <c r="G1194" s="2">
        <f>AVERAGE(D1194:D1194)</f>
        <v/>
      </c>
      <c r="H1194" s="2">
        <f>G1194/0.3048</f>
        <v/>
      </c>
      <c r="I1194" s="2">
        <f>(H1194^2)*AIR_DENSITY_SLG_FT3*TARGET_DRAG_AREA_FT2*0.5</f>
        <v/>
      </c>
      <c r="J1194" s="2">
        <f>if(H1194=0, ,(2*F1194)/(AIR_DENSITY_SLG_FT3*(H1194)^2))</f>
        <v/>
      </c>
      <c r="K1194" s="2">
        <f>J1194/NOM_SA_FT2</f>
        <v/>
      </c>
    </row>
    <row r="1195">
      <c r="A1195" t="n">
        <v>119301</v>
      </c>
      <c r="B1195" s="2" t="n">
        <v>1.441217004809781</v>
      </c>
      <c r="C1195" s="2" t="n">
        <v>2.797149228543501</v>
      </c>
      <c r="D1195" s="2">
        <f>B1195/ANEMOMETER_FACTOR</f>
        <v/>
      </c>
      <c r="E1195" s="2">
        <f>C1195/LOAD_CELL_FACTOR</f>
        <v/>
      </c>
      <c r="F1195" s="2">
        <f>AVERAGE(E1192:E1198)</f>
        <v/>
      </c>
      <c r="G1195" s="2">
        <f>AVERAGE(D1195:D1195)</f>
        <v/>
      </c>
      <c r="H1195" s="2">
        <f>G1195/0.3048</f>
        <v/>
      </c>
      <c r="I1195" s="2">
        <f>(H1195^2)*AIR_DENSITY_SLG_FT3*TARGET_DRAG_AREA_FT2*0.5</f>
        <v/>
      </c>
      <c r="J1195" s="2">
        <f>if(H1195=0, ,(2*F1195)/(AIR_DENSITY_SLG_FT3*(H1195)^2))</f>
        <v/>
      </c>
      <c r="K1195" s="2">
        <f>J1195/NOM_SA_FT2</f>
        <v/>
      </c>
    </row>
    <row r="1196">
      <c r="A1196" t="n">
        <v>119394</v>
      </c>
      <c r="B1196" s="2" t="n">
        <v>1.487824542847536</v>
      </c>
      <c r="C1196" s="2" t="n">
        <v>1.662019247094626</v>
      </c>
      <c r="D1196" s="2">
        <f>B1196/ANEMOMETER_FACTOR</f>
        <v/>
      </c>
      <c r="E1196" s="2">
        <f>C1196/LOAD_CELL_FACTOR</f>
        <v/>
      </c>
      <c r="F1196" s="2">
        <f>AVERAGE(E1193:E1199)</f>
        <v/>
      </c>
      <c r="G1196" s="2">
        <f>AVERAGE(D1196:D1196)</f>
        <v/>
      </c>
      <c r="H1196" s="2">
        <f>G1196/0.3048</f>
        <v/>
      </c>
      <c r="I1196" s="2">
        <f>(H1196^2)*AIR_DENSITY_SLG_FT3*TARGET_DRAG_AREA_FT2*0.5</f>
        <v/>
      </c>
      <c r="J1196" s="2">
        <f>if(H1196=0, ,(2*F1196)/(AIR_DENSITY_SLG_FT3*(H1196)^2))</f>
        <v/>
      </c>
      <c r="K1196" s="2">
        <f>J1196/NOM_SA_FT2</f>
        <v/>
      </c>
    </row>
    <row r="1197">
      <c r="A1197" t="n">
        <v>119504</v>
      </c>
      <c r="B1197" s="2" t="n">
        <v>1.521115641533129</v>
      </c>
      <c r="C1197" s="2" t="n">
        <v>2.928125765329601</v>
      </c>
      <c r="D1197" s="2">
        <f>B1197/ANEMOMETER_FACTOR</f>
        <v/>
      </c>
      <c r="E1197" s="2">
        <f>C1197/LOAD_CELL_FACTOR</f>
        <v/>
      </c>
      <c r="F1197" s="2">
        <f>AVERAGE(E1194:E1200)</f>
        <v/>
      </c>
      <c r="G1197" s="2">
        <f>AVERAGE(D1197:D1197)</f>
        <v/>
      </c>
      <c r="H1197" s="2">
        <f>G1197/0.3048</f>
        <v/>
      </c>
      <c r="I1197" s="2">
        <f>(H1197^2)*AIR_DENSITY_SLG_FT3*TARGET_DRAG_AREA_FT2*0.5</f>
        <v/>
      </c>
      <c r="J1197" s="2">
        <f>if(H1197=0, ,(2*F1197)/(AIR_DENSITY_SLG_FT3*(H1197)^2))</f>
        <v/>
      </c>
      <c r="K1197" s="2">
        <f>J1197/NOM_SA_FT2</f>
        <v/>
      </c>
    </row>
    <row r="1198">
      <c r="A1198" t="n">
        <v>119599</v>
      </c>
      <c r="B1198" s="2" t="n">
        <v>1.427900565396545</v>
      </c>
      <c r="C1198" s="2" t="n">
        <v>2.316901927820041</v>
      </c>
      <c r="D1198" s="2">
        <f>B1198/ANEMOMETER_FACTOR</f>
        <v/>
      </c>
      <c r="E1198" s="2">
        <f>C1198/LOAD_CELL_FACTOR</f>
        <v/>
      </c>
      <c r="F1198" s="2">
        <f>AVERAGE(E1195:E1201)</f>
        <v/>
      </c>
      <c r="G1198" s="2">
        <f>AVERAGE(D1198:D1198)</f>
        <v/>
      </c>
      <c r="H1198" s="2">
        <f>G1198/0.3048</f>
        <v/>
      </c>
      <c r="I1198" s="2">
        <f>(H1198^2)*AIR_DENSITY_SLG_FT3*TARGET_DRAG_AREA_FT2*0.5</f>
        <v/>
      </c>
      <c r="J1198" s="2">
        <f>if(H1198=0, ,(2*F1198)/(AIR_DENSITY_SLG_FT3*(H1198)^2))</f>
        <v/>
      </c>
      <c r="K1198" s="2">
        <f>J1198/NOM_SA_FT2</f>
        <v/>
      </c>
    </row>
    <row r="1199">
      <c r="A1199" t="n">
        <v>119694</v>
      </c>
      <c r="B1199" s="2" t="n">
        <v>1.421242345694274</v>
      </c>
      <c r="C1199" s="2" t="n">
        <v>2.622513846312338</v>
      </c>
      <c r="D1199" s="2">
        <f>B1199/ANEMOMETER_FACTOR</f>
        <v/>
      </c>
      <c r="E1199" s="2">
        <f>C1199/LOAD_CELL_FACTOR</f>
        <v/>
      </c>
      <c r="F1199" s="2">
        <f>AVERAGE(E1196:E1202)</f>
        <v/>
      </c>
      <c r="G1199" s="2">
        <f>AVERAGE(D1199:D1199)</f>
        <v/>
      </c>
      <c r="H1199" s="2">
        <f>G1199/0.3048</f>
        <v/>
      </c>
      <c r="I1199" s="2">
        <f>(H1199^2)*AIR_DENSITY_SLG_FT3*TARGET_DRAG_AREA_FT2*0.5</f>
        <v/>
      </c>
      <c r="J1199" s="2">
        <f>if(H1199=0, ,(2*F1199)/(AIR_DENSITY_SLG_FT3*(H1199)^2))</f>
        <v/>
      </c>
      <c r="K1199" s="2">
        <f>J1199/NOM_SA_FT2</f>
        <v/>
      </c>
    </row>
    <row r="1200">
      <c r="A1200" t="n">
        <v>119804</v>
      </c>
      <c r="B1200" s="2" t="n">
        <v>1.394609466914165</v>
      </c>
      <c r="C1200" s="2" t="n">
        <v>3.190078839192383</v>
      </c>
      <c r="D1200" s="2">
        <f>B1200/ANEMOMETER_FACTOR</f>
        <v/>
      </c>
      <c r="E1200" s="2">
        <f>C1200/LOAD_CELL_FACTOR</f>
        <v/>
      </c>
      <c r="F1200" s="2">
        <f>AVERAGE(E1197:E1203)</f>
        <v/>
      </c>
      <c r="G1200" s="2">
        <f>AVERAGE(D1200:D1200)</f>
        <v/>
      </c>
      <c r="H1200" s="2">
        <f>G1200/0.3048</f>
        <v/>
      </c>
      <c r="I1200" s="2">
        <f>(H1200^2)*AIR_DENSITY_SLG_FT3*TARGET_DRAG_AREA_FT2*0.5</f>
        <v/>
      </c>
      <c r="J1200" s="2">
        <f>if(H1200=0, ,(2*F1200)/(AIR_DENSITY_SLG_FT3*(H1200)^2))</f>
        <v/>
      </c>
      <c r="K1200" s="2">
        <f>J1200/NOM_SA_FT2</f>
        <v/>
      </c>
    </row>
    <row r="1201">
      <c r="A1201" t="n">
        <v>119898</v>
      </c>
      <c r="B1201" s="2" t="n">
        <v>1.374634807859476</v>
      </c>
      <c r="C1201" s="2" t="n">
        <v>2.229584236918377</v>
      </c>
      <c r="D1201" s="2">
        <f>B1201/ANEMOMETER_FACTOR</f>
        <v/>
      </c>
      <c r="E1201" s="2">
        <f>C1201/LOAD_CELL_FACTOR</f>
        <v/>
      </c>
      <c r="F1201" s="2">
        <f>AVERAGE(E1198:E1204)</f>
        <v/>
      </c>
      <c r="G1201" s="2">
        <f>AVERAGE(D1201:D1201)</f>
        <v/>
      </c>
      <c r="H1201" s="2">
        <f>G1201/0.3048</f>
        <v/>
      </c>
      <c r="I1201" s="2">
        <f>(H1201^2)*AIR_DENSITY_SLG_FT3*TARGET_DRAG_AREA_FT2*0.5</f>
        <v/>
      </c>
      <c r="J1201" s="2">
        <f>if(H1201=0, ,(2*F1201)/(AIR_DENSITY_SLG_FT3*(H1201)^2))</f>
        <v/>
      </c>
      <c r="K1201" s="2">
        <f>J1201/NOM_SA_FT2</f>
        <v/>
      </c>
    </row>
    <row r="1202">
      <c r="A1202" t="n">
        <v>119993</v>
      </c>
      <c r="B1202" s="2" t="n">
        <v>1.541090300779418</v>
      </c>
      <c r="C1202" s="2" t="n">
        <v>2.185925391483532</v>
      </c>
      <c r="D1202" s="2">
        <f>B1202/ANEMOMETER_FACTOR</f>
        <v/>
      </c>
      <c r="E1202" s="2">
        <f>C1202/LOAD_CELL_FACTOR</f>
        <v/>
      </c>
      <c r="F1202" s="2">
        <f>AVERAGE(E1199:E1205)</f>
        <v/>
      </c>
      <c r="G1202" s="2">
        <f>AVERAGE(D1202:D1202)</f>
        <v/>
      </c>
      <c r="H1202" s="2">
        <f>G1202/0.3048</f>
        <v/>
      </c>
      <c r="I1202" s="2">
        <f>(H1202^2)*AIR_DENSITY_SLG_FT3*TARGET_DRAG_AREA_FT2*0.5</f>
        <v/>
      </c>
      <c r="J1202" s="2">
        <f>if(H1202=0, ,(2*F1202)/(AIR_DENSITY_SLG_FT3*(H1202)^2))</f>
        <v/>
      </c>
      <c r="K1202" s="2">
        <f>J1202/NOM_SA_FT2</f>
        <v/>
      </c>
    </row>
    <row r="1203">
      <c r="A1203" t="n">
        <v>120102</v>
      </c>
      <c r="B1203" s="2" t="n">
        <v>1.667596476616115</v>
      </c>
      <c r="C1203" s="2" t="n">
        <v>2.360560773286879</v>
      </c>
      <c r="D1203" s="2">
        <f>B1203/ANEMOMETER_FACTOR</f>
        <v/>
      </c>
      <c r="E1203" s="2">
        <f>C1203/LOAD_CELL_FACTOR</f>
        <v/>
      </c>
      <c r="F1203" s="2">
        <f>AVERAGE(E1200:E1206)</f>
        <v/>
      </c>
      <c r="G1203" s="2">
        <f>AVERAGE(D1203:D1203)</f>
        <v/>
      </c>
      <c r="H1203" s="2">
        <f>G1203/0.3048</f>
        <v/>
      </c>
      <c r="I1203" s="2">
        <f>(H1203^2)*AIR_DENSITY_SLG_FT3*TARGET_DRAG_AREA_FT2*0.5</f>
        <v/>
      </c>
      <c r="J1203" s="2">
        <f>if(H1203=0, ,(2*F1203)/(AIR_DENSITY_SLG_FT3*(H1203)^2))</f>
        <v/>
      </c>
      <c r="K1203" s="2">
        <f>J1203/NOM_SA_FT2</f>
        <v/>
      </c>
    </row>
    <row r="1204">
      <c r="A1204" t="n">
        <v>120197</v>
      </c>
      <c r="B1204" s="2" t="n">
        <v>1.594356058897841</v>
      </c>
      <c r="C1204" s="2" t="n">
        <v>2.011290009850635</v>
      </c>
      <c r="D1204" s="2">
        <f>B1204/ANEMOMETER_FACTOR</f>
        <v/>
      </c>
      <c r="E1204" s="2">
        <f>C1204/LOAD_CELL_FACTOR</f>
        <v/>
      </c>
      <c r="F1204" s="2">
        <f>AVERAGE(E1201:E1207)</f>
        <v/>
      </c>
      <c r="G1204" s="2">
        <f>AVERAGE(D1204:D1204)</f>
        <v/>
      </c>
      <c r="H1204" s="2">
        <f>G1204/0.3048</f>
        <v/>
      </c>
      <c r="I1204" s="2">
        <f>(H1204^2)*AIR_DENSITY_SLG_FT3*TARGET_DRAG_AREA_FT2*0.5</f>
        <v/>
      </c>
      <c r="J1204" s="2">
        <f>if(H1204=0, ,(2*F1204)/(AIR_DENSITY_SLG_FT3*(H1204)^2))</f>
        <v/>
      </c>
      <c r="K1204" s="2">
        <f>J1204/NOM_SA_FT2</f>
        <v/>
      </c>
    </row>
    <row r="1205">
      <c r="A1205" t="n">
        <v>120291</v>
      </c>
      <c r="B1205" s="2" t="n">
        <v>1.607672498456646</v>
      </c>
      <c r="C1205" s="2" t="n">
        <v>2.011290009850635</v>
      </c>
      <c r="D1205" s="2">
        <f>B1205/ANEMOMETER_FACTOR</f>
        <v/>
      </c>
      <c r="E1205" s="2">
        <f>C1205/LOAD_CELL_FACTOR</f>
        <v/>
      </c>
      <c r="F1205" s="2">
        <f>AVERAGE(E1202:E1208)</f>
        <v/>
      </c>
      <c r="G1205" s="2">
        <f>AVERAGE(D1205:D1205)</f>
        <v/>
      </c>
      <c r="H1205" s="2">
        <f>G1205/0.3048</f>
        <v/>
      </c>
      <c r="I1205" s="2">
        <f>(H1205^2)*AIR_DENSITY_SLG_FT3*TARGET_DRAG_AREA_FT2*0.5</f>
        <v/>
      </c>
      <c r="J1205" s="2">
        <f>if(H1205=0, ,(2*F1205)/(AIR_DENSITY_SLG_FT3*(H1205)^2))</f>
        <v/>
      </c>
      <c r="K1205" s="2">
        <f>J1205/NOM_SA_FT2</f>
        <v/>
      </c>
    </row>
    <row r="1206">
      <c r="A1206" t="n">
        <v>120402</v>
      </c>
      <c r="B1206" s="2" t="n">
        <v>1.567723179815282</v>
      </c>
      <c r="C1206" s="2" t="n">
        <v>3.102761147861683</v>
      </c>
      <c r="D1206" s="2">
        <f>B1206/ANEMOMETER_FACTOR</f>
        <v/>
      </c>
      <c r="E1206" s="2">
        <f>C1206/LOAD_CELL_FACTOR</f>
        <v/>
      </c>
      <c r="F1206" s="2">
        <f>AVERAGE(E1203:E1209)</f>
        <v/>
      </c>
      <c r="G1206" s="2">
        <f>AVERAGE(D1206:D1206)</f>
        <v/>
      </c>
      <c r="H1206" s="2">
        <f>G1206/0.3048</f>
        <v/>
      </c>
      <c r="I1206" s="2">
        <f>(H1206^2)*AIR_DENSITY_SLG_FT3*TARGET_DRAG_AREA_FT2*0.5</f>
        <v/>
      </c>
      <c r="J1206" s="2">
        <f>if(H1206=0, ,(2*F1206)/(AIR_DENSITY_SLG_FT3*(H1206)^2))</f>
        <v/>
      </c>
      <c r="K1206" s="2">
        <f>J1206/NOM_SA_FT2</f>
        <v/>
      </c>
    </row>
    <row r="1207">
      <c r="A1207" t="n">
        <v>120497</v>
      </c>
      <c r="B1207" s="2" t="n">
        <v>1.561064960051942</v>
      </c>
      <c r="C1207" s="2" t="n">
        <v>1.531042711235862</v>
      </c>
      <c r="D1207" s="2">
        <f>B1207/ANEMOMETER_FACTOR</f>
        <v/>
      </c>
      <c r="E1207" s="2">
        <f>C1207/LOAD_CELL_FACTOR</f>
        <v/>
      </c>
      <c r="F1207" s="2">
        <f>AVERAGE(E1204:E1210)</f>
        <v/>
      </c>
      <c r="G1207" s="2">
        <f>AVERAGE(D1207:D1207)</f>
        <v/>
      </c>
      <c r="H1207" s="2">
        <f>G1207/0.3048</f>
        <v/>
      </c>
      <c r="I1207" s="2">
        <f>(H1207^2)*AIR_DENSITY_SLG_FT3*TARGET_DRAG_AREA_FT2*0.5</f>
        <v/>
      </c>
      <c r="J1207" s="2">
        <f>if(H1207=0, ,(2*F1207)/(AIR_DENSITY_SLG_FT3*(H1207)^2))</f>
        <v/>
      </c>
      <c r="K1207" s="2">
        <f>J1207/NOM_SA_FT2</f>
        <v/>
      </c>
    </row>
    <row r="1208">
      <c r="A1208" t="n">
        <v>120592</v>
      </c>
      <c r="B1208" s="2" t="n">
        <v>1.567723179815282</v>
      </c>
      <c r="C1208" s="2" t="n">
        <v>2.709831537406467</v>
      </c>
      <c r="D1208" s="2">
        <f>B1208/ANEMOMETER_FACTOR</f>
        <v/>
      </c>
      <c r="E1208" s="2">
        <f>C1208/LOAD_CELL_FACTOR</f>
        <v/>
      </c>
      <c r="F1208" s="2">
        <f>AVERAGE(E1205:E1211)</f>
        <v/>
      </c>
      <c r="G1208" s="2">
        <f>AVERAGE(D1208:D1208)</f>
        <v/>
      </c>
      <c r="H1208" s="2">
        <f>G1208/0.3048</f>
        <v/>
      </c>
      <c r="I1208" s="2">
        <f>(H1208^2)*AIR_DENSITY_SLG_FT3*TARGET_DRAG_AREA_FT2*0.5</f>
        <v/>
      </c>
      <c r="J1208" s="2">
        <f>if(H1208=0, ,(2*F1208)/(AIR_DENSITY_SLG_FT3*(H1208)^2))</f>
        <v/>
      </c>
      <c r="K1208" s="2">
        <f>J1208/NOM_SA_FT2</f>
        <v/>
      </c>
    </row>
    <row r="1209">
      <c r="A1209" t="n">
        <v>120701</v>
      </c>
      <c r="B1209" s="2" t="n">
        <v>1.794102653511345</v>
      </c>
      <c r="C1209" s="2" t="n">
        <v>2.142266546059346</v>
      </c>
      <c r="D1209" s="2">
        <f>B1209/ANEMOMETER_FACTOR</f>
        <v/>
      </c>
      <c r="E1209" s="2">
        <f>C1209/LOAD_CELL_FACTOR</f>
        <v/>
      </c>
      <c r="F1209" s="2">
        <f>AVERAGE(E1206:E1212)</f>
        <v/>
      </c>
      <c r="G1209" s="2">
        <f>AVERAGE(D1209:D1209)</f>
        <v/>
      </c>
      <c r="H1209" s="2">
        <f>G1209/0.3048</f>
        <v/>
      </c>
      <c r="I1209" s="2">
        <f>(H1209^2)*AIR_DENSITY_SLG_FT3*TARGET_DRAG_AREA_FT2*0.5</f>
        <v/>
      </c>
      <c r="J1209" s="2">
        <f>if(H1209=0, ,(2*F1209)/(AIR_DENSITY_SLG_FT3*(H1209)^2))</f>
        <v/>
      </c>
      <c r="K1209" s="2">
        <f>J1209/NOM_SA_FT2</f>
        <v/>
      </c>
    </row>
    <row r="1210">
      <c r="A1210" t="n">
        <v>120796</v>
      </c>
      <c r="B1210" s="2" t="n">
        <v>1.860684852304571</v>
      </c>
      <c r="C1210" s="2" t="n">
        <v>1.487383865970737</v>
      </c>
      <c r="D1210" s="2">
        <f>B1210/ANEMOMETER_FACTOR</f>
        <v/>
      </c>
      <c r="E1210" s="2">
        <f>C1210/LOAD_CELL_FACTOR</f>
        <v/>
      </c>
      <c r="F1210" s="2">
        <f>AVERAGE(E1207:E1213)</f>
        <v/>
      </c>
      <c r="G1210" s="2">
        <f>AVERAGE(D1210:D1210)</f>
        <v/>
      </c>
      <c r="H1210" s="2">
        <f>G1210/0.3048</f>
        <v/>
      </c>
      <c r="I1210" s="2">
        <f>(H1210^2)*AIR_DENSITY_SLG_FT3*TARGET_DRAG_AREA_FT2*0.5</f>
        <v/>
      </c>
      <c r="J1210" s="2">
        <f>if(H1210=0, ,(2*F1210)/(AIR_DENSITY_SLG_FT3*(H1210)^2))</f>
        <v/>
      </c>
      <c r="K1210" s="2">
        <f>J1210/NOM_SA_FT2</f>
        <v/>
      </c>
    </row>
    <row r="1211">
      <c r="A1211" t="n">
        <v>120890</v>
      </c>
      <c r="B1211" s="2" t="n">
        <v>1.807419093246359</v>
      </c>
      <c r="C1211" s="2" t="n">
        <v>2.404219618764393</v>
      </c>
      <c r="D1211" s="2">
        <f>B1211/ANEMOMETER_FACTOR</f>
        <v/>
      </c>
      <c r="E1211" s="2">
        <f>C1211/LOAD_CELL_FACTOR</f>
        <v/>
      </c>
      <c r="F1211" s="2">
        <f>AVERAGE(E1208:E1214)</f>
        <v/>
      </c>
      <c r="G1211" s="2">
        <f>AVERAGE(D1211:D1211)</f>
        <v/>
      </c>
      <c r="H1211" s="2">
        <f>G1211/0.3048</f>
        <v/>
      </c>
      <c r="I1211" s="2">
        <f>(H1211^2)*AIR_DENSITY_SLG_FT3*TARGET_DRAG_AREA_FT2*0.5</f>
        <v/>
      </c>
      <c r="J1211" s="2">
        <f>if(H1211=0, ,(2*F1211)/(AIR_DENSITY_SLG_FT3*(H1211)^2))</f>
        <v/>
      </c>
      <c r="K1211" s="2">
        <f>J1211/NOM_SA_FT2</f>
        <v/>
      </c>
    </row>
    <row r="1212">
      <c r="A1212" t="n">
        <v>121000</v>
      </c>
      <c r="B1212" s="2" t="n">
        <v>1.760811554225405</v>
      </c>
      <c r="C1212" s="2" t="n">
        <v>1.574701556511545</v>
      </c>
      <c r="D1212" s="2">
        <f>B1212/ANEMOMETER_FACTOR</f>
        <v/>
      </c>
      <c r="E1212" s="2">
        <f>C1212/LOAD_CELL_FACTOR</f>
        <v/>
      </c>
      <c r="F1212" s="2">
        <f>AVERAGE(E1209:E1215)</f>
        <v/>
      </c>
      <c r="G1212" s="2">
        <f>AVERAGE(D1212:D1212)</f>
        <v/>
      </c>
      <c r="H1212" s="2">
        <f>G1212/0.3048</f>
        <v/>
      </c>
      <c r="I1212" s="2">
        <f>(H1212^2)*AIR_DENSITY_SLG_FT3*TARGET_DRAG_AREA_FT2*0.5</f>
        <v/>
      </c>
      <c r="J1212" s="2">
        <f>if(H1212=0, ,(2*F1212)/(AIR_DENSITY_SLG_FT3*(H1212)^2))</f>
        <v/>
      </c>
      <c r="K1212" s="2">
        <f>J1212/NOM_SA_FT2</f>
        <v/>
      </c>
    </row>
    <row r="1213">
      <c r="A1213" t="n">
        <v>121095</v>
      </c>
      <c r="B1213" s="2" t="n">
        <v>1.787444433648259</v>
      </c>
      <c r="C1213" s="2" t="n">
        <v>2.273243082363876</v>
      </c>
      <c r="D1213" s="2">
        <f>B1213/ANEMOMETER_FACTOR</f>
        <v/>
      </c>
      <c r="E1213" s="2">
        <f>C1213/LOAD_CELL_FACTOR</f>
        <v/>
      </c>
      <c r="F1213" s="2">
        <f>AVERAGE(E1210:E1216)</f>
        <v/>
      </c>
      <c r="G1213" s="2">
        <f>AVERAGE(D1213:D1213)</f>
        <v/>
      </c>
      <c r="H1213" s="2">
        <f>G1213/0.3048</f>
        <v/>
      </c>
      <c r="I1213" s="2">
        <f>(H1213^2)*AIR_DENSITY_SLG_FT3*TARGET_DRAG_AREA_FT2*0.5</f>
        <v/>
      </c>
      <c r="J1213" s="2">
        <f>if(H1213=0, ,(2*F1213)/(AIR_DENSITY_SLG_FT3*(H1213)^2))</f>
        <v/>
      </c>
      <c r="K1213" s="2">
        <f>J1213/NOM_SA_FT2</f>
        <v/>
      </c>
    </row>
    <row r="1214">
      <c r="A1214" t="n">
        <v>121189</v>
      </c>
      <c r="B1214" s="2" t="n">
        <v>1.754153334377056</v>
      </c>
      <c r="C1214" s="2" t="n">
        <v>2.229584236918377</v>
      </c>
      <c r="D1214" s="2">
        <f>B1214/ANEMOMETER_FACTOR</f>
        <v/>
      </c>
      <c r="E1214" s="2">
        <f>C1214/LOAD_CELL_FACTOR</f>
        <v/>
      </c>
      <c r="F1214" s="2">
        <f>AVERAGE(E1211:E1217)</f>
        <v/>
      </c>
      <c r="G1214" s="2">
        <f>AVERAGE(D1214:D1214)</f>
        <v/>
      </c>
      <c r="H1214" s="2">
        <f>G1214/0.3048</f>
        <v/>
      </c>
      <c r="I1214" s="2">
        <f>(H1214^2)*AIR_DENSITY_SLG_FT3*TARGET_DRAG_AREA_FT2*0.5</f>
        <v/>
      </c>
      <c r="J1214" s="2">
        <f>if(H1214=0, ,(2*F1214)/(AIR_DENSITY_SLG_FT3*(H1214)^2))</f>
        <v/>
      </c>
      <c r="K1214" s="2">
        <f>J1214/NOM_SA_FT2</f>
        <v/>
      </c>
    </row>
    <row r="1215">
      <c r="A1215" t="n">
        <v>121300</v>
      </c>
      <c r="B1215" s="2" t="n">
        <v>1.953899931112415</v>
      </c>
      <c r="C1215" s="2" t="n">
        <v>1.050795413899085</v>
      </c>
      <c r="D1215" s="2">
        <f>B1215/ANEMOMETER_FACTOR</f>
        <v/>
      </c>
      <c r="E1215" s="2">
        <f>C1215/LOAD_CELL_FACTOR</f>
        <v/>
      </c>
      <c r="F1215" s="2">
        <f>AVERAGE(E1212:E1218)</f>
        <v/>
      </c>
      <c r="G1215" s="2">
        <f>AVERAGE(D1215:D1215)</f>
        <v/>
      </c>
      <c r="H1215" s="2">
        <f>G1215/0.3048</f>
        <v/>
      </c>
      <c r="I1215" s="2">
        <f>(H1215^2)*AIR_DENSITY_SLG_FT3*TARGET_DRAG_AREA_FT2*0.5</f>
        <v/>
      </c>
      <c r="J1215" s="2">
        <f>if(H1215=0, ,(2*F1215)/(AIR_DENSITY_SLG_FT3*(H1215)^2))</f>
        <v/>
      </c>
      <c r="K1215" s="2">
        <f>J1215/NOM_SA_FT2</f>
        <v/>
      </c>
    </row>
    <row r="1216">
      <c r="A1216" t="n">
        <v>121394</v>
      </c>
      <c r="B1216" s="2" t="n">
        <v>1.987191030827683</v>
      </c>
      <c r="C1216" s="2" t="n">
        <v>2.229584236918377</v>
      </c>
      <c r="D1216" s="2">
        <f>B1216/ANEMOMETER_FACTOR</f>
        <v/>
      </c>
      <c r="E1216" s="2">
        <f>C1216/LOAD_CELL_FACTOR</f>
        <v/>
      </c>
      <c r="F1216" s="2">
        <f>AVERAGE(E1213:E1219)</f>
        <v/>
      </c>
      <c r="G1216" s="2">
        <f>AVERAGE(D1216:D1216)</f>
        <v/>
      </c>
      <c r="H1216" s="2">
        <f>G1216/0.3048</f>
        <v/>
      </c>
      <c r="I1216" s="2">
        <f>(H1216^2)*AIR_DENSITY_SLG_FT3*TARGET_DRAG_AREA_FT2*0.5</f>
        <v/>
      </c>
      <c r="J1216" s="2">
        <f>if(H1216=0, ,(2*F1216)/(AIR_DENSITY_SLG_FT3*(H1216)^2))</f>
        <v/>
      </c>
      <c r="K1216" s="2">
        <f>J1216/NOM_SA_FT2</f>
        <v/>
      </c>
    </row>
    <row r="1217">
      <c r="A1217" t="n">
        <v>121489</v>
      </c>
      <c r="B1217" s="2" t="n">
        <v>1.933925271318925</v>
      </c>
      <c r="C1217" s="2" t="n">
        <v>1.487383865970737</v>
      </c>
      <c r="D1217" s="2">
        <f>B1217/ANEMOMETER_FACTOR</f>
        <v/>
      </c>
      <c r="E1217" s="2">
        <f>C1217/LOAD_CELL_FACTOR</f>
        <v/>
      </c>
      <c r="F1217" s="2">
        <f>AVERAGE(E1214:E1220)</f>
        <v/>
      </c>
      <c r="G1217" s="2">
        <f>AVERAGE(D1217:D1217)</f>
        <v/>
      </c>
      <c r="H1217" s="2">
        <f>G1217/0.3048</f>
        <v/>
      </c>
      <c r="I1217" s="2">
        <f>(H1217^2)*AIR_DENSITY_SLG_FT3*TARGET_DRAG_AREA_FT2*0.5</f>
        <v/>
      </c>
      <c r="J1217" s="2">
        <f>if(H1217=0, ,(2*F1217)/(AIR_DENSITY_SLG_FT3*(H1217)^2))</f>
        <v/>
      </c>
      <c r="K1217" s="2">
        <f>J1217/NOM_SA_FT2</f>
        <v/>
      </c>
    </row>
    <row r="1218">
      <c r="A1218" t="n">
        <v>121599</v>
      </c>
      <c r="B1218" s="2" t="n">
        <v>1.96055815104952</v>
      </c>
      <c r="C1218" s="2" t="n">
        <v>1.92397231909798</v>
      </c>
      <c r="D1218" s="2">
        <f>B1218/ANEMOMETER_FACTOR</f>
        <v/>
      </c>
      <c r="E1218" s="2">
        <f>C1218/LOAD_CELL_FACTOR</f>
        <v/>
      </c>
      <c r="F1218" s="2">
        <f>AVERAGE(E1215:E1221)</f>
        <v/>
      </c>
      <c r="G1218" s="2">
        <f>AVERAGE(D1218:D1218)</f>
        <v/>
      </c>
      <c r="H1218" s="2">
        <f>G1218/0.3048</f>
        <v/>
      </c>
      <c r="I1218" s="2">
        <f>(H1218^2)*AIR_DENSITY_SLG_FT3*TARGET_DRAG_AREA_FT2*0.5</f>
        <v/>
      </c>
      <c r="J1218" s="2">
        <f>if(H1218=0, ,(2*F1218)/(AIR_DENSITY_SLG_FT3*(H1218)^2))</f>
        <v/>
      </c>
      <c r="K1218" s="2">
        <f>J1218/NOM_SA_FT2</f>
        <v/>
      </c>
    </row>
    <row r="1219">
      <c r="A1219" t="n">
        <v>121693</v>
      </c>
      <c r="B1219" s="2" t="n">
        <v>1.874001292098695</v>
      </c>
      <c r="C1219" s="2" t="n">
        <v>1.880313473737584</v>
      </c>
      <c r="D1219" s="2">
        <f>B1219/ANEMOMETER_FACTOR</f>
        <v/>
      </c>
      <c r="E1219" s="2">
        <f>C1219/LOAD_CELL_FACTOR</f>
        <v/>
      </c>
      <c r="F1219" s="2">
        <f>AVERAGE(E1216:E1222)</f>
        <v/>
      </c>
      <c r="G1219" s="2">
        <f>AVERAGE(D1219:D1219)</f>
        <v/>
      </c>
      <c r="H1219" s="2">
        <f>G1219/0.3048</f>
        <v/>
      </c>
      <c r="I1219" s="2">
        <f>(H1219^2)*AIR_DENSITY_SLG_FT3*TARGET_DRAG_AREA_FT2*0.5</f>
        <v/>
      </c>
      <c r="J1219" s="2">
        <f>if(H1219=0, ,(2*F1219)/(AIR_DENSITY_SLG_FT3*(H1219)^2))</f>
        <v/>
      </c>
      <c r="K1219" s="2">
        <f>J1219/NOM_SA_FT2</f>
        <v/>
      </c>
    </row>
    <row r="1220">
      <c r="A1220" t="n">
        <v>121803</v>
      </c>
      <c r="B1220" s="2" t="n">
        <v>1.880659512000197</v>
      </c>
      <c r="C1220" s="2" t="n">
        <v>2.185925391483532</v>
      </c>
      <c r="D1220" s="2">
        <f>B1220/ANEMOMETER_FACTOR</f>
        <v/>
      </c>
      <c r="E1220" s="2">
        <f>C1220/LOAD_CELL_FACTOR</f>
        <v/>
      </c>
      <c r="F1220" s="2">
        <f>AVERAGE(E1217:E1223)</f>
        <v/>
      </c>
      <c r="G1220" s="2">
        <f>AVERAGE(D1220:D1220)</f>
        <v/>
      </c>
      <c r="H1220" s="2">
        <f>G1220/0.3048</f>
        <v/>
      </c>
      <c r="I1220" s="2">
        <f>(H1220^2)*AIR_DENSITY_SLG_FT3*TARGET_DRAG_AREA_FT2*0.5</f>
        <v/>
      </c>
      <c r="J1220" s="2">
        <f>if(H1220=0, ,(2*F1220)/(AIR_DENSITY_SLG_FT3*(H1220)^2))</f>
        <v/>
      </c>
      <c r="K1220" s="2">
        <f>J1220/NOM_SA_FT2</f>
        <v/>
      </c>
    </row>
    <row r="1221">
      <c r="A1221" t="n">
        <v>121898</v>
      </c>
      <c r="B1221" s="2" t="n">
        <v>2.047115010502772</v>
      </c>
      <c r="C1221" s="2" t="n">
        <v>1.487383865970737</v>
      </c>
      <c r="D1221" s="2">
        <f>B1221/ANEMOMETER_FACTOR</f>
        <v/>
      </c>
      <c r="E1221" s="2">
        <f>C1221/LOAD_CELL_FACTOR</f>
        <v/>
      </c>
      <c r="F1221" s="2">
        <f>AVERAGE(E1218:E1224)</f>
        <v/>
      </c>
      <c r="G1221" s="2">
        <f>AVERAGE(D1221:D1221)</f>
        <v/>
      </c>
      <c r="H1221" s="2">
        <f>G1221/0.3048</f>
        <v/>
      </c>
      <c r="I1221" s="2">
        <f>(H1221^2)*AIR_DENSITY_SLG_FT3*TARGET_DRAG_AREA_FT2*0.5</f>
        <v/>
      </c>
      <c r="J1221" s="2">
        <f>if(H1221=0, ,(2*F1221)/(AIR_DENSITY_SLG_FT3*(H1221)^2))</f>
        <v/>
      </c>
      <c r="K1221" s="2">
        <f>J1221/NOM_SA_FT2</f>
        <v/>
      </c>
    </row>
    <row r="1222">
      <c r="A1222" t="n">
        <v>121994</v>
      </c>
      <c r="B1222" s="2" t="n">
        <v>2.047115010502772</v>
      </c>
      <c r="C1222" s="2" t="n">
        <v>1.70567809240203</v>
      </c>
      <c r="D1222" s="2">
        <f>B1222/ANEMOMETER_FACTOR</f>
        <v/>
      </c>
      <c r="E1222" s="2">
        <f>C1222/LOAD_CELL_FACTOR</f>
        <v/>
      </c>
      <c r="F1222" s="2">
        <f>AVERAGE(E1219:E1225)</f>
        <v/>
      </c>
      <c r="G1222" s="2">
        <f>AVERAGE(D1222:D1222)</f>
        <v/>
      </c>
      <c r="H1222" s="2">
        <f>G1222/0.3048</f>
        <v/>
      </c>
      <c r="I1222" s="2">
        <f>(H1222^2)*AIR_DENSITY_SLG_FT3*TARGET_DRAG_AREA_FT2*0.5</f>
        <v/>
      </c>
      <c r="J1222" s="2">
        <f>if(H1222=0, ,(2*F1222)/(AIR_DENSITY_SLG_FT3*(H1222)^2))</f>
        <v/>
      </c>
      <c r="K1222" s="2">
        <f>J1222/NOM_SA_FT2</f>
        <v/>
      </c>
    </row>
    <row r="1223">
      <c r="A1223" t="n">
        <v>122089</v>
      </c>
      <c r="B1223" s="2" t="n">
        <v>1.90063417172248</v>
      </c>
      <c r="C1223" s="2" t="n">
        <v>2.011290009850635</v>
      </c>
      <c r="D1223" s="2">
        <f>B1223/ANEMOMETER_FACTOR</f>
        <v/>
      </c>
      <c r="E1223" s="2">
        <f>C1223/LOAD_CELL_FACTOR</f>
        <v/>
      </c>
      <c r="F1223" s="2">
        <f>AVERAGE(E1220:E1226)</f>
        <v/>
      </c>
      <c r="G1223" s="2">
        <f>AVERAGE(D1223:D1223)</f>
        <v/>
      </c>
      <c r="H1223" s="2">
        <f>G1223/0.3048</f>
        <v/>
      </c>
      <c r="I1223" s="2">
        <f>(H1223^2)*AIR_DENSITY_SLG_FT3*TARGET_DRAG_AREA_FT2*0.5</f>
        <v/>
      </c>
      <c r="J1223" s="2">
        <f>if(H1223=0, ,(2*F1223)/(AIR_DENSITY_SLG_FT3*(H1223)^2))</f>
        <v/>
      </c>
      <c r="K1223" s="2">
        <f>J1223/NOM_SA_FT2</f>
        <v/>
      </c>
    </row>
    <row r="1224">
      <c r="A1224" t="n">
        <v>122199</v>
      </c>
      <c r="B1224" s="2" t="n">
        <v>1.933925271318925</v>
      </c>
      <c r="C1224" s="2" t="n">
        <v>0.919818878482519</v>
      </c>
      <c r="D1224" s="2">
        <f>B1224/ANEMOMETER_FACTOR</f>
        <v/>
      </c>
      <c r="E1224" s="2">
        <f>C1224/LOAD_CELL_FACTOR</f>
        <v/>
      </c>
      <c r="F1224" s="2">
        <f>AVERAGE(E1221:E1227)</f>
        <v/>
      </c>
      <c r="G1224" s="2">
        <f>AVERAGE(D1224:D1224)</f>
        <v/>
      </c>
      <c r="H1224" s="2">
        <f>G1224/0.3048</f>
        <v/>
      </c>
      <c r="I1224" s="2">
        <f>(H1224^2)*AIR_DENSITY_SLG_FT3*TARGET_DRAG_AREA_FT2*0.5</f>
        <v/>
      </c>
      <c r="J1224" s="2">
        <f>if(H1224=0, ,(2*F1224)/(AIR_DENSITY_SLG_FT3*(H1224)^2))</f>
        <v/>
      </c>
      <c r="K1224" s="2">
        <f>J1224/NOM_SA_FT2</f>
        <v/>
      </c>
    </row>
    <row r="1225">
      <c r="A1225" t="n">
        <v>122293</v>
      </c>
      <c r="B1225" s="2" t="n">
        <v>1.887317731904661</v>
      </c>
      <c r="C1225" s="2" t="n">
        <v>1.618360401797799</v>
      </c>
      <c r="D1225" s="2">
        <f>B1225/ANEMOMETER_FACTOR</f>
        <v/>
      </c>
      <c r="E1225" s="2">
        <f>C1225/LOAD_CELL_FACTOR</f>
        <v/>
      </c>
      <c r="F1225" s="2">
        <f>AVERAGE(E1222:E1228)</f>
        <v/>
      </c>
      <c r="G1225" s="2">
        <f>AVERAGE(D1225:D1225)</f>
        <v/>
      </c>
      <c r="H1225" s="2">
        <f>G1225/0.3048</f>
        <v/>
      </c>
      <c r="I1225" s="2">
        <f>(H1225^2)*AIR_DENSITY_SLG_FT3*TARGET_DRAG_AREA_FT2*0.5</f>
        <v/>
      </c>
      <c r="J1225" s="2">
        <f>if(H1225=0, ,(2*F1225)/(AIR_DENSITY_SLG_FT3*(H1225)^2))</f>
        <v/>
      </c>
      <c r="K1225" s="2">
        <f>J1225/NOM_SA_FT2</f>
        <v/>
      </c>
    </row>
    <row r="1226">
      <c r="A1226" t="n">
        <v>122402</v>
      </c>
      <c r="B1226" s="2" t="n">
        <v>2.047115010502772</v>
      </c>
      <c r="C1226" s="2" t="n">
        <v>1.531042711235862</v>
      </c>
      <c r="D1226" s="2">
        <f>B1226/ANEMOMETER_FACTOR</f>
        <v/>
      </c>
      <c r="E1226" s="2">
        <f>C1226/LOAD_CELL_FACTOR</f>
        <v/>
      </c>
      <c r="F1226" s="2">
        <f>AVERAGE(E1223:E1229)</f>
        <v/>
      </c>
      <c r="G1226" s="2">
        <f>AVERAGE(D1226:D1226)</f>
        <v/>
      </c>
      <c r="H1226" s="2">
        <f>G1226/0.3048</f>
        <v/>
      </c>
      <c r="I1226" s="2">
        <f>(H1226^2)*AIR_DENSITY_SLG_FT3*TARGET_DRAG_AREA_FT2*0.5</f>
        <v/>
      </c>
      <c r="J1226" s="2">
        <f>if(H1226=0, ,(2*F1226)/(AIR_DENSITY_SLG_FT3*(H1226)^2))</f>
        <v/>
      </c>
      <c r="K1226" s="2">
        <f>J1226/NOM_SA_FT2</f>
        <v/>
      </c>
    </row>
    <row r="1227">
      <c r="A1227" t="n">
        <v>122495</v>
      </c>
      <c r="B1227" s="2" t="n">
        <v>2.073747890435937</v>
      </c>
      <c r="C1227" s="2" t="n">
        <v>2.011290009850635</v>
      </c>
      <c r="D1227" s="2">
        <f>B1227/ANEMOMETER_FACTOR</f>
        <v/>
      </c>
      <c r="E1227" s="2">
        <f>C1227/LOAD_CELL_FACTOR</f>
        <v/>
      </c>
      <c r="F1227" s="2">
        <f>AVERAGE(E1224:E1230)</f>
        <v/>
      </c>
      <c r="G1227" s="2">
        <f>AVERAGE(D1227:D1227)</f>
        <v/>
      </c>
      <c r="H1227" s="2">
        <f>G1227/0.3048</f>
        <v/>
      </c>
      <c r="I1227" s="2">
        <f>(H1227^2)*AIR_DENSITY_SLG_FT3*TARGET_DRAG_AREA_FT2*0.5</f>
        <v/>
      </c>
      <c r="J1227" s="2">
        <f>if(H1227=0, ,(2*F1227)/(AIR_DENSITY_SLG_FT3*(H1227)^2))</f>
        <v/>
      </c>
      <c r="K1227" s="2">
        <f>J1227/NOM_SA_FT2</f>
        <v/>
      </c>
    </row>
    <row r="1228">
      <c r="A1228" t="n">
        <v>122591</v>
      </c>
      <c r="B1228" s="2" t="n">
        <v>1.940583491247118</v>
      </c>
      <c r="C1228" s="2" t="n">
        <v>1.35640733023868</v>
      </c>
      <c r="D1228" s="2">
        <f>B1228/ANEMOMETER_FACTOR</f>
        <v/>
      </c>
      <c r="E1228" s="2">
        <f>C1228/LOAD_CELL_FACTOR</f>
        <v/>
      </c>
      <c r="F1228" s="2">
        <f>AVERAGE(E1225:E1231)</f>
        <v/>
      </c>
      <c r="G1228" s="2">
        <f>AVERAGE(D1228:D1228)</f>
        <v/>
      </c>
      <c r="H1228" s="2">
        <f>G1228/0.3048</f>
        <v/>
      </c>
      <c r="I1228" s="2">
        <f>(H1228^2)*AIR_DENSITY_SLG_FT3*TARGET_DRAG_AREA_FT2*0.5</f>
        <v/>
      </c>
      <c r="J1228" s="2">
        <f>if(H1228=0, ,(2*F1228)/(AIR_DENSITY_SLG_FT3*(H1228)^2))</f>
        <v/>
      </c>
      <c r="K1228" s="2">
        <f>J1228/NOM_SA_FT2</f>
        <v/>
      </c>
    </row>
    <row r="1229">
      <c r="A1229" t="n">
        <v>122700</v>
      </c>
      <c r="B1229" s="2" t="n">
        <v>1.973874590932652</v>
      </c>
      <c r="C1229" s="2" t="n">
        <v>1.181771949410106</v>
      </c>
      <c r="D1229" s="2">
        <f>B1229/ANEMOMETER_FACTOR</f>
        <v/>
      </c>
      <c r="E1229" s="2">
        <f>C1229/LOAD_CELL_FACTOR</f>
        <v/>
      </c>
      <c r="F1229" s="2">
        <f>AVERAGE(E1226:E1232)</f>
        <v/>
      </c>
      <c r="G1229" s="2">
        <f>AVERAGE(D1229:D1229)</f>
        <v/>
      </c>
      <c r="H1229" s="2">
        <f>G1229/0.3048</f>
        <v/>
      </c>
      <c r="I1229" s="2">
        <f>(H1229^2)*AIR_DENSITY_SLG_FT3*TARGET_DRAG_AREA_FT2*0.5</f>
        <v/>
      </c>
      <c r="J1229" s="2">
        <f>if(H1229=0, ,(2*F1229)/(AIR_DENSITY_SLG_FT3*(H1229)^2))</f>
        <v/>
      </c>
      <c r="K1229" s="2">
        <f>J1229/NOM_SA_FT2</f>
        <v/>
      </c>
    </row>
    <row r="1230">
      <c r="A1230" t="n">
        <v>122795</v>
      </c>
      <c r="B1230" s="2" t="n">
        <v>2.073747890435937</v>
      </c>
      <c r="C1230" s="2" t="n">
        <v>2.49153730975148</v>
      </c>
      <c r="D1230" s="2">
        <f>B1230/ANEMOMETER_FACTOR</f>
        <v/>
      </c>
      <c r="E1230" s="2">
        <f>C1230/LOAD_CELL_FACTOR</f>
        <v/>
      </c>
      <c r="F1230" s="2">
        <f>AVERAGE(E1227:E1233)</f>
        <v/>
      </c>
      <c r="G1230" s="2">
        <f>AVERAGE(D1230:D1230)</f>
        <v/>
      </c>
      <c r="H1230" s="2">
        <f>G1230/0.3048</f>
        <v/>
      </c>
      <c r="I1230" s="2">
        <f>(H1230^2)*AIR_DENSITY_SLG_FT3*TARGET_DRAG_AREA_FT2*0.5</f>
        <v/>
      </c>
      <c r="J1230" s="2">
        <f>if(H1230=0, ,(2*F1230)/(AIR_DENSITY_SLG_FT3*(H1230)^2))</f>
        <v/>
      </c>
      <c r="K1230" s="2">
        <f>J1230/NOM_SA_FT2</f>
        <v/>
      </c>
    </row>
    <row r="1231">
      <c r="A1231" t="n">
        <v>122889</v>
      </c>
      <c r="B1231" s="2" t="n">
        <v>2.2002540707725</v>
      </c>
      <c r="C1231" s="2" t="n">
        <v>2.098607700645803</v>
      </c>
      <c r="D1231" s="2">
        <f>B1231/ANEMOMETER_FACTOR</f>
        <v/>
      </c>
      <c r="E1231" s="2">
        <f>C1231/LOAD_CELL_FACTOR</f>
        <v/>
      </c>
      <c r="F1231" s="2">
        <f>AVERAGE(E1228:E1234)</f>
        <v/>
      </c>
      <c r="G1231" s="2">
        <f>AVERAGE(D1231:D1231)</f>
        <v/>
      </c>
      <c r="H1231" s="2">
        <f>G1231/0.3048</f>
        <v/>
      </c>
      <c r="I1231" s="2">
        <f>(H1231^2)*AIR_DENSITY_SLG_FT3*TARGET_DRAG_AREA_FT2*0.5</f>
        <v/>
      </c>
      <c r="J1231" s="2">
        <f>if(H1231=0, ,(2*F1231)/(AIR_DENSITY_SLG_FT3*(H1231)^2))</f>
        <v/>
      </c>
      <c r="K1231" s="2">
        <f>J1231/NOM_SA_FT2</f>
        <v/>
      </c>
    </row>
    <row r="1232">
      <c r="A1232" t="n">
        <v>123002</v>
      </c>
      <c r="B1232" s="2" t="n">
        <v>2.226886950981427</v>
      </c>
      <c r="C1232" s="2" t="n">
        <v>2.316901927820041</v>
      </c>
      <c r="D1232" s="2">
        <f>B1232/ANEMOMETER_FACTOR</f>
        <v/>
      </c>
      <c r="E1232" s="2">
        <f>C1232/LOAD_CELL_FACTOR</f>
        <v/>
      </c>
      <c r="F1232" s="2">
        <f>AVERAGE(E1229:E1235)</f>
        <v/>
      </c>
      <c r="G1232" s="2">
        <f>AVERAGE(D1232:D1232)</f>
        <v/>
      </c>
      <c r="H1232" s="2">
        <f>G1232/0.3048</f>
        <v/>
      </c>
      <c r="I1232" s="2">
        <f>(H1232^2)*AIR_DENSITY_SLG_FT3*TARGET_DRAG_AREA_FT2*0.5</f>
        <v/>
      </c>
      <c r="J1232" s="2">
        <f>if(H1232=0, ,(2*F1232)/(AIR_DENSITY_SLG_FT3*(H1232)^2))</f>
        <v/>
      </c>
      <c r="K1232" s="2">
        <f>J1232/NOM_SA_FT2</f>
        <v/>
      </c>
    </row>
    <row r="1233">
      <c r="A1233" t="n">
        <v>123096</v>
      </c>
      <c r="B1233" s="2" t="n">
        <v>2.080406110426695</v>
      </c>
      <c r="C1233" s="2" t="n">
        <v>1.749336937720027</v>
      </c>
      <c r="D1233" s="2">
        <f>B1233/ANEMOMETER_FACTOR</f>
        <v/>
      </c>
      <c r="E1233" s="2">
        <f>C1233/LOAD_CELL_FACTOR</f>
        <v/>
      </c>
      <c r="F1233" s="2">
        <f>AVERAGE(E1230:E1236)</f>
        <v/>
      </c>
      <c r="G1233" s="2">
        <f>AVERAGE(D1233:D1233)</f>
        <v/>
      </c>
      <c r="H1233" s="2">
        <f>G1233/0.3048</f>
        <v/>
      </c>
      <c r="I1233" s="2">
        <f>(H1233^2)*AIR_DENSITY_SLG_FT3*TARGET_DRAG_AREA_FT2*0.5</f>
        <v/>
      </c>
      <c r="J1233" s="2">
        <f>if(H1233=0, ,(2*F1233)/(AIR_DENSITY_SLG_FT3*(H1233)^2))</f>
        <v/>
      </c>
      <c r="K1233" s="2">
        <f>J1233/NOM_SA_FT2</f>
        <v/>
      </c>
    </row>
    <row r="1234">
      <c r="A1234" t="n">
        <v>123190</v>
      </c>
      <c r="B1234" s="2" t="n">
        <v>2.153646530522577</v>
      </c>
      <c r="C1234" s="2" t="n">
        <v>2.622513846312338</v>
      </c>
      <c r="D1234" s="2">
        <f>B1234/ANEMOMETER_FACTOR</f>
        <v/>
      </c>
      <c r="E1234" s="2">
        <f>C1234/LOAD_CELL_FACTOR</f>
        <v/>
      </c>
      <c r="F1234" s="2">
        <f>AVERAGE(E1231:E1237)</f>
        <v/>
      </c>
      <c r="G1234" s="2">
        <f>AVERAGE(D1234:D1234)</f>
        <v/>
      </c>
      <c r="H1234" s="2">
        <f>G1234/0.3048</f>
        <v/>
      </c>
      <c r="I1234" s="2">
        <f>(H1234^2)*AIR_DENSITY_SLG_FT3*TARGET_DRAG_AREA_FT2*0.5</f>
        <v/>
      </c>
      <c r="J1234" s="2">
        <f>if(H1234=0, ,(2*F1234)/(AIR_DENSITY_SLG_FT3*(H1234)^2))</f>
        <v/>
      </c>
      <c r="K1234" s="2">
        <f>J1234/NOM_SA_FT2</f>
        <v/>
      </c>
    </row>
    <row r="1235">
      <c r="A1235" t="n">
        <v>123300</v>
      </c>
      <c r="B1235" s="2" t="n">
        <v>2.16696297057897</v>
      </c>
      <c r="C1235" s="2" t="n">
        <v>3.015443456574106</v>
      </c>
      <c r="D1235" s="2">
        <f>B1235/ANEMOMETER_FACTOR</f>
        <v/>
      </c>
      <c r="E1235" s="2">
        <f>C1235/LOAD_CELL_FACTOR</f>
        <v/>
      </c>
      <c r="F1235" s="2">
        <f>AVERAGE(E1232:E1238)</f>
        <v/>
      </c>
      <c r="G1235" s="2">
        <f>AVERAGE(D1235:D1235)</f>
        <v/>
      </c>
      <c r="H1235" s="2">
        <f>G1235/0.3048</f>
        <v/>
      </c>
      <c r="I1235" s="2">
        <f>(H1235^2)*AIR_DENSITY_SLG_FT3*TARGET_DRAG_AREA_FT2*0.5</f>
        <v/>
      </c>
      <c r="J1235" s="2">
        <f>if(H1235=0, ,(2*F1235)/(AIR_DENSITY_SLG_FT3*(H1235)^2))</f>
        <v/>
      </c>
      <c r="K1235" s="2">
        <f>J1235/NOM_SA_FT2</f>
        <v/>
      </c>
    </row>
    <row r="1236">
      <c r="A1236" t="n">
        <v>123395</v>
      </c>
      <c r="B1236" s="2" t="n">
        <v>2.360051352749649</v>
      </c>
      <c r="C1236" s="2" t="n">
        <v>3.626667296494399</v>
      </c>
      <c r="D1236" s="2">
        <f>B1236/ANEMOMETER_FACTOR</f>
        <v/>
      </c>
      <c r="E1236" s="2">
        <f>C1236/LOAD_CELL_FACTOR</f>
        <v/>
      </c>
      <c r="F1236" s="2">
        <f>AVERAGE(E1233:E1239)</f>
        <v/>
      </c>
      <c r="G1236" s="2">
        <f>AVERAGE(D1236:D1236)</f>
        <v/>
      </c>
      <c r="H1236" s="2">
        <f>G1236/0.3048</f>
        <v/>
      </c>
      <c r="I1236" s="2">
        <f>(H1236^2)*AIR_DENSITY_SLG_FT3*TARGET_DRAG_AREA_FT2*0.5</f>
        <v/>
      </c>
      <c r="J1236" s="2">
        <f>if(H1236=0, ,(2*F1236)/(AIR_DENSITY_SLG_FT3*(H1236)^2))</f>
        <v/>
      </c>
      <c r="K1236" s="2">
        <f>J1236/NOM_SA_FT2</f>
        <v/>
      </c>
    </row>
    <row r="1237">
      <c r="A1237" t="n">
        <v>123504</v>
      </c>
      <c r="B1237" s="2" t="n">
        <v>2.539823297059666</v>
      </c>
      <c r="C1237" s="2" t="n">
        <v>3.932279217251213</v>
      </c>
      <c r="D1237" s="2">
        <f>B1237/ANEMOMETER_FACTOR</f>
        <v/>
      </c>
      <c r="E1237" s="2">
        <f>C1237/LOAD_CELL_FACTOR</f>
        <v/>
      </c>
      <c r="F1237" s="2">
        <f>AVERAGE(E1234:E1240)</f>
        <v/>
      </c>
      <c r="G1237" s="2">
        <f>AVERAGE(D1237:D1237)</f>
        <v/>
      </c>
      <c r="H1237" s="2">
        <f>G1237/0.3048</f>
        <v/>
      </c>
      <c r="I1237" s="2">
        <f>(H1237^2)*AIR_DENSITY_SLG_FT3*TARGET_DRAG_AREA_FT2*0.5</f>
        <v/>
      </c>
      <c r="J1237" s="2">
        <f>if(H1237=0, ,(2*F1237)/(AIR_DENSITY_SLG_FT3*(H1237)^2))</f>
        <v/>
      </c>
      <c r="K1237" s="2">
        <f>J1237/NOM_SA_FT2</f>
        <v/>
      </c>
    </row>
    <row r="1238">
      <c r="A1238" t="n">
        <v>123599</v>
      </c>
      <c r="B1238" s="2" t="n">
        <v>2.306785591897407</v>
      </c>
      <c r="C1238" s="2" t="n">
        <v>3.67032614228419</v>
      </c>
      <c r="D1238" s="2">
        <f>B1238/ANEMOMETER_FACTOR</f>
        <v/>
      </c>
      <c r="E1238" s="2">
        <f>C1238/LOAD_CELL_FACTOR</f>
        <v/>
      </c>
      <c r="F1238" s="2">
        <f>AVERAGE(E1235:E1241)</f>
        <v/>
      </c>
      <c r="G1238" s="2">
        <f>AVERAGE(D1238:D1238)</f>
        <v/>
      </c>
      <c r="H1238" s="2">
        <f>G1238/0.3048</f>
        <v/>
      </c>
      <c r="I1238" s="2">
        <f>(H1238^2)*AIR_DENSITY_SLG_FT3*TARGET_DRAG_AREA_FT2*0.5</f>
        <v/>
      </c>
      <c r="J1238" s="2">
        <f>if(H1238=0, ,(2*F1238)/(AIR_DENSITY_SLG_FT3*(H1238)^2))</f>
        <v/>
      </c>
      <c r="K1238" s="2">
        <f>J1238/NOM_SA_FT2</f>
        <v/>
      </c>
    </row>
    <row r="1239">
      <c r="A1239" t="n">
        <v>123694</v>
      </c>
      <c r="B1239" s="2" t="n">
        <v>2.346734912518436</v>
      </c>
      <c r="C1239" s="2" t="n">
        <v>4.499844214360457</v>
      </c>
      <c r="D1239" s="2">
        <f>B1239/ANEMOMETER_FACTOR</f>
        <v/>
      </c>
      <c r="E1239" s="2">
        <f>C1239/LOAD_CELL_FACTOR</f>
        <v/>
      </c>
      <c r="F1239" s="2">
        <f>AVERAGE(E1236:E1242)</f>
        <v/>
      </c>
      <c r="G1239" s="2">
        <f>AVERAGE(D1239:D1239)</f>
        <v/>
      </c>
      <c r="H1239" s="2">
        <f>G1239/0.3048</f>
        <v/>
      </c>
      <c r="I1239" s="2">
        <f>(H1239^2)*AIR_DENSITY_SLG_FT3*TARGET_DRAG_AREA_FT2*0.5</f>
        <v/>
      </c>
      <c r="J1239" s="2">
        <f>if(H1239=0, ,(2*F1239)/(AIR_DENSITY_SLG_FT3*(H1239)^2))</f>
        <v/>
      </c>
      <c r="K1239" s="2">
        <f>J1239/NOM_SA_FT2</f>
        <v/>
      </c>
    </row>
    <row r="1240">
      <c r="A1240" t="n">
        <v>123804</v>
      </c>
      <c r="B1240" s="2" t="n">
        <v>2.526506856664295</v>
      </c>
      <c r="C1240" s="2" t="n">
        <v>4.499844214360457</v>
      </c>
      <c r="D1240" s="2">
        <f>B1240/ANEMOMETER_FACTOR</f>
        <v/>
      </c>
      <c r="E1240" s="2">
        <f>C1240/LOAD_CELL_FACTOR</f>
        <v/>
      </c>
      <c r="F1240" s="2">
        <f>AVERAGE(E1237:E1243)</f>
        <v/>
      </c>
      <c r="G1240" s="2">
        <f>AVERAGE(D1240:D1240)</f>
        <v/>
      </c>
      <c r="H1240" s="2">
        <f>G1240/0.3048</f>
        <v/>
      </c>
      <c r="I1240" s="2">
        <f>(H1240^2)*AIR_DENSITY_SLG_FT3*TARGET_DRAG_AREA_FT2*0.5</f>
        <v/>
      </c>
      <c r="J1240" s="2">
        <f>if(H1240=0, ,(2*F1240)/(AIR_DENSITY_SLG_FT3*(H1240)^2))</f>
        <v/>
      </c>
      <c r="K1240" s="2">
        <f>J1240/NOM_SA_FT2</f>
        <v/>
      </c>
    </row>
    <row r="1241">
      <c r="A1241" t="n">
        <v>123898</v>
      </c>
      <c r="B1241" s="2" t="n">
        <v>2.606405499219887</v>
      </c>
      <c r="C1241" s="2" t="n">
        <v>5.634974214156386</v>
      </c>
      <c r="D1241" s="2">
        <f>B1241/ANEMOMETER_FACTOR</f>
        <v/>
      </c>
      <c r="E1241" s="2">
        <f>C1241/LOAD_CELL_FACTOR</f>
        <v/>
      </c>
      <c r="F1241" s="2">
        <f>AVERAGE(E1238:E1244)</f>
        <v/>
      </c>
      <c r="G1241" s="2">
        <f>AVERAGE(D1241:D1241)</f>
        <v/>
      </c>
      <c r="H1241" s="2">
        <f>G1241/0.3048</f>
        <v/>
      </c>
      <c r="I1241" s="2">
        <f>(H1241^2)*AIR_DENSITY_SLG_FT3*TARGET_DRAG_AREA_FT2*0.5</f>
        <v/>
      </c>
      <c r="J1241" s="2">
        <f>if(H1241=0, ,(2*F1241)/(AIR_DENSITY_SLG_FT3*(H1241)^2))</f>
        <v/>
      </c>
      <c r="K1241" s="2">
        <f>J1241/NOM_SA_FT2</f>
        <v/>
      </c>
    </row>
    <row r="1242">
      <c r="A1242" t="n">
        <v>123993</v>
      </c>
      <c r="B1242" s="2" t="n">
        <v>2.513190416281128</v>
      </c>
      <c r="C1242" s="2" t="n">
        <v>6.377174602700552</v>
      </c>
      <c r="D1242" s="2">
        <f>B1242/ANEMOMETER_FACTOR</f>
        <v/>
      </c>
      <c r="E1242" s="2">
        <f>C1242/LOAD_CELL_FACTOR</f>
        <v/>
      </c>
      <c r="F1242" s="2">
        <f>AVERAGE(E1239:E1245)</f>
        <v/>
      </c>
      <c r="G1242" s="2">
        <f>AVERAGE(D1242:D1242)</f>
        <v/>
      </c>
      <c r="H1242" s="2">
        <f>G1242/0.3048</f>
        <v/>
      </c>
      <c r="I1242" s="2">
        <f>(H1242^2)*AIR_DENSITY_SLG_FT3*TARGET_DRAG_AREA_FT2*0.5</f>
        <v/>
      </c>
      <c r="J1242" s="2">
        <f>if(H1242=0, ,(2*F1242)/(AIR_DENSITY_SLG_FT3*(H1242)^2))</f>
        <v/>
      </c>
      <c r="K1242" s="2">
        <f>J1242/NOM_SA_FT2</f>
        <v/>
      </c>
    </row>
    <row r="1243">
      <c r="A1243" t="n">
        <v>124104</v>
      </c>
      <c r="B1243" s="2" t="n">
        <v>2.586430838539705</v>
      </c>
      <c r="C1243" s="2" t="n">
        <v>6.551809988711143</v>
      </c>
      <c r="D1243" s="2">
        <f>B1243/ANEMOMETER_FACTOR</f>
        <v/>
      </c>
      <c r="E1243" s="2">
        <f>C1243/LOAD_CELL_FACTOR</f>
        <v/>
      </c>
      <c r="F1243" s="2">
        <f>AVERAGE(E1240:E1246)</f>
        <v/>
      </c>
      <c r="G1243" s="2">
        <f>AVERAGE(D1243:D1243)</f>
        <v/>
      </c>
      <c r="H1243" s="2">
        <f>G1243/0.3048</f>
        <v/>
      </c>
      <c r="I1243" s="2">
        <f>(H1243^2)*AIR_DENSITY_SLG_FT3*TARGET_DRAG_AREA_FT2*0.5</f>
        <v/>
      </c>
      <c r="J1243" s="2">
        <f>if(H1243=0, ,(2*F1243)/(AIR_DENSITY_SLG_FT3*(H1243)^2))</f>
        <v/>
      </c>
      <c r="K1243" s="2">
        <f>J1243/NOM_SA_FT2</f>
        <v/>
      </c>
    </row>
    <row r="1244">
      <c r="A1244" t="n">
        <v>124199</v>
      </c>
      <c r="B1244" s="2" t="n">
        <v>2.61306371945274</v>
      </c>
      <c r="C1244" s="2" t="n">
        <v>6.420833449186332</v>
      </c>
      <c r="D1244" s="2">
        <f>B1244/ANEMOMETER_FACTOR</f>
        <v/>
      </c>
      <c r="E1244" s="2">
        <f>C1244/LOAD_CELL_FACTOR</f>
        <v/>
      </c>
      <c r="F1244" s="2">
        <f>AVERAGE(E1241:E1247)</f>
        <v/>
      </c>
      <c r="G1244" s="2">
        <f>AVERAGE(D1244:D1244)</f>
        <v/>
      </c>
      <c r="H1244" s="2">
        <f>G1244/0.3048</f>
        <v/>
      </c>
      <c r="I1244" s="2">
        <f>(H1244^2)*AIR_DENSITY_SLG_FT3*TARGET_DRAG_AREA_FT2*0.5</f>
        <v/>
      </c>
      <c r="J1244" s="2">
        <f>if(H1244=0, ,(2*F1244)/(AIR_DENSITY_SLG_FT3*(H1244)^2))</f>
        <v/>
      </c>
      <c r="K1244" s="2">
        <f>J1244/NOM_SA_FT2</f>
        <v/>
      </c>
    </row>
    <row r="1245">
      <c r="A1245" t="n">
        <v>124292</v>
      </c>
      <c r="B1245" s="2" t="n">
        <v>2.719595243595645</v>
      </c>
      <c r="C1245" s="2" t="n">
        <v>5.634974214156386</v>
      </c>
      <c r="D1245" s="2">
        <f>B1245/ANEMOMETER_FACTOR</f>
        <v/>
      </c>
      <c r="E1245" s="2">
        <f>C1245/LOAD_CELL_FACTOR</f>
        <v/>
      </c>
      <c r="F1245" s="2">
        <f>AVERAGE(E1242:E1248)</f>
        <v/>
      </c>
      <c r="G1245" s="2">
        <f>AVERAGE(D1245:D1245)</f>
        <v/>
      </c>
      <c r="H1245" s="2">
        <f>G1245/0.3048</f>
        <v/>
      </c>
      <c r="I1245" s="2">
        <f>(H1245^2)*AIR_DENSITY_SLG_FT3*TARGET_DRAG_AREA_FT2*0.5</f>
        <v/>
      </c>
      <c r="J1245" s="2">
        <f>if(H1245=0, ,(2*F1245)/(AIR_DENSITY_SLG_FT3*(H1245)^2))</f>
        <v/>
      </c>
      <c r="K1245" s="2">
        <f>J1245/NOM_SA_FT2</f>
        <v/>
      </c>
    </row>
    <row r="1246">
      <c r="A1246" t="n">
        <v>124402</v>
      </c>
      <c r="B1246" s="2" t="n">
        <v>2.686304142216507</v>
      </c>
      <c r="C1246" s="2" t="n">
        <v>6.770104221477772</v>
      </c>
      <c r="D1246" s="2">
        <f>B1246/ANEMOMETER_FACTOR</f>
        <v/>
      </c>
      <c r="E1246" s="2">
        <f>C1246/LOAD_CELL_FACTOR</f>
        <v/>
      </c>
      <c r="F1246" s="2">
        <f>AVERAGE(E1243:E1249)</f>
        <v/>
      </c>
      <c r="G1246" s="2">
        <f>AVERAGE(D1246:D1246)</f>
        <v/>
      </c>
      <c r="H1246" s="2">
        <f>G1246/0.3048</f>
        <v/>
      </c>
      <c r="I1246" s="2">
        <f>(H1246^2)*AIR_DENSITY_SLG_FT3*TARGET_DRAG_AREA_FT2*0.5</f>
        <v/>
      </c>
      <c r="J1246" s="2">
        <f>if(H1246=0, ,(2*F1246)/(AIR_DENSITY_SLG_FT3*(H1246)^2))</f>
        <v/>
      </c>
      <c r="K1246" s="2">
        <f>J1246/NOM_SA_FT2</f>
        <v/>
      </c>
    </row>
    <row r="1247">
      <c r="A1247" t="n">
        <v>124496</v>
      </c>
      <c r="B1247" s="2" t="n">
        <v>2.513190416281128</v>
      </c>
      <c r="C1247" s="2" t="n">
        <v>8.123528470960082</v>
      </c>
      <c r="D1247" s="2">
        <f>B1247/ANEMOMETER_FACTOR</f>
        <v/>
      </c>
      <c r="E1247" s="2">
        <f>C1247/LOAD_CELL_FACTOR</f>
        <v/>
      </c>
      <c r="F1247" s="2">
        <f>AVERAGE(E1244:E1250)</f>
        <v/>
      </c>
      <c r="G1247" s="2">
        <f>AVERAGE(D1247:D1247)</f>
        <v/>
      </c>
      <c r="H1247" s="2">
        <f>G1247/0.3048</f>
        <v/>
      </c>
      <c r="I1247" s="2">
        <f>(H1247^2)*AIR_DENSITY_SLG_FT3*TARGET_DRAG_AREA_FT2*0.5</f>
        <v/>
      </c>
      <c r="J1247" s="2">
        <f>if(H1247=0, ,(2*F1247)/(AIR_DENSITY_SLG_FT3*(H1247)^2))</f>
        <v/>
      </c>
      <c r="K1247" s="2">
        <f>J1247/NOM_SA_FT2</f>
        <v/>
      </c>
    </row>
    <row r="1248">
      <c r="A1248" t="n">
        <v>124591</v>
      </c>
      <c r="B1248" s="2" t="n">
        <v>2.506532196094119</v>
      </c>
      <c r="C1248" s="2" t="n">
        <v>9.08402310630613</v>
      </c>
      <c r="D1248" s="2">
        <f>B1248/ANEMOMETER_FACTOR</f>
        <v/>
      </c>
      <c r="E1248" s="2">
        <f>C1248/LOAD_CELL_FACTOR</f>
        <v/>
      </c>
      <c r="F1248" s="2">
        <f>AVERAGE(E1245:E1251)</f>
        <v/>
      </c>
      <c r="G1248" s="2">
        <f>AVERAGE(D1248:D1248)</f>
        <v/>
      </c>
      <c r="H1248" s="2">
        <f>G1248/0.3048</f>
        <v/>
      </c>
      <c r="I1248" s="2">
        <f>(H1248^2)*AIR_DENSITY_SLG_FT3*TARGET_DRAG_AREA_FT2*0.5</f>
        <v/>
      </c>
      <c r="J1248" s="2">
        <f>if(H1248=0, ,(2*F1248)/(AIR_DENSITY_SLG_FT3*(H1248)^2))</f>
        <v/>
      </c>
      <c r="K1248" s="2">
        <f>J1248/NOM_SA_FT2</f>
        <v/>
      </c>
    </row>
    <row r="1249">
      <c r="A1249" t="n">
        <v>124700</v>
      </c>
      <c r="B1249" s="2" t="n">
        <v>2.692962362486183</v>
      </c>
      <c r="C1249" s="2" t="n">
        <v>8.341822705775858</v>
      </c>
      <c r="D1249" s="2">
        <f>B1249/ANEMOMETER_FACTOR</f>
        <v/>
      </c>
      <c r="E1249" s="2">
        <f>C1249/LOAD_CELL_FACTOR</f>
        <v/>
      </c>
      <c r="F1249" s="2">
        <f>AVERAGE(E1246:E1252)</f>
        <v/>
      </c>
      <c r="G1249" s="2">
        <f>AVERAGE(D1249:D1249)</f>
        <v/>
      </c>
      <c r="H1249" s="2">
        <f>G1249/0.3048</f>
        <v/>
      </c>
      <c r="I1249" s="2">
        <f>(H1249^2)*AIR_DENSITY_SLG_FT3*TARGET_DRAG_AREA_FT2*0.5</f>
        <v/>
      </c>
      <c r="J1249" s="2">
        <f>if(H1249=0, ,(2*F1249)/(AIR_DENSITY_SLG_FT3*(H1249)^2))</f>
        <v/>
      </c>
      <c r="K1249" s="2">
        <f>J1249/NOM_SA_FT2</f>
        <v/>
      </c>
    </row>
    <row r="1250">
      <c r="A1250" t="n">
        <v>124794</v>
      </c>
      <c r="B1250" s="2" t="n">
        <v>2.73956990446006</v>
      </c>
      <c r="C1250" s="2" t="n">
        <v>8.560116940879347</v>
      </c>
      <c r="D1250" s="2">
        <f>B1250/ANEMOMETER_FACTOR</f>
        <v/>
      </c>
      <c r="E1250" s="2">
        <f>C1250/LOAD_CELL_FACTOR</f>
        <v/>
      </c>
      <c r="F1250" s="2">
        <f>AVERAGE(E1247:E1253)</f>
        <v/>
      </c>
      <c r="G1250" s="2">
        <f>AVERAGE(D1250:D1250)</f>
        <v/>
      </c>
      <c r="H1250" s="2">
        <f>G1250/0.3048</f>
        <v/>
      </c>
      <c r="I1250" s="2">
        <f>(H1250^2)*AIR_DENSITY_SLG_FT3*TARGET_DRAG_AREA_FT2*0.5</f>
        <v/>
      </c>
      <c r="J1250" s="2">
        <f>if(H1250=0, ,(2*F1250)/(AIR_DENSITY_SLG_FT3*(H1250)^2))</f>
        <v/>
      </c>
      <c r="K1250" s="2">
        <f>J1250/NOM_SA_FT2</f>
        <v/>
      </c>
    </row>
    <row r="1251">
      <c r="A1251" t="n">
        <v>124890</v>
      </c>
      <c r="B1251" s="2" t="n">
        <v>2.459924654870377</v>
      </c>
      <c r="C1251" s="2" t="n">
        <v>8.429140399782685</v>
      </c>
      <c r="D1251" s="2">
        <f>B1251/ANEMOMETER_FACTOR</f>
        <v/>
      </c>
      <c r="E1251" s="2">
        <f>C1251/LOAD_CELL_FACTOR</f>
        <v/>
      </c>
      <c r="F1251" s="2">
        <f>AVERAGE(E1248:E1254)</f>
        <v/>
      </c>
      <c r="G1251" s="2">
        <f>AVERAGE(D1251:D1251)</f>
        <v/>
      </c>
      <c r="H1251" s="2">
        <f>G1251/0.3048</f>
        <v/>
      </c>
      <c r="I1251" s="2">
        <f>(H1251^2)*AIR_DENSITY_SLG_FT3*TARGET_DRAG_AREA_FT2*0.5</f>
        <v/>
      </c>
      <c r="J1251" s="2">
        <f>if(H1251=0, ,(2*F1251)/(AIR_DENSITY_SLG_FT3*(H1251)^2))</f>
        <v/>
      </c>
      <c r="K1251" s="2">
        <f>J1251/NOM_SA_FT2</f>
        <v/>
      </c>
    </row>
    <row r="1252">
      <c r="A1252" t="n">
        <v>125001</v>
      </c>
      <c r="B1252" s="2" t="n">
        <v>2.486557535551384</v>
      </c>
      <c r="C1252" s="2" t="n">
        <v>7.599622308571555</v>
      </c>
      <c r="D1252" s="2">
        <f>B1252/ANEMOMETER_FACTOR</f>
        <v/>
      </c>
      <c r="E1252" s="2">
        <f>C1252/LOAD_CELL_FACTOR</f>
        <v/>
      </c>
      <c r="F1252" s="2">
        <f>AVERAGE(E1249:E1255)</f>
        <v/>
      </c>
      <c r="G1252" s="2">
        <f>AVERAGE(D1252:D1252)</f>
        <v/>
      </c>
      <c r="H1252" s="2">
        <f>G1252/0.3048</f>
        <v/>
      </c>
      <c r="I1252" s="2">
        <f>(H1252^2)*AIR_DENSITY_SLG_FT3*TARGET_DRAG_AREA_FT2*0.5</f>
        <v/>
      </c>
      <c r="J1252" s="2">
        <f>if(H1252=0, ,(2*F1252)/(AIR_DENSITY_SLG_FT3*(H1252)^2))</f>
        <v/>
      </c>
      <c r="K1252" s="2">
        <f>J1252/NOM_SA_FT2</f>
        <v/>
      </c>
    </row>
    <row r="1253">
      <c r="A1253" t="n">
        <v>125094</v>
      </c>
      <c r="B1253" s="2" t="n">
        <v>2.519848636471187</v>
      </c>
      <c r="C1253" s="2" t="n">
        <v>7.861575389559866</v>
      </c>
      <c r="D1253" s="2">
        <f>B1253/ANEMOMETER_FACTOR</f>
        <v/>
      </c>
      <c r="E1253" s="2">
        <f>C1253/LOAD_CELL_FACTOR</f>
        <v/>
      </c>
      <c r="F1253" s="2">
        <f>AVERAGE(E1250:E1256)</f>
        <v/>
      </c>
      <c r="G1253" s="2">
        <f>AVERAGE(D1253:D1253)</f>
        <v/>
      </c>
      <c r="H1253" s="2">
        <f>G1253/0.3048</f>
        <v/>
      </c>
      <c r="I1253" s="2">
        <f>(H1253^2)*AIR_DENSITY_SLG_FT3*TARGET_DRAG_AREA_FT2*0.5</f>
        <v/>
      </c>
      <c r="J1253" s="2">
        <f>if(H1253=0, ,(2*F1253)/(AIR_DENSITY_SLG_FT3*(H1253)^2))</f>
        <v/>
      </c>
      <c r="K1253" s="2">
        <f>J1253/NOM_SA_FT2</f>
        <v/>
      </c>
    </row>
    <row r="1254">
      <c r="A1254" t="n">
        <v>125203</v>
      </c>
      <c r="B1254" s="2" t="n">
        <v>2.712937023313662</v>
      </c>
      <c r="C1254" s="2" t="n">
        <v>7.905234236431263</v>
      </c>
      <c r="D1254" s="2">
        <f>B1254/ANEMOMETER_FACTOR</f>
        <v/>
      </c>
      <c r="E1254" s="2">
        <f>C1254/LOAD_CELL_FACTOR</f>
        <v/>
      </c>
      <c r="F1254" s="2">
        <f>AVERAGE(E1251:E1257)</f>
        <v/>
      </c>
      <c r="G1254" s="2">
        <f>AVERAGE(D1254:D1254)</f>
        <v/>
      </c>
      <c r="H1254" s="2">
        <f>G1254/0.3048</f>
        <v/>
      </c>
      <c r="I1254" s="2">
        <f>(H1254^2)*AIR_DENSITY_SLG_FT3*TARGET_DRAG_AREA_FT2*0.5</f>
        <v/>
      </c>
      <c r="J1254" s="2">
        <f>if(H1254=0, ,(2*F1254)/(AIR_DENSITY_SLG_FT3*(H1254)^2))</f>
        <v/>
      </c>
      <c r="K1254" s="2">
        <f>J1254/NOM_SA_FT2</f>
        <v/>
      </c>
    </row>
    <row r="1255">
      <c r="A1255" t="n">
        <v>125297</v>
      </c>
      <c r="B1255" s="2" t="n">
        <v>2.626380159927633</v>
      </c>
      <c r="C1255" s="2" t="n">
        <v>8.996705411952497</v>
      </c>
      <c r="D1255" s="2">
        <f>B1255/ANEMOMETER_FACTOR</f>
        <v/>
      </c>
      <c r="E1255" s="2">
        <f>C1255/LOAD_CELL_FACTOR</f>
        <v/>
      </c>
      <c r="F1255" s="2">
        <f>AVERAGE(E1252:E1258)</f>
        <v/>
      </c>
      <c r="G1255" s="2">
        <f>AVERAGE(D1255:D1255)</f>
        <v/>
      </c>
      <c r="H1255" s="2">
        <f>G1255/0.3048</f>
        <v/>
      </c>
      <c r="I1255" s="2">
        <f>(H1255^2)*AIR_DENSITY_SLG_FT3*TARGET_DRAG_AREA_FT2*0.5</f>
        <v/>
      </c>
      <c r="J1255" s="2">
        <f>if(H1255=0, ,(2*F1255)/(AIR_DENSITY_SLG_FT3*(H1255)^2))</f>
        <v/>
      </c>
      <c r="K1255" s="2">
        <f>J1255/NOM_SA_FT2</f>
        <v/>
      </c>
    </row>
    <row r="1256">
      <c r="A1256" t="n">
        <v>125391</v>
      </c>
      <c r="B1256" s="2" t="n">
        <v>2.63303838016968</v>
      </c>
      <c r="C1256" s="2" t="n">
        <v>8.472799246803376</v>
      </c>
      <c r="D1256" s="2">
        <f>B1256/ANEMOMETER_FACTOR</f>
        <v/>
      </c>
      <c r="E1256" s="2">
        <f>C1256/LOAD_CELL_FACTOR</f>
        <v/>
      </c>
      <c r="F1256" s="2">
        <f>AVERAGE(E1253:E1259)</f>
        <v/>
      </c>
      <c r="G1256" s="2">
        <f>AVERAGE(D1256:D1256)</f>
        <v/>
      </c>
      <c r="H1256" s="2">
        <f>G1256/0.3048</f>
        <v/>
      </c>
      <c r="I1256" s="2">
        <f>(H1256^2)*AIR_DENSITY_SLG_FT3*TARGET_DRAG_AREA_FT2*0.5</f>
        <v/>
      </c>
      <c r="J1256" s="2">
        <f>if(H1256=0, ,(2*F1256)/(AIR_DENSITY_SLG_FT3*(H1256)^2))</f>
        <v/>
      </c>
      <c r="K1256" s="2">
        <f>J1256/NOM_SA_FT2</f>
        <v/>
      </c>
    </row>
    <row r="1257">
      <c r="A1257" t="n">
        <v>125502</v>
      </c>
      <c r="B1257" s="2" t="n">
        <v>2.712937023313662</v>
      </c>
      <c r="C1257" s="2" t="n">
        <v>8.29816385878971</v>
      </c>
      <c r="D1257" s="2">
        <f>B1257/ANEMOMETER_FACTOR</f>
        <v/>
      </c>
      <c r="E1257" s="2">
        <f>C1257/LOAD_CELL_FACTOR</f>
        <v/>
      </c>
      <c r="F1257" s="2">
        <f>AVERAGE(E1254:E1260)</f>
        <v/>
      </c>
      <c r="G1257" s="2">
        <f>AVERAGE(D1257:D1257)</f>
        <v/>
      </c>
      <c r="H1257" s="2">
        <f>G1257/0.3048</f>
        <v/>
      </c>
      <c r="I1257" s="2">
        <f>(H1257^2)*AIR_DENSITY_SLG_FT3*TARGET_DRAG_AREA_FT2*0.5</f>
        <v/>
      </c>
      <c r="J1257" s="2">
        <f>if(H1257=0, ,(2*F1257)/(AIR_DENSITY_SLG_FT3*(H1257)^2))</f>
        <v/>
      </c>
      <c r="K1257" s="2">
        <f>J1257/NOM_SA_FT2</f>
        <v/>
      </c>
    </row>
    <row r="1258">
      <c r="A1258" t="n">
        <v>125595</v>
      </c>
      <c r="B1258" s="2" t="n">
        <v>2.812810327867028</v>
      </c>
      <c r="C1258" s="2" t="n">
        <v>8.516458093835595</v>
      </c>
      <c r="D1258" s="2">
        <f>B1258/ANEMOMETER_FACTOR</f>
        <v/>
      </c>
      <c r="E1258" s="2">
        <f>C1258/LOAD_CELL_FACTOR</f>
        <v/>
      </c>
      <c r="F1258" s="2">
        <f>AVERAGE(E1255:E1261)</f>
        <v/>
      </c>
      <c r="G1258" s="2">
        <f>AVERAGE(D1258:D1258)</f>
        <v/>
      </c>
      <c r="H1258" s="2">
        <f>G1258/0.3048</f>
        <v/>
      </c>
      <c r="I1258" s="2">
        <f>(H1258^2)*AIR_DENSITY_SLG_FT3*TARGET_DRAG_AREA_FT2*0.5</f>
        <v/>
      </c>
      <c r="J1258" s="2">
        <f>if(H1258=0, ,(2*F1258)/(AIR_DENSITY_SLG_FT3*(H1258)^2))</f>
        <v/>
      </c>
      <c r="K1258" s="2">
        <f>J1258/NOM_SA_FT2</f>
        <v/>
      </c>
    </row>
    <row r="1259">
      <c r="A1259" t="n">
        <v>125690</v>
      </c>
      <c r="B1259" s="2" t="n">
        <v>2.619721939688654</v>
      </c>
      <c r="C1259" s="2" t="n">
        <v>7.206692687858543</v>
      </c>
      <c r="D1259" s="2">
        <f>B1259/ANEMOMETER_FACTOR</f>
        <v/>
      </c>
      <c r="E1259" s="2">
        <f>C1259/LOAD_CELL_FACTOR</f>
        <v/>
      </c>
      <c r="F1259" s="2">
        <f>AVERAGE(E1256:E1262)</f>
        <v/>
      </c>
      <c r="G1259" s="2">
        <f>AVERAGE(D1259:D1259)</f>
        <v/>
      </c>
      <c r="H1259" s="2">
        <f>G1259/0.3048</f>
        <v/>
      </c>
      <c r="I1259" s="2">
        <f>(H1259^2)*AIR_DENSITY_SLG_FT3*TARGET_DRAG_AREA_FT2*0.5</f>
        <v/>
      </c>
      <c r="J1259" s="2">
        <f>if(H1259=0, ,(2*F1259)/(AIR_DENSITY_SLG_FT3*(H1259)^2))</f>
        <v/>
      </c>
      <c r="K1259" s="2">
        <f>J1259/NOM_SA_FT2</f>
        <v/>
      </c>
    </row>
    <row r="1260">
      <c r="A1260" t="n">
        <v>125801</v>
      </c>
      <c r="B1260" s="2" t="n">
        <v>2.606405499219887</v>
      </c>
      <c r="C1260" s="2" t="n">
        <v>7.206692687858543</v>
      </c>
      <c r="D1260" s="2">
        <f>B1260/ANEMOMETER_FACTOR</f>
        <v/>
      </c>
      <c r="E1260" s="2">
        <f>C1260/LOAD_CELL_FACTOR</f>
        <v/>
      </c>
      <c r="F1260" s="2">
        <f>AVERAGE(E1257:E1263)</f>
        <v/>
      </c>
      <c r="G1260" s="2">
        <f>AVERAGE(D1260:D1260)</f>
        <v/>
      </c>
      <c r="H1260" s="2">
        <f>G1260/0.3048</f>
        <v/>
      </c>
      <c r="I1260" s="2">
        <f>(H1260^2)*AIR_DENSITY_SLG_FT3*TARGET_DRAG_AREA_FT2*0.5</f>
        <v/>
      </c>
      <c r="J1260" s="2">
        <f>if(H1260=0, ,(2*F1260)/(AIR_DENSITY_SLG_FT3*(H1260)^2))</f>
        <v/>
      </c>
      <c r="K1260" s="2">
        <f>J1260/NOM_SA_FT2</f>
        <v/>
      </c>
    </row>
    <row r="1261">
      <c r="A1261" t="n">
        <v>125895</v>
      </c>
      <c r="B1261" s="2" t="n">
        <v>2.593089058763372</v>
      </c>
      <c r="C1261" s="2" t="n">
        <v>5.547656521598575</v>
      </c>
      <c r="D1261" s="2">
        <f>B1261/ANEMOMETER_FACTOR</f>
        <v/>
      </c>
      <c r="E1261" s="2">
        <f>C1261/LOAD_CELL_FACTOR</f>
        <v/>
      </c>
      <c r="F1261" s="2">
        <f>AVERAGE(E1258:E1264)</f>
        <v/>
      </c>
      <c r="G1261" s="2">
        <f>AVERAGE(D1261:D1261)</f>
        <v/>
      </c>
      <c r="H1261" s="2">
        <f>G1261/0.3048</f>
        <v/>
      </c>
      <c r="I1261" s="2">
        <f>(H1261^2)*AIR_DENSITY_SLG_FT3*TARGET_DRAG_AREA_FT2*0.5</f>
        <v/>
      </c>
      <c r="J1261" s="2">
        <f>if(H1261=0, ,(2*F1261)/(AIR_DENSITY_SLG_FT3*(H1261)^2))</f>
        <v/>
      </c>
      <c r="K1261" s="2">
        <f>J1261/NOM_SA_FT2</f>
        <v/>
      </c>
    </row>
    <row r="1262">
      <c r="A1262" t="n">
        <v>125990</v>
      </c>
      <c r="B1262" s="2" t="n">
        <v>2.759544565352208</v>
      </c>
      <c r="C1262" s="2" t="n">
        <v>6.639127681783973</v>
      </c>
      <c r="D1262" s="2">
        <f>B1262/ANEMOMETER_FACTOR</f>
        <v/>
      </c>
      <c r="E1262" s="2">
        <f>C1262/LOAD_CELL_FACTOR</f>
        <v/>
      </c>
      <c r="F1262" s="2">
        <f>AVERAGE(E1259:E1265)</f>
        <v/>
      </c>
      <c r="G1262" s="2">
        <f>AVERAGE(D1262:D1262)</f>
        <v/>
      </c>
      <c r="H1262" s="2">
        <f>G1262/0.3048</f>
        <v/>
      </c>
      <c r="I1262" s="2">
        <f>(H1262^2)*AIR_DENSITY_SLG_FT3*TARGET_DRAG_AREA_FT2*0.5</f>
        <v/>
      </c>
      <c r="J1262" s="2">
        <f>if(H1262=0, ,(2*F1262)/(AIR_DENSITY_SLG_FT3*(H1262)^2))</f>
        <v/>
      </c>
      <c r="K1262" s="2">
        <f>J1262/NOM_SA_FT2</f>
        <v/>
      </c>
    </row>
    <row r="1263">
      <c r="A1263" t="n">
        <v>126098</v>
      </c>
      <c r="B1263" s="2" t="n">
        <v>2.692962362486183</v>
      </c>
      <c r="C1263" s="2" t="n">
        <v>6.770104221477772</v>
      </c>
      <c r="D1263" s="2">
        <f>B1263/ANEMOMETER_FACTOR</f>
        <v/>
      </c>
      <c r="E1263" s="2">
        <f>C1263/LOAD_CELL_FACTOR</f>
        <v/>
      </c>
      <c r="F1263" s="2">
        <f>AVERAGE(E1260:E1266)</f>
        <v/>
      </c>
      <c r="G1263" s="2">
        <f>AVERAGE(D1263:D1263)</f>
        <v/>
      </c>
      <c r="H1263" s="2">
        <f>G1263/0.3048</f>
        <v/>
      </c>
      <c r="I1263" s="2">
        <f>(H1263^2)*AIR_DENSITY_SLG_FT3*TARGET_DRAG_AREA_FT2*0.5</f>
        <v/>
      </c>
      <c r="J1263" s="2">
        <f>if(H1263=0, ,(2*F1263)/(AIR_DENSITY_SLG_FT3*(H1263)^2))</f>
        <v/>
      </c>
      <c r="K1263" s="2">
        <f>J1263/NOM_SA_FT2</f>
        <v/>
      </c>
    </row>
    <row r="1264">
      <c r="A1264" t="n">
        <v>126192</v>
      </c>
      <c r="B1264" s="2" t="n">
        <v>2.659671261168532</v>
      </c>
      <c r="C1264" s="2" t="n">
        <v>6.595468835241925</v>
      </c>
      <c r="D1264" s="2">
        <f>B1264/ANEMOMETER_FACTOR</f>
        <v/>
      </c>
      <c r="E1264" s="2">
        <f>C1264/LOAD_CELL_FACTOR</f>
        <v/>
      </c>
      <c r="F1264" s="2">
        <f>AVERAGE(E1261:E1267)</f>
        <v/>
      </c>
      <c r="G1264" s="2">
        <f>AVERAGE(D1264:D1264)</f>
        <v/>
      </c>
      <c r="H1264" s="2">
        <f>G1264/0.3048</f>
        <v/>
      </c>
      <c r="I1264" s="2">
        <f>(H1264^2)*AIR_DENSITY_SLG_FT3*TARGET_DRAG_AREA_FT2*0.5</f>
        <v/>
      </c>
      <c r="J1264" s="2">
        <f>if(H1264=0, ,(2*F1264)/(AIR_DENSITY_SLG_FT3*(H1264)^2))</f>
        <v/>
      </c>
      <c r="K1264" s="2">
        <f>J1264/NOM_SA_FT2</f>
        <v/>
      </c>
    </row>
    <row r="1265">
      <c r="A1265" t="n">
        <v>126303</v>
      </c>
      <c r="B1265" s="2" t="n">
        <v>2.672987701686376</v>
      </c>
      <c r="C1265" s="2" t="n">
        <v>6.508151142191623</v>
      </c>
      <c r="D1265" s="2">
        <f>B1265/ANEMOMETER_FACTOR</f>
        <v/>
      </c>
      <c r="E1265" s="2">
        <f>C1265/LOAD_CELL_FACTOR</f>
        <v/>
      </c>
      <c r="F1265" s="2">
        <f>AVERAGE(E1262:E1268)</f>
        <v/>
      </c>
      <c r="G1265" s="2">
        <f>AVERAGE(D1265:D1265)</f>
        <v/>
      </c>
      <c r="H1265" s="2">
        <f>G1265/0.3048</f>
        <v/>
      </c>
      <c r="I1265" s="2">
        <f>(H1265^2)*AIR_DENSITY_SLG_FT3*TARGET_DRAG_AREA_FT2*0.5</f>
        <v/>
      </c>
      <c r="J1265" s="2">
        <f>if(H1265=0, ,(2*F1265)/(AIR_DENSITY_SLG_FT3*(H1265)^2))</f>
        <v/>
      </c>
      <c r="K1265" s="2">
        <f>J1265/NOM_SA_FT2</f>
        <v/>
      </c>
    </row>
    <row r="1266">
      <c r="A1266" t="n">
        <v>126396</v>
      </c>
      <c r="B1266" s="2" t="n">
        <v>2.846101429539228</v>
      </c>
      <c r="C1266" s="2" t="n">
        <v>6.333515756226011</v>
      </c>
      <c r="D1266" s="2">
        <f>B1266/ANEMOMETER_FACTOR</f>
        <v/>
      </c>
      <c r="E1266" s="2">
        <f>C1266/LOAD_CELL_FACTOR</f>
        <v/>
      </c>
      <c r="F1266" s="2">
        <f>AVERAGE(E1263:E1269)</f>
        <v/>
      </c>
      <c r="G1266" s="2">
        <f>AVERAGE(D1266:D1266)</f>
        <v/>
      </c>
      <c r="H1266" s="2">
        <f>G1266/0.3048</f>
        <v/>
      </c>
      <c r="I1266" s="2">
        <f>(H1266^2)*AIR_DENSITY_SLG_FT3*TARGET_DRAG_AREA_FT2*0.5</f>
        <v/>
      </c>
      <c r="J1266" s="2">
        <f>if(H1266=0, ,(2*F1266)/(AIR_DENSITY_SLG_FT3*(H1266)^2))</f>
        <v/>
      </c>
      <c r="K1266" s="2">
        <f>J1266/NOM_SA_FT2</f>
        <v/>
      </c>
    </row>
    <row r="1267">
      <c r="A1267" t="n">
        <v>126491</v>
      </c>
      <c r="B1267" s="2" t="n">
        <v>2.732911684168842</v>
      </c>
      <c r="C1267" s="2" t="n">
        <v>5.809609599405644</v>
      </c>
      <c r="D1267" s="2">
        <f>B1267/ANEMOMETER_FACTOR</f>
        <v/>
      </c>
      <c r="E1267" s="2">
        <f>C1267/LOAD_CELL_FACTOR</f>
        <v/>
      </c>
      <c r="F1267" s="2">
        <f>AVERAGE(E1264:E1270)</f>
        <v/>
      </c>
      <c r="G1267" s="2">
        <f>AVERAGE(D1267:D1267)</f>
        <v/>
      </c>
      <c r="H1267" s="2">
        <f>G1267/0.3048</f>
        <v/>
      </c>
      <c r="I1267" s="2">
        <f>(H1267^2)*AIR_DENSITY_SLG_FT3*TARGET_DRAG_AREA_FT2*0.5</f>
        <v/>
      </c>
      <c r="J1267" s="2">
        <f>if(H1267=0, ,(2*F1267)/(AIR_DENSITY_SLG_FT3*(H1267)^2))</f>
        <v/>
      </c>
      <c r="K1267" s="2">
        <f>J1267/NOM_SA_FT2</f>
        <v/>
      </c>
    </row>
    <row r="1268">
      <c r="A1268" t="n">
        <v>126601</v>
      </c>
      <c r="B1268" s="2" t="n">
        <v>2.732911684168842</v>
      </c>
      <c r="C1268" s="2" t="n">
        <v>5.023750367184102</v>
      </c>
      <c r="D1268" s="2">
        <f>B1268/ANEMOMETER_FACTOR</f>
        <v/>
      </c>
      <c r="E1268" s="2">
        <f>C1268/LOAD_CELL_FACTOR</f>
        <v/>
      </c>
      <c r="F1268" s="2">
        <f>AVERAGE(E1265:E1271)</f>
        <v/>
      </c>
      <c r="G1268" s="2">
        <f>AVERAGE(D1268:D1268)</f>
        <v/>
      </c>
      <c r="H1268" s="2">
        <f>G1268/0.3048</f>
        <v/>
      </c>
      <c r="I1268" s="2">
        <f>(H1268^2)*AIR_DENSITY_SLG_FT3*TARGET_DRAG_AREA_FT2*0.5</f>
        <v/>
      </c>
      <c r="J1268" s="2">
        <f>if(H1268=0, ,(2*F1268)/(AIR_DENSITY_SLG_FT3*(H1268)^2))</f>
        <v/>
      </c>
      <c r="K1268" s="2">
        <f>J1268/NOM_SA_FT2</f>
        <v/>
      </c>
    </row>
    <row r="1269">
      <c r="A1269" t="n">
        <v>126695</v>
      </c>
      <c r="B1269" s="2" t="n">
        <v>2.826126768526628</v>
      </c>
      <c r="C1269" s="2" t="n">
        <v>5.809609599405644</v>
      </c>
      <c r="D1269" s="2">
        <f>B1269/ANEMOMETER_FACTOR</f>
        <v/>
      </c>
      <c r="E1269" s="2">
        <f>C1269/LOAD_CELL_FACTOR</f>
        <v/>
      </c>
      <c r="F1269" s="2">
        <f>AVERAGE(E1266:E1272)</f>
        <v/>
      </c>
      <c r="G1269" s="2">
        <f>AVERAGE(D1269:D1269)</f>
        <v/>
      </c>
      <c r="H1269" s="2">
        <f>G1269/0.3048</f>
        <v/>
      </c>
      <c r="I1269" s="2">
        <f>(H1269^2)*AIR_DENSITY_SLG_FT3*TARGET_DRAG_AREA_FT2*0.5</f>
        <v/>
      </c>
      <c r="J1269" s="2">
        <f>if(H1269=0, ,(2*F1269)/(AIR_DENSITY_SLG_FT3*(H1269)^2))</f>
        <v/>
      </c>
      <c r="K1269" s="2">
        <f>J1269/NOM_SA_FT2</f>
        <v/>
      </c>
    </row>
    <row r="1270">
      <c r="A1270" t="n">
        <v>126789</v>
      </c>
      <c r="B1270" s="2" t="n">
        <v>2.992582277817991</v>
      </c>
      <c r="C1270" s="2" t="n">
        <v>6.115221524021611</v>
      </c>
      <c r="D1270" s="2">
        <f>B1270/ANEMOMETER_FACTOR</f>
        <v/>
      </c>
      <c r="E1270" s="2">
        <f>C1270/LOAD_CELL_FACTOR</f>
        <v/>
      </c>
      <c r="F1270" s="2">
        <f>AVERAGE(E1267:E1273)</f>
        <v/>
      </c>
      <c r="G1270" s="2">
        <f>AVERAGE(D1270:D1270)</f>
        <v/>
      </c>
      <c r="H1270" s="2">
        <f>G1270/0.3048</f>
        <v/>
      </c>
      <c r="I1270" s="2">
        <f>(H1270^2)*AIR_DENSITY_SLG_FT3*TARGET_DRAG_AREA_FT2*0.5</f>
        <v/>
      </c>
      <c r="J1270" s="2">
        <f>if(H1270=0, ,(2*F1270)/(AIR_DENSITY_SLG_FT3*(H1270)^2))</f>
        <v/>
      </c>
      <c r="K1270" s="2">
        <f>J1270/NOM_SA_FT2</f>
        <v/>
      </c>
    </row>
    <row r="1271">
      <c r="A1271" t="n">
        <v>126901</v>
      </c>
      <c r="B1271" s="2" t="n">
        <v>2.952632955410976</v>
      </c>
      <c r="C1271" s="2" t="n">
        <v>6.115221524021611</v>
      </c>
      <c r="D1271" s="2">
        <f>B1271/ANEMOMETER_FACTOR</f>
        <v/>
      </c>
      <c r="E1271" s="2">
        <f>C1271/LOAD_CELL_FACTOR</f>
        <v/>
      </c>
      <c r="F1271" s="2">
        <f>AVERAGE(E1268:E1274)</f>
        <v/>
      </c>
      <c r="G1271" s="2">
        <f>AVERAGE(D1271:D1271)</f>
        <v/>
      </c>
      <c r="H1271" s="2">
        <f>G1271/0.3048</f>
        <v/>
      </c>
      <c r="I1271" s="2">
        <f>(H1271^2)*AIR_DENSITY_SLG_FT3*TARGET_DRAG_AREA_FT2*0.5</f>
        <v/>
      </c>
      <c r="J1271" s="2">
        <f>if(H1271=0, ,(2*F1271)/(AIR_DENSITY_SLG_FT3*(H1271)^2))</f>
        <v/>
      </c>
      <c r="K1271" s="2">
        <f>J1271/NOM_SA_FT2</f>
        <v/>
      </c>
    </row>
    <row r="1272">
      <c r="A1272" t="n">
        <v>126996</v>
      </c>
      <c r="B1272" s="2" t="n">
        <v>2.772861005962389</v>
      </c>
      <c r="C1272" s="2" t="n">
        <v>6.20253921686973</v>
      </c>
      <c r="D1272" s="2">
        <f>B1272/ANEMOMETER_FACTOR</f>
        <v/>
      </c>
      <c r="E1272" s="2">
        <f>C1272/LOAD_CELL_FACTOR</f>
        <v/>
      </c>
      <c r="F1272" s="2">
        <f>AVERAGE(E1269:E1275)</f>
        <v/>
      </c>
      <c r="G1272" s="2">
        <f>AVERAGE(D1272:D1272)</f>
        <v/>
      </c>
      <c r="H1272" s="2">
        <f>G1272/0.3048</f>
        <v/>
      </c>
      <c r="I1272" s="2">
        <f>(H1272^2)*AIR_DENSITY_SLG_FT3*TARGET_DRAG_AREA_FT2*0.5</f>
        <v/>
      </c>
      <c r="J1272" s="2">
        <f>if(H1272=0, ,(2*F1272)/(AIR_DENSITY_SLG_FT3*(H1272)^2))</f>
        <v/>
      </c>
      <c r="K1272" s="2">
        <f>J1272/NOM_SA_FT2</f>
        <v/>
      </c>
    </row>
    <row r="1273">
      <c r="A1273" t="n">
        <v>127091</v>
      </c>
      <c r="B1273" s="2" t="n">
        <v>2.826126768526628</v>
      </c>
      <c r="C1273" s="2" t="n">
        <v>5.023750367184102</v>
      </c>
      <c r="D1273" s="2">
        <f>B1273/ANEMOMETER_FACTOR</f>
        <v/>
      </c>
      <c r="E1273" s="2">
        <f>C1273/LOAD_CELL_FACTOR</f>
        <v/>
      </c>
      <c r="F1273" s="2">
        <f>AVERAGE(E1270:E1276)</f>
        <v/>
      </c>
      <c r="G1273" s="2">
        <f>AVERAGE(D1273:D1273)</f>
        <v/>
      </c>
      <c r="H1273" s="2">
        <f>G1273/0.3048</f>
        <v/>
      </c>
      <c r="I1273" s="2">
        <f>(H1273^2)*AIR_DENSITY_SLG_FT3*TARGET_DRAG_AREA_FT2*0.5</f>
        <v/>
      </c>
      <c r="J1273" s="2">
        <f>if(H1273=0, ,(2*F1273)/(AIR_DENSITY_SLG_FT3*(H1273)^2))</f>
        <v/>
      </c>
      <c r="K1273" s="2">
        <f>J1273/NOM_SA_FT2</f>
        <v/>
      </c>
    </row>
    <row r="1274">
      <c r="A1274" t="n">
        <v>127202</v>
      </c>
      <c r="B1274" s="2" t="n">
        <v>2.9459747350207</v>
      </c>
      <c r="C1274" s="2" t="n">
        <v>5.940586138459712</v>
      </c>
      <c r="D1274" s="2">
        <f>B1274/ANEMOMETER_FACTOR</f>
        <v/>
      </c>
      <c r="E1274" s="2">
        <f>C1274/LOAD_CELL_FACTOR</f>
        <v/>
      </c>
      <c r="F1274" s="2">
        <f>AVERAGE(E1271:E1277)</f>
        <v/>
      </c>
      <c r="G1274" s="2">
        <f>AVERAGE(D1274:D1274)</f>
        <v/>
      </c>
      <c r="H1274" s="2">
        <f>G1274/0.3048</f>
        <v/>
      </c>
      <c r="I1274" s="2">
        <f>(H1274^2)*AIR_DENSITY_SLG_FT3*TARGET_DRAG_AREA_FT2*0.5</f>
        <v/>
      </c>
      <c r="J1274" s="2">
        <f>if(H1274=0, ,(2*F1274)/(AIR_DENSITY_SLG_FT3*(H1274)^2))</f>
        <v/>
      </c>
      <c r="K1274" s="2">
        <f>J1274/NOM_SA_FT2</f>
        <v/>
      </c>
    </row>
    <row r="1275">
      <c r="A1275" t="n">
        <v>127298</v>
      </c>
      <c r="B1275" s="2" t="n">
        <v>2.90602541274432</v>
      </c>
      <c r="C1275" s="2" t="n">
        <v>5.329362290398543</v>
      </c>
      <c r="D1275" s="2">
        <f>B1275/ANEMOMETER_FACTOR</f>
        <v/>
      </c>
      <c r="E1275" s="2">
        <f>C1275/LOAD_CELL_FACTOR</f>
        <v/>
      </c>
      <c r="F1275" s="2">
        <f>AVERAGE(E1272:E1278)</f>
        <v/>
      </c>
      <c r="G1275" s="2">
        <f>AVERAGE(D1275:D1275)</f>
        <v/>
      </c>
      <c r="H1275" s="2">
        <f>G1275/0.3048</f>
        <v/>
      </c>
      <c r="I1275" s="2">
        <f>(H1275^2)*AIR_DENSITY_SLG_FT3*TARGET_DRAG_AREA_FT2*0.5</f>
        <v/>
      </c>
      <c r="J1275" s="2">
        <f>if(H1275=0, ,(2*F1275)/(AIR_DENSITY_SLG_FT3*(H1275)^2))</f>
        <v/>
      </c>
      <c r="K1275" s="2">
        <f>J1275/NOM_SA_FT2</f>
        <v/>
      </c>
    </row>
    <row r="1276">
      <c r="A1276" t="n">
        <v>127391</v>
      </c>
      <c r="B1276" s="2" t="n">
        <v>2.752886345051742</v>
      </c>
      <c r="C1276" s="2" t="n">
        <v>5.329362290398543</v>
      </c>
      <c r="D1276" s="2">
        <f>B1276/ANEMOMETER_FACTOR</f>
        <v/>
      </c>
      <c r="E1276" s="2">
        <f>C1276/LOAD_CELL_FACTOR</f>
        <v/>
      </c>
      <c r="F1276" s="2">
        <f>AVERAGE(E1273:E1279)</f>
        <v/>
      </c>
      <c r="G1276" s="2">
        <f>AVERAGE(D1276:D1276)</f>
        <v/>
      </c>
      <c r="H1276" s="2">
        <f>G1276/0.3048</f>
        <v/>
      </c>
      <c r="I1276" s="2">
        <f>(H1276^2)*AIR_DENSITY_SLG_FT3*TARGET_DRAG_AREA_FT2*0.5</f>
        <v/>
      </c>
      <c r="J1276" s="2">
        <f>if(H1276=0, ,(2*F1276)/(AIR_DENSITY_SLG_FT3*(H1276)^2))</f>
        <v/>
      </c>
      <c r="K1276" s="2">
        <f>J1276/NOM_SA_FT2</f>
        <v/>
      </c>
    </row>
    <row r="1277">
      <c r="A1277" t="n">
        <v>127501</v>
      </c>
      <c r="B1277" s="2" t="n">
        <v>2.726253463880704</v>
      </c>
      <c r="C1277" s="2" t="n">
        <v>5.853268445745837</v>
      </c>
      <c r="D1277" s="2">
        <f>B1277/ANEMOMETER_FACTOR</f>
        <v/>
      </c>
      <c r="E1277" s="2">
        <f>C1277/LOAD_CELL_FACTOR</f>
        <v/>
      </c>
      <c r="F1277" s="2">
        <f>AVERAGE(E1274:E1280)</f>
        <v/>
      </c>
      <c r="G1277" s="2">
        <f>AVERAGE(D1277:D1277)</f>
        <v/>
      </c>
      <c r="H1277" s="2">
        <f>G1277/0.3048</f>
        <v/>
      </c>
      <c r="I1277" s="2">
        <f>(H1277^2)*AIR_DENSITY_SLG_FT3*TARGET_DRAG_AREA_FT2*0.5</f>
        <v/>
      </c>
      <c r="J1277" s="2">
        <f>if(H1277=0, ,(2*F1277)/(AIR_DENSITY_SLG_FT3*(H1277)^2))</f>
        <v/>
      </c>
      <c r="K1277" s="2">
        <f>J1277/NOM_SA_FT2</f>
        <v/>
      </c>
    </row>
    <row r="1278">
      <c r="A1278" t="n">
        <v>127596</v>
      </c>
      <c r="B1278" s="2" t="n">
        <v>2.846101429539228</v>
      </c>
      <c r="C1278" s="2" t="n">
        <v>4.674479598458894</v>
      </c>
      <c r="D1278" s="2">
        <f>B1278/ANEMOMETER_FACTOR</f>
        <v/>
      </c>
      <c r="E1278" s="2">
        <f>C1278/LOAD_CELL_FACTOR</f>
        <v/>
      </c>
      <c r="F1278" s="2">
        <f>AVERAGE(E1275:E1281)</f>
        <v/>
      </c>
      <c r="G1278" s="2">
        <f>AVERAGE(D1278:D1278)</f>
        <v/>
      </c>
      <c r="H1278" s="2">
        <f>G1278/0.3048</f>
        <v/>
      </c>
      <c r="I1278" s="2">
        <f>(H1278^2)*AIR_DENSITY_SLG_FT3*TARGET_DRAG_AREA_FT2*0.5</f>
        <v/>
      </c>
      <c r="J1278" s="2">
        <f>if(H1278=0, ,(2*F1278)/(AIR_DENSITY_SLG_FT3*(H1278)^2))</f>
        <v/>
      </c>
      <c r="K1278" s="2">
        <f>J1278/NOM_SA_FT2</f>
        <v/>
      </c>
    </row>
    <row r="1279">
      <c r="A1279" t="n">
        <v>127691</v>
      </c>
      <c r="B1279" s="2" t="n">
        <v>2.812810327867028</v>
      </c>
      <c r="C1279" s="2" t="n">
        <v>4.412526522377111</v>
      </c>
      <c r="D1279" s="2">
        <f>B1279/ANEMOMETER_FACTOR</f>
        <v/>
      </c>
      <c r="E1279" s="2">
        <f>C1279/LOAD_CELL_FACTOR</f>
        <v/>
      </c>
      <c r="F1279" s="2">
        <f>AVERAGE(E1276:E1282)</f>
        <v/>
      </c>
      <c r="G1279" s="2">
        <f>AVERAGE(D1279:D1279)</f>
        <v/>
      </c>
      <c r="H1279" s="2">
        <f>G1279/0.3048</f>
        <v/>
      </c>
      <c r="I1279" s="2">
        <f>(H1279^2)*AIR_DENSITY_SLG_FT3*TARGET_DRAG_AREA_FT2*0.5</f>
        <v/>
      </c>
      <c r="J1279" s="2">
        <f>if(H1279=0, ,(2*F1279)/(AIR_DENSITY_SLG_FT3*(H1279)^2))</f>
        <v/>
      </c>
      <c r="K1279" s="2">
        <f>J1279/NOM_SA_FT2</f>
        <v/>
      </c>
    </row>
    <row r="1280">
      <c r="A1280" t="n">
        <v>127799</v>
      </c>
      <c r="B1280" s="2" t="n">
        <v>2.619721939688654</v>
      </c>
      <c r="C1280" s="2" t="n">
        <v>4.936432674936641</v>
      </c>
      <c r="D1280" s="2">
        <f>B1280/ANEMOMETER_FACTOR</f>
        <v/>
      </c>
      <c r="E1280" s="2">
        <f>C1280/LOAD_CELL_FACTOR</f>
        <v/>
      </c>
      <c r="F1280" s="2">
        <f>AVERAGE(E1277:E1283)</f>
        <v/>
      </c>
      <c r="G1280" s="2">
        <f>AVERAGE(D1280:D1280)</f>
        <v/>
      </c>
      <c r="H1280" s="2">
        <f>G1280/0.3048</f>
        <v/>
      </c>
      <c r="I1280" s="2">
        <f>(H1280^2)*AIR_DENSITY_SLG_FT3*TARGET_DRAG_AREA_FT2*0.5</f>
        <v/>
      </c>
      <c r="J1280" s="2">
        <f>if(H1280=0, ,(2*F1280)/(AIR_DENSITY_SLG_FT3*(H1280)^2))</f>
        <v/>
      </c>
      <c r="K1280" s="2">
        <f>J1280/NOM_SA_FT2</f>
        <v/>
      </c>
    </row>
    <row r="1281">
      <c r="A1281" t="n">
        <v>127894</v>
      </c>
      <c r="B1281" s="2" t="n">
        <v>2.61306371945274</v>
      </c>
      <c r="C1281" s="2" t="n">
        <v>4.980091521054852</v>
      </c>
      <c r="D1281" s="2">
        <f>B1281/ANEMOMETER_FACTOR</f>
        <v/>
      </c>
      <c r="E1281" s="2">
        <f>C1281/LOAD_CELL_FACTOR</f>
        <v/>
      </c>
      <c r="F1281" s="2">
        <f>AVERAGE(E1278:E1284)</f>
        <v/>
      </c>
      <c r="G1281" s="2">
        <f>AVERAGE(D1281:D1281)</f>
        <v/>
      </c>
      <c r="H1281" s="2">
        <f>G1281/0.3048</f>
        <v/>
      </c>
      <c r="I1281" s="2">
        <f>(H1281^2)*AIR_DENSITY_SLG_FT3*TARGET_DRAG_AREA_FT2*0.5</f>
        <v/>
      </c>
      <c r="J1281" s="2">
        <f>if(H1281=0, ,(2*F1281)/(AIR_DENSITY_SLG_FT3*(H1281)^2))</f>
        <v/>
      </c>
      <c r="K1281" s="2">
        <f>J1281/NOM_SA_FT2</f>
        <v/>
      </c>
    </row>
    <row r="1282">
      <c r="A1282" t="n">
        <v>127989</v>
      </c>
      <c r="B1282" s="2" t="n">
        <v>2.599747278990099</v>
      </c>
      <c r="C1282" s="2" t="n">
        <v>5.984244984833409</v>
      </c>
      <c r="D1282" s="2">
        <f>B1282/ANEMOMETER_FACTOR</f>
        <v/>
      </c>
      <c r="E1282" s="2">
        <f>C1282/LOAD_CELL_FACTOR</f>
        <v/>
      </c>
      <c r="F1282" s="2">
        <f>AVERAGE(E1279:E1285)</f>
        <v/>
      </c>
      <c r="G1282" s="2">
        <f>AVERAGE(D1282:D1282)</f>
        <v/>
      </c>
      <c r="H1282" s="2">
        <f>G1282/0.3048</f>
        <v/>
      </c>
      <c r="I1282" s="2">
        <f>(H1282^2)*AIR_DENSITY_SLG_FT3*TARGET_DRAG_AREA_FT2*0.5</f>
        <v/>
      </c>
      <c r="J1282" s="2">
        <f>if(H1282=0, ,(2*F1282)/(AIR_DENSITY_SLG_FT3*(H1282)^2))</f>
        <v/>
      </c>
      <c r="K1282" s="2">
        <f>J1282/NOM_SA_FT2</f>
        <v/>
      </c>
    </row>
    <row r="1283">
      <c r="A1283" t="n">
        <v>128100</v>
      </c>
      <c r="B1283" s="2" t="n">
        <v>2.79283566690081</v>
      </c>
      <c r="C1283" s="2" t="n">
        <v>5.940586138459712</v>
      </c>
      <c r="D1283" s="2">
        <f>B1283/ANEMOMETER_FACTOR</f>
        <v/>
      </c>
      <c r="E1283" s="2">
        <f>C1283/LOAD_CELL_FACTOR</f>
        <v/>
      </c>
      <c r="F1283" s="2">
        <f>AVERAGE(E1280:E1286)</f>
        <v/>
      </c>
      <c r="G1283" s="2">
        <f>AVERAGE(D1283:D1283)</f>
        <v/>
      </c>
      <c r="H1283" s="2">
        <f>G1283/0.3048</f>
        <v/>
      </c>
      <c r="I1283" s="2">
        <f>(H1283^2)*AIR_DENSITY_SLG_FT3*TARGET_DRAG_AREA_FT2*0.5</f>
        <v/>
      </c>
      <c r="J1283" s="2">
        <f>if(H1283=0, ,(2*F1283)/(AIR_DENSITY_SLG_FT3*(H1283)^2))</f>
        <v/>
      </c>
      <c r="K1283" s="2">
        <f>J1283/NOM_SA_FT2</f>
        <v/>
      </c>
    </row>
    <row r="1284">
      <c r="A1284" t="n">
        <v>128196</v>
      </c>
      <c r="B1284" s="2" t="n">
        <v>2.699620582758936</v>
      </c>
      <c r="C1284" s="2" t="n">
        <v>5.154726905638175</v>
      </c>
      <c r="D1284" s="2">
        <f>B1284/ANEMOMETER_FACTOR</f>
        <v/>
      </c>
      <c r="E1284" s="2">
        <f>C1284/LOAD_CELL_FACTOR</f>
        <v/>
      </c>
      <c r="F1284" s="2">
        <f>AVERAGE(E1281:E1287)</f>
        <v/>
      </c>
      <c r="G1284" s="2">
        <f>AVERAGE(D1284:D1284)</f>
        <v/>
      </c>
      <c r="H1284" s="2">
        <f>G1284/0.3048</f>
        <v/>
      </c>
      <c r="I1284" s="2">
        <f>(H1284^2)*AIR_DENSITY_SLG_FT3*TARGET_DRAG_AREA_FT2*0.5</f>
        <v/>
      </c>
      <c r="J1284" s="2">
        <f>if(H1284=0, ,(2*F1284)/(AIR_DENSITY_SLG_FT3*(H1284)^2))</f>
        <v/>
      </c>
      <c r="K1284" s="2">
        <f>J1284/NOM_SA_FT2</f>
        <v/>
      </c>
    </row>
    <row r="1285">
      <c r="A1285" t="n">
        <v>128290</v>
      </c>
      <c r="B1285" s="2" t="n">
        <v>2.506532196094119</v>
      </c>
      <c r="C1285" s="2" t="n">
        <v>5.285703444191831</v>
      </c>
      <c r="D1285" s="2">
        <f>B1285/ANEMOMETER_FACTOR</f>
        <v/>
      </c>
      <c r="E1285" s="2">
        <f>C1285/LOAD_CELL_FACTOR</f>
        <v/>
      </c>
      <c r="F1285" s="2">
        <f>AVERAGE(E1282:E1288)</f>
        <v/>
      </c>
      <c r="G1285" s="2">
        <f>AVERAGE(D1285:D1285)</f>
        <v/>
      </c>
      <c r="H1285" s="2">
        <f>G1285/0.3048</f>
        <v/>
      </c>
      <c r="I1285" s="2">
        <f>(H1285^2)*AIR_DENSITY_SLG_FT3*TARGET_DRAG_AREA_FT2*0.5</f>
        <v/>
      </c>
      <c r="J1285" s="2">
        <f>if(H1285=0, ,(2*F1285)/(AIR_DENSITY_SLG_FT3*(H1285)^2))</f>
        <v/>
      </c>
      <c r="K1285" s="2">
        <f>J1285/NOM_SA_FT2</f>
        <v/>
      </c>
    </row>
    <row r="1286">
      <c r="A1286" t="n">
        <v>128400</v>
      </c>
      <c r="B1286" s="2" t="n">
        <v>2.533165076860456</v>
      </c>
      <c r="C1286" s="2" t="n">
        <v>5.198385751811654</v>
      </c>
      <c r="D1286" s="2">
        <f>B1286/ANEMOMETER_FACTOR</f>
        <v/>
      </c>
      <c r="E1286" s="2">
        <f>C1286/LOAD_CELL_FACTOR</f>
        <v/>
      </c>
      <c r="F1286" s="2">
        <f>AVERAGE(E1283:E1289)</f>
        <v/>
      </c>
      <c r="G1286" s="2">
        <f>AVERAGE(D1286:D1286)</f>
        <v/>
      </c>
      <c r="H1286" s="2">
        <f>G1286/0.3048</f>
        <v/>
      </c>
      <c r="I1286" s="2">
        <f>(H1286^2)*AIR_DENSITY_SLG_FT3*TARGET_DRAG_AREA_FT2*0.5</f>
        <v/>
      </c>
      <c r="J1286" s="2">
        <f>if(H1286=0, ,(2*F1286)/(AIR_DENSITY_SLG_FT3*(H1286)^2))</f>
        <v/>
      </c>
      <c r="K1286" s="2">
        <f>J1286/NOM_SA_FT2</f>
        <v/>
      </c>
    </row>
    <row r="1287">
      <c r="A1287" t="n">
        <v>128494</v>
      </c>
      <c r="B1287" s="2" t="n">
        <v>2.453266434707734</v>
      </c>
      <c r="C1287" s="2" t="n">
        <v>4.106914600780391</v>
      </c>
      <c r="D1287" s="2">
        <f>B1287/ANEMOMETER_FACTOR</f>
        <v/>
      </c>
      <c r="E1287" s="2">
        <f>C1287/LOAD_CELL_FACTOR</f>
        <v/>
      </c>
      <c r="F1287" s="2">
        <f>AVERAGE(E1284:E1290)</f>
        <v/>
      </c>
      <c r="G1287" s="2">
        <f>AVERAGE(D1287:D1287)</f>
        <v/>
      </c>
      <c r="H1287" s="2">
        <f>G1287/0.3048</f>
        <v/>
      </c>
      <c r="I1287" s="2">
        <f>(H1287^2)*AIR_DENSITY_SLG_FT3*TARGET_DRAG_AREA_FT2*0.5</f>
        <v/>
      </c>
      <c r="J1287" s="2">
        <f>if(H1287=0, ,(2*F1287)/(AIR_DENSITY_SLG_FT3*(H1287)^2))</f>
        <v/>
      </c>
      <c r="K1287" s="2">
        <f>J1287/NOM_SA_FT2</f>
        <v/>
      </c>
    </row>
    <row r="1288">
      <c r="A1288" t="n">
        <v>128603</v>
      </c>
      <c r="B1288" s="2" t="n">
        <v>2.672987701686376</v>
      </c>
      <c r="C1288" s="2" t="n">
        <v>5.023750367184102</v>
      </c>
      <c r="D1288" s="2">
        <f>B1288/ANEMOMETER_FACTOR</f>
        <v/>
      </c>
      <c r="E1288" s="2">
        <f>C1288/LOAD_CELL_FACTOR</f>
        <v/>
      </c>
      <c r="F1288" s="2">
        <f>AVERAGE(E1285:E1291)</f>
        <v/>
      </c>
      <c r="G1288" s="2">
        <f>AVERAGE(D1288:D1288)</f>
        <v/>
      </c>
      <c r="H1288" s="2">
        <f>G1288/0.3048</f>
        <v/>
      </c>
      <c r="I1288" s="2">
        <f>(H1288^2)*AIR_DENSITY_SLG_FT3*TARGET_DRAG_AREA_FT2*0.5</f>
        <v/>
      </c>
      <c r="J1288" s="2">
        <f>if(H1288=0, ,(2*F1288)/(AIR_DENSITY_SLG_FT3*(H1288)^2))</f>
        <v/>
      </c>
      <c r="K1288" s="2">
        <f>J1288/NOM_SA_FT2</f>
        <v/>
      </c>
    </row>
    <row r="1289">
      <c r="A1289" t="n">
        <v>128698</v>
      </c>
      <c r="B1289" s="2" t="n">
        <v>2.493215755729247</v>
      </c>
      <c r="C1289" s="2" t="n">
        <v>3.408373067708103</v>
      </c>
      <c r="D1289" s="2">
        <f>B1289/ANEMOMETER_FACTOR</f>
        <v/>
      </c>
      <c r="E1289" s="2">
        <f>C1289/LOAD_CELL_FACTOR</f>
        <v/>
      </c>
      <c r="F1289" s="2">
        <f>AVERAGE(E1286:E1292)</f>
        <v/>
      </c>
      <c r="G1289" s="2">
        <f>AVERAGE(D1289:D1289)</f>
        <v/>
      </c>
      <c r="H1289" s="2">
        <f>G1289/0.3048</f>
        <v/>
      </c>
      <c r="I1289" s="2">
        <f>(H1289^2)*AIR_DENSITY_SLG_FT3*TARGET_DRAG_AREA_FT2*0.5</f>
        <v/>
      </c>
      <c r="J1289" s="2">
        <f>if(H1289=0, ,(2*F1289)/(AIR_DENSITY_SLG_FT3*(H1289)^2))</f>
        <v/>
      </c>
      <c r="K1289" s="2">
        <f>J1289/NOM_SA_FT2</f>
        <v/>
      </c>
    </row>
    <row r="1290">
      <c r="A1290" t="n">
        <v>128793</v>
      </c>
      <c r="B1290" s="2" t="n">
        <v>2.433291774238047</v>
      </c>
      <c r="C1290" s="2" t="n">
        <v>4.106914600780391</v>
      </c>
      <c r="D1290" s="2">
        <f>B1290/ANEMOMETER_FACTOR</f>
        <v/>
      </c>
      <c r="E1290" s="2">
        <f>C1290/LOAD_CELL_FACTOR</f>
        <v/>
      </c>
      <c r="F1290" s="2">
        <f>AVERAGE(E1287:E1293)</f>
        <v/>
      </c>
      <c r="G1290" s="2">
        <f>AVERAGE(D1290:D1290)</f>
        <v/>
      </c>
      <c r="H1290" s="2">
        <f>G1290/0.3048</f>
        <v/>
      </c>
      <c r="I1290" s="2">
        <f>(H1290^2)*AIR_DENSITY_SLG_FT3*TARGET_DRAG_AREA_FT2*0.5</f>
        <v/>
      </c>
      <c r="J1290" s="2">
        <f>if(H1290=0, ,(2*F1290)/(AIR_DENSITY_SLG_FT3*(H1290)^2))</f>
        <v/>
      </c>
      <c r="K1290" s="2">
        <f>J1290/NOM_SA_FT2</f>
        <v/>
      </c>
    </row>
    <row r="1291">
      <c r="A1291" t="n">
        <v>128904</v>
      </c>
      <c r="B1291" s="2" t="n">
        <v>2.433291774238047</v>
      </c>
      <c r="C1291" s="2" t="n">
        <v>5.023750367184102</v>
      </c>
      <c r="D1291" s="2">
        <f>B1291/ANEMOMETER_FACTOR</f>
        <v/>
      </c>
      <c r="E1291" s="2">
        <f>C1291/LOAD_CELL_FACTOR</f>
        <v/>
      </c>
      <c r="F1291" s="2">
        <f>AVERAGE(E1288:E1294)</f>
        <v/>
      </c>
      <c r="G1291" s="2">
        <f>AVERAGE(D1291:D1291)</f>
        <v/>
      </c>
      <c r="H1291" s="2">
        <f>G1291/0.3048</f>
        <v/>
      </c>
      <c r="I1291" s="2">
        <f>(H1291^2)*AIR_DENSITY_SLG_FT3*TARGET_DRAG_AREA_FT2*0.5</f>
        <v/>
      </c>
      <c r="J1291" s="2">
        <f>if(H1291=0, ,(2*F1291)/(AIR_DENSITY_SLG_FT3*(H1291)^2))</f>
        <v/>
      </c>
      <c r="K1291" s="2">
        <f>J1291/NOM_SA_FT2</f>
        <v/>
      </c>
    </row>
    <row r="1292">
      <c r="A1292" t="n">
        <v>128998</v>
      </c>
      <c r="B1292" s="2" t="n">
        <v>2.380026013119181</v>
      </c>
      <c r="C1292" s="2" t="n">
        <v>4.019596908993987</v>
      </c>
      <c r="D1292" s="2">
        <f>B1292/ANEMOMETER_FACTOR</f>
        <v/>
      </c>
      <c r="E1292" s="2">
        <f>C1292/LOAD_CELL_FACTOR</f>
        <v/>
      </c>
      <c r="F1292" s="2">
        <f>AVERAGE(E1289:E1295)</f>
        <v/>
      </c>
      <c r="G1292" s="2">
        <f>AVERAGE(D1292:D1292)</f>
        <v/>
      </c>
      <c r="H1292" s="2">
        <f>G1292/0.3048</f>
        <v/>
      </c>
      <c r="I1292" s="2">
        <f>(H1292^2)*AIR_DENSITY_SLG_FT3*TARGET_DRAG_AREA_FT2*0.5</f>
        <v/>
      </c>
      <c r="J1292" s="2">
        <f>if(H1292=0, ,(2*F1292)/(AIR_DENSITY_SLG_FT3*(H1292)^2))</f>
        <v/>
      </c>
      <c r="K1292" s="2">
        <f>J1292/NOM_SA_FT2</f>
        <v/>
      </c>
    </row>
    <row r="1293">
      <c r="A1293" t="n">
        <v>129092</v>
      </c>
      <c r="B1293" s="2" t="n">
        <v>2.526506856664295</v>
      </c>
      <c r="C1293" s="2" t="n">
        <v>4.761797290574083</v>
      </c>
      <c r="D1293" s="2">
        <f>B1293/ANEMOMETER_FACTOR</f>
        <v/>
      </c>
      <c r="E1293" s="2">
        <f>C1293/LOAD_CELL_FACTOR</f>
        <v/>
      </c>
      <c r="F1293" s="2">
        <f>AVERAGE(E1290:E1296)</f>
        <v/>
      </c>
      <c r="G1293" s="2">
        <f>AVERAGE(D1293:D1293)</f>
        <v/>
      </c>
      <c r="H1293" s="2">
        <f>G1293/0.3048</f>
        <v/>
      </c>
      <c r="I1293" s="2">
        <f>(H1293^2)*AIR_DENSITY_SLG_FT3*TARGET_DRAG_AREA_FT2*0.5</f>
        <v/>
      </c>
      <c r="J1293" s="2">
        <f>if(H1293=0, ,(2*F1293)/(AIR_DENSITY_SLG_FT3*(H1293)^2))</f>
        <v/>
      </c>
      <c r="K1293" s="2">
        <f>J1293/NOM_SA_FT2</f>
        <v/>
      </c>
    </row>
    <row r="1294">
      <c r="A1294" t="n">
        <v>129201</v>
      </c>
      <c r="B1294" s="2" t="n">
        <v>2.326760252194314</v>
      </c>
      <c r="C1294" s="2" t="n">
        <v>5.285703444191831</v>
      </c>
      <c r="D1294" s="2">
        <f>B1294/ANEMOMETER_FACTOR</f>
        <v/>
      </c>
      <c r="E1294" s="2">
        <f>C1294/LOAD_CELL_FACTOR</f>
        <v/>
      </c>
      <c r="F1294" s="2">
        <f>AVERAGE(E1291:E1297)</f>
        <v/>
      </c>
      <c r="G1294" s="2">
        <f>AVERAGE(D1294:D1294)</f>
        <v/>
      </c>
      <c r="H1294" s="2">
        <f>G1294/0.3048</f>
        <v/>
      </c>
      <c r="I1294" s="2">
        <f>(H1294^2)*AIR_DENSITY_SLG_FT3*TARGET_DRAG_AREA_FT2*0.5</f>
        <v/>
      </c>
      <c r="J1294" s="2">
        <f>if(H1294=0, ,(2*F1294)/(AIR_DENSITY_SLG_FT3*(H1294)^2))</f>
        <v/>
      </c>
      <c r="K1294" s="2">
        <f>J1294/NOM_SA_FT2</f>
        <v/>
      </c>
    </row>
    <row r="1295">
      <c r="A1295" t="n">
        <v>129295</v>
      </c>
      <c r="B1295" s="2" t="n">
        <v>2.313443811993357</v>
      </c>
      <c r="C1295" s="2" t="n">
        <v>5.242044597996203</v>
      </c>
      <c r="D1295" s="2">
        <f>B1295/ANEMOMETER_FACTOR</f>
        <v/>
      </c>
      <c r="E1295" s="2">
        <f>C1295/LOAD_CELL_FACTOR</f>
        <v/>
      </c>
      <c r="F1295" s="2">
        <f>AVERAGE(E1292:E1298)</f>
        <v/>
      </c>
      <c r="G1295" s="2">
        <f>AVERAGE(D1295:D1295)</f>
        <v/>
      </c>
      <c r="H1295" s="2">
        <f>G1295/0.3048</f>
        <v/>
      </c>
      <c r="I1295" s="2">
        <f>(H1295^2)*AIR_DENSITY_SLG_FT3*TARGET_DRAG_AREA_FT2*0.5</f>
        <v/>
      </c>
      <c r="J1295" s="2">
        <f>if(H1295=0, ,(2*F1295)/(AIR_DENSITY_SLG_FT3*(H1295)^2))</f>
        <v/>
      </c>
      <c r="K1295" s="2">
        <f>J1295/NOM_SA_FT2</f>
        <v/>
      </c>
    </row>
    <row r="1296">
      <c r="A1296" t="n">
        <v>129390</v>
      </c>
      <c r="B1296" s="2" t="n">
        <v>2.353393132632528</v>
      </c>
      <c r="C1296" s="2" t="n">
        <v>5.329362290398543</v>
      </c>
      <c r="D1296" s="2">
        <f>B1296/ANEMOMETER_FACTOR</f>
        <v/>
      </c>
      <c r="E1296" s="2">
        <f>C1296/LOAD_CELL_FACTOR</f>
        <v/>
      </c>
      <c r="F1296" s="2">
        <f>AVERAGE(E1293:E1299)</f>
        <v/>
      </c>
      <c r="G1296" s="2">
        <f>AVERAGE(D1296:D1296)</f>
        <v/>
      </c>
      <c r="H1296" s="2">
        <f>G1296/0.3048</f>
        <v/>
      </c>
      <c r="I1296" s="2">
        <f>(H1296^2)*AIR_DENSITY_SLG_FT3*TARGET_DRAG_AREA_FT2*0.5</f>
        <v/>
      </c>
      <c r="J1296" s="2">
        <f>if(H1296=0, ,(2*F1296)/(AIR_DENSITY_SLG_FT3*(H1296)^2))</f>
        <v/>
      </c>
      <c r="K1296" s="2">
        <f>J1296/NOM_SA_FT2</f>
        <v/>
      </c>
    </row>
    <row r="1297">
      <c r="A1297" t="n">
        <v>129498</v>
      </c>
      <c r="B1297" s="2" t="n">
        <v>2.473241095204793</v>
      </c>
      <c r="C1297" s="2" t="n">
        <v>5.765950753076612</v>
      </c>
      <c r="D1297" s="2">
        <f>B1297/ANEMOMETER_FACTOR</f>
        <v/>
      </c>
      <c r="E1297" s="2">
        <f>C1297/LOAD_CELL_FACTOR</f>
        <v/>
      </c>
      <c r="F1297" s="2">
        <f>AVERAGE(E1294:E1300)</f>
        <v/>
      </c>
      <c r="G1297" s="2">
        <f>AVERAGE(D1297:D1297)</f>
        <v/>
      </c>
      <c r="H1297" s="2">
        <f>G1297/0.3048</f>
        <v/>
      </c>
      <c r="I1297" s="2">
        <f>(H1297^2)*AIR_DENSITY_SLG_FT3*TARGET_DRAG_AREA_FT2*0.5</f>
        <v/>
      </c>
      <c r="J1297" s="2">
        <f>if(H1297=0, ,(2*F1297)/(AIR_DENSITY_SLG_FT3*(H1297)^2))</f>
        <v/>
      </c>
      <c r="K1297" s="2">
        <f>J1297/NOM_SA_FT2</f>
        <v/>
      </c>
    </row>
    <row r="1298">
      <c r="A1298" t="n">
        <v>129591</v>
      </c>
      <c r="B1298" s="2" t="n">
        <v>2.493215755729247</v>
      </c>
      <c r="C1298" s="2" t="n">
        <v>4.499844214360457</v>
      </c>
      <c r="D1298" s="2">
        <f>B1298/ANEMOMETER_FACTOR</f>
        <v/>
      </c>
      <c r="E1298" s="2">
        <f>C1298/LOAD_CELL_FACTOR</f>
        <v/>
      </c>
      <c r="F1298" s="2">
        <f>AVERAGE(E1295:E1301)</f>
        <v/>
      </c>
      <c r="G1298" s="2">
        <f>AVERAGE(D1298:D1298)</f>
        <v/>
      </c>
      <c r="H1298" s="2">
        <f>G1298/0.3048</f>
        <v/>
      </c>
      <c r="I1298" s="2">
        <f>(H1298^2)*AIR_DENSITY_SLG_FT3*TARGET_DRAG_AREA_FT2*0.5</f>
        <v/>
      </c>
      <c r="J1298" s="2">
        <f>if(H1298=0, ,(2*F1298)/(AIR_DENSITY_SLG_FT3*(H1298)^2))</f>
        <v/>
      </c>
      <c r="K1298" s="2">
        <f>J1298/NOM_SA_FT2</f>
        <v/>
      </c>
    </row>
    <row r="1299">
      <c r="A1299" t="n">
        <v>129700</v>
      </c>
      <c r="B1299" s="2" t="n">
        <v>2.346734912518436</v>
      </c>
      <c r="C1299" s="2" t="n">
        <v>4.456185368363299</v>
      </c>
      <c r="D1299" s="2">
        <f>B1299/ANEMOMETER_FACTOR</f>
        <v/>
      </c>
      <c r="E1299" s="2">
        <f>C1299/LOAD_CELL_FACTOR</f>
        <v/>
      </c>
      <c r="F1299" s="2">
        <f>AVERAGE(E1296:E1302)</f>
        <v/>
      </c>
      <c r="G1299" s="2">
        <f>AVERAGE(D1299:D1299)</f>
        <v/>
      </c>
      <c r="H1299" s="2">
        <f>G1299/0.3048</f>
        <v/>
      </c>
      <c r="I1299" s="2">
        <f>(H1299^2)*AIR_DENSITY_SLG_FT3*TARGET_DRAG_AREA_FT2*0.5</f>
        <v/>
      </c>
      <c r="J1299" s="2">
        <f>if(H1299=0, ,(2*F1299)/(AIR_DENSITY_SLG_FT3*(H1299)^2))</f>
        <v/>
      </c>
      <c r="K1299" s="2">
        <f>J1299/NOM_SA_FT2</f>
        <v/>
      </c>
    </row>
    <row r="1300">
      <c r="A1300" t="n">
        <v>129794</v>
      </c>
      <c r="B1300" s="2" t="n">
        <v>2.360051352749649</v>
      </c>
      <c r="C1300" s="2" t="n">
        <v>4.412526522377111</v>
      </c>
      <c r="D1300" s="2">
        <f>B1300/ANEMOMETER_FACTOR</f>
        <v/>
      </c>
      <c r="E1300" s="2">
        <f>C1300/LOAD_CELL_FACTOR</f>
        <v/>
      </c>
      <c r="F1300" s="2">
        <f>AVERAGE(E1297:E1303)</f>
        <v/>
      </c>
      <c r="G1300" s="2">
        <f>AVERAGE(D1300:D1300)</f>
        <v/>
      </c>
      <c r="H1300" s="2">
        <f>G1300/0.3048</f>
        <v/>
      </c>
      <c r="I1300" s="2">
        <f>(H1300^2)*AIR_DENSITY_SLG_FT3*TARGET_DRAG_AREA_FT2*0.5</f>
        <v/>
      </c>
      <c r="J1300" s="2">
        <f>if(H1300=0, ,(2*F1300)/(AIR_DENSITY_SLG_FT3*(H1300)^2))</f>
        <v/>
      </c>
      <c r="K1300" s="2">
        <f>J1300/NOM_SA_FT2</f>
        <v/>
      </c>
    </row>
    <row r="1301">
      <c r="A1301" t="n">
        <v>129903</v>
      </c>
      <c r="B1301" s="2" t="n">
        <v>2.380026013119181</v>
      </c>
      <c r="C1301" s="2" t="n">
        <v>5.634974214156386</v>
      </c>
      <c r="D1301" s="2">
        <f>B1301/ANEMOMETER_FACTOR</f>
        <v/>
      </c>
      <c r="E1301" s="2">
        <f>C1301/LOAD_CELL_FACTOR</f>
        <v/>
      </c>
      <c r="F1301" s="2">
        <f>AVERAGE(E1298:E1304)</f>
        <v/>
      </c>
      <c r="G1301" s="2">
        <f>AVERAGE(D1301:D1301)</f>
        <v/>
      </c>
      <c r="H1301" s="2">
        <f>G1301/0.3048</f>
        <v/>
      </c>
      <c r="I1301" s="2">
        <f>(H1301^2)*AIR_DENSITY_SLG_FT3*TARGET_DRAG_AREA_FT2*0.5</f>
        <v/>
      </c>
      <c r="J1301" s="2">
        <f>if(H1301=0, ,(2*F1301)/(AIR_DENSITY_SLG_FT3*(H1301)^2))</f>
        <v/>
      </c>
      <c r="K1301" s="2">
        <f>J1301/NOM_SA_FT2</f>
        <v/>
      </c>
    </row>
    <row r="1302">
      <c r="A1302" t="n">
        <v>129998</v>
      </c>
      <c r="B1302" s="2" t="n">
        <v>2.61306371945274</v>
      </c>
      <c r="C1302" s="2" t="n">
        <v>6.377174602700552</v>
      </c>
      <c r="D1302" s="2">
        <f>B1302/ANEMOMETER_FACTOR</f>
        <v/>
      </c>
      <c r="E1302" s="2">
        <f>C1302/LOAD_CELL_FACTOR</f>
        <v/>
      </c>
      <c r="F1302" s="2">
        <f>AVERAGE(E1299:E1305)</f>
        <v/>
      </c>
      <c r="G1302" s="2">
        <f>AVERAGE(D1302:D1302)</f>
        <v/>
      </c>
      <c r="H1302" s="2">
        <f>G1302/0.3048</f>
        <v/>
      </c>
      <c r="I1302" s="2">
        <f>(H1302^2)*AIR_DENSITY_SLG_FT3*TARGET_DRAG_AREA_FT2*0.5</f>
        <v/>
      </c>
      <c r="J1302" s="2">
        <f>if(H1302=0, ,(2*F1302)/(AIR_DENSITY_SLG_FT3*(H1302)^2))</f>
        <v/>
      </c>
      <c r="K1302" s="2">
        <f>J1302/NOM_SA_FT2</f>
        <v/>
      </c>
    </row>
    <row r="1303">
      <c r="A1303" t="n">
        <v>130090</v>
      </c>
      <c r="B1303" s="2" t="n">
        <v>2.599747278990099</v>
      </c>
      <c r="C1303" s="2" t="n">
        <v>6.071562677614351</v>
      </c>
      <c r="D1303" s="2">
        <f>B1303/ANEMOMETER_FACTOR</f>
        <v/>
      </c>
      <c r="E1303" s="2">
        <f>C1303/LOAD_CELL_FACTOR</f>
        <v/>
      </c>
      <c r="F1303" s="2">
        <f>AVERAGE(E1300:E1306)</f>
        <v/>
      </c>
      <c r="G1303" s="2">
        <f>AVERAGE(D1303:D1303)</f>
        <v/>
      </c>
      <c r="H1303" s="2">
        <f>G1303/0.3048</f>
        <v/>
      </c>
      <c r="I1303" s="2">
        <f>(H1303^2)*AIR_DENSITY_SLG_FT3*TARGET_DRAG_AREA_FT2*0.5</f>
        <v/>
      </c>
      <c r="J1303" s="2">
        <f>if(H1303=0, ,(2*F1303)/(AIR_DENSITY_SLG_FT3*(H1303)^2))</f>
        <v/>
      </c>
      <c r="K1303" s="2">
        <f>J1303/NOM_SA_FT2</f>
        <v/>
      </c>
    </row>
    <row r="1304">
      <c r="A1304" t="n">
        <v>130200</v>
      </c>
      <c r="B1304" s="2" t="n">
        <v>2.386684233248422</v>
      </c>
      <c r="C1304" s="2" t="n">
        <v>5.765950753076612</v>
      </c>
      <c r="D1304" s="2">
        <f>B1304/ANEMOMETER_FACTOR</f>
        <v/>
      </c>
      <c r="E1304" s="2">
        <f>C1304/LOAD_CELL_FACTOR</f>
        <v/>
      </c>
      <c r="F1304" s="2">
        <f>AVERAGE(E1301:E1307)</f>
        <v/>
      </c>
      <c r="G1304" s="2">
        <f>AVERAGE(D1304:D1304)</f>
        <v/>
      </c>
      <c r="H1304" s="2">
        <f>G1304/0.3048</f>
        <v/>
      </c>
      <c r="I1304" s="2">
        <f>(H1304^2)*AIR_DENSITY_SLG_FT3*TARGET_DRAG_AREA_FT2*0.5</f>
        <v/>
      </c>
      <c r="J1304" s="2">
        <f>if(H1304=0, ,(2*F1304)/(AIR_DENSITY_SLG_FT3*(H1304)^2))</f>
        <v/>
      </c>
      <c r="K1304" s="2">
        <f>J1304/NOM_SA_FT2</f>
        <v/>
      </c>
    </row>
    <row r="1305">
      <c r="A1305" t="n">
        <v>130295</v>
      </c>
      <c r="B1305" s="2" t="n">
        <v>2.393342453380692</v>
      </c>
      <c r="C1305" s="2" t="n">
        <v>5.984244984833409</v>
      </c>
      <c r="D1305" s="2">
        <f>B1305/ANEMOMETER_FACTOR</f>
        <v/>
      </c>
      <c r="E1305" s="2">
        <f>C1305/LOAD_CELL_FACTOR</f>
        <v/>
      </c>
      <c r="F1305" s="2">
        <f>AVERAGE(E1302:E1308)</f>
        <v/>
      </c>
      <c r="G1305" s="2">
        <f>AVERAGE(D1305:D1305)</f>
        <v/>
      </c>
      <c r="H1305" s="2">
        <f>G1305/0.3048</f>
        <v/>
      </c>
      <c r="I1305" s="2">
        <f>(H1305^2)*AIR_DENSITY_SLG_FT3*TARGET_DRAG_AREA_FT2*0.5</f>
        <v/>
      </c>
      <c r="J1305" s="2">
        <f>if(H1305=0, ,(2*F1305)/(AIR_DENSITY_SLG_FT3*(H1305)^2))</f>
        <v/>
      </c>
      <c r="K1305" s="2">
        <f>J1305/NOM_SA_FT2</f>
        <v/>
      </c>
    </row>
    <row r="1306">
      <c r="A1306" t="n">
        <v>130390</v>
      </c>
      <c r="B1306" s="2" t="n">
        <v>2.353393132632528</v>
      </c>
      <c r="C1306" s="2" t="n">
        <v>5.765950753076612</v>
      </c>
      <c r="D1306" s="2">
        <f>B1306/ANEMOMETER_FACTOR</f>
        <v/>
      </c>
      <c r="E1306" s="2">
        <f>C1306/LOAD_CELL_FACTOR</f>
        <v/>
      </c>
      <c r="F1306" s="2">
        <f>AVERAGE(E1303:E1309)</f>
        <v/>
      </c>
      <c r="G1306" s="2">
        <f>AVERAGE(D1306:D1306)</f>
        <v/>
      </c>
      <c r="H1306" s="2">
        <f>G1306/0.3048</f>
        <v/>
      </c>
      <c r="I1306" s="2">
        <f>(H1306^2)*AIR_DENSITY_SLG_FT3*TARGET_DRAG_AREA_FT2*0.5</f>
        <v/>
      </c>
      <c r="J1306" s="2">
        <f>if(H1306=0, ,(2*F1306)/(AIR_DENSITY_SLG_FT3*(H1306)^2))</f>
        <v/>
      </c>
      <c r="K1306" s="2">
        <f>J1306/NOM_SA_FT2</f>
        <v/>
      </c>
    </row>
    <row r="1307">
      <c r="A1307" t="n">
        <v>130500</v>
      </c>
      <c r="B1307" s="2" t="n">
        <v>2.553139737467257</v>
      </c>
      <c r="C1307" s="2" t="n">
        <v>4.892773828829463</v>
      </c>
      <c r="D1307" s="2">
        <f>B1307/ANEMOMETER_FACTOR</f>
        <v/>
      </c>
      <c r="E1307" s="2">
        <f>C1307/LOAD_CELL_FACTOR</f>
        <v/>
      </c>
      <c r="F1307" s="2">
        <f>AVERAGE(E1304:E1310)</f>
        <v/>
      </c>
      <c r="G1307" s="2">
        <f>AVERAGE(D1307:D1307)</f>
        <v/>
      </c>
      <c r="H1307" s="2">
        <f>G1307/0.3048</f>
        <v/>
      </c>
      <c r="I1307" s="2">
        <f>(H1307^2)*AIR_DENSITY_SLG_FT3*TARGET_DRAG_AREA_FT2*0.5</f>
        <v/>
      </c>
      <c r="J1307" s="2">
        <f>if(H1307=0, ,(2*F1307)/(AIR_DENSITY_SLG_FT3*(H1307)^2))</f>
        <v/>
      </c>
      <c r="K1307" s="2">
        <f>J1307/NOM_SA_FT2</f>
        <v/>
      </c>
    </row>
    <row r="1308">
      <c r="A1308" t="n">
        <v>130594</v>
      </c>
      <c r="B1308" s="2" t="n">
        <v>2.539823297059666</v>
      </c>
      <c r="C1308" s="2" t="n">
        <v>4.761797290574083</v>
      </c>
      <c r="D1308" s="2">
        <f>B1308/ANEMOMETER_FACTOR</f>
        <v/>
      </c>
      <c r="E1308" s="2">
        <f>C1308/LOAD_CELL_FACTOR</f>
        <v/>
      </c>
      <c r="F1308" s="2">
        <f>AVERAGE(E1305:E1311)</f>
        <v/>
      </c>
      <c r="G1308" s="2">
        <f>AVERAGE(D1308:D1308)</f>
        <v/>
      </c>
      <c r="H1308" s="2">
        <f>G1308/0.3048</f>
        <v/>
      </c>
      <c r="I1308" s="2">
        <f>(H1308^2)*AIR_DENSITY_SLG_FT3*TARGET_DRAG_AREA_FT2*0.5</f>
        <v/>
      </c>
      <c r="J1308" s="2">
        <f>if(H1308=0, ,(2*F1308)/(AIR_DENSITY_SLG_FT3*(H1308)^2))</f>
        <v/>
      </c>
      <c r="K1308" s="2">
        <f>J1308/NOM_SA_FT2</f>
        <v/>
      </c>
    </row>
    <row r="1309">
      <c r="A1309" t="n">
        <v>130689</v>
      </c>
      <c r="B1309" s="2" t="n">
        <v>2.479899315376565</v>
      </c>
      <c r="C1309" s="2" t="n">
        <v>6.115221524021611</v>
      </c>
      <c r="D1309" s="2">
        <f>B1309/ANEMOMETER_FACTOR</f>
        <v/>
      </c>
      <c r="E1309" s="2">
        <f>C1309/LOAD_CELL_FACTOR</f>
        <v/>
      </c>
      <c r="F1309" s="2">
        <f>AVERAGE(E1306:E1312)</f>
        <v/>
      </c>
      <c r="G1309" s="2">
        <f>AVERAGE(D1309:D1309)</f>
        <v/>
      </c>
      <c r="H1309" s="2">
        <f>G1309/0.3048</f>
        <v/>
      </c>
      <c r="I1309" s="2">
        <f>(H1309^2)*AIR_DENSITY_SLG_FT3*TARGET_DRAG_AREA_FT2*0.5</f>
        <v/>
      </c>
      <c r="J1309" s="2">
        <f>if(H1309=0, ,(2*F1309)/(AIR_DENSITY_SLG_FT3*(H1309)^2))</f>
        <v/>
      </c>
      <c r="K1309" s="2">
        <f>J1309/NOM_SA_FT2</f>
        <v/>
      </c>
    </row>
    <row r="1310">
      <c r="A1310" t="n">
        <v>130799</v>
      </c>
      <c r="B1310" s="2" t="n">
        <v>2.380026013119181</v>
      </c>
      <c r="C1310" s="2" t="n">
        <v>5.460338829085246</v>
      </c>
      <c r="D1310" s="2">
        <f>B1310/ANEMOMETER_FACTOR</f>
        <v/>
      </c>
      <c r="E1310" s="2">
        <f>C1310/LOAD_CELL_FACTOR</f>
        <v/>
      </c>
      <c r="F1310" s="2">
        <f>AVERAGE(E1307:E1313)</f>
        <v/>
      </c>
      <c r="G1310" s="2">
        <f>AVERAGE(D1310:D1310)</f>
        <v/>
      </c>
      <c r="H1310" s="2">
        <f>G1310/0.3048</f>
        <v/>
      </c>
      <c r="I1310" s="2">
        <f>(H1310^2)*AIR_DENSITY_SLG_FT3*TARGET_DRAG_AREA_FT2*0.5</f>
        <v/>
      </c>
      <c r="J1310" s="2">
        <f>if(H1310=0, ,(2*F1310)/(AIR_DENSITY_SLG_FT3*(H1310)^2))</f>
        <v/>
      </c>
      <c r="K1310" s="2">
        <f>J1310/NOM_SA_FT2</f>
        <v/>
      </c>
    </row>
    <row r="1311">
      <c r="A1311" t="n">
        <v>130893</v>
      </c>
      <c r="B1311" s="2" t="n">
        <v>2.519848636471187</v>
      </c>
      <c r="C1311" s="2" t="n">
        <v>4.80545613664819</v>
      </c>
      <c r="D1311" s="2">
        <f>B1311/ANEMOMETER_FACTOR</f>
        <v/>
      </c>
      <c r="E1311" s="2">
        <f>C1311/LOAD_CELL_FACTOR</f>
        <v/>
      </c>
      <c r="F1311" s="2">
        <f>AVERAGE(E1308:E1314)</f>
        <v/>
      </c>
      <c r="G1311" s="2">
        <f>AVERAGE(D1311:D1311)</f>
        <v/>
      </c>
      <c r="H1311" s="2">
        <f>G1311/0.3048</f>
        <v/>
      </c>
      <c r="I1311" s="2">
        <f>(H1311^2)*AIR_DENSITY_SLG_FT3*TARGET_DRAG_AREA_FT2*0.5</f>
        <v/>
      </c>
      <c r="J1311" s="2">
        <f>if(H1311=0, ,(2*F1311)/(AIR_DENSITY_SLG_FT3*(H1311)^2))</f>
        <v/>
      </c>
      <c r="K1311" s="2">
        <f>J1311/NOM_SA_FT2</f>
        <v/>
      </c>
    </row>
    <row r="1312">
      <c r="A1312" t="n">
        <v>131002</v>
      </c>
      <c r="B1312" s="2" t="n">
        <v>2.593089058763372</v>
      </c>
      <c r="C1312" s="2" t="n">
        <v>4.237891138541916</v>
      </c>
      <c r="D1312" s="2">
        <f>B1312/ANEMOMETER_FACTOR</f>
        <v/>
      </c>
      <c r="E1312" s="2">
        <f>C1312/LOAD_CELL_FACTOR</f>
        <v/>
      </c>
      <c r="F1312" s="2">
        <f>AVERAGE(E1309:E1315)</f>
        <v/>
      </c>
      <c r="G1312" s="2">
        <f>AVERAGE(D1312:D1312)</f>
        <v/>
      </c>
      <c r="H1312" s="2">
        <f>G1312/0.3048</f>
        <v/>
      </c>
      <c r="I1312" s="2">
        <f>(H1312^2)*AIR_DENSITY_SLG_FT3*TARGET_DRAG_AREA_FT2*0.5</f>
        <v/>
      </c>
      <c r="J1312" s="2">
        <f>if(H1312=0, ,(2*F1312)/(AIR_DENSITY_SLG_FT3*(H1312)^2))</f>
        <v/>
      </c>
      <c r="K1312" s="2">
        <f>J1312/NOM_SA_FT2</f>
        <v/>
      </c>
    </row>
    <row r="1313">
      <c r="A1313" t="n">
        <v>131095</v>
      </c>
      <c r="B1313" s="2" t="n">
        <v>2.43994999439157</v>
      </c>
      <c r="C1313" s="2" t="n">
        <v>4.368867676401883</v>
      </c>
      <c r="D1313" s="2">
        <f>B1313/ANEMOMETER_FACTOR</f>
        <v/>
      </c>
      <c r="E1313" s="2">
        <f>C1313/LOAD_CELL_FACTOR</f>
        <v/>
      </c>
      <c r="F1313" s="2">
        <f>AVERAGE(E1310:E1316)</f>
        <v/>
      </c>
      <c r="G1313" s="2">
        <f>AVERAGE(D1313:D1313)</f>
        <v/>
      </c>
      <c r="H1313" s="2">
        <f>G1313/0.3048</f>
        <v/>
      </c>
      <c r="I1313" s="2">
        <f>(H1313^2)*AIR_DENSITY_SLG_FT3*TARGET_DRAG_AREA_FT2*0.5</f>
        <v/>
      </c>
      <c r="J1313" s="2">
        <f>if(H1313=0, ,(2*F1313)/(AIR_DENSITY_SLG_FT3*(H1313)^2))</f>
        <v/>
      </c>
      <c r="K1313" s="2">
        <f>J1313/NOM_SA_FT2</f>
        <v/>
      </c>
    </row>
    <row r="1314">
      <c r="A1314" t="n">
        <v>131190</v>
      </c>
      <c r="B1314" s="2" t="n">
        <v>2.459924654870377</v>
      </c>
      <c r="C1314" s="2" t="n">
        <v>2.840808074128124</v>
      </c>
      <c r="D1314" s="2">
        <f>B1314/ANEMOMETER_FACTOR</f>
        <v/>
      </c>
      <c r="E1314" s="2">
        <f>C1314/LOAD_CELL_FACTOR</f>
        <v/>
      </c>
      <c r="F1314" s="2">
        <f>AVERAGE(E1311:E1317)</f>
        <v/>
      </c>
      <c r="G1314" s="2">
        <f>AVERAGE(D1314:D1314)</f>
        <v/>
      </c>
      <c r="H1314" s="2">
        <f>G1314/0.3048</f>
        <v/>
      </c>
      <c r="I1314" s="2">
        <f>(H1314^2)*AIR_DENSITY_SLG_FT3*TARGET_DRAG_AREA_FT2*0.5</f>
        <v/>
      </c>
      <c r="J1314" s="2">
        <f>if(H1314=0, ,(2*F1314)/(AIR_DENSITY_SLG_FT3*(H1314)^2))</f>
        <v/>
      </c>
      <c r="K1314" s="2">
        <f>J1314/NOM_SA_FT2</f>
        <v/>
      </c>
    </row>
    <row r="1315">
      <c r="A1315" t="n">
        <v>131301</v>
      </c>
      <c r="B1315" s="2" t="n">
        <v>2.586430838539705</v>
      </c>
      <c r="C1315" s="2" t="n">
        <v>2.797149228543501</v>
      </c>
      <c r="D1315" s="2">
        <f>B1315/ANEMOMETER_FACTOR</f>
        <v/>
      </c>
      <c r="E1315" s="2">
        <f>C1315/LOAD_CELL_FACTOR</f>
        <v/>
      </c>
      <c r="F1315" s="2">
        <f>AVERAGE(E1312:E1318)</f>
        <v/>
      </c>
      <c r="G1315" s="2">
        <f>AVERAGE(D1315:D1315)</f>
        <v/>
      </c>
      <c r="H1315" s="2">
        <f>G1315/0.3048</f>
        <v/>
      </c>
      <c r="I1315" s="2">
        <f>(H1315^2)*AIR_DENSITY_SLG_FT3*TARGET_DRAG_AREA_FT2*0.5</f>
        <v/>
      </c>
      <c r="J1315" s="2">
        <f>if(H1315=0, ,(2*F1315)/(AIR_DENSITY_SLG_FT3*(H1315)^2))</f>
        <v/>
      </c>
      <c r="K1315" s="2">
        <f>J1315/NOM_SA_FT2</f>
        <v/>
      </c>
    </row>
    <row r="1316">
      <c r="A1316" t="n">
        <v>131395</v>
      </c>
      <c r="B1316" s="2" t="n">
        <v>2.73956990446006</v>
      </c>
      <c r="C1316" s="2" t="n">
        <v>3.67032614228419</v>
      </c>
      <c r="D1316" s="2">
        <f>B1316/ANEMOMETER_FACTOR</f>
        <v/>
      </c>
      <c r="E1316" s="2">
        <f>C1316/LOAD_CELL_FACTOR</f>
        <v/>
      </c>
      <c r="F1316" s="2">
        <f>AVERAGE(E1313:E1319)</f>
        <v/>
      </c>
      <c r="G1316" s="2">
        <f>AVERAGE(D1316:D1316)</f>
        <v/>
      </c>
      <c r="H1316" s="2">
        <f>G1316/0.3048</f>
        <v/>
      </c>
      <c r="I1316" s="2">
        <f>(H1316^2)*AIR_DENSITY_SLG_FT3*TARGET_DRAG_AREA_FT2*0.5</f>
        <v/>
      </c>
      <c r="J1316" s="2">
        <f>if(H1316=0, ,(2*F1316)/(AIR_DENSITY_SLG_FT3*(H1316)^2))</f>
        <v/>
      </c>
      <c r="K1316" s="2">
        <f>J1316/NOM_SA_FT2</f>
        <v/>
      </c>
    </row>
    <row r="1317">
      <c r="A1317" t="n">
        <v>131504</v>
      </c>
      <c r="B1317" s="2" t="n">
        <v>2.533165076860456</v>
      </c>
      <c r="C1317" s="2" t="n">
        <v>3.757643833896362</v>
      </c>
      <c r="D1317" s="2">
        <f>B1317/ANEMOMETER_FACTOR</f>
        <v/>
      </c>
      <c r="E1317" s="2">
        <f>C1317/LOAD_CELL_FACTOR</f>
        <v/>
      </c>
      <c r="F1317" s="2">
        <f>AVERAGE(E1314:E1320)</f>
        <v/>
      </c>
      <c r="G1317" s="2">
        <f>AVERAGE(D1317:D1317)</f>
        <v/>
      </c>
      <c r="H1317" s="2">
        <f>G1317/0.3048</f>
        <v/>
      </c>
      <c r="I1317" s="2">
        <f>(H1317^2)*AIR_DENSITY_SLG_FT3*TARGET_DRAG_AREA_FT2*0.5</f>
        <v/>
      </c>
      <c r="J1317" s="2">
        <f>if(H1317=0, ,(2*F1317)/(AIR_DENSITY_SLG_FT3*(H1317)^2))</f>
        <v/>
      </c>
      <c r="K1317" s="2">
        <f>J1317/NOM_SA_FT2</f>
        <v/>
      </c>
    </row>
    <row r="1318">
      <c r="A1318" t="n">
        <v>131597</v>
      </c>
      <c r="B1318" s="2" t="n">
        <v>2.573114398101552</v>
      </c>
      <c r="C1318" s="2" t="n">
        <v>4.194232292610478</v>
      </c>
      <c r="D1318" s="2">
        <f>B1318/ANEMOMETER_FACTOR</f>
        <v/>
      </c>
      <c r="E1318" s="2">
        <f>C1318/LOAD_CELL_FACTOR</f>
        <v/>
      </c>
      <c r="F1318" s="2">
        <f>AVERAGE(E1315:E1321)</f>
        <v/>
      </c>
      <c r="G1318" s="2">
        <f>AVERAGE(D1318:D1318)</f>
        <v/>
      </c>
      <c r="H1318" s="2">
        <f>G1318/0.3048</f>
        <v/>
      </c>
      <c r="I1318" s="2">
        <f>(H1318^2)*AIR_DENSITY_SLG_FT3*TARGET_DRAG_AREA_FT2*0.5</f>
        <v/>
      </c>
      <c r="J1318" s="2">
        <f>if(H1318=0, ,(2*F1318)/(AIR_DENSITY_SLG_FT3*(H1318)^2))</f>
        <v/>
      </c>
      <c r="K1318" s="2">
        <f>J1318/NOM_SA_FT2</f>
        <v/>
      </c>
    </row>
    <row r="1319">
      <c r="A1319" t="n">
        <v>131691</v>
      </c>
      <c r="B1319" s="2" t="n">
        <v>2.719595243595645</v>
      </c>
      <c r="C1319" s="2" t="n">
        <v>4.106914600780391</v>
      </c>
      <c r="D1319" s="2">
        <f>B1319/ANEMOMETER_FACTOR</f>
        <v/>
      </c>
      <c r="E1319" s="2">
        <f>C1319/LOAD_CELL_FACTOR</f>
        <v/>
      </c>
      <c r="F1319" s="2">
        <f>AVERAGE(E1316:E1322)</f>
        <v/>
      </c>
      <c r="G1319" s="2">
        <f>AVERAGE(D1319:D1319)</f>
        <v/>
      </c>
      <c r="H1319" s="2">
        <f>G1319/0.3048</f>
        <v/>
      </c>
      <c r="I1319" s="2">
        <f>(H1319^2)*AIR_DENSITY_SLG_FT3*TARGET_DRAG_AREA_FT2*0.5</f>
        <v/>
      </c>
      <c r="J1319" s="2">
        <f>if(H1319=0, ,(2*F1319)/(AIR_DENSITY_SLG_FT3*(H1319)^2))</f>
        <v/>
      </c>
      <c r="K1319" s="2">
        <f>J1319/NOM_SA_FT2</f>
        <v/>
      </c>
    </row>
    <row r="1320">
      <c r="A1320" t="n">
        <v>131800</v>
      </c>
      <c r="B1320" s="2" t="n">
        <v>2.886050751648051</v>
      </c>
      <c r="C1320" s="2" t="n">
        <v>4.106914600780391</v>
      </c>
      <c r="D1320" s="2">
        <f>B1320/ANEMOMETER_FACTOR</f>
        <v/>
      </c>
      <c r="E1320" s="2">
        <f>C1320/LOAD_CELL_FACTOR</f>
        <v/>
      </c>
      <c r="F1320" s="2">
        <f>AVERAGE(E1317:E1323)</f>
        <v/>
      </c>
      <c r="G1320" s="2">
        <f>AVERAGE(D1320:D1320)</f>
        <v/>
      </c>
      <c r="H1320" s="2">
        <f>G1320/0.3048</f>
        <v/>
      </c>
      <c r="I1320" s="2">
        <f>(H1320^2)*AIR_DENSITY_SLG_FT3*TARGET_DRAG_AREA_FT2*0.5</f>
        <v/>
      </c>
      <c r="J1320" s="2">
        <f>if(H1320=0, ,(2*F1320)/(AIR_DENSITY_SLG_FT3*(H1320)^2))</f>
        <v/>
      </c>
      <c r="K1320" s="2">
        <f>J1320/NOM_SA_FT2</f>
        <v/>
      </c>
    </row>
    <row r="1321">
      <c r="A1321" t="n">
        <v>131894</v>
      </c>
      <c r="B1321" s="2" t="n">
        <v>2.859417870229775</v>
      </c>
      <c r="C1321" s="2" t="n">
        <v>3.364714221983337</v>
      </c>
      <c r="D1321" s="2">
        <f>B1321/ANEMOMETER_FACTOR</f>
        <v/>
      </c>
      <c r="E1321" s="2">
        <f>C1321/LOAD_CELL_FACTOR</f>
        <v/>
      </c>
      <c r="F1321" s="2">
        <f>AVERAGE(E1318:E1324)</f>
        <v/>
      </c>
      <c r="G1321" s="2">
        <f>AVERAGE(D1321:D1321)</f>
        <v/>
      </c>
      <c r="H1321" s="2">
        <f>G1321/0.3048</f>
        <v/>
      </c>
      <c r="I1321" s="2">
        <f>(H1321^2)*AIR_DENSITY_SLG_FT3*TARGET_DRAG_AREA_FT2*0.5</f>
        <v/>
      </c>
      <c r="J1321" s="2">
        <f>if(H1321=0, ,(2*F1321)/(AIR_DENSITY_SLG_FT3*(H1321)^2))</f>
        <v/>
      </c>
      <c r="K1321" s="2">
        <f>J1321/NOM_SA_FT2</f>
        <v/>
      </c>
    </row>
    <row r="1322">
      <c r="A1322" t="n">
        <v>132004</v>
      </c>
      <c r="B1322" s="2" t="n">
        <v>2.979265837003195</v>
      </c>
      <c r="C1322" s="2" t="n">
        <v>3.539349604947363</v>
      </c>
      <c r="D1322" s="2">
        <f>B1322/ANEMOMETER_FACTOR</f>
        <v/>
      </c>
      <c r="E1322" s="2">
        <f>C1322/LOAD_CELL_FACTOR</f>
        <v/>
      </c>
      <c r="F1322" s="2">
        <f>AVERAGE(E1319:E1325)</f>
        <v/>
      </c>
      <c r="G1322" s="2">
        <f>AVERAGE(D1322:D1322)</f>
        <v/>
      </c>
      <c r="H1322" s="2">
        <f>G1322/0.3048</f>
        <v/>
      </c>
      <c r="I1322" s="2">
        <f>(H1322^2)*AIR_DENSITY_SLG_FT3*TARGET_DRAG_AREA_FT2*0.5</f>
        <v/>
      </c>
      <c r="J1322" s="2">
        <f>if(H1322=0, ,(2*F1322)/(AIR_DENSITY_SLG_FT3*(H1322)^2))</f>
        <v/>
      </c>
      <c r="K1322" s="2">
        <f>J1322/NOM_SA_FT2</f>
        <v/>
      </c>
    </row>
    <row r="1323">
      <c r="A1323" t="n">
        <v>132098</v>
      </c>
      <c r="B1323" s="2" t="n">
        <v>3.125746686652752</v>
      </c>
      <c r="C1323" s="2" t="n">
        <v>3.583008450715454</v>
      </c>
      <c r="D1323" s="2">
        <f>B1323/ANEMOMETER_FACTOR</f>
        <v/>
      </c>
      <c r="E1323" s="2">
        <f>C1323/LOAD_CELL_FACTOR</f>
        <v/>
      </c>
      <c r="F1323" s="2">
        <f>AVERAGE(E1320:E1326)</f>
        <v/>
      </c>
      <c r="G1323" s="2">
        <f>AVERAGE(D1323:D1323)</f>
        <v/>
      </c>
      <c r="H1323" s="2">
        <f>G1323/0.3048</f>
        <v/>
      </c>
      <c r="I1323" s="2">
        <f>(H1323^2)*AIR_DENSITY_SLG_FT3*TARGET_DRAG_AREA_FT2*0.5</f>
        <v/>
      </c>
      <c r="J1323" s="2">
        <f>if(H1323=0, ,(2*F1323)/(AIR_DENSITY_SLG_FT3*(H1323)^2))</f>
        <v/>
      </c>
      <c r="K1323" s="2">
        <f>J1323/NOM_SA_FT2</f>
        <v/>
      </c>
    </row>
    <row r="1324">
      <c r="A1324" t="n">
        <v>132193</v>
      </c>
      <c r="B1324" s="2" t="n">
        <v>3.119088466181294</v>
      </c>
      <c r="C1324" s="2" t="n">
        <v>3.321055376269388</v>
      </c>
      <c r="D1324" s="2">
        <f>B1324/ANEMOMETER_FACTOR</f>
        <v/>
      </c>
      <c r="E1324" s="2">
        <f>C1324/LOAD_CELL_FACTOR</f>
        <v/>
      </c>
      <c r="F1324" s="2">
        <f>AVERAGE(E1321:E1327)</f>
        <v/>
      </c>
      <c r="G1324" s="2">
        <f>AVERAGE(D1324:D1324)</f>
        <v/>
      </c>
      <c r="H1324" s="2">
        <f>G1324/0.3048</f>
        <v/>
      </c>
      <c r="I1324" s="2">
        <f>(H1324^2)*AIR_DENSITY_SLG_FT3*TARGET_DRAG_AREA_FT2*0.5</f>
        <v/>
      </c>
      <c r="J1324" s="2">
        <f>if(H1324=0, ,(2*F1324)/(AIR_DENSITY_SLG_FT3*(H1324)^2))</f>
        <v/>
      </c>
      <c r="K1324" s="2">
        <f>J1324/NOM_SA_FT2</f>
        <v/>
      </c>
    </row>
    <row r="1325">
      <c r="A1325" t="n">
        <v>132303</v>
      </c>
      <c r="B1325" s="2" t="n">
        <v>3.092455584326792</v>
      </c>
      <c r="C1325" s="2" t="n">
        <v>3.452031913443692</v>
      </c>
      <c r="D1325" s="2">
        <f>B1325/ANEMOMETER_FACTOR</f>
        <v/>
      </c>
      <c r="E1325" s="2">
        <f>C1325/LOAD_CELL_FACTOR</f>
        <v/>
      </c>
      <c r="F1325" s="2">
        <f>AVERAGE(E1322:E1328)</f>
        <v/>
      </c>
      <c r="G1325" s="2">
        <f>AVERAGE(D1325:D1325)</f>
        <v/>
      </c>
      <c r="H1325" s="2">
        <f>G1325/0.3048</f>
        <v/>
      </c>
      <c r="I1325" s="2">
        <f>(H1325^2)*AIR_DENSITY_SLG_FT3*TARGET_DRAG_AREA_FT2*0.5</f>
        <v/>
      </c>
      <c r="J1325" s="2">
        <f>if(H1325=0, ,(2*F1325)/(AIR_DENSITY_SLG_FT3*(H1325)^2))</f>
        <v/>
      </c>
      <c r="K1325" s="2">
        <f>J1325/NOM_SA_FT2</f>
        <v/>
      </c>
    </row>
    <row r="1326">
      <c r="A1326" t="n">
        <v>132396</v>
      </c>
      <c r="B1326" s="2" t="n">
        <v>3.318835081692455</v>
      </c>
      <c r="C1326" s="2" t="n">
        <v>4.063255754881735</v>
      </c>
      <c r="D1326" s="2">
        <f>B1326/ANEMOMETER_FACTOR</f>
        <v/>
      </c>
      <c r="E1326" s="2">
        <f>C1326/LOAD_CELL_FACTOR</f>
        <v/>
      </c>
      <c r="F1326" s="2">
        <f>AVERAGE(E1323:E1329)</f>
        <v/>
      </c>
      <c r="G1326" s="2">
        <f>AVERAGE(D1326:D1326)</f>
        <v/>
      </c>
      <c r="H1326" s="2">
        <f>G1326/0.3048</f>
        <v/>
      </c>
      <c r="I1326" s="2">
        <f>(H1326^2)*AIR_DENSITY_SLG_FT3*TARGET_DRAG_AREA_FT2*0.5</f>
        <v/>
      </c>
      <c r="J1326" s="2">
        <f>if(H1326=0, ,(2*F1326)/(AIR_DENSITY_SLG_FT3*(H1326)^2))</f>
        <v/>
      </c>
      <c r="K1326" s="2">
        <f>J1326/NOM_SA_FT2</f>
        <v/>
      </c>
    </row>
    <row r="1327">
      <c r="A1327" t="n">
        <v>132491</v>
      </c>
      <c r="B1327" s="2" t="n">
        <v>3.365442625720249</v>
      </c>
      <c r="C1327" s="2" t="n">
        <v>3.801302679718753</v>
      </c>
      <c r="D1327" s="2">
        <f>B1327/ANEMOMETER_FACTOR</f>
        <v/>
      </c>
      <c r="E1327" s="2">
        <f>C1327/LOAD_CELL_FACTOR</f>
        <v/>
      </c>
      <c r="F1327" s="2">
        <f>AVERAGE(E1324:E1330)</f>
        <v/>
      </c>
      <c r="G1327" s="2">
        <f>AVERAGE(D1327:D1327)</f>
        <v/>
      </c>
      <c r="H1327" s="2">
        <f>G1327/0.3048</f>
        <v/>
      </c>
      <c r="I1327" s="2">
        <f>(H1327^2)*AIR_DENSITY_SLG_FT3*TARGET_DRAG_AREA_FT2*0.5</f>
        <v/>
      </c>
      <c r="J1327" s="2">
        <f>if(H1327=0, ,(2*F1327)/(AIR_DENSITY_SLG_FT3*(H1327)^2))</f>
        <v/>
      </c>
      <c r="K1327" s="2">
        <f>J1327/NOM_SA_FT2</f>
        <v/>
      </c>
    </row>
    <row r="1328">
      <c r="A1328" t="n">
        <v>132600</v>
      </c>
      <c r="B1328" s="2" t="n">
        <v>3.238936435147926</v>
      </c>
      <c r="C1328" s="2" t="n">
        <v>4.106914600780391</v>
      </c>
      <c r="D1328" s="2">
        <f>B1328/ANEMOMETER_FACTOR</f>
        <v/>
      </c>
      <c r="E1328" s="2">
        <f>C1328/LOAD_CELL_FACTOR</f>
        <v/>
      </c>
      <c r="F1328" s="2">
        <f>AVERAGE(E1325:E1331)</f>
        <v/>
      </c>
      <c r="G1328" s="2">
        <f>AVERAGE(D1328:D1328)</f>
        <v/>
      </c>
      <c r="H1328" s="2">
        <f>G1328/0.3048</f>
        <v/>
      </c>
      <c r="I1328" s="2">
        <f>(H1328^2)*AIR_DENSITY_SLG_FT3*TARGET_DRAG_AREA_FT2*0.5</f>
        <v/>
      </c>
      <c r="J1328" s="2">
        <f>if(H1328=0, ,(2*F1328)/(AIR_DENSITY_SLG_FT3*(H1328)^2))</f>
        <v/>
      </c>
      <c r="K1328" s="2">
        <f>J1328/NOM_SA_FT2</f>
        <v/>
      </c>
    </row>
    <row r="1329">
      <c r="A1329" t="n">
        <v>132695</v>
      </c>
      <c r="B1329" s="2" t="n">
        <v>3.22561999410132</v>
      </c>
      <c r="C1329" s="2" t="n">
        <v>4.892773828829463</v>
      </c>
      <c r="D1329" s="2">
        <f>B1329/ANEMOMETER_FACTOR</f>
        <v/>
      </c>
      <c r="E1329" s="2">
        <f>C1329/LOAD_CELL_FACTOR</f>
        <v/>
      </c>
      <c r="F1329" s="2">
        <f>AVERAGE(E1326:E1332)</f>
        <v/>
      </c>
      <c r="G1329" s="2">
        <f>AVERAGE(D1329:D1329)</f>
        <v/>
      </c>
      <c r="H1329" s="2">
        <f>G1329/0.3048</f>
        <v/>
      </c>
      <c r="I1329" s="2">
        <f>(H1329^2)*AIR_DENSITY_SLG_FT3*TARGET_DRAG_AREA_FT2*0.5</f>
        <v/>
      </c>
      <c r="J1329" s="2">
        <f>if(H1329=0, ,(2*F1329)/(AIR_DENSITY_SLG_FT3*(H1329)^2))</f>
        <v/>
      </c>
      <c r="K1329" s="2">
        <f>J1329/NOM_SA_FT2</f>
        <v/>
      </c>
    </row>
    <row r="1330">
      <c r="A1330" t="n">
        <v>132789</v>
      </c>
      <c r="B1330" s="2" t="n">
        <v>3.338809743399663</v>
      </c>
      <c r="C1330" s="2" t="n">
        <v>4.281549984484292</v>
      </c>
      <c r="D1330" s="2">
        <f>B1330/ANEMOMETER_FACTOR</f>
        <v/>
      </c>
      <c r="E1330" s="2">
        <f>C1330/LOAD_CELL_FACTOR</f>
        <v/>
      </c>
      <c r="F1330" s="2">
        <f>AVERAGE(E1327:E1333)</f>
        <v/>
      </c>
      <c r="G1330" s="2">
        <f>AVERAGE(D1330:D1330)</f>
        <v/>
      </c>
      <c r="H1330" s="2">
        <f>G1330/0.3048</f>
        <v/>
      </c>
      <c r="I1330" s="2">
        <f>(H1330^2)*AIR_DENSITY_SLG_FT3*TARGET_DRAG_AREA_FT2*0.5</f>
        <v/>
      </c>
      <c r="J1330" s="2">
        <f>if(H1330=0, ,(2*F1330)/(AIR_DENSITY_SLG_FT3*(H1330)^2))</f>
        <v/>
      </c>
      <c r="K1330" s="2">
        <f>J1330/NOM_SA_FT2</f>
        <v/>
      </c>
    </row>
    <row r="1331">
      <c r="A1331" t="n">
        <v>132900</v>
      </c>
      <c r="B1331" s="2" t="n">
        <v>3.165696009547364</v>
      </c>
      <c r="C1331" s="2" t="n">
        <v>4.281549984484292</v>
      </c>
      <c r="D1331" s="2">
        <f>B1331/ANEMOMETER_FACTOR</f>
        <v/>
      </c>
      <c r="E1331" s="2">
        <f>C1331/LOAD_CELL_FACTOR</f>
        <v/>
      </c>
      <c r="F1331" s="2">
        <f>AVERAGE(E1328:E1334)</f>
        <v/>
      </c>
      <c r="G1331" s="2">
        <f>AVERAGE(D1331:D1331)</f>
        <v/>
      </c>
      <c r="H1331" s="2">
        <f>G1331/0.3048</f>
        <v/>
      </c>
      <c r="I1331" s="2">
        <f>(H1331^2)*AIR_DENSITY_SLG_FT3*TARGET_DRAG_AREA_FT2*0.5</f>
        <v/>
      </c>
      <c r="J1331" s="2">
        <f>if(H1331=0, ,(2*F1331)/(AIR_DENSITY_SLG_FT3*(H1331)^2))</f>
        <v/>
      </c>
      <c r="K1331" s="2">
        <f>J1331/NOM_SA_FT2</f>
        <v/>
      </c>
    </row>
    <row r="1332">
      <c r="A1332" t="n">
        <v>132994</v>
      </c>
      <c r="B1332" s="2" t="n">
        <v>3.105772025247779</v>
      </c>
      <c r="C1332" s="2" t="n">
        <v>4.499844214360457</v>
      </c>
      <c r="D1332" s="2">
        <f>B1332/ANEMOMETER_FACTOR</f>
        <v/>
      </c>
      <c r="E1332" s="2">
        <f>C1332/LOAD_CELL_FACTOR</f>
        <v/>
      </c>
      <c r="F1332" s="2">
        <f>AVERAGE(E1329:E1335)</f>
        <v/>
      </c>
      <c r="G1332" s="2">
        <f>AVERAGE(D1332:D1332)</f>
        <v/>
      </c>
      <c r="H1332" s="2">
        <f>G1332/0.3048</f>
        <v/>
      </c>
      <c r="I1332" s="2">
        <f>(H1332^2)*AIR_DENSITY_SLG_FT3*TARGET_DRAG_AREA_FT2*0.5</f>
        <v/>
      </c>
      <c r="J1332" s="2">
        <f>if(H1332=0, ,(2*F1332)/(AIR_DENSITY_SLG_FT3*(H1332)^2))</f>
        <v/>
      </c>
      <c r="K1332" s="2">
        <f>J1332/NOM_SA_FT2</f>
        <v/>
      </c>
    </row>
    <row r="1333">
      <c r="A1333" t="n">
        <v>133090</v>
      </c>
      <c r="B1333" s="2" t="n">
        <v>3.265569317278946</v>
      </c>
      <c r="C1333" s="2" t="n">
        <v>4.194232292610478</v>
      </c>
      <c r="D1333" s="2">
        <f>B1333/ANEMOMETER_FACTOR</f>
        <v/>
      </c>
      <c r="E1333" s="2">
        <f>C1333/LOAD_CELL_FACTOR</f>
        <v/>
      </c>
      <c r="F1333" s="2">
        <f>AVERAGE(E1330:E1336)</f>
        <v/>
      </c>
      <c r="G1333" s="2">
        <f>AVERAGE(D1333:D1333)</f>
        <v/>
      </c>
      <c r="H1333" s="2">
        <f>G1333/0.3048</f>
        <v/>
      </c>
      <c r="I1333" s="2">
        <f>(H1333^2)*AIR_DENSITY_SLG_FT3*TARGET_DRAG_AREA_FT2*0.5</f>
        <v/>
      </c>
      <c r="J1333" s="2">
        <f>if(H1333=0, ,(2*F1333)/(AIR_DENSITY_SLG_FT3*(H1333)^2))</f>
        <v/>
      </c>
      <c r="K1333" s="2">
        <f>J1333/NOM_SA_FT2</f>
        <v/>
      </c>
    </row>
    <row r="1334">
      <c r="A1334" t="n">
        <v>133200</v>
      </c>
      <c r="B1334" s="2" t="n">
        <v>3.139063127605073</v>
      </c>
      <c r="C1334" s="2" t="n">
        <v>4.325208830437613</v>
      </c>
      <c r="D1334" s="2">
        <f>B1334/ANEMOMETER_FACTOR</f>
        <v/>
      </c>
      <c r="E1334" s="2">
        <f>C1334/LOAD_CELL_FACTOR</f>
        <v/>
      </c>
      <c r="F1334" s="2">
        <f>AVERAGE(E1331:E1337)</f>
        <v/>
      </c>
      <c r="G1334" s="2">
        <f>AVERAGE(D1334:D1334)</f>
        <v/>
      </c>
      <c r="H1334" s="2">
        <f>G1334/0.3048</f>
        <v/>
      </c>
      <c r="I1334" s="2">
        <f>(H1334^2)*AIR_DENSITY_SLG_FT3*TARGET_DRAG_AREA_FT2*0.5</f>
        <v/>
      </c>
      <c r="J1334" s="2">
        <f>if(H1334=0, ,(2*F1334)/(AIR_DENSITY_SLG_FT3*(H1334)^2))</f>
        <v/>
      </c>
      <c r="K1334" s="2">
        <f>J1334/NOM_SA_FT2</f>
        <v/>
      </c>
    </row>
    <row r="1335">
      <c r="A1335" t="n">
        <v>133294</v>
      </c>
      <c r="B1335" s="2" t="n">
        <v>3.232278214623049</v>
      </c>
      <c r="C1335" s="2" t="n">
        <v>5.023750367184102</v>
      </c>
      <c r="D1335" s="2">
        <f>B1335/ANEMOMETER_FACTOR</f>
        <v/>
      </c>
      <c r="E1335" s="2">
        <f>C1335/LOAD_CELL_FACTOR</f>
        <v/>
      </c>
      <c r="F1335" s="2">
        <f>AVERAGE(E1332:E1338)</f>
        <v/>
      </c>
      <c r="G1335" s="2">
        <f>AVERAGE(D1335:D1335)</f>
        <v/>
      </c>
      <c r="H1335" s="2">
        <f>G1335/0.3048</f>
        <v/>
      </c>
      <c r="I1335" s="2">
        <f>(H1335^2)*AIR_DENSITY_SLG_FT3*TARGET_DRAG_AREA_FT2*0.5</f>
        <v/>
      </c>
      <c r="J1335" s="2">
        <f>if(H1335=0, ,(2*F1335)/(AIR_DENSITY_SLG_FT3*(H1335)^2))</f>
        <v/>
      </c>
      <c r="K1335" s="2">
        <f>J1335/NOM_SA_FT2</f>
        <v/>
      </c>
    </row>
    <row r="1336">
      <c r="A1336" t="n">
        <v>133402</v>
      </c>
      <c r="B1336" s="2" t="n">
        <v>3.145721348085937</v>
      </c>
      <c r="C1336" s="2" t="n">
        <v>4.630820752417805</v>
      </c>
      <c r="D1336" s="2">
        <f>B1336/ANEMOMETER_FACTOR</f>
        <v/>
      </c>
      <c r="E1336" s="2">
        <f>C1336/LOAD_CELL_FACTOR</f>
        <v/>
      </c>
      <c r="F1336" s="2">
        <f>AVERAGE(E1333:E1339)</f>
        <v/>
      </c>
      <c r="G1336" s="2">
        <f>AVERAGE(D1336:D1336)</f>
        <v/>
      </c>
      <c r="H1336" s="2">
        <f>G1336/0.3048</f>
        <v/>
      </c>
      <c r="I1336" s="2">
        <f>(H1336^2)*AIR_DENSITY_SLG_FT3*TARGET_DRAG_AREA_FT2*0.5</f>
        <v/>
      </c>
      <c r="J1336" s="2">
        <f>if(H1336=0, ,(2*F1336)/(AIR_DENSITY_SLG_FT3*(H1336)^2))</f>
        <v/>
      </c>
      <c r="K1336" s="2">
        <f>J1336/NOM_SA_FT2</f>
        <v/>
      </c>
    </row>
    <row r="1337">
      <c r="A1337" t="n">
        <v>133496</v>
      </c>
      <c r="B1337" s="2" t="n">
        <v>3.365442625720249</v>
      </c>
      <c r="C1337" s="2" t="n">
        <v>4.674479598458894</v>
      </c>
      <c r="D1337" s="2">
        <f>B1337/ANEMOMETER_FACTOR</f>
        <v/>
      </c>
      <c r="E1337" s="2">
        <f>C1337/LOAD_CELL_FACTOR</f>
        <v/>
      </c>
      <c r="F1337" s="2">
        <f>AVERAGE(E1334:E1340)</f>
        <v/>
      </c>
      <c r="G1337" s="2">
        <f>AVERAGE(D1337:D1337)</f>
        <v/>
      </c>
      <c r="H1337" s="2">
        <f>G1337/0.3048</f>
        <v/>
      </c>
      <c r="I1337" s="2">
        <f>(H1337^2)*AIR_DENSITY_SLG_FT3*TARGET_DRAG_AREA_FT2*0.5</f>
        <v/>
      </c>
      <c r="J1337" s="2">
        <f>if(H1337=0, ,(2*F1337)/(AIR_DENSITY_SLG_FT3*(H1337)^2))</f>
        <v/>
      </c>
      <c r="K1337" s="2">
        <f>J1337/NOM_SA_FT2</f>
        <v/>
      </c>
    </row>
    <row r="1338">
      <c r="A1338" t="n">
        <v>133589</v>
      </c>
      <c r="B1338" s="2" t="n">
        <v>3.258911096741462</v>
      </c>
      <c r="C1338" s="2" t="n">
        <v>4.237891138541916</v>
      </c>
      <c r="D1338" s="2">
        <f>B1338/ANEMOMETER_FACTOR</f>
        <v/>
      </c>
      <c r="E1338" s="2">
        <f>C1338/LOAD_CELL_FACTOR</f>
        <v/>
      </c>
      <c r="F1338" s="2">
        <f>AVERAGE(E1335:E1341)</f>
        <v/>
      </c>
      <c r="G1338" s="2">
        <f>AVERAGE(D1338:D1338)</f>
        <v/>
      </c>
      <c r="H1338" s="2">
        <f>G1338/0.3048</f>
        <v/>
      </c>
      <c r="I1338" s="2">
        <f>(H1338^2)*AIR_DENSITY_SLG_FT3*TARGET_DRAG_AREA_FT2*0.5</f>
        <v/>
      </c>
      <c r="J1338" s="2">
        <f>if(H1338=0, ,(2*F1338)/(AIR_DENSITY_SLG_FT3*(H1338)^2))</f>
        <v/>
      </c>
      <c r="K1338" s="2">
        <f>J1338/NOM_SA_FT2</f>
        <v/>
      </c>
    </row>
    <row r="1339">
      <c r="A1339" t="n">
        <v>133700</v>
      </c>
      <c r="B1339" s="2" t="n">
        <v>3.265569317278946</v>
      </c>
      <c r="C1339" s="2" t="n">
        <v>4.368867676401883</v>
      </c>
      <c r="D1339" s="2">
        <f>B1339/ANEMOMETER_FACTOR</f>
        <v/>
      </c>
      <c r="E1339" s="2">
        <f>C1339/LOAD_CELL_FACTOR</f>
        <v/>
      </c>
      <c r="F1339" s="2">
        <f>AVERAGE(E1336:E1342)</f>
        <v/>
      </c>
      <c r="G1339" s="2">
        <f>AVERAGE(D1339:D1339)</f>
        <v/>
      </c>
      <c r="H1339" s="2">
        <f>G1339/0.3048</f>
        <v/>
      </c>
      <c r="I1339" s="2">
        <f>(H1339^2)*AIR_DENSITY_SLG_FT3*TARGET_DRAG_AREA_FT2*0.5</f>
        <v/>
      </c>
      <c r="J1339" s="2">
        <f>if(H1339=0, ,(2*F1339)/(AIR_DENSITY_SLG_FT3*(H1339)^2))</f>
        <v/>
      </c>
      <c r="K1339" s="2">
        <f>J1339/NOM_SA_FT2</f>
        <v/>
      </c>
    </row>
    <row r="1340">
      <c r="A1340" t="n">
        <v>133794</v>
      </c>
      <c r="B1340" s="2" t="n">
        <v>3.438683052363411</v>
      </c>
      <c r="C1340" s="2" t="n">
        <v>4.412526522377111</v>
      </c>
      <c r="D1340" s="2">
        <f>B1340/ANEMOMETER_FACTOR</f>
        <v/>
      </c>
      <c r="E1340" s="2">
        <f>C1340/LOAD_CELL_FACTOR</f>
        <v/>
      </c>
      <c r="F1340" s="2">
        <f>AVERAGE(E1337:E1343)</f>
        <v/>
      </c>
      <c r="G1340" s="2">
        <f>AVERAGE(D1340:D1340)</f>
        <v/>
      </c>
      <c r="H1340" s="2">
        <f>G1340/0.3048</f>
        <v/>
      </c>
      <c r="I1340" s="2">
        <f>(H1340^2)*AIR_DENSITY_SLG_FT3*TARGET_DRAG_AREA_FT2*0.5</f>
        <v/>
      </c>
      <c r="J1340" s="2">
        <f>if(H1340=0, ,(2*F1340)/(AIR_DENSITY_SLG_FT3*(H1340)^2))</f>
        <v/>
      </c>
      <c r="K1340" s="2">
        <f>J1340/NOM_SA_FT2</f>
        <v/>
      </c>
    </row>
    <row r="1341">
      <c r="A1341" t="n">
        <v>133904</v>
      </c>
      <c r="B1341" s="2" t="n">
        <v>3.245594655675951</v>
      </c>
      <c r="C1341" s="2" t="n">
        <v>4.019596908993987</v>
      </c>
      <c r="D1341" s="2">
        <f>B1341/ANEMOMETER_FACTOR</f>
        <v/>
      </c>
      <c r="E1341" s="2">
        <f>C1341/LOAD_CELL_FACTOR</f>
        <v/>
      </c>
      <c r="F1341" s="2">
        <f>AVERAGE(E1338:E1344)</f>
        <v/>
      </c>
      <c r="G1341" s="2">
        <f>AVERAGE(D1341:D1341)</f>
        <v/>
      </c>
      <c r="H1341" s="2">
        <f>G1341/0.3048</f>
        <v/>
      </c>
      <c r="I1341" s="2">
        <f>(H1341^2)*AIR_DENSITY_SLG_FT3*TARGET_DRAG_AREA_FT2*0.5</f>
        <v/>
      </c>
      <c r="J1341" s="2">
        <f>if(H1341=0, ,(2*F1341)/(AIR_DENSITY_SLG_FT3*(H1341)^2))</f>
        <v/>
      </c>
      <c r="K1341" s="2">
        <f>J1341/NOM_SA_FT2</f>
        <v/>
      </c>
    </row>
    <row r="1342">
      <c r="A1342" t="n">
        <v>133998</v>
      </c>
      <c r="B1342" s="2" t="n">
        <v>3.265569317278946</v>
      </c>
      <c r="C1342" s="2" t="n">
        <v>3.321055376269388</v>
      </c>
      <c r="D1342" s="2">
        <f>B1342/ANEMOMETER_FACTOR</f>
        <v/>
      </c>
      <c r="E1342" s="2">
        <f>C1342/LOAD_CELL_FACTOR</f>
        <v/>
      </c>
      <c r="F1342" s="2">
        <f>AVERAGE(E1339:E1345)</f>
        <v/>
      </c>
      <c r="G1342" s="2">
        <f>AVERAGE(D1342:D1342)</f>
        <v/>
      </c>
      <c r="H1342" s="2">
        <f>G1342/0.3048</f>
        <v/>
      </c>
      <c r="I1342" s="2">
        <f>(H1342^2)*AIR_DENSITY_SLG_FT3*TARGET_DRAG_AREA_FT2*0.5</f>
        <v/>
      </c>
      <c r="J1342" s="2">
        <f>if(H1342=0, ,(2*F1342)/(AIR_DENSITY_SLG_FT3*(H1342)^2))</f>
        <v/>
      </c>
      <c r="K1342" s="2">
        <f>J1342/NOM_SA_FT2</f>
        <v/>
      </c>
    </row>
    <row r="1343">
      <c r="A1343" t="n">
        <v>134093</v>
      </c>
      <c r="B1343" s="2" t="n">
        <v>3.192328891539901</v>
      </c>
      <c r="C1343" s="2" t="n">
        <v>3.495690759190109</v>
      </c>
      <c r="D1343" s="2">
        <f>B1343/ANEMOMETER_FACTOR</f>
        <v/>
      </c>
      <c r="E1343" s="2">
        <f>C1343/LOAD_CELL_FACTOR</f>
        <v/>
      </c>
      <c r="F1343" s="2">
        <f>AVERAGE(E1340:E1346)</f>
        <v/>
      </c>
      <c r="G1343" s="2">
        <f>AVERAGE(D1343:D1343)</f>
        <v/>
      </c>
      <c r="H1343" s="2">
        <f>G1343/0.3048</f>
        <v/>
      </c>
      <c r="I1343" s="2">
        <f>(H1343^2)*AIR_DENSITY_SLG_FT3*TARGET_DRAG_AREA_FT2*0.5</f>
        <v/>
      </c>
      <c r="J1343" s="2">
        <f>if(H1343=0, ,(2*F1343)/(AIR_DENSITY_SLG_FT3*(H1343)^2))</f>
        <v/>
      </c>
      <c r="K1343" s="2">
        <f>J1343/NOM_SA_FT2</f>
        <v/>
      </c>
    </row>
    <row r="1344">
      <c r="A1344" t="n">
        <v>134188</v>
      </c>
      <c r="B1344" s="2" t="n">
        <v>3.278885758363378</v>
      </c>
      <c r="C1344" s="2" t="n">
        <v>3.408373067708103</v>
      </c>
      <c r="D1344" s="2">
        <f>B1344/ANEMOMETER_FACTOR</f>
        <v/>
      </c>
      <c r="E1344" s="2">
        <f>C1344/LOAD_CELL_FACTOR</f>
        <v/>
      </c>
      <c r="F1344" s="2">
        <f>AVERAGE(E1341:E1347)</f>
        <v/>
      </c>
      <c r="G1344" s="2">
        <f>AVERAGE(D1344:D1344)</f>
        <v/>
      </c>
      <c r="H1344" s="2">
        <f>G1344/0.3048</f>
        <v/>
      </c>
      <c r="I1344" s="2">
        <f>(H1344^2)*AIR_DENSITY_SLG_FT3*TARGET_DRAG_AREA_FT2*0.5</f>
        <v/>
      </c>
      <c r="J1344" s="2">
        <f>if(H1344=0, ,(2*F1344)/(AIR_DENSITY_SLG_FT3*(H1344)^2))</f>
        <v/>
      </c>
      <c r="K1344" s="2">
        <f>J1344/NOM_SA_FT2</f>
        <v/>
      </c>
    </row>
    <row r="1345">
      <c r="A1345" t="n">
        <v>134298</v>
      </c>
      <c r="B1345" s="2" t="n">
        <v>3.119088466181294</v>
      </c>
      <c r="C1345" s="2" t="n">
        <v>3.408373067708103</v>
      </c>
      <c r="D1345" s="2">
        <f>B1345/ANEMOMETER_FACTOR</f>
        <v/>
      </c>
      <c r="E1345" s="2">
        <f>C1345/LOAD_CELL_FACTOR</f>
        <v/>
      </c>
      <c r="F1345" s="2">
        <f>AVERAGE(E1342:E1348)</f>
        <v/>
      </c>
      <c r="G1345" s="2">
        <f>AVERAGE(D1345:D1345)</f>
        <v/>
      </c>
      <c r="H1345" s="2">
        <f>G1345/0.3048</f>
        <v/>
      </c>
      <c r="I1345" s="2">
        <f>(H1345^2)*AIR_DENSITY_SLG_FT3*TARGET_DRAG_AREA_FT2*0.5</f>
        <v/>
      </c>
      <c r="J1345" s="2">
        <f>if(H1345=0, ,(2*F1345)/(AIR_DENSITY_SLG_FT3*(H1345)^2))</f>
        <v/>
      </c>
      <c r="K1345" s="2">
        <f>J1345/NOM_SA_FT2</f>
        <v/>
      </c>
    </row>
    <row r="1346">
      <c r="A1346" t="n">
        <v>134392</v>
      </c>
      <c r="B1346" s="2" t="n">
        <v>3.125746686652752</v>
      </c>
      <c r="C1346" s="2" t="n">
        <v>5.547656521598575</v>
      </c>
      <c r="D1346" s="2">
        <f>B1346/ANEMOMETER_FACTOR</f>
        <v/>
      </c>
      <c r="E1346" s="2">
        <f>C1346/LOAD_CELL_FACTOR</f>
        <v/>
      </c>
      <c r="F1346" s="2">
        <f>AVERAGE(E1343:E1349)</f>
        <v/>
      </c>
      <c r="G1346" s="2">
        <f>AVERAGE(D1346:D1346)</f>
        <v/>
      </c>
      <c r="H1346" s="2">
        <f>G1346/0.3048</f>
        <v/>
      </c>
      <c r="I1346" s="2">
        <f>(H1346^2)*AIR_DENSITY_SLG_FT3*TARGET_DRAG_AREA_FT2*0.5</f>
        <v/>
      </c>
      <c r="J1346" s="2">
        <f>if(H1346=0, ,(2*F1346)/(AIR_DENSITY_SLG_FT3*(H1346)^2))</f>
        <v/>
      </c>
      <c r="K1346" s="2">
        <f>J1346/NOM_SA_FT2</f>
        <v/>
      </c>
    </row>
    <row r="1347">
      <c r="A1347" t="n">
        <v>134503</v>
      </c>
      <c r="B1347" s="2" t="n">
        <v>3.265569317278946</v>
      </c>
      <c r="C1347" s="2" t="n">
        <v>5.547656521598575</v>
      </c>
      <c r="D1347" s="2">
        <f>B1347/ANEMOMETER_FACTOR</f>
        <v/>
      </c>
      <c r="E1347" s="2">
        <f>C1347/LOAD_CELL_FACTOR</f>
        <v/>
      </c>
      <c r="F1347" s="2">
        <f>AVERAGE(E1344:E1350)</f>
        <v/>
      </c>
      <c r="G1347" s="2">
        <f>AVERAGE(D1347:D1347)</f>
        <v/>
      </c>
      <c r="H1347" s="2">
        <f>G1347/0.3048</f>
        <v/>
      </c>
      <c r="I1347" s="2">
        <f>(H1347^2)*AIR_DENSITY_SLG_FT3*TARGET_DRAG_AREA_FT2*0.5</f>
        <v/>
      </c>
      <c r="J1347" s="2">
        <f>if(H1347=0, ,(2*F1347)/(AIR_DENSITY_SLG_FT3*(H1347)^2))</f>
        <v/>
      </c>
      <c r="K1347" s="2">
        <f>J1347/NOM_SA_FT2</f>
        <v/>
      </c>
    </row>
    <row r="1348">
      <c r="A1348" t="n">
        <v>134597</v>
      </c>
      <c r="B1348" s="2" t="n">
        <v>3.272227537819587</v>
      </c>
      <c r="C1348" s="2" t="n">
        <v>6.027903831218288</v>
      </c>
      <c r="D1348" s="2">
        <f>B1348/ANEMOMETER_FACTOR</f>
        <v/>
      </c>
      <c r="E1348" s="2">
        <f>C1348/LOAD_CELL_FACTOR</f>
        <v/>
      </c>
      <c r="F1348" s="2">
        <f>AVERAGE(E1345:E1351)</f>
        <v/>
      </c>
      <c r="G1348" s="2">
        <f>AVERAGE(D1348:D1348)</f>
        <v/>
      </c>
      <c r="H1348" s="2">
        <f>G1348/0.3048</f>
        <v/>
      </c>
      <c r="I1348" s="2">
        <f>(H1348^2)*AIR_DENSITY_SLG_FT3*TARGET_DRAG_AREA_FT2*0.5</f>
        <v/>
      </c>
      <c r="J1348" s="2">
        <f>if(H1348=0, ,(2*F1348)/(AIR_DENSITY_SLG_FT3*(H1348)^2))</f>
        <v/>
      </c>
      <c r="K1348" s="2">
        <f>J1348/NOM_SA_FT2</f>
        <v/>
      </c>
    </row>
    <row r="1349">
      <c r="A1349" t="n">
        <v>134693</v>
      </c>
      <c r="B1349" s="2" t="n">
        <v>3.012556939063558</v>
      </c>
      <c r="C1349" s="2" t="n">
        <v>7.075716147825404</v>
      </c>
      <c r="D1349" s="2">
        <f>B1349/ANEMOMETER_FACTOR</f>
        <v/>
      </c>
      <c r="E1349" s="2">
        <f>C1349/LOAD_CELL_FACTOR</f>
        <v/>
      </c>
      <c r="F1349" s="2">
        <f>AVERAGE(E1346:E1352)</f>
        <v/>
      </c>
      <c r="G1349" s="2">
        <f>AVERAGE(D1349:D1349)</f>
        <v/>
      </c>
      <c r="H1349" s="2">
        <f>G1349/0.3048</f>
        <v/>
      </c>
      <c r="I1349" s="2">
        <f>(H1349^2)*AIR_DENSITY_SLG_FT3*TARGET_DRAG_AREA_FT2*0.5</f>
        <v/>
      </c>
      <c r="J1349" s="2">
        <f>if(H1349=0, ,(2*F1349)/(AIR_DENSITY_SLG_FT3*(H1349)^2))</f>
        <v/>
      </c>
      <c r="K1349" s="2">
        <f>J1349/NOM_SA_FT2</f>
        <v/>
      </c>
    </row>
    <row r="1350">
      <c r="A1350" t="n">
        <v>134802</v>
      </c>
      <c r="B1350" s="2" t="n">
        <v>3.025873379909529</v>
      </c>
      <c r="C1350" s="2" t="n">
        <v>7.905234236431263</v>
      </c>
      <c r="D1350" s="2">
        <f>B1350/ANEMOMETER_FACTOR</f>
        <v/>
      </c>
      <c r="E1350" s="2">
        <f>C1350/LOAD_CELL_FACTOR</f>
        <v/>
      </c>
      <c r="F1350" s="2">
        <f>AVERAGE(E1347:E1353)</f>
        <v/>
      </c>
      <c r="G1350" s="2">
        <f>AVERAGE(D1350:D1350)</f>
        <v/>
      </c>
      <c r="H1350" s="2">
        <f>G1350/0.3048</f>
        <v/>
      </c>
      <c r="I1350" s="2">
        <f>(H1350^2)*AIR_DENSITY_SLG_FT3*TARGET_DRAG_AREA_FT2*0.5</f>
        <v/>
      </c>
      <c r="J1350" s="2">
        <f>if(H1350=0, ,(2*F1350)/(AIR_DENSITY_SLG_FT3*(H1350)^2))</f>
        <v/>
      </c>
      <c r="K1350" s="2">
        <f>J1350/NOM_SA_FT2</f>
        <v/>
      </c>
    </row>
    <row r="1351">
      <c r="A1351" t="n">
        <v>134897</v>
      </c>
      <c r="B1351" s="2" t="n">
        <v>3.159037789057082</v>
      </c>
      <c r="C1351" s="2" t="n">
        <v>8.691093482079857</v>
      </c>
      <c r="D1351" s="2">
        <f>B1351/ANEMOMETER_FACTOR</f>
        <v/>
      </c>
      <c r="E1351" s="2">
        <f>C1351/LOAD_CELL_FACTOR</f>
        <v/>
      </c>
      <c r="F1351" s="2">
        <f>AVERAGE(E1348:E1354)</f>
        <v/>
      </c>
      <c r="G1351" s="2">
        <f>AVERAGE(D1351:D1351)</f>
        <v/>
      </c>
      <c r="H1351" s="2">
        <f>G1351/0.3048</f>
        <v/>
      </c>
      <c r="I1351" s="2">
        <f>(H1351^2)*AIR_DENSITY_SLG_FT3*TARGET_DRAG_AREA_FT2*0.5</f>
        <v/>
      </c>
      <c r="J1351" s="2">
        <f>if(H1351=0, ,(2*F1351)/(AIR_DENSITY_SLG_FT3*(H1351)^2))</f>
        <v/>
      </c>
      <c r="K1351" s="2">
        <f>J1351/NOM_SA_FT2</f>
        <v/>
      </c>
    </row>
    <row r="1352">
      <c r="A1352" t="n">
        <v>134993</v>
      </c>
      <c r="B1352" s="2" t="n">
        <v>3.039189820767984</v>
      </c>
      <c r="C1352" s="2" t="n">
        <v>6.639127681783973</v>
      </c>
      <c r="D1352" s="2">
        <f>B1352/ANEMOMETER_FACTOR</f>
        <v/>
      </c>
      <c r="E1352" s="2">
        <f>C1352/LOAD_CELL_FACTOR</f>
        <v/>
      </c>
      <c r="F1352" s="2">
        <f>AVERAGE(E1349:E1355)</f>
        <v/>
      </c>
      <c r="G1352" s="2">
        <f>AVERAGE(D1352:D1352)</f>
        <v/>
      </c>
      <c r="H1352" s="2">
        <f>G1352/0.3048</f>
        <v/>
      </c>
      <c r="I1352" s="2">
        <f>(H1352^2)*AIR_DENSITY_SLG_FT3*TARGET_DRAG_AREA_FT2*0.5</f>
        <v/>
      </c>
      <c r="J1352" s="2">
        <f>if(H1352=0, ,(2*F1352)/(AIR_DENSITY_SLG_FT3*(H1352)^2))</f>
        <v/>
      </c>
      <c r="K1352" s="2">
        <f>J1352/NOM_SA_FT2</f>
        <v/>
      </c>
    </row>
    <row r="1353">
      <c r="A1353" t="n">
        <v>135103</v>
      </c>
      <c r="B1353" s="2" t="n">
        <v>3.052506261638928</v>
      </c>
      <c r="C1353" s="2" t="n">
        <v>6.988398454526652</v>
      </c>
      <c r="D1353" s="2">
        <f>B1353/ANEMOMETER_FACTOR</f>
        <v/>
      </c>
      <c r="E1353" s="2">
        <f>C1353/LOAD_CELL_FACTOR</f>
        <v/>
      </c>
      <c r="F1353" s="2">
        <f>AVERAGE(E1350:E1356)</f>
        <v/>
      </c>
      <c r="G1353" s="2">
        <f>AVERAGE(D1353:D1353)</f>
        <v/>
      </c>
      <c r="H1353" s="2">
        <f>G1353/0.3048</f>
        <v/>
      </c>
      <c r="I1353" s="2">
        <f>(H1353^2)*AIR_DENSITY_SLG_FT3*TARGET_DRAG_AREA_FT2*0.5</f>
        <v/>
      </c>
      <c r="J1353" s="2">
        <f>if(H1353=0, ,(2*F1353)/(AIR_DENSITY_SLG_FT3*(H1353)^2))</f>
        <v/>
      </c>
      <c r="K1353" s="2">
        <f>J1353/NOM_SA_FT2</f>
        <v/>
      </c>
    </row>
    <row r="1354">
      <c r="A1354" t="n">
        <v>135197</v>
      </c>
      <c r="B1354" s="2" t="n">
        <v>2.992582277817991</v>
      </c>
      <c r="C1354" s="2" t="n">
        <v>7.599622308571555</v>
      </c>
      <c r="D1354" s="2">
        <f>B1354/ANEMOMETER_FACTOR</f>
        <v/>
      </c>
      <c r="E1354" s="2">
        <f>C1354/LOAD_CELL_FACTOR</f>
        <v/>
      </c>
      <c r="F1354" s="2">
        <f>AVERAGE(E1351:E1357)</f>
        <v/>
      </c>
      <c r="G1354" s="2">
        <f>AVERAGE(D1354:D1354)</f>
        <v/>
      </c>
      <c r="H1354" s="2">
        <f>G1354/0.3048</f>
        <v/>
      </c>
      <c r="I1354" s="2">
        <f>(H1354^2)*AIR_DENSITY_SLG_FT3*TARGET_DRAG_AREA_FT2*0.5</f>
        <v/>
      </c>
      <c r="J1354" s="2">
        <f>if(H1354=0, ,(2*F1354)/(AIR_DENSITY_SLG_FT3*(H1354)^2))</f>
        <v/>
      </c>
      <c r="K1354" s="2">
        <f>J1354/NOM_SA_FT2</f>
        <v/>
      </c>
    </row>
    <row r="1355">
      <c r="A1355" t="n">
        <v>135292</v>
      </c>
      <c r="B1355" s="2" t="n">
        <v>3.185670671037053</v>
      </c>
      <c r="C1355" s="2" t="n">
        <v>6.944739607894259</v>
      </c>
      <c r="D1355" s="2">
        <f>B1355/ANEMOMETER_FACTOR</f>
        <v/>
      </c>
      <c r="E1355" s="2">
        <f>C1355/LOAD_CELL_FACTOR</f>
        <v/>
      </c>
      <c r="F1355" s="2">
        <f>AVERAGE(E1352:E1358)</f>
        <v/>
      </c>
      <c r="G1355" s="2">
        <f>AVERAGE(D1355:D1355)</f>
        <v/>
      </c>
      <c r="H1355" s="2">
        <f>G1355/0.3048</f>
        <v/>
      </c>
      <c r="I1355" s="2">
        <f>(H1355^2)*AIR_DENSITY_SLG_FT3*TARGET_DRAG_AREA_FT2*0.5</f>
        <v/>
      </c>
      <c r="J1355" s="2">
        <f>if(H1355=0, ,(2*F1355)/(AIR_DENSITY_SLG_FT3*(H1355)^2))</f>
        <v/>
      </c>
      <c r="K1355" s="2">
        <f>J1355/NOM_SA_FT2</f>
        <v/>
      </c>
    </row>
    <row r="1356">
      <c r="A1356" t="n">
        <v>135403</v>
      </c>
      <c r="B1356" s="2" t="n">
        <v>2.932658294249476</v>
      </c>
      <c r="C1356" s="2" t="n">
        <v>5.503997675336351</v>
      </c>
      <c r="D1356" s="2">
        <f>B1356/ANEMOMETER_FACTOR</f>
        <v/>
      </c>
      <c r="E1356" s="2">
        <f>C1356/LOAD_CELL_FACTOR</f>
        <v/>
      </c>
      <c r="F1356" s="2">
        <f>AVERAGE(E1353:E1359)</f>
        <v/>
      </c>
      <c r="G1356" s="2">
        <f>AVERAGE(D1356:D1356)</f>
        <v/>
      </c>
      <c r="H1356" s="2">
        <f>G1356/0.3048</f>
        <v/>
      </c>
      <c r="I1356" s="2">
        <f>(H1356^2)*AIR_DENSITY_SLG_FT3*TARGET_DRAG_AREA_FT2*0.5</f>
        <v/>
      </c>
      <c r="J1356" s="2">
        <f>if(H1356=0, ,(2*F1356)/(AIR_DENSITY_SLG_FT3*(H1356)^2))</f>
        <v/>
      </c>
      <c r="K1356" s="2">
        <f>J1356/NOM_SA_FT2</f>
        <v/>
      </c>
    </row>
    <row r="1357">
      <c r="A1357" t="n">
        <v>135497</v>
      </c>
      <c r="B1357" s="2" t="n">
        <v>2.919341853490684</v>
      </c>
      <c r="C1357" s="2" t="n">
        <v>6.726445374901888</v>
      </c>
      <c r="D1357" s="2">
        <f>B1357/ANEMOMETER_FACTOR</f>
        <v/>
      </c>
      <c r="E1357" s="2">
        <f>C1357/LOAD_CELL_FACTOR</f>
        <v/>
      </c>
      <c r="F1357" s="2">
        <f>AVERAGE(E1354:E1360)</f>
        <v/>
      </c>
      <c r="G1357" s="2">
        <f>AVERAGE(D1357:D1357)</f>
        <v/>
      </c>
      <c r="H1357" s="2">
        <f>G1357/0.3048</f>
        <v/>
      </c>
      <c r="I1357" s="2">
        <f>(H1357^2)*AIR_DENSITY_SLG_FT3*TARGET_DRAG_AREA_FT2*0.5</f>
        <v/>
      </c>
      <c r="J1357" s="2">
        <f>if(H1357=0, ,(2*F1357)/(AIR_DENSITY_SLG_FT3*(H1357)^2))</f>
        <v/>
      </c>
      <c r="K1357" s="2">
        <f>J1357/NOM_SA_FT2</f>
        <v/>
      </c>
    </row>
    <row r="1358">
      <c r="A1358" t="n">
        <v>135591</v>
      </c>
      <c r="B1358" s="2" t="n">
        <v>2.90602541274432</v>
      </c>
      <c r="C1358" s="2" t="n">
        <v>4.587161906387704</v>
      </c>
      <c r="D1358" s="2">
        <f>B1358/ANEMOMETER_FACTOR</f>
        <v/>
      </c>
      <c r="E1358" s="2">
        <f>C1358/LOAD_CELL_FACTOR</f>
        <v/>
      </c>
      <c r="F1358" s="2">
        <f>AVERAGE(E1355:E1361)</f>
        <v/>
      </c>
      <c r="G1358" s="2">
        <f>AVERAGE(D1358:D1358)</f>
        <v/>
      </c>
      <c r="H1358" s="2">
        <f>G1358/0.3048</f>
        <v/>
      </c>
      <c r="I1358" s="2">
        <f>(H1358^2)*AIR_DENSITY_SLG_FT3*TARGET_DRAG_AREA_FT2*0.5</f>
        <v/>
      </c>
      <c r="J1358" s="2">
        <f>if(H1358=0, ,(2*F1358)/(AIR_DENSITY_SLG_FT3*(H1358)^2))</f>
        <v/>
      </c>
      <c r="K1358" s="2">
        <f>J1358/NOM_SA_FT2</f>
        <v/>
      </c>
    </row>
    <row r="1359">
      <c r="A1359" t="n">
        <v>135703</v>
      </c>
      <c r="B1359" s="2" t="n">
        <v>3.045848041201895</v>
      </c>
      <c r="C1359" s="2" t="n">
        <v>5.89692729209719</v>
      </c>
      <c r="D1359" s="2">
        <f>B1359/ANEMOMETER_FACTOR</f>
        <v/>
      </c>
      <c r="E1359" s="2">
        <f>C1359/LOAD_CELL_FACTOR</f>
        <v/>
      </c>
      <c r="F1359" s="2">
        <f>AVERAGE(E1356:E1362)</f>
        <v/>
      </c>
      <c r="G1359" s="2">
        <f>AVERAGE(D1359:D1359)</f>
        <v/>
      </c>
      <c r="H1359" s="2">
        <f>G1359/0.3048</f>
        <v/>
      </c>
      <c r="I1359" s="2">
        <f>(H1359^2)*AIR_DENSITY_SLG_FT3*TARGET_DRAG_AREA_FT2*0.5</f>
        <v/>
      </c>
      <c r="J1359" s="2">
        <f>if(H1359=0, ,(2*F1359)/(AIR_DENSITY_SLG_FT3*(H1359)^2))</f>
        <v/>
      </c>
      <c r="K1359" s="2">
        <f>J1359/NOM_SA_FT2</f>
        <v/>
      </c>
    </row>
    <row r="1360">
      <c r="A1360" t="n">
        <v>135797</v>
      </c>
      <c r="B1360" s="2" t="n">
        <v>2.866076090579694</v>
      </c>
      <c r="C1360" s="2" t="n">
        <v>5.067409213324406</v>
      </c>
      <c r="D1360" s="2">
        <f>B1360/ANEMOMETER_FACTOR</f>
        <v/>
      </c>
      <c r="E1360" s="2">
        <f>C1360/LOAD_CELL_FACTOR</f>
        <v/>
      </c>
      <c r="F1360" s="2">
        <f>AVERAGE(E1357:E1363)</f>
        <v/>
      </c>
      <c r="G1360" s="2">
        <f>AVERAGE(D1360:D1360)</f>
        <v/>
      </c>
      <c r="H1360" s="2">
        <f>G1360/0.3048</f>
        <v/>
      </c>
      <c r="I1360" s="2">
        <f>(H1360^2)*AIR_DENSITY_SLG_FT3*TARGET_DRAG_AREA_FT2*0.5</f>
        <v/>
      </c>
      <c r="J1360" s="2">
        <f>if(H1360=0, ,(2*F1360)/(AIR_DENSITY_SLG_FT3*(H1360)^2))</f>
        <v/>
      </c>
      <c r="K1360" s="2">
        <f>J1360/NOM_SA_FT2</f>
        <v/>
      </c>
    </row>
    <row r="1361">
      <c r="A1361" t="n">
        <v>135890</v>
      </c>
      <c r="B1361" s="2" t="n">
        <v>2.939316514633532</v>
      </c>
      <c r="C1361" s="2" t="n">
        <v>4.587161906387704</v>
      </c>
      <c r="D1361" s="2">
        <f>B1361/ANEMOMETER_FACTOR</f>
        <v/>
      </c>
      <c r="E1361" s="2">
        <f>C1361/LOAD_CELL_FACTOR</f>
        <v/>
      </c>
      <c r="F1361" s="2">
        <f>AVERAGE(E1358:E1364)</f>
        <v/>
      </c>
      <c r="G1361" s="2">
        <f>AVERAGE(D1361:D1361)</f>
        <v/>
      </c>
      <c r="H1361" s="2">
        <f>G1361/0.3048</f>
        <v/>
      </c>
      <c r="I1361" s="2">
        <f>(H1361^2)*AIR_DENSITY_SLG_FT3*TARGET_DRAG_AREA_FT2*0.5</f>
        <v/>
      </c>
      <c r="J1361" s="2">
        <f>if(H1361=0, ,(2*F1361)/(AIR_DENSITY_SLG_FT3*(H1361)^2))</f>
        <v/>
      </c>
      <c r="K1361" s="2">
        <f>J1361/NOM_SA_FT2</f>
        <v/>
      </c>
    </row>
    <row r="1362">
      <c r="A1362" t="n">
        <v>136000</v>
      </c>
      <c r="B1362" s="2" t="n">
        <v>2.91268363311595</v>
      </c>
      <c r="C1362" s="2" t="n">
        <v>4.499844214360457</v>
      </c>
      <c r="D1362" s="2">
        <f>B1362/ANEMOMETER_FACTOR</f>
        <v/>
      </c>
      <c r="E1362" s="2">
        <f>C1362/LOAD_CELL_FACTOR</f>
        <v/>
      </c>
      <c r="F1362" s="2">
        <f>AVERAGE(E1359:E1365)</f>
        <v/>
      </c>
      <c r="G1362" s="2">
        <f>AVERAGE(D1362:D1362)</f>
        <v/>
      </c>
      <c r="H1362" s="2">
        <f>G1362/0.3048</f>
        <v/>
      </c>
      <c r="I1362" s="2">
        <f>(H1362^2)*AIR_DENSITY_SLG_FT3*TARGET_DRAG_AREA_FT2*0.5</f>
        <v/>
      </c>
      <c r="J1362" s="2">
        <f>if(H1362=0, ,(2*F1362)/(AIR_DENSITY_SLG_FT3*(H1362)^2))</f>
        <v/>
      </c>
      <c r="K1362" s="2">
        <f>J1362/NOM_SA_FT2</f>
        <v/>
      </c>
    </row>
    <row r="1363">
      <c r="A1363" t="n">
        <v>136094</v>
      </c>
      <c r="B1363" s="2" t="n">
        <v>3.045848041201895</v>
      </c>
      <c r="C1363" s="2" t="n">
        <v>3.495690759190109</v>
      </c>
      <c r="D1363" s="2">
        <f>B1363/ANEMOMETER_FACTOR</f>
        <v/>
      </c>
      <c r="E1363" s="2">
        <f>C1363/LOAD_CELL_FACTOR</f>
        <v/>
      </c>
      <c r="F1363" s="2">
        <f>AVERAGE(E1360:E1366)</f>
        <v/>
      </c>
      <c r="G1363" s="2">
        <f>AVERAGE(D1363:D1363)</f>
        <v/>
      </c>
      <c r="H1363" s="2">
        <f>G1363/0.3048</f>
        <v/>
      </c>
      <c r="I1363" s="2">
        <f>(H1363^2)*AIR_DENSITY_SLG_FT3*TARGET_DRAG_AREA_FT2*0.5</f>
        <v/>
      </c>
      <c r="J1363" s="2">
        <f>if(H1363=0, ,(2*F1363)/(AIR_DENSITY_SLG_FT3*(H1363)^2))</f>
        <v/>
      </c>
      <c r="K1363" s="2">
        <f>J1363/NOM_SA_FT2</f>
        <v/>
      </c>
    </row>
    <row r="1364">
      <c r="A1364" t="n">
        <v>136204</v>
      </c>
      <c r="B1364" s="2" t="n">
        <v>2.879392531288831</v>
      </c>
      <c r="C1364" s="2" t="n">
        <v>4.499844214360457</v>
      </c>
      <c r="D1364" s="2">
        <f>B1364/ANEMOMETER_FACTOR</f>
        <v/>
      </c>
      <c r="E1364" s="2">
        <f>C1364/LOAD_CELL_FACTOR</f>
        <v/>
      </c>
      <c r="F1364" s="2">
        <f>AVERAGE(E1361:E1367)</f>
        <v/>
      </c>
      <c r="G1364" s="2">
        <f>AVERAGE(D1364:D1364)</f>
        <v/>
      </c>
      <c r="H1364" s="2">
        <f>G1364/0.3048</f>
        <v/>
      </c>
      <c r="I1364" s="2">
        <f>(H1364^2)*AIR_DENSITY_SLG_FT3*TARGET_DRAG_AREA_FT2*0.5</f>
        <v/>
      </c>
      <c r="J1364" s="2">
        <f>if(H1364=0, ,(2*F1364)/(AIR_DENSITY_SLG_FT3*(H1364)^2))</f>
        <v/>
      </c>
      <c r="K1364" s="2">
        <f>J1364/NOM_SA_FT2</f>
        <v/>
      </c>
    </row>
    <row r="1365">
      <c r="A1365" t="n">
        <v>136298</v>
      </c>
      <c r="B1365" s="2" t="n">
        <v>2.90602541274432</v>
      </c>
      <c r="C1365" s="2" t="n">
        <v>5.11106805947576</v>
      </c>
      <c r="D1365" s="2">
        <f>B1365/ANEMOMETER_FACTOR</f>
        <v/>
      </c>
      <c r="E1365" s="2">
        <f>C1365/LOAD_CELL_FACTOR</f>
        <v/>
      </c>
      <c r="F1365" s="2">
        <f>AVERAGE(E1362:E1368)</f>
        <v/>
      </c>
      <c r="G1365" s="2">
        <f>AVERAGE(D1365:D1365)</f>
        <v/>
      </c>
      <c r="H1365" s="2">
        <f>G1365/0.3048</f>
        <v/>
      </c>
      <c r="I1365" s="2">
        <f>(H1365^2)*AIR_DENSITY_SLG_FT3*TARGET_DRAG_AREA_FT2*0.5</f>
        <v/>
      </c>
      <c r="J1365" s="2">
        <f>if(H1365=0, ,(2*F1365)/(AIR_DENSITY_SLG_FT3*(H1365)^2))</f>
        <v/>
      </c>
      <c r="K1365" s="2">
        <f>J1365/NOM_SA_FT2</f>
        <v/>
      </c>
    </row>
    <row r="1366">
      <c r="A1366" t="n">
        <v>136392</v>
      </c>
      <c r="B1366" s="2" t="n">
        <v>3.045848041201895</v>
      </c>
      <c r="C1366" s="2" t="n">
        <v>4.063255754881735</v>
      </c>
      <c r="D1366" s="2">
        <f>B1366/ANEMOMETER_FACTOR</f>
        <v/>
      </c>
      <c r="E1366" s="2">
        <f>C1366/LOAD_CELL_FACTOR</f>
        <v/>
      </c>
      <c r="F1366" s="2">
        <f>AVERAGE(E1363:E1369)</f>
        <v/>
      </c>
      <c r="G1366" s="2">
        <f>AVERAGE(D1366:D1366)</f>
        <v/>
      </c>
      <c r="H1366" s="2">
        <f>G1366/0.3048</f>
        <v/>
      </c>
      <c r="I1366" s="2">
        <f>(H1366^2)*AIR_DENSITY_SLG_FT3*TARGET_DRAG_AREA_FT2*0.5</f>
        <v/>
      </c>
      <c r="J1366" s="2">
        <f>if(H1366=0, ,(2*F1366)/(AIR_DENSITY_SLG_FT3*(H1366)^2))</f>
        <v/>
      </c>
      <c r="K1366" s="2">
        <f>J1366/NOM_SA_FT2</f>
        <v/>
      </c>
    </row>
    <row r="1367">
      <c r="A1367" t="n">
        <v>136502</v>
      </c>
      <c r="B1367" s="2" t="n">
        <v>3.132404907127345</v>
      </c>
      <c r="C1367" s="2" t="n">
        <v>5.198385751811654</v>
      </c>
      <c r="D1367" s="2">
        <f>B1367/ANEMOMETER_FACTOR</f>
        <v/>
      </c>
      <c r="E1367" s="2">
        <f>C1367/LOAD_CELL_FACTOR</f>
        <v/>
      </c>
      <c r="F1367" s="2">
        <f>AVERAGE(E1364:E1370)</f>
        <v/>
      </c>
      <c r="G1367" s="2">
        <f>AVERAGE(D1367:D1367)</f>
        <v/>
      </c>
      <c r="H1367" s="2">
        <f>G1367/0.3048</f>
        <v/>
      </c>
      <c r="I1367" s="2">
        <f>(H1367^2)*AIR_DENSITY_SLG_FT3*TARGET_DRAG_AREA_FT2*0.5</f>
        <v/>
      </c>
      <c r="J1367" s="2">
        <f>if(H1367=0, ,(2*F1367)/(AIR_DENSITY_SLG_FT3*(H1367)^2))</f>
        <v/>
      </c>
      <c r="K1367" s="2">
        <f>J1367/NOM_SA_FT2</f>
        <v/>
      </c>
    </row>
    <row r="1368">
      <c r="A1368" t="n">
        <v>136597</v>
      </c>
      <c r="B1368" s="2" t="n">
        <v>2.999240498230062</v>
      </c>
      <c r="C1368" s="2" t="n">
        <v>5.023750367184102</v>
      </c>
      <c r="D1368" s="2">
        <f>B1368/ANEMOMETER_FACTOR</f>
        <v/>
      </c>
      <c r="E1368" s="2">
        <f>C1368/LOAD_CELL_FACTOR</f>
        <v/>
      </c>
      <c r="F1368" s="2">
        <f>AVERAGE(E1365:E1371)</f>
        <v/>
      </c>
      <c r="G1368" s="2">
        <f>AVERAGE(D1368:D1368)</f>
        <v/>
      </c>
      <c r="H1368" s="2">
        <f>G1368/0.3048</f>
        <v/>
      </c>
      <c r="I1368" s="2">
        <f>(H1368^2)*AIR_DENSITY_SLG_FT3*TARGET_DRAG_AREA_FT2*0.5</f>
        <v/>
      </c>
      <c r="J1368" s="2">
        <f>if(H1368=0, ,(2*F1368)/(AIR_DENSITY_SLG_FT3*(H1368)^2))</f>
        <v/>
      </c>
      <c r="K1368" s="2">
        <f>J1368/NOM_SA_FT2</f>
        <v/>
      </c>
    </row>
    <row r="1369">
      <c r="A1369" t="n">
        <v>136692</v>
      </c>
      <c r="B1369" s="2" t="n">
        <v>2.985924057409036</v>
      </c>
      <c r="C1369" s="2" t="n">
        <v>3.801302679718753</v>
      </c>
      <c r="D1369" s="2">
        <f>B1369/ANEMOMETER_FACTOR</f>
        <v/>
      </c>
      <c r="E1369" s="2">
        <f>C1369/LOAD_CELL_FACTOR</f>
        <v/>
      </c>
      <c r="F1369" s="2">
        <f>AVERAGE(E1366:E1372)</f>
        <v/>
      </c>
      <c r="G1369" s="2">
        <f>AVERAGE(D1369:D1369)</f>
        <v/>
      </c>
      <c r="H1369" s="2">
        <f>G1369/0.3048</f>
        <v/>
      </c>
      <c r="I1369" s="2">
        <f>(H1369^2)*AIR_DENSITY_SLG_FT3*TARGET_DRAG_AREA_FT2*0.5</f>
        <v/>
      </c>
      <c r="J1369" s="2">
        <f>if(H1369=0, ,(2*F1369)/(AIR_DENSITY_SLG_FT3*(H1369)^2))</f>
        <v/>
      </c>
      <c r="K1369" s="2">
        <f>J1369/NOM_SA_FT2</f>
        <v/>
      </c>
    </row>
    <row r="1370">
      <c r="A1370" t="n">
        <v>136802</v>
      </c>
      <c r="B1370" s="2" t="n">
        <v>3.185670671037053</v>
      </c>
      <c r="C1370" s="2" t="n">
        <v>4.761797290574083</v>
      </c>
      <c r="D1370" s="2">
        <f>B1370/ANEMOMETER_FACTOR</f>
        <v/>
      </c>
      <c r="E1370" s="2">
        <f>C1370/LOAD_CELL_FACTOR</f>
        <v/>
      </c>
      <c r="F1370" s="2">
        <f>AVERAGE(E1367:E1373)</f>
        <v/>
      </c>
      <c r="G1370" s="2">
        <f>AVERAGE(D1370:D1370)</f>
        <v/>
      </c>
      <c r="H1370" s="2">
        <f>G1370/0.3048</f>
        <v/>
      </c>
      <c r="I1370" s="2">
        <f>(H1370^2)*AIR_DENSITY_SLG_FT3*TARGET_DRAG_AREA_FT2*0.5</f>
        <v/>
      </c>
      <c r="J1370" s="2">
        <f>if(H1370=0, ,(2*F1370)/(AIR_DENSITY_SLG_FT3*(H1370)^2))</f>
        <v/>
      </c>
      <c r="K1370" s="2">
        <f>J1370/NOM_SA_FT2</f>
        <v/>
      </c>
    </row>
    <row r="1371">
      <c r="A1371" t="n">
        <v>136898</v>
      </c>
      <c r="B1371" s="2" t="n">
        <v>2.9459747350207</v>
      </c>
      <c r="C1371" s="2" t="n">
        <v>3.975938063117151</v>
      </c>
      <c r="D1371" s="2">
        <f>B1371/ANEMOMETER_FACTOR</f>
        <v/>
      </c>
      <c r="E1371" s="2">
        <f>C1371/LOAD_CELL_FACTOR</f>
        <v/>
      </c>
      <c r="F1371" s="2">
        <f>AVERAGE(E1368:E1374)</f>
        <v/>
      </c>
      <c r="G1371" s="2">
        <f>AVERAGE(D1371:D1371)</f>
        <v/>
      </c>
      <c r="H1371" s="2">
        <f>G1371/0.3048</f>
        <v/>
      </c>
      <c r="I1371" s="2">
        <f>(H1371^2)*AIR_DENSITY_SLG_FT3*TARGET_DRAG_AREA_FT2*0.5</f>
        <v/>
      </c>
      <c r="J1371" s="2">
        <f>if(H1371=0, ,(2*F1371)/(AIR_DENSITY_SLG_FT3*(H1371)^2))</f>
        <v/>
      </c>
      <c r="K1371" s="2">
        <f>J1371/NOM_SA_FT2</f>
        <v/>
      </c>
    </row>
    <row r="1372">
      <c r="A1372" t="n">
        <v>136992</v>
      </c>
      <c r="B1372" s="2" t="n">
        <v>2.90602541274432</v>
      </c>
      <c r="C1372" s="2" t="n">
        <v>4.019596908993987</v>
      </c>
      <c r="D1372" s="2">
        <f>B1372/ANEMOMETER_FACTOR</f>
        <v/>
      </c>
      <c r="E1372" s="2">
        <f>C1372/LOAD_CELL_FACTOR</f>
        <v/>
      </c>
      <c r="F1372" s="2">
        <f>AVERAGE(E1369:E1375)</f>
        <v/>
      </c>
      <c r="G1372" s="2">
        <f>AVERAGE(D1372:D1372)</f>
        <v/>
      </c>
      <c r="H1372" s="2">
        <f>G1372/0.3048</f>
        <v/>
      </c>
      <c r="I1372" s="2">
        <f>(H1372^2)*AIR_DENSITY_SLG_FT3*TARGET_DRAG_AREA_FT2*0.5</f>
        <v/>
      </c>
      <c r="J1372" s="2">
        <f>if(H1372=0, ,(2*F1372)/(AIR_DENSITY_SLG_FT3*(H1372)^2))</f>
        <v/>
      </c>
      <c r="K1372" s="2">
        <f>J1372/NOM_SA_FT2</f>
        <v/>
      </c>
    </row>
    <row r="1373">
      <c r="A1373" t="n">
        <v>137102</v>
      </c>
      <c r="B1373" s="2" t="n">
        <v>2.899367192375793</v>
      </c>
      <c r="C1373" s="2" t="n">
        <v>5.154726905638175</v>
      </c>
      <c r="D1373" s="2">
        <f>B1373/ANEMOMETER_FACTOR</f>
        <v/>
      </c>
      <c r="E1373" s="2">
        <f>C1373/LOAD_CELL_FACTOR</f>
        <v/>
      </c>
      <c r="F1373" s="2">
        <f>AVERAGE(E1370:E1376)</f>
        <v/>
      </c>
      <c r="G1373" s="2">
        <f>AVERAGE(D1373:D1373)</f>
        <v/>
      </c>
      <c r="H1373" s="2">
        <f>G1373/0.3048</f>
        <v/>
      </c>
      <c r="I1373" s="2">
        <f>(H1373^2)*AIR_DENSITY_SLG_FT3*TARGET_DRAG_AREA_FT2*0.5</f>
        <v/>
      </c>
      <c r="J1373" s="2">
        <f>if(H1373=0, ,(2*F1373)/(AIR_DENSITY_SLG_FT3*(H1373)^2))</f>
        <v/>
      </c>
      <c r="K1373" s="2">
        <f>J1373/NOM_SA_FT2</f>
        <v/>
      </c>
    </row>
    <row r="1374">
      <c r="A1374" t="n">
        <v>137196</v>
      </c>
      <c r="B1374" s="2" t="n">
        <v>3.125746686652752</v>
      </c>
      <c r="C1374" s="2" t="n">
        <v>6.20253921686973</v>
      </c>
      <c r="D1374" s="2">
        <f>B1374/ANEMOMETER_FACTOR</f>
        <v/>
      </c>
      <c r="E1374" s="2">
        <f>C1374/LOAD_CELL_FACTOR</f>
        <v/>
      </c>
      <c r="F1374" s="2">
        <f>AVERAGE(E1371:E1377)</f>
        <v/>
      </c>
      <c r="G1374" s="2">
        <f>AVERAGE(D1374:D1374)</f>
        <v/>
      </c>
      <c r="H1374" s="2">
        <f>G1374/0.3048</f>
        <v/>
      </c>
      <c r="I1374" s="2">
        <f>(H1374^2)*AIR_DENSITY_SLG_FT3*TARGET_DRAG_AREA_FT2*0.5</f>
        <v/>
      </c>
      <c r="J1374" s="2">
        <f>if(H1374=0, ,(2*F1374)/(AIR_DENSITY_SLG_FT3*(H1374)^2))</f>
        <v/>
      </c>
      <c r="K1374" s="2">
        <f>J1374/NOM_SA_FT2</f>
        <v/>
      </c>
    </row>
    <row r="1375">
      <c r="A1375" t="n">
        <v>137291</v>
      </c>
      <c r="B1375" s="2" t="n">
        <v>2.992582277817991</v>
      </c>
      <c r="C1375" s="2" t="n">
        <v>7.337669227993836</v>
      </c>
      <c r="D1375" s="2">
        <f>B1375/ANEMOMETER_FACTOR</f>
        <v/>
      </c>
      <c r="E1375" s="2">
        <f>C1375/LOAD_CELL_FACTOR</f>
        <v/>
      </c>
      <c r="F1375" s="2">
        <f>AVERAGE(E1372:E1378)</f>
        <v/>
      </c>
      <c r="G1375" s="2">
        <f>AVERAGE(D1375:D1375)</f>
        <v/>
      </c>
      <c r="H1375" s="2">
        <f>G1375/0.3048</f>
        <v/>
      </c>
      <c r="I1375" s="2">
        <f>(H1375^2)*AIR_DENSITY_SLG_FT3*TARGET_DRAG_AREA_FT2*0.5</f>
        <v/>
      </c>
      <c r="J1375" s="2">
        <f>if(H1375=0, ,(2*F1375)/(AIR_DENSITY_SLG_FT3*(H1375)^2))</f>
        <v/>
      </c>
      <c r="K1375" s="2">
        <f>J1375/NOM_SA_FT2</f>
        <v/>
      </c>
    </row>
    <row r="1376">
      <c r="A1376" t="n">
        <v>137400</v>
      </c>
      <c r="B1376" s="2" t="n">
        <v>2.899367192375793</v>
      </c>
      <c r="C1376" s="2" t="n">
        <v>5.89692729209719</v>
      </c>
      <c r="D1376" s="2">
        <f>B1376/ANEMOMETER_FACTOR</f>
        <v/>
      </c>
      <c r="E1376" s="2">
        <f>C1376/LOAD_CELL_FACTOR</f>
        <v/>
      </c>
      <c r="F1376" s="2">
        <f>AVERAGE(E1373:E1379)</f>
        <v/>
      </c>
      <c r="G1376" s="2">
        <f>AVERAGE(D1376:D1376)</f>
        <v/>
      </c>
      <c r="H1376" s="2">
        <f>G1376/0.3048</f>
        <v/>
      </c>
      <c r="I1376" s="2">
        <f>(H1376^2)*AIR_DENSITY_SLG_FT3*TARGET_DRAG_AREA_FT2*0.5</f>
        <v/>
      </c>
      <c r="J1376" s="2">
        <f>if(H1376=0, ,(2*F1376)/(AIR_DENSITY_SLG_FT3*(H1376)^2))</f>
        <v/>
      </c>
      <c r="K1376" s="2">
        <f>J1376/NOM_SA_FT2</f>
        <v/>
      </c>
    </row>
    <row r="1377">
      <c r="A1377" t="n">
        <v>137493</v>
      </c>
      <c r="B1377" s="2" t="n">
        <v>2.91268363311595</v>
      </c>
      <c r="C1377" s="2" t="n">
        <v>5.198385751811654</v>
      </c>
      <c r="D1377" s="2">
        <f>B1377/ANEMOMETER_FACTOR</f>
        <v/>
      </c>
      <c r="E1377" s="2">
        <f>C1377/LOAD_CELL_FACTOR</f>
        <v/>
      </c>
      <c r="F1377" s="2">
        <f>AVERAGE(E1374:E1380)</f>
        <v/>
      </c>
      <c r="G1377" s="2">
        <f>AVERAGE(D1377:D1377)</f>
        <v/>
      </c>
      <c r="H1377" s="2">
        <f>G1377/0.3048</f>
        <v/>
      </c>
      <c r="I1377" s="2">
        <f>(H1377^2)*AIR_DENSITY_SLG_FT3*TARGET_DRAG_AREA_FT2*0.5</f>
        <v/>
      </c>
      <c r="J1377" s="2">
        <f>if(H1377=0, ,(2*F1377)/(AIR_DENSITY_SLG_FT3*(H1377)^2))</f>
        <v/>
      </c>
      <c r="K1377" s="2">
        <f>J1377/NOM_SA_FT2</f>
        <v/>
      </c>
    </row>
    <row r="1378">
      <c r="A1378" t="n">
        <v>137602</v>
      </c>
      <c r="B1378" s="2" t="n">
        <v>3.045848041201895</v>
      </c>
      <c r="C1378" s="2" t="n">
        <v>5.809609599405644</v>
      </c>
      <c r="D1378" s="2">
        <f>B1378/ANEMOMETER_FACTOR</f>
        <v/>
      </c>
      <c r="E1378" s="2">
        <f>C1378/LOAD_CELL_FACTOR</f>
        <v/>
      </c>
      <c r="F1378" s="2">
        <f>AVERAGE(E1375:E1381)</f>
        <v/>
      </c>
      <c r="G1378" s="2">
        <f>AVERAGE(D1378:D1378)</f>
        <v/>
      </c>
      <c r="H1378" s="2">
        <f>G1378/0.3048</f>
        <v/>
      </c>
      <c r="I1378" s="2">
        <f>(H1378^2)*AIR_DENSITY_SLG_FT3*TARGET_DRAG_AREA_FT2*0.5</f>
        <v/>
      </c>
      <c r="J1378" s="2">
        <f>if(H1378=0, ,(2*F1378)/(AIR_DENSITY_SLG_FT3*(H1378)^2))</f>
        <v/>
      </c>
      <c r="K1378" s="2">
        <f>J1378/NOM_SA_FT2</f>
        <v/>
      </c>
    </row>
    <row r="1379">
      <c r="A1379" t="n">
        <v>137696</v>
      </c>
      <c r="B1379" s="2" t="n">
        <v>2.799493887219793</v>
      </c>
      <c r="C1379" s="2" t="n">
        <v>5.11106805947576</v>
      </c>
      <c r="D1379" s="2">
        <f>B1379/ANEMOMETER_FACTOR</f>
        <v/>
      </c>
      <c r="E1379" s="2">
        <f>C1379/LOAD_CELL_FACTOR</f>
        <v/>
      </c>
      <c r="F1379" s="2">
        <f>AVERAGE(E1376:E1382)</f>
        <v/>
      </c>
      <c r="G1379" s="2">
        <f>AVERAGE(D1379:D1379)</f>
        <v/>
      </c>
      <c r="H1379" s="2">
        <f>G1379/0.3048</f>
        <v/>
      </c>
      <c r="I1379" s="2">
        <f>(H1379^2)*AIR_DENSITY_SLG_FT3*TARGET_DRAG_AREA_FT2*0.5</f>
        <v/>
      </c>
      <c r="J1379" s="2">
        <f>if(H1379=0, ,(2*F1379)/(AIR_DENSITY_SLG_FT3*(H1379)^2))</f>
        <v/>
      </c>
      <c r="K1379" s="2">
        <f>J1379/NOM_SA_FT2</f>
        <v/>
      </c>
    </row>
    <row r="1380">
      <c r="A1380" t="n">
        <v>137789</v>
      </c>
      <c r="B1380" s="2" t="n">
        <v>2.812810327867028</v>
      </c>
      <c r="C1380" s="2" t="n">
        <v>4.761797290574083</v>
      </c>
      <c r="D1380" s="2">
        <f>B1380/ANEMOMETER_FACTOR</f>
        <v/>
      </c>
      <c r="E1380" s="2">
        <f>C1380/LOAD_CELL_FACTOR</f>
        <v/>
      </c>
      <c r="F1380" s="2">
        <f>AVERAGE(E1377:E1383)</f>
        <v/>
      </c>
      <c r="G1380" s="2">
        <f>AVERAGE(D1380:D1380)</f>
        <v/>
      </c>
      <c r="H1380" s="2">
        <f>G1380/0.3048</f>
        <v/>
      </c>
      <c r="I1380" s="2">
        <f>(H1380^2)*AIR_DENSITY_SLG_FT3*TARGET_DRAG_AREA_FT2*0.5</f>
        <v/>
      </c>
      <c r="J1380" s="2">
        <f>if(H1380=0, ,(2*F1380)/(AIR_DENSITY_SLG_FT3*(H1380)^2))</f>
        <v/>
      </c>
      <c r="K1380" s="2">
        <f>J1380/NOM_SA_FT2</f>
        <v/>
      </c>
    </row>
    <row r="1381">
      <c r="A1381" t="n">
        <v>137901</v>
      </c>
      <c r="B1381" s="2" t="n">
        <v>2.859417870229775</v>
      </c>
      <c r="C1381" s="2" t="n">
        <v>4.892773828829463</v>
      </c>
      <c r="D1381" s="2">
        <f>B1381/ANEMOMETER_FACTOR</f>
        <v/>
      </c>
      <c r="E1381" s="2">
        <f>C1381/LOAD_CELL_FACTOR</f>
        <v/>
      </c>
      <c r="F1381" s="2">
        <f>AVERAGE(E1378:E1384)</f>
        <v/>
      </c>
      <c r="G1381" s="2">
        <f>AVERAGE(D1381:D1381)</f>
        <v/>
      </c>
      <c r="H1381" s="2">
        <f>G1381/0.3048</f>
        <v/>
      </c>
      <c r="I1381" s="2">
        <f>(H1381^2)*AIR_DENSITY_SLG_FT3*TARGET_DRAG_AREA_FT2*0.5</f>
        <v/>
      </c>
      <c r="J1381" s="2">
        <f>if(H1381=0, ,(2*F1381)/(AIR_DENSITY_SLG_FT3*(H1381)^2))</f>
        <v/>
      </c>
      <c r="K1381" s="2">
        <f>J1381/NOM_SA_FT2</f>
        <v/>
      </c>
    </row>
    <row r="1382">
      <c r="A1382" t="n">
        <v>137995</v>
      </c>
      <c r="B1382" s="2" t="n">
        <v>2.9459747350207</v>
      </c>
      <c r="C1382" s="2" t="n">
        <v>4.237891138541916</v>
      </c>
      <c r="D1382" s="2">
        <f>B1382/ANEMOMETER_FACTOR</f>
        <v/>
      </c>
      <c r="E1382" s="2">
        <f>C1382/LOAD_CELL_FACTOR</f>
        <v/>
      </c>
      <c r="F1382" s="2">
        <f>AVERAGE(E1379:E1385)</f>
        <v/>
      </c>
      <c r="G1382" s="2">
        <f>AVERAGE(D1382:D1382)</f>
        <v/>
      </c>
      <c r="H1382" s="2">
        <f>G1382/0.3048</f>
        <v/>
      </c>
      <c r="I1382" s="2">
        <f>(H1382^2)*AIR_DENSITY_SLG_FT3*TARGET_DRAG_AREA_FT2*0.5</f>
        <v/>
      </c>
      <c r="J1382" s="2">
        <f>if(H1382=0, ,(2*F1382)/(AIR_DENSITY_SLG_FT3*(H1382)^2))</f>
        <v/>
      </c>
      <c r="K1382" s="2">
        <f>J1382/NOM_SA_FT2</f>
        <v/>
      </c>
    </row>
    <row r="1383">
      <c r="A1383" t="n">
        <v>138090</v>
      </c>
      <c r="B1383" s="2" t="n">
        <v>2.90602541274432</v>
      </c>
      <c r="C1383" s="2" t="n">
        <v>4.150573446689974</v>
      </c>
      <c r="D1383" s="2">
        <f>B1383/ANEMOMETER_FACTOR</f>
        <v/>
      </c>
      <c r="E1383" s="2">
        <f>C1383/LOAD_CELL_FACTOR</f>
        <v/>
      </c>
      <c r="F1383" s="2">
        <f>AVERAGE(E1380:E1386)</f>
        <v/>
      </c>
      <c r="G1383" s="2">
        <f>AVERAGE(D1383:D1383)</f>
        <v/>
      </c>
      <c r="H1383" s="2">
        <f>G1383/0.3048</f>
        <v/>
      </c>
      <c r="I1383" s="2">
        <f>(H1383^2)*AIR_DENSITY_SLG_FT3*TARGET_DRAG_AREA_FT2*0.5</f>
        <v/>
      </c>
      <c r="J1383" s="2">
        <f>if(H1383=0, ,(2*F1383)/(AIR_DENSITY_SLG_FT3*(H1383)^2))</f>
        <v/>
      </c>
      <c r="K1383" s="2">
        <f>J1383/NOM_SA_FT2</f>
        <v/>
      </c>
    </row>
    <row r="1384">
      <c r="A1384" t="n">
        <v>138197</v>
      </c>
      <c r="B1384" s="2" t="n">
        <v>2.732911684168842</v>
      </c>
      <c r="C1384" s="2" t="n">
        <v>5.11106805947576</v>
      </c>
      <c r="D1384" s="2">
        <f>B1384/ANEMOMETER_FACTOR</f>
        <v/>
      </c>
      <c r="E1384" s="2">
        <f>C1384/LOAD_CELL_FACTOR</f>
        <v/>
      </c>
      <c r="F1384" s="2">
        <f>AVERAGE(E1381:E1387)</f>
        <v/>
      </c>
      <c r="G1384" s="2">
        <f>AVERAGE(D1384:D1384)</f>
        <v/>
      </c>
      <c r="H1384" s="2">
        <f>G1384/0.3048</f>
        <v/>
      </c>
      <c r="I1384" s="2">
        <f>(H1384^2)*AIR_DENSITY_SLG_FT3*TARGET_DRAG_AREA_FT2*0.5</f>
        <v/>
      </c>
      <c r="J1384" s="2">
        <f>if(H1384=0, ,(2*F1384)/(AIR_DENSITY_SLG_FT3*(H1384)^2))</f>
        <v/>
      </c>
      <c r="K1384" s="2">
        <f>J1384/NOM_SA_FT2</f>
        <v/>
      </c>
    </row>
    <row r="1385">
      <c r="A1385" t="n">
        <v>138292</v>
      </c>
      <c r="B1385" s="2" t="n">
        <v>2.732911684168842</v>
      </c>
      <c r="C1385" s="2" t="n">
        <v>3.844961525552022</v>
      </c>
      <c r="D1385" s="2">
        <f>B1385/ANEMOMETER_FACTOR</f>
        <v/>
      </c>
      <c r="E1385" s="2">
        <f>C1385/LOAD_CELL_FACTOR</f>
        <v/>
      </c>
      <c r="F1385" s="2">
        <f>AVERAGE(E1382:E1388)</f>
        <v/>
      </c>
      <c r="G1385" s="2">
        <f>AVERAGE(D1385:D1385)</f>
        <v/>
      </c>
      <c r="H1385" s="2">
        <f>G1385/0.3048</f>
        <v/>
      </c>
      <c r="I1385" s="2">
        <f>(H1385^2)*AIR_DENSITY_SLG_FT3*TARGET_DRAG_AREA_FT2*0.5</f>
        <v/>
      </c>
      <c r="J1385" s="2">
        <f>if(H1385=0, ,(2*F1385)/(AIR_DENSITY_SLG_FT3*(H1385)^2))</f>
        <v/>
      </c>
      <c r="K1385" s="2">
        <f>J1385/NOM_SA_FT2</f>
        <v/>
      </c>
    </row>
    <row r="1386">
      <c r="A1386" t="n">
        <v>138401</v>
      </c>
      <c r="B1386" s="2" t="n">
        <v>2.852759649882955</v>
      </c>
      <c r="C1386" s="2" t="n">
        <v>4.980091521054852</v>
      </c>
      <c r="D1386" s="2">
        <f>B1386/ANEMOMETER_FACTOR</f>
        <v/>
      </c>
      <c r="E1386" s="2">
        <f>C1386/LOAD_CELL_FACTOR</f>
        <v/>
      </c>
      <c r="F1386" s="2">
        <f>AVERAGE(E1383:E1389)</f>
        <v/>
      </c>
      <c r="G1386" s="2">
        <f>AVERAGE(D1386:D1386)</f>
        <v/>
      </c>
      <c r="H1386" s="2">
        <f>G1386/0.3048</f>
        <v/>
      </c>
      <c r="I1386" s="2">
        <f>(H1386^2)*AIR_DENSITY_SLG_FT3*TARGET_DRAG_AREA_FT2*0.5</f>
        <v/>
      </c>
      <c r="J1386" s="2">
        <f>if(H1386=0, ,(2*F1386)/(AIR_DENSITY_SLG_FT3*(H1386)^2))</f>
        <v/>
      </c>
      <c r="K1386" s="2">
        <f>J1386/NOM_SA_FT2</f>
        <v/>
      </c>
    </row>
    <row r="1387">
      <c r="A1387" t="n">
        <v>138495</v>
      </c>
      <c r="B1387" s="2" t="n">
        <v>2.89270897201037</v>
      </c>
      <c r="C1387" s="2" t="n">
        <v>2.971784610946473</v>
      </c>
      <c r="D1387" s="2">
        <f>B1387/ANEMOMETER_FACTOR</f>
        <v/>
      </c>
      <c r="E1387" s="2">
        <f>C1387/LOAD_CELL_FACTOR</f>
        <v/>
      </c>
      <c r="F1387" s="2">
        <f>AVERAGE(E1384:E1390)</f>
        <v/>
      </c>
      <c r="G1387" s="2">
        <f>AVERAGE(D1387:D1387)</f>
        <v/>
      </c>
      <c r="H1387" s="2">
        <f>G1387/0.3048</f>
        <v/>
      </c>
      <c r="I1387" s="2">
        <f>(H1387^2)*AIR_DENSITY_SLG_FT3*TARGET_DRAG_AREA_FT2*0.5</f>
        <v/>
      </c>
      <c r="J1387" s="2">
        <f>if(H1387=0, ,(2*F1387)/(AIR_DENSITY_SLG_FT3*(H1387)^2))</f>
        <v/>
      </c>
      <c r="K1387" s="2">
        <f>J1387/NOM_SA_FT2</f>
        <v/>
      </c>
    </row>
    <row r="1388">
      <c r="A1388" t="n">
        <v>138604</v>
      </c>
      <c r="B1388" s="2" t="n">
        <v>2.706278803034763</v>
      </c>
      <c r="C1388" s="2" t="n">
        <v>2.971784610946473</v>
      </c>
      <c r="D1388" s="2">
        <f>B1388/ANEMOMETER_FACTOR</f>
        <v/>
      </c>
      <c r="E1388" s="2">
        <f>C1388/LOAD_CELL_FACTOR</f>
        <v/>
      </c>
      <c r="F1388" s="2">
        <f>AVERAGE(E1385:E1391)</f>
        <v/>
      </c>
      <c r="G1388" s="2">
        <f>AVERAGE(D1388:D1388)</f>
        <v/>
      </c>
      <c r="H1388" s="2">
        <f>G1388/0.3048</f>
        <v/>
      </c>
      <c r="I1388" s="2">
        <f>(H1388^2)*AIR_DENSITY_SLG_FT3*TARGET_DRAG_AREA_FT2*0.5</f>
        <v/>
      </c>
      <c r="J1388" s="2">
        <f>if(H1388=0, ,(2*F1388)/(AIR_DENSITY_SLG_FT3*(H1388)^2))</f>
        <v/>
      </c>
      <c r="K1388" s="2">
        <f>J1388/NOM_SA_FT2</f>
        <v/>
      </c>
    </row>
    <row r="1389">
      <c r="A1389" t="n">
        <v>138698</v>
      </c>
      <c r="B1389" s="2" t="n">
        <v>2.619721939688654</v>
      </c>
      <c r="C1389" s="2" t="n">
        <v>4.630820752417805</v>
      </c>
      <c r="D1389" s="2">
        <f>B1389/ANEMOMETER_FACTOR</f>
        <v/>
      </c>
      <c r="E1389" s="2">
        <f>C1389/LOAD_CELL_FACTOR</f>
        <v/>
      </c>
      <c r="F1389" s="2">
        <f>AVERAGE(E1386:E1392)</f>
        <v/>
      </c>
      <c r="G1389" s="2">
        <f>AVERAGE(D1389:D1389)</f>
        <v/>
      </c>
      <c r="H1389" s="2">
        <f>G1389/0.3048</f>
        <v/>
      </c>
      <c r="I1389" s="2">
        <f>(H1389^2)*AIR_DENSITY_SLG_FT3*TARGET_DRAG_AREA_FT2*0.5</f>
        <v/>
      </c>
      <c r="J1389" s="2">
        <f>if(H1389=0, ,(2*F1389)/(AIR_DENSITY_SLG_FT3*(H1389)^2))</f>
        <v/>
      </c>
      <c r="K1389" s="2">
        <f>J1389/NOM_SA_FT2</f>
        <v/>
      </c>
    </row>
    <row r="1390">
      <c r="A1390" t="n">
        <v>138793</v>
      </c>
      <c r="B1390" s="2" t="n">
        <v>2.599747278990099</v>
      </c>
      <c r="C1390" s="2" t="n">
        <v>6.071562677614351</v>
      </c>
      <c r="D1390" s="2">
        <f>B1390/ANEMOMETER_FACTOR</f>
        <v/>
      </c>
      <c r="E1390" s="2">
        <f>C1390/LOAD_CELL_FACTOR</f>
        <v/>
      </c>
      <c r="F1390" s="2">
        <f>AVERAGE(E1387:E1393)</f>
        <v/>
      </c>
      <c r="G1390" s="2">
        <f>AVERAGE(D1390:D1390)</f>
        <v/>
      </c>
      <c r="H1390" s="2">
        <f>G1390/0.3048</f>
        <v/>
      </c>
      <c r="I1390" s="2">
        <f>(H1390^2)*AIR_DENSITY_SLG_FT3*TARGET_DRAG_AREA_FT2*0.5</f>
        <v/>
      </c>
      <c r="J1390" s="2">
        <f>if(H1390=0, ,(2*F1390)/(AIR_DENSITY_SLG_FT3*(H1390)^2))</f>
        <v/>
      </c>
      <c r="K1390" s="2">
        <f>J1390/NOM_SA_FT2</f>
        <v/>
      </c>
    </row>
    <row r="1391">
      <c r="A1391" t="n">
        <v>138903</v>
      </c>
      <c r="B1391" s="2" t="n">
        <v>2.759544565352208</v>
      </c>
      <c r="C1391" s="2" t="n">
        <v>4.412526522377111</v>
      </c>
      <c r="D1391" s="2">
        <f>B1391/ANEMOMETER_FACTOR</f>
        <v/>
      </c>
      <c r="E1391" s="2">
        <f>C1391/LOAD_CELL_FACTOR</f>
        <v/>
      </c>
      <c r="F1391" s="2">
        <f>AVERAGE(E1388:E1394)</f>
        <v/>
      </c>
      <c r="G1391" s="2">
        <f>AVERAGE(D1391:D1391)</f>
        <v/>
      </c>
      <c r="H1391" s="2">
        <f>G1391/0.3048</f>
        <v/>
      </c>
      <c r="I1391" s="2">
        <f>(H1391^2)*AIR_DENSITY_SLG_FT3*TARGET_DRAG_AREA_FT2*0.5</f>
        <v/>
      </c>
      <c r="J1391" s="2">
        <f>if(H1391=0, ,(2*F1391)/(AIR_DENSITY_SLG_FT3*(H1391)^2))</f>
        <v/>
      </c>
      <c r="K1391" s="2">
        <f>J1391/NOM_SA_FT2</f>
        <v/>
      </c>
    </row>
    <row r="1392">
      <c r="A1392" t="n">
        <v>138998</v>
      </c>
      <c r="B1392" s="2" t="n">
        <v>2.593089058763372</v>
      </c>
      <c r="C1392" s="2" t="n">
        <v>3.277396530566253</v>
      </c>
      <c r="D1392" s="2">
        <f>B1392/ANEMOMETER_FACTOR</f>
        <v/>
      </c>
      <c r="E1392" s="2">
        <f>C1392/LOAD_CELL_FACTOR</f>
        <v/>
      </c>
      <c r="F1392" s="2">
        <f>AVERAGE(E1389:E1395)</f>
        <v/>
      </c>
      <c r="G1392" s="2">
        <f>AVERAGE(D1392:D1392)</f>
        <v/>
      </c>
      <c r="H1392" s="2">
        <f>G1392/0.3048</f>
        <v/>
      </c>
      <c r="I1392" s="2">
        <f>(H1392^2)*AIR_DENSITY_SLG_FT3*TARGET_DRAG_AREA_FT2*0.5</f>
        <v/>
      </c>
      <c r="J1392" s="2">
        <f>if(H1392=0, ,(2*F1392)/(AIR_DENSITY_SLG_FT3*(H1392)^2))</f>
        <v/>
      </c>
      <c r="K1392" s="2">
        <f>J1392/NOM_SA_FT2</f>
        <v/>
      </c>
    </row>
    <row r="1393">
      <c r="A1393" t="n">
        <v>139093</v>
      </c>
      <c r="B1393" s="2" t="n">
        <v>2.593089058763372</v>
      </c>
      <c r="C1393" s="2" t="n">
        <v>3.015443456574106</v>
      </c>
      <c r="D1393" s="2">
        <f>B1393/ANEMOMETER_FACTOR</f>
        <v/>
      </c>
      <c r="E1393" s="2">
        <f>C1393/LOAD_CELL_FACTOR</f>
        <v/>
      </c>
      <c r="F1393" s="2">
        <f>AVERAGE(E1390:E1396)</f>
        <v/>
      </c>
      <c r="G1393" s="2">
        <f>AVERAGE(D1393:D1393)</f>
        <v/>
      </c>
      <c r="H1393" s="2">
        <f>G1393/0.3048</f>
        <v/>
      </c>
      <c r="I1393" s="2">
        <f>(H1393^2)*AIR_DENSITY_SLG_FT3*TARGET_DRAG_AREA_FT2*0.5</f>
        <v/>
      </c>
      <c r="J1393" s="2">
        <f>if(H1393=0, ,(2*F1393)/(AIR_DENSITY_SLG_FT3*(H1393)^2))</f>
        <v/>
      </c>
      <c r="K1393" s="2">
        <f>J1393/NOM_SA_FT2</f>
        <v/>
      </c>
    </row>
    <row r="1394">
      <c r="A1394" t="n">
        <v>139203</v>
      </c>
      <c r="B1394" s="2" t="n">
        <v>2.639696600414792</v>
      </c>
      <c r="C1394" s="2" t="n">
        <v>4.54350306036859</v>
      </c>
      <c r="D1394" s="2">
        <f>B1394/ANEMOMETER_FACTOR</f>
        <v/>
      </c>
      <c r="E1394" s="2">
        <f>C1394/LOAD_CELL_FACTOR</f>
        <v/>
      </c>
      <c r="F1394" s="2">
        <f>AVERAGE(E1391:E1397)</f>
        <v/>
      </c>
      <c r="G1394" s="2">
        <f>AVERAGE(D1394:D1394)</f>
        <v/>
      </c>
      <c r="H1394" s="2">
        <f>G1394/0.3048</f>
        <v/>
      </c>
      <c r="I1394" s="2">
        <f>(H1394^2)*AIR_DENSITY_SLG_FT3*TARGET_DRAG_AREA_FT2*0.5</f>
        <v/>
      </c>
      <c r="J1394" s="2">
        <f>if(H1394=0, ,(2*F1394)/(AIR_DENSITY_SLG_FT3*(H1394)^2))</f>
        <v/>
      </c>
      <c r="K1394" s="2">
        <f>J1394/NOM_SA_FT2</f>
        <v/>
      </c>
    </row>
    <row r="1395">
      <c r="A1395" t="n">
        <v>139298</v>
      </c>
      <c r="B1395" s="2" t="n">
        <v>2.752886345051742</v>
      </c>
      <c r="C1395" s="2" t="n">
        <v>4.718138444510989</v>
      </c>
      <c r="D1395" s="2">
        <f>B1395/ANEMOMETER_FACTOR</f>
        <v/>
      </c>
      <c r="E1395" s="2">
        <f>C1395/LOAD_CELL_FACTOR</f>
        <v/>
      </c>
      <c r="F1395" s="2">
        <f>AVERAGE(E1392:E1398)</f>
        <v/>
      </c>
      <c r="G1395" s="2">
        <f>AVERAGE(D1395:D1395)</f>
        <v/>
      </c>
      <c r="H1395" s="2">
        <f>G1395/0.3048</f>
        <v/>
      </c>
      <c r="I1395" s="2">
        <f>(H1395^2)*AIR_DENSITY_SLG_FT3*TARGET_DRAG_AREA_FT2*0.5</f>
        <v/>
      </c>
      <c r="J1395" s="2">
        <f>if(H1395=0, ,(2*F1395)/(AIR_DENSITY_SLG_FT3*(H1395)^2))</f>
        <v/>
      </c>
      <c r="K1395" s="2">
        <f>J1395/NOM_SA_FT2</f>
        <v/>
      </c>
    </row>
    <row r="1396">
      <c r="A1396" t="n">
        <v>139393</v>
      </c>
      <c r="B1396" s="2" t="n">
        <v>2.732911684168842</v>
      </c>
      <c r="C1396" s="2" t="n">
        <v>4.150573446689974</v>
      </c>
      <c r="D1396" s="2">
        <f>B1396/ANEMOMETER_FACTOR</f>
        <v/>
      </c>
      <c r="E1396" s="2">
        <f>C1396/LOAD_CELL_FACTOR</f>
        <v/>
      </c>
      <c r="F1396" s="2">
        <f>AVERAGE(E1393:E1399)</f>
        <v/>
      </c>
      <c r="G1396" s="2">
        <f>AVERAGE(D1396:D1396)</f>
        <v/>
      </c>
      <c r="H1396" s="2">
        <f>G1396/0.3048</f>
        <v/>
      </c>
      <c r="I1396" s="2">
        <f>(H1396^2)*AIR_DENSITY_SLG_FT3*TARGET_DRAG_AREA_FT2*0.5</f>
        <v/>
      </c>
      <c r="J1396" s="2">
        <f>if(H1396=0, ,(2*F1396)/(AIR_DENSITY_SLG_FT3*(H1396)^2))</f>
        <v/>
      </c>
      <c r="K1396" s="2">
        <f>J1396/NOM_SA_FT2</f>
        <v/>
      </c>
    </row>
    <row r="1397">
      <c r="A1397" t="n">
        <v>139502</v>
      </c>
      <c r="B1397" s="2" t="n">
        <v>2.519848636471187</v>
      </c>
      <c r="C1397" s="2" t="n">
        <v>4.412526522377111</v>
      </c>
      <c r="D1397" s="2">
        <f>B1397/ANEMOMETER_FACTOR</f>
        <v/>
      </c>
      <c r="E1397" s="2">
        <f>C1397/LOAD_CELL_FACTOR</f>
        <v/>
      </c>
      <c r="F1397" s="2">
        <f>AVERAGE(E1394:E1400)</f>
        <v/>
      </c>
      <c r="G1397" s="2">
        <f>AVERAGE(D1397:D1397)</f>
        <v/>
      </c>
      <c r="H1397" s="2">
        <f>G1397/0.3048</f>
        <v/>
      </c>
      <c r="I1397" s="2">
        <f>(H1397^2)*AIR_DENSITY_SLG_FT3*TARGET_DRAG_AREA_FT2*0.5</f>
        <v/>
      </c>
      <c r="J1397" s="2">
        <f>if(H1397=0, ,(2*F1397)/(AIR_DENSITY_SLG_FT3*(H1397)^2))</f>
        <v/>
      </c>
      <c r="K1397" s="2">
        <f>J1397/NOM_SA_FT2</f>
        <v/>
      </c>
    </row>
    <row r="1398">
      <c r="A1398" t="n">
        <v>139597</v>
      </c>
      <c r="B1398" s="2" t="n">
        <v>2.506532196094119</v>
      </c>
      <c r="C1398" s="2" t="n">
        <v>4.194232292610478</v>
      </c>
      <c r="D1398" s="2">
        <f>B1398/ANEMOMETER_FACTOR</f>
        <v/>
      </c>
      <c r="E1398" s="2">
        <f>C1398/LOAD_CELL_FACTOR</f>
        <v/>
      </c>
      <c r="F1398" s="2">
        <f>AVERAGE(E1395:E1401)</f>
        <v/>
      </c>
      <c r="G1398" s="2">
        <f>AVERAGE(D1398:D1398)</f>
        <v/>
      </c>
      <c r="H1398" s="2">
        <f>G1398/0.3048</f>
        <v/>
      </c>
      <c r="I1398" s="2">
        <f>(H1398^2)*AIR_DENSITY_SLG_FT3*TARGET_DRAG_AREA_FT2*0.5</f>
        <v/>
      </c>
      <c r="J1398" s="2">
        <f>if(H1398=0, ,(2*F1398)/(AIR_DENSITY_SLG_FT3*(H1398)^2))</f>
        <v/>
      </c>
      <c r="K1398" s="2">
        <f>J1398/NOM_SA_FT2</f>
        <v/>
      </c>
    </row>
    <row r="1399">
      <c r="A1399" t="n">
        <v>139690</v>
      </c>
      <c r="B1399" s="2" t="n">
        <v>2.499873975910161</v>
      </c>
      <c r="C1399" s="2" t="n">
        <v>3.321055376269388</v>
      </c>
      <c r="D1399" s="2">
        <f>B1399/ANEMOMETER_FACTOR</f>
        <v/>
      </c>
      <c r="E1399" s="2">
        <f>C1399/LOAD_CELL_FACTOR</f>
        <v/>
      </c>
      <c r="F1399" s="2">
        <f>AVERAGE(E1396:E1402)</f>
        <v/>
      </c>
      <c r="G1399" s="2">
        <f>AVERAGE(D1399:D1399)</f>
        <v/>
      </c>
      <c r="H1399" s="2">
        <f>G1399/0.3048</f>
        <v/>
      </c>
      <c r="I1399" s="2">
        <f>(H1399^2)*AIR_DENSITY_SLG_FT3*TARGET_DRAG_AREA_FT2*0.5</f>
        <v/>
      </c>
      <c r="J1399" s="2">
        <f>if(H1399=0, ,(2*F1399)/(AIR_DENSITY_SLG_FT3*(H1399)^2))</f>
        <v/>
      </c>
      <c r="K1399" s="2">
        <f>J1399/NOM_SA_FT2</f>
        <v/>
      </c>
    </row>
    <row r="1400">
      <c r="A1400" t="n">
        <v>139801</v>
      </c>
      <c r="B1400" s="2" t="n">
        <v>2.719595243595645</v>
      </c>
      <c r="C1400" s="2" t="n">
        <v>2.447878464252591</v>
      </c>
      <c r="D1400" s="2">
        <f>B1400/ANEMOMETER_FACTOR</f>
        <v/>
      </c>
      <c r="E1400" s="2">
        <f>C1400/LOAD_CELL_FACTOR</f>
        <v/>
      </c>
      <c r="F1400" s="2">
        <f>AVERAGE(E1397:E1403)</f>
        <v/>
      </c>
      <c r="G1400" s="2">
        <f>AVERAGE(D1400:D1400)</f>
        <v/>
      </c>
      <c r="H1400" s="2">
        <f>G1400/0.3048</f>
        <v/>
      </c>
      <c r="I1400" s="2">
        <f>(H1400^2)*AIR_DENSITY_SLG_FT3*TARGET_DRAG_AREA_FT2*0.5</f>
        <v/>
      </c>
      <c r="J1400" s="2">
        <f>if(H1400=0, ,(2*F1400)/(AIR_DENSITY_SLG_FT3*(H1400)^2))</f>
        <v/>
      </c>
      <c r="K1400" s="2">
        <f>J1400/NOM_SA_FT2</f>
        <v/>
      </c>
    </row>
    <row r="1401">
      <c r="A1401" t="n">
        <v>139894</v>
      </c>
      <c r="B1401" s="2" t="n">
        <v>2.646354820662967</v>
      </c>
      <c r="C1401" s="2" t="n">
        <v>3.408373067708103</v>
      </c>
      <c r="D1401" s="2">
        <f>B1401/ANEMOMETER_FACTOR</f>
        <v/>
      </c>
      <c r="E1401" s="2">
        <f>C1401/LOAD_CELL_FACTOR</f>
        <v/>
      </c>
      <c r="F1401" s="2">
        <f>AVERAGE(E1398:E1404)</f>
        <v/>
      </c>
      <c r="G1401" s="2">
        <f>AVERAGE(D1401:D1401)</f>
        <v/>
      </c>
      <c r="H1401" s="2">
        <f>G1401/0.3048</f>
        <v/>
      </c>
      <c r="I1401" s="2">
        <f>(H1401^2)*AIR_DENSITY_SLG_FT3*TARGET_DRAG_AREA_FT2*0.5</f>
        <v/>
      </c>
      <c r="J1401" s="2">
        <f>if(H1401=0, ,(2*F1401)/(AIR_DENSITY_SLG_FT3*(H1401)^2))</f>
        <v/>
      </c>
      <c r="K1401" s="2">
        <f>J1401/NOM_SA_FT2</f>
        <v/>
      </c>
    </row>
    <row r="1402">
      <c r="A1402" t="n">
        <v>139988</v>
      </c>
      <c r="B1402" s="2" t="n">
        <v>2.43994999439157</v>
      </c>
      <c r="C1402" s="2" t="n">
        <v>3.102761147861683</v>
      </c>
      <c r="D1402" s="2">
        <f>B1402/ANEMOMETER_FACTOR</f>
        <v/>
      </c>
      <c r="E1402" s="2">
        <f>C1402/LOAD_CELL_FACTOR</f>
        <v/>
      </c>
      <c r="F1402" s="2">
        <f>AVERAGE(E1399:E1405)</f>
        <v/>
      </c>
      <c r="G1402" s="2">
        <f>AVERAGE(D1402:D1402)</f>
        <v/>
      </c>
      <c r="H1402" s="2">
        <f>G1402/0.3048</f>
        <v/>
      </c>
      <c r="I1402" s="2">
        <f>(H1402^2)*AIR_DENSITY_SLG_FT3*TARGET_DRAG_AREA_FT2*0.5</f>
        <v/>
      </c>
      <c r="J1402" s="2">
        <f>if(H1402=0, ,(2*F1402)/(AIR_DENSITY_SLG_FT3*(H1402)^2))</f>
        <v/>
      </c>
      <c r="K1402" s="2">
        <f>J1402/NOM_SA_FT2</f>
        <v/>
      </c>
    </row>
    <row r="1403">
      <c r="A1403" t="n">
        <v>140098</v>
      </c>
      <c r="B1403" s="2" t="n">
        <v>2.400000673515997</v>
      </c>
      <c r="C1403" s="2" t="n">
        <v>3.844961525552022</v>
      </c>
      <c r="D1403" s="2">
        <f>B1403/ANEMOMETER_FACTOR</f>
        <v/>
      </c>
      <c r="E1403" s="2">
        <f>C1403/LOAD_CELL_FACTOR</f>
        <v/>
      </c>
      <c r="F1403" s="2">
        <f>AVERAGE(E1400:E1406)</f>
        <v/>
      </c>
      <c r="G1403" s="2">
        <f>AVERAGE(D1403:D1403)</f>
        <v/>
      </c>
      <c r="H1403" s="2">
        <f>G1403/0.3048</f>
        <v/>
      </c>
      <c r="I1403" s="2">
        <f>(H1403^2)*AIR_DENSITY_SLG_FT3*TARGET_DRAG_AREA_FT2*0.5</f>
        <v/>
      </c>
      <c r="J1403" s="2">
        <f>if(H1403=0, ,(2*F1403)/(AIR_DENSITY_SLG_FT3*(H1403)^2))</f>
        <v/>
      </c>
      <c r="K1403" s="2">
        <f>J1403/NOM_SA_FT2</f>
        <v/>
      </c>
    </row>
    <row r="1404">
      <c r="A1404" t="n">
        <v>140192</v>
      </c>
      <c r="B1404" s="2" t="n">
        <v>2.400000673515997</v>
      </c>
      <c r="C1404" s="2" t="n">
        <v>2.884466919723486</v>
      </c>
      <c r="D1404" s="2">
        <f>B1404/ANEMOMETER_FACTOR</f>
        <v/>
      </c>
      <c r="E1404" s="2">
        <f>C1404/LOAD_CELL_FACTOR</f>
        <v/>
      </c>
      <c r="F1404" s="2">
        <f>AVERAGE(E1401:E1407)</f>
        <v/>
      </c>
      <c r="G1404" s="2">
        <f>AVERAGE(D1404:D1404)</f>
        <v/>
      </c>
      <c r="H1404" s="2">
        <f>G1404/0.3048</f>
        <v/>
      </c>
      <c r="I1404" s="2">
        <f>(H1404^2)*AIR_DENSITY_SLG_FT3*TARGET_DRAG_AREA_FT2*0.5</f>
        <v/>
      </c>
      <c r="J1404" s="2">
        <f>if(H1404=0, ,(2*F1404)/(AIR_DENSITY_SLG_FT3*(H1404)^2))</f>
        <v/>
      </c>
      <c r="K1404" s="2">
        <f>J1404/NOM_SA_FT2</f>
        <v/>
      </c>
    </row>
    <row r="1405">
      <c r="A1405" t="n">
        <v>140302</v>
      </c>
      <c r="B1405" s="2" t="n">
        <v>2.546481517261935</v>
      </c>
      <c r="C1405" s="2" t="n">
        <v>3.626667296494399</v>
      </c>
      <c r="D1405" s="2">
        <f>B1405/ANEMOMETER_FACTOR</f>
        <v/>
      </c>
      <c r="E1405" s="2">
        <f>C1405/LOAD_CELL_FACTOR</f>
        <v/>
      </c>
      <c r="F1405" s="2">
        <f>AVERAGE(E1402:E1408)</f>
        <v/>
      </c>
      <c r="G1405" s="2">
        <f>AVERAGE(D1405:D1405)</f>
        <v/>
      </c>
      <c r="H1405" s="2">
        <f>G1405/0.3048</f>
        <v/>
      </c>
      <c r="I1405" s="2">
        <f>(H1405^2)*AIR_DENSITY_SLG_FT3*TARGET_DRAG_AREA_FT2*0.5</f>
        <v/>
      </c>
      <c r="J1405" s="2">
        <f>if(H1405=0, ,(2*F1405)/(AIR_DENSITY_SLG_FT3*(H1405)^2))</f>
        <v/>
      </c>
      <c r="K1405" s="2">
        <f>J1405/NOM_SA_FT2</f>
        <v/>
      </c>
    </row>
    <row r="1406">
      <c r="A1406" t="n">
        <v>140397</v>
      </c>
      <c r="B1406" s="2" t="n">
        <v>2.493215755729247</v>
      </c>
      <c r="C1406" s="2" t="n">
        <v>4.194232292610478</v>
      </c>
      <c r="D1406" s="2">
        <f>B1406/ANEMOMETER_FACTOR</f>
        <v/>
      </c>
      <c r="E1406" s="2">
        <f>C1406/LOAD_CELL_FACTOR</f>
        <v/>
      </c>
      <c r="F1406" s="2">
        <f>AVERAGE(E1403:E1409)</f>
        <v/>
      </c>
      <c r="G1406" s="2">
        <f>AVERAGE(D1406:D1406)</f>
        <v/>
      </c>
      <c r="H1406" s="2">
        <f>G1406/0.3048</f>
        <v/>
      </c>
      <c r="I1406" s="2">
        <f>(H1406^2)*AIR_DENSITY_SLG_FT3*TARGET_DRAG_AREA_FT2*0.5</f>
        <v/>
      </c>
      <c r="J1406" s="2">
        <f>if(H1406=0, ,(2*F1406)/(AIR_DENSITY_SLG_FT3*(H1406)^2))</f>
        <v/>
      </c>
      <c r="K1406" s="2">
        <f>J1406/NOM_SA_FT2</f>
        <v/>
      </c>
    </row>
    <row r="1407">
      <c r="A1407" t="n">
        <v>140491</v>
      </c>
      <c r="B1407" s="2" t="n">
        <v>2.360051352749649</v>
      </c>
      <c r="C1407" s="2" t="n">
        <v>4.106914600780391</v>
      </c>
      <c r="D1407" s="2">
        <f>B1407/ANEMOMETER_FACTOR</f>
        <v/>
      </c>
      <c r="E1407" s="2">
        <f>C1407/LOAD_CELL_FACTOR</f>
        <v/>
      </c>
      <c r="F1407" s="2">
        <f>AVERAGE(E1404:E1410)</f>
        <v/>
      </c>
      <c r="G1407" s="2">
        <f>AVERAGE(D1407:D1407)</f>
        <v/>
      </c>
      <c r="H1407" s="2">
        <f>G1407/0.3048</f>
        <v/>
      </c>
      <c r="I1407" s="2">
        <f>(H1407^2)*AIR_DENSITY_SLG_FT3*TARGET_DRAG_AREA_FT2*0.5</f>
        <v/>
      </c>
      <c r="J1407" s="2">
        <f>if(H1407=0, ,(2*F1407)/(AIR_DENSITY_SLG_FT3*(H1407)^2))</f>
        <v/>
      </c>
      <c r="K1407" s="2">
        <f>J1407/NOM_SA_FT2</f>
        <v/>
      </c>
    </row>
    <row r="1408">
      <c r="A1408" t="n">
        <v>140602</v>
      </c>
      <c r="B1408" s="2" t="n">
        <v>2.34007669240737</v>
      </c>
      <c r="C1408" s="2" t="n">
        <v>3.844961525552022</v>
      </c>
      <c r="D1408" s="2">
        <f>B1408/ANEMOMETER_FACTOR</f>
        <v/>
      </c>
      <c r="E1408" s="2">
        <f>C1408/LOAD_CELL_FACTOR</f>
        <v/>
      </c>
      <c r="F1408" s="2">
        <f>AVERAGE(E1405:E1411)</f>
        <v/>
      </c>
      <c r="G1408" s="2">
        <f>AVERAGE(D1408:D1408)</f>
        <v/>
      </c>
      <c r="H1408" s="2">
        <f>G1408/0.3048</f>
        <v/>
      </c>
      <c r="I1408" s="2">
        <f>(H1408^2)*AIR_DENSITY_SLG_FT3*TARGET_DRAG_AREA_FT2*0.5</f>
        <v/>
      </c>
      <c r="J1408" s="2">
        <f>if(H1408=0, ,(2*F1408)/(AIR_DENSITY_SLG_FT3*(H1408)^2))</f>
        <v/>
      </c>
      <c r="K1408" s="2">
        <f>J1408/NOM_SA_FT2</f>
        <v/>
      </c>
    </row>
    <row r="1409">
      <c r="A1409" t="n">
        <v>140695</v>
      </c>
      <c r="B1409" s="2" t="n">
        <v>2.326760252194314</v>
      </c>
      <c r="C1409" s="2" t="n">
        <v>4.150573446689974</v>
      </c>
      <c r="D1409" s="2">
        <f>B1409/ANEMOMETER_FACTOR</f>
        <v/>
      </c>
      <c r="E1409" s="2">
        <f>C1409/LOAD_CELL_FACTOR</f>
        <v/>
      </c>
      <c r="F1409" s="2">
        <f>AVERAGE(E1406:E1412)</f>
        <v/>
      </c>
      <c r="G1409" s="2">
        <f>AVERAGE(D1409:D1409)</f>
        <v/>
      </c>
      <c r="H1409" s="2">
        <f>G1409/0.3048</f>
        <v/>
      </c>
      <c r="I1409" s="2">
        <f>(H1409^2)*AIR_DENSITY_SLG_FT3*TARGET_DRAG_AREA_FT2*0.5</f>
        <v/>
      </c>
      <c r="J1409" s="2">
        <f>if(H1409=0, ,(2*F1409)/(AIR_DENSITY_SLG_FT3*(H1409)^2))</f>
        <v/>
      </c>
      <c r="K1409" s="2">
        <f>J1409/NOM_SA_FT2</f>
        <v/>
      </c>
    </row>
    <row r="1410">
      <c r="A1410" t="n">
        <v>140790</v>
      </c>
      <c r="B1410" s="2" t="n">
        <v>2.479899315376565</v>
      </c>
      <c r="C1410" s="2" t="n">
        <v>3.713984988084843</v>
      </c>
      <c r="D1410" s="2">
        <f>B1410/ANEMOMETER_FACTOR</f>
        <v/>
      </c>
      <c r="E1410" s="2">
        <f>C1410/LOAD_CELL_FACTOR</f>
        <v/>
      </c>
      <c r="F1410" s="2">
        <f>AVERAGE(E1407:E1413)</f>
        <v/>
      </c>
      <c r="G1410" s="2">
        <f>AVERAGE(D1410:D1410)</f>
        <v/>
      </c>
      <c r="H1410" s="2">
        <f>G1410/0.3048</f>
        <v/>
      </c>
      <c r="I1410" s="2">
        <f>(H1410^2)*AIR_DENSITY_SLG_FT3*TARGET_DRAG_AREA_FT2*0.5</f>
        <v/>
      </c>
      <c r="J1410" s="2">
        <f>if(H1410=0, ,(2*F1410)/(AIR_DENSITY_SLG_FT3*(H1410)^2))</f>
        <v/>
      </c>
      <c r="K1410" s="2">
        <f>J1410/NOM_SA_FT2</f>
        <v/>
      </c>
    </row>
    <row r="1411">
      <c r="A1411" t="n">
        <v>140900</v>
      </c>
      <c r="B1411" s="2" t="n">
        <v>2.43994999439157</v>
      </c>
      <c r="C1411" s="2" t="n">
        <v>3.757643833896362</v>
      </c>
      <c r="D1411" s="2">
        <f>B1411/ANEMOMETER_FACTOR</f>
        <v/>
      </c>
      <c r="E1411" s="2">
        <f>C1411/LOAD_CELL_FACTOR</f>
        <v/>
      </c>
      <c r="F1411" s="2">
        <f>AVERAGE(E1408:E1414)</f>
        <v/>
      </c>
      <c r="G1411" s="2">
        <f>AVERAGE(D1411:D1411)</f>
        <v/>
      </c>
      <c r="H1411" s="2">
        <f>G1411/0.3048</f>
        <v/>
      </c>
      <c r="I1411" s="2">
        <f>(H1411^2)*AIR_DENSITY_SLG_FT3*TARGET_DRAG_AREA_FT2*0.5</f>
        <v/>
      </c>
      <c r="J1411" s="2">
        <f>if(H1411=0, ,(2*F1411)/(AIR_DENSITY_SLG_FT3*(H1411)^2))</f>
        <v/>
      </c>
      <c r="K1411" s="2">
        <f>J1411/NOM_SA_FT2</f>
        <v/>
      </c>
    </row>
    <row r="1412">
      <c r="A1412" t="n">
        <v>140994</v>
      </c>
      <c r="B1412" s="2" t="n">
        <v>2.286810931627691</v>
      </c>
      <c r="C1412" s="2" t="n">
        <v>2.535196155261061</v>
      </c>
      <c r="D1412" s="2">
        <f>B1412/ANEMOMETER_FACTOR</f>
        <v/>
      </c>
      <c r="E1412" s="2">
        <f>C1412/LOAD_CELL_FACTOR</f>
        <v/>
      </c>
      <c r="F1412" s="2">
        <f>AVERAGE(E1409:E1415)</f>
        <v/>
      </c>
      <c r="G1412" s="2">
        <f>AVERAGE(D1412:D1412)</f>
        <v/>
      </c>
      <c r="H1412" s="2">
        <f>G1412/0.3048</f>
        <v/>
      </c>
      <c r="I1412" s="2">
        <f>(H1412^2)*AIR_DENSITY_SLG_FT3*TARGET_DRAG_AREA_FT2*0.5</f>
        <v/>
      </c>
      <c r="J1412" s="2">
        <f>if(H1412=0, ,(2*F1412)/(AIR_DENSITY_SLG_FT3*(H1412)^2))</f>
        <v/>
      </c>
      <c r="K1412" s="2">
        <f>J1412/NOM_SA_FT2</f>
        <v/>
      </c>
    </row>
    <row r="1413">
      <c r="A1413" t="n">
        <v>141104</v>
      </c>
      <c r="B1413" s="2" t="n">
        <v>2.360051352749649</v>
      </c>
      <c r="C1413" s="2" t="n">
        <v>3.277396530566253</v>
      </c>
      <c r="D1413" s="2">
        <f>B1413/ANEMOMETER_FACTOR</f>
        <v/>
      </c>
      <c r="E1413" s="2">
        <f>C1413/LOAD_CELL_FACTOR</f>
        <v/>
      </c>
      <c r="F1413" s="2">
        <f>AVERAGE(E1410:E1416)</f>
        <v/>
      </c>
      <c r="G1413" s="2">
        <f>AVERAGE(D1413:D1413)</f>
        <v/>
      </c>
      <c r="H1413" s="2">
        <f>G1413/0.3048</f>
        <v/>
      </c>
      <c r="I1413" s="2">
        <f>(H1413^2)*AIR_DENSITY_SLG_FT3*TARGET_DRAG_AREA_FT2*0.5</f>
        <v/>
      </c>
      <c r="J1413" s="2">
        <f>if(H1413=0, ,(2*F1413)/(AIR_DENSITY_SLG_FT3*(H1413)^2))</f>
        <v/>
      </c>
      <c r="K1413" s="2">
        <f>J1413/NOM_SA_FT2</f>
        <v/>
      </c>
    </row>
    <row r="1414">
      <c r="A1414" t="n">
        <v>141198</v>
      </c>
      <c r="B1414" s="2" t="n">
        <v>2.346734912518436</v>
      </c>
      <c r="C1414" s="2" t="n">
        <v>4.019596908993987</v>
      </c>
      <c r="D1414" s="2">
        <f>B1414/ANEMOMETER_FACTOR</f>
        <v/>
      </c>
      <c r="E1414" s="2">
        <f>C1414/LOAD_CELL_FACTOR</f>
        <v/>
      </c>
      <c r="F1414" s="2">
        <f>AVERAGE(E1411:E1417)</f>
        <v/>
      </c>
      <c r="G1414" s="2">
        <f>AVERAGE(D1414:D1414)</f>
        <v/>
      </c>
      <c r="H1414" s="2">
        <f>G1414/0.3048</f>
        <v/>
      </c>
      <c r="I1414" s="2">
        <f>(H1414^2)*AIR_DENSITY_SLG_FT3*TARGET_DRAG_AREA_FT2*0.5</f>
        <v/>
      </c>
      <c r="J1414" s="2">
        <f>if(H1414=0, ,(2*F1414)/(AIR_DENSITY_SLG_FT3*(H1414)^2))</f>
        <v/>
      </c>
      <c r="K1414" s="2">
        <f>J1414/NOM_SA_FT2</f>
        <v/>
      </c>
    </row>
    <row r="1415">
      <c r="A1415" t="n">
        <v>141291</v>
      </c>
      <c r="B1415" s="2" t="n">
        <v>2.466582875036062</v>
      </c>
      <c r="C1415" s="2" t="n">
        <v>3.364714221983337</v>
      </c>
      <c r="D1415" s="2">
        <f>B1415/ANEMOMETER_FACTOR</f>
        <v/>
      </c>
      <c r="E1415" s="2">
        <f>C1415/LOAD_CELL_FACTOR</f>
        <v/>
      </c>
      <c r="F1415" s="2">
        <f>AVERAGE(E1412:E1418)</f>
        <v/>
      </c>
      <c r="G1415" s="2">
        <f>AVERAGE(D1415:D1415)</f>
        <v/>
      </c>
      <c r="H1415" s="2">
        <f>G1415/0.3048</f>
        <v/>
      </c>
      <c r="I1415" s="2">
        <f>(H1415^2)*AIR_DENSITY_SLG_FT3*TARGET_DRAG_AREA_FT2*0.5</f>
        <v/>
      </c>
      <c r="J1415" s="2">
        <f>if(H1415=0, ,(2*F1415)/(AIR_DENSITY_SLG_FT3*(H1415)^2))</f>
        <v/>
      </c>
      <c r="K1415" s="2">
        <f>J1415/NOM_SA_FT2</f>
        <v/>
      </c>
    </row>
    <row r="1416">
      <c r="A1416" t="n">
        <v>141400</v>
      </c>
      <c r="B1416" s="2" t="n">
        <v>2.406658893654333</v>
      </c>
      <c r="C1416" s="2" t="n">
        <v>2.273243082363876</v>
      </c>
      <c r="D1416" s="2">
        <f>B1416/ANEMOMETER_FACTOR</f>
        <v/>
      </c>
      <c r="E1416" s="2">
        <f>C1416/LOAD_CELL_FACTOR</f>
        <v/>
      </c>
      <c r="F1416" s="2">
        <f>AVERAGE(E1413:E1419)</f>
        <v/>
      </c>
      <c r="G1416" s="2">
        <f>AVERAGE(D1416:D1416)</f>
        <v/>
      </c>
      <c r="H1416" s="2">
        <f>G1416/0.3048</f>
        <v/>
      </c>
      <c r="I1416" s="2">
        <f>(H1416^2)*AIR_DENSITY_SLG_FT3*TARGET_DRAG_AREA_FT2*0.5</f>
        <v/>
      </c>
      <c r="J1416" s="2">
        <f>if(H1416=0, ,(2*F1416)/(AIR_DENSITY_SLG_FT3*(H1416)^2))</f>
        <v/>
      </c>
      <c r="K1416" s="2">
        <f>J1416/NOM_SA_FT2</f>
        <v/>
      </c>
    </row>
    <row r="1417">
      <c r="A1417" t="n">
        <v>141494</v>
      </c>
      <c r="B1417" s="2" t="n">
        <v>2.173621190611668</v>
      </c>
      <c r="C1417" s="2" t="n">
        <v>2.709831537406467</v>
      </c>
      <c r="D1417" s="2">
        <f>B1417/ANEMOMETER_FACTOR</f>
        <v/>
      </c>
      <c r="E1417" s="2">
        <f>C1417/LOAD_CELL_FACTOR</f>
        <v/>
      </c>
      <c r="F1417" s="2">
        <f>AVERAGE(E1414:E1420)</f>
        <v/>
      </c>
      <c r="G1417" s="2">
        <f>AVERAGE(D1417:D1417)</f>
        <v/>
      </c>
      <c r="H1417" s="2">
        <f>G1417/0.3048</f>
        <v/>
      </c>
      <c r="I1417" s="2">
        <f>(H1417^2)*AIR_DENSITY_SLG_FT3*TARGET_DRAG_AREA_FT2*0.5</f>
        <v/>
      </c>
      <c r="J1417" s="2">
        <f>if(H1417=0, ,(2*F1417)/(AIR_DENSITY_SLG_FT3*(H1417)^2))</f>
        <v/>
      </c>
      <c r="K1417" s="2">
        <f>J1417/NOM_SA_FT2</f>
        <v/>
      </c>
    </row>
    <row r="1418">
      <c r="A1418" t="n">
        <v>141589</v>
      </c>
      <c r="B1418" s="2" t="n">
        <v>2.2002540707725</v>
      </c>
      <c r="C1418" s="2" t="n">
        <v>2.753490382969621</v>
      </c>
      <c r="D1418" s="2">
        <f>B1418/ANEMOMETER_FACTOR</f>
        <v/>
      </c>
      <c r="E1418" s="2">
        <f>C1418/LOAD_CELL_FACTOR</f>
        <v/>
      </c>
      <c r="F1418" s="2">
        <f>AVERAGE(E1415:E1421)</f>
        <v/>
      </c>
      <c r="G1418" s="2">
        <f>AVERAGE(D1418:D1418)</f>
        <v/>
      </c>
      <c r="H1418" s="2">
        <f>G1418/0.3048</f>
        <v/>
      </c>
      <c r="I1418" s="2">
        <f>(H1418^2)*AIR_DENSITY_SLG_FT3*TARGET_DRAG_AREA_FT2*0.5</f>
        <v/>
      </c>
      <c r="J1418" s="2">
        <f>if(H1418=0, ,(2*F1418)/(AIR_DENSITY_SLG_FT3*(H1418)^2))</f>
        <v/>
      </c>
      <c r="K1418" s="2">
        <f>J1418/NOM_SA_FT2</f>
        <v/>
      </c>
    </row>
    <row r="1419">
      <c r="A1419" t="n">
        <v>141698</v>
      </c>
      <c r="B1419" s="2" t="n">
        <v>2.2002540707725</v>
      </c>
      <c r="C1419" s="2" t="n">
        <v>3.14641999352164</v>
      </c>
      <c r="D1419" s="2">
        <f>B1419/ANEMOMETER_FACTOR</f>
        <v/>
      </c>
      <c r="E1419" s="2">
        <f>C1419/LOAD_CELL_FACTOR</f>
        <v/>
      </c>
      <c r="F1419" s="2">
        <f>AVERAGE(E1416:E1422)</f>
        <v/>
      </c>
      <c r="G1419" s="2">
        <f>AVERAGE(D1419:D1419)</f>
        <v/>
      </c>
      <c r="H1419" s="2">
        <f>G1419/0.3048</f>
        <v/>
      </c>
      <c r="I1419" s="2">
        <f>(H1419^2)*AIR_DENSITY_SLG_FT3*TARGET_DRAG_AREA_FT2*0.5</f>
        <v/>
      </c>
      <c r="J1419" s="2">
        <f>if(H1419=0, ,(2*F1419)/(AIR_DENSITY_SLG_FT3*(H1419)^2))</f>
        <v/>
      </c>
      <c r="K1419" s="2">
        <f>J1419/NOM_SA_FT2</f>
        <v/>
      </c>
    </row>
    <row r="1420">
      <c r="A1420" t="n">
        <v>141794</v>
      </c>
      <c r="B1420" s="2" t="n">
        <v>2.393342453380692</v>
      </c>
      <c r="C1420" s="2" t="n">
        <v>3.452031913443692</v>
      </c>
      <c r="D1420" s="2">
        <f>B1420/ANEMOMETER_FACTOR</f>
        <v/>
      </c>
      <c r="E1420" s="2">
        <f>C1420/LOAD_CELL_FACTOR</f>
        <v/>
      </c>
      <c r="F1420" s="2">
        <f>AVERAGE(E1417:E1423)</f>
        <v/>
      </c>
      <c r="G1420" s="2">
        <f>AVERAGE(D1420:D1420)</f>
        <v/>
      </c>
      <c r="H1420" s="2">
        <f>G1420/0.3048</f>
        <v/>
      </c>
      <c r="I1420" s="2">
        <f>(H1420^2)*AIR_DENSITY_SLG_FT3*TARGET_DRAG_AREA_FT2*0.5</f>
        <v/>
      </c>
      <c r="J1420" s="2">
        <f>if(H1420=0, ,(2*F1420)/(AIR_DENSITY_SLG_FT3*(H1420)^2))</f>
        <v/>
      </c>
      <c r="K1420" s="2">
        <f>J1420/NOM_SA_FT2</f>
        <v/>
      </c>
    </row>
    <row r="1421">
      <c r="A1421" t="n">
        <v>141890</v>
      </c>
      <c r="B1421" s="2" t="n">
        <v>2.353393132632528</v>
      </c>
      <c r="C1421" s="2" t="n">
        <v>2.622513846312338</v>
      </c>
      <c r="D1421" s="2">
        <f>B1421/ANEMOMETER_FACTOR</f>
        <v/>
      </c>
      <c r="E1421" s="2">
        <f>C1421/LOAD_CELL_FACTOR</f>
        <v/>
      </c>
      <c r="F1421" s="2">
        <f>AVERAGE(E1418:E1424)</f>
        <v/>
      </c>
      <c r="G1421" s="2">
        <f>AVERAGE(D1421:D1421)</f>
        <v/>
      </c>
      <c r="H1421" s="2">
        <f>G1421/0.3048</f>
        <v/>
      </c>
      <c r="I1421" s="2">
        <f>(H1421^2)*AIR_DENSITY_SLG_FT3*TARGET_DRAG_AREA_FT2*0.5</f>
        <v/>
      </c>
      <c r="J1421" s="2">
        <f>if(H1421=0, ,(2*F1421)/(AIR_DENSITY_SLG_FT3*(H1421)^2))</f>
        <v/>
      </c>
      <c r="K1421" s="2">
        <f>J1421/NOM_SA_FT2</f>
        <v/>
      </c>
    </row>
    <row r="1422">
      <c r="A1422" t="n">
        <v>142001</v>
      </c>
      <c r="B1422" s="2" t="n">
        <v>2.120355430434071</v>
      </c>
      <c r="C1422" s="2" t="n">
        <v>2.753490382969621</v>
      </c>
      <c r="D1422" s="2">
        <f>B1422/ANEMOMETER_FACTOR</f>
        <v/>
      </c>
      <c r="E1422" s="2">
        <f>C1422/LOAD_CELL_FACTOR</f>
        <v/>
      </c>
      <c r="F1422" s="2">
        <f>AVERAGE(E1419:E1425)</f>
        <v/>
      </c>
      <c r="G1422" s="2">
        <f>AVERAGE(D1422:D1422)</f>
        <v/>
      </c>
      <c r="H1422" s="2">
        <f>G1422/0.3048</f>
        <v/>
      </c>
      <c r="I1422" s="2">
        <f>(H1422^2)*AIR_DENSITY_SLG_FT3*TARGET_DRAG_AREA_FT2*0.5</f>
        <v/>
      </c>
      <c r="J1422" s="2">
        <f>if(H1422=0, ,(2*F1422)/(AIR_DENSITY_SLG_FT3*(H1422)^2))</f>
        <v/>
      </c>
      <c r="K1422" s="2">
        <f>J1422/NOM_SA_FT2</f>
        <v/>
      </c>
    </row>
    <row r="1423">
      <c r="A1423" t="n">
        <v>142094</v>
      </c>
      <c r="B1423" s="2" t="n">
        <v>2.133671870460482</v>
      </c>
      <c r="C1423" s="2" t="n">
        <v>2.884466919723486</v>
      </c>
      <c r="D1423" s="2">
        <f>B1423/ANEMOMETER_FACTOR</f>
        <v/>
      </c>
      <c r="E1423" s="2">
        <f>C1423/LOAD_CELL_FACTOR</f>
        <v/>
      </c>
      <c r="F1423" s="2">
        <f>AVERAGE(E1420:E1426)</f>
        <v/>
      </c>
      <c r="G1423" s="2">
        <f>AVERAGE(D1423:D1423)</f>
        <v/>
      </c>
      <c r="H1423" s="2">
        <f>G1423/0.3048</f>
        <v/>
      </c>
      <c r="I1423" s="2">
        <f>(H1423^2)*AIR_DENSITY_SLG_FT3*TARGET_DRAG_AREA_FT2*0.5</f>
        <v/>
      </c>
      <c r="J1423" s="2">
        <f>if(H1423=0, ,(2*F1423)/(AIR_DENSITY_SLG_FT3*(H1423)^2))</f>
        <v/>
      </c>
      <c r="K1423" s="2">
        <f>J1423/NOM_SA_FT2</f>
        <v/>
      </c>
    </row>
    <row r="1424">
      <c r="A1424" t="n">
        <v>142204</v>
      </c>
      <c r="B1424" s="2" t="n">
        <v>2.107038990419642</v>
      </c>
      <c r="C1424" s="2" t="n">
        <v>3.495690759190109</v>
      </c>
      <c r="D1424" s="2">
        <f>B1424/ANEMOMETER_FACTOR</f>
        <v/>
      </c>
      <c r="E1424" s="2">
        <f>C1424/LOAD_CELL_FACTOR</f>
        <v/>
      </c>
      <c r="F1424" s="2">
        <f>AVERAGE(E1421:E1427)</f>
        <v/>
      </c>
      <c r="G1424" s="2">
        <f>AVERAGE(D1424:D1424)</f>
        <v/>
      </c>
      <c r="H1424" s="2">
        <f>G1424/0.3048</f>
        <v/>
      </c>
      <c r="I1424" s="2">
        <f>(H1424^2)*AIR_DENSITY_SLG_FT3*TARGET_DRAG_AREA_FT2*0.5</f>
        <v/>
      </c>
      <c r="J1424" s="2">
        <f>if(H1424=0, ,(2*F1424)/(AIR_DENSITY_SLG_FT3*(H1424)^2))</f>
        <v/>
      </c>
      <c r="K1424" s="2">
        <f>J1424/NOM_SA_FT2</f>
        <v/>
      </c>
    </row>
    <row r="1425">
      <c r="A1425" t="n">
        <v>142299</v>
      </c>
      <c r="B1425" s="2" t="n">
        <v>2.087064330420446</v>
      </c>
      <c r="C1425" s="2" t="n">
        <v>4.587161906387704</v>
      </c>
      <c r="D1425" s="2">
        <f>B1425/ANEMOMETER_FACTOR</f>
        <v/>
      </c>
      <c r="E1425" s="2">
        <f>C1425/LOAD_CELL_FACTOR</f>
        <v/>
      </c>
      <c r="F1425" s="2">
        <f>AVERAGE(E1422:E1428)</f>
        <v/>
      </c>
      <c r="G1425" s="2">
        <f>AVERAGE(D1425:D1425)</f>
        <v/>
      </c>
      <c r="H1425" s="2">
        <f>G1425/0.3048</f>
        <v/>
      </c>
      <c r="I1425" s="2">
        <f>(H1425^2)*AIR_DENSITY_SLG_FT3*TARGET_DRAG_AREA_FT2*0.5</f>
        <v/>
      </c>
      <c r="J1425" s="2">
        <f>if(H1425=0, ,(2*F1425)/(AIR_DENSITY_SLG_FT3*(H1425)^2))</f>
        <v/>
      </c>
      <c r="K1425" s="2">
        <f>J1425/NOM_SA_FT2</f>
        <v/>
      </c>
    </row>
    <row r="1426">
      <c r="A1426" t="n">
        <v>142393</v>
      </c>
      <c r="B1426" s="2" t="n">
        <v>2.306785591897407</v>
      </c>
      <c r="C1426" s="2" t="n">
        <v>3.975938063117151</v>
      </c>
      <c r="D1426" s="2">
        <f>B1426/ANEMOMETER_FACTOR</f>
        <v/>
      </c>
      <c r="E1426" s="2">
        <f>C1426/LOAD_CELL_FACTOR</f>
        <v/>
      </c>
      <c r="F1426" s="2">
        <f>AVERAGE(E1423:E1429)</f>
        <v/>
      </c>
      <c r="G1426" s="2">
        <f>AVERAGE(D1426:D1426)</f>
        <v/>
      </c>
      <c r="H1426" s="2">
        <f>G1426/0.3048</f>
        <v/>
      </c>
      <c r="I1426" s="2">
        <f>(H1426^2)*AIR_DENSITY_SLG_FT3*TARGET_DRAG_AREA_FT2*0.5</f>
        <v/>
      </c>
      <c r="J1426" s="2">
        <f>if(H1426=0, ,(2*F1426)/(AIR_DENSITY_SLG_FT3*(H1426)^2))</f>
        <v/>
      </c>
      <c r="K1426" s="2">
        <f>J1426/NOM_SA_FT2</f>
        <v/>
      </c>
    </row>
    <row r="1427">
      <c r="A1427" t="n">
        <v>142503</v>
      </c>
      <c r="B1427" s="2" t="n">
        <v>2.246861611169727</v>
      </c>
      <c r="C1427" s="2" t="n">
        <v>5.678633060451989</v>
      </c>
      <c r="D1427" s="2">
        <f>B1427/ANEMOMETER_FACTOR</f>
        <v/>
      </c>
      <c r="E1427" s="2">
        <f>C1427/LOAD_CELL_FACTOR</f>
        <v/>
      </c>
      <c r="F1427" s="2">
        <f>AVERAGE(E1424:E1430)</f>
        <v/>
      </c>
      <c r="G1427" s="2">
        <f>AVERAGE(D1427:D1427)</f>
        <v/>
      </c>
      <c r="H1427" s="2">
        <f>G1427/0.3048</f>
        <v/>
      </c>
      <c r="I1427" s="2">
        <f>(H1427^2)*AIR_DENSITY_SLG_FT3*TARGET_DRAG_AREA_FT2*0.5</f>
        <v/>
      </c>
      <c r="J1427" s="2">
        <f>if(H1427=0, ,(2*F1427)/(AIR_DENSITY_SLG_FT3*(H1427)^2))</f>
        <v/>
      </c>
      <c r="K1427" s="2">
        <f>J1427/NOM_SA_FT2</f>
        <v/>
      </c>
    </row>
    <row r="1428">
      <c r="A1428" t="n">
        <v>142597</v>
      </c>
      <c r="B1428" s="2" t="n">
        <v>2.013823910653473</v>
      </c>
      <c r="C1428" s="2" t="n">
        <v>4.980091521054852</v>
      </c>
      <c r="D1428" s="2">
        <f>B1428/ANEMOMETER_FACTOR</f>
        <v/>
      </c>
      <c r="E1428" s="2">
        <f>C1428/LOAD_CELL_FACTOR</f>
        <v/>
      </c>
      <c r="F1428" s="2">
        <f>AVERAGE(E1425:E1431)</f>
        <v/>
      </c>
      <c r="G1428" s="2">
        <f>AVERAGE(D1428:D1428)</f>
        <v/>
      </c>
      <c r="H1428" s="2">
        <f>G1428/0.3048</f>
        <v/>
      </c>
      <c r="I1428" s="2">
        <f>(H1428^2)*AIR_DENSITY_SLG_FT3*TARGET_DRAG_AREA_FT2*0.5</f>
        <v/>
      </c>
      <c r="J1428" s="2">
        <f>if(H1428=0, ,(2*F1428)/(AIR_DENSITY_SLG_FT3*(H1428)^2))</f>
        <v/>
      </c>
      <c r="K1428" s="2">
        <f>J1428/NOM_SA_FT2</f>
        <v/>
      </c>
    </row>
    <row r="1429">
      <c r="A1429" t="n">
        <v>142692</v>
      </c>
      <c r="B1429" s="2" t="n">
        <v>2.053773230481582</v>
      </c>
      <c r="C1429" s="2" t="n">
        <v>5.285703444191831</v>
      </c>
      <c r="D1429" s="2">
        <f>B1429/ANEMOMETER_FACTOR</f>
        <v/>
      </c>
      <c r="E1429" s="2">
        <f>C1429/LOAD_CELL_FACTOR</f>
        <v/>
      </c>
      <c r="F1429" s="2">
        <f>AVERAGE(E1426:E1432)</f>
        <v/>
      </c>
      <c r="G1429" s="2">
        <f>AVERAGE(D1429:D1429)</f>
        <v/>
      </c>
      <c r="H1429" s="2">
        <f>G1429/0.3048</f>
        <v/>
      </c>
      <c r="I1429" s="2">
        <f>(H1429^2)*AIR_DENSITY_SLG_FT3*TARGET_DRAG_AREA_FT2*0.5</f>
        <v/>
      </c>
      <c r="J1429" s="2">
        <f>if(H1429=0, ,(2*F1429)/(AIR_DENSITY_SLG_FT3*(H1429)^2))</f>
        <v/>
      </c>
      <c r="K1429" s="2">
        <f>J1429/NOM_SA_FT2</f>
        <v/>
      </c>
    </row>
    <row r="1430">
      <c r="A1430" t="n">
        <v>142803</v>
      </c>
      <c r="B1430" s="2" t="n">
        <v>1.973874590932652</v>
      </c>
      <c r="C1430" s="2" t="n">
        <v>5.722291906758726</v>
      </c>
      <c r="D1430" s="2">
        <f>B1430/ANEMOMETER_FACTOR</f>
        <v/>
      </c>
      <c r="E1430" s="2">
        <f>C1430/LOAD_CELL_FACTOR</f>
        <v/>
      </c>
      <c r="F1430" s="2">
        <f>AVERAGE(E1427:E1433)</f>
        <v/>
      </c>
      <c r="G1430" s="2">
        <f>AVERAGE(D1430:D1430)</f>
        <v/>
      </c>
      <c r="H1430" s="2">
        <f>G1430/0.3048</f>
        <v/>
      </c>
      <c r="I1430" s="2">
        <f>(H1430^2)*AIR_DENSITY_SLG_FT3*TARGET_DRAG_AREA_FT2*0.5</f>
        <v/>
      </c>
      <c r="J1430" s="2">
        <f>if(H1430=0, ,(2*F1430)/(AIR_DENSITY_SLG_FT3*(H1430)^2))</f>
        <v/>
      </c>
      <c r="K1430" s="2">
        <f>J1430/NOM_SA_FT2</f>
        <v/>
      </c>
    </row>
    <row r="1431">
      <c r="A1431" t="n">
        <v>142896</v>
      </c>
      <c r="B1431" s="2" t="n">
        <v>1.987191030827683</v>
      </c>
      <c r="C1431" s="2" t="n">
        <v>5.678633060451989</v>
      </c>
      <c r="D1431" s="2">
        <f>B1431/ANEMOMETER_FACTOR</f>
        <v/>
      </c>
      <c r="E1431" s="2">
        <f>C1431/LOAD_CELL_FACTOR</f>
        <v/>
      </c>
      <c r="F1431" s="2">
        <f>AVERAGE(E1428:E1434)</f>
        <v/>
      </c>
      <c r="G1431" s="2">
        <f>AVERAGE(D1431:D1431)</f>
        <v/>
      </c>
      <c r="H1431" s="2">
        <f>G1431/0.3048</f>
        <v/>
      </c>
      <c r="I1431" s="2">
        <f>(H1431^2)*AIR_DENSITY_SLG_FT3*TARGET_DRAG_AREA_FT2*0.5</f>
        <v/>
      </c>
      <c r="J1431" s="2">
        <f>if(H1431=0, ,(2*F1431)/(AIR_DENSITY_SLG_FT3*(H1431)^2))</f>
        <v/>
      </c>
      <c r="K1431" s="2">
        <f>J1431/NOM_SA_FT2</f>
        <v/>
      </c>
    </row>
    <row r="1432">
      <c r="A1432" t="n">
        <v>142991</v>
      </c>
      <c r="B1432" s="2" t="n">
        <v>2.16696297057897</v>
      </c>
      <c r="C1432" s="2" t="n">
        <v>4.980091521054852</v>
      </c>
      <c r="D1432" s="2">
        <f>B1432/ANEMOMETER_FACTOR</f>
        <v/>
      </c>
      <c r="E1432" s="2">
        <f>C1432/LOAD_CELL_FACTOR</f>
        <v/>
      </c>
      <c r="F1432" s="2">
        <f>AVERAGE(E1429:E1435)</f>
        <v/>
      </c>
      <c r="G1432" s="2">
        <f>AVERAGE(D1432:D1432)</f>
        <v/>
      </c>
      <c r="H1432" s="2">
        <f>G1432/0.3048</f>
        <v/>
      </c>
      <c r="I1432" s="2">
        <f>(H1432^2)*AIR_DENSITY_SLG_FT3*TARGET_DRAG_AREA_FT2*0.5</f>
        <v/>
      </c>
      <c r="J1432" s="2">
        <f>if(H1432=0, ,(2*F1432)/(AIR_DENSITY_SLG_FT3*(H1432)^2))</f>
        <v/>
      </c>
      <c r="K1432" s="2">
        <f>J1432/NOM_SA_FT2</f>
        <v/>
      </c>
    </row>
    <row r="1433">
      <c r="A1433" t="n">
        <v>143100</v>
      </c>
      <c r="B1433" s="2" t="n">
        <v>2.193595850727785</v>
      </c>
      <c r="C1433" s="2" t="n">
        <v>4.674479598458894</v>
      </c>
      <c r="D1433" s="2">
        <f>B1433/ANEMOMETER_FACTOR</f>
        <v/>
      </c>
      <c r="E1433" s="2">
        <f>C1433/LOAD_CELL_FACTOR</f>
        <v/>
      </c>
      <c r="F1433" s="2">
        <f>AVERAGE(E1430:E1436)</f>
        <v/>
      </c>
      <c r="G1433" s="2">
        <f>AVERAGE(D1433:D1433)</f>
        <v/>
      </c>
      <c r="H1433" s="2">
        <f>G1433/0.3048</f>
        <v/>
      </c>
      <c r="I1433" s="2">
        <f>(H1433^2)*AIR_DENSITY_SLG_FT3*TARGET_DRAG_AREA_FT2*0.5</f>
        <v/>
      </c>
      <c r="J1433" s="2">
        <f>if(H1433=0, ,(2*F1433)/(AIR_DENSITY_SLG_FT3*(H1433)^2))</f>
        <v/>
      </c>
      <c r="K1433" s="2">
        <f>J1433/NOM_SA_FT2</f>
        <v/>
      </c>
    </row>
    <row r="1434">
      <c r="A1434" t="n">
        <v>143195</v>
      </c>
      <c r="B1434" s="2" t="n">
        <v>1.987191030827683</v>
      </c>
      <c r="C1434" s="2" t="n">
        <v>5.460338829085246</v>
      </c>
      <c r="D1434" s="2">
        <f>B1434/ANEMOMETER_FACTOR</f>
        <v/>
      </c>
      <c r="E1434" s="2">
        <f>C1434/LOAD_CELL_FACTOR</f>
        <v/>
      </c>
      <c r="F1434" s="2">
        <f>AVERAGE(E1431:E1437)</f>
        <v/>
      </c>
      <c r="G1434" s="2">
        <f>AVERAGE(D1434:D1434)</f>
        <v/>
      </c>
      <c r="H1434" s="2">
        <f>G1434/0.3048</f>
        <v/>
      </c>
      <c r="I1434" s="2">
        <f>(H1434^2)*AIR_DENSITY_SLG_FT3*TARGET_DRAG_AREA_FT2*0.5</f>
        <v/>
      </c>
      <c r="J1434" s="2">
        <f>if(H1434=0, ,(2*F1434)/(AIR_DENSITY_SLG_FT3*(H1434)^2))</f>
        <v/>
      </c>
      <c r="K1434" s="2">
        <f>J1434/NOM_SA_FT2</f>
        <v/>
      </c>
    </row>
    <row r="1435">
      <c r="A1435" t="n">
        <v>143289</v>
      </c>
      <c r="B1435" s="2" t="n">
        <v>2.013823910653473</v>
      </c>
      <c r="C1435" s="2" t="n">
        <v>5.11106805947576</v>
      </c>
      <c r="D1435" s="2">
        <f>B1435/ANEMOMETER_FACTOR</f>
        <v/>
      </c>
      <c r="E1435" s="2">
        <f>C1435/LOAD_CELL_FACTOR</f>
        <v/>
      </c>
      <c r="F1435" s="2">
        <f>AVERAGE(E1432:E1438)</f>
        <v/>
      </c>
      <c r="G1435" s="2">
        <f>AVERAGE(D1435:D1435)</f>
        <v/>
      </c>
      <c r="H1435" s="2">
        <f>G1435/0.3048</f>
        <v/>
      </c>
      <c r="I1435" s="2">
        <f>(H1435^2)*AIR_DENSITY_SLG_FT3*TARGET_DRAG_AREA_FT2*0.5</f>
        <v/>
      </c>
      <c r="J1435" s="2">
        <f>if(H1435=0, ,(2*F1435)/(AIR_DENSITY_SLG_FT3*(H1435)^2))</f>
        <v/>
      </c>
      <c r="K1435" s="2">
        <f>J1435/NOM_SA_FT2</f>
        <v/>
      </c>
    </row>
    <row r="1436">
      <c r="A1436" t="n">
        <v>143399</v>
      </c>
      <c r="B1436" s="2" t="n">
        <v>1.953899931112415</v>
      </c>
      <c r="C1436" s="2" t="n">
        <v>4.412526522377111</v>
      </c>
      <c r="D1436" s="2">
        <f>B1436/ANEMOMETER_FACTOR</f>
        <v/>
      </c>
      <c r="E1436" s="2">
        <f>C1436/LOAD_CELL_FACTOR</f>
        <v/>
      </c>
      <c r="F1436" s="2">
        <f>AVERAGE(E1433:E1439)</f>
        <v/>
      </c>
      <c r="G1436" s="2">
        <f>AVERAGE(D1436:D1436)</f>
        <v/>
      </c>
      <c r="H1436" s="2">
        <f>G1436/0.3048</f>
        <v/>
      </c>
      <c r="I1436" s="2">
        <f>(H1436^2)*AIR_DENSITY_SLG_FT3*TARGET_DRAG_AREA_FT2*0.5</f>
        <v/>
      </c>
      <c r="J1436" s="2">
        <f>if(H1436=0, ,(2*F1436)/(AIR_DENSITY_SLG_FT3*(H1436)^2))</f>
        <v/>
      </c>
      <c r="K1436" s="2">
        <f>J1436/NOM_SA_FT2</f>
        <v/>
      </c>
    </row>
    <row r="1437">
      <c r="A1437" t="n">
        <v>143493</v>
      </c>
      <c r="B1437" s="2" t="n">
        <v>1.973874590932652</v>
      </c>
      <c r="C1437" s="2" t="n">
        <v>5.11106805947576</v>
      </c>
      <c r="D1437" s="2">
        <f>B1437/ANEMOMETER_FACTOR</f>
        <v/>
      </c>
      <c r="E1437" s="2">
        <f>C1437/LOAD_CELL_FACTOR</f>
        <v/>
      </c>
      <c r="F1437" s="2">
        <f>AVERAGE(E1434:E1440)</f>
        <v/>
      </c>
      <c r="G1437" s="2">
        <f>AVERAGE(D1437:D1437)</f>
        <v/>
      </c>
      <c r="H1437" s="2">
        <f>G1437/0.3048</f>
        <v/>
      </c>
      <c r="I1437" s="2">
        <f>(H1437^2)*AIR_DENSITY_SLG_FT3*TARGET_DRAG_AREA_FT2*0.5</f>
        <v/>
      </c>
      <c r="J1437" s="2">
        <f>if(H1437=0, ,(2*F1437)/(AIR_DENSITY_SLG_FT3*(H1437)^2))</f>
        <v/>
      </c>
      <c r="K1437" s="2">
        <f>J1437/NOM_SA_FT2</f>
        <v/>
      </c>
    </row>
    <row r="1438">
      <c r="A1438" t="n">
        <v>143603</v>
      </c>
      <c r="B1438" s="2" t="n">
        <v>2.127013650445779</v>
      </c>
      <c r="C1438" s="2" t="n">
        <v>4.237891138541916</v>
      </c>
      <c r="D1438" s="2">
        <f>B1438/ANEMOMETER_FACTOR</f>
        <v/>
      </c>
      <c r="E1438" s="2">
        <f>C1438/LOAD_CELL_FACTOR</f>
        <v/>
      </c>
      <c r="F1438" s="2">
        <f>AVERAGE(E1435:E1441)</f>
        <v/>
      </c>
      <c r="G1438" s="2">
        <f>AVERAGE(D1438:D1438)</f>
        <v/>
      </c>
      <c r="H1438" s="2">
        <f>G1438/0.3048</f>
        <v/>
      </c>
      <c r="I1438" s="2">
        <f>(H1438^2)*AIR_DENSITY_SLG_FT3*TARGET_DRAG_AREA_FT2*0.5</f>
        <v/>
      </c>
      <c r="J1438" s="2">
        <f>if(H1438=0, ,(2*F1438)/(AIR_DENSITY_SLG_FT3*(H1438)^2))</f>
        <v/>
      </c>
      <c r="K1438" s="2">
        <f>J1438/NOM_SA_FT2</f>
        <v/>
      </c>
    </row>
    <row r="1439">
      <c r="A1439" t="n">
        <v>143699</v>
      </c>
      <c r="B1439" s="2" t="n">
        <v>2.120355430434071</v>
      </c>
      <c r="C1439" s="2" t="n">
        <v>4.325208830437613</v>
      </c>
      <c r="D1439" s="2">
        <f>B1439/ANEMOMETER_FACTOR</f>
        <v/>
      </c>
      <c r="E1439" s="2">
        <f>C1439/LOAD_CELL_FACTOR</f>
        <v/>
      </c>
      <c r="F1439" s="2">
        <f>AVERAGE(E1436:E1442)</f>
        <v/>
      </c>
      <c r="G1439" s="2">
        <f>AVERAGE(D1439:D1439)</f>
        <v/>
      </c>
      <c r="H1439" s="2">
        <f>G1439/0.3048</f>
        <v/>
      </c>
      <c r="I1439" s="2">
        <f>(H1439^2)*AIR_DENSITY_SLG_FT3*TARGET_DRAG_AREA_FT2*0.5</f>
        <v/>
      </c>
      <c r="J1439" s="2">
        <f>if(H1439=0, ,(2*F1439)/(AIR_DENSITY_SLG_FT3*(H1439)^2))</f>
        <v/>
      </c>
      <c r="K1439" s="2">
        <f>J1439/NOM_SA_FT2</f>
        <v/>
      </c>
    </row>
    <row r="1440">
      <c r="A1440" t="n">
        <v>143794</v>
      </c>
      <c r="B1440" s="2" t="n">
        <v>1.947241711178281</v>
      </c>
      <c r="C1440" s="2" t="n">
        <v>3.233737684873916</v>
      </c>
      <c r="D1440" s="2">
        <f>B1440/ANEMOMETER_FACTOR</f>
        <v/>
      </c>
      <c r="E1440" s="2">
        <f>C1440/LOAD_CELL_FACTOR</f>
        <v/>
      </c>
      <c r="F1440" s="2">
        <f>AVERAGE(E1437:E1443)</f>
        <v/>
      </c>
      <c r="G1440" s="2">
        <f>AVERAGE(D1440:D1440)</f>
        <v/>
      </c>
      <c r="H1440" s="2">
        <f>G1440/0.3048</f>
        <v/>
      </c>
      <c r="I1440" s="2">
        <f>(H1440^2)*AIR_DENSITY_SLG_FT3*TARGET_DRAG_AREA_FT2*0.5</f>
        <v/>
      </c>
      <c r="J1440" s="2">
        <f>if(H1440=0, ,(2*F1440)/(AIR_DENSITY_SLG_FT3*(H1440)^2))</f>
        <v/>
      </c>
      <c r="K1440" s="2">
        <f>J1440/NOM_SA_FT2</f>
        <v/>
      </c>
    </row>
    <row r="1441">
      <c r="A1441" t="n">
        <v>143903</v>
      </c>
      <c r="B1441" s="2" t="n">
        <v>1.933925271318925</v>
      </c>
      <c r="C1441" s="2" t="n">
        <v>3.495690759190109</v>
      </c>
      <c r="D1441" s="2">
        <f>B1441/ANEMOMETER_FACTOR</f>
        <v/>
      </c>
      <c r="E1441" s="2">
        <f>C1441/LOAD_CELL_FACTOR</f>
        <v/>
      </c>
      <c r="F1441" s="2">
        <f>AVERAGE(E1438:E1444)</f>
        <v/>
      </c>
      <c r="G1441" s="2">
        <f>AVERAGE(D1441:D1441)</f>
        <v/>
      </c>
      <c r="H1441" s="2">
        <f>G1441/0.3048</f>
        <v/>
      </c>
      <c r="I1441" s="2">
        <f>(H1441^2)*AIR_DENSITY_SLG_FT3*TARGET_DRAG_AREA_FT2*0.5</f>
        <v/>
      </c>
      <c r="J1441" s="2">
        <f>if(H1441=0, ,(2*F1441)/(AIR_DENSITY_SLG_FT3*(H1441)^2))</f>
        <v/>
      </c>
      <c r="K1441" s="2">
        <f>J1441/NOM_SA_FT2</f>
        <v/>
      </c>
    </row>
    <row r="1442">
      <c r="A1442" t="n">
        <v>143996</v>
      </c>
      <c r="B1442" s="2" t="n">
        <v>1.913950611552158</v>
      </c>
      <c r="C1442" s="2" t="n">
        <v>3.975938063117151</v>
      </c>
      <c r="D1442" s="2">
        <f>B1442/ANEMOMETER_FACTOR</f>
        <v/>
      </c>
      <c r="E1442" s="2">
        <f>C1442/LOAD_CELL_FACTOR</f>
        <v/>
      </c>
      <c r="F1442" s="2">
        <f>AVERAGE(E1439:E1445)</f>
        <v/>
      </c>
      <c r="G1442" s="2">
        <f>AVERAGE(D1442:D1442)</f>
        <v/>
      </c>
      <c r="H1442" s="2">
        <f>G1442/0.3048</f>
        <v/>
      </c>
      <c r="I1442" s="2">
        <f>(H1442^2)*AIR_DENSITY_SLG_FT3*TARGET_DRAG_AREA_FT2*0.5</f>
        <v/>
      </c>
      <c r="J1442" s="2">
        <f>if(H1442=0, ,(2*F1442)/(AIR_DENSITY_SLG_FT3*(H1442)^2))</f>
        <v/>
      </c>
      <c r="K1442" s="2">
        <f>J1442/NOM_SA_FT2</f>
        <v/>
      </c>
    </row>
    <row r="1443">
      <c r="A1443" t="n">
        <v>144090</v>
      </c>
      <c r="B1443" s="2" t="n">
        <v>1.887317731904661</v>
      </c>
      <c r="C1443" s="2" t="n">
        <v>3.626667296494399</v>
      </c>
      <c r="D1443" s="2">
        <f>B1443/ANEMOMETER_FACTOR</f>
        <v/>
      </c>
      <c r="E1443" s="2">
        <f>C1443/LOAD_CELL_FACTOR</f>
        <v/>
      </c>
      <c r="F1443" s="2">
        <f>AVERAGE(E1440:E1446)</f>
        <v/>
      </c>
      <c r="G1443" s="2">
        <f>AVERAGE(D1443:D1443)</f>
        <v/>
      </c>
      <c r="H1443" s="2">
        <f>G1443/0.3048</f>
        <v/>
      </c>
      <c r="I1443" s="2">
        <f>(H1443^2)*AIR_DENSITY_SLG_FT3*TARGET_DRAG_AREA_FT2*0.5</f>
        <v/>
      </c>
      <c r="J1443" s="2">
        <f>if(H1443=0, ,(2*F1443)/(AIR_DENSITY_SLG_FT3*(H1443)^2))</f>
        <v/>
      </c>
      <c r="K1443" s="2">
        <f>J1443/NOM_SA_FT2</f>
        <v/>
      </c>
    </row>
    <row r="1444">
      <c r="A1444" t="n">
        <v>144200</v>
      </c>
      <c r="B1444" s="2" t="n">
        <v>2.053773230481582</v>
      </c>
      <c r="C1444" s="2" t="n">
        <v>3.277396530566253</v>
      </c>
      <c r="D1444" s="2">
        <f>B1444/ANEMOMETER_FACTOR</f>
        <v/>
      </c>
      <c r="E1444" s="2">
        <f>C1444/LOAD_CELL_FACTOR</f>
        <v/>
      </c>
      <c r="F1444" s="2">
        <f>AVERAGE(E1441:E1447)</f>
        <v/>
      </c>
      <c r="G1444" s="2">
        <f>AVERAGE(D1444:D1444)</f>
        <v/>
      </c>
      <c r="H1444" s="2">
        <f>G1444/0.3048</f>
        <v/>
      </c>
      <c r="I1444" s="2">
        <f>(H1444^2)*AIR_DENSITY_SLG_FT3*TARGET_DRAG_AREA_FT2*0.5</f>
        <v/>
      </c>
      <c r="J1444" s="2">
        <f>if(H1444=0, ,(2*F1444)/(AIR_DENSITY_SLG_FT3*(H1444)^2))</f>
        <v/>
      </c>
      <c r="K1444" s="2">
        <f>J1444/NOM_SA_FT2</f>
        <v/>
      </c>
    </row>
    <row r="1445">
      <c r="A1445" t="n">
        <v>144294</v>
      </c>
      <c r="B1445" s="2" t="n">
        <v>2.013823910653473</v>
      </c>
      <c r="C1445" s="2" t="n">
        <v>2.447878464252591</v>
      </c>
      <c r="D1445" s="2">
        <f>B1445/ANEMOMETER_FACTOR</f>
        <v/>
      </c>
      <c r="E1445" s="2">
        <f>C1445/LOAD_CELL_FACTOR</f>
        <v/>
      </c>
      <c r="F1445" s="2">
        <f>AVERAGE(E1442:E1448)</f>
        <v/>
      </c>
      <c r="G1445" s="2">
        <f>AVERAGE(D1445:D1445)</f>
        <v/>
      </c>
      <c r="H1445" s="2">
        <f>G1445/0.3048</f>
        <v/>
      </c>
      <c r="I1445" s="2">
        <f>(H1445^2)*AIR_DENSITY_SLG_FT3*TARGET_DRAG_AREA_FT2*0.5</f>
        <v/>
      </c>
      <c r="J1445" s="2">
        <f>if(H1445=0, ,(2*F1445)/(AIR_DENSITY_SLG_FT3*(H1445)^2))</f>
        <v/>
      </c>
      <c r="K1445" s="2">
        <f>J1445/NOM_SA_FT2</f>
        <v/>
      </c>
    </row>
    <row r="1446">
      <c r="A1446" t="n">
        <v>144389</v>
      </c>
      <c r="B1446" s="2" t="n">
        <v>2.027140350584244</v>
      </c>
      <c r="C1446" s="2" t="n">
        <v>2.578855000781347</v>
      </c>
      <c r="D1446" s="2">
        <f>B1446/ANEMOMETER_FACTOR</f>
        <v/>
      </c>
      <c r="E1446" s="2">
        <f>C1446/LOAD_CELL_FACTOR</f>
        <v/>
      </c>
      <c r="F1446" s="2">
        <f>AVERAGE(E1443:E1449)</f>
        <v/>
      </c>
      <c r="G1446" s="2">
        <f>AVERAGE(D1446:D1446)</f>
        <v/>
      </c>
      <c r="H1446" s="2">
        <f>G1446/0.3048</f>
        <v/>
      </c>
      <c r="I1446" s="2">
        <f>(H1446^2)*AIR_DENSITY_SLG_FT3*TARGET_DRAG_AREA_FT2*0.5</f>
        <v/>
      </c>
      <c r="J1446" s="2">
        <f>if(H1446=0, ,(2*F1446)/(AIR_DENSITY_SLG_FT3*(H1446)^2))</f>
        <v/>
      </c>
      <c r="K1446" s="2">
        <f>J1446/NOM_SA_FT2</f>
        <v/>
      </c>
    </row>
    <row r="1447">
      <c r="A1447" t="n">
        <v>144498</v>
      </c>
      <c r="B1447" s="2" t="n">
        <v>1.800760873377376</v>
      </c>
      <c r="C1447" s="2" t="n">
        <v>3.190078839192383</v>
      </c>
      <c r="D1447" s="2">
        <f>B1447/ANEMOMETER_FACTOR</f>
        <v/>
      </c>
      <c r="E1447" s="2">
        <f>C1447/LOAD_CELL_FACTOR</f>
        <v/>
      </c>
      <c r="F1447" s="2">
        <f>AVERAGE(E1444:E1450)</f>
        <v/>
      </c>
      <c r="G1447" s="2">
        <f>AVERAGE(D1447:D1447)</f>
        <v/>
      </c>
      <c r="H1447" s="2">
        <f>G1447/0.3048</f>
        <v/>
      </c>
      <c r="I1447" s="2">
        <f>(H1447^2)*AIR_DENSITY_SLG_FT3*TARGET_DRAG_AREA_FT2*0.5</f>
        <v/>
      </c>
      <c r="J1447" s="2">
        <f>if(H1447=0, ,(2*F1447)/(AIR_DENSITY_SLG_FT3*(H1447)^2))</f>
        <v/>
      </c>
      <c r="K1447" s="2">
        <f>J1447/NOM_SA_FT2</f>
        <v/>
      </c>
    </row>
    <row r="1448">
      <c r="A1448" t="n">
        <v>144593</v>
      </c>
      <c r="B1448" s="2" t="n">
        <v>1.827393752871027</v>
      </c>
      <c r="C1448" s="2" t="n">
        <v>2.054948855242901</v>
      </c>
      <c r="D1448" s="2">
        <f>B1448/ANEMOMETER_FACTOR</f>
        <v/>
      </c>
      <c r="E1448" s="2">
        <f>C1448/LOAD_CELL_FACTOR</f>
        <v/>
      </c>
      <c r="F1448" s="2">
        <f>AVERAGE(E1445:E1451)</f>
        <v/>
      </c>
      <c r="G1448" s="2">
        <f>AVERAGE(D1448:D1448)</f>
        <v/>
      </c>
      <c r="H1448" s="2">
        <f>G1448/0.3048</f>
        <v/>
      </c>
      <c r="I1448" s="2">
        <f>(H1448^2)*AIR_DENSITY_SLG_FT3*TARGET_DRAG_AREA_FT2*0.5</f>
        <v/>
      </c>
      <c r="J1448" s="2">
        <f>if(H1448=0, ,(2*F1448)/(AIR_DENSITY_SLG_FT3*(H1448)^2))</f>
        <v/>
      </c>
      <c r="K1448" s="2">
        <f>J1448/NOM_SA_FT2</f>
        <v/>
      </c>
    </row>
    <row r="1449">
      <c r="A1449" t="n">
        <v>144702</v>
      </c>
      <c r="B1449" s="2" t="n">
        <v>1.794102653511345</v>
      </c>
      <c r="C1449" s="2" t="n">
        <v>2.928125765329601</v>
      </c>
      <c r="D1449" s="2">
        <f>B1449/ANEMOMETER_FACTOR</f>
        <v/>
      </c>
      <c r="E1449" s="2">
        <f>C1449/LOAD_CELL_FACTOR</f>
        <v/>
      </c>
      <c r="F1449" s="2">
        <f>AVERAGE(E1446:E1452)</f>
        <v/>
      </c>
      <c r="G1449" s="2">
        <f>AVERAGE(D1449:D1449)</f>
        <v/>
      </c>
      <c r="H1449" s="2">
        <f>G1449/0.3048</f>
        <v/>
      </c>
      <c r="I1449" s="2">
        <f>(H1449^2)*AIR_DENSITY_SLG_FT3*TARGET_DRAG_AREA_FT2*0.5</f>
        <v/>
      </c>
      <c r="J1449" s="2">
        <f>if(H1449=0, ,(2*F1449)/(AIR_DENSITY_SLG_FT3*(H1449)^2))</f>
        <v/>
      </c>
      <c r="K1449" s="2">
        <f>J1449/NOM_SA_FT2</f>
        <v/>
      </c>
    </row>
    <row r="1450">
      <c r="A1450" t="n">
        <v>144796</v>
      </c>
      <c r="B1450" s="2" t="n">
        <v>1.787444433648259</v>
      </c>
      <c r="C1450" s="2" t="n">
        <v>3.102761147861683</v>
      </c>
      <c r="D1450" s="2">
        <f>B1450/ANEMOMETER_FACTOR</f>
        <v/>
      </c>
      <c r="E1450" s="2">
        <f>C1450/LOAD_CELL_FACTOR</f>
        <v/>
      </c>
      <c r="F1450" s="2">
        <f>AVERAGE(E1447:E1453)</f>
        <v/>
      </c>
      <c r="G1450" s="2">
        <f>AVERAGE(D1450:D1450)</f>
        <v/>
      </c>
      <c r="H1450" s="2">
        <f>G1450/0.3048</f>
        <v/>
      </c>
      <c r="I1450" s="2">
        <f>(H1450^2)*AIR_DENSITY_SLG_FT3*TARGET_DRAG_AREA_FT2*0.5</f>
        <v/>
      </c>
      <c r="J1450" s="2">
        <f>if(H1450=0, ,(2*F1450)/(AIR_DENSITY_SLG_FT3*(H1450)^2))</f>
        <v/>
      </c>
      <c r="K1450" s="2">
        <f>J1450/NOM_SA_FT2</f>
        <v/>
      </c>
    </row>
    <row r="1451">
      <c r="A1451" t="n">
        <v>144891</v>
      </c>
      <c r="B1451" s="2" t="n">
        <v>1.947241711178281</v>
      </c>
      <c r="C1451" s="2" t="n">
        <v>4.412526522377111</v>
      </c>
      <c r="D1451" s="2">
        <f>B1451/ANEMOMETER_FACTOR</f>
        <v/>
      </c>
      <c r="E1451" s="2">
        <f>C1451/LOAD_CELL_FACTOR</f>
        <v/>
      </c>
      <c r="F1451" s="2">
        <f>AVERAGE(E1448:E1454)</f>
        <v/>
      </c>
      <c r="G1451" s="2">
        <f>AVERAGE(D1451:D1451)</f>
        <v/>
      </c>
      <c r="H1451" s="2">
        <f>G1451/0.3048</f>
        <v/>
      </c>
      <c r="I1451" s="2">
        <f>(H1451^2)*AIR_DENSITY_SLG_FT3*TARGET_DRAG_AREA_FT2*0.5</f>
        <v/>
      </c>
      <c r="J1451" s="2">
        <f>if(H1451=0, ,(2*F1451)/(AIR_DENSITY_SLG_FT3*(H1451)^2))</f>
        <v/>
      </c>
      <c r="K1451" s="2">
        <f>J1451/NOM_SA_FT2</f>
        <v/>
      </c>
    </row>
    <row r="1452">
      <c r="A1452" t="n">
        <v>145001</v>
      </c>
      <c r="B1452" s="2" t="n">
        <v>1.940583491247118</v>
      </c>
      <c r="C1452" s="2" t="n">
        <v>4.412526522377111</v>
      </c>
      <c r="D1452" s="2">
        <f>B1452/ANEMOMETER_FACTOR</f>
        <v/>
      </c>
      <c r="E1452" s="2">
        <f>C1452/LOAD_CELL_FACTOR</f>
        <v/>
      </c>
      <c r="F1452" s="2">
        <f>AVERAGE(E1449:E1455)</f>
        <v/>
      </c>
      <c r="G1452" s="2">
        <f>AVERAGE(D1452:D1452)</f>
        <v/>
      </c>
      <c r="H1452" s="2">
        <f>G1452/0.3048</f>
        <v/>
      </c>
      <c r="I1452" s="2">
        <f>(H1452^2)*AIR_DENSITY_SLG_FT3*TARGET_DRAG_AREA_FT2*0.5</f>
        <v/>
      </c>
      <c r="J1452" s="2">
        <f>if(H1452=0, ,(2*F1452)/(AIR_DENSITY_SLG_FT3*(H1452)^2))</f>
        <v/>
      </c>
      <c r="K1452" s="2">
        <f>J1452/NOM_SA_FT2</f>
        <v/>
      </c>
    </row>
    <row r="1453">
      <c r="A1453" t="n">
        <v>145095</v>
      </c>
      <c r="B1453" s="2" t="n">
        <v>1.860684852304571</v>
      </c>
      <c r="C1453" s="2" t="n">
        <v>4.674479598458894</v>
      </c>
      <c r="D1453" s="2">
        <f>B1453/ANEMOMETER_FACTOR</f>
        <v/>
      </c>
      <c r="E1453" s="2">
        <f>C1453/LOAD_CELL_FACTOR</f>
        <v/>
      </c>
      <c r="F1453" s="2">
        <f>AVERAGE(E1450:E1456)</f>
        <v/>
      </c>
      <c r="G1453" s="2">
        <f>AVERAGE(D1453:D1453)</f>
        <v/>
      </c>
      <c r="H1453" s="2">
        <f>G1453/0.3048</f>
        <v/>
      </c>
      <c r="I1453" s="2">
        <f>(H1453^2)*AIR_DENSITY_SLG_FT3*TARGET_DRAG_AREA_FT2*0.5</f>
        <v/>
      </c>
      <c r="J1453" s="2">
        <f>if(H1453=0, ,(2*F1453)/(AIR_DENSITY_SLG_FT3*(H1453)^2))</f>
        <v/>
      </c>
      <c r="K1453" s="2">
        <f>J1453/NOM_SA_FT2</f>
        <v/>
      </c>
    </row>
    <row r="1454">
      <c r="A1454" t="n">
        <v>145189</v>
      </c>
      <c r="B1454" s="2" t="n">
        <v>1.780786213788126</v>
      </c>
      <c r="C1454" s="2" t="n">
        <v>3.626667296494399</v>
      </c>
      <c r="D1454" s="2">
        <f>B1454/ANEMOMETER_FACTOR</f>
        <v/>
      </c>
      <c r="E1454" s="2">
        <f>C1454/LOAD_CELL_FACTOR</f>
        <v/>
      </c>
      <c r="F1454" s="2">
        <f>AVERAGE(E1451:E1457)</f>
        <v/>
      </c>
      <c r="G1454" s="2">
        <f>AVERAGE(D1454:D1454)</f>
        <v/>
      </c>
      <c r="H1454" s="2">
        <f>G1454/0.3048</f>
        <v/>
      </c>
      <c r="I1454" s="2">
        <f>(H1454^2)*AIR_DENSITY_SLG_FT3*TARGET_DRAG_AREA_FT2*0.5</f>
        <v/>
      </c>
      <c r="J1454" s="2">
        <f>if(H1454=0, ,(2*F1454)/(AIR_DENSITY_SLG_FT3*(H1454)^2))</f>
        <v/>
      </c>
      <c r="K1454" s="2">
        <f>J1454/NOM_SA_FT2</f>
        <v/>
      </c>
    </row>
    <row r="1455">
      <c r="A1455" t="n">
        <v>145299</v>
      </c>
      <c r="B1455" s="2" t="n">
        <v>1.800760873377376</v>
      </c>
      <c r="C1455" s="2" t="n">
        <v>2.273243082363876</v>
      </c>
      <c r="D1455" s="2">
        <f>B1455/ANEMOMETER_FACTOR</f>
        <v/>
      </c>
      <c r="E1455" s="2">
        <f>C1455/LOAD_CELL_FACTOR</f>
        <v/>
      </c>
      <c r="F1455" s="2">
        <f>AVERAGE(E1452:E1458)</f>
        <v/>
      </c>
      <c r="G1455" s="2">
        <f>AVERAGE(D1455:D1455)</f>
        <v/>
      </c>
      <c r="H1455" s="2">
        <f>G1455/0.3048</f>
        <v/>
      </c>
      <c r="I1455" s="2">
        <f>(H1455^2)*AIR_DENSITY_SLG_FT3*TARGET_DRAG_AREA_FT2*0.5</f>
        <v/>
      </c>
      <c r="J1455" s="2">
        <f>if(H1455=0, ,(2*F1455)/(AIR_DENSITY_SLG_FT3*(H1455)^2))</f>
        <v/>
      </c>
      <c r="K1455" s="2">
        <f>J1455/NOM_SA_FT2</f>
        <v/>
      </c>
    </row>
    <row r="1456">
      <c r="A1456" t="n">
        <v>145393</v>
      </c>
      <c r="B1456" s="2" t="n">
        <v>1.807419093246359</v>
      </c>
      <c r="C1456" s="2" t="n">
        <v>2.404219618764393</v>
      </c>
      <c r="D1456" s="2">
        <f>B1456/ANEMOMETER_FACTOR</f>
        <v/>
      </c>
      <c r="E1456" s="2">
        <f>C1456/LOAD_CELL_FACTOR</f>
        <v/>
      </c>
      <c r="F1456" s="2">
        <f>AVERAGE(E1453:E1459)</f>
        <v/>
      </c>
      <c r="G1456" s="2">
        <f>AVERAGE(D1456:D1456)</f>
        <v/>
      </c>
      <c r="H1456" s="2">
        <f>G1456/0.3048</f>
        <v/>
      </c>
      <c r="I1456" s="2">
        <f>(H1456^2)*AIR_DENSITY_SLG_FT3*TARGET_DRAG_AREA_FT2*0.5</f>
        <v/>
      </c>
      <c r="J1456" s="2">
        <f>if(H1456=0, ,(2*F1456)/(AIR_DENSITY_SLG_FT3*(H1456)^2))</f>
        <v/>
      </c>
      <c r="K1456" s="2">
        <f>J1456/NOM_SA_FT2</f>
        <v/>
      </c>
    </row>
    <row r="1457">
      <c r="A1457" t="n">
        <v>145502</v>
      </c>
      <c r="B1457" s="2" t="n">
        <v>1.940583491247118</v>
      </c>
      <c r="C1457" s="2" t="n">
        <v>3.102761147861683</v>
      </c>
      <c r="D1457" s="2">
        <f>B1457/ANEMOMETER_FACTOR</f>
        <v/>
      </c>
      <c r="E1457" s="2">
        <f>C1457/LOAD_CELL_FACTOR</f>
        <v/>
      </c>
      <c r="F1457" s="2">
        <f>AVERAGE(E1454:E1460)</f>
        <v/>
      </c>
      <c r="G1457" s="2">
        <f>AVERAGE(D1457:D1457)</f>
        <v/>
      </c>
      <c r="H1457" s="2">
        <f>G1457/0.3048</f>
        <v/>
      </c>
      <c r="I1457" s="2">
        <f>(H1457^2)*AIR_DENSITY_SLG_FT3*TARGET_DRAG_AREA_FT2*0.5</f>
        <v/>
      </c>
      <c r="J1457" s="2">
        <f>if(H1457=0, ,(2*F1457)/(AIR_DENSITY_SLG_FT3*(H1457)^2))</f>
        <v/>
      </c>
      <c r="K1457" s="2">
        <f>J1457/NOM_SA_FT2</f>
        <v/>
      </c>
    </row>
    <row r="1458">
      <c r="A1458" t="n">
        <v>145598</v>
      </c>
      <c r="B1458" s="2" t="n">
        <v>1.953899931112415</v>
      </c>
      <c r="C1458" s="2" t="n">
        <v>2.316901927820041</v>
      </c>
      <c r="D1458" s="2">
        <f>B1458/ANEMOMETER_FACTOR</f>
        <v/>
      </c>
      <c r="E1458" s="2">
        <f>C1458/LOAD_CELL_FACTOR</f>
        <v/>
      </c>
      <c r="F1458" s="2">
        <f>AVERAGE(E1455:E1461)</f>
        <v/>
      </c>
      <c r="G1458" s="2">
        <f>AVERAGE(D1458:D1458)</f>
        <v/>
      </c>
      <c r="H1458" s="2">
        <f>G1458/0.3048</f>
        <v/>
      </c>
      <c r="I1458" s="2">
        <f>(H1458^2)*AIR_DENSITY_SLG_FT3*TARGET_DRAG_AREA_FT2*0.5</f>
        <v/>
      </c>
      <c r="J1458" s="2">
        <f>if(H1458=0, ,(2*F1458)/(AIR_DENSITY_SLG_FT3*(H1458)^2))</f>
        <v/>
      </c>
      <c r="K1458" s="2">
        <f>J1458/NOM_SA_FT2</f>
        <v/>
      </c>
    </row>
    <row r="1459">
      <c r="A1459" t="n">
        <v>145692</v>
      </c>
      <c r="B1459" s="2" t="n">
        <v>1.993849250779663</v>
      </c>
      <c r="C1459" s="2" t="n">
        <v>2.578855000781347</v>
      </c>
      <c r="D1459" s="2">
        <f>B1459/ANEMOMETER_FACTOR</f>
        <v/>
      </c>
      <c r="E1459" s="2">
        <f>C1459/LOAD_CELL_FACTOR</f>
        <v/>
      </c>
      <c r="F1459" s="2">
        <f>AVERAGE(E1456:E1462)</f>
        <v/>
      </c>
      <c r="G1459" s="2">
        <f>AVERAGE(D1459:D1459)</f>
        <v/>
      </c>
      <c r="H1459" s="2">
        <f>G1459/0.3048</f>
        <v/>
      </c>
      <c r="I1459" s="2">
        <f>(H1459^2)*AIR_DENSITY_SLG_FT3*TARGET_DRAG_AREA_FT2*0.5</f>
        <v/>
      </c>
      <c r="J1459" s="2">
        <f>if(H1459=0, ,(2*F1459)/(AIR_DENSITY_SLG_FT3*(H1459)^2))</f>
        <v/>
      </c>
      <c r="K1459" s="2">
        <f>J1459/NOM_SA_FT2</f>
        <v/>
      </c>
    </row>
    <row r="1460">
      <c r="A1460" t="n">
        <v>145803</v>
      </c>
      <c r="B1460" s="2" t="n">
        <v>1.767469774076698</v>
      </c>
      <c r="C1460" s="2" t="n">
        <v>2.971784610946473</v>
      </c>
      <c r="D1460" s="2">
        <f>B1460/ANEMOMETER_FACTOR</f>
        <v/>
      </c>
      <c r="E1460" s="2">
        <f>C1460/LOAD_CELL_FACTOR</f>
        <v/>
      </c>
      <c r="F1460" s="2">
        <f>AVERAGE(E1457:E1463)</f>
        <v/>
      </c>
      <c r="G1460" s="2">
        <f>AVERAGE(D1460:D1460)</f>
        <v/>
      </c>
      <c r="H1460" s="2">
        <f>G1460/0.3048</f>
        <v/>
      </c>
      <c r="I1460" s="2">
        <f>(H1460^2)*AIR_DENSITY_SLG_FT3*TARGET_DRAG_AREA_FT2*0.5</f>
        <v/>
      </c>
      <c r="J1460" s="2">
        <f>if(H1460=0, ,(2*F1460)/(AIR_DENSITY_SLG_FT3*(H1460)^2))</f>
        <v/>
      </c>
      <c r="K1460" s="2">
        <f>J1460/NOM_SA_FT2</f>
        <v/>
      </c>
    </row>
    <row r="1461">
      <c r="A1461" t="n">
        <v>145897</v>
      </c>
      <c r="B1461" s="2" t="n">
        <v>1.780786213788126</v>
      </c>
      <c r="C1461" s="2" t="n">
        <v>3.888620371396169</v>
      </c>
      <c r="D1461" s="2">
        <f>B1461/ANEMOMETER_FACTOR</f>
        <v/>
      </c>
      <c r="E1461" s="2">
        <f>C1461/LOAD_CELL_FACTOR</f>
        <v/>
      </c>
      <c r="F1461" s="2">
        <f>AVERAGE(E1458:E1464)</f>
        <v/>
      </c>
      <c r="G1461" s="2">
        <f>AVERAGE(D1461:D1461)</f>
        <v/>
      </c>
      <c r="H1461" s="2">
        <f>G1461/0.3048</f>
        <v/>
      </c>
      <c r="I1461" s="2">
        <f>(H1461^2)*AIR_DENSITY_SLG_FT3*TARGET_DRAG_AREA_FT2*0.5</f>
        <v/>
      </c>
      <c r="J1461" s="2">
        <f>if(H1461=0, ,(2*F1461)/(AIR_DENSITY_SLG_FT3*(H1461)^2))</f>
        <v/>
      </c>
      <c r="K1461" s="2">
        <f>J1461/NOM_SA_FT2</f>
        <v/>
      </c>
    </row>
    <row r="1462">
      <c r="A1462" t="n">
        <v>145991</v>
      </c>
      <c r="B1462" s="2" t="n">
        <v>1.780786213788126</v>
      </c>
      <c r="C1462" s="2" t="n">
        <v>2.360560773286879</v>
      </c>
      <c r="D1462" s="2">
        <f>B1462/ANEMOMETER_FACTOR</f>
        <v/>
      </c>
      <c r="E1462" s="2">
        <f>C1462/LOAD_CELL_FACTOR</f>
        <v/>
      </c>
      <c r="F1462" s="2">
        <f>AVERAGE(E1459:E1465)</f>
        <v/>
      </c>
      <c r="G1462" s="2">
        <f>AVERAGE(D1462:D1462)</f>
        <v/>
      </c>
      <c r="H1462" s="2">
        <f>G1462/0.3048</f>
        <v/>
      </c>
      <c r="I1462" s="2">
        <f>(H1462^2)*AIR_DENSITY_SLG_FT3*TARGET_DRAG_AREA_FT2*0.5</f>
        <v/>
      </c>
      <c r="J1462" s="2">
        <f>if(H1462=0, ,(2*F1462)/(AIR_DENSITY_SLG_FT3*(H1462)^2))</f>
        <v/>
      </c>
      <c r="K1462" s="2">
        <f>J1462/NOM_SA_FT2</f>
        <v/>
      </c>
    </row>
    <row r="1463">
      <c r="A1463" t="n">
        <v>146100</v>
      </c>
      <c r="B1463" s="2" t="n">
        <v>1.794102653511345</v>
      </c>
      <c r="C1463" s="2" t="n">
        <v>2.622513846312338</v>
      </c>
      <c r="D1463" s="2">
        <f>B1463/ANEMOMETER_FACTOR</f>
        <v/>
      </c>
      <c r="E1463" s="2">
        <f>C1463/LOAD_CELL_FACTOR</f>
        <v/>
      </c>
      <c r="F1463" s="2">
        <f>AVERAGE(E1460:E1466)</f>
        <v/>
      </c>
      <c r="G1463" s="2">
        <f>AVERAGE(D1463:D1463)</f>
        <v/>
      </c>
      <c r="H1463" s="2">
        <f>G1463/0.3048</f>
        <v/>
      </c>
      <c r="I1463" s="2">
        <f>(H1463^2)*AIR_DENSITY_SLG_FT3*TARGET_DRAG_AREA_FT2*0.5</f>
        <v/>
      </c>
      <c r="J1463" s="2">
        <f>if(H1463=0, ,(2*F1463)/(AIR_DENSITY_SLG_FT3*(H1463)^2))</f>
        <v/>
      </c>
      <c r="K1463" s="2">
        <f>J1463/NOM_SA_FT2</f>
        <v/>
      </c>
    </row>
    <row r="1464">
      <c r="A1464" t="n">
        <v>146194</v>
      </c>
      <c r="B1464" s="2" t="n">
        <v>1.933925271318925</v>
      </c>
      <c r="C1464" s="2" t="n">
        <v>2.404219618764393</v>
      </c>
      <c r="D1464" s="2">
        <f>B1464/ANEMOMETER_FACTOR</f>
        <v/>
      </c>
      <c r="E1464" s="2">
        <f>C1464/LOAD_CELL_FACTOR</f>
        <v/>
      </c>
      <c r="F1464" s="2">
        <f>AVERAGE(E1461:E1467)</f>
        <v/>
      </c>
      <c r="G1464" s="2">
        <f>AVERAGE(D1464:D1464)</f>
        <v/>
      </c>
      <c r="H1464" s="2">
        <f>G1464/0.3048</f>
        <v/>
      </c>
      <c r="I1464" s="2">
        <f>(H1464^2)*AIR_DENSITY_SLG_FT3*TARGET_DRAG_AREA_FT2*0.5</f>
        <v/>
      </c>
      <c r="J1464" s="2">
        <f>if(H1464=0, ,(2*F1464)/(AIR_DENSITY_SLG_FT3*(H1464)^2))</f>
        <v/>
      </c>
      <c r="K1464" s="2">
        <f>J1464/NOM_SA_FT2</f>
        <v/>
      </c>
    </row>
    <row r="1465">
      <c r="A1465" t="n">
        <v>146303</v>
      </c>
      <c r="B1465" s="2" t="n">
        <v>1.887317731904661</v>
      </c>
      <c r="C1465" s="2" t="n">
        <v>2.622513846312338</v>
      </c>
      <c r="D1465" s="2">
        <f>B1465/ANEMOMETER_FACTOR</f>
        <v/>
      </c>
      <c r="E1465" s="2">
        <f>C1465/LOAD_CELL_FACTOR</f>
        <v/>
      </c>
      <c r="F1465" s="2">
        <f>AVERAGE(E1462:E1468)</f>
        <v/>
      </c>
      <c r="G1465" s="2">
        <f>AVERAGE(D1465:D1465)</f>
        <v/>
      </c>
      <c r="H1465" s="2">
        <f>G1465/0.3048</f>
        <v/>
      </c>
      <c r="I1465" s="2">
        <f>(H1465^2)*AIR_DENSITY_SLG_FT3*TARGET_DRAG_AREA_FT2*0.5</f>
        <v/>
      </c>
      <c r="J1465" s="2">
        <f>if(H1465=0, ,(2*F1465)/(AIR_DENSITY_SLG_FT3*(H1465)^2))</f>
        <v/>
      </c>
      <c r="K1465" s="2">
        <f>J1465/NOM_SA_FT2</f>
        <v/>
      </c>
    </row>
    <row r="1466">
      <c r="A1466" t="n">
        <v>146397</v>
      </c>
      <c r="B1466" s="2" t="n">
        <v>1.920608831471446</v>
      </c>
      <c r="C1466" s="2" t="n">
        <v>2.666172691854042</v>
      </c>
      <c r="D1466" s="2">
        <f>B1466/ANEMOMETER_FACTOR</f>
        <v/>
      </c>
      <c r="E1466" s="2">
        <f>C1466/LOAD_CELL_FACTOR</f>
        <v/>
      </c>
      <c r="F1466" s="2">
        <f>AVERAGE(E1463:E1469)</f>
        <v/>
      </c>
      <c r="G1466" s="2">
        <f>AVERAGE(D1466:D1466)</f>
        <v/>
      </c>
      <c r="H1466" s="2">
        <f>G1466/0.3048</f>
        <v/>
      </c>
      <c r="I1466" s="2">
        <f>(H1466^2)*AIR_DENSITY_SLG_FT3*TARGET_DRAG_AREA_FT2*0.5</f>
        <v/>
      </c>
      <c r="J1466" s="2">
        <f>if(H1466=0, ,(2*F1466)/(AIR_DENSITY_SLG_FT3*(H1466)^2))</f>
        <v/>
      </c>
      <c r="K1466" s="2">
        <f>J1466/NOM_SA_FT2</f>
        <v/>
      </c>
    </row>
    <row r="1467">
      <c r="A1467" t="n">
        <v>146491</v>
      </c>
      <c r="B1467" s="2" t="n">
        <v>1.694229355874301</v>
      </c>
      <c r="C1467" s="2" t="n">
        <v>1.050795413899085</v>
      </c>
      <c r="D1467" s="2">
        <f>B1467/ANEMOMETER_FACTOR</f>
        <v/>
      </c>
      <c r="E1467" s="2">
        <f>C1467/LOAD_CELL_FACTOR</f>
        <v/>
      </c>
      <c r="F1467" s="2">
        <f>AVERAGE(E1464:E1470)</f>
        <v/>
      </c>
      <c r="G1467" s="2">
        <f>AVERAGE(D1467:D1467)</f>
        <v/>
      </c>
      <c r="H1467" s="2">
        <f>G1467/0.3048</f>
        <v/>
      </c>
      <c r="I1467" s="2">
        <f>(H1467^2)*AIR_DENSITY_SLG_FT3*TARGET_DRAG_AREA_FT2*0.5</f>
        <v/>
      </c>
      <c r="J1467" s="2">
        <f>if(H1467=0, ,(2*F1467)/(AIR_DENSITY_SLG_FT3*(H1467)^2))</f>
        <v/>
      </c>
      <c r="K1467" s="2">
        <f>J1467/NOM_SA_FT2</f>
        <v/>
      </c>
    </row>
    <row r="1468">
      <c r="A1468" t="n">
        <v>146602</v>
      </c>
      <c r="B1468" s="2" t="n">
        <v>1.700887575696186</v>
      </c>
      <c r="C1468" s="2" t="n">
        <v>1.92397231909798</v>
      </c>
      <c r="D1468" s="2">
        <f>B1468/ANEMOMETER_FACTOR</f>
        <v/>
      </c>
      <c r="E1468" s="2">
        <f>C1468/LOAD_CELL_FACTOR</f>
        <v/>
      </c>
      <c r="F1468" s="2">
        <f>AVERAGE(E1465:E1471)</f>
        <v/>
      </c>
      <c r="G1468" s="2">
        <f>AVERAGE(D1468:D1468)</f>
        <v/>
      </c>
      <c r="H1468" s="2">
        <f>G1468/0.3048</f>
        <v/>
      </c>
      <c r="I1468" s="2">
        <f>(H1468^2)*AIR_DENSITY_SLG_FT3*TARGET_DRAG_AREA_FT2*0.5</f>
        <v/>
      </c>
      <c r="J1468" s="2">
        <f>if(H1468=0, ,(2*F1468)/(AIR_DENSITY_SLG_FT3*(H1468)^2))</f>
        <v/>
      </c>
      <c r="K1468" s="2">
        <f>J1468/NOM_SA_FT2</f>
        <v/>
      </c>
    </row>
    <row r="1469">
      <c r="A1469" t="n">
        <v>146695</v>
      </c>
      <c r="B1469" s="2" t="n">
        <v>1.694229355874301</v>
      </c>
      <c r="C1469" s="2" t="n">
        <v>2.273243082363876</v>
      </c>
      <c r="D1469" s="2">
        <f>B1469/ANEMOMETER_FACTOR</f>
        <v/>
      </c>
      <c r="E1469" s="2">
        <f>C1469/LOAD_CELL_FACTOR</f>
        <v/>
      </c>
      <c r="F1469" s="2">
        <f>AVERAGE(E1466:E1472)</f>
        <v/>
      </c>
      <c r="G1469" s="2">
        <f>AVERAGE(D1469:D1469)</f>
        <v/>
      </c>
      <c r="H1469" s="2">
        <f>G1469/0.3048</f>
        <v/>
      </c>
      <c r="I1469" s="2">
        <f>(H1469^2)*AIR_DENSITY_SLG_FT3*TARGET_DRAG_AREA_FT2*0.5</f>
        <v/>
      </c>
      <c r="J1469" s="2">
        <f>if(H1469=0, ,(2*F1469)/(AIR_DENSITY_SLG_FT3*(H1469)^2))</f>
        <v/>
      </c>
      <c r="K1469" s="2">
        <f>J1469/NOM_SA_FT2</f>
        <v/>
      </c>
    </row>
    <row r="1470">
      <c r="A1470" t="n">
        <v>146790</v>
      </c>
      <c r="B1470" s="2" t="n">
        <v>1.680912916239341</v>
      </c>
      <c r="C1470" s="2" t="n">
        <v>0.5268892727979333</v>
      </c>
      <c r="D1470" s="2">
        <f>B1470/ANEMOMETER_FACTOR</f>
        <v/>
      </c>
      <c r="E1470" s="2">
        <f>C1470/LOAD_CELL_FACTOR</f>
        <v/>
      </c>
      <c r="F1470" s="2">
        <f>AVERAGE(E1467:E1473)</f>
        <v/>
      </c>
      <c r="G1470" s="2">
        <f>AVERAGE(D1470:D1470)</f>
        <v/>
      </c>
      <c r="H1470" s="2">
        <f>G1470/0.3048</f>
        <v/>
      </c>
      <c r="I1470" s="2">
        <f>(H1470^2)*AIR_DENSITY_SLG_FT3*TARGET_DRAG_AREA_FT2*0.5</f>
        <v/>
      </c>
      <c r="J1470" s="2">
        <f>if(H1470=0, ,(2*F1470)/(AIR_DENSITY_SLG_FT3*(H1470)^2))</f>
        <v/>
      </c>
      <c r="K1470" s="2">
        <f>J1470/NOM_SA_FT2</f>
        <v/>
      </c>
    </row>
    <row r="1471">
      <c r="A1471" t="n">
        <v>146900</v>
      </c>
      <c r="B1471" s="2" t="n">
        <v>1.834051972751821</v>
      </c>
      <c r="C1471" s="2" t="n">
        <v>1.443725020716171</v>
      </c>
      <c r="D1471" s="2">
        <f>B1471/ANEMOMETER_FACTOR</f>
        <v/>
      </c>
      <c r="E1471" s="2">
        <f>C1471/LOAD_CELL_FACTOR</f>
        <v/>
      </c>
      <c r="F1471" s="2">
        <f>AVERAGE(E1468:E1474)</f>
        <v/>
      </c>
      <c r="G1471" s="2">
        <f>AVERAGE(D1471:D1471)</f>
        <v/>
      </c>
      <c r="H1471" s="2">
        <f>G1471/0.3048</f>
        <v/>
      </c>
      <c r="I1471" s="2">
        <f>(H1471^2)*AIR_DENSITY_SLG_FT3*TARGET_DRAG_AREA_FT2*0.5</f>
        <v/>
      </c>
      <c r="J1471" s="2">
        <f>if(H1471=0, ,(2*F1471)/(AIR_DENSITY_SLG_FT3*(H1471)^2))</f>
        <v/>
      </c>
      <c r="K1471" s="2">
        <f>J1471/NOM_SA_FT2</f>
        <v/>
      </c>
    </row>
    <row r="1472">
      <c r="A1472" t="n">
        <v>146993</v>
      </c>
      <c r="B1472" s="2" t="n">
        <v>1.840710192635575</v>
      </c>
      <c r="C1472" s="2" t="n">
        <v>0.657865807932108</v>
      </c>
      <c r="D1472" s="2">
        <f>B1472/ANEMOMETER_FACTOR</f>
        <v/>
      </c>
      <c r="E1472" s="2">
        <f>C1472/LOAD_CELL_FACTOR</f>
        <v/>
      </c>
      <c r="F1472" s="2">
        <f>AVERAGE(E1469:E1475)</f>
        <v/>
      </c>
      <c r="G1472" s="2">
        <f>AVERAGE(D1472:D1472)</f>
        <v/>
      </c>
      <c r="H1472" s="2">
        <f>G1472/0.3048</f>
        <v/>
      </c>
      <c r="I1472" s="2">
        <f>(H1472^2)*AIR_DENSITY_SLG_FT3*TARGET_DRAG_AREA_FT2*0.5</f>
        <v/>
      </c>
      <c r="J1472" s="2">
        <f>if(H1472=0, ,(2*F1472)/(AIR_DENSITY_SLG_FT3*(H1472)^2))</f>
        <v/>
      </c>
      <c r="K1472" s="2">
        <f>J1472/NOM_SA_FT2</f>
        <v/>
      </c>
    </row>
    <row r="1473">
      <c r="A1473" t="n">
        <v>147103</v>
      </c>
      <c r="B1473" s="2" t="n">
        <v>1.754153334377056</v>
      </c>
      <c r="C1473" s="2" t="n">
        <v>2.273243082363876</v>
      </c>
      <c r="D1473" s="2">
        <f>B1473/ANEMOMETER_FACTOR</f>
        <v/>
      </c>
      <c r="E1473" s="2">
        <f>C1473/LOAD_CELL_FACTOR</f>
        <v/>
      </c>
      <c r="F1473" s="2">
        <f>AVERAGE(E1470:E1476)</f>
        <v/>
      </c>
      <c r="G1473" s="2">
        <f>AVERAGE(D1473:D1473)</f>
        <v/>
      </c>
      <c r="H1473" s="2">
        <f>G1473/0.3048</f>
        <v/>
      </c>
      <c r="I1473" s="2">
        <f>(H1473^2)*AIR_DENSITY_SLG_FT3*TARGET_DRAG_AREA_FT2*0.5</f>
        <v/>
      </c>
      <c r="J1473" s="2">
        <f>if(H1473=0, ,(2*F1473)/(AIR_DENSITY_SLG_FT3*(H1473)^2))</f>
        <v/>
      </c>
      <c r="K1473" s="2">
        <f>J1473/NOM_SA_FT2</f>
        <v/>
      </c>
    </row>
    <row r="1474">
      <c r="A1474" t="n">
        <v>147197</v>
      </c>
      <c r="B1474" s="2" t="n">
        <v>1.594356058897841</v>
      </c>
      <c r="C1474" s="2" t="n">
        <v>1.880313473737584</v>
      </c>
      <c r="D1474" s="2">
        <f>B1474/ANEMOMETER_FACTOR</f>
        <v/>
      </c>
      <c r="E1474" s="2">
        <f>C1474/LOAD_CELL_FACTOR</f>
        <v/>
      </c>
      <c r="F1474" s="2">
        <f>AVERAGE(E1471:E1477)</f>
        <v/>
      </c>
      <c r="G1474" s="2">
        <f>AVERAGE(D1474:D1474)</f>
        <v/>
      </c>
      <c r="H1474" s="2">
        <f>G1474/0.3048</f>
        <v/>
      </c>
      <c r="I1474" s="2">
        <f>(H1474^2)*AIR_DENSITY_SLG_FT3*TARGET_DRAG_AREA_FT2*0.5</f>
        <v/>
      </c>
      <c r="J1474" s="2">
        <f>if(H1474=0, ,(2*F1474)/(AIR_DENSITY_SLG_FT3*(H1474)^2))</f>
        <v/>
      </c>
      <c r="K1474" s="2">
        <f>J1474/NOM_SA_FT2</f>
        <v/>
      </c>
    </row>
    <row r="1475">
      <c r="A1475" t="n">
        <v>147292</v>
      </c>
      <c r="B1475" s="2" t="n">
        <v>1.587697839122818</v>
      </c>
      <c r="C1475" s="2" t="n">
        <v>2.273243082363876</v>
      </c>
      <c r="D1475" s="2">
        <f>B1475/ANEMOMETER_FACTOR</f>
        <v/>
      </c>
      <c r="E1475" s="2">
        <f>C1475/LOAD_CELL_FACTOR</f>
        <v/>
      </c>
      <c r="F1475" s="2">
        <f>AVERAGE(E1472:E1478)</f>
        <v/>
      </c>
      <c r="G1475" s="2">
        <f>AVERAGE(D1475:D1475)</f>
        <v/>
      </c>
      <c r="H1475" s="2">
        <f>G1475/0.3048</f>
        <v/>
      </c>
      <c r="I1475" s="2">
        <f>(H1475^2)*AIR_DENSITY_SLG_FT3*TARGET_DRAG_AREA_FT2*0.5</f>
        <v/>
      </c>
      <c r="J1475" s="2">
        <f>if(H1475=0, ,(2*F1475)/(AIR_DENSITY_SLG_FT3*(H1475)^2))</f>
        <v/>
      </c>
      <c r="K1475" s="2">
        <f>J1475/NOM_SA_FT2</f>
        <v/>
      </c>
    </row>
    <row r="1476">
      <c r="A1476" t="n">
        <v>147403</v>
      </c>
      <c r="B1476" s="2" t="n">
        <v>1.594356058897841</v>
      </c>
      <c r="C1476" s="2" t="n">
        <v>1.400066175472157</v>
      </c>
      <c r="D1476" s="2">
        <f>B1476/ANEMOMETER_FACTOR</f>
        <v/>
      </c>
      <c r="E1476" s="2">
        <f>C1476/LOAD_CELL_FACTOR</f>
        <v/>
      </c>
      <c r="F1476" s="2">
        <f>AVERAGE(E1473:E1479)</f>
        <v/>
      </c>
      <c r="G1476" s="2">
        <f>AVERAGE(D1476:D1476)</f>
        <v/>
      </c>
      <c r="H1476" s="2">
        <f>G1476/0.3048</f>
        <v/>
      </c>
      <c r="I1476" s="2">
        <f>(H1476^2)*AIR_DENSITY_SLG_FT3*TARGET_DRAG_AREA_FT2*0.5</f>
        <v/>
      </c>
      <c r="J1476" s="2">
        <f>if(H1476=0, ,(2*F1476)/(AIR_DENSITY_SLG_FT3*(H1476)^2))</f>
        <v/>
      </c>
      <c r="K1476" s="2">
        <f>J1476/NOM_SA_FT2</f>
        <v/>
      </c>
    </row>
    <row r="1477">
      <c r="A1477" t="n">
        <v>147497</v>
      </c>
      <c r="B1477" s="2" t="n">
        <v>1.581039619350721</v>
      </c>
      <c r="C1477" s="2" t="n">
        <v>3.015443456574106</v>
      </c>
      <c r="D1477" s="2">
        <f>B1477/ANEMOMETER_FACTOR</f>
        <v/>
      </c>
      <c r="E1477" s="2">
        <f>C1477/LOAD_CELL_FACTOR</f>
        <v/>
      </c>
      <c r="F1477" s="2">
        <f>AVERAGE(E1474:E1480)</f>
        <v/>
      </c>
      <c r="G1477" s="2">
        <f>AVERAGE(D1477:D1477)</f>
        <v/>
      </c>
      <c r="H1477" s="2">
        <f>G1477/0.3048</f>
        <v/>
      </c>
      <c r="I1477" s="2">
        <f>(H1477^2)*AIR_DENSITY_SLG_FT3*TARGET_DRAG_AREA_FT2*0.5</f>
        <v/>
      </c>
      <c r="J1477" s="2">
        <f>if(H1477=0, ,(2*F1477)/(AIR_DENSITY_SLG_FT3*(H1477)^2))</f>
        <v/>
      </c>
      <c r="K1477" s="2">
        <f>J1477/NOM_SA_FT2</f>
        <v/>
      </c>
    </row>
    <row r="1478">
      <c r="A1478" t="n">
        <v>147592</v>
      </c>
      <c r="B1478" s="2" t="n">
        <v>1.581039619350721</v>
      </c>
      <c r="C1478" s="2" t="n">
        <v>2.098607700645803</v>
      </c>
      <c r="D1478" s="2">
        <f>B1478/ANEMOMETER_FACTOR</f>
        <v/>
      </c>
      <c r="E1478" s="2">
        <f>C1478/LOAD_CELL_FACTOR</f>
        <v/>
      </c>
      <c r="F1478" s="2">
        <f>AVERAGE(E1475:E1481)</f>
        <v/>
      </c>
      <c r="G1478" s="2">
        <f>AVERAGE(D1478:D1478)</f>
        <v/>
      </c>
      <c r="H1478" s="2">
        <f>G1478/0.3048</f>
        <v/>
      </c>
      <c r="I1478" s="2">
        <f>(H1478^2)*AIR_DENSITY_SLG_FT3*TARGET_DRAG_AREA_FT2*0.5</f>
        <v/>
      </c>
      <c r="J1478" s="2">
        <f>if(H1478=0, ,(2*F1478)/(AIR_DENSITY_SLG_FT3*(H1478)^2))</f>
        <v/>
      </c>
      <c r="K1478" s="2">
        <f>J1478/NOM_SA_FT2</f>
        <v/>
      </c>
    </row>
    <row r="1479">
      <c r="A1479" t="n">
        <v>147701</v>
      </c>
      <c r="B1479" s="2" t="n">
        <v>1.787444433648259</v>
      </c>
      <c r="C1479" s="2" t="n">
        <v>3.14641999352164</v>
      </c>
      <c r="D1479" s="2">
        <f>B1479/ANEMOMETER_FACTOR</f>
        <v/>
      </c>
      <c r="E1479" s="2">
        <f>C1479/LOAD_CELL_FACTOR</f>
        <v/>
      </c>
      <c r="F1479" s="2">
        <f>AVERAGE(E1476:E1482)</f>
        <v/>
      </c>
      <c r="G1479" s="2">
        <f>AVERAGE(D1479:D1479)</f>
        <v/>
      </c>
      <c r="H1479" s="2">
        <f>G1479/0.3048</f>
        <v/>
      </c>
      <c r="I1479" s="2">
        <f>(H1479^2)*AIR_DENSITY_SLG_FT3*TARGET_DRAG_AREA_FT2*0.5</f>
        <v/>
      </c>
      <c r="J1479" s="2">
        <f>if(H1479=0, ,(2*F1479)/(AIR_DENSITY_SLG_FT3*(H1479)^2))</f>
        <v/>
      </c>
      <c r="K1479" s="2">
        <f>J1479/NOM_SA_FT2</f>
        <v/>
      </c>
    </row>
    <row r="1480">
      <c r="A1480" t="n">
        <v>147796</v>
      </c>
      <c r="B1480" s="2" t="n">
        <v>1.700887575696186</v>
      </c>
      <c r="C1480" s="2" t="n">
        <v>2.316901927820041</v>
      </c>
      <c r="D1480" s="2">
        <f>B1480/ANEMOMETER_FACTOR</f>
        <v/>
      </c>
      <c r="E1480" s="2">
        <f>C1480/LOAD_CELL_FACTOR</f>
        <v/>
      </c>
      <c r="F1480" s="2">
        <f>AVERAGE(E1477:E1483)</f>
        <v/>
      </c>
      <c r="G1480" s="2">
        <f>AVERAGE(D1480:D1480)</f>
        <v/>
      </c>
      <c r="H1480" s="2">
        <f>G1480/0.3048</f>
        <v/>
      </c>
      <c r="I1480" s="2">
        <f>(H1480^2)*AIR_DENSITY_SLG_FT3*TARGET_DRAG_AREA_FT2*0.5</f>
        <v/>
      </c>
      <c r="J1480" s="2">
        <f>if(H1480=0, ,(2*F1480)/(AIR_DENSITY_SLG_FT3*(H1480)^2))</f>
        <v/>
      </c>
      <c r="K1480" s="2">
        <f>J1480/NOM_SA_FT2</f>
        <v/>
      </c>
    </row>
    <row r="1481">
      <c r="A1481" t="n">
        <v>147890</v>
      </c>
      <c r="B1481" s="2" t="n">
        <v>1.680912916239341</v>
      </c>
      <c r="C1481" s="2" t="n">
        <v>2.316901927820041</v>
      </c>
      <c r="D1481" s="2">
        <f>B1481/ANEMOMETER_FACTOR</f>
        <v/>
      </c>
      <c r="E1481" s="2">
        <f>C1481/LOAD_CELL_FACTOR</f>
        <v/>
      </c>
      <c r="F1481" s="2">
        <f>AVERAGE(E1478:E1484)</f>
        <v/>
      </c>
      <c r="G1481" s="2">
        <f>AVERAGE(D1481:D1481)</f>
        <v/>
      </c>
      <c r="H1481" s="2">
        <f>G1481/0.3048</f>
        <v/>
      </c>
      <c r="I1481" s="2">
        <f>(H1481^2)*AIR_DENSITY_SLG_FT3*TARGET_DRAG_AREA_FT2*0.5</f>
        <v/>
      </c>
      <c r="J1481" s="2">
        <f>if(H1481=0, ,(2*F1481)/(AIR_DENSITY_SLG_FT3*(H1481)^2))</f>
        <v/>
      </c>
      <c r="K1481" s="2">
        <f>J1481/NOM_SA_FT2</f>
        <v/>
      </c>
    </row>
    <row r="1482">
      <c r="A1482" t="n">
        <v>147999</v>
      </c>
      <c r="B1482" s="2" t="n">
        <v>1.501140982313043</v>
      </c>
      <c r="C1482" s="2" t="n">
        <v>1.574701556511545</v>
      </c>
      <c r="D1482" s="2">
        <f>B1482/ANEMOMETER_FACTOR</f>
        <v/>
      </c>
      <c r="E1482" s="2">
        <f>C1482/LOAD_CELL_FACTOR</f>
        <v/>
      </c>
      <c r="F1482" s="2">
        <f>AVERAGE(E1479:E1485)</f>
        <v/>
      </c>
      <c r="G1482" s="2">
        <f>AVERAGE(D1482:D1482)</f>
        <v/>
      </c>
      <c r="H1482" s="2">
        <f>G1482/0.3048</f>
        <v/>
      </c>
      <c r="I1482" s="2">
        <f>(H1482^2)*AIR_DENSITY_SLG_FT3*TARGET_DRAG_AREA_FT2*0.5</f>
        <v/>
      </c>
      <c r="J1482" s="2">
        <f>if(H1482=0, ,(2*F1482)/(AIR_DENSITY_SLG_FT3*(H1482)^2))</f>
        <v/>
      </c>
      <c r="K1482" s="2">
        <f>J1482/NOM_SA_FT2</f>
        <v/>
      </c>
    </row>
    <row r="1483">
      <c r="A1483" t="n">
        <v>148093</v>
      </c>
      <c r="B1483" s="2" t="n">
        <v>1.494482762578835</v>
      </c>
      <c r="C1483" s="2" t="n">
        <v>2.229584236918377</v>
      </c>
      <c r="D1483" s="2">
        <f>B1483/ANEMOMETER_FACTOR</f>
        <v/>
      </c>
      <c r="E1483" s="2">
        <f>C1483/LOAD_CELL_FACTOR</f>
        <v/>
      </c>
      <c r="F1483" s="2">
        <f>AVERAGE(E1480:E1486)</f>
        <v/>
      </c>
      <c r="G1483" s="2">
        <f>AVERAGE(D1483:D1483)</f>
        <v/>
      </c>
      <c r="H1483" s="2">
        <f>G1483/0.3048</f>
        <v/>
      </c>
      <c r="I1483" s="2">
        <f>(H1483^2)*AIR_DENSITY_SLG_FT3*TARGET_DRAG_AREA_FT2*0.5</f>
        <v/>
      </c>
      <c r="J1483" s="2">
        <f>if(H1483=0, ,(2*F1483)/(AIR_DENSITY_SLG_FT3*(H1483)^2))</f>
        <v/>
      </c>
      <c r="K1483" s="2">
        <f>J1483/NOM_SA_FT2</f>
        <v/>
      </c>
    </row>
    <row r="1484">
      <c r="A1484" t="n">
        <v>148203</v>
      </c>
      <c r="B1484" s="2" t="n">
        <v>1.514457421790189</v>
      </c>
      <c r="C1484" s="2" t="n">
        <v>1.967631164468996</v>
      </c>
      <c r="D1484" s="2">
        <f>B1484/ANEMOMETER_FACTOR</f>
        <v/>
      </c>
      <c r="E1484" s="2">
        <f>C1484/LOAD_CELL_FACTOR</f>
        <v/>
      </c>
      <c r="F1484" s="2">
        <f>AVERAGE(E1481:E1487)</f>
        <v/>
      </c>
      <c r="G1484" s="2">
        <f>AVERAGE(D1484:D1484)</f>
        <v/>
      </c>
      <c r="H1484" s="2">
        <f>G1484/0.3048</f>
        <v/>
      </c>
      <c r="I1484" s="2">
        <f>(H1484^2)*AIR_DENSITY_SLG_FT3*TARGET_DRAG_AREA_FT2*0.5</f>
        <v/>
      </c>
      <c r="J1484" s="2">
        <f>if(H1484=0, ,(2*F1484)/(AIR_DENSITY_SLG_FT3*(H1484)^2))</f>
        <v/>
      </c>
      <c r="K1484" s="2">
        <f>J1484/NOM_SA_FT2</f>
        <v/>
      </c>
    </row>
    <row r="1485">
      <c r="A1485" t="n">
        <v>148297</v>
      </c>
      <c r="B1485" s="2" t="n">
        <v>1.581039619350721</v>
      </c>
      <c r="C1485" s="2" t="n">
        <v>2.666172691854042</v>
      </c>
      <c r="D1485" s="2">
        <f>B1485/ANEMOMETER_FACTOR</f>
        <v/>
      </c>
      <c r="E1485" s="2">
        <f>C1485/LOAD_CELL_FACTOR</f>
        <v/>
      </c>
      <c r="F1485" s="2">
        <f>AVERAGE(E1482:E1488)</f>
        <v/>
      </c>
      <c r="G1485" s="2">
        <f>AVERAGE(D1485:D1485)</f>
        <v/>
      </c>
      <c r="H1485" s="2">
        <f>G1485/0.3048</f>
        <v/>
      </c>
      <c r="I1485" s="2">
        <f>(H1485^2)*AIR_DENSITY_SLG_FT3*TARGET_DRAG_AREA_FT2*0.5</f>
        <v/>
      </c>
      <c r="J1485" s="2">
        <f>if(H1485=0, ,(2*F1485)/(AIR_DENSITY_SLG_FT3*(H1485)^2))</f>
        <v/>
      </c>
      <c r="K1485" s="2">
        <f>J1485/NOM_SA_FT2</f>
        <v/>
      </c>
    </row>
    <row r="1486">
      <c r="A1486" t="n">
        <v>148391</v>
      </c>
      <c r="B1486" s="2" t="n">
        <v>1.487824542847536</v>
      </c>
      <c r="C1486" s="2" t="n">
        <v>2.273243082363876</v>
      </c>
      <c r="D1486" s="2">
        <f>B1486/ANEMOMETER_FACTOR</f>
        <v/>
      </c>
      <c r="E1486" s="2">
        <f>C1486/LOAD_CELL_FACTOR</f>
        <v/>
      </c>
      <c r="F1486" s="2">
        <f>AVERAGE(E1483:E1489)</f>
        <v/>
      </c>
      <c r="G1486" s="2">
        <f>AVERAGE(D1486:D1486)</f>
        <v/>
      </c>
      <c r="H1486" s="2">
        <f>G1486/0.3048</f>
        <v/>
      </c>
      <c r="I1486" s="2">
        <f>(H1486^2)*AIR_DENSITY_SLG_FT3*TARGET_DRAG_AREA_FT2*0.5</f>
        <v/>
      </c>
      <c r="J1486" s="2">
        <f>if(H1486=0, ,(2*F1486)/(AIR_DENSITY_SLG_FT3*(H1486)^2))</f>
        <v/>
      </c>
      <c r="K1486" s="2">
        <f>J1486/NOM_SA_FT2</f>
        <v/>
      </c>
    </row>
    <row r="1487">
      <c r="A1487" t="n">
        <v>148501</v>
      </c>
      <c r="B1487" s="2" t="n">
        <v>1.620988938027148</v>
      </c>
      <c r="C1487" s="2" t="n">
        <v>2.709831537406467</v>
      </c>
      <c r="D1487" s="2">
        <f>B1487/ANEMOMETER_FACTOR</f>
        <v/>
      </c>
      <c r="E1487" s="2">
        <f>C1487/LOAD_CELL_FACTOR</f>
        <v/>
      </c>
      <c r="F1487" s="2">
        <f>AVERAGE(E1484:E1490)</f>
        <v/>
      </c>
      <c r="G1487" s="2">
        <f>AVERAGE(D1487:D1487)</f>
        <v/>
      </c>
      <c r="H1487" s="2">
        <f>G1487/0.3048</f>
        <v/>
      </c>
      <c r="I1487" s="2">
        <f>(H1487^2)*AIR_DENSITY_SLG_FT3*TARGET_DRAG_AREA_FT2*0.5</f>
        <v/>
      </c>
      <c r="J1487" s="2">
        <f>if(H1487=0, ,(2*F1487)/(AIR_DENSITY_SLG_FT3*(H1487)^2))</f>
        <v/>
      </c>
      <c r="K1487" s="2">
        <f>J1487/NOM_SA_FT2</f>
        <v/>
      </c>
    </row>
    <row r="1488">
      <c r="A1488" t="n">
        <v>148596</v>
      </c>
      <c r="B1488" s="2" t="n">
        <v>1.620988938027148</v>
      </c>
      <c r="C1488" s="2" t="n">
        <v>2.535196155261061</v>
      </c>
      <c r="D1488" s="2">
        <f>B1488/ANEMOMETER_FACTOR</f>
        <v/>
      </c>
      <c r="E1488" s="2">
        <f>C1488/LOAD_CELL_FACTOR</f>
        <v/>
      </c>
      <c r="F1488" s="2">
        <f>AVERAGE(E1485:E1491)</f>
        <v/>
      </c>
      <c r="G1488" s="2">
        <f>AVERAGE(D1488:D1488)</f>
        <v/>
      </c>
      <c r="H1488" s="2">
        <f>G1488/0.3048</f>
        <v/>
      </c>
      <c r="I1488" s="2">
        <f>(H1488^2)*AIR_DENSITY_SLG_FT3*TARGET_DRAG_AREA_FT2*0.5</f>
        <v/>
      </c>
      <c r="J1488" s="2">
        <f>if(H1488=0, ,(2*F1488)/(AIR_DENSITY_SLG_FT3*(H1488)^2))</f>
        <v/>
      </c>
      <c r="K1488" s="2">
        <f>J1488/NOM_SA_FT2</f>
        <v/>
      </c>
    </row>
    <row r="1489">
      <c r="A1489" t="n">
        <v>148689</v>
      </c>
      <c r="B1489" s="2" t="n">
        <v>1.541090300779418</v>
      </c>
      <c r="C1489" s="2" t="n">
        <v>2.535196155261061</v>
      </c>
      <c r="D1489" s="2">
        <f>B1489/ANEMOMETER_FACTOR</f>
        <v/>
      </c>
      <c r="E1489" s="2">
        <f>C1489/LOAD_CELL_FACTOR</f>
        <v/>
      </c>
      <c r="F1489" s="2">
        <f>AVERAGE(E1486:E1492)</f>
        <v/>
      </c>
      <c r="G1489" s="2">
        <f>AVERAGE(D1489:D1489)</f>
        <v/>
      </c>
      <c r="H1489" s="2">
        <f>G1489/0.3048</f>
        <v/>
      </c>
      <c r="I1489" s="2">
        <f>(H1489^2)*AIR_DENSITY_SLG_FT3*TARGET_DRAG_AREA_FT2*0.5</f>
        <v/>
      </c>
      <c r="J1489" s="2">
        <f>if(H1489=0, ,(2*F1489)/(AIR_DENSITY_SLG_FT3*(H1489)^2))</f>
        <v/>
      </c>
      <c r="K1489" s="2">
        <f>J1489/NOM_SA_FT2</f>
        <v/>
      </c>
    </row>
    <row r="1490">
      <c r="A1490" t="n">
        <v>148799</v>
      </c>
      <c r="B1490" s="2" t="n">
        <v>1.367976588180364</v>
      </c>
      <c r="C1490" s="2" t="n">
        <v>1.269089639803342</v>
      </c>
      <c r="D1490" s="2">
        <f>B1490/ANEMOMETER_FACTOR</f>
        <v/>
      </c>
      <c r="E1490" s="2">
        <f>C1490/LOAD_CELL_FACTOR</f>
        <v/>
      </c>
      <c r="F1490" s="2">
        <f>AVERAGE(E1487:E1493)</f>
        <v/>
      </c>
      <c r="G1490" s="2">
        <f>AVERAGE(D1490:D1490)</f>
        <v/>
      </c>
      <c r="H1490" s="2">
        <f>G1490/0.3048</f>
        <v/>
      </c>
      <c r="I1490" s="2">
        <f>(H1490^2)*AIR_DENSITY_SLG_FT3*TARGET_DRAG_AREA_FT2*0.5</f>
        <v/>
      </c>
      <c r="J1490" s="2">
        <f>if(H1490=0, ,(2*F1490)/(AIR_DENSITY_SLG_FT3*(H1490)^2))</f>
        <v/>
      </c>
      <c r="K1490" s="2">
        <f>J1490/NOM_SA_FT2</f>
        <v/>
      </c>
    </row>
    <row r="1491">
      <c r="A1491" t="n">
        <v>148894</v>
      </c>
      <c r="B1491" s="2" t="n">
        <v>1.407925906298427</v>
      </c>
      <c r="C1491" s="2" t="n">
        <v>2.535196155261061</v>
      </c>
      <c r="D1491" s="2">
        <f>B1491/ANEMOMETER_FACTOR</f>
        <v/>
      </c>
      <c r="E1491" s="2">
        <f>C1491/LOAD_CELL_FACTOR</f>
        <v/>
      </c>
      <c r="F1491" s="2">
        <f>AVERAGE(E1488:E1494)</f>
        <v/>
      </c>
      <c r="G1491" s="2">
        <f>AVERAGE(D1491:D1491)</f>
        <v/>
      </c>
      <c r="H1491" s="2">
        <f>G1491/0.3048</f>
        <v/>
      </c>
      <c r="I1491" s="2">
        <f>(H1491^2)*AIR_DENSITY_SLG_FT3*TARGET_DRAG_AREA_FT2*0.5</f>
        <v/>
      </c>
      <c r="J1491" s="2">
        <f>if(H1491=0, ,(2*F1491)/(AIR_DENSITY_SLG_FT3*(H1491)^2))</f>
        <v/>
      </c>
      <c r="K1491" s="2">
        <f>J1491/NOM_SA_FT2</f>
        <v/>
      </c>
    </row>
    <row r="1492">
      <c r="A1492" t="n">
        <v>149003</v>
      </c>
      <c r="B1492" s="2" t="n">
        <v>1.487824542847536</v>
      </c>
      <c r="C1492" s="2" t="n">
        <v>1.792995783048612</v>
      </c>
      <c r="D1492" s="2">
        <f>B1492/ANEMOMETER_FACTOR</f>
        <v/>
      </c>
      <c r="E1492" s="2">
        <f>C1492/LOAD_CELL_FACTOR</f>
        <v/>
      </c>
      <c r="F1492" s="2">
        <f>AVERAGE(E1489:E1495)</f>
        <v/>
      </c>
      <c r="G1492" s="2">
        <f>AVERAGE(D1492:D1492)</f>
        <v/>
      </c>
      <c r="H1492" s="2">
        <f>G1492/0.3048</f>
        <v/>
      </c>
      <c r="I1492" s="2">
        <f>(H1492^2)*AIR_DENSITY_SLG_FT3*TARGET_DRAG_AREA_FT2*0.5</f>
        <v/>
      </c>
      <c r="J1492" s="2">
        <f>if(H1492=0, ,(2*F1492)/(AIR_DENSITY_SLG_FT3*(H1492)^2))</f>
        <v/>
      </c>
      <c r="K1492" s="2">
        <f>J1492/NOM_SA_FT2</f>
        <v/>
      </c>
    </row>
    <row r="1493">
      <c r="A1493" t="n">
        <v>149096</v>
      </c>
      <c r="B1493" s="2" t="n">
        <v>1.394609466914165</v>
      </c>
      <c r="C1493" s="2" t="n">
        <v>2.404219618764393</v>
      </c>
      <c r="D1493" s="2">
        <f>B1493/ANEMOMETER_FACTOR</f>
        <v/>
      </c>
      <c r="E1493" s="2">
        <f>C1493/LOAD_CELL_FACTOR</f>
        <v/>
      </c>
      <c r="F1493" s="2">
        <f>AVERAGE(E1490:E1496)</f>
        <v/>
      </c>
      <c r="G1493" s="2">
        <f>AVERAGE(D1493:D1493)</f>
        <v/>
      </c>
      <c r="H1493" s="2">
        <f>G1493/0.3048</f>
        <v/>
      </c>
      <c r="I1493" s="2">
        <f>(H1493^2)*AIR_DENSITY_SLG_FT3*TARGET_DRAG_AREA_FT2*0.5</f>
        <v/>
      </c>
      <c r="J1493" s="2">
        <f>if(H1493=0, ,(2*F1493)/(AIR_DENSITY_SLG_FT3*(H1493)^2))</f>
        <v/>
      </c>
      <c r="K1493" s="2">
        <f>J1493/NOM_SA_FT2</f>
        <v/>
      </c>
    </row>
    <row r="1494">
      <c r="A1494" t="n">
        <v>149189</v>
      </c>
      <c r="B1494" s="2" t="n">
        <v>1.401267686604848</v>
      </c>
      <c r="C1494" s="2" t="n">
        <v>1.967631164468996</v>
      </c>
      <c r="D1494" s="2">
        <f>B1494/ANEMOMETER_FACTOR</f>
        <v/>
      </c>
      <c r="E1494" s="2">
        <f>C1494/LOAD_CELL_FACTOR</f>
        <v/>
      </c>
      <c r="F1494" s="2">
        <f>AVERAGE(E1491:E1497)</f>
        <v/>
      </c>
      <c r="G1494" s="2">
        <f>AVERAGE(D1494:D1494)</f>
        <v/>
      </c>
      <c r="H1494" s="2">
        <f>G1494/0.3048</f>
        <v/>
      </c>
      <c r="I1494" s="2">
        <f>(H1494^2)*AIR_DENSITY_SLG_FT3*TARGET_DRAG_AREA_FT2*0.5</f>
        <v/>
      </c>
      <c r="J1494" s="2">
        <f>if(H1494=0, ,(2*F1494)/(AIR_DENSITY_SLG_FT3*(H1494)^2))</f>
        <v/>
      </c>
      <c r="K1494" s="2">
        <f>J1494/NOM_SA_FT2</f>
        <v/>
      </c>
    </row>
    <row r="1495">
      <c r="A1495" t="n">
        <v>149299</v>
      </c>
      <c r="B1495" s="2" t="n">
        <v>1.387951247226376</v>
      </c>
      <c r="C1495" s="2" t="n">
        <v>2.229584236918377</v>
      </c>
      <c r="D1495" s="2">
        <f>B1495/ANEMOMETER_FACTOR</f>
        <v/>
      </c>
      <c r="E1495" s="2">
        <f>C1495/LOAD_CELL_FACTOR</f>
        <v/>
      </c>
      <c r="F1495" s="2">
        <f>AVERAGE(E1492:E1498)</f>
        <v/>
      </c>
      <c r="G1495" s="2">
        <f>AVERAGE(D1495:D1495)</f>
        <v/>
      </c>
      <c r="H1495" s="2">
        <f>G1495/0.3048</f>
        <v/>
      </c>
      <c r="I1495" s="2">
        <f>(H1495^2)*AIR_DENSITY_SLG_FT3*TARGET_DRAG_AREA_FT2*0.5</f>
        <v/>
      </c>
      <c r="J1495" s="2">
        <f>if(H1495=0, ,(2*F1495)/(AIR_DENSITY_SLG_FT3*(H1495)^2))</f>
        <v/>
      </c>
      <c r="K1495" s="2">
        <f>J1495/NOM_SA_FT2</f>
        <v/>
      </c>
    </row>
    <row r="1496">
      <c r="A1496" t="n">
        <v>149392</v>
      </c>
      <c r="B1496" s="2" t="n">
        <v>1.587697839122818</v>
      </c>
      <c r="C1496" s="2" t="n">
        <v>3.059102302212508</v>
      </c>
      <c r="D1496" s="2">
        <f>B1496/ANEMOMETER_FACTOR</f>
        <v/>
      </c>
      <c r="E1496" s="2">
        <f>C1496/LOAD_CELL_FACTOR</f>
        <v/>
      </c>
      <c r="F1496" s="2">
        <f>AVERAGE(E1493:E1499)</f>
        <v/>
      </c>
      <c r="G1496" s="2">
        <f>AVERAGE(D1496:D1496)</f>
        <v/>
      </c>
      <c r="H1496" s="2">
        <f>G1496/0.3048</f>
        <v/>
      </c>
      <c r="I1496" s="2">
        <f>(H1496^2)*AIR_DENSITY_SLG_FT3*TARGET_DRAG_AREA_FT2*0.5</f>
        <v/>
      </c>
      <c r="J1496" s="2">
        <f>if(H1496=0, ,(2*F1496)/(AIR_DENSITY_SLG_FT3*(H1496)^2))</f>
        <v/>
      </c>
      <c r="K1496" s="2">
        <f>J1496/NOM_SA_FT2</f>
        <v/>
      </c>
    </row>
    <row r="1497">
      <c r="A1497" t="n">
        <v>149503</v>
      </c>
      <c r="B1497" s="2" t="n">
        <v>1.547748520534011</v>
      </c>
      <c r="C1497" s="2" t="n">
        <v>3.015443456574106</v>
      </c>
      <c r="D1497" s="2">
        <f>B1497/ANEMOMETER_FACTOR</f>
        <v/>
      </c>
      <c r="E1497" s="2">
        <f>C1497/LOAD_CELL_FACTOR</f>
        <v/>
      </c>
      <c r="F1497" s="2">
        <f>AVERAGE(E1494:E1500)</f>
        <v/>
      </c>
      <c r="G1497" s="2">
        <f>AVERAGE(D1497:D1497)</f>
        <v/>
      </c>
      <c r="H1497" s="2">
        <f>G1497/0.3048</f>
        <v/>
      </c>
      <c r="I1497" s="2">
        <f>(H1497^2)*AIR_DENSITY_SLG_FT3*TARGET_DRAG_AREA_FT2*0.5</f>
        <v/>
      </c>
      <c r="J1497" s="2">
        <f>if(H1497=0, ,(2*F1497)/(AIR_DENSITY_SLG_FT3*(H1497)^2))</f>
        <v/>
      </c>
      <c r="K1497" s="2">
        <f>J1497/NOM_SA_FT2</f>
        <v/>
      </c>
    </row>
    <row r="1498">
      <c r="A1498" t="n">
        <v>149598</v>
      </c>
      <c r="B1498" s="2" t="n">
        <v>1.594356058897841</v>
      </c>
      <c r="C1498" s="2" t="n">
        <v>3.321055376269388</v>
      </c>
      <c r="D1498" s="2">
        <f>B1498/ANEMOMETER_FACTOR</f>
        <v/>
      </c>
      <c r="E1498" s="2">
        <f>C1498/LOAD_CELL_FACTOR</f>
        <v/>
      </c>
      <c r="F1498" s="2">
        <f>AVERAGE(E1495:E1501)</f>
        <v/>
      </c>
      <c r="G1498" s="2">
        <f>AVERAGE(D1498:D1498)</f>
        <v/>
      </c>
      <c r="H1498" s="2">
        <f>G1498/0.3048</f>
        <v/>
      </c>
      <c r="I1498" s="2">
        <f>(H1498^2)*AIR_DENSITY_SLG_FT3*TARGET_DRAG_AREA_FT2*0.5</f>
        <v/>
      </c>
      <c r="J1498" s="2">
        <f>if(H1498=0, ,(2*F1498)/(AIR_DENSITY_SLG_FT3*(H1498)^2))</f>
        <v/>
      </c>
      <c r="K1498" s="2">
        <f>J1498/NOM_SA_FT2</f>
        <v/>
      </c>
    </row>
    <row r="1499">
      <c r="A1499" t="n">
        <v>149692</v>
      </c>
      <c r="B1499" s="2" t="n">
        <v>1.394609466914165</v>
      </c>
      <c r="C1499" s="2" t="n">
        <v>3.321055376269388</v>
      </c>
      <c r="D1499" s="2">
        <f>B1499/ANEMOMETER_FACTOR</f>
        <v/>
      </c>
      <c r="E1499" s="2">
        <f>C1499/LOAD_CELL_FACTOR</f>
        <v/>
      </c>
      <c r="F1499" s="2">
        <f>AVERAGE(E1496:E1502)</f>
        <v/>
      </c>
      <c r="G1499" s="2">
        <f>AVERAGE(D1499:D1499)</f>
        <v/>
      </c>
      <c r="H1499" s="2">
        <f>G1499/0.3048</f>
        <v/>
      </c>
      <c r="I1499" s="2">
        <f>(H1499^2)*AIR_DENSITY_SLG_FT3*TARGET_DRAG_AREA_FT2*0.5</f>
        <v/>
      </c>
      <c r="J1499" s="2">
        <f>if(H1499=0, ,(2*F1499)/(AIR_DENSITY_SLG_FT3*(H1499)^2))</f>
        <v/>
      </c>
      <c r="K1499" s="2">
        <f>J1499/NOM_SA_FT2</f>
        <v/>
      </c>
    </row>
    <row r="1500">
      <c r="A1500" t="n">
        <v>149803</v>
      </c>
      <c r="B1500" s="2" t="n">
        <v>1.401267686604848</v>
      </c>
      <c r="C1500" s="2" t="n">
        <v>2.360560773286879</v>
      </c>
      <c r="D1500" s="2">
        <f>B1500/ANEMOMETER_FACTOR</f>
        <v/>
      </c>
      <c r="E1500" s="2">
        <f>C1500/LOAD_CELL_FACTOR</f>
        <v/>
      </c>
      <c r="F1500" s="2">
        <f>AVERAGE(E1497:E1503)</f>
        <v/>
      </c>
      <c r="G1500" s="2">
        <f>AVERAGE(D1500:D1500)</f>
        <v/>
      </c>
      <c r="H1500" s="2">
        <f>G1500/0.3048</f>
        <v/>
      </c>
      <c r="I1500" s="2">
        <f>(H1500^2)*AIR_DENSITY_SLG_FT3*TARGET_DRAG_AREA_FT2*0.5</f>
        <v/>
      </c>
      <c r="J1500" s="2">
        <f>if(H1500=0, ,(2*F1500)/(AIR_DENSITY_SLG_FT3*(H1500)^2))</f>
        <v/>
      </c>
      <c r="K1500" s="2">
        <f>J1500/NOM_SA_FT2</f>
        <v/>
      </c>
    </row>
    <row r="1501">
      <c r="A1501" t="n">
        <v>149897</v>
      </c>
      <c r="B1501" s="2" t="n">
        <v>1.374634807859476</v>
      </c>
      <c r="C1501" s="2" t="n">
        <v>2.840808074128124</v>
      </c>
      <c r="D1501" s="2">
        <f>B1501/ANEMOMETER_FACTOR</f>
        <v/>
      </c>
      <c r="E1501" s="2">
        <f>C1501/LOAD_CELL_FACTOR</f>
        <v/>
      </c>
      <c r="F1501" s="2">
        <f>AVERAGE(E1498:E1504)</f>
        <v/>
      </c>
      <c r="G1501" s="2">
        <f>AVERAGE(D1501:D1501)</f>
        <v/>
      </c>
      <c r="H1501" s="2">
        <f>G1501/0.3048</f>
        <v/>
      </c>
      <c r="I1501" s="2">
        <f>(H1501^2)*AIR_DENSITY_SLG_FT3*TARGET_DRAG_AREA_FT2*0.5</f>
        <v/>
      </c>
      <c r="J1501" s="2">
        <f>if(H1501=0, ,(2*F1501)/(AIR_DENSITY_SLG_FT3*(H1501)^2))</f>
        <v/>
      </c>
      <c r="K1501" s="2">
        <f>J1501/NOM_SA_FT2</f>
        <v/>
      </c>
    </row>
    <row r="1502">
      <c r="A1502" t="n">
        <v>149990</v>
      </c>
      <c r="B1502" s="2" t="n">
        <v>1.394609466914165</v>
      </c>
      <c r="C1502" s="2" t="n">
        <v>2.142266546059346</v>
      </c>
      <c r="D1502" s="2">
        <f>B1502/ANEMOMETER_FACTOR</f>
        <v/>
      </c>
      <c r="E1502" s="2">
        <f>C1502/LOAD_CELL_FACTOR</f>
        <v/>
      </c>
      <c r="F1502" s="2">
        <f>AVERAGE(E1499:E1505)</f>
        <v/>
      </c>
      <c r="G1502" s="2">
        <f>AVERAGE(D1502:D1502)</f>
        <v/>
      </c>
      <c r="H1502" s="2">
        <f>G1502/0.3048</f>
        <v/>
      </c>
      <c r="I1502" s="2">
        <f>(H1502^2)*AIR_DENSITY_SLG_FT3*TARGET_DRAG_AREA_FT2*0.5</f>
        <v/>
      </c>
      <c r="J1502" s="2">
        <f>if(H1502=0, ,(2*F1502)/(AIR_DENSITY_SLG_FT3*(H1502)^2))</f>
        <v/>
      </c>
      <c r="K1502" s="2">
        <f>J1502/NOM_SA_FT2</f>
        <v/>
      </c>
    </row>
    <row r="1503">
      <c r="A1503" t="n">
        <v>150100</v>
      </c>
      <c r="B1503" s="2" t="n">
        <v>1.381293027541481</v>
      </c>
      <c r="C1503" s="2" t="n">
        <v>2.578855000781347</v>
      </c>
      <c r="D1503" s="2">
        <f>B1503/ANEMOMETER_FACTOR</f>
        <v/>
      </c>
      <c r="E1503" s="2">
        <f>C1503/LOAD_CELL_FACTOR</f>
        <v/>
      </c>
      <c r="F1503" s="2">
        <f>AVERAGE(E1500:E1506)</f>
        <v/>
      </c>
      <c r="G1503" s="2">
        <f>AVERAGE(D1503:D1503)</f>
        <v/>
      </c>
      <c r="H1503" s="2">
        <f>G1503/0.3048</f>
        <v/>
      </c>
      <c r="I1503" s="2">
        <f>(H1503^2)*AIR_DENSITY_SLG_FT3*TARGET_DRAG_AREA_FT2*0.5</f>
        <v/>
      </c>
      <c r="J1503" s="2">
        <f>if(H1503=0, ,(2*F1503)/(AIR_DENSITY_SLG_FT3*(H1503)^2))</f>
        <v/>
      </c>
      <c r="K1503" s="2">
        <f>J1503/NOM_SA_FT2</f>
        <v/>
      </c>
    </row>
    <row r="1504">
      <c r="A1504" t="n">
        <v>150194</v>
      </c>
      <c r="B1504" s="2" t="n">
        <v>1.381293027541481</v>
      </c>
      <c r="C1504" s="2" t="n">
        <v>3.059102302212508</v>
      </c>
      <c r="D1504" s="2">
        <f>B1504/ANEMOMETER_FACTOR</f>
        <v/>
      </c>
      <c r="E1504" s="2">
        <f>C1504/LOAD_CELL_FACTOR</f>
        <v/>
      </c>
      <c r="F1504" s="2">
        <f>AVERAGE(E1501:E1507)</f>
        <v/>
      </c>
      <c r="G1504" s="2">
        <f>AVERAGE(D1504:D1504)</f>
        <v/>
      </c>
      <c r="H1504" s="2">
        <f>G1504/0.3048</f>
        <v/>
      </c>
      <c r="I1504" s="2">
        <f>(H1504^2)*AIR_DENSITY_SLG_FT3*TARGET_DRAG_AREA_FT2*0.5</f>
        <v/>
      </c>
      <c r="J1504" s="2">
        <f>if(H1504=0, ,(2*F1504)/(AIR_DENSITY_SLG_FT3*(H1504)^2))</f>
        <v/>
      </c>
      <c r="K1504" s="2">
        <f>J1504/NOM_SA_FT2</f>
        <v/>
      </c>
    </row>
    <row r="1505">
      <c r="A1505" t="n">
        <v>150290</v>
      </c>
      <c r="B1505" s="2" t="n">
        <v>1.554406740291517</v>
      </c>
      <c r="C1505" s="2" t="n">
        <v>3.059102302212508</v>
      </c>
      <c r="D1505" s="2">
        <f>B1505/ANEMOMETER_FACTOR</f>
        <v/>
      </c>
      <c r="E1505" s="2">
        <f>C1505/LOAD_CELL_FACTOR</f>
        <v/>
      </c>
      <c r="F1505" s="2">
        <f>AVERAGE(E1502:E1508)</f>
        <v/>
      </c>
      <c r="G1505" s="2">
        <f>AVERAGE(D1505:D1505)</f>
        <v/>
      </c>
      <c r="H1505" s="2">
        <f>G1505/0.3048</f>
        <v/>
      </c>
      <c r="I1505" s="2">
        <f>(H1505^2)*AIR_DENSITY_SLG_FT3*TARGET_DRAG_AREA_FT2*0.5</f>
        <v/>
      </c>
      <c r="J1505" s="2">
        <f>if(H1505=0, ,(2*F1505)/(AIR_DENSITY_SLG_FT3*(H1505)^2))</f>
        <v/>
      </c>
      <c r="K1505" s="2">
        <f>J1505/NOM_SA_FT2</f>
        <v/>
      </c>
    </row>
    <row r="1506">
      <c r="A1506" t="n">
        <v>150399</v>
      </c>
      <c r="B1506" s="2" t="n">
        <v>1.481166323119142</v>
      </c>
      <c r="C1506" s="2" t="n">
        <v>2.753490382969621</v>
      </c>
      <c r="D1506" s="2">
        <f>B1506/ANEMOMETER_FACTOR</f>
        <v/>
      </c>
      <c r="E1506" s="2">
        <f>C1506/LOAD_CELL_FACTOR</f>
        <v/>
      </c>
      <c r="F1506" s="2">
        <f>AVERAGE(E1503:E1509)</f>
        <v/>
      </c>
      <c r="G1506" s="2">
        <f>AVERAGE(D1506:D1506)</f>
        <v/>
      </c>
      <c r="H1506" s="2">
        <f>G1506/0.3048</f>
        <v/>
      </c>
      <c r="I1506" s="2">
        <f>(H1506^2)*AIR_DENSITY_SLG_FT3*TARGET_DRAG_AREA_FT2*0.5</f>
        <v/>
      </c>
      <c r="J1506" s="2">
        <f>if(H1506=0, ,(2*F1506)/(AIR_DENSITY_SLG_FT3*(H1506)^2))</f>
        <v/>
      </c>
      <c r="K1506" s="2">
        <f>J1506/NOM_SA_FT2</f>
        <v/>
      </c>
    </row>
    <row r="1507">
      <c r="A1507" t="n">
        <v>150494</v>
      </c>
      <c r="B1507" s="2" t="n">
        <v>1.467849883671073</v>
      </c>
      <c r="C1507" s="2" t="n">
        <v>2.142266546059346</v>
      </c>
      <c r="D1507" s="2">
        <f>B1507/ANEMOMETER_FACTOR</f>
        <v/>
      </c>
      <c r="E1507" s="2">
        <f>C1507/LOAD_CELL_FACTOR</f>
        <v/>
      </c>
      <c r="F1507" s="2">
        <f>AVERAGE(E1504:E1510)</f>
        <v/>
      </c>
      <c r="G1507" s="2">
        <f>AVERAGE(D1507:D1507)</f>
        <v/>
      </c>
      <c r="H1507" s="2">
        <f>G1507/0.3048</f>
        <v/>
      </c>
      <c r="I1507" s="2">
        <f>(H1507^2)*AIR_DENSITY_SLG_FT3*TARGET_DRAG_AREA_FT2*0.5</f>
        <v/>
      </c>
      <c r="J1507" s="2">
        <f>if(H1507=0, ,(2*F1507)/(AIR_DENSITY_SLG_FT3*(H1507)^2))</f>
        <v/>
      </c>
      <c r="K1507" s="2">
        <f>J1507/NOM_SA_FT2</f>
        <v/>
      </c>
    </row>
    <row r="1508">
      <c r="A1508" t="n">
        <v>150604</v>
      </c>
      <c r="B1508" s="2" t="n">
        <v>1.30805261119832</v>
      </c>
      <c r="C1508" s="2" t="n">
        <v>2.360560773286879</v>
      </c>
      <c r="D1508" s="2">
        <f>B1508/ANEMOMETER_FACTOR</f>
        <v/>
      </c>
      <c r="E1508" s="2">
        <f>C1508/LOAD_CELL_FACTOR</f>
        <v/>
      </c>
      <c r="F1508" s="2">
        <f>AVERAGE(E1505:E1511)</f>
        <v/>
      </c>
      <c r="G1508" s="2">
        <f>AVERAGE(D1508:D1508)</f>
        <v/>
      </c>
      <c r="H1508" s="2">
        <f>G1508/0.3048</f>
        <v/>
      </c>
      <c r="I1508" s="2">
        <f>(H1508^2)*AIR_DENSITY_SLG_FT3*TARGET_DRAG_AREA_FT2*0.5</f>
        <v/>
      </c>
      <c r="J1508" s="2">
        <f>if(H1508=0, ,(2*F1508)/(AIR_DENSITY_SLG_FT3*(H1508)^2))</f>
        <v/>
      </c>
      <c r="K1508" s="2">
        <f>J1508/NOM_SA_FT2</f>
        <v/>
      </c>
    </row>
    <row r="1509">
      <c r="A1509" t="n">
        <v>150700</v>
      </c>
      <c r="B1509" s="2" t="n">
        <v>1.24147041482539</v>
      </c>
      <c r="C1509" s="2" t="n">
        <v>2.535196155261061</v>
      </c>
      <c r="D1509" s="2">
        <f>B1509/ANEMOMETER_FACTOR</f>
        <v/>
      </c>
      <c r="E1509" s="2">
        <f>C1509/LOAD_CELL_FACTOR</f>
        <v/>
      </c>
      <c r="F1509" s="2">
        <f>AVERAGE(E1506:E1512)</f>
        <v/>
      </c>
      <c r="G1509" s="2">
        <f>AVERAGE(D1509:D1509)</f>
        <v/>
      </c>
      <c r="H1509" s="2">
        <f>G1509/0.3048</f>
        <v/>
      </c>
      <c r="I1509" s="2">
        <f>(H1509^2)*AIR_DENSITY_SLG_FT3*TARGET_DRAG_AREA_FT2*0.5</f>
        <v/>
      </c>
      <c r="J1509" s="2">
        <f>if(H1509=0, ,(2*F1509)/(AIR_DENSITY_SLG_FT3*(H1509)^2))</f>
        <v/>
      </c>
      <c r="K1509" s="2">
        <f>J1509/NOM_SA_FT2</f>
        <v/>
      </c>
    </row>
    <row r="1510">
      <c r="A1510" t="n">
        <v>150793</v>
      </c>
      <c r="B1510" s="2" t="n">
        <v>1.301394391548074</v>
      </c>
      <c r="C1510" s="2" t="n">
        <v>2.797149228543501</v>
      </c>
      <c r="D1510" s="2">
        <f>B1510/ANEMOMETER_FACTOR</f>
        <v/>
      </c>
      <c r="E1510" s="2">
        <f>C1510/LOAD_CELL_FACTOR</f>
        <v/>
      </c>
      <c r="F1510" s="2">
        <f>AVERAGE(E1507:E1513)</f>
        <v/>
      </c>
      <c r="G1510" s="2">
        <f>AVERAGE(D1510:D1510)</f>
        <v/>
      </c>
      <c r="H1510" s="2">
        <f>G1510/0.3048</f>
        <v/>
      </c>
      <c r="I1510" s="2">
        <f>(H1510^2)*AIR_DENSITY_SLG_FT3*TARGET_DRAG_AREA_FT2*0.5</f>
        <v/>
      </c>
      <c r="J1510" s="2">
        <f>if(H1510=0, ,(2*F1510)/(AIR_DENSITY_SLG_FT3*(H1510)^2))</f>
        <v/>
      </c>
      <c r="K1510" s="2">
        <f>J1510/NOM_SA_FT2</f>
        <v/>
      </c>
    </row>
    <row r="1511">
      <c r="A1511" t="n">
        <v>150904</v>
      </c>
      <c r="B1511" s="2" t="n">
        <v>1.354660148830812</v>
      </c>
      <c r="C1511" s="2" t="n">
        <v>2.011290009850635</v>
      </c>
      <c r="D1511" s="2">
        <f>B1511/ANEMOMETER_FACTOR</f>
        <v/>
      </c>
      <c r="E1511" s="2">
        <f>C1511/LOAD_CELL_FACTOR</f>
        <v/>
      </c>
      <c r="F1511" s="2">
        <f>AVERAGE(E1508:E1514)</f>
        <v/>
      </c>
      <c r="G1511" s="2">
        <f>AVERAGE(D1511:D1511)</f>
        <v/>
      </c>
      <c r="H1511" s="2">
        <f>G1511/0.3048</f>
        <v/>
      </c>
      <c r="I1511" s="2">
        <f>(H1511^2)*AIR_DENSITY_SLG_FT3*TARGET_DRAG_AREA_FT2*0.5</f>
        <v/>
      </c>
      <c r="J1511" s="2">
        <f>if(H1511=0, ,(2*F1511)/(AIR_DENSITY_SLG_FT3*(H1511)^2))</f>
        <v/>
      </c>
      <c r="K1511" s="2">
        <f>J1511/NOM_SA_FT2</f>
        <v/>
      </c>
    </row>
    <row r="1512">
      <c r="A1512" t="n">
        <v>150998</v>
      </c>
      <c r="B1512" s="2" t="n">
        <v>1.341343709492813</v>
      </c>
      <c r="C1512" s="2" t="n">
        <v>2.666172691854042</v>
      </c>
      <c r="D1512" s="2">
        <f>B1512/ANEMOMETER_FACTOR</f>
        <v/>
      </c>
      <c r="E1512" s="2">
        <f>C1512/LOAD_CELL_FACTOR</f>
        <v/>
      </c>
      <c r="F1512" s="2">
        <f>AVERAGE(E1509:E1515)</f>
        <v/>
      </c>
      <c r="G1512" s="2">
        <f>AVERAGE(D1512:D1512)</f>
        <v/>
      </c>
      <c r="H1512" s="2">
        <f>G1512/0.3048</f>
        <v/>
      </c>
      <c r="I1512" s="2">
        <f>(H1512^2)*AIR_DENSITY_SLG_FT3*TARGET_DRAG_AREA_FT2*0.5</f>
        <v/>
      </c>
      <c r="J1512" s="2">
        <f>if(H1512=0, ,(2*F1512)/(AIR_DENSITY_SLG_FT3*(H1512)^2))</f>
        <v/>
      </c>
      <c r="K1512" s="2">
        <f>J1512/NOM_SA_FT2</f>
        <v/>
      </c>
    </row>
    <row r="1513">
      <c r="A1513" t="n">
        <v>151092</v>
      </c>
      <c r="B1513" s="2" t="n">
        <v>1.334685489828145</v>
      </c>
      <c r="C1513" s="2" t="n">
        <v>2.928125765329601</v>
      </c>
      <c r="D1513" s="2">
        <f>B1513/ANEMOMETER_FACTOR</f>
        <v/>
      </c>
      <c r="E1513" s="2">
        <f>C1513/LOAD_CELL_FACTOR</f>
        <v/>
      </c>
      <c r="F1513" s="2">
        <f>AVERAGE(E1510:E1516)</f>
        <v/>
      </c>
      <c r="G1513" s="2">
        <f>AVERAGE(D1513:D1513)</f>
        <v/>
      </c>
      <c r="H1513" s="2">
        <f>G1513/0.3048</f>
        <v/>
      </c>
      <c r="I1513" s="2">
        <f>(H1513^2)*AIR_DENSITY_SLG_FT3*TARGET_DRAG_AREA_FT2*0.5</f>
        <v/>
      </c>
      <c r="J1513" s="2">
        <f>if(H1513=0, ,(2*F1513)/(AIR_DENSITY_SLG_FT3*(H1513)^2))</f>
        <v/>
      </c>
      <c r="K1513" s="2">
        <f>J1513/NOM_SA_FT2</f>
        <v/>
      </c>
    </row>
    <row r="1514">
      <c r="A1514" t="n">
        <v>151202</v>
      </c>
      <c r="B1514" s="2" t="n">
        <v>1.44787522452075</v>
      </c>
      <c r="C1514" s="2" t="n">
        <v>2.404219618764393</v>
      </c>
      <c r="D1514" s="2">
        <f>B1514/ANEMOMETER_FACTOR</f>
        <v/>
      </c>
      <c r="E1514" s="2">
        <f>C1514/LOAD_CELL_FACTOR</f>
        <v/>
      </c>
      <c r="F1514" s="2">
        <f>AVERAGE(E1511:E1517)</f>
        <v/>
      </c>
      <c r="G1514" s="2">
        <f>AVERAGE(D1514:D1514)</f>
        <v/>
      </c>
      <c r="H1514" s="2">
        <f>G1514/0.3048</f>
        <v/>
      </c>
      <c r="I1514" s="2">
        <f>(H1514^2)*AIR_DENSITY_SLG_FT3*TARGET_DRAG_AREA_FT2*0.5</f>
        <v/>
      </c>
      <c r="J1514" s="2">
        <f>if(H1514=0, ,(2*F1514)/(AIR_DENSITY_SLG_FT3*(H1514)^2))</f>
        <v/>
      </c>
      <c r="K1514" s="2">
        <f>J1514/NOM_SA_FT2</f>
        <v/>
      </c>
    </row>
    <row r="1515">
      <c r="A1515" t="n">
        <v>151296</v>
      </c>
      <c r="B1515" s="2" t="n">
        <v>1.401267686604848</v>
      </c>
      <c r="C1515" s="2" t="n">
        <v>2.316901927820041</v>
      </c>
      <c r="D1515" s="2">
        <f>B1515/ANEMOMETER_FACTOR</f>
        <v/>
      </c>
      <c r="E1515" s="2">
        <f>C1515/LOAD_CELL_FACTOR</f>
        <v/>
      </c>
      <c r="F1515" s="2">
        <f>AVERAGE(E1512:E1518)</f>
        <v/>
      </c>
      <c r="G1515" s="2">
        <f>AVERAGE(D1515:D1515)</f>
        <v/>
      </c>
      <c r="H1515" s="2">
        <f>G1515/0.3048</f>
        <v/>
      </c>
      <c r="I1515" s="2">
        <f>(H1515^2)*AIR_DENSITY_SLG_FT3*TARGET_DRAG_AREA_FT2*0.5</f>
        <v/>
      </c>
      <c r="J1515" s="2">
        <f>if(H1515=0, ,(2*F1515)/(AIR_DENSITY_SLG_FT3*(H1515)^2))</f>
        <v/>
      </c>
      <c r="K1515" s="2">
        <f>J1515/NOM_SA_FT2</f>
        <v/>
      </c>
    </row>
    <row r="1516">
      <c r="A1516" t="n">
        <v>151391</v>
      </c>
      <c r="B1516" s="2" t="n">
        <v>1.381293027541481</v>
      </c>
      <c r="C1516" s="2" t="n">
        <v>2.928125765329601</v>
      </c>
      <c r="D1516" s="2">
        <f>B1516/ANEMOMETER_FACTOR</f>
        <v/>
      </c>
      <c r="E1516" s="2">
        <f>C1516/LOAD_CELL_FACTOR</f>
        <v/>
      </c>
      <c r="F1516" s="2">
        <f>AVERAGE(E1513:E1519)</f>
        <v/>
      </c>
      <c r="G1516" s="2">
        <f>AVERAGE(D1516:D1516)</f>
        <v/>
      </c>
      <c r="H1516" s="2">
        <f>G1516/0.3048</f>
        <v/>
      </c>
      <c r="I1516" s="2">
        <f>(H1516^2)*AIR_DENSITY_SLG_FT3*TARGET_DRAG_AREA_FT2*0.5</f>
        <v/>
      </c>
      <c r="J1516" s="2">
        <f>if(H1516=0, ,(2*F1516)/(AIR_DENSITY_SLG_FT3*(H1516)^2))</f>
        <v/>
      </c>
      <c r="K1516" s="2">
        <f>J1516/NOM_SA_FT2</f>
        <v/>
      </c>
    </row>
    <row r="1517">
      <c r="A1517" t="n">
        <v>151502</v>
      </c>
      <c r="B1517" s="2" t="n">
        <v>1.374634807859476</v>
      </c>
      <c r="C1517" s="2" t="n">
        <v>2.229584236918377</v>
      </c>
      <c r="D1517" s="2">
        <f>B1517/ANEMOMETER_FACTOR</f>
        <v/>
      </c>
      <c r="E1517" s="2">
        <f>C1517/LOAD_CELL_FACTOR</f>
        <v/>
      </c>
      <c r="F1517" s="2">
        <f>AVERAGE(E1514:E1520)</f>
        <v/>
      </c>
      <c r="G1517" s="2">
        <f>AVERAGE(D1517:D1517)</f>
        <v/>
      </c>
      <c r="H1517" s="2">
        <f>G1517/0.3048</f>
        <v/>
      </c>
      <c r="I1517" s="2">
        <f>(H1517^2)*AIR_DENSITY_SLG_FT3*TARGET_DRAG_AREA_FT2*0.5</f>
        <v/>
      </c>
      <c r="J1517" s="2">
        <f>if(H1517=0, ,(2*F1517)/(AIR_DENSITY_SLG_FT3*(H1517)^2))</f>
        <v/>
      </c>
      <c r="K1517" s="2">
        <f>J1517/NOM_SA_FT2</f>
        <v/>
      </c>
    </row>
    <row r="1518">
      <c r="A1518" t="n">
        <v>151598</v>
      </c>
      <c r="B1518" s="2" t="n">
        <v>1.254786854076963</v>
      </c>
      <c r="C1518" s="2" t="n">
        <v>2.797149228543501</v>
      </c>
      <c r="D1518" s="2">
        <f>B1518/ANEMOMETER_FACTOR</f>
        <v/>
      </c>
      <c r="E1518" s="2">
        <f>C1518/LOAD_CELL_FACTOR</f>
        <v/>
      </c>
      <c r="F1518" s="2">
        <f>AVERAGE(E1515:E1521)</f>
        <v/>
      </c>
      <c r="G1518" s="2">
        <f>AVERAGE(D1518:D1518)</f>
        <v/>
      </c>
      <c r="H1518" s="2">
        <f>G1518/0.3048</f>
        <v/>
      </c>
      <c r="I1518" s="2">
        <f>(H1518^2)*AIR_DENSITY_SLG_FT3*TARGET_DRAG_AREA_FT2*0.5</f>
        <v/>
      </c>
      <c r="J1518" s="2">
        <f>if(H1518=0, ,(2*F1518)/(AIR_DENSITY_SLG_FT3*(H1518)^2))</f>
        <v/>
      </c>
      <c r="K1518" s="2">
        <f>J1518/NOM_SA_FT2</f>
        <v/>
      </c>
    </row>
    <row r="1519">
      <c r="A1519" t="n">
        <v>151692</v>
      </c>
      <c r="B1519" s="2" t="n">
        <v>1.181546438335419</v>
      </c>
      <c r="C1519" s="2" t="n">
        <v>2.360560773286879</v>
      </c>
      <c r="D1519" s="2">
        <f>B1519/ANEMOMETER_FACTOR</f>
        <v/>
      </c>
      <c r="E1519" s="2">
        <f>C1519/LOAD_CELL_FACTOR</f>
        <v/>
      </c>
      <c r="F1519" s="2">
        <f>AVERAGE(E1516:E1522)</f>
        <v/>
      </c>
      <c r="G1519" s="2">
        <f>AVERAGE(D1519:D1519)</f>
        <v/>
      </c>
      <c r="H1519" s="2">
        <f>G1519/0.3048</f>
        <v/>
      </c>
      <c r="I1519" s="2">
        <f>(H1519^2)*AIR_DENSITY_SLG_FT3*TARGET_DRAG_AREA_FT2*0.5</f>
        <v/>
      </c>
      <c r="J1519" s="2">
        <f>if(H1519=0, ,(2*F1519)/(AIR_DENSITY_SLG_FT3*(H1519)^2))</f>
        <v/>
      </c>
      <c r="K1519" s="2">
        <f>J1519/NOM_SA_FT2</f>
        <v/>
      </c>
    </row>
    <row r="1520">
      <c r="A1520" t="n">
        <v>151804</v>
      </c>
      <c r="B1520" s="2" t="n">
        <v>1.194862877535336</v>
      </c>
      <c r="C1520" s="2" t="n">
        <v>1.749336937720027</v>
      </c>
      <c r="D1520" s="2">
        <f>B1520/ANEMOMETER_FACTOR</f>
        <v/>
      </c>
      <c r="E1520" s="2">
        <f>C1520/LOAD_CELL_FACTOR</f>
        <v/>
      </c>
      <c r="F1520" s="2">
        <f>AVERAGE(E1517:E1523)</f>
        <v/>
      </c>
      <c r="G1520" s="2">
        <f>AVERAGE(D1520:D1520)</f>
        <v/>
      </c>
      <c r="H1520" s="2">
        <f>G1520/0.3048</f>
        <v/>
      </c>
      <c r="I1520" s="2">
        <f>(H1520^2)*AIR_DENSITY_SLG_FT3*TARGET_DRAG_AREA_FT2*0.5</f>
        <v/>
      </c>
      <c r="J1520" s="2">
        <f>if(H1520=0, ,(2*F1520)/(AIR_DENSITY_SLG_FT3*(H1520)^2))</f>
        <v/>
      </c>
      <c r="K1520" s="2">
        <f>J1520/NOM_SA_FT2</f>
        <v/>
      </c>
    </row>
    <row r="1521">
      <c r="A1521" t="n">
        <v>151898</v>
      </c>
      <c r="B1521" s="2" t="n">
        <v>1.228153975585309</v>
      </c>
      <c r="C1521" s="2" t="n">
        <v>2.753490382969621</v>
      </c>
      <c r="D1521" s="2">
        <f>B1521/ANEMOMETER_FACTOR</f>
        <v/>
      </c>
      <c r="E1521" s="2">
        <f>C1521/LOAD_CELL_FACTOR</f>
        <v/>
      </c>
      <c r="F1521" s="2">
        <f>AVERAGE(E1518:E1524)</f>
        <v/>
      </c>
      <c r="G1521" s="2">
        <f>AVERAGE(D1521:D1521)</f>
        <v/>
      </c>
      <c r="H1521" s="2">
        <f>G1521/0.3048</f>
        <v/>
      </c>
      <c r="I1521" s="2">
        <f>(H1521^2)*AIR_DENSITY_SLG_FT3*TARGET_DRAG_AREA_FT2*0.5</f>
        <v/>
      </c>
      <c r="J1521" s="2">
        <f>if(H1521=0, ,(2*F1521)/(AIR_DENSITY_SLG_FT3*(H1521)^2))</f>
        <v/>
      </c>
      <c r="K1521" s="2">
        <f>J1521/NOM_SA_FT2</f>
        <v/>
      </c>
    </row>
    <row r="1522">
      <c r="A1522" t="n">
        <v>151992</v>
      </c>
      <c r="B1522" s="2" t="n">
        <v>1.174888218739758</v>
      </c>
      <c r="C1522" s="2" t="n">
        <v>2.011290009850635</v>
      </c>
      <c r="D1522" s="2">
        <f>B1522/ANEMOMETER_FACTOR</f>
        <v/>
      </c>
      <c r="E1522" s="2">
        <f>C1522/LOAD_CELL_FACTOR</f>
        <v/>
      </c>
      <c r="F1522" s="2">
        <f>AVERAGE(E1519:E1525)</f>
        <v/>
      </c>
      <c r="G1522" s="2">
        <f>AVERAGE(D1522:D1522)</f>
        <v/>
      </c>
      <c r="H1522" s="2">
        <f>G1522/0.3048</f>
        <v/>
      </c>
      <c r="I1522" s="2">
        <f>(H1522^2)*AIR_DENSITY_SLG_FT3*TARGET_DRAG_AREA_FT2*0.5</f>
        <v/>
      </c>
      <c r="J1522" s="2">
        <f>if(H1522=0, ,(2*F1522)/(AIR_DENSITY_SLG_FT3*(H1522)^2))</f>
        <v/>
      </c>
      <c r="K1522" s="2">
        <f>J1522/NOM_SA_FT2</f>
        <v/>
      </c>
    </row>
    <row r="1523">
      <c r="A1523" t="n">
        <v>152103</v>
      </c>
      <c r="B1523" s="2" t="n">
        <v>1.181546438335419</v>
      </c>
      <c r="C1523" s="2" t="n">
        <v>2.447878464252591</v>
      </c>
      <c r="D1523" s="2">
        <f>B1523/ANEMOMETER_FACTOR</f>
        <v/>
      </c>
      <c r="E1523" s="2">
        <f>C1523/LOAD_CELL_FACTOR</f>
        <v/>
      </c>
      <c r="F1523" s="2">
        <f>AVERAGE(E1520:E1526)</f>
        <v/>
      </c>
      <c r="G1523" s="2">
        <f>AVERAGE(D1523:D1523)</f>
        <v/>
      </c>
      <c r="H1523" s="2">
        <f>G1523/0.3048</f>
        <v/>
      </c>
      <c r="I1523" s="2">
        <f>(H1523^2)*AIR_DENSITY_SLG_FT3*TARGET_DRAG_AREA_FT2*0.5</f>
        <v/>
      </c>
      <c r="J1523" s="2">
        <f>if(H1523=0, ,(2*F1523)/(AIR_DENSITY_SLG_FT3*(H1523)^2))</f>
        <v/>
      </c>
      <c r="K1523" s="2">
        <f>J1523/NOM_SA_FT2</f>
        <v/>
      </c>
    </row>
    <row r="1524">
      <c r="A1524" t="n">
        <v>152198</v>
      </c>
      <c r="B1524" s="2" t="n">
        <v>1.228153975585309</v>
      </c>
      <c r="C1524" s="2" t="n">
        <v>2.098607700645803</v>
      </c>
      <c r="D1524" s="2">
        <f>B1524/ANEMOMETER_FACTOR</f>
        <v/>
      </c>
      <c r="E1524" s="2">
        <f>C1524/LOAD_CELL_FACTOR</f>
        <v/>
      </c>
      <c r="F1524" s="2">
        <f>AVERAGE(E1521:E1527)</f>
        <v/>
      </c>
      <c r="G1524" s="2">
        <f>AVERAGE(D1524:D1524)</f>
        <v/>
      </c>
      <c r="H1524" s="2">
        <f>G1524/0.3048</f>
        <v/>
      </c>
      <c r="I1524" s="2">
        <f>(H1524^2)*AIR_DENSITY_SLG_FT3*TARGET_DRAG_AREA_FT2*0.5</f>
        <v/>
      </c>
      <c r="J1524" s="2">
        <f>if(H1524=0, ,(2*F1524)/(AIR_DENSITY_SLG_FT3*(H1524)^2))</f>
        <v/>
      </c>
      <c r="K1524" s="2">
        <f>J1524/NOM_SA_FT2</f>
        <v/>
      </c>
    </row>
    <row r="1525">
      <c r="A1525" t="n">
        <v>152292</v>
      </c>
      <c r="B1525" s="2" t="n">
        <v>1.394609466914165</v>
      </c>
      <c r="C1525" s="2" t="n">
        <v>1.007136568749742</v>
      </c>
      <c r="D1525" s="2">
        <f>B1525/ANEMOMETER_FACTOR</f>
        <v/>
      </c>
      <c r="E1525" s="2">
        <f>C1525/LOAD_CELL_FACTOR</f>
        <v/>
      </c>
      <c r="F1525" s="2">
        <f>AVERAGE(E1522:E1528)</f>
        <v/>
      </c>
      <c r="G1525" s="2">
        <f>AVERAGE(D1525:D1525)</f>
        <v/>
      </c>
      <c r="H1525" s="2">
        <f>G1525/0.3048</f>
        <v/>
      </c>
      <c r="I1525" s="2">
        <f>(H1525^2)*AIR_DENSITY_SLG_FT3*TARGET_DRAG_AREA_FT2*0.5</f>
        <v/>
      </c>
      <c r="J1525" s="2">
        <f>if(H1525=0, ,(2*F1525)/(AIR_DENSITY_SLG_FT3*(H1525)^2))</f>
        <v/>
      </c>
      <c r="K1525" s="2">
        <f>J1525/NOM_SA_FT2</f>
        <v/>
      </c>
    </row>
    <row r="1526">
      <c r="A1526" t="n">
        <v>152402</v>
      </c>
      <c r="B1526" s="2" t="n">
        <v>1.341343709492813</v>
      </c>
      <c r="C1526" s="2" t="n">
        <v>2.49153730975148</v>
      </c>
      <c r="D1526" s="2">
        <f>B1526/ANEMOMETER_FACTOR</f>
        <v/>
      </c>
      <c r="E1526" s="2">
        <f>C1526/LOAD_CELL_FACTOR</f>
        <v/>
      </c>
      <c r="F1526" s="2">
        <f>AVERAGE(E1523:E1529)</f>
        <v/>
      </c>
      <c r="G1526" s="2">
        <f>AVERAGE(D1526:D1526)</f>
        <v/>
      </c>
      <c r="H1526" s="2">
        <f>G1526/0.3048</f>
        <v/>
      </c>
      <c r="I1526" s="2">
        <f>(H1526^2)*AIR_DENSITY_SLG_FT3*TARGET_DRAG_AREA_FT2*0.5</f>
        <v/>
      </c>
      <c r="J1526" s="2">
        <f>if(H1526=0, ,(2*F1526)/(AIR_DENSITY_SLG_FT3*(H1526)^2))</f>
        <v/>
      </c>
      <c r="K1526" s="2">
        <f>J1526/NOM_SA_FT2</f>
        <v/>
      </c>
    </row>
    <row r="1527">
      <c r="A1527" t="n">
        <v>152496</v>
      </c>
      <c r="B1527" s="2" t="n">
        <v>1.294736171900707</v>
      </c>
      <c r="C1527" s="2" t="n">
        <v>2.142266546059346</v>
      </c>
      <c r="D1527" s="2">
        <f>B1527/ANEMOMETER_FACTOR</f>
        <v/>
      </c>
      <c r="E1527" s="2">
        <f>C1527/LOAD_CELL_FACTOR</f>
        <v/>
      </c>
      <c r="F1527" s="2">
        <f>AVERAGE(E1524:E1530)</f>
        <v/>
      </c>
      <c r="G1527" s="2">
        <f>AVERAGE(D1527:D1527)</f>
        <v/>
      </c>
      <c r="H1527" s="2">
        <f>G1527/0.3048</f>
        <v/>
      </c>
      <c r="I1527" s="2">
        <f>(H1527^2)*AIR_DENSITY_SLG_FT3*TARGET_DRAG_AREA_FT2*0.5</f>
        <v/>
      </c>
      <c r="J1527" s="2">
        <f>if(H1527=0, ,(2*F1527)/(AIR_DENSITY_SLG_FT3*(H1527)^2))</f>
        <v/>
      </c>
      <c r="K1527" s="2">
        <f>J1527/NOM_SA_FT2</f>
        <v/>
      </c>
    </row>
    <row r="1528">
      <c r="A1528" t="n">
        <v>152590</v>
      </c>
      <c r="B1528" s="2" t="n">
        <v>1.228153975585309</v>
      </c>
      <c r="C1528" s="2" t="n">
        <v>2.229584236918377</v>
      </c>
      <c r="D1528" s="2">
        <f>B1528/ANEMOMETER_FACTOR</f>
        <v/>
      </c>
      <c r="E1528" s="2">
        <f>C1528/LOAD_CELL_FACTOR</f>
        <v/>
      </c>
      <c r="F1528" s="2">
        <f>AVERAGE(E1525:E1531)</f>
        <v/>
      </c>
      <c r="G1528" s="2">
        <f>AVERAGE(D1528:D1528)</f>
        <v/>
      </c>
      <c r="H1528" s="2">
        <f>G1528/0.3048</f>
        <v/>
      </c>
      <c r="I1528" s="2">
        <f>(H1528^2)*AIR_DENSITY_SLG_FT3*TARGET_DRAG_AREA_FT2*0.5</f>
        <v/>
      </c>
      <c r="J1528" s="2">
        <f>if(H1528=0, ,(2*F1528)/(AIR_DENSITY_SLG_FT3*(H1528)^2))</f>
        <v/>
      </c>
      <c r="K1528" s="2">
        <f>J1528/NOM_SA_FT2</f>
        <v/>
      </c>
    </row>
    <row r="1529">
      <c r="A1529" t="n">
        <v>152700</v>
      </c>
      <c r="B1529" s="2" t="n">
        <v>1.088331364256426</v>
      </c>
      <c r="C1529" s="2" t="n">
        <v>1.618360401797799</v>
      </c>
      <c r="D1529" s="2">
        <f>B1529/ANEMOMETER_FACTOR</f>
        <v/>
      </c>
      <c r="E1529" s="2">
        <f>C1529/LOAD_CELL_FACTOR</f>
        <v/>
      </c>
      <c r="F1529" s="2">
        <f>AVERAGE(E1526:E1532)</f>
        <v/>
      </c>
      <c r="G1529" s="2">
        <f>AVERAGE(D1529:D1529)</f>
        <v/>
      </c>
      <c r="H1529" s="2">
        <f>G1529/0.3048</f>
        <v/>
      </c>
      <c r="I1529" s="2">
        <f>(H1529^2)*AIR_DENSITY_SLG_FT3*TARGET_DRAG_AREA_FT2*0.5</f>
        <v/>
      </c>
      <c r="J1529" s="2">
        <f>if(H1529=0, ,(2*F1529)/(AIR_DENSITY_SLG_FT3*(H1529)^2))</f>
        <v/>
      </c>
      <c r="K1529" s="2">
        <f>J1529/NOM_SA_FT2</f>
        <v/>
      </c>
    </row>
    <row r="1530">
      <c r="A1530" t="n">
        <v>152794</v>
      </c>
      <c r="B1530" s="2" t="n">
        <v>1.07501492514797</v>
      </c>
      <c r="C1530" s="2" t="n">
        <v>1.13811310422926</v>
      </c>
      <c r="D1530" s="2">
        <f>B1530/ANEMOMETER_FACTOR</f>
        <v/>
      </c>
      <c r="E1530" s="2">
        <f>C1530/LOAD_CELL_FACTOR</f>
        <v/>
      </c>
      <c r="F1530" s="2">
        <f>AVERAGE(E1527:E1533)</f>
        <v/>
      </c>
      <c r="G1530" s="2">
        <f>AVERAGE(D1530:D1530)</f>
        <v/>
      </c>
      <c r="H1530" s="2">
        <f>G1530/0.3048</f>
        <v/>
      </c>
      <c r="I1530" s="2">
        <f>(H1530^2)*AIR_DENSITY_SLG_FT3*TARGET_DRAG_AREA_FT2*0.5</f>
        <v/>
      </c>
      <c r="J1530" s="2">
        <f>if(H1530=0, ,(2*F1530)/(AIR_DENSITY_SLG_FT3*(H1530)^2))</f>
        <v/>
      </c>
      <c r="K1530" s="2">
        <f>J1530/NOM_SA_FT2</f>
        <v/>
      </c>
    </row>
    <row r="1531">
      <c r="A1531" t="n">
        <v>152903</v>
      </c>
      <c r="B1531" s="2" t="n">
        <v>1.134938901225897</v>
      </c>
      <c r="C1531" s="2" t="n">
        <v>1.967631164468996</v>
      </c>
      <c r="D1531" s="2">
        <f>B1531/ANEMOMETER_FACTOR</f>
        <v/>
      </c>
      <c r="E1531" s="2">
        <f>C1531/LOAD_CELL_FACTOR</f>
        <v/>
      </c>
      <c r="F1531" s="2">
        <f>AVERAGE(E1528:E1534)</f>
        <v/>
      </c>
      <c r="G1531" s="2">
        <f>AVERAGE(D1531:D1531)</f>
        <v/>
      </c>
      <c r="H1531" s="2">
        <f>G1531/0.3048</f>
        <v/>
      </c>
      <c r="I1531" s="2">
        <f>(H1531^2)*AIR_DENSITY_SLG_FT3*TARGET_DRAG_AREA_FT2*0.5</f>
        <v/>
      </c>
      <c r="J1531" s="2">
        <f>if(H1531=0, ,(2*F1531)/(AIR_DENSITY_SLG_FT3*(H1531)^2))</f>
        <v/>
      </c>
      <c r="K1531" s="2">
        <f>J1531/NOM_SA_FT2</f>
        <v/>
      </c>
    </row>
    <row r="1532">
      <c r="A1532" t="n">
        <v>152998</v>
      </c>
      <c r="B1532" s="2" t="n">
        <v>1.081673144700771</v>
      </c>
      <c r="C1532" s="2" t="n">
        <v>1.007136568749742</v>
      </c>
      <c r="D1532" s="2">
        <f>B1532/ANEMOMETER_FACTOR</f>
        <v/>
      </c>
      <c r="E1532" s="2">
        <f>C1532/LOAD_CELL_FACTOR</f>
        <v/>
      </c>
      <c r="F1532" s="2">
        <f>AVERAGE(E1529:E1535)</f>
        <v/>
      </c>
      <c r="G1532" s="2">
        <f>AVERAGE(D1532:D1532)</f>
        <v/>
      </c>
      <c r="H1532" s="2">
        <f>G1532/0.3048</f>
        <v/>
      </c>
      <c r="I1532" s="2">
        <f>(H1532^2)*AIR_DENSITY_SLG_FT3*TARGET_DRAG_AREA_FT2*0.5</f>
        <v/>
      </c>
      <c r="J1532" s="2">
        <f>if(H1532=0, ,(2*F1532)/(AIR_DENSITY_SLG_FT3*(H1532)^2))</f>
        <v/>
      </c>
      <c r="K1532" s="2">
        <f>J1532/NOM_SA_FT2</f>
        <v/>
      </c>
    </row>
    <row r="1533">
      <c r="A1533" t="n">
        <v>153093</v>
      </c>
      <c r="B1533" s="2" t="n">
        <v>1.07501492514797</v>
      </c>
      <c r="C1533" s="2" t="n">
        <v>1.836654628387793</v>
      </c>
      <c r="D1533" s="2">
        <f>B1533/ANEMOMETER_FACTOR</f>
        <v/>
      </c>
      <c r="E1533" s="2">
        <f>C1533/LOAD_CELL_FACTOR</f>
        <v/>
      </c>
      <c r="F1533" s="2">
        <f>AVERAGE(E1530:E1536)</f>
        <v/>
      </c>
      <c r="G1533" s="2">
        <f>AVERAGE(D1533:D1533)</f>
        <v/>
      </c>
      <c r="H1533" s="2">
        <f>G1533/0.3048</f>
        <v/>
      </c>
      <c r="I1533" s="2">
        <f>(H1533^2)*AIR_DENSITY_SLG_FT3*TARGET_DRAG_AREA_FT2*0.5</f>
        <v/>
      </c>
      <c r="J1533" s="2">
        <f>if(H1533=0, ,(2*F1533)/(AIR_DENSITY_SLG_FT3*(H1533)^2))</f>
        <v/>
      </c>
      <c r="K1533" s="2">
        <f>J1533/NOM_SA_FT2</f>
        <v/>
      </c>
    </row>
    <row r="1534">
      <c r="A1534" t="n">
        <v>153189</v>
      </c>
      <c r="B1534" s="2" t="n">
        <v>1.081673144700771</v>
      </c>
      <c r="C1534" s="2" t="n">
        <v>1.007136568749742</v>
      </c>
      <c r="D1534" s="2">
        <f>B1534/ANEMOMETER_FACTOR</f>
        <v/>
      </c>
      <c r="E1534" s="2">
        <f>C1534/LOAD_CELL_FACTOR</f>
        <v/>
      </c>
      <c r="F1534" s="2">
        <f>AVERAGE(E1531:E1537)</f>
        <v/>
      </c>
      <c r="G1534" s="2">
        <f>AVERAGE(D1534:D1534)</f>
        <v/>
      </c>
      <c r="H1534" s="2">
        <f>G1534/0.3048</f>
        <v/>
      </c>
      <c r="I1534" s="2">
        <f>(H1534^2)*AIR_DENSITY_SLG_FT3*TARGET_DRAG_AREA_FT2*0.5</f>
        <v/>
      </c>
      <c r="J1534" s="2">
        <f>if(H1534=0, ,(2*F1534)/(AIR_DENSITY_SLG_FT3*(H1534)^2))</f>
        <v/>
      </c>
      <c r="K1534" s="2">
        <f>J1534/NOM_SA_FT2</f>
        <v/>
      </c>
    </row>
    <row r="1535">
      <c r="A1535" t="n">
        <v>153298</v>
      </c>
      <c r="B1535" s="2" t="n">
        <v>1.094989583814931</v>
      </c>
      <c r="C1535" s="2" t="n">
        <v>2.447878464252591</v>
      </c>
      <c r="D1535" s="2">
        <f>B1535/ANEMOMETER_FACTOR</f>
        <v/>
      </c>
      <c r="E1535" s="2">
        <f>C1535/LOAD_CELL_FACTOR</f>
        <v/>
      </c>
      <c r="F1535" s="2">
        <f>AVERAGE(E1532:E1538)</f>
        <v/>
      </c>
      <c r="G1535" s="2">
        <f>AVERAGE(D1535:D1535)</f>
        <v/>
      </c>
      <c r="H1535" s="2">
        <f>G1535/0.3048</f>
        <v/>
      </c>
      <c r="I1535" s="2">
        <f>(H1535^2)*AIR_DENSITY_SLG_FT3*TARGET_DRAG_AREA_FT2*0.5</f>
        <v/>
      </c>
      <c r="J1535" s="2">
        <f>if(H1535=0, ,(2*F1535)/(AIR_DENSITY_SLG_FT3*(H1535)^2))</f>
        <v/>
      </c>
      <c r="K1535" s="2">
        <f>J1535/NOM_SA_FT2</f>
        <v/>
      </c>
    </row>
    <row r="1536">
      <c r="A1536" t="n">
        <v>153393</v>
      </c>
      <c r="B1536" s="2" t="n">
        <v>1.221495755969576</v>
      </c>
      <c r="C1536" s="2" t="n">
        <v>2.316901927820041</v>
      </c>
      <c r="D1536" s="2">
        <f>B1536/ANEMOMETER_FACTOR</f>
        <v/>
      </c>
      <c r="E1536" s="2">
        <f>C1536/LOAD_CELL_FACTOR</f>
        <v/>
      </c>
      <c r="F1536" s="2">
        <f>AVERAGE(E1533:E1539)</f>
        <v/>
      </c>
      <c r="G1536" s="2">
        <f>AVERAGE(D1536:D1536)</f>
        <v/>
      </c>
      <c r="H1536" s="2">
        <f>G1536/0.3048</f>
        <v/>
      </c>
      <c r="I1536" s="2">
        <f>(H1536^2)*AIR_DENSITY_SLG_FT3*TARGET_DRAG_AREA_FT2*0.5</f>
        <v/>
      </c>
      <c r="J1536" s="2">
        <f>if(H1536=0, ,(2*F1536)/(AIR_DENSITY_SLG_FT3*(H1536)^2))</f>
        <v/>
      </c>
      <c r="K1536" s="2">
        <f>J1536/NOM_SA_FT2</f>
        <v/>
      </c>
    </row>
    <row r="1537">
      <c r="A1537" t="n">
        <v>153502</v>
      </c>
      <c r="B1537" s="2" t="n">
        <v>1.24812863444974</v>
      </c>
      <c r="C1537" s="2" t="n">
        <v>2.622513846312338</v>
      </c>
      <c r="D1537" s="2">
        <f>B1537/ANEMOMETER_FACTOR</f>
        <v/>
      </c>
      <c r="E1537" s="2">
        <f>C1537/LOAD_CELL_FACTOR</f>
        <v/>
      </c>
      <c r="F1537" s="2">
        <f>AVERAGE(E1534:E1540)</f>
        <v/>
      </c>
      <c r="G1537" s="2">
        <f>AVERAGE(D1537:D1537)</f>
        <v/>
      </c>
      <c r="H1537" s="2">
        <f>G1537/0.3048</f>
        <v/>
      </c>
      <c r="I1537" s="2">
        <f>(H1537^2)*AIR_DENSITY_SLG_FT3*TARGET_DRAG_AREA_FT2*0.5</f>
        <v/>
      </c>
      <c r="J1537" s="2">
        <f>if(H1537=0, ,(2*F1537)/(AIR_DENSITY_SLG_FT3*(H1537)^2))</f>
        <v/>
      </c>
      <c r="K1537" s="2">
        <f>J1537/NOM_SA_FT2</f>
        <v/>
      </c>
    </row>
    <row r="1538">
      <c r="A1538" t="n">
        <v>153597</v>
      </c>
      <c r="B1538" s="2" t="n">
        <v>1.274761512975886</v>
      </c>
      <c r="C1538" s="2" t="n">
        <v>1.967631164468996</v>
      </c>
      <c r="D1538" s="2">
        <f>B1538/ANEMOMETER_FACTOR</f>
        <v/>
      </c>
      <c r="E1538" s="2">
        <f>C1538/LOAD_CELL_FACTOR</f>
        <v/>
      </c>
      <c r="F1538" s="2">
        <f>AVERAGE(E1535:E1541)</f>
        <v/>
      </c>
      <c r="G1538" s="2">
        <f>AVERAGE(D1538:D1538)</f>
        <v/>
      </c>
      <c r="H1538" s="2">
        <f>G1538/0.3048</f>
        <v/>
      </c>
      <c r="I1538" s="2">
        <f>(H1538^2)*AIR_DENSITY_SLG_FT3*TARGET_DRAG_AREA_FT2*0.5</f>
        <v/>
      </c>
      <c r="J1538" s="2">
        <f>if(H1538=0, ,(2*F1538)/(AIR_DENSITY_SLG_FT3*(H1538)^2))</f>
        <v/>
      </c>
      <c r="K1538" s="2">
        <f>J1538/NOM_SA_FT2</f>
        <v/>
      </c>
    </row>
    <row r="1539">
      <c r="A1539" t="n">
        <v>153691</v>
      </c>
      <c r="B1539" s="2" t="n">
        <v>1.24147041482539</v>
      </c>
      <c r="C1539" s="2" t="n">
        <v>1.92397231909798</v>
      </c>
      <c r="D1539" s="2">
        <f>B1539/ANEMOMETER_FACTOR</f>
        <v/>
      </c>
      <c r="E1539" s="2">
        <f>C1539/LOAD_CELL_FACTOR</f>
        <v/>
      </c>
      <c r="F1539" s="2">
        <f>AVERAGE(E1536:E1542)</f>
        <v/>
      </c>
      <c r="G1539" s="2">
        <f>AVERAGE(D1539:D1539)</f>
        <v/>
      </c>
      <c r="H1539" s="2">
        <f>G1539/0.3048</f>
        <v/>
      </c>
      <c r="I1539" s="2">
        <f>(H1539^2)*AIR_DENSITY_SLG_FT3*TARGET_DRAG_AREA_FT2*0.5</f>
        <v/>
      </c>
      <c r="J1539" s="2">
        <f>if(H1539=0, ,(2*F1539)/(AIR_DENSITY_SLG_FT3*(H1539)^2))</f>
        <v/>
      </c>
      <c r="K1539" s="2">
        <f>J1539/NOM_SA_FT2</f>
        <v/>
      </c>
    </row>
    <row r="1540">
      <c r="A1540" t="n">
        <v>153803</v>
      </c>
      <c r="B1540" s="2" t="n">
        <v>1.061698486050913</v>
      </c>
      <c r="C1540" s="2" t="n">
        <v>2.447878464252591</v>
      </c>
      <c r="D1540" s="2">
        <f>B1540/ANEMOMETER_FACTOR</f>
        <v/>
      </c>
      <c r="E1540" s="2">
        <f>C1540/LOAD_CELL_FACTOR</f>
        <v/>
      </c>
      <c r="F1540" s="2">
        <f>AVERAGE(E1537:E1543)</f>
        <v/>
      </c>
      <c r="G1540" s="2">
        <f>AVERAGE(D1540:D1540)</f>
        <v/>
      </c>
      <c r="H1540" s="2">
        <f>G1540/0.3048</f>
        <v/>
      </c>
      <c r="I1540" s="2">
        <f>(H1540^2)*AIR_DENSITY_SLG_FT3*TARGET_DRAG_AREA_FT2*0.5</f>
        <v/>
      </c>
      <c r="J1540" s="2">
        <f>if(H1540=0, ,(2*F1540)/(AIR_DENSITY_SLG_FT3*(H1540)^2))</f>
        <v/>
      </c>
      <c r="K1540" s="2">
        <f>J1540/NOM_SA_FT2</f>
        <v/>
      </c>
    </row>
    <row r="1541">
      <c r="A1541" t="n">
        <v>153897</v>
      </c>
      <c r="B1541" s="2" t="n">
        <v>1.07501492514797</v>
      </c>
      <c r="C1541" s="2" t="n">
        <v>1.92397231909798</v>
      </c>
      <c r="D1541" s="2">
        <f>B1541/ANEMOMETER_FACTOR</f>
        <v/>
      </c>
      <c r="E1541" s="2">
        <f>C1541/LOAD_CELL_FACTOR</f>
        <v/>
      </c>
      <c r="F1541" s="2">
        <f>AVERAGE(E1538:E1544)</f>
        <v/>
      </c>
      <c r="G1541" s="2">
        <f>AVERAGE(D1541:D1541)</f>
        <v/>
      </c>
      <c r="H1541" s="2">
        <f>G1541/0.3048</f>
        <v/>
      </c>
      <c r="I1541" s="2">
        <f>(H1541^2)*AIR_DENSITY_SLG_FT3*TARGET_DRAG_AREA_FT2*0.5</f>
        <v/>
      </c>
      <c r="J1541" s="2">
        <f>if(H1541=0, ,(2*F1541)/(AIR_DENSITY_SLG_FT3*(H1541)^2))</f>
        <v/>
      </c>
      <c r="K1541" s="2">
        <f>J1541/NOM_SA_FT2</f>
        <v/>
      </c>
    </row>
    <row r="1542">
      <c r="A1542" t="n">
        <v>153991</v>
      </c>
      <c r="B1542" s="2" t="n">
        <v>1.07501492514797</v>
      </c>
      <c r="C1542" s="2" t="n">
        <v>1.70567809240203</v>
      </c>
      <c r="D1542" s="2">
        <f>B1542/ANEMOMETER_FACTOR</f>
        <v/>
      </c>
      <c r="E1542" s="2">
        <f>C1542/LOAD_CELL_FACTOR</f>
        <v/>
      </c>
      <c r="F1542" s="2">
        <f>AVERAGE(E1539:E1545)</f>
        <v/>
      </c>
      <c r="G1542" s="2">
        <f>AVERAGE(D1542:D1542)</f>
        <v/>
      </c>
      <c r="H1542" s="2">
        <f>G1542/0.3048</f>
        <v/>
      </c>
      <c r="I1542" s="2">
        <f>(H1542^2)*AIR_DENSITY_SLG_FT3*TARGET_DRAG_AREA_FT2*0.5</f>
        <v/>
      </c>
      <c r="J1542" s="2">
        <f>if(H1542=0, ,(2*F1542)/(AIR_DENSITY_SLG_FT3*(H1542)^2))</f>
        <v/>
      </c>
      <c r="K1542" s="2">
        <f>J1542/NOM_SA_FT2</f>
        <v/>
      </c>
    </row>
    <row r="1543">
      <c r="A1543" t="n">
        <v>154100</v>
      </c>
      <c r="B1543" s="2" t="n">
        <v>1.121622462077484</v>
      </c>
      <c r="C1543" s="2" t="n">
        <v>1.531042711235862</v>
      </c>
      <c r="D1543" s="2">
        <f>B1543/ANEMOMETER_FACTOR</f>
        <v/>
      </c>
      <c r="E1543" s="2">
        <f>C1543/LOAD_CELL_FACTOR</f>
        <v/>
      </c>
      <c r="F1543" s="2">
        <f>AVERAGE(E1540:E1546)</f>
        <v/>
      </c>
      <c r="G1543" s="2">
        <f>AVERAGE(D1543:D1543)</f>
        <v/>
      </c>
      <c r="H1543" s="2">
        <f>G1543/0.3048</f>
        <v/>
      </c>
      <c r="I1543" s="2">
        <f>(H1543^2)*AIR_DENSITY_SLG_FT3*TARGET_DRAG_AREA_FT2*0.5</f>
        <v/>
      </c>
      <c r="J1543" s="2">
        <f>if(H1543=0, ,(2*F1543)/(AIR_DENSITY_SLG_FT3*(H1543)^2))</f>
        <v/>
      </c>
      <c r="K1543" s="2">
        <f>J1543/NOM_SA_FT2</f>
        <v/>
      </c>
    </row>
    <row r="1544">
      <c r="A1544" t="n">
        <v>154193</v>
      </c>
      <c r="B1544" s="2" t="n">
        <v>1.121622462077484</v>
      </c>
      <c r="C1544" s="2" t="n">
        <v>1.050795413899085</v>
      </c>
      <c r="D1544" s="2">
        <f>B1544/ANEMOMETER_FACTOR</f>
        <v/>
      </c>
      <c r="E1544" s="2">
        <f>C1544/LOAD_CELL_FACTOR</f>
        <v/>
      </c>
      <c r="F1544" s="2">
        <f>AVERAGE(E1541:E1547)</f>
        <v/>
      </c>
      <c r="G1544" s="2">
        <f>AVERAGE(D1544:D1544)</f>
        <v/>
      </c>
      <c r="H1544" s="2">
        <f>G1544/0.3048</f>
        <v/>
      </c>
      <c r="I1544" s="2">
        <f>(H1544^2)*AIR_DENSITY_SLG_FT3*TARGET_DRAG_AREA_FT2*0.5</f>
        <v/>
      </c>
      <c r="J1544" s="2">
        <f>if(H1544=0, ,(2*F1544)/(AIR_DENSITY_SLG_FT3*(H1544)^2))</f>
        <v/>
      </c>
      <c r="K1544" s="2">
        <f>J1544/NOM_SA_FT2</f>
        <v/>
      </c>
    </row>
    <row r="1545">
      <c r="A1545" t="n">
        <v>154304</v>
      </c>
      <c r="B1545" s="2" t="n">
        <v>1.081673144700771</v>
      </c>
      <c r="C1545" s="2" t="n">
        <v>0.919818878482519</v>
      </c>
      <c r="D1545" s="2">
        <f>B1545/ANEMOMETER_FACTOR</f>
        <v/>
      </c>
      <c r="E1545" s="2">
        <f>C1545/LOAD_CELL_FACTOR</f>
        <v/>
      </c>
      <c r="F1545" s="2">
        <f>AVERAGE(E1542:E1548)</f>
        <v/>
      </c>
      <c r="G1545" s="2">
        <f>AVERAGE(D1545:D1545)</f>
        <v/>
      </c>
      <c r="H1545" s="2">
        <f>G1545/0.3048</f>
        <v/>
      </c>
      <c r="I1545" s="2">
        <f>(H1545^2)*AIR_DENSITY_SLG_FT3*TARGET_DRAG_AREA_FT2*0.5</f>
        <v/>
      </c>
      <c r="J1545" s="2">
        <f>if(H1545=0, ,(2*F1545)/(AIR_DENSITY_SLG_FT3*(H1545)^2))</f>
        <v/>
      </c>
      <c r="K1545" s="2">
        <f>J1545/NOM_SA_FT2</f>
        <v/>
      </c>
    </row>
    <row r="1546">
      <c r="A1546" t="n">
        <v>154398</v>
      </c>
      <c r="B1546" s="2" t="n">
        <v>1.07501492514797</v>
      </c>
      <c r="C1546" s="2" t="n">
        <v>0.1776185128982704</v>
      </c>
      <c r="D1546" s="2">
        <f>B1546/ANEMOMETER_FACTOR</f>
        <v/>
      </c>
      <c r="E1546" s="2">
        <f>C1546/LOAD_CELL_FACTOR</f>
        <v/>
      </c>
      <c r="F1546" s="2">
        <f>AVERAGE(E1543:E1549)</f>
        <v/>
      </c>
      <c r="G1546" s="2">
        <f>AVERAGE(D1546:D1546)</f>
        <v/>
      </c>
      <c r="H1546" s="2">
        <f>G1546/0.3048</f>
        <v/>
      </c>
      <c r="I1546" s="2">
        <f>(H1546^2)*AIR_DENSITY_SLG_FT3*TARGET_DRAG_AREA_FT2*0.5</f>
        <v/>
      </c>
      <c r="J1546" s="2">
        <f>if(H1546=0, ,(2*F1546)/(AIR_DENSITY_SLG_FT3*(H1546)^2))</f>
        <v/>
      </c>
      <c r="K1546" s="2">
        <f>J1546/NOM_SA_FT2</f>
        <v/>
      </c>
    </row>
    <row r="1547">
      <c r="A1547" t="n">
        <v>154492</v>
      </c>
      <c r="B1547" s="2" t="n">
        <v>1.214837536356713</v>
      </c>
      <c r="C1547" s="2" t="n">
        <v>-0.3899464705240328</v>
      </c>
      <c r="D1547" s="2">
        <f>B1547/ANEMOMETER_FACTOR</f>
        <v/>
      </c>
      <c r="E1547" s="2">
        <f>C1547/LOAD_CELL_FACTOR</f>
        <v/>
      </c>
      <c r="F1547" s="2">
        <f>AVERAGE(E1544:E1550)</f>
        <v/>
      </c>
      <c r="G1547" s="2">
        <f>AVERAGE(D1547:D1547)</f>
        <v/>
      </c>
      <c r="H1547" s="2">
        <f>G1547/0.3048</f>
        <v/>
      </c>
      <c r="I1547" s="2">
        <f>(H1547^2)*AIR_DENSITY_SLG_FT3*TARGET_DRAG_AREA_FT2*0.5</f>
        <v/>
      </c>
      <c r="J1547" s="2">
        <f>if(H1547=0, ,(2*F1547)/(AIR_DENSITY_SLG_FT3*(H1547)^2))</f>
        <v/>
      </c>
      <c r="K1547" s="2">
        <f>J1547/NOM_SA_FT2</f>
        <v/>
      </c>
    </row>
    <row r="1548">
      <c r="A1548" t="n">
        <v>154602</v>
      </c>
      <c r="B1548" s="2" t="n">
        <v>1.234812195203913</v>
      </c>
      <c r="C1548" s="2" t="n">
        <v>0.8325011882572051</v>
      </c>
      <c r="D1548" s="2">
        <f>B1548/ANEMOMETER_FACTOR</f>
        <v/>
      </c>
      <c r="E1548" s="2">
        <f>C1548/LOAD_CELL_FACTOR</f>
        <v/>
      </c>
      <c r="F1548" s="2">
        <f>AVERAGE(E1545:E1551)</f>
        <v/>
      </c>
      <c r="G1548" s="2">
        <f>AVERAGE(D1548:D1548)</f>
        <v/>
      </c>
      <c r="H1548" s="2">
        <f>G1548/0.3048</f>
        <v/>
      </c>
      <c r="I1548" s="2">
        <f>(H1548^2)*AIR_DENSITY_SLG_FT3*TARGET_DRAG_AREA_FT2*0.5</f>
        <v/>
      </c>
      <c r="J1548" s="2">
        <f>if(H1548=0, ,(2*F1548)/(AIR_DENSITY_SLG_FT3*(H1548)^2))</f>
        <v/>
      </c>
      <c r="K1548" s="2">
        <f>J1548/NOM_SA_FT2</f>
        <v/>
      </c>
    </row>
    <row r="1549">
      <c r="A1549" t="n">
        <v>154697</v>
      </c>
      <c r="B1549" s="2" t="n">
        <v>1.234812195203913</v>
      </c>
      <c r="C1549" s="2" t="n">
        <v>0.09030082302721176</v>
      </c>
      <c r="D1549" s="2">
        <f>B1549/ANEMOMETER_FACTOR</f>
        <v/>
      </c>
      <c r="E1549" s="2">
        <f>C1549/LOAD_CELL_FACTOR</f>
        <v/>
      </c>
      <c r="F1549" s="2">
        <f>AVERAGE(E1546:E1552)</f>
        <v/>
      </c>
      <c r="G1549" s="2">
        <f>AVERAGE(D1549:D1549)</f>
        <v/>
      </c>
      <c r="H1549" s="2">
        <f>G1549/0.3048</f>
        <v/>
      </c>
      <c r="I1549" s="2">
        <f>(H1549^2)*AIR_DENSITY_SLG_FT3*TARGET_DRAG_AREA_FT2*0.5</f>
        <v/>
      </c>
      <c r="J1549" s="2">
        <f>if(H1549=0, ,(2*F1549)/(AIR_DENSITY_SLG_FT3*(H1549)^2))</f>
        <v/>
      </c>
      <c r="K1549" s="2">
        <f>J1549/NOM_SA_FT2</f>
        <v/>
      </c>
    </row>
    <row r="1550">
      <c r="A1550" t="n">
        <v>154791</v>
      </c>
      <c r="B1550" s="2" t="n">
        <v>1.24812863444974</v>
      </c>
      <c r="C1550" s="2" t="n">
        <v>0.3085950477826715</v>
      </c>
      <c r="D1550" s="2">
        <f>B1550/ANEMOMETER_FACTOR</f>
        <v/>
      </c>
      <c r="E1550" s="2">
        <f>C1550/LOAD_CELL_FACTOR</f>
        <v/>
      </c>
      <c r="F1550" s="2">
        <f>AVERAGE(E1547:E1553)</f>
        <v/>
      </c>
      <c r="G1550" s="2">
        <f>AVERAGE(D1550:D1550)</f>
        <v/>
      </c>
      <c r="H1550" s="2">
        <f>G1550/0.3048</f>
        <v/>
      </c>
      <c r="I1550" s="2">
        <f>(H1550^2)*AIR_DENSITY_SLG_FT3*TARGET_DRAG_AREA_FT2*0.5</f>
        <v/>
      </c>
      <c r="J1550" s="2">
        <f>if(H1550=0, ,(2*F1550)/(AIR_DENSITY_SLG_FT3*(H1550)^2))</f>
        <v/>
      </c>
      <c r="K1550" s="2">
        <f>J1550/NOM_SA_FT2</f>
        <v/>
      </c>
    </row>
    <row r="1551">
      <c r="A1551" t="n">
        <v>154902</v>
      </c>
      <c r="B1551" s="2" t="n">
        <v>1.121622462077484</v>
      </c>
      <c r="C1551" s="2" t="n">
        <v>0.7888423431602511</v>
      </c>
      <c r="D1551" s="2">
        <f>B1551/ANEMOMETER_FACTOR</f>
        <v/>
      </c>
      <c r="E1551" s="2">
        <f>C1551/LOAD_CELL_FACTOR</f>
        <v/>
      </c>
      <c r="F1551" s="2">
        <f>AVERAGE(E1548:E1554)</f>
        <v/>
      </c>
      <c r="G1551" s="2">
        <f>AVERAGE(D1551:D1551)</f>
        <v/>
      </c>
      <c r="H1551" s="2">
        <f>G1551/0.3048</f>
        <v/>
      </c>
      <c r="I1551" s="2">
        <f>(H1551^2)*AIR_DENSITY_SLG_FT3*TARGET_DRAG_AREA_FT2*0.5</f>
        <v/>
      </c>
      <c r="J1551" s="2">
        <f>if(H1551=0, ,(2*F1551)/(AIR_DENSITY_SLG_FT3*(H1551)^2))</f>
        <v/>
      </c>
      <c r="K1551" s="2">
        <f>J1551/NOM_SA_FT2</f>
        <v/>
      </c>
    </row>
    <row r="1552">
      <c r="A1552" t="n">
        <v>154996</v>
      </c>
      <c r="B1552" s="2" t="n">
        <v>1.061698486050913</v>
      </c>
      <c r="C1552" s="2" t="n">
        <v>0.1339596679575559</v>
      </c>
      <c r="D1552" s="2">
        <f>B1552/ANEMOMETER_FACTOR</f>
        <v/>
      </c>
      <c r="E1552" s="2">
        <f>C1552/LOAD_CELL_FACTOR</f>
        <v/>
      </c>
      <c r="F1552" s="2">
        <f>AVERAGE(E1549:E1555)</f>
        <v/>
      </c>
      <c r="G1552" s="2">
        <f>AVERAGE(D1552:D1552)</f>
        <v/>
      </c>
      <c r="H1552" s="2">
        <f>G1552/0.3048</f>
        <v/>
      </c>
      <c r="I1552" s="2">
        <f>(H1552^2)*AIR_DENSITY_SLG_FT3*TARGET_DRAG_AREA_FT2*0.5</f>
        <v/>
      </c>
      <c r="J1552" s="2">
        <f>if(H1552=0, ,(2*F1552)/(AIR_DENSITY_SLG_FT3*(H1552)^2))</f>
        <v/>
      </c>
      <c r="K1552" s="2">
        <f>J1552/NOM_SA_FT2</f>
        <v/>
      </c>
    </row>
    <row r="1553">
      <c r="A1553" t="n">
        <v>155090</v>
      </c>
      <c r="B1553" s="2" t="n">
        <v>1.088331364256426</v>
      </c>
      <c r="C1553" s="2" t="n">
        <v>0.1776185128982704</v>
      </c>
      <c r="D1553" s="2">
        <f>B1553/ANEMOMETER_FACTOR</f>
        <v/>
      </c>
      <c r="E1553" s="2">
        <f>C1553/LOAD_CELL_FACTOR</f>
        <v/>
      </c>
      <c r="F1553" s="2">
        <f>AVERAGE(E1550:E1556)</f>
        <v/>
      </c>
      <c r="G1553" s="2">
        <f>AVERAGE(D1553:D1553)</f>
        <v/>
      </c>
      <c r="H1553" s="2">
        <f>G1553/0.3048</f>
        <v/>
      </c>
      <c r="I1553" s="2">
        <f>(H1553^2)*AIR_DENSITY_SLG_FT3*TARGET_DRAG_AREA_FT2*0.5</f>
        <v/>
      </c>
      <c r="J1553" s="2">
        <f>if(H1553=0, ,(2*F1553)/(AIR_DENSITY_SLG_FT3*(H1553)^2))</f>
        <v/>
      </c>
      <c r="K1553" s="2">
        <f>J1553/NOM_SA_FT2</f>
        <v/>
      </c>
    </row>
    <row r="1554">
      <c r="A1554" t="n">
        <v>155200</v>
      </c>
      <c r="B1554" s="2" t="n">
        <v>1.07501492514797</v>
      </c>
      <c r="C1554" s="2" t="n">
        <v>-0.3026287808803336</v>
      </c>
      <c r="D1554" s="2">
        <f>B1554/ANEMOMETER_FACTOR</f>
        <v/>
      </c>
      <c r="E1554" s="2">
        <f>C1554/LOAD_CELL_FACTOR</f>
        <v/>
      </c>
      <c r="F1554" s="2">
        <f>AVERAGE(E1551:E1557)</f>
        <v/>
      </c>
      <c r="G1554" s="2">
        <f>AVERAGE(D1554:D1554)</f>
        <v/>
      </c>
      <c r="H1554" s="2">
        <f>G1554/0.3048</f>
        <v/>
      </c>
      <c r="I1554" s="2">
        <f>(H1554^2)*AIR_DENSITY_SLG_FT3*TARGET_DRAG_AREA_FT2*0.5</f>
        <v/>
      </c>
      <c r="J1554" s="2">
        <f>if(H1554=0, ,(2*F1554)/(AIR_DENSITY_SLG_FT3*(H1554)^2))</f>
        <v/>
      </c>
      <c r="K1554" s="2">
        <f>J1554/NOM_SA_FT2</f>
        <v/>
      </c>
    </row>
    <row r="1555">
      <c r="A1555" t="n">
        <v>155295</v>
      </c>
      <c r="B1555" s="2" t="n">
        <v>1.07501492514797</v>
      </c>
      <c r="C1555" s="2" t="n">
        <v>0.2212773578493534</v>
      </c>
      <c r="D1555" s="2">
        <f>B1555/ANEMOMETER_FACTOR</f>
        <v/>
      </c>
      <c r="E1555" s="2">
        <f>C1555/LOAD_CELL_FACTOR</f>
        <v/>
      </c>
      <c r="F1555" s="2">
        <f>AVERAGE(E1552:E1558)</f>
        <v/>
      </c>
      <c r="G1555" s="2">
        <f>AVERAGE(D1555:D1555)</f>
        <v/>
      </c>
      <c r="H1555" s="2">
        <f>G1555/0.3048</f>
        <v/>
      </c>
      <c r="I1555" s="2">
        <f>(H1555^2)*AIR_DENSITY_SLG_FT3*TARGET_DRAG_AREA_FT2*0.5</f>
        <v/>
      </c>
      <c r="J1555" s="2">
        <f>if(H1555=0, ,(2*F1555)/(AIR_DENSITY_SLG_FT3*(H1555)^2))</f>
        <v/>
      </c>
      <c r="K1555" s="2">
        <f>J1555/NOM_SA_FT2</f>
        <v/>
      </c>
    </row>
    <row r="1556">
      <c r="A1556" t="n">
        <v>155404</v>
      </c>
      <c r="B1556" s="2" t="n">
        <v>1.07501492514797</v>
      </c>
      <c r="C1556" s="2" t="n">
        <v>0.3959127377575582</v>
      </c>
      <c r="D1556" s="2">
        <f>B1556/ANEMOMETER_FACTOR</f>
        <v/>
      </c>
      <c r="E1556" s="2">
        <f>C1556/LOAD_CELL_FACTOR</f>
        <v/>
      </c>
      <c r="F1556" s="2">
        <f>AVERAGE(E1553:E1559)</f>
        <v/>
      </c>
      <c r="G1556" s="2">
        <f>AVERAGE(D1556:D1556)</f>
        <v/>
      </c>
      <c r="H1556" s="2">
        <f>G1556/0.3048</f>
        <v/>
      </c>
      <c r="I1556" s="2">
        <f>(H1556^2)*AIR_DENSITY_SLG_FT3*TARGET_DRAG_AREA_FT2*0.5</f>
        <v/>
      </c>
      <c r="J1556" s="2">
        <f>if(H1556=0, ,(2*F1556)/(AIR_DENSITY_SLG_FT3*(H1556)^2))</f>
        <v/>
      </c>
      <c r="K1556" s="2">
        <f>J1556/NOM_SA_FT2</f>
        <v/>
      </c>
    </row>
    <row r="1557">
      <c r="A1557" t="n">
        <v>155498</v>
      </c>
      <c r="B1557" s="2" t="n">
        <v>1.28807795225622</v>
      </c>
      <c r="C1557" s="2" t="n">
        <v>0.2212773578493534</v>
      </c>
      <c r="D1557" s="2">
        <f>B1557/ANEMOMETER_FACTOR</f>
        <v/>
      </c>
      <c r="E1557" s="2">
        <f>C1557/LOAD_CELL_FACTOR</f>
        <v/>
      </c>
      <c r="F1557" s="2">
        <f>AVERAGE(E1554:E1560)</f>
        <v/>
      </c>
      <c r="G1557" s="2">
        <f>AVERAGE(D1557:D1557)</f>
        <v/>
      </c>
      <c r="H1557" s="2">
        <f>G1557/0.3048</f>
        <v/>
      </c>
      <c r="I1557" s="2">
        <f>(H1557^2)*AIR_DENSITY_SLG_FT3*TARGET_DRAG_AREA_FT2*0.5</f>
        <v/>
      </c>
      <c r="J1557" s="2">
        <f>if(H1557=0, ,(2*F1557)/(AIR_DENSITY_SLG_FT3*(H1557)^2))</f>
        <v/>
      </c>
      <c r="K1557" s="2">
        <f>J1557/NOM_SA_FT2</f>
        <v/>
      </c>
    </row>
    <row r="1558">
      <c r="A1558" t="n">
        <v>155593</v>
      </c>
      <c r="B1558" s="2" t="n">
        <v>1.221495755969576</v>
      </c>
      <c r="C1558" s="2" t="n">
        <v>0.3085950477826715</v>
      </c>
      <c r="D1558" s="2">
        <f>B1558/ANEMOMETER_FACTOR</f>
        <v/>
      </c>
      <c r="E1558" s="2">
        <f>C1558/LOAD_CELL_FACTOR</f>
        <v/>
      </c>
      <c r="F1558" s="2">
        <f>AVERAGE(E1555:E1561)</f>
        <v/>
      </c>
      <c r="G1558" s="2">
        <f>AVERAGE(D1558:D1558)</f>
        <v/>
      </c>
      <c r="H1558" s="2">
        <f>G1558/0.3048</f>
        <v/>
      </c>
      <c r="I1558" s="2">
        <f>(H1558^2)*AIR_DENSITY_SLG_FT3*TARGET_DRAG_AREA_FT2*0.5</f>
        <v/>
      </c>
      <c r="J1558" s="2">
        <f>if(H1558=0, ,(2*F1558)/(AIR_DENSITY_SLG_FT3*(H1558)^2))</f>
        <v/>
      </c>
      <c r="K1558" s="2">
        <f>J1558/NOM_SA_FT2</f>
        <v/>
      </c>
    </row>
    <row r="1559">
      <c r="A1559" t="n">
        <v>155703</v>
      </c>
      <c r="B1559" s="2" t="n">
        <v>1.24812863444974</v>
      </c>
      <c r="C1559" s="2" t="n">
        <v>0.2649362028108184</v>
      </c>
      <c r="D1559" s="2">
        <f>B1559/ANEMOMETER_FACTOR</f>
        <v/>
      </c>
      <c r="E1559" s="2">
        <f>C1559/LOAD_CELL_FACTOR</f>
        <v/>
      </c>
      <c r="F1559" s="2">
        <f>AVERAGE(E1556:E1562)</f>
        <v/>
      </c>
      <c r="G1559" s="2">
        <f>AVERAGE(D1559:D1559)</f>
        <v/>
      </c>
      <c r="H1559" s="2">
        <f>G1559/0.3048</f>
        <v/>
      </c>
      <c r="I1559" s="2">
        <f>(H1559^2)*AIR_DENSITY_SLG_FT3*TARGET_DRAG_AREA_FT2*0.5</f>
        <v/>
      </c>
      <c r="J1559" s="2">
        <f>if(H1559=0, ,(2*F1559)/(AIR_DENSITY_SLG_FT3*(H1559)^2))</f>
        <v/>
      </c>
      <c r="K1559" s="2">
        <f>J1559/NOM_SA_FT2</f>
        <v/>
      </c>
    </row>
    <row r="1560">
      <c r="A1560" t="n">
        <v>155796</v>
      </c>
      <c r="B1560" s="2" t="n">
        <v>1.221495755969576</v>
      </c>
      <c r="C1560" s="2" t="n">
        <v>0.09030082302721176</v>
      </c>
      <c r="D1560" s="2">
        <f>B1560/ANEMOMETER_FACTOR</f>
        <v/>
      </c>
      <c r="E1560" s="2">
        <f>C1560/LOAD_CELL_FACTOR</f>
        <v/>
      </c>
      <c r="F1560" s="2">
        <f>AVERAGE(E1557:E1563)</f>
        <v/>
      </c>
      <c r="G1560" s="2">
        <f>AVERAGE(D1560:D1560)</f>
        <v/>
      </c>
      <c r="H1560" s="2">
        <f>G1560/0.3048</f>
        <v/>
      </c>
      <c r="I1560" s="2">
        <f>(H1560^2)*AIR_DENSITY_SLG_FT3*TARGET_DRAG_AREA_FT2*0.5</f>
        <v/>
      </c>
      <c r="J1560" s="2">
        <f>if(H1560=0, ,(2*F1560)/(AIR_DENSITY_SLG_FT3*(H1560)^2))</f>
        <v/>
      </c>
      <c r="K1560" s="2">
        <f>J1560/NOM_SA_FT2</f>
        <v/>
      </c>
    </row>
    <row r="1561">
      <c r="A1561" t="n">
        <v>155890</v>
      </c>
      <c r="B1561" s="2" t="n">
        <v>1.081673144700771</v>
      </c>
      <c r="C1561" s="2" t="n">
        <v>0.3085950477826715</v>
      </c>
      <c r="D1561" s="2">
        <f>B1561/ANEMOMETER_FACTOR</f>
        <v/>
      </c>
      <c r="E1561" s="2">
        <f>C1561/LOAD_CELL_FACTOR</f>
        <v/>
      </c>
      <c r="F1561" s="2">
        <f>AVERAGE(E1558:E1564)</f>
        <v/>
      </c>
      <c r="G1561" s="2">
        <f>AVERAGE(D1561:D1561)</f>
        <v/>
      </c>
      <c r="H1561" s="2">
        <f>G1561/0.3048</f>
        <v/>
      </c>
      <c r="I1561" s="2">
        <f>(H1561^2)*AIR_DENSITY_SLG_FT3*TARGET_DRAG_AREA_FT2*0.5</f>
        <v/>
      </c>
      <c r="J1561" s="2">
        <f>if(H1561=0, ,(2*F1561)/(AIR_DENSITY_SLG_FT3*(H1561)^2))</f>
        <v/>
      </c>
      <c r="K1561" s="2">
        <f>J1561/NOM_SA_FT2</f>
        <v/>
      </c>
    </row>
    <row r="1562">
      <c r="A1562" t="n">
        <v>155999</v>
      </c>
      <c r="B1562" s="2" t="n">
        <v>1.07501492514797</v>
      </c>
      <c r="C1562" s="2" t="n">
        <v>-0.5209230049123863</v>
      </c>
      <c r="D1562" s="2">
        <f>B1562/ANEMOMETER_FACTOR</f>
        <v/>
      </c>
      <c r="E1562" s="2">
        <f>C1562/LOAD_CELL_FACTOR</f>
        <v/>
      </c>
      <c r="F1562" s="2">
        <f>AVERAGE(E1559:E1565)</f>
        <v/>
      </c>
      <c r="G1562" s="2">
        <f>AVERAGE(D1562:D1562)</f>
        <v/>
      </c>
      <c r="H1562" s="2">
        <f>G1562/0.3048</f>
        <v/>
      </c>
      <c r="I1562" s="2">
        <f>(H1562^2)*AIR_DENSITY_SLG_FT3*TARGET_DRAG_AREA_FT2*0.5</f>
        <v/>
      </c>
      <c r="J1562" s="2">
        <f>if(H1562=0, ,(2*F1562)/(AIR_DENSITY_SLG_FT3*(H1562)^2))</f>
        <v/>
      </c>
      <c r="K1562" s="2">
        <f>J1562/NOM_SA_FT2</f>
        <v/>
      </c>
    </row>
    <row r="1563">
      <c r="A1563" t="n">
        <v>156095</v>
      </c>
      <c r="B1563" s="2" t="n">
        <v>1.055040266506658</v>
      </c>
      <c r="C1563" s="2" t="n">
        <v>0.1776185128982704</v>
      </c>
      <c r="D1563" s="2">
        <f>B1563/ANEMOMETER_FACTOR</f>
        <v/>
      </c>
      <c r="E1563" s="2">
        <f>C1563/LOAD_CELL_FACTOR</f>
        <v/>
      </c>
      <c r="F1563" s="2">
        <f>AVERAGE(E1560:E1566)</f>
        <v/>
      </c>
      <c r="G1563" s="2">
        <f>AVERAGE(D1563:D1563)</f>
        <v/>
      </c>
      <c r="H1563" s="2">
        <f>G1563/0.3048</f>
        <v/>
      </c>
      <c r="I1563" s="2">
        <f>(H1563^2)*AIR_DENSITY_SLG_FT3*TARGET_DRAG_AREA_FT2*0.5</f>
        <v/>
      </c>
      <c r="J1563" s="2">
        <f>if(H1563=0, ,(2*F1563)/(AIR_DENSITY_SLG_FT3*(H1563)^2))</f>
        <v/>
      </c>
      <c r="K1563" s="2">
        <f>J1563/NOM_SA_FT2</f>
        <v/>
      </c>
    </row>
    <row r="1564">
      <c r="A1564" t="n">
        <v>156191</v>
      </c>
      <c r="B1564" s="2" t="n">
        <v>1.128280681650262</v>
      </c>
      <c r="C1564" s="2" t="n">
        <v>-0.6955583839530104</v>
      </c>
      <c r="D1564" s="2">
        <f>B1564/ANEMOMETER_FACTOR</f>
        <v/>
      </c>
      <c r="E1564" s="2">
        <f>C1564/LOAD_CELL_FACTOR</f>
        <v/>
      </c>
      <c r="F1564" s="2">
        <f>AVERAGE(E1561:E1567)</f>
        <v/>
      </c>
      <c r="G1564" s="2">
        <f>AVERAGE(D1564:D1564)</f>
        <v/>
      </c>
      <c r="H1564" s="2">
        <f>G1564/0.3048</f>
        <v/>
      </c>
      <c r="I1564" s="2">
        <f>(H1564^2)*AIR_DENSITY_SLG_FT3*TARGET_DRAG_AREA_FT2*0.5</f>
        <v/>
      </c>
      <c r="J1564" s="2">
        <f>if(H1564=0, ,(2*F1564)/(AIR_DENSITY_SLG_FT3*(H1564)^2))</f>
        <v/>
      </c>
      <c r="K1564" s="2">
        <f>J1564/NOM_SA_FT2</f>
        <v/>
      </c>
    </row>
    <row r="1565">
      <c r="A1565" t="n">
        <v>156300</v>
      </c>
      <c r="B1565" s="2" t="n">
        <v>1.081673144700771</v>
      </c>
      <c r="C1565" s="2" t="n">
        <v>0.5268892727979333</v>
      </c>
      <c r="D1565" s="2">
        <f>B1565/ANEMOMETER_FACTOR</f>
        <v/>
      </c>
      <c r="E1565" s="2">
        <f>C1565/LOAD_CELL_FACTOR</f>
        <v/>
      </c>
      <c r="F1565" s="2">
        <f>AVERAGE(E1562:E1568)</f>
        <v/>
      </c>
      <c r="G1565" s="2">
        <f>AVERAGE(D1565:D1565)</f>
        <v/>
      </c>
      <c r="H1565" s="2">
        <f>G1565/0.3048</f>
        <v/>
      </c>
      <c r="I1565" s="2">
        <f>(H1565^2)*AIR_DENSITY_SLG_FT3*TARGET_DRAG_AREA_FT2*0.5</f>
        <v/>
      </c>
      <c r="J1565" s="2">
        <f>if(H1565=0, ,(2*F1565)/(AIR_DENSITY_SLG_FT3*(H1565)^2))</f>
        <v/>
      </c>
      <c r="K1565" s="2">
        <f>J1565/NOM_SA_FT2</f>
        <v/>
      </c>
    </row>
    <row r="1566">
      <c r="A1566" t="n">
        <v>156394</v>
      </c>
      <c r="B1566" s="2" t="n">
        <v>1.121622462077484</v>
      </c>
      <c r="C1566" s="2" t="n">
        <v>-0.04067571170167295</v>
      </c>
      <c r="D1566" s="2">
        <f>B1566/ANEMOMETER_FACTOR</f>
        <v/>
      </c>
      <c r="E1566" s="2">
        <f>C1566/LOAD_CELL_FACTOR</f>
        <v/>
      </c>
      <c r="F1566" s="2">
        <f>AVERAGE(E1563:E1569)</f>
        <v/>
      </c>
      <c r="G1566" s="2">
        <f>AVERAGE(D1566:D1566)</f>
        <v/>
      </c>
      <c r="H1566" s="2">
        <f>G1566/0.3048</f>
        <v/>
      </c>
      <c r="I1566" s="2">
        <f>(H1566^2)*AIR_DENSITY_SLG_FT3*TARGET_DRAG_AREA_FT2*0.5</f>
        <v/>
      </c>
      <c r="J1566" s="2">
        <f>if(H1566=0, ,(2*F1566)/(AIR_DENSITY_SLG_FT3*(H1566)^2))</f>
        <v/>
      </c>
      <c r="K1566" s="2">
        <f>J1566/NOM_SA_FT2</f>
        <v/>
      </c>
    </row>
    <row r="1567">
      <c r="A1567" t="n">
        <v>156490</v>
      </c>
      <c r="B1567" s="2" t="n">
        <v>1.134938901225897</v>
      </c>
      <c r="C1567" s="2" t="n">
        <v>0.2212773578493534</v>
      </c>
      <c r="D1567" s="2">
        <f>B1567/ANEMOMETER_FACTOR</f>
        <v/>
      </c>
      <c r="E1567" s="2">
        <f>C1567/LOAD_CELL_FACTOR</f>
        <v/>
      </c>
      <c r="F1567" s="2">
        <f>AVERAGE(E1564:E1570)</f>
        <v/>
      </c>
      <c r="G1567" s="2">
        <f>AVERAGE(D1567:D1567)</f>
        <v/>
      </c>
      <c r="H1567" s="2">
        <f>G1567/0.3048</f>
        <v/>
      </c>
      <c r="I1567" s="2">
        <f>(H1567^2)*AIR_DENSITY_SLG_FT3*TARGET_DRAG_AREA_FT2*0.5</f>
        <v/>
      </c>
      <c r="J1567" s="2">
        <f>if(H1567=0, ,(2*F1567)/(AIR_DENSITY_SLG_FT3*(H1567)^2))</f>
        <v/>
      </c>
      <c r="K1567" s="2">
        <f>J1567/NOM_SA_FT2</f>
        <v/>
      </c>
    </row>
    <row r="1568">
      <c r="A1568" t="n">
        <v>156600</v>
      </c>
      <c r="B1568" s="2" t="n">
        <v>1.07501492514797</v>
      </c>
      <c r="C1568" s="2" t="n">
        <v>0.2649362028108184</v>
      </c>
      <c r="D1568" s="2">
        <f>B1568/ANEMOMETER_FACTOR</f>
        <v/>
      </c>
      <c r="E1568" s="2">
        <f>C1568/LOAD_CELL_FACTOR</f>
        <v/>
      </c>
      <c r="F1568" s="2">
        <f>AVERAGE(E1565:E1571)</f>
        <v/>
      </c>
      <c r="G1568" s="2">
        <f>AVERAGE(D1568:D1568)</f>
        <v/>
      </c>
      <c r="H1568" s="2">
        <f>G1568/0.3048</f>
        <v/>
      </c>
      <c r="I1568" s="2">
        <f>(H1568^2)*AIR_DENSITY_SLG_FT3*TARGET_DRAG_AREA_FT2*0.5</f>
        <v/>
      </c>
      <c r="J1568" s="2">
        <f>if(H1568=0, ,(2*F1568)/(AIR_DENSITY_SLG_FT3*(H1568)^2))</f>
        <v/>
      </c>
      <c r="K1568" s="2">
        <f>J1568/NOM_SA_FT2</f>
        <v/>
      </c>
    </row>
    <row r="1569">
      <c r="A1569" t="n">
        <v>156695</v>
      </c>
      <c r="B1569" s="2" t="n">
        <v>1.24147041482539</v>
      </c>
      <c r="C1569" s="2" t="n">
        <v>0.04664197810722914</v>
      </c>
      <c r="D1569" s="2">
        <f>B1569/ANEMOMETER_FACTOR</f>
        <v/>
      </c>
      <c r="E1569" s="2">
        <f>C1569/LOAD_CELL_FACTOR</f>
        <v/>
      </c>
      <c r="F1569" s="2">
        <f>AVERAGE(E1566:E1572)</f>
        <v/>
      </c>
      <c r="G1569" s="2">
        <f>AVERAGE(D1569:D1569)</f>
        <v/>
      </c>
      <c r="H1569" s="2">
        <f>G1569/0.3048</f>
        <v/>
      </c>
      <c r="I1569" s="2">
        <f>(H1569^2)*AIR_DENSITY_SLG_FT3*TARGET_DRAG_AREA_FT2*0.5</f>
        <v/>
      </c>
      <c r="J1569" s="2">
        <f>if(H1569=0, ,(2*F1569)/(AIR_DENSITY_SLG_FT3*(H1569)^2))</f>
        <v/>
      </c>
      <c r="K1569" s="2">
        <f>J1569/NOM_SA_FT2</f>
        <v/>
      </c>
    </row>
    <row r="1570">
      <c r="A1570" t="n">
        <v>156789</v>
      </c>
      <c r="B1570" s="2" t="n">
        <v>1.301394391548074</v>
      </c>
      <c r="C1570" s="2" t="n">
        <v>-0.1279934014692037</v>
      </c>
      <c r="D1570" s="2">
        <f>B1570/ANEMOMETER_FACTOR</f>
        <v/>
      </c>
      <c r="E1570" s="2">
        <f>C1570/LOAD_CELL_FACTOR</f>
        <v/>
      </c>
      <c r="F1570" s="2">
        <f>AVERAGE(E1567:E1573)</f>
        <v/>
      </c>
      <c r="G1570" s="2">
        <f>AVERAGE(D1570:D1570)</f>
        <v/>
      </c>
      <c r="H1570" s="2">
        <f>G1570/0.3048</f>
        <v/>
      </c>
      <c r="I1570" s="2">
        <f>(H1570^2)*AIR_DENSITY_SLG_FT3*TARGET_DRAG_AREA_FT2*0.5</f>
        <v/>
      </c>
      <c r="J1570" s="2">
        <f>if(H1570=0, ,(2*F1570)/(AIR_DENSITY_SLG_FT3*(H1570)^2))</f>
        <v/>
      </c>
      <c r="K1570" s="2">
        <f>J1570/NOM_SA_FT2</f>
        <v/>
      </c>
    </row>
    <row r="1571">
      <c r="A1571" t="n">
        <v>156898</v>
      </c>
      <c r="B1571" s="2" t="n">
        <v>1.254786854076963</v>
      </c>
      <c r="C1571" s="2" t="n">
        <v>-0.04067571170167295</v>
      </c>
      <c r="D1571" s="2">
        <f>B1571/ANEMOMETER_FACTOR</f>
        <v/>
      </c>
      <c r="E1571" s="2">
        <f>C1571/LOAD_CELL_FACTOR</f>
        <v/>
      </c>
      <c r="F1571" s="2">
        <f>AVERAGE(E1568:E1574)</f>
        <v/>
      </c>
      <c r="G1571" s="2">
        <f>AVERAGE(D1571:D1571)</f>
        <v/>
      </c>
      <c r="H1571" s="2">
        <f>G1571/0.3048</f>
        <v/>
      </c>
      <c r="I1571" s="2">
        <f>(H1571^2)*AIR_DENSITY_SLG_FT3*TARGET_DRAG_AREA_FT2*0.5</f>
        <v/>
      </c>
      <c r="J1571" s="2">
        <f>if(H1571=0, ,(2*F1571)/(AIR_DENSITY_SLG_FT3*(H1571)^2))</f>
        <v/>
      </c>
      <c r="K1571" s="2">
        <f>J1571/NOM_SA_FT2</f>
        <v/>
      </c>
    </row>
    <row r="1572">
      <c r="A1572" t="n">
        <v>156993</v>
      </c>
      <c r="B1572" s="2" t="n">
        <v>1.234812195203913</v>
      </c>
      <c r="C1572" s="2" t="n">
        <v>-0.9575114522064894</v>
      </c>
      <c r="D1572" s="2">
        <f>B1572/ANEMOMETER_FACTOR</f>
        <v/>
      </c>
      <c r="E1572" s="2">
        <f>C1572/LOAD_CELL_FACTOR</f>
        <v/>
      </c>
      <c r="F1572" s="2">
        <f>AVERAGE(E1569:E1575)</f>
        <v/>
      </c>
      <c r="G1572" s="2">
        <f>AVERAGE(D1572:D1572)</f>
        <v/>
      </c>
      <c r="H1572" s="2">
        <f>G1572/0.3048</f>
        <v/>
      </c>
      <c r="I1572" s="2">
        <f>(H1572^2)*AIR_DENSITY_SLG_FT3*TARGET_DRAG_AREA_FT2*0.5</f>
        <v/>
      </c>
      <c r="J1572" s="2">
        <f>if(H1572=0, ,(2*F1572)/(AIR_DENSITY_SLG_FT3*(H1572)^2))</f>
        <v/>
      </c>
      <c r="K1572" s="2">
        <f>J1572/NOM_SA_FT2</f>
        <v/>
      </c>
    </row>
    <row r="1573">
      <c r="A1573" t="n">
        <v>157101</v>
      </c>
      <c r="B1573" s="2" t="n">
        <v>1.081673144700771</v>
      </c>
      <c r="C1573" s="2" t="n">
        <v>-0.3899464705240328</v>
      </c>
      <c r="D1573" s="2">
        <f>B1573/ANEMOMETER_FACTOR</f>
        <v/>
      </c>
      <c r="E1573" s="2">
        <f>C1573/LOAD_CELL_FACTOR</f>
        <v/>
      </c>
      <c r="F1573" s="2">
        <f>AVERAGE(E1570:E1576)</f>
        <v/>
      </c>
      <c r="G1573" s="2">
        <f>AVERAGE(D1573:D1573)</f>
        <v/>
      </c>
      <c r="H1573" s="2">
        <f>G1573/0.3048</f>
        <v/>
      </c>
      <c r="I1573" s="2">
        <f>(H1573^2)*AIR_DENSITY_SLG_FT3*TARGET_DRAG_AREA_FT2*0.5</f>
        <v/>
      </c>
      <c r="J1573" s="2">
        <f>if(H1573=0, ,(2*F1573)/(AIR_DENSITY_SLG_FT3*(H1573)^2))</f>
        <v/>
      </c>
      <c r="K1573" s="2">
        <f>J1573/NOM_SA_FT2</f>
        <v/>
      </c>
    </row>
    <row r="1574">
      <c r="A1574" t="n">
        <v>157195</v>
      </c>
      <c r="B1574" s="2" t="n">
        <v>1.088331364256426</v>
      </c>
      <c r="C1574" s="2" t="n">
        <v>-0.1716522463374686</v>
      </c>
      <c r="D1574" s="2">
        <f>B1574/ANEMOMETER_FACTOR</f>
        <v/>
      </c>
      <c r="E1574" s="2">
        <f>C1574/LOAD_CELL_FACTOR</f>
        <v/>
      </c>
      <c r="F1574" s="2">
        <f>AVERAGE(E1571:E1577)</f>
        <v/>
      </c>
      <c r="G1574" s="2">
        <f>AVERAGE(D1574:D1574)</f>
        <v/>
      </c>
      <c r="H1574" s="2">
        <f>G1574/0.3048</f>
        <v/>
      </c>
      <c r="I1574" s="2">
        <f>(H1574^2)*AIR_DENSITY_SLG_FT3*TARGET_DRAG_AREA_FT2*0.5</f>
        <v/>
      </c>
      <c r="J1574" s="2">
        <f>if(H1574=0, ,(2*F1574)/(AIR_DENSITY_SLG_FT3*(H1574)^2))</f>
        <v/>
      </c>
      <c r="K1574" s="2">
        <f>J1574/NOM_SA_FT2</f>
        <v/>
      </c>
    </row>
    <row r="1575">
      <c r="A1575" t="n">
        <v>157304</v>
      </c>
      <c r="B1575" s="2" t="n">
        <v>1.081673144700771</v>
      </c>
      <c r="C1575" s="2" t="n">
        <v>-0.8265349181258017</v>
      </c>
      <c r="D1575" s="2">
        <f>B1575/ANEMOMETER_FACTOR</f>
        <v/>
      </c>
      <c r="E1575" s="2">
        <f>C1575/LOAD_CELL_FACTOR</f>
        <v/>
      </c>
      <c r="F1575" s="2">
        <f>AVERAGE(E1572:E1578)</f>
        <v/>
      </c>
      <c r="G1575" s="2">
        <f>AVERAGE(D1575:D1575)</f>
        <v/>
      </c>
      <c r="H1575" s="2">
        <f>G1575/0.3048</f>
        <v/>
      </c>
      <c r="I1575" s="2">
        <f>(H1575^2)*AIR_DENSITY_SLG_FT3*TARGET_DRAG_AREA_FT2*0.5</f>
        <v/>
      </c>
      <c r="J1575" s="2">
        <f>if(H1575=0, ,(2*F1575)/(AIR_DENSITY_SLG_FT3*(H1575)^2))</f>
        <v/>
      </c>
      <c r="K1575" s="2">
        <f>J1575/NOM_SA_FT2</f>
        <v/>
      </c>
    </row>
    <row r="1576">
      <c r="A1576" t="n">
        <v>157398</v>
      </c>
      <c r="B1576" s="2" t="n">
        <v>1.068356705598017</v>
      </c>
      <c r="C1576" s="2" t="n">
        <v>0.1339596679575559</v>
      </c>
      <c r="D1576" s="2">
        <f>B1576/ANEMOMETER_FACTOR</f>
        <v/>
      </c>
      <c r="E1576" s="2">
        <f>C1576/LOAD_CELL_FACTOR</f>
        <v/>
      </c>
      <c r="F1576" s="2">
        <f>AVERAGE(E1573:E1579)</f>
        <v/>
      </c>
      <c r="G1576" s="2">
        <f>AVERAGE(D1576:D1576)</f>
        <v/>
      </c>
      <c r="H1576" s="2">
        <f>G1576/0.3048</f>
        <v/>
      </c>
      <c r="I1576" s="2">
        <f>(H1576^2)*AIR_DENSITY_SLG_FT3*TARGET_DRAG_AREA_FT2*0.5</f>
        <v/>
      </c>
      <c r="J1576" s="2">
        <f>if(H1576=0, ,(2*F1576)/(AIR_DENSITY_SLG_FT3*(H1576)^2))</f>
        <v/>
      </c>
      <c r="K1576" s="2">
        <f>J1576/NOM_SA_FT2</f>
        <v/>
      </c>
    </row>
    <row r="1577">
      <c r="A1577" t="n">
        <v>157493</v>
      </c>
      <c r="B1577" s="2" t="n">
        <v>1.121622462077484</v>
      </c>
      <c r="C1577" s="2" t="n">
        <v>-1.001170296879611</v>
      </c>
      <c r="D1577" s="2">
        <f>B1577/ANEMOMETER_FACTOR</f>
        <v/>
      </c>
      <c r="E1577" s="2">
        <f>C1577/LOAD_CELL_FACTOR</f>
        <v/>
      </c>
      <c r="F1577" s="2">
        <f>AVERAGE(E1574:E1580)</f>
        <v/>
      </c>
      <c r="G1577" s="2">
        <f>AVERAGE(D1577:D1577)</f>
        <v/>
      </c>
      <c r="H1577" s="2">
        <f>G1577/0.3048</f>
        <v/>
      </c>
      <c r="I1577" s="2">
        <f>(H1577^2)*AIR_DENSITY_SLG_FT3*TARGET_DRAG_AREA_FT2*0.5</f>
        <v/>
      </c>
      <c r="J1577" s="2">
        <f>if(H1577=0, ,(2*F1577)/(AIR_DENSITY_SLG_FT3*(H1577)^2))</f>
        <v/>
      </c>
      <c r="K1577" s="2">
        <f>J1577/NOM_SA_FT2</f>
        <v/>
      </c>
    </row>
    <row r="1578">
      <c r="A1578" t="n">
        <v>157603</v>
      </c>
      <c r="B1578" s="2" t="n">
        <v>1.088331364256426</v>
      </c>
      <c r="C1578" s="2" t="n">
        <v>-0.6082406944532281</v>
      </c>
      <c r="D1578" s="2">
        <f>B1578/ANEMOMETER_FACTOR</f>
        <v/>
      </c>
      <c r="E1578" s="2">
        <f>C1578/LOAD_CELL_FACTOR</f>
        <v/>
      </c>
      <c r="F1578" s="2">
        <f>AVERAGE(E1575:E1581)</f>
        <v/>
      </c>
      <c r="G1578" s="2">
        <f>AVERAGE(D1578:D1578)</f>
        <v/>
      </c>
      <c r="H1578" s="2">
        <f>G1578/0.3048</f>
        <v/>
      </c>
      <c r="I1578" s="2">
        <f>(H1578^2)*AIR_DENSITY_SLG_FT3*TARGET_DRAG_AREA_FT2*0.5</f>
        <v/>
      </c>
      <c r="J1578" s="2">
        <f>if(H1578=0, ,(2*F1578)/(AIR_DENSITY_SLG_FT3*(H1578)^2))</f>
        <v/>
      </c>
      <c r="K1578" s="2">
        <f>J1578/NOM_SA_FT2</f>
        <v/>
      </c>
    </row>
    <row r="1579">
      <c r="A1579" t="n">
        <v>157697</v>
      </c>
      <c r="B1579" s="2" t="n">
        <v>1.24812863444974</v>
      </c>
      <c r="C1579" s="2" t="n">
        <v>0.3085950477826715</v>
      </c>
      <c r="D1579" s="2">
        <f>B1579/ANEMOMETER_FACTOR</f>
        <v/>
      </c>
      <c r="E1579" s="2">
        <f>C1579/LOAD_CELL_FACTOR</f>
        <v/>
      </c>
      <c r="F1579" s="2">
        <f>AVERAGE(E1576:E1582)</f>
        <v/>
      </c>
      <c r="G1579" s="2">
        <f>AVERAGE(D1579:D1579)</f>
        <v/>
      </c>
      <c r="H1579" s="2">
        <f>G1579/0.3048</f>
        <v/>
      </c>
      <c r="I1579" s="2">
        <f>(H1579^2)*AIR_DENSITY_SLG_FT3*TARGET_DRAG_AREA_FT2*0.5</f>
        <v/>
      </c>
      <c r="J1579" s="2">
        <f>if(H1579=0, ,(2*F1579)/(AIR_DENSITY_SLG_FT3*(H1579)^2))</f>
        <v/>
      </c>
      <c r="K1579" s="2">
        <f>J1579/NOM_SA_FT2</f>
        <v/>
      </c>
    </row>
    <row r="1580">
      <c r="A1580" t="n">
        <v>157793</v>
      </c>
      <c r="B1580" s="2" t="n">
        <v>1.28807795225622</v>
      </c>
      <c r="C1580" s="2" t="n">
        <v>0.3085950477826715</v>
      </c>
      <c r="D1580" s="2">
        <f>B1580/ANEMOMETER_FACTOR</f>
        <v/>
      </c>
      <c r="E1580" s="2">
        <f>C1580/LOAD_CELL_FACTOR</f>
        <v/>
      </c>
      <c r="F1580" s="2">
        <f>AVERAGE(E1577:E1583)</f>
        <v/>
      </c>
      <c r="G1580" s="2">
        <f>AVERAGE(D1580:D1580)</f>
        <v/>
      </c>
      <c r="H1580" s="2">
        <f>G1580/0.3048</f>
        <v/>
      </c>
      <c r="I1580" s="2">
        <f>(H1580^2)*AIR_DENSITY_SLG_FT3*TARGET_DRAG_AREA_FT2*0.5</f>
        <v/>
      </c>
      <c r="J1580" s="2">
        <f>if(H1580=0, ,(2*F1580)/(AIR_DENSITY_SLG_FT3*(H1580)^2))</f>
        <v/>
      </c>
      <c r="K1580" s="2">
        <f>J1580/NOM_SA_FT2</f>
        <v/>
      </c>
    </row>
    <row r="1581">
      <c r="A1581" t="n">
        <v>157903</v>
      </c>
      <c r="B1581" s="2" t="n">
        <v>1.328027270166363</v>
      </c>
      <c r="C1581" s="2" t="n">
        <v>0.4832304277740569</v>
      </c>
      <c r="D1581" s="2">
        <f>B1581/ANEMOMETER_FACTOR</f>
        <v/>
      </c>
      <c r="E1581" s="2">
        <f>C1581/LOAD_CELL_FACTOR</f>
        <v/>
      </c>
      <c r="F1581" s="2">
        <f>AVERAGE(E1578:E1584)</f>
        <v/>
      </c>
      <c r="G1581" s="2">
        <f>AVERAGE(D1581:D1581)</f>
        <v/>
      </c>
      <c r="H1581" s="2">
        <f>G1581/0.3048</f>
        <v/>
      </c>
      <c r="I1581" s="2">
        <f>(H1581^2)*AIR_DENSITY_SLG_FT3*TARGET_DRAG_AREA_FT2*0.5</f>
        <v/>
      </c>
      <c r="J1581" s="2">
        <f>if(H1581=0, ,(2*F1581)/(AIR_DENSITY_SLG_FT3*(H1581)^2))</f>
        <v/>
      </c>
      <c r="K1581" s="2">
        <f>J1581/NOM_SA_FT2</f>
        <v/>
      </c>
    </row>
    <row r="1582">
      <c r="A1582" t="n">
        <v>157997</v>
      </c>
      <c r="B1582" s="2" t="n">
        <v>1.168229999146959</v>
      </c>
      <c r="C1582" s="2" t="n">
        <v>0.002983133197602683</v>
      </c>
      <c r="D1582" s="2">
        <f>B1582/ANEMOMETER_FACTOR</f>
        <v/>
      </c>
      <c r="E1582" s="2">
        <f>C1582/LOAD_CELL_FACTOR</f>
        <v/>
      </c>
      <c r="F1582" s="2">
        <f>AVERAGE(E1579:E1585)</f>
        <v/>
      </c>
      <c r="G1582" s="2">
        <f>AVERAGE(D1582:D1582)</f>
        <v/>
      </c>
      <c r="H1582" s="2">
        <f>G1582/0.3048</f>
        <v/>
      </c>
      <c r="I1582" s="2">
        <f>(H1582^2)*AIR_DENSITY_SLG_FT3*TARGET_DRAG_AREA_FT2*0.5</f>
        <v/>
      </c>
      <c r="J1582" s="2">
        <f>if(H1582=0, ,(2*F1582)/(AIR_DENSITY_SLG_FT3*(H1582)^2))</f>
        <v/>
      </c>
      <c r="K1582" s="2">
        <f>J1582/NOM_SA_FT2</f>
        <v/>
      </c>
    </row>
    <row r="1583">
      <c r="A1583" t="n">
        <v>158092</v>
      </c>
      <c r="B1583" s="2" t="n">
        <v>1.24147041482539</v>
      </c>
      <c r="C1583" s="2" t="n">
        <v>0.04664197810722914</v>
      </c>
      <c r="D1583" s="2">
        <f>B1583/ANEMOMETER_FACTOR</f>
        <v/>
      </c>
      <c r="E1583" s="2">
        <f>C1583/LOAD_CELL_FACTOR</f>
        <v/>
      </c>
      <c r="F1583" s="2">
        <f>AVERAGE(E1580:E1586)</f>
        <v/>
      </c>
      <c r="G1583" s="2">
        <f>AVERAGE(D1583:D1583)</f>
        <v/>
      </c>
      <c r="H1583" s="2">
        <f>G1583/0.3048</f>
        <v/>
      </c>
      <c r="I1583" s="2">
        <f>(H1583^2)*AIR_DENSITY_SLG_FT3*TARGET_DRAG_AREA_FT2*0.5</f>
        <v/>
      </c>
      <c r="J1583" s="2">
        <f>if(H1583=0, ,(2*F1583)/(AIR_DENSITY_SLG_FT3*(H1583)^2))</f>
        <v/>
      </c>
      <c r="K1583" s="2">
        <f>J1583/NOM_SA_FT2</f>
        <v/>
      </c>
    </row>
    <row r="1584">
      <c r="A1584" t="n">
        <v>158202</v>
      </c>
      <c r="B1584" s="2" t="n">
        <v>1.161571779557026</v>
      </c>
      <c r="C1584" s="2" t="n">
        <v>-0.08433455659060929</v>
      </c>
      <c r="D1584" s="2">
        <f>B1584/ANEMOMETER_FACTOR</f>
        <v/>
      </c>
      <c r="E1584" s="2">
        <f>C1584/LOAD_CELL_FACTOR</f>
        <v/>
      </c>
      <c r="F1584" s="2">
        <f>AVERAGE(E1581:E1587)</f>
        <v/>
      </c>
      <c r="G1584" s="2">
        <f>AVERAGE(D1584:D1584)</f>
        <v/>
      </c>
      <c r="H1584" s="2">
        <f>G1584/0.3048</f>
        <v/>
      </c>
      <c r="I1584" s="2">
        <f>(H1584^2)*AIR_DENSITY_SLG_FT3*TARGET_DRAG_AREA_FT2*0.5</f>
        <v/>
      </c>
      <c r="J1584" s="2">
        <f>if(H1584=0, ,(2*F1584)/(AIR_DENSITY_SLG_FT3*(H1584)^2))</f>
        <v/>
      </c>
      <c r="K1584" s="2">
        <f>J1584/NOM_SA_FT2</f>
        <v/>
      </c>
    </row>
    <row r="1585">
      <c r="A1585" t="n">
        <v>158297</v>
      </c>
      <c r="B1585" s="2" t="n">
        <v>1.181546438335419</v>
      </c>
      <c r="C1585" s="2" t="n">
        <v>-0.3026287808803336</v>
      </c>
      <c r="D1585" s="2">
        <f>B1585/ANEMOMETER_FACTOR</f>
        <v/>
      </c>
      <c r="E1585" s="2">
        <f>C1585/LOAD_CELL_FACTOR</f>
        <v/>
      </c>
      <c r="F1585" s="2">
        <f>AVERAGE(E1582:E1588)</f>
        <v/>
      </c>
      <c r="G1585" s="2">
        <f>AVERAGE(D1585:D1585)</f>
        <v/>
      </c>
      <c r="H1585" s="2">
        <f>G1585/0.3048</f>
        <v/>
      </c>
      <c r="I1585" s="2">
        <f>(H1585^2)*AIR_DENSITY_SLG_FT3*TARGET_DRAG_AREA_FT2*0.5</f>
        <v/>
      </c>
      <c r="J1585" s="2">
        <f>if(H1585=0, ,(2*F1585)/(AIR_DENSITY_SLG_FT3*(H1585)^2))</f>
        <v/>
      </c>
      <c r="K1585" s="2">
        <f>J1585/NOM_SA_FT2</f>
        <v/>
      </c>
    </row>
    <row r="1586">
      <c r="A1586" t="n">
        <v>158391</v>
      </c>
      <c r="B1586" s="2" t="n">
        <v>1.194862877535336</v>
      </c>
      <c r="C1586" s="2" t="n">
        <v>0.1339596679575559</v>
      </c>
      <c r="D1586" s="2">
        <f>B1586/ANEMOMETER_FACTOR</f>
        <v/>
      </c>
      <c r="E1586" s="2">
        <f>C1586/LOAD_CELL_FACTOR</f>
        <v/>
      </c>
      <c r="F1586" s="2">
        <f>AVERAGE(E1583:E1589)</f>
        <v/>
      </c>
      <c r="G1586" s="2">
        <f>AVERAGE(D1586:D1586)</f>
        <v/>
      </c>
      <c r="H1586" s="2">
        <f>G1586/0.3048</f>
        <v/>
      </c>
      <c r="I1586" s="2">
        <f>(H1586^2)*AIR_DENSITY_SLG_FT3*TARGET_DRAG_AREA_FT2*0.5</f>
        <v/>
      </c>
      <c r="J1586" s="2">
        <f>if(H1586=0, ,(2*F1586)/(AIR_DENSITY_SLG_FT3*(H1586)^2))</f>
        <v/>
      </c>
      <c r="K1586" s="2">
        <f>J1586/NOM_SA_FT2</f>
        <v/>
      </c>
    </row>
    <row r="1587">
      <c r="A1587" t="n">
        <v>158501</v>
      </c>
      <c r="B1587" s="2" t="n">
        <v>1.367976588180364</v>
      </c>
      <c r="C1587" s="2" t="n">
        <v>-0.6518995392082467</v>
      </c>
      <c r="D1587" s="2">
        <f>B1587/ANEMOMETER_FACTOR</f>
        <v/>
      </c>
      <c r="E1587" s="2">
        <f>C1587/LOAD_CELL_FACTOR</f>
        <v/>
      </c>
      <c r="F1587" s="2">
        <f>AVERAGE(E1584:E1590)</f>
        <v/>
      </c>
      <c r="G1587" s="2">
        <f>AVERAGE(D1587:D1587)</f>
        <v/>
      </c>
      <c r="H1587" s="2">
        <f>G1587/0.3048</f>
        <v/>
      </c>
      <c r="I1587" s="2">
        <f>(H1587^2)*AIR_DENSITY_SLG_FT3*TARGET_DRAG_AREA_FT2*0.5</f>
        <v/>
      </c>
      <c r="J1587" s="2">
        <f>if(H1587=0, ,(2*F1587)/(AIR_DENSITY_SLG_FT3*(H1587)^2))</f>
        <v/>
      </c>
      <c r="K1587" s="2">
        <f>J1587/NOM_SA_FT2</f>
        <v/>
      </c>
    </row>
    <row r="1588">
      <c r="A1588" t="n">
        <v>158596</v>
      </c>
      <c r="B1588" s="2" t="n">
        <v>1.541090300779418</v>
      </c>
      <c r="C1588" s="2" t="n">
        <v>0.002983133197602683</v>
      </c>
      <c r="D1588" s="2">
        <f>B1588/ANEMOMETER_FACTOR</f>
        <v/>
      </c>
      <c r="E1588" s="2">
        <f>C1588/LOAD_CELL_FACTOR</f>
        <v/>
      </c>
      <c r="F1588" s="2">
        <f>AVERAGE(E1585:E1591)</f>
        <v/>
      </c>
      <c r="G1588" s="2">
        <f>AVERAGE(D1588:D1588)</f>
        <v/>
      </c>
      <c r="H1588" s="2">
        <f>G1588/0.3048</f>
        <v/>
      </c>
      <c r="I1588" s="2">
        <f>(H1588^2)*AIR_DENSITY_SLG_FT3*TARGET_DRAG_AREA_FT2*0.5</f>
        <v/>
      </c>
      <c r="J1588" s="2">
        <f>if(H1588=0, ,(2*F1588)/(AIR_DENSITY_SLG_FT3*(H1588)^2))</f>
        <v/>
      </c>
      <c r="K1588" s="2">
        <f>J1588/NOM_SA_FT2</f>
        <v/>
      </c>
    </row>
    <row r="1589">
      <c r="A1589" t="n">
        <v>158689</v>
      </c>
      <c r="B1589" s="2" t="n">
        <v>1.441217004809781</v>
      </c>
      <c r="C1589" s="2" t="n">
        <v>0.1776185128982704</v>
      </c>
      <c r="D1589" s="2">
        <f>B1589/ANEMOMETER_FACTOR</f>
        <v/>
      </c>
      <c r="E1589" s="2">
        <f>C1589/LOAD_CELL_FACTOR</f>
        <v/>
      </c>
      <c r="F1589" s="2">
        <f>AVERAGE(E1586:E1592)</f>
        <v/>
      </c>
      <c r="G1589" s="2">
        <f>AVERAGE(D1589:D1589)</f>
        <v/>
      </c>
      <c r="H1589" s="2">
        <f>G1589/0.3048</f>
        <v/>
      </c>
      <c r="I1589" s="2">
        <f>(H1589^2)*AIR_DENSITY_SLG_FT3*TARGET_DRAG_AREA_FT2*0.5</f>
        <v/>
      </c>
      <c r="J1589" s="2">
        <f>if(H1589=0, ,(2*F1589)/(AIR_DENSITY_SLG_FT3*(H1589)^2))</f>
        <v/>
      </c>
      <c r="K1589" s="2">
        <f>J1589/NOM_SA_FT2</f>
        <v/>
      </c>
    </row>
    <row r="1590">
      <c r="A1590" t="n">
        <v>158800</v>
      </c>
      <c r="B1590" s="2" t="n">
        <v>1.481166323119142</v>
      </c>
      <c r="C1590" s="2" t="n">
        <v>-0.1279934014692037</v>
      </c>
      <c r="D1590" s="2">
        <f>B1590/ANEMOMETER_FACTOR</f>
        <v/>
      </c>
      <c r="E1590" s="2">
        <f>C1590/LOAD_CELL_FACTOR</f>
        <v/>
      </c>
      <c r="F1590" s="2">
        <f>AVERAGE(E1587:E1593)</f>
        <v/>
      </c>
      <c r="G1590" s="2">
        <f>AVERAGE(D1590:D1590)</f>
        <v/>
      </c>
      <c r="H1590" s="2">
        <f>G1590/0.3048</f>
        <v/>
      </c>
      <c r="I1590" s="2">
        <f>(H1590^2)*AIR_DENSITY_SLG_FT3*TARGET_DRAG_AREA_FT2*0.5</f>
        <v/>
      </c>
      <c r="J1590" s="2">
        <f>if(H1590=0, ,(2*F1590)/(AIR_DENSITY_SLG_FT3*(H1590)^2))</f>
        <v/>
      </c>
      <c r="K1590" s="2">
        <f>J1590/NOM_SA_FT2</f>
        <v/>
      </c>
    </row>
    <row r="1591">
      <c r="A1591" t="n">
        <v>158895</v>
      </c>
      <c r="B1591" s="2" t="n">
        <v>1.481166323119142</v>
      </c>
      <c r="C1591" s="2" t="n">
        <v>-0.8701937628295919</v>
      </c>
      <c r="D1591" s="2">
        <f>B1591/ANEMOMETER_FACTOR</f>
        <v/>
      </c>
      <c r="E1591" s="2">
        <f>C1591/LOAD_CELL_FACTOR</f>
        <v/>
      </c>
      <c r="F1591" s="2">
        <f>AVERAGE(E1588:E1594)</f>
        <v/>
      </c>
      <c r="G1591" s="2">
        <f>AVERAGE(D1591:D1591)</f>
        <v/>
      </c>
      <c r="H1591" s="2">
        <f>G1591/0.3048</f>
        <v/>
      </c>
      <c r="I1591" s="2">
        <f>(H1591^2)*AIR_DENSITY_SLG_FT3*TARGET_DRAG_AREA_FT2*0.5</f>
        <v/>
      </c>
      <c r="J1591" s="2">
        <f>if(H1591=0, ,(2*F1591)/(AIR_DENSITY_SLG_FT3*(H1591)^2))</f>
        <v/>
      </c>
      <c r="K1591" s="2">
        <f>J1591/NOM_SA_FT2</f>
        <v/>
      </c>
    </row>
    <row r="1592">
      <c r="A1592" t="n">
        <v>158990</v>
      </c>
      <c r="B1592" s="2" t="n">
        <v>1.467849883671073</v>
      </c>
      <c r="C1592" s="2" t="n">
        <v>0.09030082302721176</v>
      </c>
      <c r="D1592" s="2">
        <f>B1592/ANEMOMETER_FACTOR</f>
        <v/>
      </c>
      <c r="E1592" s="2">
        <f>C1592/LOAD_CELL_FACTOR</f>
        <v/>
      </c>
      <c r="F1592" s="2">
        <f>AVERAGE(E1589:E1595)</f>
        <v/>
      </c>
      <c r="G1592" s="2">
        <f>AVERAGE(D1592:D1592)</f>
        <v/>
      </c>
      <c r="H1592" s="2">
        <f>G1592/0.3048</f>
        <v/>
      </c>
      <c r="I1592" s="2">
        <f>(H1592^2)*AIR_DENSITY_SLG_FT3*TARGET_DRAG_AREA_FT2*0.5</f>
        <v/>
      </c>
      <c r="J1592" s="2">
        <f>if(H1592=0, ,(2*F1592)/(AIR_DENSITY_SLG_FT3*(H1592)^2))</f>
        <v/>
      </c>
      <c r="K1592" s="2">
        <f>J1592/NOM_SA_FT2</f>
        <v/>
      </c>
    </row>
    <row r="1593">
      <c r="A1593" t="n">
        <v>159100</v>
      </c>
      <c r="B1593" s="2" t="n">
        <v>1.481166323119142</v>
      </c>
      <c r="C1593" s="2" t="n">
        <v>0.1339596679575559</v>
      </c>
      <c r="D1593" s="2">
        <f>B1593/ANEMOMETER_FACTOR</f>
        <v/>
      </c>
      <c r="E1593" s="2">
        <f>C1593/LOAD_CELL_FACTOR</f>
        <v/>
      </c>
      <c r="F1593" s="2">
        <f>AVERAGE(E1590:E1596)</f>
        <v/>
      </c>
      <c r="G1593" s="2">
        <f>AVERAGE(D1593:D1593)</f>
        <v/>
      </c>
      <c r="H1593" s="2">
        <f>G1593/0.3048</f>
        <v/>
      </c>
      <c r="I1593" s="2">
        <f>(H1593^2)*AIR_DENSITY_SLG_FT3*TARGET_DRAG_AREA_FT2*0.5</f>
        <v/>
      </c>
      <c r="J1593" s="2">
        <f>if(H1593=0, ,(2*F1593)/(AIR_DENSITY_SLG_FT3*(H1593)^2))</f>
        <v/>
      </c>
      <c r="K1593" s="2">
        <f>J1593/NOM_SA_FT2</f>
        <v/>
      </c>
    </row>
    <row r="1594">
      <c r="A1594" t="n">
        <v>159194</v>
      </c>
      <c r="B1594" s="2" t="n">
        <v>1.667596476616115</v>
      </c>
      <c r="C1594" s="2" t="n">
        <v>0.1776185128982704</v>
      </c>
      <c r="D1594" s="2">
        <f>B1594/ANEMOMETER_FACTOR</f>
        <v/>
      </c>
      <c r="E1594" s="2">
        <f>C1594/LOAD_CELL_FACTOR</f>
        <v/>
      </c>
      <c r="F1594" s="2">
        <f>AVERAGE(E1591:E1597)</f>
        <v/>
      </c>
      <c r="G1594" s="2">
        <f>AVERAGE(D1594:D1594)</f>
        <v/>
      </c>
      <c r="H1594" s="2">
        <f>G1594/0.3048</f>
        <v/>
      </c>
      <c r="I1594" s="2">
        <f>(H1594^2)*AIR_DENSITY_SLG_FT3*TARGET_DRAG_AREA_FT2*0.5</f>
        <v/>
      </c>
      <c r="J1594" s="2">
        <f>if(H1594=0, ,(2*F1594)/(AIR_DENSITY_SLG_FT3*(H1594)^2))</f>
        <v/>
      </c>
      <c r="K1594" s="2">
        <f>J1594/NOM_SA_FT2</f>
        <v/>
      </c>
    </row>
    <row r="1595">
      <c r="A1595" t="n">
        <v>159304</v>
      </c>
      <c r="B1595" s="2" t="n">
        <v>1.774127993930938</v>
      </c>
      <c r="C1595" s="2" t="n">
        <v>-0.4336053153304387</v>
      </c>
      <c r="D1595" s="2">
        <f>B1595/ANEMOMETER_FACTOR</f>
        <v/>
      </c>
      <c r="E1595" s="2">
        <f>C1595/LOAD_CELL_FACTOR</f>
        <v/>
      </c>
      <c r="F1595" s="2">
        <f>AVERAGE(E1592:E1598)</f>
        <v/>
      </c>
      <c r="G1595" s="2">
        <f>AVERAGE(D1595:D1595)</f>
        <v/>
      </c>
      <c r="H1595" s="2">
        <f>G1595/0.3048</f>
        <v/>
      </c>
      <c r="I1595" s="2">
        <f>(H1595^2)*AIR_DENSITY_SLG_FT3*TARGET_DRAG_AREA_FT2*0.5</f>
        <v/>
      </c>
      <c r="J1595" s="2">
        <f>if(H1595=0, ,(2*F1595)/(AIR_DENSITY_SLG_FT3*(H1595)^2))</f>
        <v/>
      </c>
      <c r="K1595" s="2">
        <f>J1595/NOM_SA_FT2</f>
        <v/>
      </c>
    </row>
    <row r="1596">
      <c r="A1596" t="n">
        <v>159398</v>
      </c>
      <c r="B1596" s="2" t="n">
        <v>1.694229355874301</v>
      </c>
      <c r="C1596" s="2" t="n">
        <v>-0.9138526075231526</v>
      </c>
      <c r="D1596" s="2">
        <f>B1596/ANEMOMETER_FACTOR</f>
        <v/>
      </c>
      <c r="E1596" s="2">
        <f>C1596/LOAD_CELL_FACTOR</f>
        <v/>
      </c>
      <c r="F1596" s="2">
        <f>AVERAGE(E1593:E1599)</f>
        <v/>
      </c>
      <c r="G1596" s="2">
        <f>AVERAGE(D1596:D1596)</f>
        <v/>
      </c>
      <c r="H1596" s="2">
        <f>G1596/0.3048</f>
        <v/>
      </c>
      <c r="I1596" s="2">
        <f>(H1596^2)*AIR_DENSITY_SLG_FT3*TARGET_DRAG_AREA_FT2*0.5</f>
        <v/>
      </c>
      <c r="J1596" s="2">
        <f>if(H1596=0, ,(2*F1596)/(AIR_DENSITY_SLG_FT3*(H1596)^2))</f>
        <v/>
      </c>
      <c r="K1596" s="2">
        <f>J1596/NOM_SA_FT2</f>
        <v/>
      </c>
    </row>
    <row r="1597">
      <c r="A1597" t="n">
        <v>159494</v>
      </c>
      <c r="B1597" s="2" t="n">
        <v>1.707545795521005</v>
      </c>
      <c r="C1597" s="2" t="n">
        <v>0.3522538927649155</v>
      </c>
      <c r="D1597" s="2">
        <f>B1597/ANEMOMETER_FACTOR</f>
        <v/>
      </c>
      <c r="E1597" s="2">
        <f>C1597/LOAD_CELL_FACTOR</f>
        <v/>
      </c>
      <c r="F1597" s="2">
        <f>AVERAGE(E1594:E1600)</f>
        <v/>
      </c>
      <c r="G1597" s="2">
        <f>AVERAGE(D1597:D1597)</f>
        <v/>
      </c>
      <c r="H1597" s="2">
        <f>G1597/0.3048</f>
        <v/>
      </c>
      <c r="I1597" s="2">
        <f>(H1597^2)*AIR_DENSITY_SLG_FT3*TARGET_DRAG_AREA_FT2*0.5</f>
        <v/>
      </c>
      <c r="J1597" s="2">
        <f>if(H1597=0, ,(2*F1597)/(AIR_DENSITY_SLG_FT3*(H1597)^2))</f>
        <v/>
      </c>
      <c r="K1597" s="2">
        <f>J1597/NOM_SA_FT2</f>
        <v/>
      </c>
    </row>
    <row r="1598">
      <c r="A1598" t="n">
        <v>159590</v>
      </c>
      <c r="B1598" s="2" t="n">
        <v>1.680912916239341</v>
      </c>
      <c r="C1598" s="2" t="n">
        <v>0.04664197810722914</v>
      </c>
      <c r="D1598" s="2">
        <f>B1598/ANEMOMETER_FACTOR</f>
        <v/>
      </c>
      <c r="E1598" s="2">
        <f>C1598/LOAD_CELL_FACTOR</f>
        <v/>
      </c>
      <c r="F1598" s="2">
        <f>AVERAGE(E1595:E1601)</f>
        <v/>
      </c>
      <c r="G1598" s="2">
        <f>AVERAGE(D1598:D1598)</f>
        <v/>
      </c>
      <c r="H1598" s="2">
        <f>G1598/0.3048</f>
        <v/>
      </c>
      <c r="I1598" s="2">
        <f>(H1598^2)*AIR_DENSITY_SLG_FT3*TARGET_DRAG_AREA_FT2*0.5</f>
        <v/>
      </c>
      <c r="J1598" s="2">
        <f>if(H1598=0, ,(2*F1598)/(AIR_DENSITY_SLG_FT3*(H1598)^2))</f>
        <v/>
      </c>
      <c r="K1598" s="2">
        <f>J1598/NOM_SA_FT2</f>
        <v/>
      </c>
    </row>
    <row r="1599">
      <c r="A1599" t="n">
        <v>159701</v>
      </c>
      <c r="B1599" s="2" t="n">
        <v>1.680912916239341</v>
      </c>
      <c r="C1599" s="2" t="n">
        <v>-0.08433455659060929</v>
      </c>
      <c r="D1599" s="2">
        <f>B1599/ANEMOMETER_FACTOR</f>
        <v/>
      </c>
      <c r="E1599" s="2">
        <f>C1599/LOAD_CELL_FACTOR</f>
        <v/>
      </c>
      <c r="F1599" s="2">
        <f>AVERAGE(E1596:E1602)</f>
        <v/>
      </c>
      <c r="G1599" s="2">
        <f>AVERAGE(D1599:D1599)</f>
        <v/>
      </c>
      <c r="H1599" s="2">
        <f>G1599/0.3048</f>
        <v/>
      </c>
      <c r="I1599" s="2">
        <f>(H1599^2)*AIR_DENSITY_SLG_FT3*TARGET_DRAG_AREA_FT2*0.5</f>
        <v/>
      </c>
      <c r="J1599" s="2">
        <f>if(H1599=0, ,(2*F1599)/(AIR_DENSITY_SLG_FT3*(H1599)^2))</f>
        <v/>
      </c>
      <c r="K1599" s="2">
        <f>J1599/NOM_SA_FT2</f>
        <v/>
      </c>
    </row>
    <row r="1600">
      <c r="A1600" t="n">
        <v>159796</v>
      </c>
      <c r="B1600" s="2" t="n">
        <v>1.880659512000197</v>
      </c>
      <c r="C1600" s="2" t="n">
        <v>-0.5209230049123863</v>
      </c>
      <c r="D1600" s="2">
        <f>B1600/ANEMOMETER_FACTOR</f>
        <v/>
      </c>
      <c r="E1600" s="2">
        <f>C1600/LOAD_CELL_FACTOR</f>
        <v/>
      </c>
      <c r="F1600" s="2">
        <f>AVERAGE(E1597:E1603)</f>
        <v/>
      </c>
      <c r="G1600" s="2">
        <f>AVERAGE(D1600:D1600)</f>
        <v/>
      </c>
      <c r="H1600" s="2">
        <f>G1600/0.3048</f>
        <v/>
      </c>
      <c r="I1600" s="2">
        <f>(H1600^2)*AIR_DENSITY_SLG_FT3*TARGET_DRAG_AREA_FT2*0.5</f>
        <v/>
      </c>
      <c r="J1600" s="2">
        <f>if(H1600=0, ,(2*F1600)/(AIR_DENSITY_SLG_FT3*(H1600)^2))</f>
        <v/>
      </c>
      <c r="K1600" s="2">
        <f>J1600/NOM_SA_FT2</f>
        <v/>
      </c>
    </row>
    <row r="1601">
      <c r="A1601" t="n">
        <v>159890</v>
      </c>
      <c r="B1601" s="2" t="n">
        <v>1.834051972751821</v>
      </c>
      <c r="C1601" s="2" t="n">
        <v>0.2649362028108184</v>
      </c>
      <c r="D1601" s="2">
        <f>B1601/ANEMOMETER_FACTOR</f>
        <v/>
      </c>
      <c r="E1601" s="2">
        <f>C1601/LOAD_CELL_FACTOR</f>
        <v/>
      </c>
      <c r="F1601" s="2">
        <f>AVERAGE(E1598:E1604)</f>
        <v/>
      </c>
      <c r="G1601" s="2">
        <f>AVERAGE(D1601:D1601)</f>
        <v/>
      </c>
      <c r="H1601" s="2">
        <f>G1601/0.3048</f>
        <v/>
      </c>
      <c r="I1601" s="2">
        <f>(H1601^2)*AIR_DENSITY_SLG_FT3*TARGET_DRAG_AREA_FT2*0.5</f>
        <v/>
      </c>
      <c r="J1601" s="2">
        <f>if(H1601=0, ,(2*F1601)/(AIR_DENSITY_SLG_FT3*(H1601)^2))</f>
        <v/>
      </c>
      <c r="K1601" s="2">
        <f>J1601/NOM_SA_FT2</f>
        <v/>
      </c>
    </row>
    <row r="1602">
      <c r="A1602" t="n">
        <v>159999</v>
      </c>
      <c r="B1602" s="2" t="n">
        <v>1.907292391635837</v>
      </c>
      <c r="C1602" s="2" t="n">
        <v>0.002983133197602683</v>
      </c>
      <c r="D1602" s="2">
        <f>B1602/ANEMOMETER_FACTOR</f>
        <v/>
      </c>
      <c r="E1602" s="2">
        <f>C1602/LOAD_CELL_FACTOR</f>
        <v/>
      </c>
      <c r="F1602" s="2">
        <f>AVERAGE(E1599:E1605)</f>
        <v/>
      </c>
      <c r="G1602" s="2">
        <f>AVERAGE(D1602:D1602)</f>
        <v/>
      </c>
      <c r="H1602" s="2">
        <f>G1602/0.3048</f>
        <v/>
      </c>
      <c r="I1602" s="2">
        <f>(H1602^2)*AIR_DENSITY_SLG_FT3*TARGET_DRAG_AREA_FT2*0.5</f>
        <v/>
      </c>
      <c r="J1602" s="2">
        <f>if(H1602=0, ,(2*F1602)/(AIR_DENSITY_SLG_FT3*(H1602)^2))</f>
        <v/>
      </c>
      <c r="K1602" s="2">
        <f>J1602/NOM_SA_FT2</f>
        <v/>
      </c>
    </row>
    <row r="1603">
      <c r="A1603" t="n">
        <v>160094</v>
      </c>
      <c r="B1603" s="2" t="n">
        <v>1.814077313118295</v>
      </c>
      <c r="C1603" s="2" t="n">
        <v>0.3959127377575582</v>
      </c>
      <c r="D1603" s="2">
        <f>B1603/ANEMOMETER_FACTOR</f>
        <v/>
      </c>
      <c r="E1603" s="2">
        <f>C1603/LOAD_CELL_FACTOR</f>
        <v/>
      </c>
      <c r="F1603" s="2">
        <f>AVERAGE(E1600:E1606)</f>
        <v/>
      </c>
      <c r="G1603" s="2">
        <f>AVERAGE(D1603:D1603)</f>
        <v/>
      </c>
      <c r="H1603" s="2">
        <f>G1603/0.3048</f>
        <v/>
      </c>
      <c r="I1603" s="2">
        <f>(H1603^2)*AIR_DENSITY_SLG_FT3*TARGET_DRAG_AREA_FT2*0.5</f>
        <v/>
      </c>
      <c r="J1603" s="2">
        <f>if(H1603=0, ,(2*F1603)/(AIR_DENSITY_SLG_FT3*(H1603)^2))</f>
        <v/>
      </c>
      <c r="K1603" s="2">
        <f>J1603/NOM_SA_FT2</f>
        <v/>
      </c>
    </row>
    <row r="1604">
      <c r="A1604" t="n">
        <v>160205</v>
      </c>
      <c r="B1604" s="2" t="n">
        <v>1.780786213788126</v>
      </c>
      <c r="C1604" s="2" t="n">
        <v>-1.044829141542523</v>
      </c>
      <c r="D1604" s="2">
        <f>B1604/ANEMOMETER_FACTOR</f>
        <v/>
      </c>
      <c r="E1604" s="2">
        <f>C1604/LOAD_CELL_FACTOR</f>
        <v/>
      </c>
      <c r="F1604" s="2">
        <f>AVERAGE(E1601:E1607)</f>
        <v/>
      </c>
      <c r="G1604" s="2">
        <f>AVERAGE(D1604:D1604)</f>
        <v/>
      </c>
      <c r="H1604" s="2">
        <f>G1604/0.3048</f>
        <v/>
      </c>
      <c r="I1604" s="2">
        <f>(H1604^2)*AIR_DENSITY_SLG_FT3*TARGET_DRAG_AREA_FT2*0.5</f>
        <v/>
      </c>
      <c r="J1604" s="2">
        <f>if(H1604=0, ,(2*F1604)/(AIR_DENSITY_SLG_FT3*(H1604)^2))</f>
        <v/>
      </c>
      <c r="K1604" s="2">
        <f>J1604/NOM_SA_FT2</f>
        <v/>
      </c>
    </row>
    <row r="1605">
      <c r="A1605" t="n">
        <v>160299</v>
      </c>
      <c r="B1605" s="2" t="n">
        <v>1.774127993930938</v>
      </c>
      <c r="C1605" s="2" t="n">
        <v>0.1776185128982704</v>
      </c>
      <c r="D1605" s="2">
        <f>B1605/ANEMOMETER_FACTOR</f>
        <v/>
      </c>
      <c r="E1605" s="2">
        <f>C1605/LOAD_CELL_FACTOR</f>
        <v/>
      </c>
      <c r="F1605" s="2">
        <f>AVERAGE(E1602:E1608)</f>
        <v/>
      </c>
      <c r="G1605" s="2">
        <f>AVERAGE(D1605:D1605)</f>
        <v/>
      </c>
      <c r="H1605" s="2">
        <f>G1605/0.3048</f>
        <v/>
      </c>
      <c r="I1605" s="2">
        <f>(H1605^2)*AIR_DENSITY_SLG_FT3*TARGET_DRAG_AREA_FT2*0.5</f>
        <v/>
      </c>
      <c r="J1605" s="2">
        <f>if(H1605=0, ,(2*F1605)/(AIR_DENSITY_SLG_FT3*(H1605)^2))</f>
        <v/>
      </c>
      <c r="K1605" s="2">
        <f>J1605/NOM_SA_FT2</f>
        <v/>
      </c>
    </row>
    <row r="1606">
      <c r="A1606" t="n">
        <v>160394</v>
      </c>
      <c r="B1606" s="2" t="n">
        <v>1.774127993930938</v>
      </c>
      <c r="C1606" s="2" t="n">
        <v>0.3522538927649155</v>
      </c>
      <c r="D1606" s="2">
        <f>B1606/ANEMOMETER_FACTOR</f>
        <v/>
      </c>
      <c r="E1606" s="2">
        <f>C1606/LOAD_CELL_FACTOR</f>
        <v/>
      </c>
      <c r="F1606" s="2">
        <f>AVERAGE(E1603:E1609)</f>
        <v/>
      </c>
      <c r="G1606" s="2">
        <f>AVERAGE(D1606:D1606)</f>
        <v/>
      </c>
      <c r="H1606" s="2">
        <f>G1606/0.3048</f>
        <v/>
      </c>
      <c r="I1606" s="2">
        <f>(H1606^2)*AIR_DENSITY_SLG_FT3*TARGET_DRAG_AREA_FT2*0.5</f>
        <v/>
      </c>
      <c r="J1606" s="2">
        <f>if(H1606=0, ,(2*F1606)/(AIR_DENSITY_SLG_FT3*(H1606)^2))</f>
        <v/>
      </c>
      <c r="K1606" s="2">
        <f>J1606/NOM_SA_FT2</f>
        <v/>
      </c>
    </row>
    <row r="1607">
      <c r="A1607" t="n">
        <v>160504</v>
      </c>
      <c r="B1607" s="2" t="n">
        <v>1.933925271318925</v>
      </c>
      <c r="C1607" s="2" t="n">
        <v>-0.08433455659060929</v>
      </c>
      <c r="D1607" s="2">
        <f>B1607/ANEMOMETER_FACTOR</f>
        <v/>
      </c>
      <c r="E1607" s="2">
        <f>C1607/LOAD_CELL_FACTOR</f>
        <v/>
      </c>
      <c r="F1607" s="2">
        <f>AVERAGE(E1604:E1610)</f>
        <v/>
      </c>
      <c r="G1607" s="2">
        <f>AVERAGE(D1607:D1607)</f>
        <v/>
      </c>
      <c r="H1607" s="2">
        <f>G1607/0.3048</f>
        <v/>
      </c>
      <c r="I1607" s="2">
        <f>(H1607^2)*AIR_DENSITY_SLG_FT3*TARGET_DRAG_AREA_FT2*0.5</f>
        <v/>
      </c>
      <c r="J1607" s="2">
        <f>if(H1607=0, ,(2*F1607)/(AIR_DENSITY_SLG_FT3*(H1607)^2))</f>
        <v/>
      </c>
      <c r="K1607" s="2">
        <f>J1607/NOM_SA_FT2</f>
        <v/>
      </c>
    </row>
    <row r="1608">
      <c r="A1608" t="n">
        <v>160597</v>
      </c>
      <c r="B1608" s="2" t="n">
        <v>1.940583491247118</v>
      </c>
      <c r="C1608" s="2" t="n">
        <v>-0.4772641601265546</v>
      </c>
      <c r="D1608" s="2">
        <f>B1608/ANEMOMETER_FACTOR</f>
        <v/>
      </c>
      <c r="E1608" s="2">
        <f>C1608/LOAD_CELL_FACTOR</f>
        <v/>
      </c>
      <c r="F1608" s="2">
        <f>AVERAGE(E1605:E1611)</f>
        <v/>
      </c>
      <c r="G1608" s="2">
        <f>AVERAGE(D1608:D1608)</f>
        <v/>
      </c>
      <c r="H1608" s="2">
        <f>G1608/0.3048</f>
        <v/>
      </c>
      <c r="I1608" s="2">
        <f>(H1608^2)*AIR_DENSITY_SLG_FT3*TARGET_DRAG_AREA_FT2*0.5</f>
        <v/>
      </c>
      <c r="J1608" s="2">
        <f>if(H1608=0, ,(2*F1608)/(AIR_DENSITY_SLG_FT3*(H1608)^2))</f>
        <v/>
      </c>
      <c r="K1608" s="2">
        <f>J1608/NOM_SA_FT2</f>
        <v/>
      </c>
    </row>
    <row r="1609">
      <c r="A1609" t="n">
        <v>160690</v>
      </c>
      <c r="B1609" s="2" t="n">
        <v>1.860684852304571</v>
      </c>
      <c r="C1609" s="2" t="n">
        <v>-0.3462876257073368</v>
      </c>
      <c r="D1609" s="2">
        <f>B1609/ANEMOMETER_FACTOR</f>
        <v/>
      </c>
      <c r="E1609" s="2">
        <f>C1609/LOAD_CELL_FACTOR</f>
        <v/>
      </c>
      <c r="F1609" s="2">
        <f>AVERAGE(E1606:E1612)</f>
        <v/>
      </c>
      <c r="G1609" s="2">
        <f>AVERAGE(D1609:D1609)</f>
        <v/>
      </c>
      <c r="H1609" s="2">
        <f>G1609/0.3048</f>
        <v/>
      </c>
      <c r="I1609" s="2">
        <f>(H1609^2)*AIR_DENSITY_SLG_FT3*TARGET_DRAG_AREA_FT2*0.5</f>
        <v/>
      </c>
      <c r="J1609" s="2">
        <f>if(H1609=0, ,(2*F1609)/(AIR_DENSITY_SLG_FT3*(H1609)^2))</f>
        <v/>
      </c>
      <c r="K1609" s="2">
        <f>J1609/NOM_SA_FT2</f>
        <v/>
      </c>
    </row>
    <row r="1610">
      <c r="A1610" t="n">
        <v>160800</v>
      </c>
      <c r="B1610" s="2" t="n">
        <v>1.860684852304571</v>
      </c>
      <c r="C1610" s="2" t="n">
        <v>-0.6082406944532281</v>
      </c>
      <c r="D1610" s="2">
        <f>B1610/ANEMOMETER_FACTOR</f>
        <v/>
      </c>
      <c r="E1610" s="2">
        <f>C1610/LOAD_CELL_FACTOR</f>
        <v/>
      </c>
      <c r="F1610" s="2">
        <f>AVERAGE(E1607:E1613)</f>
        <v/>
      </c>
      <c r="G1610" s="2">
        <f>AVERAGE(D1610:D1610)</f>
        <v/>
      </c>
      <c r="H1610" s="2">
        <f>G1610/0.3048</f>
        <v/>
      </c>
      <c r="I1610" s="2">
        <f>(H1610^2)*AIR_DENSITY_SLG_FT3*TARGET_DRAG_AREA_FT2*0.5</f>
        <v/>
      </c>
      <c r="J1610" s="2">
        <f>if(H1610=0, ,(2*F1610)/(AIR_DENSITY_SLG_FT3*(H1610)^2))</f>
        <v/>
      </c>
      <c r="K1610" s="2">
        <f>J1610/NOM_SA_FT2</f>
        <v/>
      </c>
    </row>
    <row r="1611">
      <c r="A1611" t="n">
        <v>160894</v>
      </c>
      <c r="B1611" s="2" t="n">
        <v>1.780786213788126</v>
      </c>
      <c r="C1611" s="2" t="n">
        <v>0.4832304277740569</v>
      </c>
      <c r="D1611" s="2">
        <f>B1611/ANEMOMETER_FACTOR</f>
        <v/>
      </c>
      <c r="E1611" s="2">
        <f>C1611/LOAD_CELL_FACTOR</f>
        <v/>
      </c>
      <c r="F1611" s="2">
        <f>AVERAGE(E1608:E1614)</f>
        <v/>
      </c>
      <c r="G1611" s="2">
        <f>AVERAGE(D1611:D1611)</f>
        <v/>
      </c>
      <c r="H1611" s="2">
        <f>G1611/0.3048</f>
        <v/>
      </c>
      <c r="I1611" s="2">
        <f>(H1611^2)*AIR_DENSITY_SLG_FT3*TARGET_DRAG_AREA_FT2*0.5</f>
        <v/>
      </c>
      <c r="J1611" s="2">
        <f>if(H1611=0, ,(2*F1611)/(AIR_DENSITY_SLG_FT3*(H1611)^2))</f>
        <v/>
      </c>
      <c r="K1611" s="2">
        <f>J1611/NOM_SA_FT2</f>
        <v/>
      </c>
    </row>
    <row r="1612">
      <c r="A1612" t="n">
        <v>160990</v>
      </c>
      <c r="B1612" s="2" t="n">
        <v>1.787444433648259</v>
      </c>
      <c r="C1612" s="2" t="n">
        <v>-0.215311091195411</v>
      </c>
      <c r="D1612" s="2">
        <f>B1612/ANEMOMETER_FACTOR</f>
        <v/>
      </c>
      <c r="E1612" s="2">
        <f>C1612/LOAD_CELL_FACTOR</f>
        <v/>
      </c>
      <c r="F1612" s="2">
        <f>AVERAGE(E1609:E1615)</f>
        <v/>
      </c>
      <c r="G1612" s="2">
        <f>AVERAGE(D1612:D1612)</f>
        <v/>
      </c>
      <c r="H1612" s="2">
        <f>G1612/0.3048</f>
        <v/>
      </c>
      <c r="I1612" s="2">
        <f>(H1612^2)*AIR_DENSITY_SLG_FT3*TARGET_DRAG_AREA_FT2*0.5</f>
        <v/>
      </c>
      <c r="J1612" s="2">
        <f>if(H1612=0, ,(2*F1612)/(AIR_DENSITY_SLG_FT3*(H1612)^2))</f>
        <v/>
      </c>
      <c r="K1612" s="2">
        <f>J1612/NOM_SA_FT2</f>
        <v/>
      </c>
    </row>
    <row r="1613">
      <c r="A1613" t="n">
        <v>161100</v>
      </c>
      <c r="B1613" s="2" t="n">
        <v>1.780786213788126</v>
      </c>
      <c r="C1613" s="2" t="n">
        <v>-0.1716522463374686</v>
      </c>
      <c r="D1613" s="2">
        <f>B1613/ANEMOMETER_FACTOR</f>
        <v/>
      </c>
      <c r="E1613" s="2">
        <f>C1613/LOAD_CELL_FACTOR</f>
        <v/>
      </c>
      <c r="F1613" s="2">
        <f>AVERAGE(E1610:E1616)</f>
        <v/>
      </c>
      <c r="G1613" s="2">
        <f>AVERAGE(D1613:D1613)</f>
        <v/>
      </c>
      <c r="H1613" s="2">
        <f>G1613/0.3048</f>
        <v/>
      </c>
      <c r="I1613" s="2">
        <f>(H1613^2)*AIR_DENSITY_SLG_FT3*TARGET_DRAG_AREA_FT2*0.5</f>
        <v/>
      </c>
      <c r="J1613" s="2">
        <f>if(H1613=0, ,(2*F1613)/(AIR_DENSITY_SLG_FT3*(H1613)^2))</f>
        <v/>
      </c>
      <c r="K1613" s="2">
        <f>J1613/NOM_SA_FT2</f>
        <v/>
      </c>
    </row>
    <row r="1614">
      <c r="A1614" t="n">
        <v>161194</v>
      </c>
      <c r="B1614" s="2" t="n">
        <v>1.933925271318925</v>
      </c>
      <c r="C1614" s="2" t="n">
        <v>-0.08433455659060929</v>
      </c>
      <c r="D1614" s="2">
        <f>B1614/ANEMOMETER_FACTOR</f>
        <v/>
      </c>
      <c r="E1614" s="2">
        <f>C1614/LOAD_CELL_FACTOR</f>
        <v/>
      </c>
      <c r="F1614" s="2">
        <f>AVERAGE(E1611:E1617)</f>
        <v/>
      </c>
      <c r="G1614" s="2">
        <f>AVERAGE(D1614:D1614)</f>
        <v/>
      </c>
      <c r="H1614" s="2">
        <f>G1614/0.3048</f>
        <v/>
      </c>
      <c r="I1614" s="2">
        <f>(H1614^2)*AIR_DENSITY_SLG_FT3*TARGET_DRAG_AREA_FT2*0.5</f>
        <v/>
      </c>
      <c r="J1614" s="2">
        <f>if(H1614=0, ,(2*F1614)/(AIR_DENSITY_SLG_FT3*(H1614)^2))</f>
        <v/>
      </c>
      <c r="K1614" s="2">
        <f>J1614/NOM_SA_FT2</f>
        <v/>
      </c>
    </row>
    <row r="1615">
      <c r="A1615" t="n">
        <v>161289</v>
      </c>
      <c r="B1615" s="2" t="n">
        <v>1.987191030827683</v>
      </c>
      <c r="C1615" s="2" t="n">
        <v>-0.1716522463374686</v>
      </c>
      <c r="D1615" s="2">
        <f>B1615/ANEMOMETER_FACTOR</f>
        <v/>
      </c>
      <c r="E1615" s="2">
        <f>C1615/LOAD_CELL_FACTOR</f>
        <v/>
      </c>
      <c r="F1615" s="2">
        <f>AVERAGE(E1612:E1618)</f>
        <v/>
      </c>
      <c r="G1615" s="2">
        <f>AVERAGE(D1615:D1615)</f>
        <v/>
      </c>
      <c r="H1615" s="2">
        <f>G1615/0.3048</f>
        <v/>
      </c>
      <c r="I1615" s="2">
        <f>(H1615^2)*AIR_DENSITY_SLG_FT3*TARGET_DRAG_AREA_FT2*0.5</f>
        <v/>
      </c>
      <c r="J1615" s="2">
        <f>if(H1615=0, ,(2*F1615)/(AIR_DENSITY_SLG_FT3*(H1615)^2))</f>
        <v/>
      </c>
      <c r="K1615" s="2">
        <f>J1615/NOM_SA_FT2</f>
        <v/>
      </c>
    </row>
    <row r="1616">
      <c r="A1616" t="n">
        <v>161399</v>
      </c>
      <c r="B1616" s="2" t="n">
        <v>1.827393752871027</v>
      </c>
      <c r="C1616" s="2" t="n">
        <v>-0.04067571170167295</v>
      </c>
      <c r="D1616" s="2">
        <f>B1616/ANEMOMETER_FACTOR</f>
        <v/>
      </c>
      <c r="E1616" s="2">
        <f>C1616/LOAD_CELL_FACTOR</f>
        <v/>
      </c>
      <c r="F1616" s="2">
        <f>AVERAGE(E1613:E1619)</f>
        <v/>
      </c>
      <c r="G1616" s="2">
        <f>AVERAGE(D1616:D1616)</f>
        <v/>
      </c>
      <c r="H1616" s="2">
        <f>G1616/0.3048</f>
        <v/>
      </c>
      <c r="I1616" s="2">
        <f>(H1616^2)*AIR_DENSITY_SLG_FT3*TARGET_DRAG_AREA_FT2*0.5</f>
        <v/>
      </c>
      <c r="J1616" s="2">
        <f>if(H1616=0, ,(2*F1616)/(AIR_DENSITY_SLG_FT3*(H1616)^2))</f>
        <v/>
      </c>
      <c r="K1616" s="2">
        <f>J1616/NOM_SA_FT2</f>
        <v/>
      </c>
    </row>
    <row r="1617">
      <c r="A1617" t="n">
        <v>161494</v>
      </c>
      <c r="B1617" s="2" t="n">
        <v>1.787444433648259</v>
      </c>
      <c r="C1617" s="2" t="n">
        <v>0.3085950477826715</v>
      </c>
      <c r="D1617" s="2">
        <f>B1617/ANEMOMETER_FACTOR</f>
        <v/>
      </c>
      <c r="E1617" s="2">
        <f>C1617/LOAD_CELL_FACTOR</f>
        <v/>
      </c>
      <c r="F1617" s="2">
        <f>AVERAGE(E1614:E1620)</f>
        <v/>
      </c>
      <c r="G1617" s="2">
        <f>AVERAGE(D1617:D1617)</f>
        <v/>
      </c>
      <c r="H1617" s="2">
        <f>G1617/0.3048</f>
        <v/>
      </c>
      <c r="I1617" s="2">
        <f>(H1617^2)*AIR_DENSITY_SLG_FT3*TARGET_DRAG_AREA_FT2*0.5</f>
        <v/>
      </c>
      <c r="J1617" s="2">
        <f>if(H1617=0, ,(2*F1617)/(AIR_DENSITY_SLG_FT3*(H1617)^2))</f>
        <v/>
      </c>
      <c r="K1617" s="2">
        <f>J1617/NOM_SA_FT2</f>
        <v/>
      </c>
    </row>
    <row r="1618">
      <c r="A1618" t="n">
        <v>161589</v>
      </c>
      <c r="B1618" s="2" t="n">
        <v>1.767469774076698</v>
      </c>
      <c r="C1618" s="2" t="n">
        <v>0.002983133197602683</v>
      </c>
      <c r="D1618" s="2">
        <f>B1618/ANEMOMETER_FACTOR</f>
        <v/>
      </c>
      <c r="E1618" s="2">
        <f>C1618/LOAD_CELL_FACTOR</f>
        <v/>
      </c>
      <c r="F1618" s="2">
        <f>AVERAGE(E1615:E1621)</f>
        <v/>
      </c>
      <c r="G1618" s="2">
        <f>AVERAGE(D1618:D1618)</f>
        <v/>
      </c>
      <c r="H1618" s="2">
        <f>G1618/0.3048</f>
        <v/>
      </c>
      <c r="I1618" s="2">
        <f>(H1618^2)*AIR_DENSITY_SLG_FT3*TARGET_DRAG_AREA_FT2*0.5</f>
        <v/>
      </c>
      <c r="J1618" s="2">
        <f>if(H1618=0, ,(2*F1618)/(AIR_DENSITY_SLG_FT3*(H1618)^2))</f>
        <v/>
      </c>
      <c r="K1618" s="2">
        <f>J1618/NOM_SA_FT2</f>
        <v/>
      </c>
    </row>
    <row r="1619">
      <c r="A1619" t="n">
        <v>161701</v>
      </c>
      <c r="B1619" s="2" t="n">
        <v>1.780786213788126</v>
      </c>
      <c r="C1619" s="2" t="n">
        <v>0.04664197810722914</v>
      </c>
      <c r="D1619" s="2">
        <f>B1619/ANEMOMETER_FACTOR</f>
        <v/>
      </c>
      <c r="E1619" s="2">
        <f>C1619/LOAD_CELL_FACTOR</f>
        <v/>
      </c>
      <c r="F1619" s="2">
        <f>AVERAGE(E1616:E1622)</f>
        <v/>
      </c>
      <c r="G1619" s="2">
        <f>AVERAGE(D1619:D1619)</f>
        <v/>
      </c>
      <c r="H1619" s="2">
        <f>G1619/0.3048</f>
        <v/>
      </c>
      <c r="I1619" s="2">
        <f>(H1619^2)*AIR_DENSITY_SLG_FT3*TARGET_DRAG_AREA_FT2*0.5</f>
        <v/>
      </c>
      <c r="J1619" s="2">
        <f>if(H1619=0, ,(2*F1619)/(AIR_DENSITY_SLG_FT3*(H1619)^2))</f>
        <v/>
      </c>
      <c r="K1619" s="2">
        <f>J1619/NOM_SA_FT2</f>
        <v/>
      </c>
    </row>
    <row r="1620">
      <c r="A1620" t="n">
        <v>161795</v>
      </c>
      <c r="B1620" s="2" t="n">
        <v>1.90063417172248</v>
      </c>
      <c r="C1620" s="2" t="n">
        <v>0.4395715827606033</v>
      </c>
      <c r="D1620" s="2">
        <f>B1620/ANEMOMETER_FACTOR</f>
        <v/>
      </c>
      <c r="E1620" s="2">
        <f>C1620/LOAD_CELL_FACTOR</f>
        <v/>
      </c>
      <c r="F1620" s="2">
        <f>AVERAGE(E1617:E1623)</f>
        <v/>
      </c>
      <c r="G1620" s="2">
        <f>AVERAGE(D1620:D1620)</f>
        <v/>
      </c>
      <c r="H1620" s="2">
        <f>G1620/0.3048</f>
        <v/>
      </c>
      <c r="I1620" s="2">
        <f>(H1620^2)*AIR_DENSITY_SLG_FT3*TARGET_DRAG_AREA_FT2*0.5</f>
        <v/>
      </c>
      <c r="J1620" s="2">
        <f>if(H1620=0, ,(2*F1620)/(AIR_DENSITY_SLG_FT3*(H1620)^2))</f>
        <v/>
      </c>
      <c r="K1620" s="2">
        <f>J1620/NOM_SA_FT2</f>
        <v/>
      </c>
    </row>
    <row r="1621">
      <c r="A1621" t="n">
        <v>161890</v>
      </c>
      <c r="B1621" s="2" t="n">
        <v>1.89397595181209</v>
      </c>
      <c r="C1621" s="2" t="n">
        <v>-0.04067571170167295</v>
      </c>
      <c r="D1621" s="2">
        <f>B1621/ANEMOMETER_FACTOR</f>
        <v/>
      </c>
      <c r="E1621" s="2">
        <f>C1621/LOAD_CELL_FACTOR</f>
        <v/>
      </c>
      <c r="F1621" s="2">
        <f>AVERAGE(E1618:E1624)</f>
        <v/>
      </c>
      <c r="G1621" s="2">
        <f>AVERAGE(D1621:D1621)</f>
        <v/>
      </c>
      <c r="H1621" s="2">
        <f>G1621/0.3048</f>
        <v/>
      </c>
      <c r="I1621" s="2">
        <f>(H1621^2)*AIR_DENSITY_SLG_FT3*TARGET_DRAG_AREA_FT2*0.5</f>
        <v/>
      </c>
      <c r="J1621" s="2">
        <f>if(H1621=0, ,(2*F1621)/(AIR_DENSITY_SLG_FT3*(H1621)^2))</f>
        <v/>
      </c>
      <c r="K1621" s="2">
        <f>J1621/NOM_SA_FT2</f>
        <v/>
      </c>
    </row>
    <row r="1622">
      <c r="A1622" t="n">
        <v>161999</v>
      </c>
      <c r="B1622" s="2" t="n">
        <v>1.927267051393702</v>
      </c>
      <c r="C1622" s="2" t="n">
        <v>0.09030082302721176</v>
      </c>
      <c r="D1622" s="2">
        <f>B1622/ANEMOMETER_FACTOR</f>
        <v/>
      </c>
      <c r="E1622" s="2">
        <f>C1622/LOAD_CELL_FACTOR</f>
        <v/>
      </c>
      <c r="F1622" s="2">
        <f>AVERAGE(E1619:E1625)</f>
        <v/>
      </c>
      <c r="G1622" s="2">
        <f>AVERAGE(D1622:D1622)</f>
        <v/>
      </c>
      <c r="H1622" s="2">
        <f>G1622/0.3048</f>
        <v/>
      </c>
      <c r="I1622" s="2">
        <f>(H1622^2)*AIR_DENSITY_SLG_FT3*TARGET_DRAG_AREA_FT2*0.5</f>
        <v/>
      </c>
      <c r="J1622" s="2">
        <f>if(H1622=0, ,(2*F1622)/(AIR_DENSITY_SLG_FT3*(H1622)^2))</f>
        <v/>
      </c>
      <c r="K1622" s="2">
        <f>J1622/NOM_SA_FT2</f>
        <v/>
      </c>
    </row>
    <row r="1623">
      <c r="A1623" t="n">
        <v>162094</v>
      </c>
      <c r="B1623" s="2" t="n">
        <v>1.754153334377056</v>
      </c>
      <c r="C1623" s="2" t="n">
        <v>-0.7828760734117819</v>
      </c>
      <c r="D1623" s="2">
        <f>B1623/ANEMOMETER_FACTOR</f>
        <v/>
      </c>
      <c r="E1623" s="2">
        <f>C1623/LOAD_CELL_FACTOR</f>
        <v/>
      </c>
      <c r="F1623" s="2">
        <f>AVERAGE(E1620:E1626)</f>
        <v/>
      </c>
      <c r="G1623" s="2">
        <f>AVERAGE(D1623:D1623)</f>
        <v/>
      </c>
      <c r="H1623" s="2">
        <f>G1623/0.3048</f>
        <v/>
      </c>
      <c r="I1623" s="2">
        <f>(H1623^2)*AIR_DENSITY_SLG_FT3*TARGET_DRAG_AREA_FT2*0.5</f>
        <v/>
      </c>
      <c r="J1623" s="2">
        <f>if(H1623=0, ,(2*F1623)/(AIR_DENSITY_SLG_FT3*(H1623)^2))</f>
        <v/>
      </c>
      <c r="K1623" s="2">
        <f>J1623/NOM_SA_FT2</f>
        <v/>
      </c>
    </row>
    <row r="1624">
      <c r="A1624" t="n">
        <v>162204</v>
      </c>
      <c r="B1624" s="2" t="n">
        <v>1.727520455013096</v>
      </c>
      <c r="C1624" s="2" t="n">
        <v>-0.2589699360430284</v>
      </c>
      <c r="D1624" s="2">
        <f>B1624/ANEMOMETER_FACTOR</f>
        <v/>
      </c>
      <c r="E1624" s="2">
        <f>C1624/LOAD_CELL_FACTOR</f>
        <v/>
      </c>
      <c r="F1624" s="2">
        <f>AVERAGE(E1621:E1627)</f>
        <v/>
      </c>
      <c r="G1624" s="2">
        <f>AVERAGE(D1624:D1624)</f>
        <v/>
      </c>
      <c r="H1624" s="2">
        <f>G1624/0.3048</f>
        <v/>
      </c>
      <c r="I1624" s="2">
        <f>(H1624^2)*AIR_DENSITY_SLG_FT3*TARGET_DRAG_AREA_FT2*0.5</f>
        <v/>
      </c>
      <c r="J1624" s="2">
        <f>if(H1624=0, ,(2*F1624)/(AIR_DENSITY_SLG_FT3*(H1624)^2))</f>
        <v/>
      </c>
      <c r="K1624" s="2">
        <f>J1624/NOM_SA_FT2</f>
        <v/>
      </c>
    </row>
    <row r="1625">
      <c r="A1625" t="n">
        <v>162299</v>
      </c>
      <c r="B1625" s="2" t="n">
        <v>1.674254696426264</v>
      </c>
      <c r="C1625" s="2" t="n">
        <v>0.4395715827606033</v>
      </c>
      <c r="D1625" s="2">
        <f>B1625/ANEMOMETER_FACTOR</f>
        <v/>
      </c>
      <c r="E1625" s="2">
        <f>C1625/LOAD_CELL_FACTOR</f>
        <v/>
      </c>
      <c r="F1625" s="2">
        <f>AVERAGE(E1622:E1628)</f>
        <v/>
      </c>
      <c r="G1625" s="2">
        <f>AVERAGE(D1625:D1625)</f>
        <v/>
      </c>
      <c r="H1625" s="2">
        <f>G1625/0.3048</f>
        <v/>
      </c>
      <c r="I1625" s="2">
        <f>(H1625^2)*AIR_DENSITY_SLG_FT3*TARGET_DRAG_AREA_FT2*0.5</f>
        <v/>
      </c>
      <c r="J1625" s="2">
        <f>if(H1625=0, ,(2*F1625)/(AIR_DENSITY_SLG_FT3*(H1625)^2))</f>
        <v/>
      </c>
      <c r="K1625" s="2">
        <f>J1625/NOM_SA_FT2</f>
        <v/>
      </c>
    </row>
    <row r="1626">
      <c r="A1626" t="n">
        <v>162393</v>
      </c>
      <c r="B1626" s="2" t="n">
        <v>1.674254696426264</v>
      </c>
      <c r="C1626" s="2" t="n">
        <v>0.04664197810722914</v>
      </c>
      <c r="D1626" s="2">
        <f>B1626/ANEMOMETER_FACTOR</f>
        <v/>
      </c>
      <c r="E1626" s="2">
        <f>C1626/LOAD_CELL_FACTOR</f>
        <v/>
      </c>
      <c r="F1626" s="2">
        <f>AVERAGE(E1623:E1629)</f>
        <v/>
      </c>
      <c r="G1626" s="2">
        <f>AVERAGE(D1626:D1626)</f>
        <v/>
      </c>
      <c r="H1626" s="2">
        <f>G1626/0.3048</f>
        <v/>
      </c>
      <c r="I1626" s="2">
        <f>(H1626^2)*AIR_DENSITY_SLG_FT3*TARGET_DRAG_AREA_FT2*0.5</f>
        <v/>
      </c>
      <c r="J1626" s="2">
        <f>if(H1626=0, ,(2*F1626)/(AIR_DENSITY_SLG_FT3*(H1626)^2))</f>
        <v/>
      </c>
      <c r="K1626" s="2">
        <f>J1626/NOM_SA_FT2</f>
        <v/>
      </c>
    </row>
    <row r="1627">
      <c r="A1627" t="n">
        <v>162503</v>
      </c>
      <c r="B1627" s="2" t="n">
        <v>1.874001292098695</v>
      </c>
      <c r="C1627" s="2" t="n">
        <v>-0.04067571170167295</v>
      </c>
      <c r="D1627" s="2">
        <f>B1627/ANEMOMETER_FACTOR</f>
        <v/>
      </c>
      <c r="E1627" s="2">
        <f>C1627/LOAD_CELL_FACTOR</f>
        <v/>
      </c>
      <c r="F1627" s="2">
        <f>AVERAGE(E1624:E1630)</f>
        <v/>
      </c>
      <c r="G1627" s="2">
        <f>AVERAGE(D1627:D1627)</f>
        <v/>
      </c>
      <c r="H1627" s="2">
        <f>G1627/0.3048</f>
        <v/>
      </c>
      <c r="I1627" s="2">
        <f>(H1627^2)*AIR_DENSITY_SLG_FT3*TARGET_DRAG_AREA_FT2*0.5</f>
        <v/>
      </c>
      <c r="J1627" s="2">
        <f>if(H1627=0, ,(2*F1627)/(AIR_DENSITY_SLG_FT3*(H1627)^2))</f>
        <v/>
      </c>
      <c r="K1627" s="2">
        <f>J1627/NOM_SA_FT2</f>
        <v/>
      </c>
    </row>
    <row r="1628">
      <c r="A1628" t="n">
        <v>162597</v>
      </c>
      <c r="B1628" s="2" t="n">
        <v>1.90063417172248</v>
      </c>
      <c r="C1628" s="2" t="n">
        <v>0.1339596679575559</v>
      </c>
      <c r="D1628" s="2">
        <f>B1628/ANEMOMETER_FACTOR</f>
        <v/>
      </c>
      <c r="E1628" s="2">
        <f>C1628/LOAD_CELL_FACTOR</f>
        <v/>
      </c>
      <c r="F1628" s="2">
        <f>AVERAGE(E1625:E1631)</f>
        <v/>
      </c>
      <c r="G1628" s="2">
        <f>AVERAGE(D1628:D1628)</f>
        <v/>
      </c>
      <c r="H1628" s="2">
        <f>G1628/0.3048</f>
        <v/>
      </c>
      <c r="I1628" s="2">
        <f>(H1628^2)*AIR_DENSITY_SLG_FT3*TARGET_DRAG_AREA_FT2*0.5</f>
        <v/>
      </c>
      <c r="J1628" s="2">
        <f>if(H1628=0, ,(2*F1628)/(AIR_DENSITY_SLG_FT3*(H1628)^2))</f>
        <v/>
      </c>
      <c r="K1628" s="2">
        <f>J1628/NOM_SA_FT2</f>
        <v/>
      </c>
    </row>
    <row r="1629">
      <c r="A1629" t="n">
        <v>162691</v>
      </c>
      <c r="B1629" s="2" t="n">
        <v>1.787444433648259</v>
      </c>
      <c r="C1629" s="2" t="n">
        <v>-0.8701937628295919</v>
      </c>
      <c r="D1629" s="2">
        <f>B1629/ANEMOMETER_FACTOR</f>
        <v/>
      </c>
      <c r="E1629" s="2">
        <f>C1629/LOAD_CELL_FACTOR</f>
        <v/>
      </c>
      <c r="F1629" s="2">
        <f>AVERAGE(E1626:E1632)</f>
        <v/>
      </c>
      <c r="G1629" s="2">
        <f>AVERAGE(D1629:D1629)</f>
        <v/>
      </c>
      <c r="H1629" s="2">
        <f>G1629/0.3048</f>
        <v/>
      </c>
      <c r="I1629" s="2">
        <f>(H1629^2)*AIR_DENSITY_SLG_FT3*TARGET_DRAG_AREA_FT2*0.5</f>
        <v/>
      </c>
      <c r="J1629" s="2">
        <f>if(H1629=0, ,(2*F1629)/(AIR_DENSITY_SLG_FT3*(H1629)^2))</f>
        <v/>
      </c>
      <c r="K1629" s="2">
        <f>J1629/NOM_SA_FT2</f>
        <v/>
      </c>
    </row>
    <row r="1630">
      <c r="A1630" t="n">
        <v>162801</v>
      </c>
      <c r="B1630" s="2" t="n">
        <v>1.767469774076698</v>
      </c>
      <c r="C1630" s="2" t="n">
        <v>-0.6082406944532281</v>
      </c>
      <c r="D1630" s="2">
        <f>B1630/ANEMOMETER_FACTOR</f>
        <v/>
      </c>
      <c r="E1630" s="2">
        <f>C1630/LOAD_CELL_FACTOR</f>
        <v/>
      </c>
      <c r="F1630" s="2">
        <f>AVERAGE(E1627:E1633)</f>
        <v/>
      </c>
      <c r="G1630" s="2">
        <f>AVERAGE(D1630:D1630)</f>
        <v/>
      </c>
      <c r="H1630" s="2">
        <f>G1630/0.3048</f>
        <v/>
      </c>
      <c r="I1630" s="2">
        <f>(H1630^2)*AIR_DENSITY_SLG_FT3*TARGET_DRAG_AREA_FT2*0.5</f>
        <v/>
      </c>
      <c r="J1630" s="2">
        <f>if(H1630=0, ,(2*F1630)/(AIR_DENSITY_SLG_FT3*(H1630)^2))</f>
        <v/>
      </c>
      <c r="K1630" s="2">
        <f>J1630/NOM_SA_FT2</f>
        <v/>
      </c>
    </row>
    <row r="1631">
      <c r="A1631" t="n">
        <v>162893</v>
      </c>
      <c r="B1631" s="2" t="n">
        <v>1.780786213788126</v>
      </c>
      <c r="C1631" s="2" t="n">
        <v>0.002983133197602683</v>
      </c>
      <c r="D1631" s="2">
        <f>B1631/ANEMOMETER_FACTOR</f>
        <v/>
      </c>
      <c r="E1631" s="2">
        <f>C1631/LOAD_CELL_FACTOR</f>
        <v/>
      </c>
      <c r="F1631" s="2">
        <f>AVERAGE(E1628:E1634)</f>
        <v/>
      </c>
      <c r="G1631" s="2">
        <f>AVERAGE(D1631:D1631)</f>
        <v/>
      </c>
      <c r="H1631" s="2">
        <f>G1631/0.3048</f>
        <v/>
      </c>
      <c r="I1631" s="2">
        <f>(H1631^2)*AIR_DENSITY_SLG_FT3*TARGET_DRAG_AREA_FT2*0.5</f>
        <v/>
      </c>
      <c r="J1631" s="2">
        <f>if(H1631=0, ,(2*F1631)/(AIR_DENSITY_SLG_FT3*(H1631)^2))</f>
        <v/>
      </c>
      <c r="K1631" s="2">
        <f>J1631/NOM_SA_FT2</f>
        <v/>
      </c>
    </row>
    <row r="1632">
      <c r="A1632" t="n">
        <v>163001</v>
      </c>
      <c r="B1632" s="2" t="n">
        <v>1.774127993930938</v>
      </c>
      <c r="C1632" s="2" t="n">
        <v>0.002983133197602683</v>
      </c>
      <c r="D1632" s="2">
        <f>B1632/ANEMOMETER_FACTOR</f>
        <v/>
      </c>
      <c r="E1632" s="2">
        <f>C1632/LOAD_CELL_FACTOR</f>
        <v/>
      </c>
      <c r="F1632" s="2">
        <f>AVERAGE(E1629:E1635)</f>
        <v/>
      </c>
      <c r="G1632" s="2">
        <f>AVERAGE(D1632:D1632)</f>
        <v/>
      </c>
      <c r="H1632" s="2">
        <f>G1632/0.3048</f>
        <v/>
      </c>
      <c r="I1632" s="2">
        <f>(H1632^2)*AIR_DENSITY_SLG_FT3*TARGET_DRAG_AREA_FT2*0.5</f>
        <v/>
      </c>
      <c r="J1632" s="2">
        <f>if(H1632=0, ,(2*F1632)/(AIR_DENSITY_SLG_FT3*(H1632)^2))</f>
        <v/>
      </c>
      <c r="K1632" s="2">
        <f>J1632/NOM_SA_FT2</f>
        <v/>
      </c>
    </row>
    <row r="1633">
      <c r="A1633" t="n">
        <v>163094</v>
      </c>
      <c r="B1633" s="2" t="n">
        <v>1.96055815104952</v>
      </c>
      <c r="C1633" s="2" t="n">
        <v>-0.4336053153304387</v>
      </c>
      <c r="D1633" s="2">
        <f>B1633/ANEMOMETER_FACTOR</f>
        <v/>
      </c>
      <c r="E1633" s="2">
        <f>C1633/LOAD_CELL_FACTOR</f>
        <v/>
      </c>
      <c r="F1633" s="2">
        <f>AVERAGE(E1630:E1636)</f>
        <v/>
      </c>
      <c r="G1633" s="2">
        <f>AVERAGE(D1633:D1633)</f>
        <v/>
      </c>
      <c r="H1633" s="2">
        <f>G1633/0.3048</f>
        <v/>
      </c>
      <c r="I1633" s="2">
        <f>(H1633^2)*AIR_DENSITY_SLG_FT3*TARGET_DRAG_AREA_FT2*0.5</f>
        <v/>
      </c>
      <c r="J1633" s="2">
        <f>if(H1633=0, ,(2*F1633)/(AIR_DENSITY_SLG_FT3*(H1633)^2))</f>
        <v/>
      </c>
      <c r="K1633" s="2">
        <f>J1633/NOM_SA_FT2</f>
        <v/>
      </c>
    </row>
    <row r="1634">
      <c r="A1634" t="n">
        <v>163189</v>
      </c>
      <c r="B1634" s="2" t="n">
        <v>2.00050747073462</v>
      </c>
      <c r="C1634" s="2" t="n">
        <v>0.04664197810722914</v>
      </c>
      <c r="D1634" s="2">
        <f>B1634/ANEMOMETER_FACTOR</f>
        <v/>
      </c>
      <c r="E1634" s="2">
        <f>C1634/LOAD_CELL_FACTOR</f>
        <v/>
      </c>
      <c r="F1634" s="2">
        <f>AVERAGE(E1631:E1637)</f>
        <v/>
      </c>
      <c r="G1634" s="2">
        <f>AVERAGE(D1634:D1634)</f>
        <v/>
      </c>
      <c r="H1634" s="2">
        <f>G1634/0.3048</f>
        <v/>
      </c>
      <c r="I1634" s="2">
        <f>(H1634^2)*AIR_DENSITY_SLG_FT3*TARGET_DRAG_AREA_FT2*0.5</f>
        <v/>
      </c>
      <c r="J1634" s="2">
        <f>if(H1634=0, ,(2*F1634)/(AIR_DENSITY_SLG_FT3*(H1634)^2))</f>
        <v/>
      </c>
      <c r="K1634" s="2">
        <f>J1634/NOM_SA_FT2</f>
        <v/>
      </c>
    </row>
    <row r="1635">
      <c r="A1635" t="n">
        <v>163299</v>
      </c>
      <c r="B1635" s="2" t="n">
        <v>1.854026632411946</v>
      </c>
      <c r="C1635" s="2" t="n">
        <v>0.1339596679575559</v>
      </c>
      <c r="D1635" s="2">
        <f>B1635/ANEMOMETER_FACTOR</f>
        <v/>
      </c>
      <c r="E1635" s="2">
        <f>C1635/LOAD_CELL_FACTOR</f>
        <v/>
      </c>
      <c r="F1635" s="2">
        <f>AVERAGE(E1632:E1638)</f>
        <v/>
      </c>
      <c r="G1635" s="2">
        <f>AVERAGE(D1635:D1635)</f>
        <v/>
      </c>
      <c r="H1635" s="2">
        <f>G1635/0.3048</f>
        <v/>
      </c>
      <c r="I1635" s="2">
        <f>(H1635^2)*AIR_DENSITY_SLG_FT3*TARGET_DRAG_AREA_FT2*0.5</f>
        <v/>
      </c>
      <c r="J1635" s="2">
        <f>if(H1635=0, ,(2*F1635)/(AIR_DENSITY_SLG_FT3*(H1635)^2))</f>
        <v/>
      </c>
      <c r="K1635" s="2">
        <f>J1635/NOM_SA_FT2</f>
        <v/>
      </c>
    </row>
    <row r="1636">
      <c r="A1636" t="n">
        <v>163394</v>
      </c>
      <c r="B1636" s="2" t="n">
        <v>1.927267051393702</v>
      </c>
      <c r="C1636" s="2" t="n">
        <v>0.4832304277740569</v>
      </c>
      <c r="D1636" s="2">
        <f>B1636/ANEMOMETER_FACTOR</f>
        <v/>
      </c>
      <c r="E1636" s="2">
        <f>C1636/LOAD_CELL_FACTOR</f>
        <v/>
      </c>
      <c r="F1636" s="2">
        <f>AVERAGE(E1633:E1639)</f>
        <v/>
      </c>
      <c r="G1636" s="2">
        <f>AVERAGE(D1636:D1636)</f>
        <v/>
      </c>
      <c r="H1636" s="2">
        <f>G1636/0.3048</f>
        <v/>
      </c>
      <c r="I1636" s="2">
        <f>(H1636^2)*AIR_DENSITY_SLG_FT3*TARGET_DRAG_AREA_FT2*0.5</f>
        <v/>
      </c>
      <c r="J1636" s="2">
        <f>if(H1636=0, ,(2*F1636)/(AIR_DENSITY_SLG_FT3*(H1636)^2))</f>
        <v/>
      </c>
      <c r="K1636" s="2">
        <f>J1636/NOM_SA_FT2</f>
        <v/>
      </c>
    </row>
    <row r="1637">
      <c r="A1637" t="n">
        <v>163503</v>
      </c>
      <c r="B1637" s="2" t="n">
        <v>1.867343072200152</v>
      </c>
      <c r="C1637" s="2" t="n">
        <v>-0.9138526075231526</v>
      </c>
      <c r="D1637" s="2">
        <f>B1637/ANEMOMETER_FACTOR</f>
        <v/>
      </c>
      <c r="E1637" s="2">
        <f>C1637/LOAD_CELL_FACTOR</f>
        <v/>
      </c>
      <c r="F1637" s="2">
        <f>AVERAGE(E1634:E1640)</f>
        <v/>
      </c>
      <c r="G1637" s="2">
        <f>AVERAGE(D1637:D1637)</f>
        <v/>
      </c>
      <c r="H1637" s="2">
        <f>G1637/0.3048</f>
        <v/>
      </c>
      <c r="I1637" s="2">
        <f>(H1637^2)*AIR_DENSITY_SLG_FT3*TARGET_DRAG_AREA_FT2*0.5</f>
        <v/>
      </c>
      <c r="J1637" s="2">
        <f>if(H1637=0, ,(2*F1637)/(AIR_DENSITY_SLG_FT3*(H1637)^2))</f>
        <v/>
      </c>
      <c r="K1637" s="2">
        <f>J1637/NOM_SA_FT2</f>
        <v/>
      </c>
    </row>
    <row r="1638">
      <c r="A1638" t="n">
        <v>163597</v>
      </c>
      <c r="B1638" s="2" t="n">
        <v>1.89397595181209</v>
      </c>
      <c r="C1638" s="2" t="n">
        <v>-0.7392172286875183</v>
      </c>
      <c r="D1638" s="2">
        <f>B1638/ANEMOMETER_FACTOR</f>
        <v/>
      </c>
      <c r="E1638" s="2">
        <f>C1638/LOAD_CELL_FACTOR</f>
        <v/>
      </c>
      <c r="F1638" s="2">
        <f>AVERAGE(E1635:E1641)</f>
        <v/>
      </c>
      <c r="G1638" s="2">
        <f>AVERAGE(D1638:D1638)</f>
        <v/>
      </c>
      <c r="H1638" s="2">
        <f>G1638/0.3048</f>
        <v/>
      </c>
      <c r="I1638" s="2">
        <f>(H1638^2)*AIR_DENSITY_SLG_FT3*TARGET_DRAG_AREA_FT2*0.5</f>
        <v/>
      </c>
      <c r="J1638" s="2">
        <f>if(H1638=0, ,(2*F1638)/(AIR_DENSITY_SLG_FT3*(H1638)^2))</f>
        <v/>
      </c>
      <c r="K1638" s="2">
        <f>J1638/NOM_SA_FT2</f>
        <v/>
      </c>
    </row>
    <row r="1639">
      <c r="A1639" t="n">
        <v>163691</v>
      </c>
      <c r="B1639" s="2" t="n">
        <v>2.053773230481582</v>
      </c>
      <c r="C1639" s="2" t="n">
        <v>-0.08433455659060929</v>
      </c>
      <c r="D1639" s="2">
        <f>B1639/ANEMOMETER_FACTOR</f>
        <v/>
      </c>
      <c r="E1639" s="2">
        <f>C1639/LOAD_CELL_FACTOR</f>
        <v/>
      </c>
      <c r="F1639" s="2">
        <f>AVERAGE(E1636:E1642)</f>
        <v/>
      </c>
      <c r="G1639" s="2">
        <f>AVERAGE(D1639:D1639)</f>
        <v/>
      </c>
      <c r="H1639" s="2">
        <f>G1639/0.3048</f>
        <v/>
      </c>
      <c r="I1639" s="2">
        <f>(H1639^2)*AIR_DENSITY_SLG_FT3*TARGET_DRAG_AREA_FT2*0.5</f>
        <v/>
      </c>
      <c r="J1639" s="2">
        <f>if(H1639=0, ,(2*F1639)/(AIR_DENSITY_SLG_FT3*(H1639)^2))</f>
        <v/>
      </c>
      <c r="K1639" s="2">
        <f>J1639/NOM_SA_FT2</f>
        <v/>
      </c>
    </row>
    <row r="1640">
      <c r="A1640" t="n">
        <v>163800</v>
      </c>
      <c r="B1640" s="2" t="n">
        <v>2.087064330420446</v>
      </c>
      <c r="C1640" s="2" t="n">
        <v>0.002983133197602683</v>
      </c>
      <c r="D1640" s="2">
        <f>B1640/ANEMOMETER_FACTOR</f>
        <v/>
      </c>
      <c r="E1640" s="2">
        <f>C1640/LOAD_CELL_FACTOR</f>
        <v/>
      </c>
      <c r="F1640" s="2">
        <f>AVERAGE(E1637:E1643)</f>
        <v/>
      </c>
      <c r="G1640" s="2">
        <f>AVERAGE(D1640:D1640)</f>
        <v/>
      </c>
      <c r="H1640" s="2">
        <f>G1640/0.3048</f>
        <v/>
      </c>
      <c r="I1640" s="2">
        <f>(H1640^2)*AIR_DENSITY_SLG_FT3*TARGET_DRAG_AREA_FT2*0.5</f>
        <v/>
      </c>
      <c r="J1640" s="2">
        <f>if(H1640=0, ,(2*F1640)/(AIR_DENSITY_SLG_FT3*(H1640)^2))</f>
        <v/>
      </c>
      <c r="K1640" s="2">
        <f>J1640/NOM_SA_FT2</f>
        <v/>
      </c>
    </row>
    <row r="1641">
      <c r="A1641" t="n">
        <v>163894</v>
      </c>
      <c r="B1641" s="2" t="n">
        <v>1.887317731904661</v>
      </c>
      <c r="C1641" s="2" t="n">
        <v>0.2212773578493534</v>
      </c>
      <c r="D1641" s="2">
        <f>B1641/ANEMOMETER_FACTOR</f>
        <v/>
      </c>
      <c r="E1641" s="2">
        <f>C1641/LOAD_CELL_FACTOR</f>
        <v/>
      </c>
      <c r="F1641" s="2">
        <f>AVERAGE(E1638:E1644)</f>
        <v/>
      </c>
      <c r="G1641" s="2">
        <f>AVERAGE(D1641:D1641)</f>
        <v/>
      </c>
      <c r="H1641" s="2">
        <f>G1641/0.3048</f>
        <v/>
      </c>
      <c r="I1641" s="2">
        <f>(H1641^2)*AIR_DENSITY_SLG_FT3*TARGET_DRAG_AREA_FT2*0.5</f>
        <v/>
      </c>
      <c r="J1641" s="2">
        <f>if(H1641=0, ,(2*F1641)/(AIR_DENSITY_SLG_FT3*(H1641)^2))</f>
        <v/>
      </c>
      <c r="K1641" s="2">
        <f>J1641/NOM_SA_FT2</f>
        <v/>
      </c>
    </row>
    <row r="1642">
      <c r="A1642" t="n">
        <v>163989</v>
      </c>
      <c r="B1642" s="2" t="n">
        <v>1.9672163709896</v>
      </c>
      <c r="C1642" s="2" t="n">
        <v>0.2649362028108184</v>
      </c>
      <c r="D1642" s="2">
        <f>B1642/ANEMOMETER_FACTOR</f>
        <v/>
      </c>
      <c r="E1642" s="2">
        <f>C1642/LOAD_CELL_FACTOR</f>
        <v/>
      </c>
      <c r="F1642" s="2">
        <f>AVERAGE(E1639:E1645)</f>
        <v/>
      </c>
      <c r="G1642" s="2">
        <f>AVERAGE(D1642:D1642)</f>
        <v/>
      </c>
      <c r="H1642" s="2">
        <f>G1642/0.3048</f>
        <v/>
      </c>
      <c r="I1642" s="2">
        <f>(H1642^2)*AIR_DENSITY_SLG_FT3*TARGET_DRAG_AREA_FT2*0.5</f>
        <v/>
      </c>
      <c r="J1642" s="2">
        <f>if(H1642=0, ,(2*F1642)/(AIR_DENSITY_SLG_FT3*(H1642)^2))</f>
        <v/>
      </c>
      <c r="K1642" s="2">
        <f>J1642/NOM_SA_FT2</f>
        <v/>
      </c>
    </row>
    <row r="1643">
      <c r="A1643" t="n">
        <v>164098</v>
      </c>
      <c r="B1643" s="2" t="n">
        <v>1.867343072200152</v>
      </c>
      <c r="C1643" s="2" t="n">
        <v>0.002983133197602683</v>
      </c>
      <c r="D1643" s="2">
        <f>B1643/ANEMOMETER_FACTOR</f>
        <v/>
      </c>
      <c r="E1643" s="2">
        <f>C1643/LOAD_CELL_FACTOR</f>
        <v/>
      </c>
      <c r="F1643" s="2">
        <f>AVERAGE(E1640:E1646)</f>
        <v/>
      </c>
      <c r="G1643" s="2">
        <f>AVERAGE(D1643:D1643)</f>
        <v/>
      </c>
      <c r="H1643" s="2">
        <f>G1643/0.3048</f>
        <v/>
      </c>
      <c r="I1643" s="2">
        <f>(H1643^2)*AIR_DENSITY_SLG_FT3*TARGET_DRAG_AREA_FT2*0.5</f>
        <v/>
      </c>
      <c r="J1643" s="2">
        <f>if(H1643=0, ,(2*F1643)/(AIR_DENSITY_SLG_FT3*(H1643)^2))</f>
        <v/>
      </c>
      <c r="K1643" s="2">
        <f>J1643/NOM_SA_FT2</f>
        <v/>
      </c>
    </row>
    <row r="1644">
      <c r="A1644" t="n">
        <v>164194</v>
      </c>
      <c r="B1644" s="2" t="n">
        <v>1.860684852304571</v>
      </c>
      <c r="C1644" s="2" t="n">
        <v>-0.08433455659060929</v>
      </c>
      <c r="D1644" s="2">
        <f>B1644/ANEMOMETER_FACTOR</f>
        <v/>
      </c>
      <c r="E1644" s="2">
        <f>C1644/LOAD_CELL_FACTOR</f>
        <v/>
      </c>
      <c r="F1644" s="2">
        <f>AVERAGE(E1641:E1647)</f>
        <v/>
      </c>
      <c r="G1644" s="2">
        <f>AVERAGE(D1644:D1644)</f>
        <v/>
      </c>
      <c r="H1644" s="2">
        <f>G1644/0.3048</f>
        <v/>
      </c>
      <c r="I1644" s="2">
        <f>(H1644^2)*AIR_DENSITY_SLG_FT3*TARGET_DRAG_AREA_FT2*0.5</f>
        <v/>
      </c>
      <c r="J1644" s="2">
        <f>if(H1644=0, ,(2*F1644)/(AIR_DENSITY_SLG_FT3*(H1644)^2))</f>
        <v/>
      </c>
      <c r="K1644" s="2">
        <f>J1644/NOM_SA_FT2</f>
        <v/>
      </c>
    </row>
    <row r="1645">
      <c r="A1645" t="n">
        <v>164304</v>
      </c>
      <c r="B1645" s="2" t="n">
        <v>2.067089670448166</v>
      </c>
      <c r="C1645" s="2" t="n">
        <v>0.09030082302721176</v>
      </c>
      <c r="D1645" s="2">
        <f>B1645/ANEMOMETER_FACTOR</f>
        <v/>
      </c>
      <c r="E1645" s="2">
        <f>C1645/LOAD_CELL_FACTOR</f>
        <v/>
      </c>
      <c r="F1645" s="2">
        <f>AVERAGE(E1642:E1648)</f>
        <v/>
      </c>
      <c r="G1645" s="2">
        <f>AVERAGE(D1645:D1645)</f>
        <v/>
      </c>
      <c r="H1645" s="2">
        <f>G1645/0.3048</f>
        <v/>
      </c>
      <c r="I1645" s="2">
        <f>(H1645^2)*AIR_DENSITY_SLG_FT3*TARGET_DRAG_AREA_FT2*0.5</f>
        <v/>
      </c>
      <c r="J1645" s="2">
        <f>if(H1645=0, ,(2*F1645)/(AIR_DENSITY_SLG_FT3*(H1645)^2))</f>
        <v/>
      </c>
      <c r="K1645" s="2">
        <f>J1645/NOM_SA_FT2</f>
        <v/>
      </c>
    </row>
    <row r="1646">
      <c r="A1646" t="n">
        <v>164398</v>
      </c>
      <c r="B1646" s="2" t="n">
        <v>2.047115010502772</v>
      </c>
      <c r="C1646" s="2" t="n">
        <v>0.1339596679575559</v>
      </c>
      <c r="D1646" s="2">
        <f>B1646/ANEMOMETER_FACTOR</f>
        <v/>
      </c>
      <c r="E1646" s="2">
        <f>C1646/LOAD_CELL_FACTOR</f>
        <v/>
      </c>
      <c r="F1646" s="2">
        <f>AVERAGE(E1643:E1649)</f>
        <v/>
      </c>
      <c r="G1646" s="2">
        <f>AVERAGE(D1646:D1646)</f>
        <v/>
      </c>
      <c r="H1646" s="2">
        <f>G1646/0.3048</f>
        <v/>
      </c>
      <c r="I1646" s="2">
        <f>(H1646^2)*AIR_DENSITY_SLG_FT3*TARGET_DRAG_AREA_FT2*0.5</f>
        <v/>
      </c>
      <c r="J1646" s="2">
        <f>if(H1646=0, ,(2*F1646)/(AIR_DENSITY_SLG_FT3*(H1646)^2))</f>
        <v/>
      </c>
      <c r="K1646" s="2">
        <f>J1646/NOM_SA_FT2</f>
        <v/>
      </c>
    </row>
    <row r="1647">
      <c r="A1647" t="n">
        <v>164493</v>
      </c>
      <c r="B1647" s="2" t="n">
        <v>1.913950611552158</v>
      </c>
      <c r="C1647" s="2" t="n">
        <v>0.002983133197602683</v>
      </c>
      <c r="D1647" s="2">
        <f>B1647/ANEMOMETER_FACTOR</f>
        <v/>
      </c>
      <c r="E1647" s="2">
        <f>C1647/LOAD_CELL_FACTOR</f>
        <v/>
      </c>
      <c r="F1647" s="2">
        <f>AVERAGE(E1644:E1650)</f>
        <v/>
      </c>
      <c r="G1647" s="2">
        <f>AVERAGE(D1647:D1647)</f>
        <v/>
      </c>
      <c r="H1647" s="2">
        <f>G1647/0.3048</f>
        <v/>
      </c>
      <c r="I1647" s="2">
        <f>(H1647^2)*AIR_DENSITY_SLG_FT3*TARGET_DRAG_AREA_FT2*0.5</f>
        <v/>
      </c>
      <c r="J1647" s="2">
        <f>if(H1647=0, ,(2*F1647)/(AIR_DENSITY_SLG_FT3*(H1647)^2))</f>
        <v/>
      </c>
      <c r="K1647" s="2">
        <f>J1647/NOM_SA_FT2</f>
        <v/>
      </c>
    </row>
    <row r="1648">
      <c r="A1648" t="n">
        <v>164602</v>
      </c>
      <c r="B1648" s="2" t="n">
        <v>1.887317731904661</v>
      </c>
      <c r="C1648" s="2" t="n">
        <v>0.04664197810722914</v>
      </c>
      <c r="D1648" s="2">
        <f>B1648/ANEMOMETER_FACTOR</f>
        <v/>
      </c>
      <c r="E1648" s="2">
        <f>C1648/LOAD_CELL_FACTOR</f>
        <v/>
      </c>
      <c r="F1648" s="2">
        <f>AVERAGE(E1645:E1651)</f>
        <v/>
      </c>
      <c r="G1648" s="2">
        <f>AVERAGE(D1648:D1648)</f>
        <v/>
      </c>
      <c r="H1648" s="2">
        <f>G1648/0.3048</f>
        <v/>
      </c>
      <c r="I1648" s="2">
        <f>(H1648^2)*AIR_DENSITY_SLG_FT3*TARGET_DRAG_AREA_FT2*0.5</f>
        <v/>
      </c>
      <c r="J1648" s="2">
        <f>if(H1648=0, ,(2*F1648)/(AIR_DENSITY_SLG_FT3*(H1648)^2))</f>
        <v/>
      </c>
      <c r="K1648" s="2">
        <f>J1648/NOM_SA_FT2</f>
        <v/>
      </c>
    </row>
    <row r="1649">
      <c r="A1649" t="n">
        <v>164695</v>
      </c>
      <c r="B1649" s="2" t="n">
        <v>1.98053281087868</v>
      </c>
      <c r="C1649" s="2" t="n">
        <v>0.3522538927649155</v>
      </c>
      <c r="D1649" s="2">
        <f>B1649/ANEMOMETER_FACTOR</f>
        <v/>
      </c>
      <c r="E1649" s="2">
        <f>C1649/LOAD_CELL_FACTOR</f>
        <v/>
      </c>
      <c r="F1649" s="2">
        <f>AVERAGE(E1646:E1652)</f>
        <v/>
      </c>
      <c r="G1649" s="2">
        <f>AVERAGE(D1649:D1649)</f>
        <v/>
      </c>
      <c r="H1649" s="2">
        <f>G1649/0.3048</f>
        <v/>
      </c>
      <c r="I1649" s="2">
        <f>(H1649^2)*AIR_DENSITY_SLG_FT3*TARGET_DRAG_AREA_FT2*0.5</f>
        <v/>
      </c>
      <c r="J1649" s="2">
        <f>if(H1649=0, ,(2*F1649)/(AIR_DENSITY_SLG_FT3*(H1649)^2))</f>
        <v/>
      </c>
      <c r="K1649" s="2">
        <f>J1649/NOM_SA_FT2</f>
        <v/>
      </c>
    </row>
    <row r="1650">
      <c r="A1650" t="n">
        <v>164790</v>
      </c>
      <c r="B1650" s="2" t="n">
        <v>1.887317731904661</v>
      </c>
      <c r="C1650" s="2" t="n">
        <v>0.3085950477826715</v>
      </c>
      <c r="D1650" s="2">
        <f>B1650/ANEMOMETER_FACTOR</f>
        <v/>
      </c>
      <c r="E1650" s="2">
        <f>C1650/LOAD_CELL_FACTOR</f>
        <v/>
      </c>
      <c r="F1650" s="2">
        <f>AVERAGE(E1647:E1653)</f>
        <v/>
      </c>
      <c r="G1650" s="2">
        <f>AVERAGE(D1650:D1650)</f>
        <v/>
      </c>
      <c r="H1650" s="2">
        <f>G1650/0.3048</f>
        <v/>
      </c>
      <c r="I1650" s="2">
        <f>(H1650^2)*AIR_DENSITY_SLG_FT3*TARGET_DRAG_AREA_FT2*0.5</f>
        <v/>
      </c>
      <c r="J1650" s="2">
        <f>if(H1650=0, ,(2*F1650)/(AIR_DENSITY_SLG_FT3*(H1650)^2))</f>
        <v/>
      </c>
      <c r="K1650" s="2">
        <f>J1650/NOM_SA_FT2</f>
        <v/>
      </c>
    </row>
    <row r="1651">
      <c r="A1651" t="n">
        <v>164900</v>
      </c>
      <c r="B1651" s="2" t="n">
        <v>2.033798570554103</v>
      </c>
      <c r="C1651" s="2" t="n">
        <v>-0.8701937628295919</v>
      </c>
      <c r="D1651" s="2">
        <f>B1651/ANEMOMETER_FACTOR</f>
        <v/>
      </c>
      <c r="E1651" s="2">
        <f>C1651/LOAD_CELL_FACTOR</f>
        <v/>
      </c>
      <c r="F1651" s="2">
        <f>AVERAGE(E1648:E1654)</f>
        <v/>
      </c>
      <c r="G1651" s="2">
        <f>AVERAGE(D1651:D1651)</f>
        <v/>
      </c>
      <c r="H1651" s="2">
        <f>G1651/0.3048</f>
        <v/>
      </c>
      <c r="I1651" s="2">
        <f>(H1651^2)*AIR_DENSITY_SLG_FT3*TARGET_DRAG_AREA_FT2*0.5</f>
        <v/>
      </c>
      <c r="J1651" s="2">
        <f>if(H1651=0, ,(2*F1651)/(AIR_DENSITY_SLG_FT3*(H1651)^2))</f>
        <v/>
      </c>
      <c r="K1651" s="2">
        <f>J1651/NOM_SA_FT2</f>
        <v/>
      </c>
    </row>
    <row r="1652">
      <c r="A1652" t="n">
        <v>164994</v>
      </c>
      <c r="B1652" s="2" t="n">
        <v>2.100380770416917</v>
      </c>
      <c r="C1652" s="2" t="n">
        <v>0.1339596679575559</v>
      </c>
      <c r="D1652" s="2">
        <f>B1652/ANEMOMETER_FACTOR</f>
        <v/>
      </c>
      <c r="E1652" s="2">
        <f>C1652/LOAD_CELL_FACTOR</f>
        <v/>
      </c>
      <c r="F1652" s="2">
        <f>AVERAGE(E1649:E1655)</f>
        <v/>
      </c>
      <c r="G1652" s="2">
        <f>AVERAGE(D1652:D1652)</f>
        <v/>
      </c>
      <c r="H1652" s="2">
        <f>G1652/0.3048</f>
        <v/>
      </c>
      <c r="I1652" s="2">
        <f>(H1652^2)*AIR_DENSITY_SLG_FT3*TARGET_DRAG_AREA_FT2*0.5</f>
        <v/>
      </c>
      <c r="J1652" s="2">
        <f>if(H1652=0, ,(2*F1652)/(AIR_DENSITY_SLG_FT3*(H1652)^2))</f>
        <v/>
      </c>
      <c r="K1652" s="2">
        <f>J1652/NOM_SA_FT2</f>
        <v/>
      </c>
    </row>
    <row r="1653">
      <c r="A1653" t="n">
        <v>165088</v>
      </c>
      <c r="B1653" s="2" t="n">
        <v>1.887317731904661</v>
      </c>
      <c r="C1653" s="2" t="n">
        <v>-0.3462876257073368</v>
      </c>
      <c r="D1653" s="2">
        <f>B1653/ANEMOMETER_FACTOR</f>
        <v/>
      </c>
      <c r="E1653" s="2">
        <f>C1653/LOAD_CELL_FACTOR</f>
        <v/>
      </c>
      <c r="F1653" s="2">
        <f>AVERAGE(E1650:E1656)</f>
        <v/>
      </c>
      <c r="G1653" s="2">
        <f>AVERAGE(D1653:D1653)</f>
        <v/>
      </c>
      <c r="H1653" s="2">
        <f>G1653/0.3048</f>
        <v/>
      </c>
      <c r="I1653" s="2">
        <f>(H1653^2)*AIR_DENSITY_SLG_FT3*TARGET_DRAG_AREA_FT2*0.5</f>
        <v/>
      </c>
      <c r="J1653" s="2">
        <f>if(H1653=0, ,(2*F1653)/(AIR_DENSITY_SLG_FT3*(H1653)^2))</f>
        <v/>
      </c>
      <c r="K1653" s="2">
        <f>J1653/NOM_SA_FT2</f>
        <v/>
      </c>
    </row>
    <row r="1654">
      <c r="A1654" t="n">
        <v>165200</v>
      </c>
      <c r="B1654" s="2" t="n">
        <v>1.887317731904661</v>
      </c>
      <c r="C1654" s="2" t="n">
        <v>0.002983133197602683</v>
      </c>
      <c r="D1654" s="2">
        <f>B1654/ANEMOMETER_FACTOR</f>
        <v/>
      </c>
      <c r="E1654" s="2">
        <f>C1654/LOAD_CELL_FACTOR</f>
        <v/>
      </c>
      <c r="F1654" s="2">
        <f>AVERAGE(E1651:E1657)</f>
        <v/>
      </c>
      <c r="G1654" s="2">
        <f>AVERAGE(D1654:D1654)</f>
        <v/>
      </c>
      <c r="H1654" s="2">
        <f>G1654/0.3048</f>
        <v/>
      </c>
      <c r="I1654" s="2">
        <f>(H1654^2)*AIR_DENSITY_SLG_FT3*TARGET_DRAG_AREA_FT2*0.5</f>
        <v/>
      </c>
      <c r="J1654" s="2">
        <f>if(H1654=0, ,(2*F1654)/(AIR_DENSITY_SLG_FT3*(H1654)^2))</f>
        <v/>
      </c>
      <c r="K1654" s="2">
        <f>J1654/NOM_SA_FT2</f>
        <v/>
      </c>
    </row>
    <row r="1655">
      <c r="A1655" t="n">
        <v>165296</v>
      </c>
      <c r="B1655" s="2" t="n">
        <v>1.927267051393702</v>
      </c>
      <c r="C1655" s="2" t="n">
        <v>0.1776185128982704</v>
      </c>
      <c r="D1655" s="2">
        <f>B1655/ANEMOMETER_FACTOR</f>
        <v/>
      </c>
      <c r="E1655" s="2">
        <f>C1655/LOAD_CELL_FACTOR</f>
        <v/>
      </c>
      <c r="F1655" s="2">
        <f>AVERAGE(E1652:E1658)</f>
        <v/>
      </c>
      <c r="G1655" s="2">
        <f>AVERAGE(D1655:D1655)</f>
        <v/>
      </c>
      <c r="H1655" s="2">
        <f>G1655/0.3048</f>
        <v/>
      </c>
      <c r="I1655" s="2">
        <f>(H1655^2)*AIR_DENSITY_SLG_FT3*TARGET_DRAG_AREA_FT2*0.5</f>
        <v/>
      </c>
      <c r="J1655" s="2">
        <f>if(H1655=0, ,(2*F1655)/(AIR_DENSITY_SLG_FT3*(H1655)^2))</f>
        <v/>
      </c>
      <c r="K1655" s="2">
        <f>J1655/NOM_SA_FT2</f>
        <v/>
      </c>
    </row>
    <row r="1656">
      <c r="A1656" t="n">
        <v>165391</v>
      </c>
      <c r="B1656" s="2" t="n">
        <v>1.860684852304571</v>
      </c>
      <c r="C1656" s="2" t="n">
        <v>-0.9138526075231526</v>
      </c>
      <c r="D1656" s="2">
        <f>B1656/ANEMOMETER_FACTOR</f>
        <v/>
      </c>
      <c r="E1656" s="2">
        <f>C1656/LOAD_CELL_FACTOR</f>
        <v/>
      </c>
      <c r="F1656" s="2">
        <f>AVERAGE(E1653:E1659)</f>
        <v/>
      </c>
      <c r="G1656" s="2">
        <f>AVERAGE(D1656:D1656)</f>
        <v/>
      </c>
      <c r="H1656" s="2">
        <f>G1656/0.3048</f>
        <v/>
      </c>
      <c r="I1656" s="2">
        <f>(H1656^2)*AIR_DENSITY_SLG_FT3*TARGET_DRAG_AREA_FT2*0.5</f>
        <v/>
      </c>
      <c r="J1656" s="2">
        <f>if(H1656=0, ,(2*F1656)/(AIR_DENSITY_SLG_FT3*(H1656)^2))</f>
        <v/>
      </c>
      <c r="K1656" s="2">
        <f>J1656/NOM_SA_FT2</f>
        <v/>
      </c>
    </row>
    <row r="1657">
      <c r="A1657" t="n">
        <v>165500</v>
      </c>
      <c r="B1657" s="2" t="n">
        <v>2.087064330420446</v>
      </c>
      <c r="C1657" s="2" t="n">
        <v>-0.04067571170167295</v>
      </c>
      <c r="D1657" s="2">
        <f>B1657/ANEMOMETER_FACTOR</f>
        <v/>
      </c>
      <c r="E1657" s="2">
        <f>C1657/LOAD_CELL_FACTOR</f>
        <v/>
      </c>
      <c r="F1657" s="2">
        <f>AVERAGE(E1654:E1660)</f>
        <v/>
      </c>
      <c r="G1657" s="2">
        <f>AVERAGE(D1657:D1657)</f>
        <v/>
      </c>
      <c r="H1657" s="2">
        <f>G1657/0.3048</f>
        <v/>
      </c>
      <c r="I1657" s="2">
        <f>(H1657^2)*AIR_DENSITY_SLG_FT3*TARGET_DRAG_AREA_FT2*0.5</f>
        <v/>
      </c>
      <c r="J1657" s="2">
        <f>if(H1657=0, ,(2*F1657)/(AIR_DENSITY_SLG_FT3*(H1657)^2))</f>
        <v/>
      </c>
      <c r="K1657" s="2">
        <f>J1657/NOM_SA_FT2</f>
        <v/>
      </c>
    </row>
    <row r="1658">
      <c r="A1658" t="n">
        <v>165595</v>
      </c>
      <c r="B1658" s="2" t="n">
        <v>2.040456790526944</v>
      </c>
      <c r="C1658" s="2" t="n">
        <v>0.3085950477826715</v>
      </c>
      <c r="D1658" s="2">
        <f>B1658/ANEMOMETER_FACTOR</f>
        <v/>
      </c>
      <c r="E1658" s="2">
        <f>C1658/LOAD_CELL_FACTOR</f>
        <v/>
      </c>
      <c r="F1658" s="2">
        <f>AVERAGE(E1655:E1661)</f>
        <v/>
      </c>
      <c r="G1658" s="2">
        <f>AVERAGE(D1658:D1658)</f>
        <v/>
      </c>
      <c r="H1658" s="2">
        <f>G1658/0.3048</f>
        <v/>
      </c>
      <c r="I1658" s="2">
        <f>(H1658^2)*AIR_DENSITY_SLG_FT3*TARGET_DRAG_AREA_FT2*0.5</f>
        <v/>
      </c>
      <c r="J1658" s="2">
        <f>if(H1658=0, ,(2*F1658)/(AIR_DENSITY_SLG_FT3*(H1658)^2))</f>
        <v/>
      </c>
      <c r="K1658" s="2">
        <f>J1658/NOM_SA_FT2</f>
        <v/>
      </c>
    </row>
    <row r="1659">
      <c r="A1659" t="n">
        <v>165690</v>
      </c>
      <c r="B1659" s="2" t="n">
        <v>1.920608831471446</v>
      </c>
      <c r="C1659" s="2" t="n">
        <v>-0.08433455659060929</v>
      </c>
      <c r="D1659" s="2">
        <f>B1659/ANEMOMETER_FACTOR</f>
        <v/>
      </c>
      <c r="E1659" s="2">
        <f>C1659/LOAD_CELL_FACTOR</f>
        <v/>
      </c>
      <c r="F1659" s="2">
        <f>AVERAGE(E1656:E1662)</f>
        <v/>
      </c>
      <c r="G1659" s="2">
        <f>AVERAGE(D1659:D1659)</f>
        <v/>
      </c>
      <c r="H1659" s="2">
        <f>G1659/0.3048</f>
        <v/>
      </c>
      <c r="I1659" s="2">
        <f>(H1659^2)*AIR_DENSITY_SLG_FT3*TARGET_DRAG_AREA_FT2*0.5</f>
        <v/>
      </c>
      <c r="J1659" s="2">
        <f>if(H1659=0, ,(2*F1659)/(AIR_DENSITY_SLG_FT3*(H1659)^2))</f>
        <v/>
      </c>
      <c r="K1659" s="2">
        <f>J1659/NOM_SA_FT2</f>
        <v/>
      </c>
    </row>
    <row r="1660">
      <c r="A1660" t="n">
        <v>165798</v>
      </c>
      <c r="B1660" s="2" t="n">
        <v>1.89397595181209</v>
      </c>
      <c r="C1660" s="2" t="n">
        <v>-0.3462876257073368</v>
      </c>
      <c r="D1660" s="2">
        <f>B1660/ANEMOMETER_FACTOR</f>
        <v/>
      </c>
      <c r="E1660" s="2">
        <f>C1660/LOAD_CELL_FACTOR</f>
        <v/>
      </c>
      <c r="F1660" s="2">
        <f>AVERAGE(E1657:E1663)</f>
        <v/>
      </c>
      <c r="G1660" s="2">
        <f>AVERAGE(D1660:D1660)</f>
        <v/>
      </c>
      <c r="H1660" s="2">
        <f>G1660/0.3048</f>
        <v/>
      </c>
      <c r="I1660" s="2">
        <f>(H1660^2)*AIR_DENSITY_SLG_FT3*TARGET_DRAG_AREA_FT2*0.5</f>
        <v/>
      </c>
      <c r="J1660" s="2">
        <f>if(H1660=0, ,(2*F1660)/(AIR_DENSITY_SLG_FT3*(H1660)^2))</f>
        <v/>
      </c>
      <c r="K1660" s="2">
        <f>J1660/NOM_SA_FT2</f>
        <v/>
      </c>
    </row>
    <row r="1661">
      <c r="A1661" t="n">
        <v>165892</v>
      </c>
      <c r="B1661" s="2" t="n">
        <v>1.920608831471446</v>
      </c>
      <c r="C1661" s="2" t="n">
        <v>0.2649362028108184</v>
      </c>
      <c r="D1661" s="2">
        <f>B1661/ANEMOMETER_FACTOR</f>
        <v/>
      </c>
      <c r="E1661" s="2">
        <f>C1661/LOAD_CELL_FACTOR</f>
        <v/>
      </c>
      <c r="F1661" s="2">
        <f>AVERAGE(E1658:E1664)</f>
        <v/>
      </c>
      <c r="G1661" s="2">
        <f>AVERAGE(D1661:D1661)</f>
        <v/>
      </c>
      <c r="H1661" s="2">
        <f>G1661/0.3048</f>
        <v/>
      </c>
      <c r="I1661" s="2">
        <f>(H1661^2)*AIR_DENSITY_SLG_FT3*TARGET_DRAG_AREA_FT2*0.5</f>
        <v/>
      </c>
      <c r="J1661" s="2">
        <f>if(H1661=0, ,(2*F1661)/(AIR_DENSITY_SLG_FT3*(H1661)^2))</f>
        <v/>
      </c>
      <c r="K1661" s="2">
        <f>J1661/NOM_SA_FT2</f>
        <v/>
      </c>
    </row>
    <row r="1662">
      <c r="A1662" t="n">
        <v>166003</v>
      </c>
      <c r="B1662" s="2" t="n">
        <v>1.947241711178281</v>
      </c>
      <c r="C1662" s="2" t="n">
        <v>-0.215311091195411</v>
      </c>
      <c r="D1662" s="2">
        <f>B1662/ANEMOMETER_FACTOR</f>
        <v/>
      </c>
      <c r="E1662" s="2">
        <f>C1662/LOAD_CELL_FACTOR</f>
        <v/>
      </c>
      <c r="F1662" s="2">
        <f>AVERAGE(E1659:E1665)</f>
        <v/>
      </c>
      <c r="G1662" s="2">
        <f>AVERAGE(D1662:D1662)</f>
        <v/>
      </c>
      <c r="H1662" s="2">
        <f>G1662/0.3048</f>
        <v/>
      </c>
      <c r="I1662" s="2">
        <f>(H1662^2)*AIR_DENSITY_SLG_FT3*TARGET_DRAG_AREA_FT2*0.5</f>
        <v/>
      </c>
      <c r="J1662" s="2">
        <f>if(H1662=0, ,(2*F1662)/(AIR_DENSITY_SLG_FT3*(H1662)^2))</f>
        <v/>
      </c>
      <c r="K1662" s="2">
        <f>J1662/NOM_SA_FT2</f>
        <v/>
      </c>
    </row>
    <row r="1663">
      <c r="A1663" t="n">
        <v>166097</v>
      </c>
      <c r="B1663" s="2" t="n">
        <v>2.087064330420446</v>
      </c>
      <c r="C1663" s="2" t="n">
        <v>0.2649362028108184</v>
      </c>
      <c r="D1663" s="2">
        <f>B1663/ANEMOMETER_FACTOR</f>
        <v/>
      </c>
      <c r="E1663" s="2">
        <f>C1663/LOAD_CELL_FACTOR</f>
        <v/>
      </c>
      <c r="F1663" s="2">
        <f>AVERAGE(E1660:E1666)</f>
        <v/>
      </c>
      <c r="G1663" s="2">
        <f>AVERAGE(D1663:D1663)</f>
        <v/>
      </c>
      <c r="H1663" s="2">
        <f>G1663/0.3048</f>
        <v/>
      </c>
      <c r="I1663" s="2">
        <f>(H1663^2)*AIR_DENSITY_SLG_FT3*TARGET_DRAG_AREA_FT2*0.5</f>
        <v/>
      </c>
      <c r="J1663" s="2">
        <f>if(H1663=0, ,(2*F1663)/(AIR_DENSITY_SLG_FT3*(H1663)^2))</f>
        <v/>
      </c>
      <c r="K1663" s="2">
        <f>J1663/NOM_SA_FT2</f>
        <v/>
      </c>
    </row>
    <row r="1664">
      <c r="A1664" t="n">
        <v>166191</v>
      </c>
      <c r="B1664" s="2" t="n">
        <v>2.107038990419642</v>
      </c>
      <c r="C1664" s="2" t="n">
        <v>0.002983133197602683</v>
      </c>
      <c r="D1664" s="2">
        <f>B1664/ANEMOMETER_FACTOR</f>
        <v/>
      </c>
      <c r="E1664" s="2">
        <f>C1664/LOAD_CELL_FACTOR</f>
        <v/>
      </c>
      <c r="F1664" s="2">
        <f>AVERAGE(E1661:E1667)</f>
        <v/>
      </c>
      <c r="G1664" s="2">
        <f>AVERAGE(D1664:D1664)</f>
        <v/>
      </c>
      <c r="H1664" s="2">
        <f>G1664/0.3048</f>
        <v/>
      </c>
      <c r="I1664" s="2">
        <f>(H1664^2)*AIR_DENSITY_SLG_FT3*TARGET_DRAG_AREA_FT2*0.5</f>
        <v/>
      </c>
      <c r="J1664" s="2">
        <f>if(H1664=0, ,(2*F1664)/(AIR_DENSITY_SLG_FT3*(H1664)^2))</f>
        <v/>
      </c>
      <c r="K1664" s="2">
        <f>J1664/NOM_SA_FT2</f>
        <v/>
      </c>
    </row>
    <row r="1665">
      <c r="A1665" t="n">
        <v>166302</v>
      </c>
      <c r="B1665" s="2" t="n">
        <v>1.953899931112415</v>
      </c>
      <c r="C1665" s="2" t="n">
        <v>0.1339596679575559</v>
      </c>
      <c r="D1665" s="2">
        <f>B1665/ANEMOMETER_FACTOR</f>
        <v/>
      </c>
      <c r="E1665" s="2">
        <f>C1665/LOAD_CELL_FACTOR</f>
        <v/>
      </c>
      <c r="F1665" s="2">
        <f>AVERAGE(E1662:E1668)</f>
        <v/>
      </c>
      <c r="G1665" s="2">
        <f>AVERAGE(D1665:D1665)</f>
        <v/>
      </c>
      <c r="H1665" s="2">
        <f>G1665/0.3048</f>
        <v/>
      </c>
      <c r="I1665" s="2">
        <f>(H1665^2)*AIR_DENSITY_SLG_FT3*TARGET_DRAG_AREA_FT2*0.5</f>
        <v/>
      </c>
      <c r="J1665" s="2">
        <f>if(H1665=0, ,(2*F1665)/(AIR_DENSITY_SLG_FT3*(H1665)^2))</f>
        <v/>
      </c>
      <c r="K1665" s="2">
        <f>J1665/NOM_SA_FT2</f>
        <v/>
      </c>
    </row>
    <row r="1666">
      <c r="A1666" t="n">
        <v>166397</v>
      </c>
      <c r="B1666" s="2" t="n">
        <v>1.973874590932652</v>
      </c>
      <c r="C1666" s="2" t="n">
        <v>-0.1279934014692037</v>
      </c>
      <c r="D1666" s="2">
        <f>B1666/ANEMOMETER_FACTOR</f>
        <v/>
      </c>
      <c r="E1666" s="2">
        <f>C1666/LOAD_CELL_FACTOR</f>
        <v/>
      </c>
      <c r="F1666" s="2">
        <f>AVERAGE(E1663:E1669)</f>
        <v/>
      </c>
      <c r="G1666" s="2">
        <f>AVERAGE(D1666:D1666)</f>
        <v/>
      </c>
      <c r="H1666" s="2">
        <f>G1666/0.3048</f>
        <v/>
      </c>
      <c r="I1666" s="2">
        <f>(H1666^2)*AIR_DENSITY_SLG_FT3*TARGET_DRAG_AREA_FT2*0.5</f>
        <v/>
      </c>
      <c r="J1666" s="2">
        <f>if(H1666=0, ,(2*F1666)/(AIR_DENSITY_SLG_FT3*(H1666)^2))</f>
        <v/>
      </c>
      <c r="K1666" s="2">
        <f>J1666/NOM_SA_FT2</f>
        <v/>
      </c>
    </row>
    <row r="1667">
      <c r="A1667" t="n">
        <v>166492</v>
      </c>
      <c r="B1667" s="2" t="n">
        <v>1.98053281087868</v>
      </c>
      <c r="C1667" s="2" t="n">
        <v>-0.1279934014692037</v>
      </c>
      <c r="D1667" s="2">
        <f>B1667/ANEMOMETER_FACTOR</f>
        <v/>
      </c>
      <c r="E1667" s="2">
        <f>C1667/LOAD_CELL_FACTOR</f>
        <v/>
      </c>
      <c r="F1667" s="2">
        <f>AVERAGE(E1664:E1670)</f>
        <v/>
      </c>
      <c r="G1667" s="2">
        <f>AVERAGE(D1667:D1667)</f>
        <v/>
      </c>
      <c r="H1667" s="2">
        <f>G1667/0.3048</f>
        <v/>
      </c>
      <c r="I1667" s="2">
        <f>(H1667^2)*AIR_DENSITY_SLG_FT3*TARGET_DRAG_AREA_FT2*0.5</f>
        <v/>
      </c>
      <c r="J1667" s="2">
        <f>if(H1667=0, ,(2*F1667)/(AIR_DENSITY_SLG_FT3*(H1667)^2))</f>
        <v/>
      </c>
      <c r="K1667" s="2">
        <f>J1667/NOM_SA_FT2</f>
        <v/>
      </c>
    </row>
    <row r="1668">
      <c r="A1668" t="n">
        <v>166602</v>
      </c>
      <c r="B1668" s="2" t="n">
        <v>2.053773230481582</v>
      </c>
      <c r="C1668" s="2" t="n">
        <v>0.1339596679575559</v>
      </c>
      <c r="D1668" s="2">
        <f>B1668/ANEMOMETER_FACTOR</f>
        <v/>
      </c>
      <c r="E1668" s="2">
        <f>C1668/LOAD_CELL_FACTOR</f>
        <v/>
      </c>
      <c r="F1668" s="2">
        <f>AVERAGE(E1665:E1671)</f>
        <v/>
      </c>
      <c r="G1668" s="2">
        <f>AVERAGE(D1668:D1668)</f>
        <v/>
      </c>
      <c r="H1668" s="2">
        <f>G1668/0.3048</f>
        <v/>
      </c>
      <c r="I1668" s="2">
        <f>(H1668^2)*AIR_DENSITY_SLG_FT3*TARGET_DRAG_AREA_FT2*0.5</f>
        <v/>
      </c>
      <c r="J1668" s="2">
        <f>if(H1668=0, ,(2*F1668)/(AIR_DENSITY_SLG_FT3*(H1668)^2))</f>
        <v/>
      </c>
      <c r="K1668" s="2">
        <f>J1668/NOM_SA_FT2</f>
        <v/>
      </c>
    </row>
    <row r="1669">
      <c r="A1669" t="n">
        <v>166697</v>
      </c>
      <c r="B1669" s="2" t="n">
        <v>2.100380770416917</v>
      </c>
      <c r="C1669" s="2" t="n">
        <v>0.3522538927649155</v>
      </c>
      <c r="D1669" s="2">
        <f>B1669/ANEMOMETER_FACTOR</f>
        <v/>
      </c>
      <c r="E1669" s="2">
        <f>C1669/LOAD_CELL_FACTOR</f>
        <v/>
      </c>
      <c r="F1669" s="2">
        <f>AVERAGE(E1666:E1672)</f>
        <v/>
      </c>
      <c r="G1669" s="2">
        <f>AVERAGE(D1669:D1669)</f>
        <v/>
      </c>
      <c r="H1669" s="2">
        <f>G1669/0.3048</f>
        <v/>
      </c>
      <c r="I1669" s="2">
        <f>(H1669^2)*AIR_DENSITY_SLG_FT3*TARGET_DRAG_AREA_FT2*0.5</f>
        <v/>
      </c>
      <c r="J1669" s="2">
        <f>if(H1669=0, ,(2*F1669)/(AIR_DENSITY_SLG_FT3*(H1669)^2))</f>
        <v/>
      </c>
      <c r="K1669" s="2">
        <f>J1669/NOM_SA_FT2</f>
        <v/>
      </c>
    </row>
    <row r="1670">
      <c r="A1670" t="n">
        <v>166791</v>
      </c>
      <c r="B1670" s="2" t="n">
        <v>2.080406110426695</v>
      </c>
      <c r="C1670" s="2" t="n">
        <v>0.1776185128982704</v>
      </c>
      <c r="D1670" s="2">
        <f>B1670/ANEMOMETER_FACTOR</f>
        <v/>
      </c>
      <c r="E1670" s="2">
        <f>C1670/LOAD_CELL_FACTOR</f>
        <v/>
      </c>
      <c r="F1670" s="2">
        <f>AVERAGE(E1667:E1673)</f>
        <v/>
      </c>
      <c r="G1670" s="2">
        <f>AVERAGE(D1670:D1670)</f>
        <v/>
      </c>
      <c r="H1670" s="2">
        <f>G1670/0.3048</f>
        <v/>
      </c>
      <c r="I1670" s="2">
        <f>(H1670^2)*AIR_DENSITY_SLG_FT3*TARGET_DRAG_AREA_FT2*0.5</f>
        <v/>
      </c>
      <c r="J1670" s="2">
        <f>if(H1670=0, ,(2*F1670)/(AIR_DENSITY_SLG_FT3*(H1670)^2))</f>
        <v/>
      </c>
      <c r="K1670" s="2">
        <f>J1670/NOM_SA_FT2</f>
        <v/>
      </c>
    </row>
    <row r="1671">
      <c r="A1671" t="n">
        <v>166902</v>
      </c>
      <c r="B1671" s="2" t="n">
        <v>1.96055815104952</v>
      </c>
      <c r="C1671" s="2" t="n">
        <v>0.4395715827606033</v>
      </c>
      <c r="D1671" s="2">
        <f>B1671/ANEMOMETER_FACTOR</f>
        <v/>
      </c>
      <c r="E1671" s="2">
        <f>C1671/LOAD_CELL_FACTOR</f>
        <v/>
      </c>
      <c r="F1671" s="2">
        <f>AVERAGE(E1668:E1674)</f>
        <v/>
      </c>
      <c r="G1671" s="2">
        <f>AVERAGE(D1671:D1671)</f>
        <v/>
      </c>
      <c r="H1671" s="2">
        <f>G1671/0.3048</f>
        <v/>
      </c>
      <c r="I1671" s="2">
        <f>(H1671^2)*AIR_DENSITY_SLG_FT3*TARGET_DRAG_AREA_FT2*0.5</f>
        <v/>
      </c>
      <c r="J1671" s="2">
        <f>if(H1671=0, ,(2*F1671)/(AIR_DENSITY_SLG_FT3*(H1671)^2))</f>
        <v/>
      </c>
      <c r="K1671" s="2">
        <f>J1671/NOM_SA_FT2</f>
        <v/>
      </c>
    </row>
    <row r="1672">
      <c r="A1672" t="n">
        <v>166997</v>
      </c>
      <c r="B1672" s="2" t="n">
        <v>1.887317731904661</v>
      </c>
      <c r="C1672" s="2" t="n">
        <v>-0.1716522463374686</v>
      </c>
      <c r="D1672" s="2">
        <f>B1672/ANEMOMETER_FACTOR</f>
        <v/>
      </c>
      <c r="E1672" s="2">
        <f>C1672/LOAD_CELL_FACTOR</f>
        <v/>
      </c>
      <c r="F1672" s="2">
        <f>AVERAGE(E1669:E1675)</f>
        <v/>
      </c>
      <c r="G1672" s="2">
        <f>AVERAGE(D1672:D1672)</f>
        <v/>
      </c>
      <c r="H1672" s="2">
        <f>G1672/0.3048</f>
        <v/>
      </c>
      <c r="I1672" s="2">
        <f>(H1672^2)*AIR_DENSITY_SLG_FT3*TARGET_DRAG_AREA_FT2*0.5</f>
        <v/>
      </c>
      <c r="J1672" s="2">
        <f>if(H1672=0, ,(2*F1672)/(AIR_DENSITY_SLG_FT3*(H1672)^2))</f>
        <v/>
      </c>
      <c r="K1672" s="2">
        <f>J1672/NOM_SA_FT2</f>
        <v/>
      </c>
    </row>
    <row r="1673">
      <c r="A1673" t="n">
        <v>167091</v>
      </c>
      <c r="B1673" s="2" t="n">
        <v>1.90063417172248</v>
      </c>
      <c r="C1673" s="2" t="n">
        <v>0.1339596679575559</v>
      </c>
      <c r="D1673" s="2">
        <f>B1673/ANEMOMETER_FACTOR</f>
        <v/>
      </c>
      <c r="E1673" s="2">
        <f>C1673/LOAD_CELL_FACTOR</f>
        <v/>
      </c>
      <c r="F1673" s="2">
        <f>AVERAGE(E1670:E1676)</f>
        <v/>
      </c>
      <c r="G1673" s="2">
        <f>AVERAGE(D1673:D1673)</f>
        <v/>
      </c>
      <c r="H1673" s="2">
        <f>G1673/0.3048</f>
        <v/>
      </c>
      <c r="I1673" s="2">
        <f>(H1673^2)*AIR_DENSITY_SLG_FT3*TARGET_DRAG_AREA_FT2*0.5</f>
        <v/>
      </c>
      <c r="J1673" s="2">
        <f>if(H1673=0, ,(2*F1673)/(AIR_DENSITY_SLG_FT3*(H1673)^2))</f>
        <v/>
      </c>
      <c r="K1673" s="2">
        <f>J1673/NOM_SA_FT2</f>
        <v/>
      </c>
    </row>
    <row r="1674">
      <c r="A1674" t="n">
        <v>167201</v>
      </c>
      <c r="B1674" s="2" t="n">
        <v>1.89397595181209</v>
      </c>
      <c r="C1674" s="2" t="n">
        <v>0.4395715827606033</v>
      </c>
      <c r="D1674" s="2">
        <f>B1674/ANEMOMETER_FACTOR</f>
        <v/>
      </c>
      <c r="E1674" s="2">
        <f>C1674/LOAD_CELL_FACTOR</f>
        <v/>
      </c>
      <c r="F1674" s="2">
        <f>AVERAGE(E1671:E1677)</f>
        <v/>
      </c>
      <c r="G1674" s="2">
        <f>AVERAGE(D1674:D1674)</f>
        <v/>
      </c>
      <c r="H1674" s="2">
        <f>G1674/0.3048</f>
        <v/>
      </c>
      <c r="I1674" s="2">
        <f>(H1674^2)*AIR_DENSITY_SLG_FT3*TARGET_DRAG_AREA_FT2*0.5</f>
        <v/>
      </c>
      <c r="J1674" s="2">
        <f>if(H1674=0, ,(2*F1674)/(AIR_DENSITY_SLG_FT3*(H1674)^2))</f>
        <v/>
      </c>
      <c r="K1674" s="2">
        <f>J1674/NOM_SA_FT2</f>
        <v/>
      </c>
    </row>
    <row r="1675">
      <c r="A1675" t="n">
        <v>167297</v>
      </c>
      <c r="B1675" s="2" t="n">
        <v>2.087064330420446</v>
      </c>
      <c r="C1675" s="2" t="n">
        <v>0.4832304277740569</v>
      </c>
      <c r="D1675" s="2">
        <f>B1675/ANEMOMETER_FACTOR</f>
        <v/>
      </c>
      <c r="E1675" s="2">
        <f>C1675/LOAD_CELL_FACTOR</f>
        <v/>
      </c>
      <c r="F1675" s="2">
        <f>AVERAGE(E1672:E1678)</f>
        <v/>
      </c>
      <c r="G1675" s="2">
        <f>AVERAGE(D1675:D1675)</f>
        <v/>
      </c>
      <c r="H1675" s="2">
        <f>G1675/0.3048</f>
        <v/>
      </c>
      <c r="I1675" s="2">
        <f>(H1675^2)*AIR_DENSITY_SLG_FT3*TARGET_DRAG_AREA_FT2*0.5</f>
        <v/>
      </c>
      <c r="J1675" s="2">
        <f>if(H1675=0, ,(2*F1675)/(AIR_DENSITY_SLG_FT3*(H1675)^2))</f>
        <v/>
      </c>
      <c r="K1675" s="2">
        <f>J1675/NOM_SA_FT2</f>
        <v/>
      </c>
    </row>
    <row r="1676">
      <c r="A1676" t="n">
        <v>167391</v>
      </c>
      <c r="B1676" s="2" t="n">
        <v>2.040456790526944</v>
      </c>
      <c r="C1676" s="2" t="n">
        <v>-0.6955583839530104</v>
      </c>
      <c r="D1676" s="2">
        <f>B1676/ANEMOMETER_FACTOR</f>
        <v/>
      </c>
      <c r="E1676" s="2">
        <f>C1676/LOAD_CELL_FACTOR</f>
        <v/>
      </c>
      <c r="F1676" s="2">
        <f>AVERAGE(E1673:E1679)</f>
        <v/>
      </c>
      <c r="G1676" s="2">
        <f>AVERAGE(D1676:D1676)</f>
        <v/>
      </c>
      <c r="H1676" s="2">
        <f>G1676/0.3048</f>
        <v/>
      </c>
      <c r="I1676" s="2">
        <f>(H1676^2)*AIR_DENSITY_SLG_FT3*TARGET_DRAG_AREA_FT2*0.5</f>
        <v/>
      </c>
      <c r="J1676" s="2">
        <f>if(H1676=0, ,(2*F1676)/(AIR_DENSITY_SLG_FT3*(H1676)^2))</f>
        <v/>
      </c>
      <c r="K1676" s="2">
        <f>J1676/NOM_SA_FT2</f>
        <v/>
      </c>
    </row>
    <row r="1677">
      <c r="A1677" t="n">
        <v>167498</v>
      </c>
      <c r="B1677" s="2" t="n">
        <v>1.867343072200152</v>
      </c>
      <c r="C1677" s="2" t="n">
        <v>0.5268892727979333</v>
      </c>
      <c r="D1677" s="2">
        <f>B1677/ANEMOMETER_FACTOR</f>
        <v/>
      </c>
      <c r="E1677" s="2">
        <f>C1677/LOAD_CELL_FACTOR</f>
        <v/>
      </c>
      <c r="F1677" s="2">
        <f>AVERAGE(E1674:E1680)</f>
        <v/>
      </c>
      <c r="G1677" s="2">
        <f>AVERAGE(D1677:D1677)</f>
        <v/>
      </c>
      <c r="H1677" s="2">
        <f>G1677/0.3048</f>
        <v/>
      </c>
      <c r="I1677" s="2">
        <f>(H1677^2)*AIR_DENSITY_SLG_FT3*TARGET_DRAG_AREA_FT2*0.5</f>
        <v/>
      </c>
      <c r="J1677" s="2">
        <f>if(H1677=0, ,(2*F1677)/(AIR_DENSITY_SLG_FT3*(H1677)^2))</f>
        <v/>
      </c>
      <c r="K1677" s="2">
        <f>J1677/NOM_SA_FT2</f>
        <v/>
      </c>
    </row>
    <row r="1678">
      <c r="A1678" t="n">
        <v>167592</v>
      </c>
      <c r="B1678" s="2" t="n">
        <v>1.880659512000197</v>
      </c>
      <c r="C1678" s="2" t="n">
        <v>0.2649362028108184</v>
      </c>
      <c r="D1678" s="2">
        <f>B1678/ANEMOMETER_FACTOR</f>
        <v/>
      </c>
      <c r="E1678" s="2">
        <f>C1678/LOAD_CELL_FACTOR</f>
        <v/>
      </c>
      <c r="F1678" s="2">
        <f>AVERAGE(E1675:E1681)</f>
        <v/>
      </c>
      <c r="G1678" s="2">
        <f>AVERAGE(D1678:D1678)</f>
        <v/>
      </c>
      <c r="H1678" s="2">
        <f>G1678/0.3048</f>
        <v/>
      </c>
      <c r="I1678" s="2">
        <f>(H1678^2)*AIR_DENSITY_SLG_FT3*TARGET_DRAG_AREA_FT2*0.5</f>
        <v/>
      </c>
      <c r="J1678" s="2">
        <f>if(H1678=0, ,(2*F1678)/(AIR_DENSITY_SLG_FT3*(H1678)^2))</f>
        <v/>
      </c>
      <c r="K1678" s="2">
        <f>J1678/NOM_SA_FT2</f>
        <v/>
      </c>
    </row>
    <row r="1679">
      <c r="A1679" t="n">
        <v>167703</v>
      </c>
      <c r="B1679" s="2" t="n">
        <v>1.880659512000197</v>
      </c>
      <c r="C1679" s="2" t="n">
        <v>-0.1716522463374686</v>
      </c>
      <c r="D1679" s="2">
        <f>B1679/ANEMOMETER_FACTOR</f>
        <v/>
      </c>
      <c r="E1679" s="2">
        <f>C1679/LOAD_CELL_FACTOR</f>
        <v/>
      </c>
      <c r="F1679" s="2">
        <f>AVERAGE(E1676:E1682)</f>
        <v/>
      </c>
      <c r="G1679" s="2">
        <f>AVERAGE(D1679:D1679)</f>
        <v/>
      </c>
      <c r="H1679" s="2">
        <f>G1679/0.3048</f>
        <v/>
      </c>
      <c r="I1679" s="2">
        <f>(H1679^2)*AIR_DENSITY_SLG_FT3*TARGET_DRAG_AREA_FT2*0.5</f>
        <v/>
      </c>
      <c r="J1679" s="2">
        <f>if(H1679=0, ,(2*F1679)/(AIR_DENSITY_SLG_FT3*(H1679)^2))</f>
        <v/>
      </c>
      <c r="K1679" s="2">
        <f>J1679/NOM_SA_FT2</f>
        <v/>
      </c>
    </row>
    <row r="1680">
      <c r="A1680" t="n">
        <v>167798</v>
      </c>
      <c r="B1680" s="2" t="n">
        <v>2.047115010502772</v>
      </c>
      <c r="C1680" s="2" t="n">
        <v>0.3522538927649155</v>
      </c>
      <c r="D1680" s="2">
        <f>B1680/ANEMOMETER_FACTOR</f>
        <v/>
      </c>
      <c r="E1680" s="2">
        <f>C1680/LOAD_CELL_FACTOR</f>
        <v/>
      </c>
      <c r="F1680" s="2">
        <f>AVERAGE(E1677:E1683)</f>
        <v/>
      </c>
      <c r="G1680" s="2">
        <f>AVERAGE(D1680:D1680)</f>
        <v/>
      </c>
      <c r="H1680" s="2">
        <f>G1680/0.3048</f>
        <v/>
      </c>
      <c r="I1680" s="2">
        <f>(H1680^2)*AIR_DENSITY_SLG_FT3*TARGET_DRAG_AREA_FT2*0.5</f>
        <v/>
      </c>
      <c r="J1680" s="2">
        <f>if(H1680=0, ,(2*F1680)/(AIR_DENSITY_SLG_FT3*(H1680)^2))</f>
        <v/>
      </c>
      <c r="K1680" s="2">
        <f>J1680/NOM_SA_FT2</f>
        <v/>
      </c>
    </row>
    <row r="1681">
      <c r="A1681" t="n">
        <v>167892</v>
      </c>
      <c r="B1681" s="2" t="n">
        <v>2.180279410647369</v>
      </c>
      <c r="C1681" s="2" t="n">
        <v>-0.1279934014692037</v>
      </c>
      <c r="D1681" s="2">
        <f>B1681/ANEMOMETER_FACTOR</f>
        <v/>
      </c>
      <c r="E1681" s="2">
        <f>C1681/LOAD_CELL_FACTOR</f>
        <v/>
      </c>
      <c r="F1681" s="2">
        <f>AVERAGE(E1678:E1684)</f>
        <v/>
      </c>
      <c r="G1681" s="2">
        <f>AVERAGE(D1681:D1681)</f>
        <v/>
      </c>
      <c r="H1681" s="2">
        <f>G1681/0.3048</f>
        <v/>
      </c>
      <c r="I1681" s="2">
        <f>(H1681^2)*AIR_DENSITY_SLG_FT3*TARGET_DRAG_AREA_FT2*0.5</f>
        <v/>
      </c>
      <c r="J1681" s="2">
        <f>if(H1681=0, ,(2*F1681)/(AIR_DENSITY_SLG_FT3*(H1681)^2))</f>
        <v/>
      </c>
      <c r="K1681" s="2">
        <f>J1681/NOM_SA_FT2</f>
        <v/>
      </c>
    </row>
    <row r="1682">
      <c r="A1682" t="n">
        <v>168003</v>
      </c>
      <c r="B1682" s="2" t="n">
        <v>2.013823910653473</v>
      </c>
      <c r="C1682" s="2" t="n">
        <v>0.1339596679575559</v>
      </c>
      <c r="D1682" s="2">
        <f>B1682/ANEMOMETER_FACTOR</f>
        <v/>
      </c>
      <c r="E1682" s="2">
        <f>C1682/LOAD_CELL_FACTOR</f>
        <v/>
      </c>
      <c r="F1682" s="2">
        <f>AVERAGE(E1679:E1685)</f>
        <v/>
      </c>
      <c r="G1682" s="2">
        <f>AVERAGE(D1682:D1682)</f>
        <v/>
      </c>
      <c r="H1682" s="2">
        <f>G1682/0.3048</f>
        <v/>
      </c>
      <c r="I1682" s="2">
        <f>(H1682^2)*AIR_DENSITY_SLG_FT3*TARGET_DRAG_AREA_FT2*0.5</f>
        <v/>
      </c>
      <c r="J1682" s="2">
        <f>if(H1682=0, ,(2*F1682)/(AIR_DENSITY_SLG_FT3*(H1682)^2))</f>
        <v/>
      </c>
      <c r="K1682" s="2">
        <f>J1682/NOM_SA_FT2</f>
        <v/>
      </c>
    </row>
    <row r="1683">
      <c r="A1683" t="n">
        <v>168096</v>
      </c>
      <c r="B1683" s="2" t="n">
        <v>1.953899931112415</v>
      </c>
      <c r="C1683" s="2" t="n">
        <v>0.3959127377575582</v>
      </c>
      <c r="D1683" s="2">
        <f>B1683/ANEMOMETER_FACTOR</f>
        <v/>
      </c>
      <c r="E1683" s="2">
        <f>C1683/LOAD_CELL_FACTOR</f>
        <v/>
      </c>
      <c r="F1683" s="2">
        <f>AVERAGE(E1680:E1686)</f>
        <v/>
      </c>
      <c r="G1683" s="2">
        <f>AVERAGE(D1683:D1683)</f>
        <v/>
      </c>
      <c r="H1683" s="2">
        <f>G1683/0.3048</f>
        <v/>
      </c>
      <c r="I1683" s="2">
        <f>(H1683^2)*AIR_DENSITY_SLG_FT3*TARGET_DRAG_AREA_FT2*0.5</f>
        <v/>
      </c>
      <c r="J1683" s="2">
        <f>if(H1683=0, ,(2*F1683)/(AIR_DENSITY_SLG_FT3*(H1683)^2))</f>
        <v/>
      </c>
      <c r="K1683" s="2">
        <f>J1683/NOM_SA_FT2</f>
        <v/>
      </c>
    </row>
    <row r="1684">
      <c r="A1684" t="n">
        <v>168190</v>
      </c>
      <c r="B1684" s="2" t="n">
        <v>2.007165690692556</v>
      </c>
      <c r="C1684" s="2" t="n">
        <v>-0.04067571170167295</v>
      </c>
      <c r="D1684" s="2">
        <f>B1684/ANEMOMETER_FACTOR</f>
        <v/>
      </c>
      <c r="E1684" s="2">
        <f>C1684/LOAD_CELL_FACTOR</f>
        <v/>
      </c>
      <c r="F1684" s="2">
        <f>AVERAGE(E1681:E1687)</f>
        <v/>
      </c>
      <c r="G1684" s="2">
        <f>AVERAGE(D1684:D1684)</f>
        <v/>
      </c>
      <c r="H1684" s="2">
        <f>G1684/0.3048</f>
        <v/>
      </c>
      <c r="I1684" s="2">
        <f>(H1684^2)*AIR_DENSITY_SLG_FT3*TARGET_DRAG_AREA_FT2*0.5</f>
        <v/>
      </c>
      <c r="J1684" s="2">
        <f>if(H1684=0, ,(2*F1684)/(AIR_DENSITY_SLG_FT3*(H1684)^2))</f>
        <v/>
      </c>
      <c r="K1684" s="2">
        <f>J1684/NOM_SA_FT2</f>
        <v/>
      </c>
    </row>
    <row r="1685">
      <c r="A1685" t="n">
        <v>168299</v>
      </c>
      <c r="B1685" s="2" t="n">
        <v>1.98053281087868</v>
      </c>
      <c r="C1685" s="2" t="n">
        <v>0.4832304277740569</v>
      </c>
      <c r="D1685" s="2">
        <f>B1685/ANEMOMETER_FACTOR</f>
        <v/>
      </c>
      <c r="E1685" s="2">
        <f>C1685/LOAD_CELL_FACTOR</f>
        <v/>
      </c>
      <c r="F1685" s="2">
        <f>AVERAGE(E1682:E1688)</f>
        <v/>
      </c>
      <c r="G1685" s="2">
        <f>AVERAGE(D1685:D1685)</f>
        <v/>
      </c>
      <c r="H1685" s="2">
        <f>G1685/0.3048</f>
        <v/>
      </c>
      <c r="I1685" s="2">
        <f>(H1685^2)*AIR_DENSITY_SLG_FT3*TARGET_DRAG_AREA_FT2*0.5</f>
        <v/>
      </c>
      <c r="J1685" s="2">
        <f>if(H1685=0, ,(2*F1685)/(AIR_DENSITY_SLG_FT3*(H1685)^2))</f>
        <v/>
      </c>
      <c r="K1685" s="2">
        <f>J1685/NOM_SA_FT2</f>
        <v/>
      </c>
    </row>
    <row r="1686">
      <c r="A1686" t="n">
        <v>168394</v>
      </c>
      <c r="B1686" s="2" t="n">
        <v>2.140330090478182</v>
      </c>
      <c r="C1686" s="2" t="n">
        <v>0.3085950477826715</v>
      </c>
      <c r="D1686" s="2">
        <f>B1686/ANEMOMETER_FACTOR</f>
        <v/>
      </c>
      <c r="E1686" s="2">
        <f>C1686/LOAD_CELL_FACTOR</f>
        <v/>
      </c>
      <c r="F1686" s="2">
        <f>AVERAGE(E1683:E1689)</f>
        <v/>
      </c>
      <c r="G1686" s="2">
        <f>AVERAGE(D1686:D1686)</f>
        <v/>
      </c>
      <c r="H1686" s="2">
        <f>G1686/0.3048</f>
        <v/>
      </c>
      <c r="I1686" s="2">
        <f>(H1686^2)*AIR_DENSITY_SLG_FT3*TARGET_DRAG_AREA_FT2*0.5</f>
        <v/>
      </c>
      <c r="J1686" s="2">
        <f>if(H1686=0, ,(2*F1686)/(AIR_DENSITY_SLG_FT3*(H1686)^2))</f>
        <v/>
      </c>
      <c r="K1686" s="2">
        <f>J1686/NOM_SA_FT2</f>
        <v/>
      </c>
    </row>
    <row r="1687">
      <c r="A1687" t="n">
        <v>168490</v>
      </c>
      <c r="B1687" s="2" t="n">
        <v>2.133671870460482</v>
      </c>
      <c r="C1687" s="2" t="n">
        <v>0.1339596679575559</v>
      </c>
      <c r="D1687" s="2">
        <f>B1687/ANEMOMETER_FACTOR</f>
        <v/>
      </c>
      <c r="E1687" s="2">
        <f>C1687/LOAD_CELL_FACTOR</f>
        <v/>
      </c>
      <c r="F1687" s="2">
        <f>AVERAGE(E1684:E1690)</f>
        <v/>
      </c>
      <c r="G1687" s="2">
        <f>AVERAGE(D1687:D1687)</f>
        <v/>
      </c>
      <c r="H1687" s="2">
        <f>G1687/0.3048</f>
        <v/>
      </c>
      <c r="I1687" s="2">
        <f>(H1687^2)*AIR_DENSITY_SLG_FT3*TARGET_DRAG_AREA_FT2*0.5</f>
        <v/>
      </c>
      <c r="J1687" s="2">
        <f>if(H1687=0, ,(2*F1687)/(AIR_DENSITY_SLG_FT3*(H1687)^2))</f>
        <v/>
      </c>
      <c r="K1687" s="2">
        <f>J1687/NOM_SA_FT2</f>
        <v/>
      </c>
    </row>
    <row r="1688">
      <c r="A1688" t="n">
        <v>168598</v>
      </c>
      <c r="B1688" s="2" t="n">
        <v>2.027140350584244</v>
      </c>
      <c r="C1688" s="2" t="n">
        <v>0.2649362028108184</v>
      </c>
      <c r="D1688" s="2">
        <f>B1688/ANEMOMETER_FACTOR</f>
        <v/>
      </c>
      <c r="E1688" s="2">
        <f>C1688/LOAD_CELL_FACTOR</f>
        <v/>
      </c>
      <c r="F1688" s="2">
        <f>AVERAGE(E1685:E1691)</f>
        <v/>
      </c>
      <c r="G1688" s="2">
        <f>AVERAGE(D1688:D1688)</f>
        <v/>
      </c>
      <c r="H1688" s="2">
        <f>G1688/0.3048</f>
        <v/>
      </c>
      <c r="I1688" s="2">
        <f>(H1688^2)*AIR_DENSITY_SLG_FT3*TARGET_DRAG_AREA_FT2*0.5</f>
        <v/>
      </c>
      <c r="J1688" s="2">
        <f>if(H1688=0, ,(2*F1688)/(AIR_DENSITY_SLG_FT3*(H1688)^2))</f>
        <v/>
      </c>
      <c r="K1688" s="2">
        <f>J1688/NOM_SA_FT2</f>
        <v/>
      </c>
    </row>
    <row r="1689">
      <c r="A1689" t="n">
        <v>168693</v>
      </c>
      <c r="B1689" s="2" t="n">
        <v>1.98053281087868</v>
      </c>
      <c r="C1689" s="2" t="n">
        <v>-0.8701937628295919</v>
      </c>
      <c r="D1689" s="2">
        <f>B1689/ANEMOMETER_FACTOR</f>
        <v/>
      </c>
      <c r="E1689" s="2">
        <f>C1689/LOAD_CELL_FACTOR</f>
        <v/>
      </c>
      <c r="F1689" s="2">
        <f>AVERAGE(E1686:E1692)</f>
        <v/>
      </c>
      <c r="G1689" s="2">
        <f>AVERAGE(D1689:D1689)</f>
        <v/>
      </c>
      <c r="H1689" s="2">
        <f>G1689/0.3048</f>
        <v/>
      </c>
      <c r="I1689" s="2">
        <f>(H1689^2)*AIR_DENSITY_SLG_FT3*TARGET_DRAG_AREA_FT2*0.5</f>
        <v/>
      </c>
      <c r="J1689" s="2">
        <f>if(H1689=0, ,(2*F1689)/(AIR_DENSITY_SLG_FT3*(H1689)^2))</f>
        <v/>
      </c>
      <c r="K1689" s="2">
        <f>J1689/NOM_SA_FT2</f>
        <v/>
      </c>
    </row>
    <row r="1690">
      <c r="A1690" t="n">
        <v>168803</v>
      </c>
      <c r="B1690" s="2" t="n">
        <v>2.047115010502772</v>
      </c>
      <c r="C1690" s="2" t="n">
        <v>0.09030082302721176</v>
      </c>
      <c r="D1690" s="2">
        <f>B1690/ANEMOMETER_FACTOR</f>
        <v/>
      </c>
      <c r="E1690" s="2">
        <f>C1690/LOAD_CELL_FACTOR</f>
        <v/>
      </c>
      <c r="F1690" s="2">
        <f>AVERAGE(E1687:E1693)</f>
        <v/>
      </c>
      <c r="G1690" s="2">
        <f>AVERAGE(D1690:D1690)</f>
        <v/>
      </c>
      <c r="H1690" s="2">
        <f>G1690/0.3048</f>
        <v/>
      </c>
      <c r="I1690" s="2">
        <f>(H1690^2)*AIR_DENSITY_SLG_FT3*TARGET_DRAG_AREA_FT2*0.5</f>
        <v/>
      </c>
      <c r="J1690" s="2">
        <f>if(H1690=0, ,(2*F1690)/(AIR_DENSITY_SLG_FT3*(H1690)^2))</f>
        <v/>
      </c>
      <c r="K1690" s="2">
        <f>J1690/NOM_SA_FT2</f>
        <v/>
      </c>
    </row>
    <row r="1691">
      <c r="A1691" t="n">
        <v>168898</v>
      </c>
      <c r="B1691" s="2" t="n">
        <v>2.206912290820219</v>
      </c>
      <c r="C1691" s="2" t="n">
        <v>0.2212773578493534</v>
      </c>
      <c r="D1691" s="2">
        <f>B1691/ANEMOMETER_FACTOR</f>
        <v/>
      </c>
      <c r="E1691" s="2">
        <f>C1691/LOAD_CELL_FACTOR</f>
        <v/>
      </c>
      <c r="F1691" s="2">
        <f>AVERAGE(E1688:E1694)</f>
        <v/>
      </c>
      <c r="G1691" s="2">
        <f>AVERAGE(D1691:D1691)</f>
        <v/>
      </c>
      <c r="H1691" s="2">
        <f>G1691/0.3048</f>
        <v/>
      </c>
      <c r="I1691" s="2">
        <f>(H1691^2)*AIR_DENSITY_SLG_FT3*TARGET_DRAG_AREA_FT2*0.5</f>
        <v/>
      </c>
      <c r="J1691" s="2">
        <f>if(H1691=0, ,(2*F1691)/(AIR_DENSITY_SLG_FT3*(H1691)^2))</f>
        <v/>
      </c>
      <c r="K1691" s="2">
        <f>J1691/NOM_SA_FT2</f>
        <v/>
      </c>
    </row>
    <row r="1692">
      <c r="A1692" t="n">
        <v>168994</v>
      </c>
      <c r="B1692" s="2" t="n">
        <v>2.320102032092324</v>
      </c>
      <c r="C1692" s="2" t="n">
        <v>-0.3899464705240328</v>
      </c>
      <c r="D1692" s="2">
        <f>B1692/ANEMOMETER_FACTOR</f>
        <v/>
      </c>
      <c r="E1692" s="2">
        <f>C1692/LOAD_CELL_FACTOR</f>
        <v/>
      </c>
      <c r="F1692" s="2">
        <f>AVERAGE(E1689:E1695)</f>
        <v/>
      </c>
      <c r="G1692" s="2">
        <f>AVERAGE(D1692:D1692)</f>
        <v/>
      </c>
      <c r="H1692" s="2">
        <f>G1692/0.3048</f>
        <v/>
      </c>
      <c r="I1692" s="2">
        <f>(H1692^2)*AIR_DENSITY_SLG_FT3*TARGET_DRAG_AREA_FT2*0.5</f>
        <v/>
      </c>
      <c r="J1692" s="2">
        <f>if(H1692=0, ,(2*F1692)/(AIR_DENSITY_SLG_FT3*(H1692)^2))</f>
        <v/>
      </c>
      <c r="K1692" s="2">
        <f>J1692/NOM_SA_FT2</f>
        <v/>
      </c>
    </row>
    <row r="1693">
      <c r="A1693" t="n">
        <v>169103</v>
      </c>
      <c r="B1693" s="2" t="n">
        <v>2.2002540707725</v>
      </c>
      <c r="C1693" s="2" t="n">
        <v>0.4395715827606033</v>
      </c>
      <c r="D1693" s="2">
        <f>B1693/ANEMOMETER_FACTOR</f>
        <v/>
      </c>
      <c r="E1693" s="2">
        <f>C1693/LOAD_CELL_FACTOR</f>
        <v/>
      </c>
      <c r="F1693" s="2">
        <f>AVERAGE(E1690:E1696)</f>
        <v/>
      </c>
      <c r="G1693" s="2">
        <f>AVERAGE(D1693:D1693)</f>
        <v/>
      </c>
      <c r="H1693" s="2">
        <f>G1693/0.3048</f>
        <v/>
      </c>
      <c r="I1693" s="2">
        <f>(H1693^2)*AIR_DENSITY_SLG_FT3*TARGET_DRAG_AREA_FT2*0.5</f>
        <v/>
      </c>
      <c r="J1693" s="2">
        <f>if(H1693=0, ,(2*F1693)/(AIR_DENSITY_SLG_FT3*(H1693)^2))</f>
        <v/>
      </c>
      <c r="K1693" s="2">
        <f>J1693/NOM_SA_FT2</f>
        <v/>
      </c>
    </row>
    <row r="1694">
      <c r="A1694" t="n">
        <v>169197</v>
      </c>
      <c r="B1694" s="2" t="n">
        <v>2.313443811993357</v>
      </c>
      <c r="C1694" s="2" t="n">
        <v>0.3085950477826715</v>
      </c>
      <c r="D1694" s="2">
        <f>B1694/ANEMOMETER_FACTOR</f>
        <v/>
      </c>
      <c r="E1694" s="2">
        <f>C1694/LOAD_CELL_FACTOR</f>
        <v/>
      </c>
      <c r="F1694" s="2">
        <f>AVERAGE(E1691:E1697)</f>
        <v/>
      </c>
      <c r="G1694" s="2">
        <f>AVERAGE(D1694:D1694)</f>
        <v/>
      </c>
      <c r="H1694" s="2">
        <f>G1694/0.3048</f>
        <v/>
      </c>
      <c r="I1694" s="2">
        <f>(H1694^2)*AIR_DENSITY_SLG_FT3*TARGET_DRAG_AREA_FT2*0.5</f>
        <v/>
      </c>
      <c r="J1694" s="2">
        <f>if(H1694=0, ,(2*F1694)/(AIR_DENSITY_SLG_FT3*(H1694)^2))</f>
        <v/>
      </c>
      <c r="K1694" s="2">
        <f>J1694/NOM_SA_FT2</f>
        <v/>
      </c>
    </row>
    <row r="1695">
      <c r="A1695" t="n">
        <v>169290</v>
      </c>
      <c r="B1695" s="2" t="n">
        <v>2.313443811993357</v>
      </c>
      <c r="C1695" s="2" t="n">
        <v>0.2649362028108184</v>
      </c>
      <c r="D1695" s="2">
        <f>B1695/ANEMOMETER_FACTOR</f>
        <v/>
      </c>
      <c r="E1695" s="2">
        <f>C1695/LOAD_CELL_FACTOR</f>
        <v/>
      </c>
      <c r="F1695" s="2">
        <f>AVERAGE(E1692:E1698)</f>
        <v/>
      </c>
      <c r="G1695" s="2">
        <f>AVERAGE(D1695:D1695)</f>
        <v/>
      </c>
      <c r="H1695" s="2">
        <f>G1695/0.3048</f>
        <v/>
      </c>
      <c r="I1695" s="2">
        <f>(H1695^2)*AIR_DENSITY_SLG_FT3*TARGET_DRAG_AREA_FT2*0.5</f>
        <v/>
      </c>
      <c r="J1695" s="2">
        <f>if(H1695=0, ,(2*F1695)/(AIR_DENSITY_SLG_FT3*(H1695)^2))</f>
        <v/>
      </c>
      <c r="K1695" s="2">
        <f>J1695/NOM_SA_FT2</f>
        <v/>
      </c>
    </row>
    <row r="1696">
      <c r="A1696" t="n">
        <v>169400</v>
      </c>
      <c r="B1696" s="2" t="n">
        <v>2.453266434707734</v>
      </c>
      <c r="C1696" s="2" t="n">
        <v>0.657865807932108</v>
      </c>
      <c r="D1696" s="2">
        <f>B1696/ANEMOMETER_FACTOR</f>
        <v/>
      </c>
      <c r="E1696" s="2">
        <f>C1696/LOAD_CELL_FACTOR</f>
        <v/>
      </c>
      <c r="F1696" s="2">
        <f>AVERAGE(E1693:E1699)</f>
        <v/>
      </c>
      <c r="G1696" s="2">
        <f>AVERAGE(D1696:D1696)</f>
        <v/>
      </c>
      <c r="H1696" s="2">
        <f>G1696/0.3048</f>
        <v/>
      </c>
      <c r="I1696" s="2">
        <f>(H1696^2)*AIR_DENSITY_SLG_FT3*TARGET_DRAG_AREA_FT2*0.5</f>
        <v/>
      </c>
      <c r="J1696" s="2">
        <f>if(H1696=0, ,(2*F1696)/(AIR_DENSITY_SLG_FT3*(H1696)^2))</f>
        <v/>
      </c>
      <c r="K1696" s="2">
        <f>J1696/NOM_SA_FT2</f>
        <v/>
      </c>
    </row>
    <row r="1697">
      <c r="A1697" t="n">
        <v>169493</v>
      </c>
      <c r="B1697" s="2" t="n">
        <v>2.360051352749649</v>
      </c>
      <c r="C1697" s="2" t="n">
        <v>0.002983133197602683</v>
      </c>
      <c r="D1697" s="2">
        <f>B1697/ANEMOMETER_FACTOR</f>
        <v/>
      </c>
      <c r="E1697" s="2">
        <f>C1697/LOAD_CELL_FACTOR</f>
        <v/>
      </c>
      <c r="F1697" s="2">
        <f>AVERAGE(E1694:E1700)</f>
        <v/>
      </c>
      <c r="G1697" s="2">
        <f>AVERAGE(D1697:D1697)</f>
        <v/>
      </c>
      <c r="H1697" s="2">
        <f>G1697/0.3048</f>
        <v/>
      </c>
      <c r="I1697" s="2">
        <f>(H1697^2)*AIR_DENSITY_SLG_FT3*TARGET_DRAG_AREA_FT2*0.5</f>
        <v/>
      </c>
      <c r="J1697" s="2">
        <f>if(H1697=0, ,(2*F1697)/(AIR_DENSITY_SLG_FT3*(H1697)^2))</f>
        <v/>
      </c>
      <c r="K1697" s="2">
        <f>J1697/NOM_SA_FT2</f>
        <v/>
      </c>
    </row>
    <row r="1698">
      <c r="A1698" t="n">
        <v>169603</v>
      </c>
      <c r="B1698" s="2" t="n">
        <v>2.373367792992974</v>
      </c>
      <c r="C1698" s="2" t="n">
        <v>-1.001170296879611</v>
      </c>
      <c r="D1698" s="2">
        <f>B1698/ANEMOMETER_FACTOR</f>
        <v/>
      </c>
      <c r="E1698" s="2">
        <f>C1698/LOAD_CELL_FACTOR</f>
        <v/>
      </c>
      <c r="F1698" s="2">
        <f>AVERAGE(E1695:E1701)</f>
        <v/>
      </c>
      <c r="G1698" s="2">
        <f>AVERAGE(D1698:D1698)</f>
        <v/>
      </c>
      <c r="H1698" s="2">
        <f>G1698/0.3048</f>
        <v/>
      </c>
      <c r="I1698" s="2">
        <f>(H1698^2)*AIR_DENSITY_SLG_FT3*TARGET_DRAG_AREA_FT2*0.5</f>
        <v/>
      </c>
      <c r="J1698" s="2">
        <f>if(H1698=0, ,(2*F1698)/(AIR_DENSITY_SLG_FT3*(H1698)^2))</f>
        <v/>
      </c>
      <c r="K1698" s="2">
        <f>J1698/NOM_SA_FT2</f>
        <v/>
      </c>
    </row>
    <row r="1699">
      <c r="A1699" t="n">
        <v>169698</v>
      </c>
      <c r="B1699" s="2" t="n">
        <v>2.373367792992974</v>
      </c>
      <c r="C1699" s="2" t="n">
        <v>-0.1716522463374686</v>
      </c>
      <c r="D1699" s="2">
        <f>B1699/ANEMOMETER_FACTOR</f>
        <v/>
      </c>
      <c r="E1699" s="2">
        <f>C1699/LOAD_CELL_FACTOR</f>
        <v/>
      </c>
      <c r="F1699" s="2">
        <f>AVERAGE(E1696:E1702)</f>
        <v/>
      </c>
      <c r="G1699" s="2">
        <f>AVERAGE(D1699:D1699)</f>
        <v/>
      </c>
      <c r="H1699" s="2">
        <f>G1699/0.3048</f>
        <v/>
      </c>
      <c r="I1699" s="2">
        <f>(H1699^2)*AIR_DENSITY_SLG_FT3*TARGET_DRAG_AREA_FT2*0.5</f>
        <v/>
      </c>
      <c r="J1699" s="2">
        <f>if(H1699=0, ,(2*F1699)/(AIR_DENSITY_SLG_FT3*(H1699)^2))</f>
        <v/>
      </c>
      <c r="K1699" s="2">
        <f>J1699/NOM_SA_FT2</f>
        <v/>
      </c>
    </row>
    <row r="1700">
      <c r="A1700" t="n">
        <v>169790</v>
      </c>
      <c r="B1700" s="2" t="n">
        <v>2.553139737467257</v>
      </c>
      <c r="C1700" s="2" t="n">
        <v>-0.6955583839530104</v>
      </c>
      <c r="D1700" s="2">
        <f>B1700/ANEMOMETER_FACTOR</f>
        <v/>
      </c>
      <c r="E1700" s="2">
        <f>C1700/LOAD_CELL_FACTOR</f>
        <v/>
      </c>
      <c r="F1700" s="2">
        <f>AVERAGE(E1697:E1703)</f>
        <v/>
      </c>
      <c r="G1700" s="2">
        <f>AVERAGE(D1700:D1700)</f>
        <v/>
      </c>
      <c r="H1700" s="2">
        <f>G1700/0.3048</f>
        <v/>
      </c>
      <c r="I1700" s="2">
        <f>(H1700^2)*AIR_DENSITY_SLG_FT3*TARGET_DRAG_AREA_FT2*0.5</f>
        <v/>
      </c>
      <c r="J1700" s="2">
        <f>if(H1700=0, ,(2*F1700)/(AIR_DENSITY_SLG_FT3*(H1700)^2))</f>
        <v/>
      </c>
      <c r="K1700" s="2">
        <f>J1700/NOM_SA_FT2</f>
        <v/>
      </c>
    </row>
    <row r="1701">
      <c r="A1701" t="n">
        <v>169900</v>
      </c>
      <c r="B1701" s="2" t="n">
        <v>2.653013040914217</v>
      </c>
      <c r="C1701" s="2" t="n">
        <v>1.050795413899085</v>
      </c>
      <c r="D1701" s="2">
        <f>B1701/ANEMOMETER_FACTOR</f>
        <v/>
      </c>
      <c r="E1701" s="2">
        <f>C1701/LOAD_CELL_FACTOR</f>
        <v/>
      </c>
      <c r="F1701" s="2">
        <f>AVERAGE(E1698:E1704)</f>
        <v/>
      </c>
      <c r="G1701" s="2">
        <f>AVERAGE(D1701:D1701)</f>
        <v/>
      </c>
      <c r="H1701" s="2">
        <f>G1701/0.3048</f>
        <v/>
      </c>
      <c r="I1701" s="2">
        <f>(H1701^2)*AIR_DENSITY_SLG_FT3*TARGET_DRAG_AREA_FT2*0.5</f>
        <v/>
      </c>
      <c r="J1701" s="2">
        <f>if(H1701=0, ,(2*F1701)/(AIR_DENSITY_SLG_FT3*(H1701)^2))</f>
        <v/>
      </c>
      <c r="K1701" s="2">
        <f>J1701/NOM_SA_FT2</f>
        <v/>
      </c>
    </row>
    <row r="1702">
      <c r="A1702" t="n">
        <v>169994</v>
      </c>
      <c r="B1702" s="2" t="n">
        <v>2.44660821454813</v>
      </c>
      <c r="C1702" s="2" t="n">
        <v>0.9634777236108905</v>
      </c>
      <c r="D1702" s="2">
        <f>B1702/ANEMOMETER_FACTOR</f>
        <v/>
      </c>
      <c r="E1702" s="2">
        <f>C1702/LOAD_CELL_FACTOR</f>
        <v/>
      </c>
      <c r="F1702" s="2">
        <f>AVERAGE(E1699:E1705)</f>
        <v/>
      </c>
      <c r="G1702" s="2">
        <f>AVERAGE(D1702:D1702)</f>
        <v/>
      </c>
      <c r="H1702" s="2">
        <f>G1702/0.3048</f>
        <v/>
      </c>
      <c r="I1702" s="2">
        <f>(H1702^2)*AIR_DENSITY_SLG_FT3*TARGET_DRAG_AREA_FT2*0.5</f>
        <v/>
      </c>
      <c r="J1702" s="2">
        <f>if(H1702=0, ,(2*F1702)/(AIR_DENSITY_SLG_FT3*(H1702)^2))</f>
        <v/>
      </c>
      <c r="K1702" s="2">
        <f>J1702/NOM_SA_FT2</f>
        <v/>
      </c>
    </row>
    <row r="1703">
      <c r="A1703" t="n">
        <v>170089</v>
      </c>
      <c r="B1703" s="2" t="n">
        <v>2.479899315376565</v>
      </c>
      <c r="C1703" s="2" t="n">
        <v>0.4395715827606033</v>
      </c>
      <c r="D1703" s="2">
        <f>B1703/ANEMOMETER_FACTOR</f>
        <v/>
      </c>
      <c r="E1703" s="2">
        <f>C1703/LOAD_CELL_FACTOR</f>
        <v/>
      </c>
      <c r="F1703" s="2">
        <f>AVERAGE(E1700:E1706)</f>
        <v/>
      </c>
      <c r="G1703" s="2">
        <f>AVERAGE(D1703:D1703)</f>
        <v/>
      </c>
      <c r="H1703" s="2">
        <f>G1703/0.3048</f>
        <v/>
      </c>
      <c r="I1703" s="2">
        <f>(H1703^2)*AIR_DENSITY_SLG_FT3*TARGET_DRAG_AREA_FT2*0.5</f>
        <v/>
      </c>
      <c r="J1703" s="2">
        <f>if(H1703=0, ,(2*F1703)/(AIR_DENSITY_SLG_FT3*(H1703)^2))</f>
        <v/>
      </c>
      <c r="K1703" s="2">
        <f>J1703/NOM_SA_FT2</f>
        <v/>
      </c>
    </row>
    <row r="1704">
      <c r="A1704" t="n">
        <v>170198</v>
      </c>
      <c r="B1704" s="2" t="n">
        <v>2.679645921949907</v>
      </c>
      <c r="C1704" s="2" t="n">
        <v>0.2649362028108184</v>
      </c>
      <c r="D1704" s="2">
        <f>B1704/ANEMOMETER_FACTOR</f>
        <v/>
      </c>
      <c r="E1704" s="2">
        <f>C1704/LOAD_CELL_FACTOR</f>
        <v/>
      </c>
      <c r="F1704" s="2">
        <f>AVERAGE(E1701:E1707)</f>
        <v/>
      </c>
      <c r="G1704" s="2">
        <f>AVERAGE(D1704:D1704)</f>
        <v/>
      </c>
      <c r="H1704" s="2">
        <f>G1704/0.3048</f>
        <v/>
      </c>
      <c r="I1704" s="2">
        <f>(H1704^2)*AIR_DENSITY_SLG_FT3*TARGET_DRAG_AREA_FT2*0.5</f>
        <v/>
      </c>
      <c r="J1704" s="2">
        <f>if(H1704=0, ,(2*F1704)/(AIR_DENSITY_SLG_FT3*(H1704)^2))</f>
        <v/>
      </c>
      <c r="K1704" s="2">
        <f>J1704/NOM_SA_FT2</f>
        <v/>
      </c>
    </row>
    <row r="1705">
      <c r="A1705" t="n">
        <v>170292</v>
      </c>
      <c r="B1705" s="2" t="n">
        <v>2.679645921949907</v>
      </c>
      <c r="C1705" s="2" t="n">
        <v>0.657865807932108</v>
      </c>
      <c r="D1705" s="2">
        <f>B1705/ANEMOMETER_FACTOR</f>
        <v/>
      </c>
      <c r="E1705" s="2">
        <f>C1705/LOAD_CELL_FACTOR</f>
        <v/>
      </c>
      <c r="F1705" s="2">
        <f>AVERAGE(E1702:E1708)</f>
        <v/>
      </c>
      <c r="G1705" s="2">
        <f>AVERAGE(D1705:D1705)</f>
        <v/>
      </c>
      <c r="H1705" s="2">
        <f>G1705/0.3048</f>
        <v/>
      </c>
      <c r="I1705" s="2">
        <f>(H1705^2)*AIR_DENSITY_SLG_FT3*TARGET_DRAG_AREA_FT2*0.5</f>
        <v/>
      </c>
      <c r="J1705" s="2">
        <f>if(H1705=0, ,(2*F1705)/(AIR_DENSITY_SLG_FT3*(H1705)^2))</f>
        <v/>
      </c>
      <c r="K1705" s="2">
        <f>J1705/NOM_SA_FT2</f>
        <v/>
      </c>
    </row>
    <row r="1706">
      <c r="A1706" t="n">
        <v>170401</v>
      </c>
      <c r="B1706" s="2" t="n">
        <v>2.593089058763372</v>
      </c>
      <c r="C1706" s="2" t="n">
        <v>0.3959127377575582</v>
      </c>
      <c r="D1706" s="2">
        <f>B1706/ANEMOMETER_FACTOR</f>
        <v/>
      </c>
      <c r="E1706" s="2">
        <f>C1706/LOAD_CELL_FACTOR</f>
        <v/>
      </c>
      <c r="F1706" s="2">
        <f>AVERAGE(E1703:E1709)</f>
        <v/>
      </c>
      <c r="G1706" s="2">
        <f>AVERAGE(D1706:D1706)</f>
        <v/>
      </c>
      <c r="H1706" s="2">
        <f>G1706/0.3048</f>
        <v/>
      </c>
      <c r="I1706" s="2">
        <f>(H1706^2)*AIR_DENSITY_SLG_FT3*TARGET_DRAG_AREA_FT2*0.5</f>
        <v/>
      </c>
      <c r="J1706" s="2">
        <f>if(H1706=0, ,(2*F1706)/(AIR_DENSITY_SLG_FT3*(H1706)^2))</f>
        <v/>
      </c>
      <c r="K1706" s="2">
        <f>J1706/NOM_SA_FT2</f>
        <v/>
      </c>
    </row>
    <row r="1707">
      <c r="A1707" t="n">
        <v>170495</v>
      </c>
      <c r="B1707" s="2" t="n">
        <v>2.626380159927633</v>
      </c>
      <c r="C1707" s="2" t="n">
        <v>-0.04067571170167295</v>
      </c>
      <c r="D1707" s="2">
        <f>B1707/ANEMOMETER_FACTOR</f>
        <v/>
      </c>
      <c r="E1707" s="2">
        <f>C1707/LOAD_CELL_FACTOR</f>
        <v/>
      </c>
      <c r="F1707" s="2">
        <f>AVERAGE(E1704:E1710)</f>
        <v/>
      </c>
      <c r="G1707" s="2">
        <f>AVERAGE(D1707:D1707)</f>
        <v/>
      </c>
      <c r="H1707" s="2">
        <f>G1707/0.3048</f>
        <v/>
      </c>
      <c r="I1707" s="2">
        <f>(H1707^2)*AIR_DENSITY_SLG_FT3*TARGET_DRAG_AREA_FT2*0.5</f>
        <v/>
      </c>
      <c r="J1707" s="2">
        <f>if(H1707=0, ,(2*F1707)/(AIR_DENSITY_SLG_FT3*(H1707)^2))</f>
        <v/>
      </c>
      <c r="K1707" s="2">
        <f>J1707/NOM_SA_FT2</f>
        <v/>
      </c>
    </row>
    <row r="1708">
      <c r="A1708" t="n">
        <v>170589</v>
      </c>
      <c r="B1708" s="2" t="n">
        <v>2.679645921949907</v>
      </c>
      <c r="C1708" s="2" t="n">
        <v>0.3085950477826715</v>
      </c>
      <c r="D1708" s="2">
        <f>B1708/ANEMOMETER_FACTOR</f>
        <v/>
      </c>
      <c r="E1708" s="2">
        <f>C1708/LOAD_CELL_FACTOR</f>
        <v/>
      </c>
      <c r="F1708" s="2">
        <f>AVERAGE(E1705:E1711)</f>
        <v/>
      </c>
      <c r="G1708" s="2">
        <f>AVERAGE(D1708:D1708)</f>
        <v/>
      </c>
      <c r="H1708" s="2">
        <f>G1708/0.3048</f>
        <v/>
      </c>
      <c r="I1708" s="2">
        <f>(H1708^2)*AIR_DENSITY_SLG_FT3*TARGET_DRAG_AREA_FT2*0.5</f>
        <v/>
      </c>
      <c r="J1708" s="2">
        <f>if(H1708=0, ,(2*F1708)/(AIR_DENSITY_SLG_FT3*(H1708)^2))</f>
        <v/>
      </c>
      <c r="K1708" s="2">
        <f>J1708/NOM_SA_FT2</f>
        <v/>
      </c>
    </row>
    <row r="1709">
      <c r="A1709" t="n">
        <v>170700</v>
      </c>
      <c r="B1709" s="2" t="n">
        <v>2.73956990446006</v>
      </c>
      <c r="C1709" s="2" t="n">
        <v>-1.001170296879611</v>
      </c>
      <c r="D1709" s="2">
        <f>B1709/ANEMOMETER_FACTOR</f>
        <v/>
      </c>
      <c r="E1709" s="2">
        <f>C1709/LOAD_CELL_FACTOR</f>
        <v/>
      </c>
      <c r="F1709" s="2">
        <f>AVERAGE(E1706:E1712)</f>
        <v/>
      </c>
      <c r="G1709" s="2">
        <f>AVERAGE(D1709:D1709)</f>
        <v/>
      </c>
      <c r="H1709" s="2">
        <f>G1709/0.3048</f>
        <v/>
      </c>
      <c r="I1709" s="2">
        <f>(H1709^2)*AIR_DENSITY_SLG_FT3*TARGET_DRAG_AREA_FT2*0.5</f>
        <v/>
      </c>
      <c r="J1709" s="2">
        <f>if(H1709=0, ,(2*F1709)/(AIR_DENSITY_SLG_FT3*(H1709)^2))</f>
        <v/>
      </c>
      <c r="K1709" s="2">
        <f>J1709/NOM_SA_FT2</f>
        <v/>
      </c>
    </row>
    <row r="1710">
      <c r="A1710" t="n">
        <v>170795</v>
      </c>
      <c r="B1710" s="2" t="n">
        <v>2.732911684168842</v>
      </c>
      <c r="C1710" s="2" t="n">
        <v>0.4395715827606033</v>
      </c>
      <c r="D1710" s="2">
        <f>B1710/ANEMOMETER_FACTOR</f>
        <v/>
      </c>
      <c r="E1710" s="2">
        <f>C1710/LOAD_CELL_FACTOR</f>
        <v/>
      </c>
      <c r="F1710" s="2">
        <f>AVERAGE(E1707:E1713)</f>
        <v/>
      </c>
      <c r="G1710" s="2">
        <f>AVERAGE(D1710:D1710)</f>
        <v/>
      </c>
      <c r="H1710" s="2">
        <f>G1710/0.3048</f>
        <v/>
      </c>
      <c r="I1710" s="2">
        <f>(H1710^2)*AIR_DENSITY_SLG_FT3*TARGET_DRAG_AREA_FT2*0.5</f>
        <v/>
      </c>
      <c r="J1710" s="2">
        <f>if(H1710=0, ,(2*F1710)/(AIR_DENSITY_SLG_FT3*(H1710)^2))</f>
        <v/>
      </c>
      <c r="K1710" s="2">
        <f>J1710/NOM_SA_FT2</f>
        <v/>
      </c>
    </row>
    <row r="1711">
      <c r="A1711" t="n">
        <v>170888</v>
      </c>
      <c r="B1711" s="2" t="n">
        <v>2.506532196094119</v>
      </c>
      <c r="C1711" s="2" t="n">
        <v>0.002983133197602683</v>
      </c>
      <c r="D1711" s="2">
        <f>B1711/ANEMOMETER_FACTOR</f>
        <v/>
      </c>
      <c r="E1711" s="2">
        <f>C1711/LOAD_CELL_FACTOR</f>
        <v/>
      </c>
      <c r="F1711" s="2">
        <f>AVERAGE(E1708:E1714)</f>
        <v/>
      </c>
      <c r="G1711" s="2">
        <f>AVERAGE(D1711:D1711)</f>
        <v/>
      </c>
      <c r="H1711" s="2">
        <f>G1711/0.3048</f>
        <v/>
      </c>
      <c r="I1711" s="2">
        <f>(H1711^2)*AIR_DENSITY_SLG_FT3*TARGET_DRAG_AREA_FT2*0.5</f>
        <v/>
      </c>
      <c r="J1711" s="2">
        <f>if(H1711=0, ,(2*F1711)/(AIR_DENSITY_SLG_FT3*(H1711)^2))</f>
        <v/>
      </c>
      <c r="K1711" s="2">
        <f>J1711/NOM_SA_FT2</f>
        <v/>
      </c>
    </row>
    <row r="1712">
      <c r="A1712" t="n">
        <v>170998</v>
      </c>
      <c r="B1712" s="2" t="n">
        <v>2.506532196094119</v>
      </c>
      <c r="C1712" s="2" t="n">
        <v>0.09030082302721176</v>
      </c>
      <c r="D1712" s="2">
        <f>B1712/ANEMOMETER_FACTOR</f>
        <v/>
      </c>
      <c r="E1712" s="2">
        <f>C1712/LOAD_CELL_FACTOR</f>
        <v/>
      </c>
      <c r="F1712" s="2">
        <f>AVERAGE(E1709:E1715)</f>
        <v/>
      </c>
      <c r="G1712" s="2">
        <f>AVERAGE(D1712:D1712)</f>
        <v/>
      </c>
      <c r="H1712" s="2">
        <f>G1712/0.3048</f>
        <v/>
      </c>
      <c r="I1712" s="2">
        <f>(H1712^2)*AIR_DENSITY_SLG_FT3*TARGET_DRAG_AREA_FT2*0.5</f>
        <v/>
      </c>
      <c r="J1712" s="2">
        <f>if(H1712=0, ,(2*F1712)/(AIR_DENSITY_SLG_FT3*(H1712)^2))</f>
        <v/>
      </c>
      <c r="K1712" s="2">
        <f>J1712/NOM_SA_FT2</f>
        <v/>
      </c>
    </row>
    <row r="1713">
      <c r="A1713" t="n">
        <v>171093</v>
      </c>
      <c r="B1713" s="2" t="n">
        <v>2.493215755729247</v>
      </c>
      <c r="C1713" s="2" t="n">
        <v>0.2649362028108184</v>
      </c>
      <c r="D1713" s="2">
        <f>B1713/ANEMOMETER_FACTOR</f>
        <v/>
      </c>
      <c r="E1713" s="2">
        <f>C1713/LOAD_CELL_FACTOR</f>
        <v/>
      </c>
      <c r="F1713" s="2">
        <f>AVERAGE(E1710:E1716)</f>
        <v/>
      </c>
      <c r="G1713" s="2">
        <f>AVERAGE(D1713:D1713)</f>
        <v/>
      </c>
      <c r="H1713" s="2">
        <f>G1713/0.3048</f>
        <v/>
      </c>
      <c r="I1713" s="2">
        <f>(H1713^2)*AIR_DENSITY_SLG_FT3*TARGET_DRAG_AREA_FT2*0.5</f>
        <v/>
      </c>
      <c r="J1713" s="2">
        <f>if(H1713=0, ,(2*F1713)/(AIR_DENSITY_SLG_FT3*(H1713)^2))</f>
        <v/>
      </c>
      <c r="K1713" s="2">
        <f>J1713/NOM_SA_FT2</f>
        <v/>
      </c>
    </row>
    <row r="1714">
      <c r="A1714" t="n">
        <v>171203</v>
      </c>
      <c r="B1714" s="2" t="n">
        <v>2.686304142216507</v>
      </c>
      <c r="C1714" s="2" t="n">
        <v>-0.08433455659060929</v>
      </c>
      <c r="D1714" s="2">
        <f>B1714/ANEMOMETER_FACTOR</f>
        <v/>
      </c>
      <c r="E1714" s="2">
        <f>C1714/LOAD_CELL_FACTOR</f>
        <v/>
      </c>
      <c r="F1714" s="2">
        <f>AVERAGE(E1711:E1717)</f>
        <v/>
      </c>
      <c r="G1714" s="2">
        <f>AVERAGE(D1714:D1714)</f>
        <v/>
      </c>
      <c r="H1714" s="2">
        <f>G1714/0.3048</f>
        <v/>
      </c>
      <c r="I1714" s="2">
        <f>(H1714^2)*AIR_DENSITY_SLG_FT3*TARGET_DRAG_AREA_FT2*0.5</f>
        <v/>
      </c>
      <c r="J1714" s="2">
        <f>if(H1714=0, ,(2*F1714)/(AIR_DENSITY_SLG_FT3*(H1714)^2))</f>
        <v/>
      </c>
      <c r="K1714" s="2">
        <f>J1714/NOM_SA_FT2</f>
        <v/>
      </c>
    </row>
    <row r="1715">
      <c r="A1715" t="n">
        <v>171298</v>
      </c>
      <c r="B1715" s="2" t="n">
        <v>2.400000673515997</v>
      </c>
      <c r="C1715" s="2" t="n">
        <v>0.1339596679575559</v>
      </c>
      <c r="D1715" s="2">
        <f>B1715/ANEMOMETER_FACTOR</f>
        <v/>
      </c>
      <c r="E1715" s="2">
        <f>C1715/LOAD_CELL_FACTOR</f>
        <v/>
      </c>
      <c r="F1715" s="2">
        <f>AVERAGE(E1712:E1718)</f>
        <v/>
      </c>
      <c r="G1715" s="2">
        <f>AVERAGE(D1715:D1715)</f>
        <v/>
      </c>
      <c r="H1715" s="2">
        <f>G1715/0.3048</f>
        <v/>
      </c>
      <c r="I1715" s="2">
        <f>(H1715^2)*AIR_DENSITY_SLG_FT3*TARGET_DRAG_AREA_FT2*0.5</f>
        <v/>
      </c>
      <c r="J1715" s="2">
        <f>if(H1715=0, ,(2*F1715)/(AIR_DENSITY_SLG_FT3*(H1715)^2))</f>
        <v/>
      </c>
      <c r="K1715" s="2">
        <f>J1715/NOM_SA_FT2</f>
        <v/>
      </c>
    </row>
    <row r="1716">
      <c r="A1716" t="n">
        <v>171394</v>
      </c>
      <c r="B1716" s="2" t="n">
        <v>2.426633554087561</v>
      </c>
      <c r="C1716" s="2" t="n">
        <v>0.1776185128982704</v>
      </c>
      <c r="D1716" s="2">
        <f>B1716/ANEMOMETER_FACTOR</f>
        <v/>
      </c>
      <c r="E1716" s="2">
        <f>C1716/LOAD_CELL_FACTOR</f>
        <v/>
      </c>
      <c r="F1716" s="2">
        <f>AVERAGE(E1713:E1719)</f>
        <v/>
      </c>
      <c r="G1716" s="2">
        <f>AVERAGE(D1716:D1716)</f>
        <v/>
      </c>
      <c r="H1716" s="2">
        <f>G1716/0.3048</f>
        <v/>
      </c>
      <c r="I1716" s="2">
        <f>(H1716^2)*AIR_DENSITY_SLG_FT3*TARGET_DRAG_AREA_FT2*0.5</f>
        <v/>
      </c>
      <c r="J1716" s="2">
        <f>if(H1716=0, ,(2*F1716)/(AIR_DENSITY_SLG_FT3*(H1716)^2))</f>
        <v/>
      </c>
      <c r="K1716" s="2">
        <f>J1716/NOM_SA_FT2</f>
        <v/>
      </c>
    </row>
    <row r="1717">
      <c r="A1717" t="n">
        <v>171503</v>
      </c>
      <c r="B1717" s="2" t="n">
        <v>2.43994999439157</v>
      </c>
      <c r="C1717" s="2" t="n">
        <v>-0.04067571170167295</v>
      </c>
      <c r="D1717" s="2">
        <f>B1717/ANEMOMETER_FACTOR</f>
        <v/>
      </c>
      <c r="E1717" s="2">
        <f>C1717/LOAD_CELL_FACTOR</f>
        <v/>
      </c>
      <c r="F1717" s="2">
        <f>AVERAGE(E1714:E1720)</f>
        <v/>
      </c>
      <c r="G1717" s="2">
        <f>AVERAGE(D1717:D1717)</f>
        <v/>
      </c>
      <c r="H1717" s="2">
        <f>G1717/0.3048</f>
        <v/>
      </c>
      <c r="I1717" s="2">
        <f>(H1717^2)*AIR_DENSITY_SLG_FT3*TARGET_DRAG_AREA_FT2*0.5</f>
        <v/>
      </c>
      <c r="J1717" s="2">
        <f>if(H1717=0, ,(2*F1717)/(AIR_DENSITY_SLG_FT3*(H1717)^2))</f>
        <v/>
      </c>
      <c r="K1717" s="2">
        <f>J1717/NOM_SA_FT2</f>
        <v/>
      </c>
    </row>
    <row r="1718">
      <c r="A1718" t="n">
        <v>171598</v>
      </c>
      <c r="B1718" s="2" t="n">
        <v>2.553139737467257</v>
      </c>
      <c r="C1718" s="2" t="n">
        <v>0.2649362028108184</v>
      </c>
      <c r="D1718" s="2">
        <f>B1718/ANEMOMETER_FACTOR</f>
        <v/>
      </c>
      <c r="E1718" s="2">
        <f>C1718/LOAD_CELL_FACTOR</f>
        <v/>
      </c>
      <c r="F1718" s="2">
        <f>AVERAGE(E1715:E1721)</f>
        <v/>
      </c>
      <c r="G1718" s="2">
        <f>AVERAGE(D1718:D1718)</f>
        <v/>
      </c>
      <c r="H1718" s="2">
        <f>G1718/0.3048</f>
        <v/>
      </c>
      <c r="I1718" s="2">
        <f>(H1718^2)*AIR_DENSITY_SLG_FT3*TARGET_DRAG_AREA_FT2*0.5</f>
        <v/>
      </c>
      <c r="J1718" s="2">
        <f>if(H1718=0, ,(2*F1718)/(AIR_DENSITY_SLG_FT3*(H1718)^2))</f>
        <v/>
      </c>
      <c r="K1718" s="2">
        <f>J1718/NOM_SA_FT2</f>
        <v/>
      </c>
    </row>
    <row r="1719">
      <c r="A1719" t="n">
        <v>171692</v>
      </c>
      <c r="B1719" s="2" t="n">
        <v>2.539823297059666</v>
      </c>
      <c r="C1719" s="2" t="n">
        <v>-0.5645818496879422</v>
      </c>
      <c r="D1719" s="2">
        <f>B1719/ANEMOMETER_FACTOR</f>
        <v/>
      </c>
      <c r="E1719" s="2">
        <f>C1719/LOAD_CELL_FACTOR</f>
        <v/>
      </c>
      <c r="F1719" s="2">
        <f>AVERAGE(E1716:E1722)</f>
        <v/>
      </c>
      <c r="G1719" s="2">
        <f>AVERAGE(D1719:D1719)</f>
        <v/>
      </c>
      <c r="H1719" s="2">
        <f>G1719/0.3048</f>
        <v/>
      </c>
      <c r="I1719" s="2">
        <f>(H1719^2)*AIR_DENSITY_SLG_FT3*TARGET_DRAG_AREA_FT2*0.5</f>
        <v/>
      </c>
      <c r="J1719" s="2">
        <f>if(H1719=0, ,(2*F1719)/(AIR_DENSITY_SLG_FT3*(H1719)^2))</f>
        <v/>
      </c>
      <c r="K1719" s="2">
        <f>J1719/NOM_SA_FT2</f>
        <v/>
      </c>
    </row>
    <row r="1720">
      <c r="A1720" t="n">
        <v>171801</v>
      </c>
      <c r="B1720" s="2" t="n">
        <v>2.433291774238047</v>
      </c>
      <c r="C1720" s="2" t="n">
        <v>-0.04067571170167295</v>
      </c>
      <c r="D1720" s="2">
        <f>B1720/ANEMOMETER_FACTOR</f>
        <v/>
      </c>
      <c r="E1720" s="2">
        <f>C1720/LOAD_CELL_FACTOR</f>
        <v/>
      </c>
      <c r="F1720" s="2">
        <f>AVERAGE(E1717:E1723)</f>
        <v/>
      </c>
      <c r="G1720" s="2">
        <f>AVERAGE(D1720:D1720)</f>
        <v/>
      </c>
      <c r="H1720" s="2">
        <f>G1720/0.3048</f>
        <v/>
      </c>
      <c r="I1720" s="2">
        <f>(H1720^2)*AIR_DENSITY_SLG_FT3*TARGET_DRAG_AREA_FT2*0.5</f>
        <v/>
      </c>
      <c r="J1720" s="2">
        <f>if(H1720=0, ,(2*F1720)/(AIR_DENSITY_SLG_FT3*(H1720)^2))</f>
        <v/>
      </c>
      <c r="K1720" s="2">
        <f>J1720/NOM_SA_FT2</f>
        <v/>
      </c>
    </row>
    <row r="1721">
      <c r="A1721" t="n">
        <v>171895</v>
      </c>
      <c r="B1721" s="2" t="n">
        <v>2.433291774238047</v>
      </c>
      <c r="C1721" s="2" t="n">
        <v>-0.08433455659060929</v>
      </c>
      <c r="D1721" s="2">
        <f>B1721/ANEMOMETER_FACTOR</f>
        <v/>
      </c>
      <c r="E1721" s="2">
        <f>C1721/LOAD_CELL_FACTOR</f>
        <v/>
      </c>
      <c r="F1721" s="2">
        <f>AVERAGE(E1718:E1724)</f>
        <v/>
      </c>
      <c r="G1721" s="2">
        <f>AVERAGE(D1721:D1721)</f>
        <v/>
      </c>
      <c r="H1721" s="2">
        <f>G1721/0.3048</f>
        <v/>
      </c>
      <c r="I1721" s="2">
        <f>(H1721^2)*AIR_DENSITY_SLG_FT3*TARGET_DRAG_AREA_FT2*0.5</f>
        <v/>
      </c>
      <c r="J1721" s="2">
        <f>if(H1721=0, ,(2*F1721)/(AIR_DENSITY_SLG_FT3*(H1721)^2))</f>
        <v/>
      </c>
      <c r="K1721" s="2">
        <f>J1721/NOM_SA_FT2</f>
        <v/>
      </c>
    </row>
    <row r="1722">
      <c r="A1722" t="n">
        <v>171990</v>
      </c>
      <c r="B1722" s="2" t="n">
        <v>2.386684233248422</v>
      </c>
      <c r="C1722" s="2" t="n">
        <v>0.1776185128982704</v>
      </c>
      <c r="D1722" s="2">
        <f>B1722/ANEMOMETER_FACTOR</f>
        <v/>
      </c>
      <c r="E1722" s="2">
        <f>C1722/LOAD_CELL_FACTOR</f>
        <v/>
      </c>
      <c r="F1722" s="2">
        <f>AVERAGE(E1719:E1725)</f>
        <v/>
      </c>
      <c r="G1722" s="2">
        <f>AVERAGE(D1722:D1722)</f>
        <v/>
      </c>
      <c r="H1722" s="2">
        <f>G1722/0.3048</f>
        <v/>
      </c>
      <c r="I1722" s="2">
        <f>(H1722^2)*AIR_DENSITY_SLG_FT3*TARGET_DRAG_AREA_FT2*0.5</f>
        <v/>
      </c>
      <c r="J1722" s="2">
        <f>if(H1722=0, ,(2*F1722)/(AIR_DENSITY_SLG_FT3*(H1722)^2))</f>
        <v/>
      </c>
      <c r="K1722" s="2">
        <f>J1722/NOM_SA_FT2</f>
        <v/>
      </c>
    </row>
    <row r="1723">
      <c r="A1723" t="n">
        <v>172099</v>
      </c>
      <c r="B1723" s="2" t="n">
        <v>2.619721939688654</v>
      </c>
      <c r="C1723" s="2" t="n">
        <v>0.3959127377575582</v>
      </c>
      <c r="D1723" s="2">
        <f>B1723/ANEMOMETER_FACTOR</f>
        <v/>
      </c>
      <c r="E1723" s="2">
        <f>C1723/LOAD_CELL_FACTOR</f>
        <v/>
      </c>
      <c r="F1723" s="2">
        <f>AVERAGE(E1720:E1726)</f>
        <v/>
      </c>
      <c r="G1723" s="2">
        <f>AVERAGE(D1723:D1723)</f>
        <v/>
      </c>
      <c r="H1723" s="2">
        <f>G1723/0.3048</f>
        <v/>
      </c>
      <c r="I1723" s="2">
        <f>(H1723^2)*AIR_DENSITY_SLG_FT3*TARGET_DRAG_AREA_FT2*0.5</f>
        <v/>
      </c>
      <c r="J1723" s="2">
        <f>if(H1723=0, ,(2*F1723)/(AIR_DENSITY_SLG_FT3*(H1723)^2))</f>
        <v/>
      </c>
      <c r="K1723" s="2">
        <f>J1723/NOM_SA_FT2</f>
        <v/>
      </c>
    </row>
    <row r="1724">
      <c r="A1724" t="n">
        <v>172193</v>
      </c>
      <c r="B1724" s="2" t="n">
        <v>2.453266434707734</v>
      </c>
      <c r="C1724" s="2" t="n">
        <v>0.3085950477826715</v>
      </c>
      <c r="D1724" s="2">
        <f>B1724/ANEMOMETER_FACTOR</f>
        <v/>
      </c>
      <c r="E1724" s="2">
        <f>C1724/LOAD_CELL_FACTOR</f>
        <v/>
      </c>
      <c r="F1724" s="2">
        <f>AVERAGE(E1721:E1727)</f>
        <v/>
      </c>
      <c r="G1724" s="2">
        <f>AVERAGE(D1724:D1724)</f>
        <v/>
      </c>
      <c r="H1724" s="2">
        <f>G1724/0.3048</f>
        <v/>
      </c>
      <c r="I1724" s="2">
        <f>(H1724^2)*AIR_DENSITY_SLG_FT3*TARGET_DRAG_AREA_FT2*0.5</f>
        <v/>
      </c>
      <c r="J1724" s="2">
        <f>if(H1724=0, ,(2*F1724)/(AIR_DENSITY_SLG_FT3*(H1724)^2))</f>
        <v/>
      </c>
      <c r="K1724" s="2">
        <f>J1724/NOM_SA_FT2</f>
        <v/>
      </c>
    </row>
    <row r="1725">
      <c r="A1725" t="n">
        <v>172304</v>
      </c>
      <c r="B1725" s="2" t="n">
        <v>2.466582875036062</v>
      </c>
      <c r="C1725" s="2" t="n">
        <v>0.002983133197602683</v>
      </c>
      <c r="D1725" s="2">
        <f>B1725/ANEMOMETER_FACTOR</f>
        <v/>
      </c>
      <c r="E1725" s="2">
        <f>C1725/LOAD_CELL_FACTOR</f>
        <v/>
      </c>
      <c r="F1725" s="2">
        <f>AVERAGE(E1722:E1728)</f>
        <v/>
      </c>
      <c r="G1725" s="2">
        <f>AVERAGE(D1725:D1725)</f>
        <v/>
      </c>
      <c r="H1725" s="2">
        <f>G1725/0.3048</f>
        <v/>
      </c>
      <c r="I1725" s="2">
        <f>(H1725^2)*AIR_DENSITY_SLG_FT3*TARGET_DRAG_AREA_FT2*0.5</f>
        <v/>
      </c>
      <c r="J1725" s="2">
        <f>if(H1725=0, ,(2*F1725)/(AIR_DENSITY_SLG_FT3*(H1725)^2))</f>
        <v/>
      </c>
      <c r="K1725" s="2">
        <f>J1725/NOM_SA_FT2</f>
        <v/>
      </c>
    </row>
    <row r="1726">
      <c r="A1726" t="n">
        <v>172399</v>
      </c>
      <c r="B1726" s="2" t="n">
        <v>2.486557535551384</v>
      </c>
      <c r="C1726" s="2" t="n">
        <v>0.7888423431602511</v>
      </c>
      <c r="D1726" s="2">
        <f>B1726/ANEMOMETER_FACTOR</f>
        <v/>
      </c>
      <c r="E1726" s="2">
        <f>C1726/LOAD_CELL_FACTOR</f>
        <v/>
      </c>
      <c r="F1726" s="2">
        <f>AVERAGE(E1723:E1729)</f>
        <v/>
      </c>
      <c r="G1726" s="2">
        <f>AVERAGE(D1726:D1726)</f>
        <v/>
      </c>
      <c r="H1726" s="2">
        <f>G1726/0.3048</f>
        <v/>
      </c>
      <c r="I1726" s="2">
        <f>(H1726^2)*AIR_DENSITY_SLG_FT3*TARGET_DRAG_AREA_FT2*0.5</f>
        <v/>
      </c>
      <c r="J1726" s="2">
        <f>if(H1726=0, ,(2*F1726)/(AIR_DENSITY_SLG_FT3*(H1726)^2))</f>
        <v/>
      </c>
      <c r="K1726" s="2">
        <f>J1726/NOM_SA_FT2</f>
        <v/>
      </c>
    </row>
    <row r="1727">
      <c r="A1727" t="n">
        <v>172493</v>
      </c>
      <c r="B1727" s="2" t="n">
        <v>2.726253463880704</v>
      </c>
      <c r="C1727" s="2" t="n">
        <v>0.4832304277740569</v>
      </c>
      <c r="D1727" s="2">
        <f>B1727/ANEMOMETER_FACTOR</f>
        <v/>
      </c>
      <c r="E1727" s="2">
        <f>C1727/LOAD_CELL_FACTOR</f>
        <v/>
      </c>
      <c r="F1727" s="2">
        <f>AVERAGE(E1724:E1730)</f>
        <v/>
      </c>
      <c r="G1727" s="2">
        <f>AVERAGE(D1727:D1727)</f>
        <v/>
      </c>
      <c r="H1727" s="2">
        <f>G1727/0.3048</f>
        <v/>
      </c>
      <c r="I1727" s="2">
        <f>(H1727^2)*AIR_DENSITY_SLG_FT3*TARGET_DRAG_AREA_FT2*0.5</f>
        <v/>
      </c>
      <c r="J1727" s="2">
        <f>if(H1727=0, ,(2*F1727)/(AIR_DENSITY_SLG_FT3*(H1727)^2))</f>
        <v/>
      </c>
      <c r="K1727" s="2">
        <f>J1727/NOM_SA_FT2</f>
        <v/>
      </c>
    </row>
    <row r="1728">
      <c r="A1728" t="n">
        <v>172603</v>
      </c>
      <c r="B1728" s="2" t="n">
        <v>2.719595243595645</v>
      </c>
      <c r="C1728" s="2" t="n">
        <v>1.749336937720027</v>
      </c>
      <c r="D1728" s="2">
        <f>B1728/ANEMOMETER_FACTOR</f>
        <v/>
      </c>
      <c r="E1728" s="2">
        <f>C1728/LOAD_CELL_FACTOR</f>
        <v/>
      </c>
      <c r="F1728" s="2">
        <f>AVERAGE(E1725:E1731)</f>
        <v/>
      </c>
      <c r="G1728" s="2">
        <f>AVERAGE(D1728:D1728)</f>
        <v/>
      </c>
      <c r="H1728" s="2">
        <f>G1728/0.3048</f>
        <v/>
      </c>
      <c r="I1728" s="2">
        <f>(H1728^2)*AIR_DENSITY_SLG_FT3*TARGET_DRAG_AREA_FT2*0.5</f>
        <v/>
      </c>
      <c r="J1728" s="2">
        <f>if(H1728=0, ,(2*F1728)/(AIR_DENSITY_SLG_FT3*(H1728)^2))</f>
        <v/>
      </c>
      <c r="K1728" s="2">
        <f>J1728/NOM_SA_FT2</f>
        <v/>
      </c>
    </row>
    <row r="1729">
      <c r="A1729" t="n">
        <v>172697</v>
      </c>
      <c r="B1729" s="2" t="n">
        <v>2.606405499219887</v>
      </c>
      <c r="C1729" s="2" t="n">
        <v>4.368867676401883</v>
      </c>
      <c r="D1729" s="2">
        <f>B1729/ANEMOMETER_FACTOR</f>
        <v/>
      </c>
      <c r="E1729" s="2">
        <f>C1729/LOAD_CELL_FACTOR</f>
        <v/>
      </c>
      <c r="F1729" s="2">
        <f>AVERAGE(E1726:E1732)</f>
        <v/>
      </c>
      <c r="G1729" s="2">
        <f>AVERAGE(D1729:D1729)</f>
        <v/>
      </c>
      <c r="H1729" s="2">
        <f>G1729/0.3048</f>
        <v/>
      </c>
      <c r="I1729" s="2">
        <f>(H1729^2)*AIR_DENSITY_SLG_FT3*TARGET_DRAG_AREA_FT2*0.5</f>
        <v/>
      </c>
      <c r="J1729" s="2">
        <f>if(H1729=0, ,(2*F1729)/(AIR_DENSITY_SLG_FT3*(H1729)^2))</f>
        <v/>
      </c>
      <c r="K1729" s="2">
        <f>J1729/NOM_SA_FT2</f>
        <v/>
      </c>
    </row>
    <row r="1730">
      <c r="A1730" t="n">
        <v>172791</v>
      </c>
      <c r="B1730" s="2" t="n">
        <v>2.566456177887062</v>
      </c>
      <c r="C1730" s="2" t="n">
        <v>1.312748485015747</v>
      </c>
      <c r="D1730" s="2">
        <f>B1730/ANEMOMETER_FACTOR</f>
        <v/>
      </c>
      <c r="E1730" s="2">
        <f>C1730/LOAD_CELL_FACTOR</f>
        <v/>
      </c>
      <c r="F1730" s="2">
        <f>AVERAGE(E1727:E1733)</f>
        <v/>
      </c>
      <c r="G1730" s="2">
        <f>AVERAGE(D1730:D1730)</f>
        <v/>
      </c>
      <c r="H1730" s="2">
        <f>G1730/0.3048</f>
        <v/>
      </c>
      <c r="I1730" s="2">
        <f>(H1730^2)*AIR_DENSITY_SLG_FT3*TARGET_DRAG_AREA_FT2*0.5</f>
        <v/>
      </c>
      <c r="J1730" s="2">
        <f>if(H1730=0, ,(2*F1730)/(AIR_DENSITY_SLG_FT3*(H1730)^2))</f>
        <v/>
      </c>
      <c r="K1730" s="2">
        <f>J1730/NOM_SA_FT2</f>
        <v/>
      </c>
    </row>
    <row r="1731">
      <c r="A1731" t="n">
        <v>172902</v>
      </c>
      <c r="B1731" s="2" t="n">
        <v>2.706278803034763</v>
      </c>
      <c r="C1731" s="2" t="n">
        <v>4.456185368363299</v>
      </c>
      <c r="D1731" s="2">
        <f>B1731/ANEMOMETER_FACTOR</f>
        <v/>
      </c>
      <c r="E1731" s="2">
        <f>C1731/LOAD_CELL_FACTOR</f>
        <v/>
      </c>
      <c r="F1731" s="2">
        <f>AVERAGE(E1728:E1734)</f>
        <v/>
      </c>
      <c r="G1731" s="2">
        <f>AVERAGE(D1731:D1731)</f>
        <v/>
      </c>
      <c r="H1731" s="2">
        <f>G1731/0.3048</f>
        <v/>
      </c>
      <c r="I1731" s="2">
        <f>(H1731^2)*AIR_DENSITY_SLG_FT3*TARGET_DRAG_AREA_FT2*0.5</f>
        <v/>
      </c>
      <c r="J1731" s="2">
        <f>if(H1731=0, ,(2*F1731)/(AIR_DENSITY_SLG_FT3*(H1731)^2))</f>
        <v/>
      </c>
      <c r="K1731" s="2">
        <f>J1731/NOM_SA_FT2</f>
        <v/>
      </c>
    </row>
    <row r="1732">
      <c r="A1732" t="n">
        <v>172997</v>
      </c>
      <c r="B1732" s="2" t="n">
        <v>2.752886345051742</v>
      </c>
      <c r="C1732" s="2" t="n">
        <v>1.967631164468996</v>
      </c>
      <c r="D1732" s="2">
        <f>B1732/ANEMOMETER_FACTOR</f>
        <v/>
      </c>
      <c r="E1732" s="2">
        <f>C1732/LOAD_CELL_FACTOR</f>
        <v/>
      </c>
      <c r="F1732" s="2">
        <f>AVERAGE(E1729:E1735)</f>
        <v/>
      </c>
      <c r="G1732" s="2">
        <f>AVERAGE(D1732:D1732)</f>
        <v/>
      </c>
      <c r="H1732" s="2">
        <f>G1732/0.3048</f>
        <v/>
      </c>
      <c r="I1732" s="2">
        <f>(H1732^2)*AIR_DENSITY_SLG_FT3*TARGET_DRAG_AREA_FT2*0.5</f>
        <v/>
      </c>
      <c r="J1732" s="2">
        <f>if(H1732=0, ,(2*F1732)/(AIR_DENSITY_SLG_FT3*(H1732)^2))</f>
        <v/>
      </c>
      <c r="K1732" s="2">
        <f>J1732/NOM_SA_FT2</f>
        <v/>
      </c>
    </row>
    <row r="1733">
      <c r="A1733" t="n">
        <v>173092</v>
      </c>
      <c r="B1733" s="2" t="n">
        <v>2.599747278990099</v>
      </c>
      <c r="C1733" s="2" t="n">
        <v>1.13811310422926</v>
      </c>
      <c r="D1733" s="2">
        <f>B1733/ANEMOMETER_FACTOR</f>
        <v/>
      </c>
      <c r="E1733" s="2">
        <f>C1733/LOAD_CELL_FACTOR</f>
        <v/>
      </c>
      <c r="F1733" s="2">
        <f>AVERAGE(E1730:E1736)</f>
        <v/>
      </c>
      <c r="G1733" s="2">
        <f>AVERAGE(D1733:D1733)</f>
        <v/>
      </c>
      <c r="H1733" s="2">
        <f>G1733/0.3048</f>
        <v/>
      </c>
      <c r="I1733" s="2">
        <f>(H1733^2)*AIR_DENSITY_SLG_FT3*TARGET_DRAG_AREA_FT2*0.5</f>
        <v/>
      </c>
      <c r="J1733" s="2">
        <f>if(H1733=0, ,(2*F1733)/(AIR_DENSITY_SLG_FT3*(H1733)^2))</f>
        <v/>
      </c>
      <c r="K1733" s="2">
        <f>J1733/NOM_SA_FT2</f>
        <v/>
      </c>
    </row>
    <row r="1734">
      <c r="A1734" t="n">
        <v>173202</v>
      </c>
      <c r="B1734" s="2" t="n">
        <v>2.653013040914217</v>
      </c>
      <c r="C1734" s="2" t="n">
        <v>2.971784610946473</v>
      </c>
      <c r="D1734" s="2">
        <f>B1734/ANEMOMETER_FACTOR</f>
        <v/>
      </c>
      <c r="E1734" s="2">
        <f>C1734/LOAD_CELL_FACTOR</f>
        <v/>
      </c>
      <c r="F1734" s="2">
        <f>AVERAGE(E1731:E1737)</f>
        <v/>
      </c>
      <c r="G1734" s="2">
        <f>AVERAGE(D1734:D1734)</f>
        <v/>
      </c>
      <c r="H1734" s="2">
        <f>G1734/0.3048</f>
        <v/>
      </c>
      <c r="I1734" s="2">
        <f>(H1734^2)*AIR_DENSITY_SLG_FT3*TARGET_DRAG_AREA_FT2*0.5</f>
        <v/>
      </c>
      <c r="J1734" s="2">
        <f>if(H1734=0, ,(2*F1734)/(AIR_DENSITY_SLG_FT3*(H1734)^2))</f>
        <v/>
      </c>
      <c r="K1734" s="2">
        <f>J1734/NOM_SA_FT2</f>
        <v/>
      </c>
    </row>
    <row r="1735">
      <c r="A1735" t="n">
        <v>173295</v>
      </c>
      <c r="B1735" s="2" t="n">
        <v>2.579772618319099</v>
      </c>
      <c r="C1735" s="2" t="n">
        <v>3.408373067708103</v>
      </c>
      <c r="D1735" s="2">
        <f>B1735/ANEMOMETER_FACTOR</f>
        <v/>
      </c>
      <c r="E1735" s="2">
        <f>C1735/LOAD_CELL_FACTOR</f>
        <v/>
      </c>
      <c r="F1735" s="2">
        <f>AVERAGE(E1732:E1738)</f>
        <v/>
      </c>
      <c r="G1735" s="2">
        <f>AVERAGE(D1735:D1735)</f>
        <v/>
      </c>
      <c r="H1735" s="2">
        <f>G1735/0.3048</f>
        <v/>
      </c>
      <c r="I1735" s="2">
        <f>(H1735^2)*AIR_DENSITY_SLG_FT3*TARGET_DRAG_AREA_FT2*0.5</f>
        <v/>
      </c>
      <c r="J1735" s="2">
        <f>if(H1735=0, ,(2*F1735)/(AIR_DENSITY_SLG_FT3*(H1735)^2))</f>
        <v/>
      </c>
      <c r="K1735" s="2">
        <f>J1735/NOM_SA_FT2</f>
        <v/>
      </c>
    </row>
    <row r="1736">
      <c r="A1736" t="n">
        <v>173390</v>
      </c>
      <c r="B1736" s="2" t="n">
        <v>2.726253463880704</v>
      </c>
      <c r="C1736" s="2" t="n">
        <v>2.709831537406467</v>
      </c>
      <c r="D1736" s="2">
        <f>B1736/ANEMOMETER_FACTOR</f>
        <v/>
      </c>
      <c r="E1736" s="2">
        <f>C1736/LOAD_CELL_FACTOR</f>
        <v/>
      </c>
      <c r="F1736" s="2">
        <f>AVERAGE(E1733:E1739)</f>
        <v/>
      </c>
      <c r="G1736" s="2">
        <f>AVERAGE(D1736:D1736)</f>
        <v/>
      </c>
      <c r="H1736" s="2">
        <f>G1736/0.3048</f>
        <v/>
      </c>
      <c r="I1736" s="2">
        <f>(H1736^2)*AIR_DENSITY_SLG_FT3*TARGET_DRAG_AREA_FT2*0.5</f>
        <v/>
      </c>
      <c r="J1736" s="2">
        <f>if(H1736=0, ,(2*F1736)/(AIR_DENSITY_SLG_FT3*(H1736)^2))</f>
        <v/>
      </c>
      <c r="K1736" s="2">
        <f>J1736/NOM_SA_FT2</f>
        <v/>
      </c>
    </row>
    <row r="1737">
      <c r="A1737" t="n">
        <v>173501</v>
      </c>
      <c r="B1737" s="2" t="n">
        <v>2.533165076860456</v>
      </c>
      <c r="C1737" s="2" t="n">
        <v>1.880313473737584</v>
      </c>
      <c r="D1737" s="2">
        <f>B1737/ANEMOMETER_FACTOR</f>
        <v/>
      </c>
      <c r="E1737" s="2">
        <f>C1737/LOAD_CELL_FACTOR</f>
        <v/>
      </c>
      <c r="F1737" s="2">
        <f>AVERAGE(E1734:E1740)</f>
        <v/>
      </c>
      <c r="G1737" s="2">
        <f>AVERAGE(D1737:D1737)</f>
        <v/>
      </c>
      <c r="H1737" s="2">
        <f>G1737/0.3048</f>
        <v/>
      </c>
      <c r="I1737" s="2">
        <f>(H1737^2)*AIR_DENSITY_SLG_FT3*TARGET_DRAG_AREA_FT2*0.5</f>
        <v/>
      </c>
      <c r="J1737" s="2">
        <f>if(H1737=0, ,(2*F1737)/(AIR_DENSITY_SLG_FT3*(H1737)^2))</f>
        <v/>
      </c>
      <c r="K1737" s="2">
        <f>J1737/NOM_SA_FT2</f>
        <v/>
      </c>
    </row>
    <row r="1738">
      <c r="A1738" t="n">
        <v>173595</v>
      </c>
      <c r="B1738" s="2" t="n">
        <v>2.513190416281128</v>
      </c>
      <c r="C1738" s="2" t="n">
        <v>1.007136568749742</v>
      </c>
      <c r="D1738" s="2">
        <f>B1738/ANEMOMETER_FACTOR</f>
        <v/>
      </c>
      <c r="E1738" s="2">
        <f>C1738/LOAD_CELL_FACTOR</f>
        <v/>
      </c>
      <c r="F1738" s="2">
        <f>AVERAGE(E1735:E1741)</f>
        <v/>
      </c>
      <c r="G1738" s="2">
        <f>AVERAGE(D1738:D1738)</f>
        <v/>
      </c>
      <c r="H1738" s="2">
        <f>G1738/0.3048</f>
        <v/>
      </c>
      <c r="I1738" s="2">
        <f>(H1738^2)*AIR_DENSITY_SLG_FT3*TARGET_DRAG_AREA_FT2*0.5</f>
        <v/>
      </c>
      <c r="J1738" s="2">
        <f>if(H1738=0, ,(2*F1738)/(AIR_DENSITY_SLG_FT3*(H1738)^2))</f>
        <v/>
      </c>
      <c r="K1738" s="2">
        <f>J1738/NOM_SA_FT2</f>
        <v/>
      </c>
    </row>
    <row r="1739">
      <c r="A1739" t="n">
        <v>173704</v>
      </c>
      <c r="B1739" s="2" t="n">
        <v>2.533165076860456</v>
      </c>
      <c r="C1739" s="2" t="n">
        <v>2.273243082363876</v>
      </c>
      <c r="D1739" s="2">
        <f>B1739/ANEMOMETER_FACTOR</f>
        <v/>
      </c>
      <c r="E1739" s="2">
        <f>C1739/LOAD_CELL_FACTOR</f>
        <v/>
      </c>
      <c r="F1739" s="2">
        <f>AVERAGE(E1736:E1742)</f>
        <v/>
      </c>
      <c r="G1739" s="2">
        <f>AVERAGE(D1739:D1739)</f>
        <v/>
      </c>
      <c r="H1739" s="2">
        <f>G1739/0.3048</f>
        <v/>
      </c>
      <c r="I1739" s="2">
        <f>(H1739^2)*AIR_DENSITY_SLG_FT3*TARGET_DRAG_AREA_FT2*0.5</f>
        <v/>
      </c>
      <c r="J1739" s="2">
        <f>if(H1739=0, ,(2*F1739)/(AIR_DENSITY_SLG_FT3*(H1739)^2))</f>
        <v/>
      </c>
      <c r="K1739" s="2">
        <f>J1739/NOM_SA_FT2</f>
        <v/>
      </c>
    </row>
    <row r="1740">
      <c r="A1740" t="n">
        <v>173798</v>
      </c>
      <c r="B1740" s="2" t="n">
        <v>2.539823297059666</v>
      </c>
      <c r="C1740" s="2" t="n">
        <v>3.583008450715454</v>
      </c>
      <c r="D1740" s="2">
        <f>B1740/ANEMOMETER_FACTOR</f>
        <v/>
      </c>
      <c r="E1740" s="2">
        <f>C1740/LOAD_CELL_FACTOR</f>
        <v/>
      </c>
      <c r="F1740" s="2">
        <f>AVERAGE(E1737:E1743)</f>
        <v/>
      </c>
      <c r="G1740" s="2">
        <f>AVERAGE(D1740:D1740)</f>
        <v/>
      </c>
      <c r="H1740" s="2">
        <f>G1740/0.3048</f>
        <v/>
      </c>
      <c r="I1740" s="2">
        <f>(H1740^2)*AIR_DENSITY_SLG_FT3*TARGET_DRAG_AREA_FT2*0.5</f>
        <v/>
      </c>
      <c r="J1740" s="2">
        <f>if(H1740=0, ,(2*F1740)/(AIR_DENSITY_SLG_FT3*(H1740)^2))</f>
        <v/>
      </c>
      <c r="K1740" s="2">
        <f>J1740/NOM_SA_FT2</f>
        <v/>
      </c>
    </row>
    <row r="1741">
      <c r="A1741" t="n">
        <v>173891</v>
      </c>
      <c r="B1741" s="2" t="n">
        <v>2.599747278990099</v>
      </c>
      <c r="C1741" s="2" t="n">
        <v>2.316901927820041</v>
      </c>
      <c r="D1741" s="2">
        <f>B1741/ANEMOMETER_FACTOR</f>
        <v/>
      </c>
      <c r="E1741" s="2">
        <f>C1741/LOAD_CELL_FACTOR</f>
        <v/>
      </c>
      <c r="F1741" s="2">
        <f>AVERAGE(E1738:E1744)</f>
        <v/>
      </c>
      <c r="G1741" s="2">
        <f>AVERAGE(D1741:D1741)</f>
        <v/>
      </c>
      <c r="H1741" s="2">
        <f>G1741/0.3048</f>
        <v/>
      </c>
      <c r="I1741" s="2">
        <f>(H1741^2)*AIR_DENSITY_SLG_FT3*TARGET_DRAG_AREA_FT2*0.5</f>
        <v/>
      </c>
      <c r="J1741" s="2">
        <f>if(H1741=0, ,(2*F1741)/(AIR_DENSITY_SLG_FT3*(H1741)^2))</f>
        <v/>
      </c>
      <c r="K1741" s="2">
        <f>J1741/NOM_SA_FT2</f>
        <v/>
      </c>
    </row>
    <row r="1742">
      <c r="A1742" t="n">
        <v>174002</v>
      </c>
      <c r="B1742" s="2" t="n">
        <v>2.486557535551384</v>
      </c>
      <c r="C1742" s="2" t="n">
        <v>1.007136568749742</v>
      </c>
      <c r="D1742" s="2">
        <f>B1742/ANEMOMETER_FACTOR</f>
        <v/>
      </c>
      <c r="E1742" s="2">
        <f>C1742/LOAD_CELL_FACTOR</f>
        <v/>
      </c>
      <c r="F1742" s="2">
        <f>AVERAGE(E1739:E1745)</f>
        <v/>
      </c>
      <c r="G1742" s="2">
        <f>AVERAGE(D1742:D1742)</f>
        <v/>
      </c>
      <c r="H1742" s="2">
        <f>G1742/0.3048</f>
        <v/>
      </c>
      <c r="I1742" s="2">
        <f>(H1742^2)*AIR_DENSITY_SLG_FT3*TARGET_DRAG_AREA_FT2*0.5</f>
        <v/>
      </c>
      <c r="J1742" s="2">
        <f>if(H1742=0, ,(2*F1742)/(AIR_DENSITY_SLG_FT3*(H1742)^2))</f>
        <v/>
      </c>
      <c r="K1742" s="2">
        <f>J1742/NOM_SA_FT2</f>
        <v/>
      </c>
    </row>
    <row r="1743">
      <c r="A1743" t="n">
        <v>174097</v>
      </c>
      <c r="B1743" s="2" t="n">
        <v>2.400000673515997</v>
      </c>
      <c r="C1743" s="2" t="n">
        <v>2.360560773286879</v>
      </c>
      <c r="D1743" s="2">
        <f>B1743/ANEMOMETER_FACTOR</f>
        <v/>
      </c>
      <c r="E1743" s="2">
        <f>C1743/LOAD_CELL_FACTOR</f>
        <v/>
      </c>
      <c r="F1743" s="2">
        <f>AVERAGE(E1740:E1746)</f>
        <v/>
      </c>
      <c r="G1743" s="2">
        <f>AVERAGE(D1743:D1743)</f>
        <v/>
      </c>
      <c r="H1743" s="2">
        <f>G1743/0.3048</f>
        <v/>
      </c>
      <c r="I1743" s="2">
        <f>(H1743^2)*AIR_DENSITY_SLG_FT3*TARGET_DRAG_AREA_FT2*0.5</f>
        <v/>
      </c>
      <c r="J1743" s="2">
        <f>if(H1743=0, ,(2*F1743)/(AIR_DENSITY_SLG_FT3*(H1743)^2))</f>
        <v/>
      </c>
      <c r="K1743" s="2">
        <f>J1743/NOM_SA_FT2</f>
        <v/>
      </c>
    </row>
    <row r="1744">
      <c r="A1744" t="n">
        <v>174193</v>
      </c>
      <c r="B1744" s="2" t="n">
        <v>2.406658893654333</v>
      </c>
      <c r="C1744" s="2" t="n">
        <v>2.011290009850635</v>
      </c>
      <c r="D1744" s="2">
        <f>B1744/ANEMOMETER_FACTOR</f>
        <v/>
      </c>
      <c r="E1744" s="2">
        <f>C1744/LOAD_CELL_FACTOR</f>
        <v/>
      </c>
      <c r="F1744" s="2">
        <f>AVERAGE(E1741:E1747)</f>
        <v/>
      </c>
      <c r="G1744" s="2">
        <f>AVERAGE(D1744:D1744)</f>
        <v/>
      </c>
      <c r="H1744" s="2">
        <f>G1744/0.3048</f>
        <v/>
      </c>
      <c r="I1744" s="2">
        <f>(H1744^2)*AIR_DENSITY_SLG_FT3*TARGET_DRAG_AREA_FT2*0.5</f>
        <v/>
      </c>
      <c r="J1744" s="2">
        <f>if(H1744=0, ,(2*F1744)/(AIR_DENSITY_SLG_FT3*(H1744)^2))</f>
        <v/>
      </c>
      <c r="K1744" s="2">
        <f>J1744/NOM_SA_FT2</f>
        <v/>
      </c>
    </row>
    <row r="1745">
      <c r="A1745" t="n">
        <v>174303</v>
      </c>
      <c r="B1745" s="2" t="n">
        <v>2.386684233248422</v>
      </c>
      <c r="C1745" s="2" t="n">
        <v>1.792995783048612</v>
      </c>
      <c r="D1745" s="2">
        <f>B1745/ANEMOMETER_FACTOR</f>
        <v/>
      </c>
      <c r="E1745" s="2">
        <f>C1745/LOAD_CELL_FACTOR</f>
        <v/>
      </c>
      <c r="F1745" s="2">
        <f>AVERAGE(E1742:E1748)</f>
        <v/>
      </c>
      <c r="G1745" s="2">
        <f>AVERAGE(D1745:D1745)</f>
        <v/>
      </c>
      <c r="H1745" s="2">
        <f>G1745/0.3048</f>
        <v/>
      </c>
      <c r="I1745" s="2">
        <f>(H1745^2)*AIR_DENSITY_SLG_FT3*TARGET_DRAG_AREA_FT2*0.5</f>
        <v/>
      </c>
      <c r="J1745" s="2">
        <f>if(H1745=0, ,(2*F1745)/(AIR_DENSITY_SLG_FT3*(H1745)^2))</f>
        <v/>
      </c>
      <c r="K1745" s="2">
        <f>J1745/NOM_SA_FT2</f>
        <v/>
      </c>
    </row>
    <row r="1746">
      <c r="A1746" t="n">
        <v>174397</v>
      </c>
      <c r="B1746" s="2" t="n">
        <v>2.493215755729247</v>
      </c>
      <c r="C1746" s="2" t="n">
        <v>1.967631164468996</v>
      </c>
      <c r="D1746" s="2">
        <f>B1746/ANEMOMETER_FACTOR</f>
        <v/>
      </c>
      <c r="E1746" s="2">
        <f>C1746/LOAD_CELL_FACTOR</f>
        <v/>
      </c>
      <c r="F1746" s="2">
        <f>AVERAGE(E1743:E1749)</f>
        <v/>
      </c>
      <c r="G1746" s="2">
        <f>AVERAGE(D1746:D1746)</f>
        <v/>
      </c>
      <c r="H1746" s="2">
        <f>G1746/0.3048</f>
        <v/>
      </c>
      <c r="I1746" s="2">
        <f>(H1746^2)*AIR_DENSITY_SLG_FT3*TARGET_DRAG_AREA_FT2*0.5</f>
        <v/>
      </c>
      <c r="J1746" s="2">
        <f>if(H1746=0, ,(2*F1746)/(AIR_DENSITY_SLG_FT3*(H1746)^2))</f>
        <v/>
      </c>
      <c r="K1746" s="2">
        <f>J1746/NOM_SA_FT2</f>
        <v/>
      </c>
    </row>
    <row r="1747">
      <c r="A1747" t="n">
        <v>174491</v>
      </c>
      <c r="B1747" s="2" t="n">
        <v>2.499873975910161</v>
      </c>
      <c r="C1747" s="2" t="n">
        <v>0.4395715827606033</v>
      </c>
      <c r="D1747" s="2">
        <f>B1747/ANEMOMETER_FACTOR</f>
        <v/>
      </c>
      <c r="E1747" s="2">
        <f>C1747/LOAD_CELL_FACTOR</f>
        <v/>
      </c>
      <c r="F1747" s="2">
        <f>AVERAGE(E1744:E1750)</f>
        <v/>
      </c>
      <c r="G1747" s="2">
        <f>AVERAGE(D1747:D1747)</f>
        <v/>
      </c>
      <c r="H1747" s="2">
        <f>G1747/0.3048</f>
        <v/>
      </c>
      <c r="I1747" s="2">
        <f>(H1747^2)*AIR_DENSITY_SLG_FT3*TARGET_DRAG_AREA_FT2*0.5</f>
        <v/>
      </c>
      <c r="J1747" s="2">
        <f>if(H1747=0, ,(2*F1747)/(AIR_DENSITY_SLG_FT3*(H1747)^2))</f>
        <v/>
      </c>
      <c r="K1747" s="2">
        <f>J1747/NOM_SA_FT2</f>
        <v/>
      </c>
    </row>
    <row r="1748">
      <c r="A1748" t="n">
        <v>174600</v>
      </c>
      <c r="B1748" s="2" t="n">
        <v>2.226886950981427</v>
      </c>
      <c r="C1748" s="2" t="n">
        <v>1.400066175472157</v>
      </c>
      <c r="D1748" s="2">
        <f>B1748/ANEMOMETER_FACTOR</f>
        <v/>
      </c>
      <c r="E1748" s="2">
        <f>C1748/LOAD_CELL_FACTOR</f>
        <v/>
      </c>
      <c r="F1748" s="2">
        <f>AVERAGE(E1745:E1751)</f>
        <v/>
      </c>
      <c r="G1748" s="2">
        <f>AVERAGE(D1748:D1748)</f>
        <v/>
      </c>
      <c r="H1748" s="2">
        <f>G1748/0.3048</f>
        <v/>
      </c>
      <c r="I1748" s="2">
        <f>(H1748^2)*AIR_DENSITY_SLG_FT3*TARGET_DRAG_AREA_FT2*0.5</f>
        <v/>
      </c>
      <c r="J1748" s="2">
        <f>if(H1748=0, ,(2*F1748)/(AIR_DENSITY_SLG_FT3*(H1748)^2))</f>
        <v/>
      </c>
      <c r="K1748" s="2">
        <f>J1748/NOM_SA_FT2</f>
        <v/>
      </c>
    </row>
    <row r="1749">
      <c r="A1749" t="n">
        <v>174694</v>
      </c>
      <c r="B1749" s="2" t="n">
        <v>2.246861611169727</v>
      </c>
      <c r="C1749" s="2" t="n">
        <v>1.443725020716171</v>
      </c>
      <c r="D1749" s="2">
        <f>B1749/ANEMOMETER_FACTOR</f>
        <v/>
      </c>
      <c r="E1749" s="2">
        <f>C1749/LOAD_CELL_FACTOR</f>
        <v/>
      </c>
      <c r="F1749" s="2">
        <f>AVERAGE(E1746:E1752)</f>
        <v/>
      </c>
      <c r="G1749" s="2">
        <f>AVERAGE(D1749:D1749)</f>
        <v/>
      </c>
      <c r="H1749" s="2">
        <f>G1749/0.3048</f>
        <v/>
      </c>
      <c r="I1749" s="2">
        <f>(H1749^2)*AIR_DENSITY_SLG_FT3*TARGET_DRAG_AREA_FT2*0.5</f>
        <v/>
      </c>
      <c r="J1749" s="2">
        <f>if(H1749=0, ,(2*F1749)/(AIR_DENSITY_SLG_FT3*(H1749)^2))</f>
        <v/>
      </c>
      <c r="K1749" s="2">
        <f>J1749/NOM_SA_FT2</f>
        <v/>
      </c>
    </row>
    <row r="1750">
      <c r="A1750" t="n">
        <v>174803</v>
      </c>
      <c r="B1750" s="2" t="n">
        <v>2.213570510870948</v>
      </c>
      <c r="C1750" s="2" t="n">
        <v>1.967631164468996</v>
      </c>
      <c r="D1750" s="2">
        <f>B1750/ANEMOMETER_FACTOR</f>
        <v/>
      </c>
      <c r="E1750" s="2">
        <f>C1750/LOAD_CELL_FACTOR</f>
        <v/>
      </c>
      <c r="F1750" s="2">
        <f>AVERAGE(E1747:E1753)</f>
        <v/>
      </c>
      <c r="G1750" s="2">
        <f>AVERAGE(D1750:D1750)</f>
        <v/>
      </c>
      <c r="H1750" s="2">
        <f>G1750/0.3048</f>
        <v/>
      </c>
      <c r="I1750" s="2">
        <f>(H1750^2)*AIR_DENSITY_SLG_FT3*TARGET_DRAG_AREA_FT2*0.5</f>
        <v/>
      </c>
      <c r="J1750" s="2">
        <f>if(H1750=0, ,(2*F1750)/(AIR_DENSITY_SLG_FT3*(H1750)^2))</f>
        <v/>
      </c>
      <c r="K1750" s="2">
        <f>J1750/NOM_SA_FT2</f>
        <v/>
      </c>
    </row>
    <row r="1751">
      <c r="A1751" t="n">
        <v>174898</v>
      </c>
      <c r="B1751" s="2" t="n">
        <v>2.346734912518436</v>
      </c>
      <c r="C1751" s="2" t="n">
        <v>1.225430794601464</v>
      </c>
      <c r="D1751" s="2">
        <f>B1751/ANEMOMETER_FACTOR</f>
        <v/>
      </c>
      <c r="E1751" s="2">
        <f>C1751/LOAD_CELL_FACTOR</f>
        <v/>
      </c>
      <c r="F1751" s="2">
        <f>AVERAGE(E1748:E1754)</f>
        <v/>
      </c>
      <c r="G1751" s="2">
        <f>AVERAGE(D1751:D1751)</f>
        <v/>
      </c>
      <c r="H1751" s="2">
        <f>G1751/0.3048</f>
        <v/>
      </c>
      <c r="I1751" s="2">
        <f>(H1751^2)*AIR_DENSITY_SLG_FT3*TARGET_DRAG_AREA_FT2*0.5</f>
        <v/>
      </c>
      <c r="J1751" s="2">
        <f>if(H1751=0, ,(2*F1751)/(AIR_DENSITY_SLG_FT3*(H1751)^2))</f>
        <v/>
      </c>
      <c r="K1751" s="2">
        <f>J1751/NOM_SA_FT2</f>
        <v/>
      </c>
    </row>
    <row r="1752">
      <c r="A1752" t="n">
        <v>174993</v>
      </c>
      <c r="B1752" s="2" t="n">
        <v>2.293469151714579</v>
      </c>
      <c r="C1752" s="2" t="n">
        <v>1.181771949410106</v>
      </c>
      <c r="D1752" s="2">
        <f>B1752/ANEMOMETER_FACTOR</f>
        <v/>
      </c>
      <c r="E1752" s="2">
        <f>C1752/LOAD_CELL_FACTOR</f>
        <v/>
      </c>
      <c r="F1752" s="2">
        <f>AVERAGE(E1749:E1755)</f>
        <v/>
      </c>
      <c r="G1752" s="2">
        <f>AVERAGE(D1752:D1752)</f>
        <v/>
      </c>
      <c r="H1752" s="2">
        <f>G1752/0.3048</f>
        <v/>
      </c>
      <c r="I1752" s="2">
        <f>(H1752^2)*AIR_DENSITY_SLG_FT3*TARGET_DRAG_AREA_FT2*0.5</f>
        <v/>
      </c>
      <c r="J1752" s="2">
        <f>if(H1752=0, ,(2*F1752)/(AIR_DENSITY_SLG_FT3*(H1752)^2))</f>
        <v/>
      </c>
      <c r="K1752" s="2">
        <f>J1752/NOM_SA_FT2</f>
        <v/>
      </c>
    </row>
    <row r="1753">
      <c r="A1753" t="n">
        <v>175104</v>
      </c>
      <c r="B1753" s="2" t="n">
        <v>2.173621190611668</v>
      </c>
      <c r="C1753" s="2" t="n">
        <v>0.919818878482519</v>
      </c>
      <c r="D1753" s="2">
        <f>B1753/ANEMOMETER_FACTOR</f>
        <v/>
      </c>
      <c r="E1753" s="2">
        <f>C1753/LOAD_CELL_FACTOR</f>
        <v/>
      </c>
      <c r="F1753" s="2">
        <f>AVERAGE(E1750:E1756)</f>
        <v/>
      </c>
      <c r="G1753" s="2">
        <f>AVERAGE(D1753:D1753)</f>
        <v/>
      </c>
      <c r="H1753" s="2">
        <f>G1753/0.3048</f>
        <v/>
      </c>
      <c r="I1753" s="2">
        <f>(H1753^2)*AIR_DENSITY_SLG_FT3*TARGET_DRAG_AREA_FT2*0.5</f>
        <v/>
      </c>
      <c r="J1753" s="2">
        <f>if(H1753=0, ,(2*F1753)/(AIR_DENSITY_SLG_FT3*(H1753)^2))</f>
        <v/>
      </c>
      <c r="K1753" s="2">
        <f>J1753/NOM_SA_FT2</f>
        <v/>
      </c>
    </row>
    <row r="1754">
      <c r="A1754" t="n">
        <v>175199</v>
      </c>
      <c r="B1754" s="2" t="n">
        <v>2.093722550417185</v>
      </c>
      <c r="C1754" s="2" t="n">
        <v>0.61420696287695</v>
      </c>
      <c r="D1754" s="2">
        <f>B1754/ANEMOMETER_FACTOR</f>
        <v/>
      </c>
      <c r="E1754" s="2">
        <f>C1754/LOAD_CELL_FACTOR</f>
        <v/>
      </c>
      <c r="F1754" s="2">
        <f>AVERAGE(E1751:E1757)</f>
        <v/>
      </c>
      <c r="G1754" s="2">
        <f>AVERAGE(D1754:D1754)</f>
        <v/>
      </c>
      <c r="H1754" s="2">
        <f>G1754/0.3048</f>
        <v/>
      </c>
      <c r="I1754" s="2">
        <f>(H1754^2)*AIR_DENSITY_SLG_FT3*TARGET_DRAG_AREA_FT2*0.5</f>
        <v/>
      </c>
      <c r="J1754" s="2">
        <f>if(H1754=0, ,(2*F1754)/(AIR_DENSITY_SLG_FT3*(H1754)^2))</f>
        <v/>
      </c>
      <c r="K1754" s="2">
        <f>J1754/NOM_SA_FT2</f>
        <v/>
      </c>
    </row>
    <row r="1755">
      <c r="A1755" t="n">
        <v>175293</v>
      </c>
      <c r="B1755" s="2" t="n">
        <v>2.093722550417185</v>
      </c>
      <c r="C1755" s="2" t="n">
        <v>0.2649362028108184</v>
      </c>
      <c r="D1755" s="2">
        <f>B1755/ANEMOMETER_FACTOR</f>
        <v/>
      </c>
      <c r="E1755" s="2">
        <f>C1755/LOAD_CELL_FACTOR</f>
        <v/>
      </c>
      <c r="F1755" s="2">
        <f>AVERAGE(E1752:E1758)</f>
        <v/>
      </c>
      <c r="G1755" s="2">
        <f>AVERAGE(D1755:D1755)</f>
        <v/>
      </c>
      <c r="H1755" s="2">
        <f>G1755/0.3048</f>
        <v/>
      </c>
      <c r="I1755" s="2">
        <f>(H1755^2)*AIR_DENSITY_SLG_FT3*TARGET_DRAG_AREA_FT2*0.5</f>
        <v/>
      </c>
      <c r="J1755" s="2">
        <f>if(H1755=0, ,(2*F1755)/(AIR_DENSITY_SLG_FT3*(H1755)^2))</f>
        <v/>
      </c>
      <c r="K1755" s="2">
        <f>J1755/NOM_SA_FT2</f>
        <v/>
      </c>
    </row>
    <row r="1756">
      <c r="A1756" t="n">
        <v>175404</v>
      </c>
      <c r="B1756" s="2" t="n">
        <v>2.120355430434071</v>
      </c>
      <c r="C1756" s="2" t="n">
        <v>-0.5209230049123863</v>
      </c>
      <c r="D1756" s="2">
        <f>B1756/ANEMOMETER_FACTOR</f>
        <v/>
      </c>
      <c r="E1756" s="2">
        <f>C1756/LOAD_CELL_FACTOR</f>
        <v/>
      </c>
      <c r="F1756" s="2">
        <f>AVERAGE(E1753:E1759)</f>
        <v/>
      </c>
      <c r="G1756" s="2">
        <f>AVERAGE(D1756:D1756)</f>
        <v/>
      </c>
      <c r="H1756" s="2">
        <f>G1756/0.3048</f>
        <v/>
      </c>
      <c r="I1756" s="2">
        <f>(H1756^2)*AIR_DENSITY_SLG_FT3*TARGET_DRAG_AREA_FT2*0.5</f>
        <v/>
      </c>
      <c r="J1756" s="2">
        <f>if(H1756=0, ,(2*F1756)/(AIR_DENSITY_SLG_FT3*(H1756)^2))</f>
        <v/>
      </c>
      <c r="K1756" s="2">
        <f>J1756/NOM_SA_FT2</f>
        <v/>
      </c>
    </row>
    <row r="1757">
      <c r="A1757" t="n">
        <v>175500</v>
      </c>
      <c r="B1757" s="2" t="n">
        <v>2.24020339110395</v>
      </c>
      <c r="C1757" s="2" t="n">
        <v>-0.1279934014692037</v>
      </c>
      <c r="D1757" s="2">
        <f>B1757/ANEMOMETER_FACTOR</f>
        <v/>
      </c>
      <c r="E1757" s="2">
        <f>C1757/LOAD_CELL_FACTOR</f>
        <v/>
      </c>
      <c r="F1757" s="2">
        <f>AVERAGE(E1754:E1760)</f>
        <v/>
      </c>
      <c r="G1757" s="2">
        <f>AVERAGE(D1757:D1757)</f>
        <v/>
      </c>
      <c r="H1757" s="2">
        <f>G1757/0.3048</f>
        <v/>
      </c>
      <c r="I1757" s="2">
        <f>(H1757^2)*AIR_DENSITY_SLG_FT3*TARGET_DRAG_AREA_FT2*0.5</f>
        <v/>
      </c>
      <c r="J1757" s="2">
        <f>if(H1757=0, ,(2*F1757)/(AIR_DENSITY_SLG_FT3*(H1757)^2))</f>
        <v/>
      </c>
      <c r="K1757" s="2">
        <f>J1757/NOM_SA_FT2</f>
        <v/>
      </c>
    </row>
    <row r="1758">
      <c r="A1758" t="n">
        <v>175593</v>
      </c>
      <c r="B1758" s="2" t="n">
        <v>2.087064330420446</v>
      </c>
      <c r="C1758" s="2" t="n">
        <v>0.2649362028108184</v>
      </c>
      <c r="D1758" s="2">
        <f>B1758/ANEMOMETER_FACTOR</f>
        <v/>
      </c>
      <c r="E1758" s="2">
        <f>C1758/LOAD_CELL_FACTOR</f>
        <v/>
      </c>
      <c r="F1758" s="2">
        <f>AVERAGE(E1755:E1761)</f>
        <v/>
      </c>
      <c r="G1758" s="2">
        <f>AVERAGE(D1758:D1758)</f>
        <v/>
      </c>
      <c r="H1758" s="2">
        <f>G1758/0.3048</f>
        <v/>
      </c>
      <c r="I1758" s="2">
        <f>(H1758^2)*AIR_DENSITY_SLG_FT3*TARGET_DRAG_AREA_FT2*0.5</f>
        <v/>
      </c>
      <c r="J1758" s="2">
        <f>if(H1758=0, ,(2*F1758)/(AIR_DENSITY_SLG_FT3*(H1758)^2))</f>
        <v/>
      </c>
      <c r="K1758" s="2">
        <f>J1758/NOM_SA_FT2</f>
        <v/>
      </c>
    </row>
    <row r="1759">
      <c r="A1759" t="n">
        <v>175703</v>
      </c>
      <c r="B1759" s="2" t="n">
        <v>2.087064330420446</v>
      </c>
      <c r="C1759" s="2" t="n">
        <v>0.5268892727979333</v>
      </c>
      <c r="D1759" s="2">
        <f>B1759/ANEMOMETER_FACTOR</f>
        <v/>
      </c>
      <c r="E1759" s="2">
        <f>C1759/LOAD_CELL_FACTOR</f>
        <v/>
      </c>
      <c r="F1759" s="2">
        <f>AVERAGE(E1756:E1762)</f>
        <v/>
      </c>
      <c r="G1759" s="2">
        <f>AVERAGE(D1759:D1759)</f>
        <v/>
      </c>
      <c r="H1759" s="2">
        <f>G1759/0.3048</f>
        <v/>
      </c>
      <c r="I1759" s="2">
        <f>(H1759^2)*AIR_DENSITY_SLG_FT3*TARGET_DRAG_AREA_FT2*0.5</f>
        <v/>
      </c>
      <c r="J1759" s="2">
        <f>if(H1759=0, ,(2*F1759)/(AIR_DENSITY_SLG_FT3*(H1759)^2))</f>
        <v/>
      </c>
      <c r="K1759" s="2">
        <f>J1759/NOM_SA_FT2</f>
        <v/>
      </c>
    </row>
    <row r="1760">
      <c r="A1760" t="n">
        <v>175798</v>
      </c>
      <c r="B1760" s="2" t="n">
        <v>2.133671870460482</v>
      </c>
      <c r="C1760" s="2" t="n">
        <v>-0.9138526075231526</v>
      </c>
      <c r="D1760" s="2">
        <f>B1760/ANEMOMETER_FACTOR</f>
        <v/>
      </c>
      <c r="E1760" s="2">
        <f>C1760/LOAD_CELL_FACTOR</f>
        <v/>
      </c>
      <c r="F1760" s="2">
        <f>AVERAGE(E1757:E1763)</f>
        <v/>
      </c>
      <c r="G1760" s="2">
        <f>AVERAGE(D1760:D1760)</f>
        <v/>
      </c>
      <c r="H1760" s="2">
        <f>G1760/0.3048</f>
        <v/>
      </c>
      <c r="I1760" s="2">
        <f>(H1760^2)*AIR_DENSITY_SLG_FT3*TARGET_DRAG_AREA_FT2*0.5</f>
        <v/>
      </c>
      <c r="J1760" s="2">
        <f>if(H1760=0, ,(2*F1760)/(AIR_DENSITY_SLG_FT3*(H1760)^2))</f>
        <v/>
      </c>
      <c r="K1760" s="2">
        <f>J1760/NOM_SA_FT2</f>
        <v/>
      </c>
    </row>
    <row r="1761">
      <c r="A1761" t="n">
        <v>175893</v>
      </c>
      <c r="B1761" s="2" t="n">
        <v>2.107038990419642</v>
      </c>
      <c r="C1761" s="2" t="n">
        <v>0.002983133197602683</v>
      </c>
      <c r="D1761" s="2">
        <f>B1761/ANEMOMETER_FACTOR</f>
        <v/>
      </c>
      <c r="E1761" s="2">
        <f>C1761/LOAD_CELL_FACTOR</f>
        <v/>
      </c>
      <c r="F1761" s="2">
        <f>AVERAGE(E1758:E1764)</f>
        <v/>
      </c>
      <c r="G1761" s="2">
        <f>AVERAGE(D1761:D1761)</f>
        <v/>
      </c>
      <c r="H1761" s="2">
        <f>G1761/0.3048</f>
        <v/>
      </c>
      <c r="I1761" s="2">
        <f>(H1761^2)*AIR_DENSITY_SLG_FT3*TARGET_DRAG_AREA_FT2*0.5</f>
        <v/>
      </c>
      <c r="J1761" s="2">
        <f>if(H1761=0, ,(2*F1761)/(AIR_DENSITY_SLG_FT3*(H1761)^2))</f>
        <v/>
      </c>
      <c r="K1761" s="2">
        <f>J1761/NOM_SA_FT2</f>
        <v/>
      </c>
    </row>
    <row r="1762">
      <c r="A1762" t="n">
        <v>176003</v>
      </c>
      <c r="B1762" s="2" t="n">
        <v>2.293469151714579</v>
      </c>
      <c r="C1762" s="2" t="n">
        <v>-0.5645818496879422</v>
      </c>
      <c r="D1762" s="2">
        <f>B1762/ANEMOMETER_FACTOR</f>
        <v/>
      </c>
      <c r="E1762" s="2">
        <f>C1762/LOAD_CELL_FACTOR</f>
        <v/>
      </c>
      <c r="F1762" s="2">
        <f>AVERAGE(E1759:E1765)</f>
        <v/>
      </c>
      <c r="G1762" s="2">
        <f>AVERAGE(D1762:D1762)</f>
        <v/>
      </c>
      <c r="H1762" s="2">
        <f>G1762/0.3048</f>
        <v/>
      </c>
      <c r="I1762" s="2">
        <f>(H1762^2)*AIR_DENSITY_SLG_FT3*TARGET_DRAG_AREA_FT2*0.5</f>
        <v/>
      </c>
      <c r="J1762" s="2">
        <f>if(H1762=0, ,(2*F1762)/(AIR_DENSITY_SLG_FT3*(H1762)^2))</f>
        <v/>
      </c>
      <c r="K1762" s="2">
        <f>J1762/NOM_SA_FT2</f>
        <v/>
      </c>
    </row>
    <row r="1763">
      <c r="A1763" t="n">
        <v>176097</v>
      </c>
      <c r="B1763" s="2" t="n">
        <v>2.213570510870948</v>
      </c>
      <c r="C1763" s="2" t="n">
        <v>0.09030082302721176</v>
      </c>
      <c r="D1763" s="2">
        <f>B1763/ANEMOMETER_FACTOR</f>
        <v/>
      </c>
      <c r="E1763" s="2">
        <f>C1763/LOAD_CELL_FACTOR</f>
        <v/>
      </c>
      <c r="F1763" s="2">
        <f>AVERAGE(E1760:E1766)</f>
        <v/>
      </c>
      <c r="G1763" s="2">
        <f>AVERAGE(D1763:D1763)</f>
        <v/>
      </c>
      <c r="H1763" s="2">
        <f>G1763/0.3048</f>
        <v/>
      </c>
      <c r="I1763" s="2">
        <f>(H1763^2)*AIR_DENSITY_SLG_FT3*TARGET_DRAG_AREA_FT2*0.5</f>
        <v/>
      </c>
      <c r="J1763" s="2">
        <f>if(H1763=0, ,(2*F1763)/(AIR_DENSITY_SLG_FT3*(H1763)^2))</f>
        <v/>
      </c>
      <c r="K1763" s="2">
        <f>J1763/NOM_SA_FT2</f>
        <v/>
      </c>
    </row>
    <row r="1764">
      <c r="A1764" t="n">
        <v>176191</v>
      </c>
      <c r="B1764" s="2" t="n">
        <v>2.013823910653473</v>
      </c>
      <c r="C1764" s="2" t="n">
        <v>0.3085950477826715</v>
      </c>
      <c r="D1764" s="2">
        <f>B1764/ANEMOMETER_FACTOR</f>
        <v/>
      </c>
      <c r="E1764" s="2">
        <f>C1764/LOAD_CELL_FACTOR</f>
        <v/>
      </c>
      <c r="F1764" s="2">
        <f>AVERAGE(E1761:E1767)</f>
        <v/>
      </c>
      <c r="G1764" s="2">
        <f>AVERAGE(D1764:D1764)</f>
        <v/>
      </c>
      <c r="H1764" s="2">
        <f>G1764/0.3048</f>
        <v/>
      </c>
      <c r="I1764" s="2">
        <f>(H1764^2)*AIR_DENSITY_SLG_FT3*TARGET_DRAG_AREA_FT2*0.5</f>
        <v/>
      </c>
      <c r="J1764" s="2">
        <f>if(H1764=0, ,(2*F1764)/(AIR_DENSITY_SLG_FT3*(H1764)^2))</f>
        <v/>
      </c>
      <c r="K1764" s="2">
        <f>J1764/NOM_SA_FT2</f>
        <v/>
      </c>
    </row>
    <row r="1765">
      <c r="A1765" t="n">
        <v>176300</v>
      </c>
      <c r="B1765" s="2" t="n">
        <v>2.053773230481582</v>
      </c>
      <c r="C1765" s="2" t="n">
        <v>-0.3462876257073368</v>
      </c>
      <c r="D1765" s="2">
        <f>B1765/ANEMOMETER_FACTOR</f>
        <v/>
      </c>
      <c r="E1765" s="2">
        <f>C1765/LOAD_CELL_FACTOR</f>
        <v/>
      </c>
      <c r="F1765" s="2">
        <f>AVERAGE(E1762:E1768)</f>
        <v/>
      </c>
      <c r="G1765" s="2">
        <f>AVERAGE(D1765:D1765)</f>
        <v/>
      </c>
      <c r="H1765" s="2">
        <f>G1765/0.3048</f>
        <v/>
      </c>
      <c r="I1765" s="2">
        <f>(H1765^2)*AIR_DENSITY_SLG_FT3*TARGET_DRAG_AREA_FT2*0.5</f>
        <v/>
      </c>
      <c r="J1765" s="2">
        <f>if(H1765=0, ,(2*F1765)/(AIR_DENSITY_SLG_FT3*(H1765)^2))</f>
        <v/>
      </c>
      <c r="K1765" s="2">
        <f>J1765/NOM_SA_FT2</f>
        <v/>
      </c>
    </row>
    <row r="1766">
      <c r="A1766" t="n">
        <v>176394</v>
      </c>
      <c r="B1766" s="2" t="n">
        <v>2.027140350584244</v>
      </c>
      <c r="C1766" s="2" t="n">
        <v>0.002983133197602683</v>
      </c>
      <c r="D1766" s="2">
        <f>B1766/ANEMOMETER_FACTOR</f>
        <v/>
      </c>
      <c r="E1766" s="2">
        <f>C1766/LOAD_CELL_FACTOR</f>
        <v/>
      </c>
      <c r="F1766" s="2">
        <f>AVERAGE(E1763:E1769)</f>
        <v/>
      </c>
      <c r="G1766" s="2">
        <f>AVERAGE(D1766:D1766)</f>
        <v/>
      </c>
      <c r="H1766" s="2">
        <f>G1766/0.3048</f>
        <v/>
      </c>
      <c r="I1766" s="2">
        <f>(H1766^2)*AIR_DENSITY_SLG_FT3*TARGET_DRAG_AREA_FT2*0.5</f>
        <v/>
      </c>
      <c r="J1766" s="2">
        <f>if(H1766=0, ,(2*F1766)/(AIR_DENSITY_SLG_FT3*(H1766)^2))</f>
        <v/>
      </c>
      <c r="K1766" s="2">
        <f>J1766/NOM_SA_FT2</f>
        <v/>
      </c>
    </row>
    <row r="1767">
      <c r="A1767" t="n">
        <v>176505</v>
      </c>
      <c r="B1767" s="2" t="n">
        <v>2.00050747073462</v>
      </c>
      <c r="C1767" s="2" t="n">
        <v>0.5268892727979333</v>
      </c>
      <c r="D1767" s="2">
        <f>B1767/ANEMOMETER_FACTOR</f>
        <v/>
      </c>
      <c r="E1767" s="2">
        <f>C1767/LOAD_CELL_FACTOR</f>
        <v/>
      </c>
      <c r="F1767" s="2">
        <f>AVERAGE(E1764:E1770)</f>
        <v/>
      </c>
      <c r="G1767" s="2">
        <f>AVERAGE(D1767:D1767)</f>
        <v/>
      </c>
      <c r="H1767" s="2">
        <f>G1767/0.3048</f>
        <v/>
      </c>
      <c r="I1767" s="2">
        <f>(H1767^2)*AIR_DENSITY_SLG_FT3*TARGET_DRAG_AREA_FT2*0.5</f>
        <v/>
      </c>
      <c r="J1767" s="2">
        <f>if(H1767=0, ,(2*F1767)/(AIR_DENSITY_SLG_FT3*(H1767)^2))</f>
        <v/>
      </c>
      <c r="K1767" s="2">
        <f>J1767/NOM_SA_FT2</f>
        <v/>
      </c>
    </row>
    <row r="1768">
      <c r="A1768" t="n">
        <v>176597</v>
      </c>
      <c r="B1768" s="2" t="n">
        <v>2.153646530522577</v>
      </c>
      <c r="C1768" s="2" t="n">
        <v>0.7451834980737511</v>
      </c>
      <c r="D1768" s="2">
        <f>B1768/ANEMOMETER_FACTOR</f>
        <v/>
      </c>
      <c r="E1768" s="2">
        <f>C1768/LOAD_CELL_FACTOR</f>
        <v/>
      </c>
      <c r="F1768" s="2">
        <f>AVERAGE(E1765:E1771)</f>
        <v/>
      </c>
      <c r="G1768" s="2">
        <f>AVERAGE(D1768:D1768)</f>
        <v/>
      </c>
      <c r="H1768" s="2">
        <f>G1768/0.3048</f>
        <v/>
      </c>
      <c r="I1768" s="2">
        <f>(H1768^2)*AIR_DENSITY_SLG_FT3*TARGET_DRAG_AREA_FT2*0.5</f>
        <v/>
      </c>
      <c r="J1768" s="2">
        <f>if(H1768=0, ,(2*F1768)/(AIR_DENSITY_SLG_FT3*(H1768)^2))</f>
        <v/>
      </c>
      <c r="K1768" s="2">
        <f>J1768/NOM_SA_FT2</f>
        <v/>
      </c>
    </row>
    <row r="1769">
      <c r="A1769" t="n">
        <v>176691</v>
      </c>
      <c r="B1769" s="2" t="n">
        <v>2.127013650445779</v>
      </c>
      <c r="C1769" s="2" t="n">
        <v>-0.08433455659060929</v>
      </c>
      <c r="D1769" s="2">
        <f>B1769/ANEMOMETER_FACTOR</f>
        <v/>
      </c>
      <c r="E1769" s="2">
        <f>C1769/LOAD_CELL_FACTOR</f>
        <v/>
      </c>
      <c r="F1769" s="2">
        <f>AVERAGE(E1766:E1772)</f>
        <v/>
      </c>
      <c r="G1769" s="2">
        <f>AVERAGE(D1769:D1769)</f>
        <v/>
      </c>
      <c r="H1769" s="2">
        <f>G1769/0.3048</f>
        <v/>
      </c>
      <c r="I1769" s="2">
        <f>(H1769^2)*AIR_DENSITY_SLG_FT3*TARGET_DRAG_AREA_FT2*0.5</f>
        <v/>
      </c>
      <c r="J1769" s="2">
        <f>if(H1769=0, ,(2*F1769)/(AIR_DENSITY_SLG_FT3*(H1769)^2))</f>
        <v/>
      </c>
      <c r="K1769" s="2">
        <f>J1769/NOM_SA_FT2</f>
        <v/>
      </c>
    </row>
    <row r="1770">
      <c r="A1770" t="n">
        <v>176801</v>
      </c>
      <c r="B1770" s="2" t="n">
        <v>2.080406110426695</v>
      </c>
      <c r="C1770" s="2" t="n">
        <v>0.3522538927649155</v>
      </c>
      <c r="D1770" s="2">
        <f>B1770/ANEMOMETER_FACTOR</f>
        <v/>
      </c>
      <c r="E1770" s="2">
        <f>C1770/LOAD_CELL_FACTOR</f>
        <v/>
      </c>
      <c r="F1770" s="2">
        <f>AVERAGE(E1767:E1773)</f>
        <v/>
      </c>
      <c r="G1770" s="2">
        <f>AVERAGE(D1770:D1770)</f>
        <v/>
      </c>
      <c r="H1770" s="2">
        <f>G1770/0.3048</f>
        <v/>
      </c>
      <c r="I1770" s="2">
        <f>(H1770^2)*AIR_DENSITY_SLG_FT3*TARGET_DRAG_AREA_FT2*0.5</f>
        <v/>
      </c>
      <c r="J1770" s="2">
        <f>if(H1770=0, ,(2*F1770)/(AIR_DENSITY_SLG_FT3*(H1770)^2))</f>
        <v/>
      </c>
      <c r="K1770" s="2">
        <f>J1770/NOM_SA_FT2</f>
        <v/>
      </c>
    </row>
    <row r="1771">
      <c r="A1771" t="n">
        <v>176895</v>
      </c>
      <c r="B1771" s="2" t="n">
        <v>1.947241711178281</v>
      </c>
      <c r="C1771" s="2" t="n">
        <v>0.04664197810722914</v>
      </c>
      <c r="D1771" s="2">
        <f>B1771/ANEMOMETER_FACTOR</f>
        <v/>
      </c>
      <c r="E1771" s="2">
        <f>C1771/LOAD_CELL_FACTOR</f>
        <v/>
      </c>
      <c r="F1771" s="2">
        <f>AVERAGE(E1768:E1774)</f>
        <v/>
      </c>
      <c r="G1771" s="2">
        <f>AVERAGE(D1771:D1771)</f>
        <v/>
      </c>
      <c r="H1771" s="2">
        <f>G1771/0.3048</f>
        <v/>
      </c>
      <c r="I1771" s="2">
        <f>(H1771^2)*AIR_DENSITY_SLG_FT3*TARGET_DRAG_AREA_FT2*0.5</f>
        <v/>
      </c>
      <c r="J1771" s="2">
        <f>if(H1771=0, ,(2*F1771)/(AIR_DENSITY_SLG_FT3*(H1771)^2))</f>
        <v/>
      </c>
      <c r="K1771" s="2">
        <f>J1771/NOM_SA_FT2</f>
        <v/>
      </c>
    </row>
    <row r="1772">
      <c r="A1772" t="n">
        <v>176990</v>
      </c>
      <c r="B1772" s="2" t="n">
        <v>1.887317731904661</v>
      </c>
      <c r="C1772" s="2" t="n">
        <v>0.3522538927649155</v>
      </c>
      <c r="D1772" s="2">
        <f>B1772/ANEMOMETER_FACTOR</f>
        <v/>
      </c>
      <c r="E1772" s="2">
        <f>C1772/LOAD_CELL_FACTOR</f>
        <v/>
      </c>
      <c r="F1772" s="2">
        <f>AVERAGE(E1769:E1775)</f>
        <v/>
      </c>
      <c r="G1772" s="2">
        <f>AVERAGE(D1772:D1772)</f>
        <v/>
      </c>
      <c r="H1772" s="2">
        <f>G1772/0.3048</f>
        <v/>
      </c>
      <c r="I1772" s="2">
        <f>(H1772^2)*AIR_DENSITY_SLG_FT3*TARGET_DRAG_AREA_FT2*0.5</f>
        <v/>
      </c>
      <c r="J1772" s="2">
        <f>if(H1772=0, ,(2*F1772)/(AIR_DENSITY_SLG_FT3*(H1772)^2))</f>
        <v/>
      </c>
      <c r="K1772" s="2">
        <f>J1772/NOM_SA_FT2</f>
        <v/>
      </c>
    </row>
    <row r="1773">
      <c r="A1773" t="n">
        <v>177101</v>
      </c>
      <c r="B1773" s="2" t="n">
        <v>1.9672163709896</v>
      </c>
      <c r="C1773" s="2" t="n">
        <v>0.3959127377575582</v>
      </c>
      <c r="D1773" s="2">
        <f>B1773/ANEMOMETER_FACTOR</f>
        <v/>
      </c>
      <c r="E1773" s="2">
        <f>C1773/LOAD_CELL_FACTOR</f>
        <v/>
      </c>
      <c r="F1773" s="2">
        <f>AVERAGE(E1770:E1776)</f>
        <v/>
      </c>
      <c r="G1773" s="2">
        <f>AVERAGE(D1773:D1773)</f>
        <v/>
      </c>
      <c r="H1773" s="2">
        <f>G1773/0.3048</f>
        <v/>
      </c>
      <c r="I1773" s="2">
        <f>(H1773^2)*AIR_DENSITY_SLG_FT3*TARGET_DRAG_AREA_FT2*0.5</f>
        <v/>
      </c>
      <c r="J1773" s="2">
        <f>if(H1773=0, ,(2*F1773)/(AIR_DENSITY_SLG_FT3*(H1773)^2))</f>
        <v/>
      </c>
      <c r="K1773" s="2">
        <f>J1773/NOM_SA_FT2</f>
        <v/>
      </c>
    </row>
    <row r="1774">
      <c r="A1774" t="n">
        <v>177194</v>
      </c>
      <c r="B1774" s="2" t="n">
        <v>1.880659512000197</v>
      </c>
      <c r="C1774" s="2" t="n">
        <v>0.2212773578493534</v>
      </c>
      <c r="D1774" s="2">
        <f>B1774/ANEMOMETER_FACTOR</f>
        <v/>
      </c>
      <c r="E1774" s="2">
        <f>C1774/LOAD_CELL_FACTOR</f>
        <v/>
      </c>
      <c r="F1774" s="2">
        <f>AVERAGE(E1771:E1777)</f>
        <v/>
      </c>
      <c r="G1774" s="2">
        <f>AVERAGE(D1774:D1774)</f>
        <v/>
      </c>
      <c r="H1774" s="2">
        <f>G1774/0.3048</f>
        <v/>
      </c>
      <c r="I1774" s="2">
        <f>(H1774^2)*AIR_DENSITY_SLG_FT3*TARGET_DRAG_AREA_FT2*0.5</f>
        <v/>
      </c>
      <c r="J1774" s="2">
        <f>if(H1774=0, ,(2*F1774)/(AIR_DENSITY_SLG_FT3*(H1774)^2))</f>
        <v/>
      </c>
      <c r="K1774" s="2">
        <f>J1774/NOM_SA_FT2</f>
        <v/>
      </c>
    </row>
    <row r="1775">
      <c r="A1775" t="n">
        <v>177303</v>
      </c>
      <c r="B1775" s="2" t="n">
        <v>2.013823910653473</v>
      </c>
      <c r="C1775" s="2" t="n">
        <v>-0.8265349181258017</v>
      </c>
      <c r="D1775" s="2">
        <f>B1775/ANEMOMETER_FACTOR</f>
        <v/>
      </c>
      <c r="E1775" s="2">
        <f>C1775/LOAD_CELL_FACTOR</f>
        <v/>
      </c>
      <c r="F1775" s="2">
        <f>AVERAGE(E1772:E1778)</f>
        <v/>
      </c>
      <c r="G1775" s="2">
        <f>AVERAGE(D1775:D1775)</f>
        <v/>
      </c>
      <c r="H1775" s="2">
        <f>G1775/0.3048</f>
        <v/>
      </c>
      <c r="I1775" s="2">
        <f>(H1775^2)*AIR_DENSITY_SLG_FT3*TARGET_DRAG_AREA_FT2*0.5</f>
        <v/>
      </c>
      <c r="J1775" s="2">
        <f>if(H1775=0, ,(2*F1775)/(AIR_DENSITY_SLG_FT3*(H1775)^2))</f>
        <v/>
      </c>
      <c r="K1775" s="2">
        <f>J1775/NOM_SA_FT2</f>
        <v/>
      </c>
    </row>
    <row r="1776">
      <c r="A1776" t="n">
        <v>177397</v>
      </c>
      <c r="B1776" s="2" t="n">
        <v>1.973874590932652</v>
      </c>
      <c r="C1776" s="2" t="n">
        <v>0.2212773578493534</v>
      </c>
      <c r="D1776" s="2">
        <f>B1776/ANEMOMETER_FACTOR</f>
        <v/>
      </c>
      <c r="E1776" s="2">
        <f>C1776/LOAD_CELL_FACTOR</f>
        <v/>
      </c>
      <c r="F1776" s="2">
        <f>AVERAGE(E1773:E1779)</f>
        <v/>
      </c>
      <c r="G1776" s="2">
        <f>AVERAGE(D1776:D1776)</f>
        <v/>
      </c>
      <c r="H1776" s="2">
        <f>G1776/0.3048</f>
        <v/>
      </c>
      <c r="I1776" s="2">
        <f>(H1776^2)*AIR_DENSITY_SLG_FT3*TARGET_DRAG_AREA_FT2*0.5</f>
        <v/>
      </c>
      <c r="J1776" s="2">
        <f>if(H1776=0, ,(2*F1776)/(AIR_DENSITY_SLG_FT3*(H1776)^2))</f>
        <v/>
      </c>
      <c r="K1776" s="2">
        <f>J1776/NOM_SA_FT2</f>
        <v/>
      </c>
    </row>
    <row r="1777">
      <c r="A1777" t="n">
        <v>177493</v>
      </c>
      <c r="B1777" s="2" t="n">
        <v>1.800760873377376</v>
      </c>
      <c r="C1777" s="2" t="n">
        <v>0.09030082302721176</v>
      </c>
      <c r="D1777" s="2">
        <f>B1777/ANEMOMETER_FACTOR</f>
        <v/>
      </c>
      <c r="E1777" s="2">
        <f>C1777/LOAD_CELL_FACTOR</f>
        <v/>
      </c>
      <c r="F1777" s="2">
        <f>AVERAGE(E1774:E1780)</f>
        <v/>
      </c>
      <c r="G1777" s="2">
        <f>AVERAGE(D1777:D1777)</f>
        <v/>
      </c>
      <c r="H1777" s="2">
        <f>G1777/0.3048</f>
        <v/>
      </c>
      <c r="I1777" s="2">
        <f>(H1777^2)*AIR_DENSITY_SLG_FT3*TARGET_DRAG_AREA_FT2*0.5</f>
        <v/>
      </c>
      <c r="J1777" s="2">
        <f>if(H1777=0, ,(2*F1777)/(AIR_DENSITY_SLG_FT3*(H1777)^2))</f>
        <v/>
      </c>
      <c r="K1777" s="2">
        <f>J1777/NOM_SA_FT2</f>
        <v/>
      </c>
    </row>
    <row r="1778">
      <c r="A1778" t="n">
        <v>177603</v>
      </c>
      <c r="B1778" s="2" t="n">
        <v>1.794102653511345</v>
      </c>
      <c r="C1778" s="2" t="n">
        <v>0.3085950477826715</v>
      </c>
      <c r="D1778" s="2">
        <f>B1778/ANEMOMETER_FACTOR</f>
        <v/>
      </c>
      <c r="E1778" s="2">
        <f>C1778/LOAD_CELL_FACTOR</f>
        <v/>
      </c>
      <c r="F1778" s="2">
        <f>AVERAGE(E1775:E1781)</f>
        <v/>
      </c>
      <c r="G1778" s="2">
        <f>AVERAGE(D1778:D1778)</f>
        <v/>
      </c>
      <c r="H1778" s="2">
        <f>G1778/0.3048</f>
        <v/>
      </c>
      <c r="I1778" s="2">
        <f>(H1778^2)*AIR_DENSITY_SLG_FT3*TARGET_DRAG_AREA_FT2*0.5</f>
        <v/>
      </c>
      <c r="J1778" s="2">
        <f>if(H1778=0, ,(2*F1778)/(AIR_DENSITY_SLG_FT3*(H1778)^2))</f>
        <v/>
      </c>
      <c r="K1778" s="2">
        <f>J1778/NOM_SA_FT2</f>
        <v/>
      </c>
    </row>
    <row r="1779">
      <c r="A1779" t="n">
        <v>177695</v>
      </c>
      <c r="B1779" s="2" t="n">
        <v>1.860684852304571</v>
      </c>
      <c r="C1779" s="2" t="n">
        <v>0.09030082302721176</v>
      </c>
      <c r="D1779" s="2">
        <f>B1779/ANEMOMETER_FACTOR</f>
        <v/>
      </c>
      <c r="E1779" s="2">
        <f>C1779/LOAD_CELL_FACTOR</f>
        <v/>
      </c>
      <c r="F1779" s="2">
        <f>AVERAGE(E1776:E1782)</f>
        <v/>
      </c>
      <c r="G1779" s="2">
        <f>AVERAGE(D1779:D1779)</f>
        <v/>
      </c>
      <c r="H1779" s="2">
        <f>G1779/0.3048</f>
        <v/>
      </c>
      <c r="I1779" s="2">
        <f>(H1779^2)*AIR_DENSITY_SLG_FT3*TARGET_DRAG_AREA_FT2*0.5</f>
        <v/>
      </c>
      <c r="J1779" s="2">
        <f>if(H1779=0, ,(2*F1779)/(AIR_DENSITY_SLG_FT3*(H1779)^2))</f>
        <v/>
      </c>
      <c r="K1779" s="2">
        <f>J1779/NOM_SA_FT2</f>
        <v/>
      </c>
    </row>
    <row r="1780">
      <c r="A1780" t="n">
        <v>177790</v>
      </c>
      <c r="B1780" s="2" t="n">
        <v>1.827393752871027</v>
      </c>
      <c r="C1780" s="2" t="n">
        <v>0.2649362028108184</v>
      </c>
      <c r="D1780" s="2">
        <f>B1780/ANEMOMETER_FACTOR</f>
        <v/>
      </c>
      <c r="E1780" s="2">
        <f>C1780/LOAD_CELL_FACTOR</f>
        <v/>
      </c>
      <c r="F1780" s="2">
        <f>AVERAGE(E1777:E1783)</f>
        <v/>
      </c>
      <c r="G1780" s="2">
        <f>AVERAGE(D1780:D1780)</f>
        <v/>
      </c>
      <c r="H1780" s="2">
        <f>G1780/0.3048</f>
        <v/>
      </c>
      <c r="I1780" s="2">
        <f>(H1780^2)*AIR_DENSITY_SLG_FT3*TARGET_DRAG_AREA_FT2*0.5</f>
        <v/>
      </c>
      <c r="J1780" s="2">
        <f>if(H1780=0, ,(2*F1780)/(AIR_DENSITY_SLG_FT3*(H1780)^2))</f>
        <v/>
      </c>
      <c r="K1780" s="2">
        <f>J1780/NOM_SA_FT2</f>
        <v/>
      </c>
    </row>
    <row r="1781">
      <c r="A1781" t="n">
        <v>177900</v>
      </c>
      <c r="B1781" s="2" t="n">
        <v>1.987191030827683</v>
      </c>
      <c r="C1781" s="2" t="n">
        <v>-0.04067571170167295</v>
      </c>
      <c r="D1781" s="2">
        <f>B1781/ANEMOMETER_FACTOR</f>
        <v/>
      </c>
      <c r="E1781" s="2">
        <f>C1781/LOAD_CELL_FACTOR</f>
        <v/>
      </c>
      <c r="F1781" s="2">
        <f>AVERAGE(E1778:E1784)</f>
        <v/>
      </c>
      <c r="G1781" s="2">
        <f>AVERAGE(D1781:D1781)</f>
        <v/>
      </c>
      <c r="H1781" s="2">
        <f>G1781/0.3048</f>
        <v/>
      </c>
      <c r="I1781" s="2">
        <f>(H1781^2)*AIR_DENSITY_SLG_FT3*TARGET_DRAG_AREA_FT2*0.5</f>
        <v/>
      </c>
      <c r="J1781" s="2">
        <f>if(H1781=0, ,(2*F1781)/(AIR_DENSITY_SLG_FT3*(H1781)^2))</f>
        <v/>
      </c>
      <c r="K1781" s="2">
        <f>J1781/NOM_SA_FT2</f>
        <v/>
      </c>
    </row>
    <row r="1782">
      <c r="A1782" t="n">
        <v>177994</v>
      </c>
      <c r="B1782" s="2" t="n">
        <v>1.867343072200152</v>
      </c>
      <c r="C1782" s="2" t="n">
        <v>0.1776185128982704</v>
      </c>
      <c r="D1782" s="2">
        <f>B1782/ANEMOMETER_FACTOR</f>
        <v/>
      </c>
      <c r="E1782" s="2">
        <f>C1782/LOAD_CELL_FACTOR</f>
        <v/>
      </c>
      <c r="F1782" s="2">
        <f>AVERAGE(E1779:E1785)</f>
        <v/>
      </c>
      <c r="G1782" s="2">
        <f>AVERAGE(D1782:D1782)</f>
        <v/>
      </c>
      <c r="H1782" s="2">
        <f>G1782/0.3048</f>
        <v/>
      </c>
      <c r="I1782" s="2">
        <f>(H1782^2)*AIR_DENSITY_SLG_FT3*TARGET_DRAG_AREA_FT2*0.5</f>
        <v/>
      </c>
      <c r="J1782" s="2">
        <f>if(H1782=0, ,(2*F1782)/(AIR_DENSITY_SLG_FT3*(H1782)^2))</f>
        <v/>
      </c>
      <c r="K1782" s="2">
        <f>J1782/NOM_SA_FT2</f>
        <v/>
      </c>
    </row>
    <row r="1783">
      <c r="A1783" t="n">
        <v>178090</v>
      </c>
      <c r="B1783" s="2" t="n">
        <v>1.860684852304571</v>
      </c>
      <c r="C1783" s="2" t="n">
        <v>0.4832304277740569</v>
      </c>
      <c r="D1783" s="2">
        <f>B1783/ANEMOMETER_FACTOR</f>
        <v/>
      </c>
      <c r="E1783" s="2">
        <f>C1783/LOAD_CELL_FACTOR</f>
        <v/>
      </c>
      <c r="F1783" s="2">
        <f>AVERAGE(E1780:E1786)</f>
        <v/>
      </c>
      <c r="G1783" s="2">
        <f>AVERAGE(D1783:D1783)</f>
        <v/>
      </c>
      <c r="H1783" s="2">
        <f>G1783/0.3048</f>
        <v/>
      </c>
      <c r="I1783" s="2">
        <f>(H1783^2)*AIR_DENSITY_SLG_FT3*TARGET_DRAG_AREA_FT2*0.5</f>
        <v/>
      </c>
      <c r="J1783" s="2">
        <f>if(H1783=0, ,(2*F1783)/(AIR_DENSITY_SLG_FT3*(H1783)^2))</f>
        <v/>
      </c>
      <c r="K1783" s="2">
        <f>J1783/NOM_SA_FT2</f>
        <v/>
      </c>
    </row>
    <row r="1784">
      <c r="A1784" t="n">
        <v>178200</v>
      </c>
      <c r="B1784" s="2" t="n">
        <v>1.874001292098695</v>
      </c>
      <c r="C1784" s="2" t="n">
        <v>0.1776185128982704</v>
      </c>
      <c r="D1784" s="2">
        <f>B1784/ANEMOMETER_FACTOR</f>
        <v/>
      </c>
      <c r="E1784" s="2">
        <f>C1784/LOAD_CELL_FACTOR</f>
        <v/>
      </c>
      <c r="F1784" s="2">
        <f>AVERAGE(E1781:E1787)</f>
        <v/>
      </c>
      <c r="G1784" s="2">
        <f>AVERAGE(D1784:D1784)</f>
        <v/>
      </c>
      <c r="H1784" s="2">
        <f>G1784/0.3048</f>
        <v/>
      </c>
      <c r="I1784" s="2">
        <f>(H1784^2)*AIR_DENSITY_SLG_FT3*TARGET_DRAG_AREA_FT2*0.5</f>
        <v/>
      </c>
      <c r="J1784" s="2">
        <f>if(H1784=0, ,(2*F1784)/(AIR_DENSITY_SLG_FT3*(H1784)^2))</f>
        <v/>
      </c>
      <c r="K1784" s="2">
        <f>J1784/NOM_SA_FT2</f>
        <v/>
      </c>
    </row>
    <row r="1785">
      <c r="A1785" t="n">
        <v>178294</v>
      </c>
      <c r="B1785" s="2" t="n">
        <v>1.840710192635575</v>
      </c>
      <c r="C1785" s="2" t="n">
        <v>-0.5645818496879422</v>
      </c>
      <c r="D1785" s="2">
        <f>B1785/ANEMOMETER_FACTOR</f>
        <v/>
      </c>
      <c r="E1785" s="2">
        <f>C1785/LOAD_CELL_FACTOR</f>
        <v/>
      </c>
      <c r="F1785" s="2">
        <f>AVERAGE(E1782:E1788)</f>
        <v/>
      </c>
      <c r="G1785" s="2">
        <f>AVERAGE(D1785:D1785)</f>
        <v/>
      </c>
      <c r="H1785" s="2">
        <f>G1785/0.3048</f>
        <v/>
      </c>
      <c r="I1785" s="2">
        <f>(H1785^2)*AIR_DENSITY_SLG_FT3*TARGET_DRAG_AREA_FT2*0.5</f>
        <v/>
      </c>
      <c r="J1785" s="2">
        <f>if(H1785=0, ,(2*F1785)/(AIR_DENSITY_SLG_FT3*(H1785)^2))</f>
        <v/>
      </c>
      <c r="K1785" s="2">
        <f>J1785/NOM_SA_FT2</f>
        <v/>
      </c>
    </row>
    <row r="1786">
      <c r="A1786" t="n">
        <v>178389</v>
      </c>
      <c r="B1786" s="2" t="n">
        <v>2.113697210425359</v>
      </c>
      <c r="C1786" s="2" t="n">
        <v>0.1339596679575559</v>
      </c>
      <c r="D1786" s="2">
        <f>B1786/ANEMOMETER_FACTOR</f>
        <v/>
      </c>
      <c r="E1786" s="2">
        <f>C1786/LOAD_CELL_FACTOR</f>
        <v/>
      </c>
      <c r="F1786" s="2">
        <f>AVERAGE(E1783:E1789)</f>
        <v/>
      </c>
      <c r="G1786" s="2">
        <f>AVERAGE(D1786:D1786)</f>
        <v/>
      </c>
      <c r="H1786" s="2">
        <f>G1786/0.3048</f>
        <v/>
      </c>
      <c r="I1786" s="2">
        <f>(H1786^2)*AIR_DENSITY_SLG_FT3*TARGET_DRAG_AREA_FT2*0.5</f>
        <v/>
      </c>
      <c r="J1786" s="2">
        <f>if(H1786=0, ,(2*F1786)/(AIR_DENSITY_SLG_FT3*(H1786)^2))</f>
        <v/>
      </c>
      <c r="K1786" s="2">
        <f>J1786/NOM_SA_FT2</f>
        <v/>
      </c>
    </row>
    <row r="1787">
      <c r="A1787" t="n">
        <v>178498</v>
      </c>
      <c r="B1787" s="2" t="n">
        <v>2.160304750549273</v>
      </c>
      <c r="C1787" s="2" t="n">
        <v>0.3522538927649155</v>
      </c>
      <c r="D1787" s="2">
        <f>B1787/ANEMOMETER_FACTOR</f>
        <v/>
      </c>
      <c r="E1787" s="2">
        <f>C1787/LOAD_CELL_FACTOR</f>
        <v/>
      </c>
      <c r="F1787" s="2">
        <f>AVERAGE(E1784:E1790)</f>
        <v/>
      </c>
      <c r="G1787" s="2">
        <f>AVERAGE(D1787:D1787)</f>
        <v/>
      </c>
      <c r="H1787" s="2">
        <f>G1787/0.3048</f>
        <v/>
      </c>
      <c r="I1787" s="2">
        <f>(H1787^2)*AIR_DENSITY_SLG_FT3*TARGET_DRAG_AREA_FT2*0.5</f>
        <v/>
      </c>
      <c r="J1787" s="2">
        <f>if(H1787=0, ,(2*F1787)/(AIR_DENSITY_SLG_FT3*(H1787)^2))</f>
        <v/>
      </c>
      <c r="K1787" s="2">
        <f>J1787/NOM_SA_FT2</f>
        <v/>
      </c>
    </row>
    <row r="1788">
      <c r="A1788" t="n">
        <v>178593</v>
      </c>
      <c r="B1788" s="2" t="n">
        <v>2.053773230481582</v>
      </c>
      <c r="C1788" s="2" t="n">
        <v>0.09030082302721176</v>
      </c>
      <c r="D1788" s="2">
        <f>B1788/ANEMOMETER_FACTOR</f>
        <v/>
      </c>
      <c r="E1788" s="2">
        <f>C1788/LOAD_CELL_FACTOR</f>
        <v/>
      </c>
      <c r="F1788" s="2">
        <f>AVERAGE(E1785:E1791)</f>
        <v/>
      </c>
      <c r="G1788" s="2">
        <f>AVERAGE(D1788:D1788)</f>
        <v/>
      </c>
      <c r="H1788" s="2">
        <f>G1788/0.3048</f>
        <v/>
      </c>
      <c r="I1788" s="2">
        <f>(H1788^2)*AIR_DENSITY_SLG_FT3*TARGET_DRAG_AREA_FT2*0.5</f>
        <v/>
      </c>
      <c r="J1788" s="2">
        <f>if(H1788=0, ,(2*F1788)/(AIR_DENSITY_SLG_FT3*(H1788)^2))</f>
        <v/>
      </c>
      <c r="K1788" s="2">
        <f>J1788/NOM_SA_FT2</f>
        <v/>
      </c>
    </row>
    <row r="1789">
      <c r="A1789" t="n">
        <v>178704</v>
      </c>
      <c r="B1789" s="2" t="n">
        <v>2.060431450463382</v>
      </c>
      <c r="C1789" s="2" t="n">
        <v>0.4395715827606033</v>
      </c>
      <c r="D1789" s="2">
        <f>B1789/ANEMOMETER_FACTOR</f>
        <v/>
      </c>
      <c r="E1789" s="2">
        <f>C1789/LOAD_CELL_FACTOR</f>
        <v/>
      </c>
      <c r="F1789" s="2">
        <f>AVERAGE(E1786:E1792)</f>
        <v/>
      </c>
      <c r="G1789" s="2">
        <f>AVERAGE(D1789:D1789)</f>
        <v/>
      </c>
      <c r="H1789" s="2">
        <f>G1789/0.3048</f>
        <v/>
      </c>
      <c r="I1789" s="2">
        <f>(H1789^2)*AIR_DENSITY_SLG_FT3*TARGET_DRAG_AREA_FT2*0.5</f>
        <v/>
      </c>
      <c r="J1789" s="2">
        <f>if(H1789=0, ,(2*F1789)/(AIR_DENSITY_SLG_FT3*(H1789)^2))</f>
        <v/>
      </c>
      <c r="K1789" s="2">
        <f>J1789/NOM_SA_FT2</f>
        <v/>
      </c>
    </row>
    <row r="1790">
      <c r="A1790" t="n">
        <v>178797</v>
      </c>
      <c r="B1790" s="2" t="n">
        <v>2.127013650445779</v>
      </c>
      <c r="C1790" s="2" t="n">
        <v>-0.08433455659060929</v>
      </c>
      <c r="D1790" s="2">
        <f>B1790/ANEMOMETER_FACTOR</f>
        <v/>
      </c>
      <c r="E1790" s="2">
        <f>C1790/LOAD_CELL_FACTOR</f>
        <v/>
      </c>
      <c r="F1790" s="2">
        <f>AVERAGE(E1787:E1793)</f>
        <v/>
      </c>
      <c r="G1790" s="2">
        <f>AVERAGE(D1790:D1790)</f>
        <v/>
      </c>
      <c r="H1790" s="2">
        <f>G1790/0.3048</f>
        <v/>
      </c>
      <c r="I1790" s="2">
        <f>(H1790^2)*AIR_DENSITY_SLG_FT3*TARGET_DRAG_AREA_FT2*0.5</f>
        <v/>
      </c>
      <c r="J1790" s="2">
        <f>if(H1790=0, ,(2*F1790)/(AIR_DENSITY_SLG_FT3*(H1790)^2))</f>
        <v/>
      </c>
      <c r="K1790" s="2">
        <f>J1790/NOM_SA_FT2</f>
        <v/>
      </c>
    </row>
    <row r="1791">
      <c r="A1791" t="n">
        <v>178891</v>
      </c>
      <c r="B1791" s="2" t="n">
        <v>2.233545171041182</v>
      </c>
      <c r="C1791" s="2" t="n">
        <v>0.3085950477826715</v>
      </c>
      <c r="D1791" s="2">
        <f>B1791/ANEMOMETER_FACTOR</f>
        <v/>
      </c>
      <c r="E1791" s="2">
        <f>C1791/LOAD_CELL_FACTOR</f>
        <v/>
      </c>
      <c r="F1791" s="2">
        <f>AVERAGE(E1788:E1794)</f>
        <v/>
      </c>
      <c r="G1791" s="2">
        <f>AVERAGE(D1791:D1791)</f>
        <v/>
      </c>
      <c r="H1791" s="2">
        <f>G1791/0.3048</f>
        <v/>
      </c>
      <c r="I1791" s="2">
        <f>(H1791^2)*AIR_DENSITY_SLG_FT3*TARGET_DRAG_AREA_FT2*0.5</f>
        <v/>
      </c>
      <c r="J1791" s="2">
        <f>if(H1791=0, ,(2*F1791)/(AIR_DENSITY_SLG_FT3*(H1791)^2))</f>
        <v/>
      </c>
      <c r="K1791" s="2">
        <f>J1791/NOM_SA_FT2</f>
        <v/>
      </c>
    </row>
    <row r="1792">
      <c r="A1792" t="n">
        <v>179001</v>
      </c>
      <c r="B1792" s="2" t="n">
        <v>2.313443811993357</v>
      </c>
      <c r="C1792" s="2" t="n">
        <v>-0.215311091195411</v>
      </c>
      <c r="D1792" s="2">
        <f>B1792/ANEMOMETER_FACTOR</f>
        <v/>
      </c>
      <c r="E1792" s="2">
        <f>C1792/LOAD_CELL_FACTOR</f>
        <v/>
      </c>
      <c r="F1792" s="2">
        <f>AVERAGE(E1789:E1795)</f>
        <v/>
      </c>
      <c r="G1792" s="2">
        <f>AVERAGE(D1792:D1792)</f>
        <v/>
      </c>
      <c r="H1792" s="2">
        <f>G1792/0.3048</f>
        <v/>
      </c>
      <c r="I1792" s="2">
        <f>(H1792^2)*AIR_DENSITY_SLG_FT3*TARGET_DRAG_AREA_FT2*0.5</f>
        <v/>
      </c>
      <c r="J1792" s="2">
        <f>if(H1792=0, ,(2*F1792)/(AIR_DENSITY_SLG_FT3*(H1792)^2))</f>
        <v/>
      </c>
      <c r="K1792" s="2">
        <f>J1792/NOM_SA_FT2</f>
        <v/>
      </c>
    </row>
    <row r="1793">
      <c r="A1793" t="n">
        <v>179094</v>
      </c>
      <c r="B1793" s="2" t="n">
        <v>2.140330090478182</v>
      </c>
      <c r="C1793" s="2" t="n">
        <v>0.09030082302721176</v>
      </c>
      <c r="D1793" s="2">
        <f>B1793/ANEMOMETER_FACTOR</f>
        <v/>
      </c>
      <c r="E1793" s="2">
        <f>C1793/LOAD_CELL_FACTOR</f>
        <v/>
      </c>
      <c r="F1793" s="2">
        <f>AVERAGE(E1790:E1796)</f>
        <v/>
      </c>
      <c r="G1793" s="2">
        <f>AVERAGE(D1793:D1793)</f>
        <v/>
      </c>
      <c r="H1793" s="2">
        <f>G1793/0.3048</f>
        <v/>
      </c>
      <c r="I1793" s="2">
        <f>(H1793^2)*AIR_DENSITY_SLG_FT3*TARGET_DRAG_AREA_FT2*0.5</f>
        <v/>
      </c>
      <c r="J1793" s="2">
        <f>if(H1793=0, ,(2*F1793)/(AIR_DENSITY_SLG_FT3*(H1793)^2))</f>
        <v/>
      </c>
      <c r="K1793" s="2">
        <f>J1793/NOM_SA_FT2</f>
        <v/>
      </c>
    </row>
    <row r="1794">
      <c r="A1794" t="n">
        <v>179203</v>
      </c>
      <c r="B1794" s="2" t="n">
        <v>2.087064330420446</v>
      </c>
      <c r="C1794" s="2" t="n">
        <v>0.09030082302721176</v>
      </c>
      <c r="D1794" s="2">
        <f>B1794/ANEMOMETER_FACTOR</f>
        <v/>
      </c>
      <c r="E1794" s="2">
        <f>C1794/LOAD_CELL_FACTOR</f>
        <v/>
      </c>
      <c r="F1794" s="2">
        <f>AVERAGE(E1791:E1797)</f>
        <v/>
      </c>
      <c r="G1794" s="2">
        <f>AVERAGE(D1794:D1794)</f>
        <v/>
      </c>
      <c r="H1794" s="2">
        <f>G1794/0.3048</f>
        <v/>
      </c>
      <c r="I1794" s="2">
        <f>(H1794^2)*AIR_DENSITY_SLG_FT3*TARGET_DRAG_AREA_FT2*0.5</f>
        <v/>
      </c>
      <c r="J1794" s="2">
        <f>if(H1794=0, ,(2*F1794)/(AIR_DENSITY_SLG_FT3*(H1794)^2))</f>
        <v/>
      </c>
      <c r="K1794" s="2">
        <f>J1794/NOM_SA_FT2</f>
        <v/>
      </c>
    </row>
    <row r="1795">
      <c r="A1795" t="n">
        <v>179296</v>
      </c>
      <c r="B1795" s="2" t="n">
        <v>2.093722550417185</v>
      </c>
      <c r="C1795" s="2" t="n">
        <v>-0.5209230049123863</v>
      </c>
      <c r="D1795" s="2">
        <f>B1795/ANEMOMETER_FACTOR</f>
        <v/>
      </c>
      <c r="E1795" s="2">
        <f>C1795/LOAD_CELL_FACTOR</f>
        <v/>
      </c>
      <c r="F1795" s="2">
        <f>AVERAGE(E1792:E1798)</f>
        <v/>
      </c>
      <c r="G1795" s="2">
        <f>AVERAGE(D1795:D1795)</f>
        <v/>
      </c>
      <c r="H1795" s="2">
        <f>G1795/0.3048</f>
        <v/>
      </c>
      <c r="I1795" s="2">
        <f>(H1795^2)*AIR_DENSITY_SLG_FT3*TARGET_DRAG_AREA_FT2*0.5</f>
        <v/>
      </c>
      <c r="J1795" s="2">
        <f>if(H1795=0, ,(2*F1795)/(AIR_DENSITY_SLG_FT3*(H1795)^2))</f>
        <v/>
      </c>
      <c r="K1795" s="2">
        <f>J1795/NOM_SA_FT2</f>
        <v/>
      </c>
    </row>
    <row r="1796">
      <c r="A1796" t="n">
        <v>179390</v>
      </c>
      <c r="B1796" s="2" t="n">
        <v>2.087064330420446</v>
      </c>
      <c r="C1796" s="2" t="n">
        <v>-0.3899464705240328</v>
      </c>
      <c r="D1796" s="2">
        <f>B1796/ANEMOMETER_FACTOR</f>
        <v/>
      </c>
      <c r="E1796" s="2">
        <f>C1796/LOAD_CELL_FACTOR</f>
        <v/>
      </c>
      <c r="F1796" s="2">
        <f>AVERAGE(E1793:E1799)</f>
        <v/>
      </c>
      <c r="G1796" s="2">
        <f>AVERAGE(D1796:D1796)</f>
        <v/>
      </c>
      <c r="H1796" s="2">
        <f>G1796/0.3048</f>
        <v/>
      </c>
      <c r="I1796" s="2">
        <f>(H1796^2)*AIR_DENSITY_SLG_FT3*TARGET_DRAG_AREA_FT2*0.5</f>
        <v/>
      </c>
      <c r="J1796" s="2">
        <f>if(H1796=0, ,(2*F1796)/(AIR_DENSITY_SLG_FT3*(H1796)^2))</f>
        <v/>
      </c>
      <c r="K1796" s="2">
        <f>J1796/NOM_SA_FT2</f>
        <v/>
      </c>
    </row>
    <row r="1797">
      <c r="A1797" t="n">
        <v>179500</v>
      </c>
      <c r="B1797" s="2" t="n">
        <v>2.273494491462973</v>
      </c>
      <c r="C1797" s="2" t="n">
        <v>0.3085950477826715</v>
      </c>
      <c r="D1797" s="2">
        <f>B1797/ANEMOMETER_FACTOR</f>
        <v/>
      </c>
      <c r="E1797" s="2">
        <f>C1797/LOAD_CELL_FACTOR</f>
        <v/>
      </c>
      <c r="F1797" s="2">
        <f>AVERAGE(E1794:E1800)</f>
        <v/>
      </c>
      <c r="G1797" s="2">
        <f>AVERAGE(D1797:D1797)</f>
        <v/>
      </c>
      <c r="H1797" s="2">
        <f>G1797/0.3048</f>
        <v/>
      </c>
      <c r="I1797" s="2">
        <f>(H1797^2)*AIR_DENSITY_SLG_FT3*TARGET_DRAG_AREA_FT2*0.5</f>
        <v/>
      </c>
      <c r="J1797" s="2">
        <f>if(H1797=0, ,(2*F1797)/(AIR_DENSITY_SLG_FT3*(H1797)^2))</f>
        <v/>
      </c>
      <c r="K1797" s="2">
        <f>J1797/NOM_SA_FT2</f>
        <v/>
      </c>
    </row>
    <row r="1798">
      <c r="A1798" t="n">
        <v>179594</v>
      </c>
      <c r="B1798" s="2" t="n">
        <v>2.273494491462973</v>
      </c>
      <c r="C1798" s="2" t="n">
        <v>0.4832304277740569</v>
      </c>
      <c r="D1798" s="2">
        <f>B1798/ANEMOMETER_FACTOR</f>
        <v/>
      </c>
      <c r="E1798" s="2">
        <f>C1798/LOAD_CELL_FACTOR</f>
        <v/>
      </c>
      <c r="F1798" s="2">
        <f>AVERAGE(E1795:E1801)</f>
        <v/>
      </c>
      <c r="G1798" s="2">
        <f>AVERAGE(D1798:D1798)</f>
        <v/>
      </c>
      <c r="H1798" s="2">
        <f>G1798/0.3048</f>
        <v/>
      </c>
      <c r="I1798" s="2">
        <f>(H1798^2)*AIR_DENSITY_SLG_FT3*TARGET_DRAG_AREA_FT2*0.5</f>
        <v/>
      </c>
      <c r="J1798" s="2">
        <f>if(H1798=0, ,(2*F1798)/(AIR_DENSITY_SLG_FT3*(H1798)^2))</f>
        <v/>
      </c>
      <c r="K1798" s="2">
        <f>J1798/NOM_SA_FT2</f>
        <v/>
      </c>
    </row>
    <row r="1799">
      <c r="A1799" t="n">
        <v>179704</v>
      </c>
      <c r="B1799" s="2" t="n">
        <v>2.120355430434071</v>
      </c>
      <c r="C1799" s="2" t="n">
        <v>-0.1279934014692037</v>
      </c>
      <c r="D1799" s="2">
        <f>B1799/ANEMOMETER_FACTOR</f>
        <v/>
      </c>
      <c r="E1799" s="2">
        <f>C1799/LOAD_CELL_FACTOR</f>
        <v/>
      </c>
      <c r="F1799" s="2">
        <f>AVERAGE(E1796:E1802)</f>
        <v/>
      </c>
      <c r="G1799" s="2">
        <f>AVERAGE(D1799:D1799)</f>
        <v/>
      </c>
      <c r="H1799" s="2">
        <f>G1799/0.3048</f>
        <v/>
      </c>
      <c r="I1799" s="2">
        <f>(H1799^2)*AIR_DENSITY_SLG_FT3*TARGET_DRAG_AREA_FT2*0.5</f>
        <v/>
      </c>
      <c r="J1799" s="2">
        <f>if(H1799=0, ,(2*F1799)/(AIR_DENSITY_SLG_FT3*(H1799)^2))</f>
        <v/>
      </c>
      <c r="K1799" s="2">
        <f>J1799/NOM_SA_FT2</f>
        <v/>
      </c>
    </row>
    <row r="1800">
      <c r="A1800" t="n">
        <v>179798</v>
      </c>
      <c r="B1800" s="2" t="n">
        <v>2.080406110426695</v>
      </c>
      <c r="C1800" s="2" t="n">
        <v>0.5268892727979333</v>
      </c>
      <c r="D1800" s="2">
        <f>B1800/ANEMOMETER_FACTOR</f>
        <v/>
      </c>
      <c r="E1800" s="2">
        <f>C1800/LOAD_CELL_FACTOR</f>
        <v/>
      </c>
      <c r="F1800" s="2">
        <f>AVERAGE(E1797:E1803)</f>
        <v/>
      </c>
      <c r="G1800" s="2">
        <f>AVERAGE(D1800:D1800)</f>
        <v/>
      </c>
      <c r="H1800" s="2">
        <f>G1800/0.3048</f>
        <v/>
      </c>
      <c r="I1800" s="2">
        <f>(H1800^2)*AIR_DENSITY_SLG_FT3*TARGET_DRAG_AREA_FT2*0.5</f>
        <v/>
      </c>
      <c r="J1800" s="2">
        <f>if(H1800=0, ,(2*F1800)/(AIR_DENSITY_SLG_FT3*(H1800)^2))</f>
        <v/>
      </c>
      <c r="K1800" s="2">
        <f>J1800/NOM_SA_FT2</f>
        <v/>
      </c>
    </row>
    <row r="1801">
      <c r="A1801" t="n">
        <v>179893</v>
      </c>
      <c r="B1801" s="2" t="n">
        <v>2.100380770416917</v>
      </c>
      <c r="C1801" s="2" t="n">
        <v>0.4832304277740569</v>
      </c>
      <c r="D1801" s="2">
        <f>B1801/ANEMOMETER_FACTOR</f>
        <v/>
      </c>
      <c r="E1801" s="2">
        <f>C1801/LOAD_CELL_FACTOR</f>
        <v/>
      </c>
      <c r="F1801" s="2">
        <f>AVERAGE(E1798:E1804)</f>
        <v/>
      </c>
      <c r="G1801" s="2">
        <f>AVERAGE(D1801:D1801)</f>
        <v/>
      </c>
      <c r="H1801" s="2">
        <f>G1801/0.3048</f>
        <v/>
      </c>
      <c r="I1801" s="2">
        <f>(H1801^2)*AIR_DENSITY_SLG_FT3*TARGET_DRAG_AREA_FT2*0.5</f>
        <v/>
      </c>
      <c r="J1801" s="2">
        <f>if(H1801=0, ,(2*F1801)/(AIR_DENSITY_SLG_FT3*(H1801)^2))</f>
        <v/>
      </c>
      <c r="K1801" s="2">
        <f>J1801/NOM_SA_FT2</f>
        <v/>
      </c>
    </row>
    <row r="1802">
      <c r="A1802" t="n">
        <v>179988</v>
      </c>
      <c r="B1802" s="2" t="n">
        <v>2.253519831238519</v>
      </c>
      <c r="C1802" s="2" t="n">
        <v>-0.08433455659060929</v>
      </c>
      <c r="D1802" s="2">
        <f>B1802/ANEMOMETER_FACTOR</f>
        <v/>
      </c>
      <c r="E1802" s="2">
        <f>C1802/LOAD_CELL_FACTOR</f>
        <v/>
      </c>
      <c r="F1802" s="2">
        <f>AVERAGE(E1799:E1805)</f>
        <v/>
      </c>
      <c r="G1802" s="2">
        <f>AVERAGE(D1802:D1802)</f>
        <v/>
      </c>
      <c r="H1802" s="2">
        <f>G1802/0.3048</f>
        <v/>
      </c>
      <c r="I1802" s="2">
        <f>(H1802^2)*AIR_DENSITY_SLG_FT3*TARGET_DRAG_AREA_FT2*0.5</f>
        <v/>
      </c>
      <c r="J1802" s="2">
        <f>if(H1802=0, ,(2*F1802)/(AIR_DENSITY_SLG_FT3*(H1802)^2))</f>
        <v/>
      </c>
      <c r="K1802" s="2">
        <f>J1802/NOM_SA_FT2</f>
        <v/>
      </c>
    </row>
    <row r="1803">
      <c r="A1803" t="n">
        <v>180098</v>
      </c>
      <c r="B1803" s="2" t="n">
        <v>2.306785591897407</v>
      </c>
      <c r="C1803" s="2" t="n">
        <v>0.61420696287695</v>
      </c>
      <c r="D1803" s="2">
        <f>B1803/ANEMOMETER_FACTOR</f>
        <v/>
      </c>
      <c r="E1803" s="2">
        <f>C1803/LOAD_CELL_FACTOR</f>
        <v/>
      </c>
      <c r="F1803" s="2">
        <f>AVERAGE(E1800:E1806)</f>
        <v/>
      </c>
      <c r="G1803" s="2">
        <f>AVERAGE(D1803:D1803)</f>
        <v/>
      </c>
      <c r="H1803" s="2">
        <f>G1803/0.3048</f>
        <v/>
      </c>
      <c r="I1803" s="2">
        <f>(H1803^2)*AIR_DENSITY_SLG_FT3*TARGET_DRAG_AREA_FT2*0.5</f>
        <v/>
      </c>
      <c r="J1803" s="2">
        <f>if(H1803=0, ,(2*F1803)/(AIR_DENSITY_SLG_FT3*(H1803)^2))</f>
        <v/>
      </c>
      <c r="K1803" s="2">
        <f>J1803/NOM_SA_FT2</f>
        <v/>
      </c>
    </row>
    <row r="1804">
      <c r="A1804" t="n">
        <v>180194</v>
      </c>
      <c r="B1804" s="2" t="n">
        <v>2.127013650445779</v>
      </c>
      <c r="C1804" s="2" t="n">
        <v>0.1776185128982704</v>
      </c>
      <c r="D1804" s="2">
        <f>B1804/ANEMOMETER_FACTOR</f>
        <v/>
      </c>
      <c r="E1804" s="2">
        <f>C1804/LOAD_CELL_FACTOR</f>
        <v/>
      </c>
      <c r="F1804" s="2">
        <f>AVERAGE(E1801:E1807)</f>
        <v/>
      </c>
      <c r="G1804" s="2">
        <f>AVERAGE(D1804:D1804)</f>
        <v/>
      </c>
      <c r="H1804" s="2">
        <f>G1804/0.3048</f>
        <v/>
      </c>
      <c r="I1804" s="2">
        <f>(H1804^2)*AIR_DENSITY_SLG_FT3*TARGET_DRAG_AREA_FT2*0.5</f>
        <v/>
      </c>
      <c r="J1804" s="2">
        <f>if(H1804=0, ,(2*F1804)/(AIR_DENSITY_SLG_FT3*(H1804)^2))</f>
        <v/>
      </c>
      <c r="K1804" s="2">
        <f>J1804/NOM_SA_FT2</f>
        <v/>
      </c>
    </row>
    <row r="1805">
      <c r="A1805" t="n">
        <v>180302</v>
      </c>
      <c r="B1805" s="2" t="n">
        <v>2.226886950981427</v>
      </c>
      <c r="C1805" s="2" t="n">
        <v>0.3959127377575582</v>
      </c>
      <c r="D1805" s="2">
        <f>B1805/ANEMOMETER_FACTOR</f>
        <v/>
      </c>
      <c r="E1805" s="2">
        <f>C1805/LOAD_CELL_FACTOR</f>
        <v/>
      </c>
      <c r="F1805" s="2">
        <f>AVERAGE(E1802:E1808)</f>
        <v/>
      </c>
      <c r="G1805" s="2">
        <f>AVERAGE(D1805:D1805)</f>
        <v/>
      </c>
      <c r="H1805" s="2">
        <f>G1805/0.3048</f>
        <v/>
      </c>
      <c r="I1805" s="2">
        <f>(H1805^2)*AIR_DENSITY_SLG_FT3*TARGET_DRAG_AREA_FT2*0.5</f>
        <v/>
      </c>
      <c r="J1805" s="2">
        <f>if(H1805=0, ,(2*F1805)/(AIR_DENSITY_SLG_FT3*(H1805)^2))</f>
        <v/>
      </c>
      <c r="K1805" s="2">
        <f>J1805/NOM_SA_FT2</f>
        <v/>
      </c>
    </row>
    <row r="1806">
      <c r="A1806" t="n">
        <v>180396</v>
      </c>
      <c r="B1806" s="2" t="n">
        <v>2.273494491462973</v>
      </c>
      <c r="C1806" s="2" t="n">
        <v>0.5705481178322263</v>
      </c>
      <c r="D1806" s="2">
        <f>B1806/ANEMOMETER_FACTOR</f>
        <v/>
      </c>
      <c r="E1806" s="2">
        <f>C1806/LOAD_CELL_FACTOR</f>
        <v/>
      </c>
      <c r="F1806" s="2">
        <f>AVERAGE(E1803:E1809)</f>
        <v/>
      </c>
      <c r="G1806" s="2">
        <f>AVERAGE(D1806:D1806)</f>
        <v/>
      </c>
      <c r="H1806" s="2">
        <f>G1806/0.3048</f>
        <v/>
      </c>
      <c r="I1806" s="2">
        <f>(H1806^2)*AIR_DENSITY_SLG_FT3*TARGET_DRAG_AREA_FT2*0.5</f>
        <v/>
      </c>
      <c r="J1806" s="2">
        <f>if(H1806=0, ,(2*F1806)/(AIR_DENSITY_SLG_FT3*(H1806)^2))</f>
        <v/>
      </c>
      <c r="K1806" s="2">
        <f>J1806/NOM_SA_FT2</f>
        <v/>
      </c>
    </row>
    <row r="1807">
      <c r="A1807" t="n">
        <v>180489</v>
      </c>
      <c r="B1807" s="2" t="n">
        <v>2.366709572869796</v>
      </c>
      <c r="C1807" s="2" t="n">
        <v>0.3085950477826715</v>
      </c>
      <c r="D1807" s="2">
        <f>B1807/ANEMOMETER_FACTOR</f>
        <v/>
      </c>
      <c r="E1807" s="2">
        <f>C1807/LOAD_CELL_FACTOR</f>
        <v/>
      </c>
      <c r="F1807" s="2">
        <f>AVERAGE(E1804:E1810)</f>
        <v/>
      </c>
      <c r="G1807" s="2">
        <f>AVERAGE(D1807:D1807)</f>
        <v/>
      </c>
      <c r="H1807" s="2">
        <f>G1807/0.3048</f>
        <v/>
      </c>
      <c r="I1807" s="2">
        <f>(H1807^2)*AIR_DENSITY_SLG_FT3*TARGET_DRAG_AREA_FT2*0.5</f>
        <v/>
      </c>
      <c r="J1807" s="2">
        <f>if(H1807=0, ,(2*F1807)/(AIR_DENSITY_SLG_FT3*(H1807)^2))</f>
        <v/>
      </c>
      <c r="K1807" s="2">
        <f>J1807/NOM_SA_FT2</f>
        <v/>
      </c>
    </row>
    <row r="1808">
      <c r="A1808" t="n">
        <v>180601</v>
      </c>
      <c r="B1808" s="2" t="n">
        <v>2.360051352749649</v>
      </c>
      <c r="C1808" s="2" t="n">
        <v>0.61420696287695</v>
      </c>
      <c r="D1808" s="2">
        <f>B1808/ANEMOMETER_FACTOR</f>
        <v/>
      </c>
      <c r="E1808" s="2">
        <f>C1808/LOAD_CELL_FACTOR</f>
        <v/>
      </c>
      <c r="F1808" s="2">
        <f>AVERAGE(E1805:E1811)</f>
        <v/>
      </c>
      <c r="G1808" s="2">
        <f>AVERAGE(D1808:D1808)</f>
        <v/>
      </c>
      <c r="H1808" s="2">
        <f>G1808/0.3048</f>
        <v/>
      </c>
      <c r="I1808" s="2">
        <f>(H1808^2)*AIR_DENSITY_SLG_FT3*TARGET_DRAG_AREA_FT2*0.5</f>
        <v/>
      </c>
      <c r="J1808" s="2">
        <f>if(H1808=0, ,(2*F1808)/(AIR_DENSITY_SLG_FT3*(H1808)^2))</f>
        <v/>
      </c>
      <c r="K1808" s="2">
        <f>J1808/NOM_SA_FT2</f>
        <v/>
      </c>
    </row>
    <row r="1809">
      <c r="A1809" t="n">
        <v>180694</v>
      </c>
      <c r="B1809" s="2" t="n">
        <v>2.213570510870948</v>
      </c>
      <c r="C1809" s="2" t="n">
        <v>0.4395715827606033</v>
      </c>
      <c r="D1809" s="2">
        <f>B1809/ANEMOMETER_FACTOR</f>
        <v/>
      </c>
      <c r="E1809" s="2">
        <f>C1809/LOAD_CELL_FACTOR</f>
        <v/>
      </c>
      <c r="F1809" s="2">
        <f>AVERAGE(E1806:E1812)</f>
        <v/>
      </c>
      <c r="G1809" s="2">
        <f>AVERAGE(D1809:D1809)</f>
        <v/>
      </c>
      <c r="H1809" s="2">
        <f>G1809/0.3048</f>
        <v/>
      </c>
      <c r="I1809" s="2">
        <f>(H1809^2)*AIR_DENSITY_SLG_FT3*TARGET_DRAG_AREA_FT2*0.5</f>
        <v/>
      </c>
      <c r="J1809" s="2">
        <f>if(H1809=0, ,(2*F1809)/(AIR_DENSITY_SLG_FT3*(H1809)^2))</f>
        <v/>
      </c>
      <c r="K1809" s="2">
        <f>J1809/NOM_SA_FT2</f>
        <v/>
      </c>
    </row>
    <row r="1810">
      <c r="A1810" t="n">
        <v>180803</v>
      </c>
      <c r="B1810" s="2" t="n">
        <v>2.2002540707725</v>
      </c>
      <c r="C1810" s="2" t="n">
        <v>-0.9138526075231526</v>
      </c>
      <c r="D1810" s="2">
        <f>B1810/ANEMOMETER_FACTOR</f>
        <v/>
      </c>
      <c r="E1810" s="2">
        <f>C1810/LOAD_CELL_FACTOR</f>
        <v/>
      </c>
      <c r="F1810" s="2">
        <f>AVERAGE(E1807:E1813)</f>
        <v/>
      </c>
      <c r="G1810" s="2">
        <f>AVERAGE(D1810:D1810)</f>
        <v/>
      </c>
      <c r="H1810" s="2">
        <f>G1810/0.3048</f>
        <v/>
      </c>
      <c r="I1810" s="2">
        <f>(H1810^2)*AIR_DENSITY_SLG_FT3*TARGET_DRAG_AREA_FT2*0.5</f>
        <v/>
      </c>
      <c r="J1810" s="2">
        <f>if(H1810=0, ,(2*F1810)/(AIR_DENSITY_SLG_FT3*(H1810)^2))</f>
        <v/>
      </c>
      <c r="K1810" s="2">
        <f>J1810/NOM_SA_FT2</f>
        <v/>
      </c>
    </row>
    <row r="1811">
      <c r="A1811" t="n">
        <v>180897</v>
      </c>
      <c r="B1811" s="2" t="n">
        <v>2.193595850727785</v>
      </c>
      <c r="C1811" s="2" t="n">
        <v>0.3522538927649155</v>
      </c>
      <c r="D1811" s="2">
        <f>B1811/ANEMOMETER_FACTOR</f>
        <v/>
      </c>
      <c r="E1811" s="2">
        <f>C1811/LOAD_CELL_FACTOR</f>
        <v/>
      </c>
      <c r="F1811" s="2">
        <f>AVERAGE(E1808:E1814)</f>
        <v/>
      </c>
      <c r="G1811" s="2">
        <f>AVERAGE(D1811:D1811)</f>
        <v/>
      </c>
      <c r="H1811" s="2">
        <f>G1811/0.3048</f>
        <v/>
      </c>
      <c r="I1811" s="2">
        <f>(H1811^2)*AIR_DENSITY_SLG_FT3*TARGET_DRAG_AREA_FT2*0.5</f>
        <v/>
      </c>
      <c r="J1811" s="2">
        <f>if(H1811=0, ,(2*F1811)/(AIR_DENSITY_SLG_FT3*(H1811)^2))</f>
        <v/>
      </c>
      <c r="K1811" s="2">
        <f>J1811/NOM_SA_FT2</f>
        <v/>
      </c>
    </row>
    <row r="1812">
      <c r="A1812" t="n">
        <v>180990</v>
      </c>
      <c r="B1812" s="2" t="n">
        <v>2.413317113795706</v>
      </c>
      <c r="C1812" s="2" t="n">
        <v>0.002983133197602683</v>
      </c>
      <c r="D1812" s="2">
        <f>B1812/ANEMOMETER_FACTOR</f>
        <v/>
      </c>
      <c r="E1812" s="2">
        <f>C1812/LOAD_CELL_FACTOR</f>
        <v/>
      </c>
      <c r="F1812" s="2">
        <f>AVERAGE(E1809:E1815)</f>
        <v/>
      </c>
      <c r="G1812" s="2">
        <f>AVERAGE(D1812:D1812)</f>
        <v/>
      </c>
      <c r="H1812" s="2">
        <f>G1812/0.3048</f>
        <v/>
      </c>
      <c r="I1812" s="2">
        <f>(H1812^2)*AIR_DENSITY_SLG_FT3*TARGET_DRAG_AREA_FT2*0.5</f>
        <v/>
      </c>
      <c r="J1812" s="2">
        <f>if(H1812=0, ,(2*F1812)/(AIR_DENSITY_SLG_FT3*(H1812)^2))</f>
        <v/>
      </c>
      <c r="K1812" s="2">
        <f>J1812/NOM_SA_FT2</f>
        <v/>
      </c>
    </row>
    <row r="1813">
      <c r="A1813" t="n">
        <v>181100</v>
      </c>
      <c r="B1813" s="2" t="n">
        <v>2.393342453380692</v>
      </c>
      <c r="C1813" s="2" t="n">
        <v>0.1339596679575559</v>
      </c>
      <c r="D1813" s="2">
        <f>B1813/ANEMOMETER_FACTOR</f>
        <v/>
      </c>
      <c r="E1813" s="2">
        <f>C1813/LOAD_CELL_FACTOR</f>
        <v/>
      </c>
      <c r="F1813" s="2">
        <f>AVERAGE(E1810:E1816)</f>
        <v/>
      </c>
      <c r="G1813" s="2">
        <f>AVERAGE(D1813:D1813)</f>
        <v/>
      </c>
      <c r="H1813" s="2">
        <f>G1813/0.3048</f>
        <v/>
      </c>
      <c r="I1813" s="2">
        <f>(H1813^2)*AIR_DENSITY_SLG_FT3*TARGET_DRAG_AREA_FT2*0.5</f>
        <v/>
      </c>
      <c r="J1813" s="2">
        <f>if(H1813=0, ,(2*F1813)/(AIR_DENSITY_SLG_FT3*(H1813)^2))</f>
        <v/>
      </c>
      <c r="K1813" s="2">
        <f>J1813/NOM_SA_FT2</f>
        <v/>
      </c>
    </row>
    <row r="1814">
      <c r="A1814" t="n">
        <v>181195</v>
      </c>
      <c r="B1814" s="2" t="n">
        <v>2.266836271385138</v>
      </c>
      <c r="C1814" s="2" t="n">
        <v>0.657865807932108</v>
      </c>
      <c r="D1814" s="2">
        <f>B1814/ANEMOMETER_FACTOR</f>
        <v/>
      </c>
      <c r="E1814" s="2">
        <f>C1814/LOAD_CELL_FACTOR</f>
        <v/>
      </c>
      <c r="F1814" s="2">
        <f>AVERAGE(E1811:E1817)</f>
        <v/>
      </c>
      <c r="G1814" s="2">
        <f>AVERAGE(D1814:D1814)</f>
        <v/>
      </c>
      <c r="H1814" s="2">
        <f>G1814/0.3048</f>
        <v/>
      </c>
      <c r="I1814" s="2">
        <f>(H1814^2)*AIR_DENSITY_SLG_FT3*TARGET_DRAG_AREA_FT2*0.5</f>
        <v/>
      </c>
      <c r="J1814" s="2">
        <f>if(H1814=0, ,(2*F1814)/(AIR_DENSITY_SLG_FT3*(H1814)^2))</f>
        <v/>
      </c>
      <c r="K1814" s="2">
        <f>J1814/NOM_SA_FT2</f>
        <v/>
      </c>
    </row>
    <row r="1815">
      <c r="A1815" t="n">
        <v>181304</v>
      </c>
      <c r="B1815" s="2" t="n">
        <v>2.273494491462973</v>
      </c>
      <c r="C1815" s="2" t="n">
        <v>-0.8701937628295919</v>
      </c>
      <c r="D1815" s="2">
        <f>B1815/ANEMOMETER_FACTOR</f>
        <v/>
      </c>
      <c r="E1815" s="2">
        <f>C1815/LOAD_CELL_FACTOR</f>
        <v/>
      </c>
      <c r="F1815" s="2">
        <f>AVERAGE(E1812:E1818)</f>
        <v/>
      </c>
      <c r="G1815" s="2">
        <f>AVERAGE(D1815:D1815)</f>
        <v/>
      </c>
      <c r="H1815" s="2">
        <f>G1815/0.3048</f>
        <v/>
      </c>
      <c r="I1815" s="2">
        <f>(H1815^2)*AIR_DENSITY_SLG_FT3*TARGET_DRAG_AREA_FT2*0.5</f>
        <v/>
      </c>
      <c r="J1815" s="2">
        <f>if(H1815=0, ,(2*F1815)/(AIR_DENSITY_SLG_FT3*(H1815)^2))</f>
        <v/>
      </c>
      <c r="K1815" s="2">
        <f>J1815/NOM_SA_FT2</f>
        <v/>
      </c>
    </row>
    <row r="1816">
      <c r="A1816" t="n">
        <v>181398</v>
      </c>
      <c r="B1816" s="2" t="n">
        <v>2.280152711543826</v>
      </c>
      <c r="C1816" s="2" t="n">
        <v>0.09030082302721176</v>
      </c>
      <c r="D1816" s="2">
        <f>B1816/ANEMOMETER_FACTOR</f>
        <v/>
      </c>
      <c r="E1816" s="2">
        <f>C1816/LOAD_CELL_FACTOR</f>
        <v/>
      </c>
      <c r="F1816" s="2">
        <f>AVERAGE(E1813:E1819)</f>
        <v/>
      </c>
      <c r="G1816" s="2">
        <f>AVERAGE(D1816:D1816)</f>
        <v/>
      </c>
      <c r="H1816" s="2">
        <f>G1816/0.3048</f>
        <v/>
      </c>
      <c r="I1816" s="2">
        <f>(H1816^2)*AIR_DENSITY_SLG_FT3*TARGET_DRAG_AREA_FT2*0.5</f>
        <v/>
      </c>
      <c r="J1816" s="2">
        <f>if(H1816=0, ,(2*F1816)/(AIR_DENSITY_SLG_FT3*(H1816)^2))</f>
        <v/>
      </c>
      <c r="K1816" s="2">
        <f>J1816/NOM_SA_FT2</f>
        <v/>
      </c>
    </row>
    <row r="1817">
      <c r="A1817" t="n">
        <v>181492</v>
      </c>
      <c r="B1817" s="2" t="n">
        <v>2.486557535551384</v>
      </c>
      <c r="C1817" s="2" t="n">
        <v>-0.215311091195411</v>
      </c>
      <c r="D1817" s="2">
        <f>B1817/ANEMOMETER_FACTOR</f>
        <v/>
      </c>
      <c r="E1817" s="2">
        <f>C1817/LOAD_CELL_FACTOR</f>
        <v/>
      </c>
      <c r="F1817" s="2">
        <f>AVERAGE(E1814:E1820)</f>
        <v/>
      </c>
      <c r="G1817" s="2">
        <f>AVERAGE(D1817:D1817)</f>
        <v/>
      </c>
      <c r="H1817" s="2">
        <f>G1817/0.3048</f>
        <v/>
      </c>
      <c r="I1817" s="2">
        <f>(H1817^2)*AIR_DENSITY_SLG_FT3*TARGET_DRAG_AREA_FT2*0.5</f>
        <v/>
      </c>
      <c r="J1817" s="2">
        <f>if(H1817=0, ,(2*F1817)/(AIR_DENSITY_SLG_FT3*(H1817)^2))</f>
        <v/>
      </c>
      <c r="K1817" s="2">
        <f>J1817/NOM_SA_FT2</f>
        <v/>
      </c>
    </row>
    <row r="1818">
      <c r="A1818" t="n">
        <v>181603</v>
      </c>
      <c r="B1818" s="2" t="n">
        <v>2.360051352749649</v>
      </c>
      <c r="C1818" s="2" t="n">
        <v>0.3085950477826715</v>
      </c>
      <c r="D1818" s="2">
        <f>B1818/ANEMOMETER_FACTOR</f>
        <v/>
      </c>
      <c r="E1818" s="2">
        <f>C1818/LOAD_CELL_FACTOR</f>
        <v/>
      </c>
      <c r="F1818" s="2">
        <f>AVERAGE(E1815:E1821)</f>
        <v/>
      </c>
      <c r="G1818" s="2">
        <f>AVERAGE(D1818:D1818)</f>
        <v/>
      </c>
      <c r="H1818" s="2">
        <f>G1818/0.3048</f>
        <v/>
      </c>
      <c r="I1818" s="2">
        <f>(H1818^2)*AIR_DENSITY_SLG_FT3*TARGET_DRAG_AREA_FT2*0.5</f>
        <v/>
      </c>
      <c r="J1818" s="2">
        <f>if(H1818=0, ,(2*F1818)/(AIR_DENSITY_SLG_FT3*(H1818)^2))</f>
        <v/>
      </c>
      <c r="K1818" s="2">
        <f>J1818/NOM_SA_FT2</f>
        <v/>
      </c>
    </row>
    <row r="1819">
      <c r="A1819" t="n">
        <v>181697</v>
      </c>
      <c r="B1819" s="2" t="n">
        <v>2.419975333940117</v>
      </c>
      <c r="C1819" s="2" t="n">
        <v>0.7015246529977048</v>
      </c>
      <c r="D1819" s="2">
        <f>B1819/ANEMOMETER_FACTOR</f>
        <v/>
      </c>
      <c r="E1819" s="2">
        <f>C1819/LOAD_CELL_FACTOR</f>
        <v/>
      </c>
      <c r="F1819" s="2">
        <f>AVERAGE(E1816:E1822)</f>
        <v/>
      </c>
      <c r="G1819" s="2">
        <f>AVERAGE(D1819:D1819)</f>
        <v/>
      </c>
      <c r="H1819" s="2">
        <f>G1819/0.3048</f>
        <v/>
      </c>
      <c r="I1819" s="2">
        <f>(H1819^2)*AIR_DENSITY_SLG_FT3*TARGET_DRAG_AREA_FT2*0.5</f>
        <v/>
      </c>
      <c r="J1819" s="2">
        <f>if(H1819=0, ,(2*F1819)/(AIR_DENSITY_SLG_FT3*(H1819)^2))</f>
        <v/>
      </c>
      <c r="K1819" s="2">
        <f>J1819/NOM_SA_FT2</f>
        <v/>
      </c>
    </row>
    <row r="1820">
      <c r="A1820" t="n">
        <v>181791</v>
      </c>
      <c r="B1820" s="2" t="n">
        <v>2.380026013119181</v>
      </c>
      <c r="C1820" s="2" t="n">
        <v>-0.3462876257073368</v>
      </c>
      <c r="D1820" s="2">
        <f>B1820/ANEMOMETER_FACTOR</f>
        <v/>
      </c>
      <c r="E1820" s="2">
        <f>C1820/LOAD_CELL_FACTOR</f>
        <v/>
      </c>
      <c r="F1820" s="2">
        <f>AVERAGE(E1817:E1823)</f>
        <v/>
      </c>
      <c r="G1820" s="2">
        <f>AVERAGE(D1820:D1820)</f>
        <v/>
      </c>
      <c r="H1820" s="2">
        <f>G1820/0.3048</f>
        <v/>
      </c>
      <c r="I1820" s="2">
        <f>(H1820^2)*AIR_DENSITY_SLG_FT3*TARGET_DRAG_AREA_FT2*0.5</f>
        <v/>
      </c>
      <c r="J1820" s="2">
        <f>if(H1820=0, ,(2*F1820)/(AIR_DENSITY_SLG_FT3*(H1820)^2))</f>
        <v/>
      </c>
      <c r="K1820" s="2">
        <f>J1820/NOM_SA_FT2</f>
        <v/>
      </c>
    </row>
    <row r="1821">
      <c r="A1821" t="n">
        <v>181900</v>
      </c>
      <c r="B1821" s="2" t="n">
        <v>2.526506856664295</v>
      </c>
      <c r="C1821" s="2" t="n">
        <v>-0.8265349181258017</v>
      </c>
      <c r="D1821" s="2">
        <f>B1821/ANEMOMETER_FACTOR</f>
        <v/>
      </c>
      <c r="E1821" s="2">
        <f>C1821/LOAD_CELL_FACTOR</f>
        <v/>
      </c>
      <c r="F1821" s="2">
        <f>AVERAGE(E1818:E1824)</f>
        <v/>
      </c>
      <c r="G1821" s="2">
        <f>AVERAGE(D1821:D1821)</f>
        <v/>
      </c>
      <c r="H1821" s="2">
        <f>G1821/0.3048</f>
        <v/>
      </c>
      <c r="I1821" s="2">
        <f>(H1821^2)*AIR_DENSITY_SLG_FT3*TARGET_DRAG_AREA_FT2*0.5</f>
        <v/>
      </c>
      <c r="J1821" s="2">
        <f>if(H1821=0, ,(2*F1821)/(AIR_DENSITY_SLG_FT3*(H1821)^2))</f>
        <v/>
      </c>
      <c r="K1821" s="2">
        <f>J1821/NOM_SA_FT2</f>
        <v/>
      </c>
    </row>
    <row r="1822">
      <c r="A1822" t="n">
        <v>181995</v>
      </c>
      <c r="B1822" s="2" t="n">
        <v>2.506532196094119</v>
      </c>
      <c r="C1822" s="2" t="n">
        <v>0.4832304277740569</v>
      </c>
      <c r="D1822" s="2">
        <f>B1822/ANEMOMETER_FACTOR</f>
        <v/>
      </c>
      <c r="E1822" s="2">
        <f>C1822/LOAD_CELL_FACTOR</f>
        <v/>
      </c>
      <c r="F1822" s="2">
        <f>AVERAGE(E1819:E1825)</f>
        <v/>
      </c>
      <c r="G1822" s="2">
        <f>AVERAGE(D1822:D1822)</f>
        <v/>
      </c>
      <c r="H1822" s="2">
        <f>G1822/0.3048</f>
        <v/>
      </c>
      <c r="I1822" s="2">
        <f>(H1822^2)*AIR_DENSITY_SLG_FT3*TARGET_DRAG_AREA_FT2*0.5</f>
        <v/>
      </c>
      <c r="J1822" s="2">
        <f>if(H1822=0, ,(2*F1822)/(AIR_DENSITY_SLG_FT3*(H1822)^2))</f>
        <v/>
      </c>
      <c r="K1822" s="2">
        <f>J1822/NOM_SA_FT2</f>
        <v/>
      </c>
    </row>
    <row r="1823">
      <c r="A1823" t="n">
        <v>182089</v>
      </c>
      <c r="B1823" s="2" t="n">
        <v>2.293469151714579</v>
      </c>
      <c r="C1823" s="2" t="n">
        <v>0.3522538927649155</v>
      </c>
      <c r="D1823" s="2">
        <f>B1823/ANEMOMETER_FACTOR</f>
        <v/>
      </c>
      <c r="E1823" s="2">
        <f>C1823/LOAD_CELL_FACTOR</f>
        <v/>
      </c>
      <c r="F1823" s="2">
        <f>AVERAGE(E1820:E1826)</f>
        <v/>
      </c>
      <c r="G1823" s="2">
        <f>AVERAGE(D1823:D1823)</f>
        <v/>
      </c>
      <c r="H1823" s="2">
        <f>G1823/0.3048</f>
        <v/>
      </c>
      <c r="I1823" s="2">
        <f>(H1823^2)*AIR_DENSITY_SLG_FT3*TARGET_DRAG_AREA_FT2*0.5</f>
        <v/>
      </c>
      <c r="J1823" s="2">
        <f>if(H1823=0, ,(2*F1823)/(AIR_DENSITY_SLG_FT3*(H1823)^2))</f>
        <v/>
      </c>
      <c r="K1823" s="2">
        <f>J1823/NOM_SA_FT2</f>
        <v/>
      </c>
    </row>
    <row r="1824">
      <c r="A1824" t="n">
        <v>182200</v>
      </c>
      <c r="B1824" s="2" t="n">
        <v>2.306785591897407</v>
      </c>
      <c r="C1824" s="2" t="n">
        <v>-0.6518995392082467</v>
      </c>
      <c r="D1824" s="2">
        <f>B1824/ANEMOMETER_FACTOR</f>
        <v/>
      </c>
      <c r="E1824" s="2">
        <f>C1824/LOAD_CELL_FACTOR</f>
        <v/>
      </c>
      <c r="F1824" s="2">
        <f>AVERAGE(E1821:E1827)</f>
        <v/>
      </c>
      <c r="G1824" s="2">
        <f>AVERAGE(D1824:D1824)</f>
        <v/>
      </c>
      <c r="H1824" s="2">
        <f>G1824/0.3048</f>
        <v/>
      </c>
      <c r="I1824" s="2">
        <f>(H1824^2)*AIR_DENSITY_SLG_FT3*TARGET_DRAG_AREA_FT2*0.5</f>
        <v/>
      </c>
      <c r="J1824" s="2">
        <f>if(H1824=0, ,(2*F1824)/(AIR_DENSITY_SLG_FT3*(H1824)^2))</f>
        <v/>
      </c>
      <c r="K1824" s="2">
        <f>J1824/NOM_SA_FT2</f>
        <v/>
      </c>
    </row>
    <row r="1825">
      <c r="A1825" t="n">
        <v>182294</v>
      </c>
      <c r="B1825" s="2" t="n">
        <v>2.346734912518436</v>
      </c>
      <c r="C1825" s="2" t="n">
        <v>0.04664197810722914</v>
      </c>
      <c r="D1825" s="2">
        <f>B1825/ANEMOMETER_FACTOR</f>
        <v/>
      </c>
      <c r="E1825" s="2">
        <f>C1825/LOAD_CELL_FACTOR</f>
        <v/>
      </c>
      <c r="F1825" s="2">
        <f>AVERAGE(E1822:E1828)</f>
        <v/>
      </c>
      <c r="G1825" s="2">
        <f>AVERAGE(D1825:D1825)</f>
        <v/>
      </c>
      <c r="H1825" s="2">
        <f>G1825/0.3048</f>
        <v/>
      </c>
      <c r="I1825" s="2">
        <f>(H1825^2)*AIR_DENSITY_SLG_FT3*TARGET_DRAG_AREA_FT2*0.5</f>
        <v/>
      </c>
      <c r="J1825" s="2">
        <f>if(H1825=0, ,(2*F1825)/(AIR_DENSITY_SLG_FT3*(H1825)^2))</f>
        <v/>
      </c>
      <c r="K1825" s="2">
        <f>J1825/NOM_SA_FT2</f>
        <v/>
      </c>
    </row>
    <row r="1826">
      <c r="A1826" t="n">
        <v>182389</v>
      </c>
      <c r="B1826" s="2" t="n">
        <v>2.44660821454813</v>
      </c>
      <c r="C1826" s="2" t="n">
        <v>0.002983133197602683</v>
      </c>
      <c r="D1826" s="2">
        <f>B1826/ANEMOMETER_FACTOR</f>
        <v/>
      </c>
      <c r="E1826" s="2">
        <f>C1826/LOAD_CELL_FACTOR</f>
        <v/>
      </c>
      <c r="F1826" s="2">
        <f>AVERAGE(E1823:E1829)</f>
        <v/>
      </c>
      <c r="G1826" s="2">
        <f>AVERAGE(D1826:D1826)</f>
        <v/>
      </c>
      <c r="H1826" s="2">
        <f>G1826/0.3048</f>
        <v/>
      </c>
      <c r="I1826" s="2">
        <f>(H1826^2)*AIR_DENSITY_SLG_FT3*TARGET_DRAG_AREA_FT2*0.5</f>
        <v/>
      </c>
      <c r="J1826" s="2">
        <f>if(H1826=0, ,(2*F1826)/(AIR_DENSITY_SLG_FT3*(H1826)^2))</f>
        <v/>
      </c>
      <c r="K1826" s="2">
        <f>J1826/NOM_SA_FT2</f>
        <v/>
      </c>
    </row>
    <row r="1827">
      <c r="A1827" t="n">
        <v>182500</v>
      </c>
      <c r="B1827" s="2" t="n">
        <v>2.473241095204793</v>
      </c>
      <c r="C1827" s="2" t="n">
        <v>-0.1279934014692037</v>
      </c>
      <c r="D1827" s="2">
        <f>B1827/ANEMOMETER_FACTOR</f>
        <v/>
      </c>
      <c r="E1827" s="2">
        <f>C1827/LOAD_CELL_FACTOR</f>
        <v/>
      </c>
      <c r="F1827" s="2">
        <f>AVERAGE(E1824:E1830)</f>
        <v/>
      </c>
      <c r="G1827" s="2">
        <f>AVERAGE(D1827:D1827)</f>
        <v/>
      </c>
      <c r="H1827" s="2">
        <f>G1827/0.3048</f>
        <v/>
      </c>
      <c r="I1827" s="2">
        <f>(H1827^2)*AIR_DENSITY_SLG_FT3*TARGET_DRAG_AREA_FT2*0.5</f>
        <v/>
      </c>
      <c r="J1827" s="2">
        <f>if(H1827=0, ,(2*F1827)/(AIR_DENSITY_SLG_FT3*(H1827)^2))</f>
        <v/>
      </c>
      <c r="K1827" s="2">
        <f>J1827/NOM_SA_FT2</f>
        <v/>
      </c>
    </row>
    <row r="1828">
      <c r="A1828" t="n">
        <v>182595</v>
      </c>
      <c r="B1828" s="2" t="n">
        <v>2.280152711543826</v>
      </c>
      <c r="C1828" s="2" t="n">
        <v>-0.5645818496879422</v>
      </c>
      <c r="D1828" s="2">
        <f>B1828/ANEMOMETER_FACTOR</f>
        <v/>
      </c>
      <c r="E1828" s="2">
        <f>C1828/LOAD_CELL_FACTOR</f>
        <v/>
      </c>
      <c r="F1828" s="2">
        <f>AVERAGE(E1825:E1831)</f>
        <v/>
      </c>
      <c r="G1828" s="2">
        <f>AVERAGE(D1828:D1828)</f>
        <v/>
      </c>
      <c r="H1828" s="2">
        <f>G1828/0.3048</f>
        <v/>
      </c>
      <c r="I1828" s="2">
        <f>(H1828^2)*AIR_DENSITY_SLG_FT3*TARGET_DRAG_AREA_FT2*0.5</f>
        <v/>
      </c>
      <c r="J1828" s="2">
        <f>if(H1828=0, ,(2*F1828)/(AIR_DENSITY_SLG_FT3*(H1828)^2))</f>
        <v/>
      </c>
      <c r="K1828" s="2">
        <f>J1828/NOM_SA_FT2</f>
        <v/>
      </c>
    </row>
    <row r="1829">
      <c r="A1829" t="n">
        <v>182690</v>
      </c>
      <c r="B1829" s="2" t="n">
        <v>2.280152711543826</v>
      </c>
      <c r="C1829" s="2" t="n">
        <v>0.04664197810722914</v>
      </c>
      <c r="D1829" s="2">
        <f>B1829/ANEMOMETER_FACTOR</f>
        <v/>
      </c>
      <c r="E1829" s="2">
        <f>C1829/LOAD_CELL_FACTOR</f>
        <v/>
      </c>
      <c r="F1829" s="2">
        <f>AVERAGE(E1826:E1832)</f>
        <v/>
      </c>
      <c r="G1829" s="2">
        <f>AVERAGE(D1829:D1829)</f>
        <v/>
      </c>
      <c r="H1829" s="2">
        <f>G1829/0.3048</f>
        <v/>
      </c>
      <c r="I1829" s="2">
        <f>(H1829^2)*AIR_DENSITY_SLG_FT3*TARGET_DRAG_AREA_FT2*0.5</f>
        <v/>
      </c>
      <c r="J1829" s="2">
        <f>if(H1829=0, ,(2*F1829)/(AIR_DENSITY_SLG_FT3*(H1829)^2))</f>
        <v/>
      </c>
      <c r="K1829" s="2">
        <f>J1829/NOM_SA_FT2</f>
        <v/>
      </c>
    </row>
    <row r="1830">
      <c r="A1830" t="n">
        <v>182799</v>
      </c>
      <c r="B1830" s="2" t="n">
        <v>2.320102032092324</v>
      </c>
      <c r="C1830" s="2" t="n">
        <v>0.2212773578493534</v>
      </c>
      <c r="D1830" s="2">
        <f>B1830/ANEMOMETER_FACTOR</f>
        <v/>
      </c>
      <c r="E1830" s="2">
        <f>C1830/LOAD_CELL_FACTOR</f>
        <v/>
      </c>
      <c r="F1830" s="2">
        <f>AVERAGE(E1827:E1833)</f>
        <v/>
      </c>
      <c r="G1830" s="2">
        <f>AVERAGE(D1830:D1830)</f>
        <v/>
      </c>
      <c r="H1830" s="2">
        <f>G1830/0.3048</f>
        <v/>
      </c>
      <c r="I1830" s="2">
        <f>(H1830^2)*AIR_DENSITY_SLG_FT3*TARGET_DRAG_AREA_FT2*0.5</f>
        <v/>
      </c>
      <c r="J1830" s="2">
        <f>if(H1830=0, ,(2*F1830)/(AIR_DENSITY_SLG_FT3*(H1830)^2))</f>
        <v/>
      </c>
      <c r="K1830" s="2">
        <f>J1830/NOM_SA_FT2</f>
        <v/>
      </c>
    </row>
    <row r="1831">
      <c r="A1831" t="n">
        <v>182895</v>
      </c>
      <c r="B1831" s="2" t="n">
        <v>2.44660821454813</v>
      </c>
      <c r="C1831" s="2" t="n">
        <v>-0.7828760734117819</v>
      </c>
      <c r="D1831" s="2">
        <f>B1831/ANEMOMETER_FACTOR</f>
        <v/>
      </c>
      <c r="E1831" s="2">
        <f>C1831/LOAD_CELL_FACTOR</f>
        <v/>
      </c>
      <c r="F1831" s="2">
        <f>AVERAGE(E1828:E1834)</f>
        <v/>
      </c>
      <c r="G1831" s="2">
        <f>AVERAGE(D1831:D1831)</f>
        <v/>
      </c>
      <c r="H1831" s="2">
        <f>G1831/0.3048</f>
        <v/>
      </c>
      <c r="I1831" s="2">
        <f>(H1831^2)*AIR_DENSITY_SLG_FT3*TARGET_DRAG_AREA_FT2*0.5</f>
        <v/>
      </c>
      <c r="J1831" s="2">
        <f>if(H1831=0, ,(2*F1831)/(AIR_DENSITY_SLG_FT3*(H1831)^2))</f>
        <v/>
      </c>
      <c r="K1831" s="2">
        <f>J1831/NOM_SA_FT2</f>
        <v/>
      </c>
    </row>
    <row r="1832">
      <c r="A1832" t="n">
        <v>182990</v>
      </c>
      <c r="B1832" s="2" t="n">
        <v>2.493215755729247</v>
      </c>
      <c r="C1832" s="2" t="n">
        <v>0.3959127377575582</v>
      </c>
      <c r="D1832" s="2">
        <f>B1832/ANEMOMETER_FACTOR</f>
        <v/>
      </c>
      <c r="E1832" s="2">
        <f>C1832/LOAD_CELL_FACTOR</f>
        <v/>
      </c>
      <c r="F1832" s="2">
        <f>AVERAGE(E1829:E1835)</f>
        <v/>
      </c>
      <c r="G1832" s="2">
        <f>AVERAGE(D1832:D1832)</f>
        <v/>
      </c>
      <c r="H1832" s="2">
        <f>G1832/0.3048</f>
        <v/>
      </c>
      <c r="I1832" s="2">
        <f>(H1832^2)*AIR_DENSITY_SLG_FT3*TARGET_DRAG_AREA_FT2*0.5</f>
        <v/>
      </c>
      <c r="J1832" s="2">
        <f>if(H1832=0, ,(2*F1832)/(AIR_DENSITY_SLG_FT3*(H1832)^2))</f>
        <v/>
      </c>
      <c r="K1832" s="2">
        <f>J1832/NOM_SA_FT2</f>
        <v/>
      </c>
    </row>
    <row r="1833">
      <c r="A1833" t="n">
        <v>183101</v>
      </c>
      <c r="B1833" s="2" t="n">
        <v>2.293469151714579</v>
      </c>
      <c r="C1833" s="2" t="n">
        <v>0.5705481178322263</v>
      </c>
      <c r="D1833" s="2">
        <f>B1833/ANEMOMETER_FACTOR</f>
        <v/>
      </c>
      <c r="E1833" s="2">
        <f>C1833/LOAD_CELL_FACTOR</f>
        <v/>
      </c>
      <c r="F1833" s="2">
        <f>AVERAGE(E1830:E1836)</f>
        <v/>
      </c>
      <c r="G1833" s="2">
        <f>AVERAGE(D1833:D1833)</f>
        <v/>
      </c>
      <c r="H1833" s="2">
        <f>G1833/0.3048</f>
        <v/>
      </c>
      <c r="I1833" s="2">
        <f>(H1833^2)*AIR_DENSITY_SLG_FT3*TARGET_DRAG_AREA_FT2*0.5</f>
        <v/>
      </c>
      <c r="J1833" s="2">
        <f>if(H1833=0, ,(2*F1833)/(AIR_DENSITY_SLG_FT3*(H1833)^2))</f>
        <v/>
      </c>
      <c r="K1833" s="2">
        <f>J1833/NOM_SA_FT2</f>
        <v/>
      </c>
    </row>
    <row r="1834">
      <c r="A1834" t="n">
        <v>183196</v>
      </c>
      <c r="B1834" s="2" t="n">
        <v>2.300127371804484</v>
      </c>
      <c r="C1834" s="2" t="n">
        <v>0.3959127377575582</v>
      </c>
      <c r="D1834" s="2">
        <f>B1834/ANEMOMETER_FACTOR</f>
        <v/>
      </c>
      <c r="E1834" s="2">
        <f>C1834/LOAD_CELL_FACTOR</f>
        <v/>
      </c>
      <c r="F1834" s="2">
        <f>AVERAGE(E1831:E1837)</f>
        <v/>
      </c>
      <c r="G1834" s="2">
        <f>AVERAGE(D1834:D1834)</f>
        <v/>
      </c>
      <c r="H1834" s="2">
        <f>G1834/0.3048</f>
        <v/>
      </c>
      <c r="I1834" s="2">
        <f>(H1834^2)*AIR_DENSITY_SLG_FT3*TARGET_DRAG_AREA_FT2*0.5</f>
        <v/>
      </c>
      <c r="J1834" s="2">
        <f>if(H1834=0, ,(2*F1834)/(AIR_DENSITY_SLG_FT3*(H1834)^2))</f>
        <v/>
      </c>
      <c r="K1834" s="2">
        <f>J1834/NOM_SA_FT2</f>
        <v/>
      </c>
    </row>
    <row r="1835">
      <c r="A1835" t="n">
        <v>183290</v>
      </c>
      <c r="B1835" s="2" t="n">
        <v>2.306785591897407</v>
      </c>
      <c r="C1835" s="2" t="n">
        <v>0.1339596679575559</v>
      </c>
      <c r="D1835" s="2">
        <f>B1835/ANEMOMETER_FACTOR</f>
        <v/>
      </c>
      <c r="E1835" s="2">
        <f>C1835/LOAD_CELL_FACTOR</f>
        <v/>
      </c>
      <c r="F1835" s="2">
        <f>AVERAGE(E1832:E1838)</f>
        <v/>
      </c>
      <c r="G1835" s="2">
        <f>AVERAGE(D1835:D1835)</f>
        <v/>
      </c>
      <c r="H1835" s="2">
        <f>G1835/0.3048</f>
        <v/>
      </c>
      <c r="I1835" s="2">
        <f>(H1835^2)*AIR_DENSITY_SLG_FT3*TARGET_DRAG_AREA_FT2*0.5</f>
        <v/>
      </c>
      <c r="J1835" s="2">
        <f>if(H1835=0, ,(2*F1835)/(AIR_DENSITY_SLG_FT3*(H1835)^2))</f>
        <v/>
      </c>
      <c r="K1835" s="2">
        <f>J1835/NOM_SA_FT2</f>
        <v/>
      </c>
    </row>
    <row r="1836">
      <c r="A1836" t="n">
        <v>183400</v>
      </c>
      <c r="B1836" s="2" t="n">
        <v>2.453266434707734</v>
      </c>
      <c r="C1836" s="2" t="n">
        <v>0.4832304277740569</v>
      </c>
      <c r="D1836" s="2">
        <f>B1836/ANEMOMETER_FACTOR</f>
        <v/>
      </c>
      <c r="E1836" s="2">
        <f>C1836/LOAD_CELL_FACTOR</f>
        <v/>
      </c>
      <c r="F1836" s="2">
        <f>AVERAGE(E1833:E1839)</f>
        <v/>
      </c>
      <c r="G1836" s="2">
        <f>AVERAGE(D1836:D1836)</f>
        <v/>
      </c>
      <c r="H1836" s="2">
        <f>G1836/0.3048</f>
        <v/>
      </c>
      <c r="I1836" s="2">
        <f>(H1836^2)*AIR_DENSITY_SLG_FT3*TARGET_DRAG_AREA_FT2*0.5</f>
        <v/>
      </c>
      <c r="J1836" s="2">
        <f>if(H1836=0, ,(2*F1836)/(AIR_DENSITY_SLG_FT3*(H1836)^2))</f>
        <v/>
      </c>
      <c r="K1836" s="2">
        <f>J1836/NOM_SA_FT2</f>
        <v/>
      </c>
    </row>
    <row r="1837">
      <c r="A1837" t="n">
        <v>183494</v>
      </c>
      <c r="B1837" s="2" t="n">
        <v>2.433291774238047</v>
      </c>
      <c r="C1837" s="2" t="n">
        <v>-0.8265349181258017</v>
      </c>
      <c r="D1837" s="2">
        <f>B1837/ANEMOMETER_FACTOR</f>
        <v/>
      </c>
      <c r="E1837" s="2">
        <f>C1837/LOAD_CELL_FACTOR</f>
        <v/>
      </c>
      <c r="F1837" s="2">
        <f>AVERAGE(E1834:E1840)</f>
        <v/>
      </c>
      <c r="G1837" s="2">
        <f>AVERAGE(D1837:D1837)</f>
        <v/>
      </c>
      <c r="H1837" s="2">
        <f>G1837/0.3048</f>
        <v/>
      </c>
      <c r="I1837" s="2">
        <f>(H1837^2)*AIR_DENSITY_SLG_FT3*TARGET_DRAG_AREA_FT2*0.5</f>
        <v/>
      </c>
      <c r="J1837" s="2">
        <f>if(H1837=0, ,(2*F1837)/(AIR_DENSITY_SLG_FT3*(H1837)^2))</f>
        <v/>
      </c>
      <c r="K1837" s="2">
        <f>J1837/NOM_SA_FT2</f>
        <v/>
      </c>
    </row>
    <row r="1838">
      <c r="A1838" t="n">
        <v>183602</v>
      </c>
      <c r="B1838" s="2" t="n">
        <v>2.306785591897407</v>
      </c>
      <c r="C1838" s="2" t="n">
        <v>-0.6955583839530104</v>
      </c>
      <c r="D1838" s="2">
        <f>B1838/ANEMOMETER_FACTOR</f>
        <v/>
      </c>
      <c r="E1838" s="2">
        <f>C1838/LOAD_CELL_FACTOR</f>
        <v/>
      </c>
      <c r="F1838" s="2">
        <f>AVERAGE(E1835:E1841)</f>
        <v/>
      </c>
      <c r="G1838" s="2">
        <f>AVERAGE(D1838:D1838)</f>
        <v/>
      </c>
      <c r="H1838" s="2">
        <f>G1838/0.3048</f>
        <v/>
      </c>
      <c r="I1838" s="2">
        <f>(H1838^2)*AIR_DENSITY_SLG_FT3*TARGET_DRAG_AREA_FT2*0.5</f>
        <v/>
      </c>
      <c r="J1838" s="2">
        <f>if(H1838=0, ,(2*F1838)/(AIR_DENSITY_SLG_FT3*(H1838)^2))</f>
        <v/>
      </c>
      <c r="K1838" s="2">
        <f>J1838/NOM_SA_FT2</f>
        <v/>
      </c>
    </row>
    <row r="1839">
      <c r="A1839" t="n">
        <v>183695</v>
      </c>
      <c r="B1839" s="2" t="n">
        <v>2.173621190611668</v>
      </c>
      <c r="C1839" s="2" t="n">
        <v>0.1339596679575559</v>
      </c>
      <c r="D1839" s="2">
        <f>B1839/ANEMOMETER_FACTOR</f>
        <v/>
      </c>
      <c r="E1839" s="2">
        <f>C1839/LOAD_CELL_FACTOR</f>
        <v/>
      </c>
      <c r="F1839" s="2">
        <f>AVERAGE(E1836:E1842)</f>
        <v/>
      </c>
      <c r="G1839" s="2">
        <f>AVERAGE(D1839:D1839)</f>
        <v/>
      </c>
      <c r="H1839" s="2">
        <f>G1839/0.3048</f>
        <v/>
      </c>
      <c r="I1839" s="2">
        <f>(H1839^2)*AIR_DENSITY_SLG_FT3*TARGET_DRAG_AREA_FT2*0.5</f>
        <v/>
      </c>
      <c r="J1839" s="2">
        <f>if(H1839=0, ,(2*F1839)/(AIR_DENSITY_SLG_FT3*(H1839)^2))</f>
        <v/>
      </c>
      <c r="K1839" s="2">
        <f>J1839/NOM_SA_FT2</f>
        <v/>
      </c>
    </row>
    <row r="1840">
      <c r="A1840" t="n">
        <v>183791</v>
      </c>
      <c r="B1840" s="2" t="n">
        <v>2.2002540707725</v>
      </c>
      <c r="C1840" s="2" t="n">
        <v>-0.3026287808803336</v>
      </c>
      <c r="D1840" s="2">
        <f>B1840/ANEMOMETER_FACTOR</f>
        <v/>
      </c>
      <c r="E1840" s="2">
        <f>C1840/LOAD_CELL_FACTOR</f>
        <v/>
      </c>
      <c r="F1840" s="2">
        <f>AVERAGE(E1837:E1843)</f>
        <v/>
      </c>
      <c r="G1840" s="2">
        <f>AVERAGE(D1840:D1840)</f>
        <v/>
      </c>
      <c r="H1840" s="2">
        <f>G1840/0.3048</f>
        <v/>
      </c>
      <c r="I1840" s="2">
        <f>(H1840^2)*AIR_DENSITY_SLG_FT3*TARGET_DRAG_AREA_FT2*0.5</f>
        <v/>
      </c>
      <c r="J1840" s="2">
        <f>if(H1840=0, ,(2*F1840)/(AIR_DENSITY_SLG_FT3*(H1840)^2))</f>
        <v/>
      </c>
      <c r="K1840" s="2">
        <f>J1840/NOM_SA_FT2</f>
        <v/>
      </c>
    </row>
    <row r="1841">
      <c r="A1841" t="n">
        <v>183900</v>
      </c>
      <c r="B1841" s="2" t="n">
        <v>2.360051352749649</v>
      </c>
      <c r="C1841" s="2" t="n">
        <v>-0.4772641601265546</v>
      </c>
      <c r="D1841" s="2">
        <f>B1841/ANEMOMETER_FACTOR</f>
        <v/>
      </c>
      <c r="E1841" s="2">
        <f>C1841/LOAD_CELL_FACTOR</f>
        <v/>
      </c>
      <c r="F1841" s="2">
        <f>AVERAGE(E1838:E1844)</f>
        <v/>
      </c>
      <c r="G1841" s="2">
        <f>AVERAGE(D1841:D1841)</f>
        <v/>
      </c>
      <c r="H1841" s="2">
        <f>G1841/0.3048</f>
        <v/>
      </c>
      <c r="I1841" s="2">
        <f>(H1841^2)*AIR_DENSITY_SLG_FT3*TARGET_DRAG_AREA_FT2*0.5</f>
        <v/>
      </c>
      <c r="J1841" s="2">
        <f>if(H1841=0, ,(2*F1841)/(AIR_DENSITY_SLG_FT3*(H1841)^2))</f>
        <v/>
      </c>
      <c r="K1841" s="2">
        <f>J1841/NOM_SA_FT2</f>
        <v/>
      </c>
    </row>
    <row r="1842">
      <c r="A1842" t="n">
        <v>183995</v>
      </c>
      <c r="B1842" s="2" t="n">
        <v>2.333418472299329</v>
      </c>
      <c r="C1842" s="2" t="n">
        <v>0.4395715827606033</v>
      </c>
      <c r="D1842" s="2">
        <f>B1842/ANEMOMETER_FACTOR</f>
        <v/>
      </c>
      <c r="E1842" s="2">
        <f>C1842/LOAD_CELL_FACTOR</f>
        <v/>
      </c>
      <c r="F1842" s="2">
        <f>AVERAGE(E1839:E1845)</f>
        <v/>
      </c>
      <c r="G1842" s="2">
        <f>AVERAGE(D1842:D1842)</f>
        <v/>
      </c>
      <c r="H1842" s="2">
        <f>G1842/0.3048</f>
        <v/>
      </c>
      <c r="I1842" s="2">
        <f>(H1842^2)*AIR_DENSITY_SLG_FT3*TARGET_DRAG_AREA_FT2*0.5</f>
        <v/>
      </c>
      <c r="J1842" s="2">
        <f>if(H1842=0, ,(2*F1842)/(AIR_DENSITY_SLG_FT3*(H1842)^2))</f>
        <v/>
      </c>
      <c r="K1842" s="2">
        <f>J1842/NOM_SA_FT2</f>
        <v/>
      </c>
    </row>
    <row r="1843">
      <c r="A1843" t="n">
        <v>184089</v>
      </c>
      <c r="B1843" s="2" t="n">
        <v>2.186937630686074</v>
      </c>
      <c r="C1843" s="2" t="n">
        <v>-0.4772641601265546</v>
      </c>
      <c r="D1843" s="2">
        <f>B1843/ANEMOMETER_FACTOR</f>
        <v/>
      </c>
      <c r="E1843" s="2">
        <f>C1843/LOAD_CELL_FACTOR</f>
        <v/>
      </c>
      <c r="F1843" s="2">
        <f>AVERAGE(E1840:E1846)</f>
        <v/>
      </c>
      <c r="G1843" s="2">
        <f>AVERAGE(D1843:D1843)</f>
        <v/>
      </c>
      <c r="H1843" s="2">
        <f>G1843/0.3048</f>
        <v/>
      </c>
      <c r="I1843" s="2">
        <f>(H1843^2)*AIR_DENSITY_SLG_FT3*TARGET_DRAG_AREA_FT2*0.5</f>
        <v/>
      </c>
      <c r="J1843" s="2">
        <f>if(H1843=0, ,(2*F1843)/(AIR_DENSITY_SLG_FT3*(H1843)^2))</f>
        <v/>
      </c>
      <c r="K1843" s="2">
        <f>J1843/NOM_SA_FT2</f>
        <v/>
      </c>
    </row>
    <row r="1844">
      <c r="A1844" t="n">
        <v>184200</v>
      </c>
      <c r="B1844" s="2" t="n">
        <v>2.186937630686074</v>
      </c>
      <c r="C1844" s="2" t="n">
        <v>0.3959127377575582</v>
      </c>
      <c r="D1844" s="2">
        <f>B1844/ANEMOMETER_FACTOR</f>
        <v/>
      </c>
      <c r="E1844" s="2">
        <f>C1844/LOAD_CELL_FACTOR</f>
        <v/>
      </c>
      <c r="F1844" s="2">
        <f>AVERAGE(E1841:E1847)</f>
        <v/>
      </c>
      <c r="G1844" s="2">
        <f>AVERAGE(D1844:D1844)</f>
        <v/>
      </c>
      <c r="H1844" s="2">
        <f>G1844/0.3048</f>
        <v/>
      </c>
      <c r="I1844" s="2">
        <f>(H1844^2)*AIR_DENSITY_SLG_FT3*TARGET_DRAG_AREA_FT2*0.5</f>
        <v/>
      </c>
      <c r="J1844" s="2">
        <f>if(H1844=0, ,(2*F1844)/(AIR_DENSITY_SLG_FT3*(H1844)^2))</f>
        <v/>
      </c>
      <c r="K1844" s="2">
        <f>J1844/NOM_SA_FT2</f>
        <v/>
      </c>
    </row>
    <row r="1845">
      <c r="A1845" t="n">
        <v>184295</v>
      </c>
      <c r="B1845" s="2" t="n">
        <v>2.233545171041182</v>
      </c>
      <c r="C1845" s="2" t="n">
        <v>0.5268892727979333</v>
      </c>
      <c r="D1845" s="2">
        <f>B1845/ANEMOMETER_FACTOR</f>
        <v/>
      </c>
      <c r="E1845" s="2">
        <f>C1845/LOAD_CELL_FACTOR</f>
        <v/>
      </c>
      <c r="F1845" s="2">
        <f>AVERAGE(E1842:E1848)</f>
        <v/>
      </c>
      <c r="G1845" s="2">
        <f>AVERAGE(D1845:D1845)</f>
        <v/>
      </c>
      <c r="H1845" s="2">
        <f>G1845/0.3048</f>
        <v/>
      </c>
      <c r="I1845" s="2">
        <f>(H1845^2)*AIR_DENSITY_SLG_FT3*TARGET_DRAG_AREA_FT2*0.5</f>
        <v/>
      </c>
      <c r="J1845" s="2">
        <f>if(H1845=0, ,(2*F1845)/(AIR_DENSITY_SLG_FT3*(H1845)^2))</f>
        <v/>
      </c>
      <c r="K1845" s="2">
        <f>J1845/NOM_SA_FT2</f>
        <v/>
      </c>
    </row>
    <row r="1846">
      <c r="A1846" t="n">
        <v>184389</v>
      </c>
      <c r="B1846" s="2" t="n">
        <v>2.24020339110395</v>
      </c>
      <c r="C1846" s="2" t="n">
        <v>0.2649362028108184</v>
      </c>
      <c r="D1846" s="2">
        <f>B1846/ANEMOMETER_FACTOR</f>
        <v/>
      </c>
      <c r="E1846" s="2">
        <f>C1846/LOAD_CELL_FACTOR</f>
        <v/>
      </c>
      <c r="F1846" s="2">
        <f>AVERAGE(E1843:E1849)</f>
        <v/>
      </c>
      <c r="G1846" s="2">
        <f>AVERAGE(D1846:D1846)</f>
        <v/>
      </c>
      <c r="H1846" s="2">
        <f>G1846/0.3048</f>
        <v/>
      </c>
      <c r="I1846" s="2">
        <f>(H1846^2)*AIR_DENSITY_SLG_FT3*TARGET_DRAG_AREA_FT2*0.5</f>
        <v/>
      </c>
      <c r="J1846" s="2">
        <f>if(H1846=0, ,(2*F1846)/(AIR_DENSITY_SLG_FT3*(H1846)^2))</f>
        <v/>
      </c>
      <c r="K1846" s="2">
        <f>J1846/NOM_SA_FT2</f>
        <v/>
      </c>
    </row>
    <row r="1847">
      <c r="A1847" t="n">
        <v>184498</v>
      </c>
      <c r="B1847" s="2" t="n">
        <v>2.346734912518436</v>
      </c>
      <c r="C1847" s="2" t="n">
        <v>-0.08433455659060929</v>
      </c>
      <c r="D1847" s="2">
        <f>B1847/ANEMOMETER_FACTOR</f>
        <v/>
      </c>
      <c r="E1847" s="2">
        <f>C1847/LOAD_CELL_FACTOR</f>
        <v/>
      </c>
      <c r="F1847" s="2">
        <f>AVERAGE(E1844:E1850)</f>
        <v/>
      </c>
      <c r="G1847" s="2">
        <f>AVERAGE(D1847:D1847)</f>
        <v/>
      </c>
      <c r="H1847" s="2">
        <f>G1847/0.3048</f>
        <v/>
      </c>
      <c r="I1847" s="2">
        <f>(H1847^2)*AIR_DENSITY_SLG_FT3*TARGET_DRAG_AREA_FT2*0.5</f>
        <v/>
      </c>
      <c r="J1847" s="2">
        <f>if(H1847=0, ,(2*F1847)/(AIR_DENSITY_SLG_FT3*(H1847)^2))</f>
        <v/>
      </c>
      <c r="K1847" s="2">
        <f>J1847/NOM_SA_FT2</f>
        <v/>
      </c>
    </row>
    <row r="1848">
      <c r="A1848" t="n">
        <v>184593</v>
      </c>
      <c r="B1848" s="2" t="n">
        <v>2.180279410647369</v>
      </c>
      <c r="C1848" s="2" t="n">
        <v>0.2649362028108184</v>
      </c>
      <c r="D1848" s="2">
        <f>B1848/ANEMOMETER_FACTOR</f>
        <v/>
      </c>
      <c r="E1848" s="2">
        <f>C1848/LOAD_CELL_FACTOR</f>
        <v/>
      </c>
      <c r="F1848" s="2">
        <f>AVERAGE(E1845:E1851)</f>
        <v/>
      </c>
      <c r="G1848" s="2">
        <f>AVERAGE(D1848:D1848)</f>
        <v/>
      </c>
      <c r="H1848" s="2">
        <f>G1848/0.3048</f>
        <v/>
      </c>
      <c r="I1848" s="2">
        <f>(H1848^2)*AIR_DENSITY_SLG_FT3*TARGET_DRAG_AREA_FT2*0.5</f>
        <v/>
      </c>
      <c r="J1848" s="2">
        <f>if(H1848=0, ,(2*F1848)/(AIR_DENSITY_SLG_FT3*(H1848)^2))</f>
        <v/>
      </c>
      <c r="K1848" s="2">
        <f>J1848/NOM_SA_FT2</f>
        <v/>
      </c>
    </row>
    <row r="1849">
      <c r="A1849" t="n">
        <v>184703</v>
      </c>
      <c r="B1849" s="2" t="n">
        <v>2.180279410647369</v>
      </c>
      <c r="C1849" s="2" t="n">
        <v>-0.3026287808803336</v>
      </c>
      <c r="D1849" s="2">
        <f>B1849/ANEMOMETER_FACTOR</f>
        <v/>
      </c>
      <c r="E1849" s="2">
        <f>C1849/LOAD_CELL_FACTOR</f>
        <v/>
      </c>
      <c r="F1849" s="2">
        <f>AVERAGE(E1846:E1852)</f>
        <v/>
      </c>
      <c r="G1849" s="2">
        <f>AVERAGE(D1849:D1849)</f>
        <v/>
      </c>
      <c r="H1849" s="2">
        <f>G1849/0.3048</f>
        <v/>
      </c>
      <c r="I1849" s="2">
        <f>(H1849^2)*AIR_DENSITY_SLG_FT3*TARGET_DRAG_AREA_FT2*0.5</f>
        <v/>
      </c>
      <c r="J1849" s="2">
        <f>if(H1849=0, ,(2*F1849)/(AIR_DENSITY_SLG_FT3*(H1849)^2))</f>
        <v/>
      </c>
      <c r="K1849" s="2">
        <f>J1849/NOM_SA_FT2</f>
        <v/>
      </c>
    </row>
    <row r="1850">
      <c r="A1850" t="n">
        <v>184798</v>
      </c>
      <c r="B1850" s="2" t="n">
        <v>2.186937630686074</v>
      </c>
      <c r="C1850" s="2" t="n">
        <v>0.4395715827606033</v>
      </c>
      <c r="D1850" s="2">
        <f>B1850/ANEMOMETER_FACTOR</f>
        <v/>
      </c>
      <c r="E1850" s="2">
        <f>C1850/LOAD_CELL_FACTOR</f>
        <v/>
      </c>
      <c r="F1850" s="2">
        <f>AVERAGE(E1847:E1853)</f>
        <v/>
      </c>
      <c r="G1850" s="2">
        <f>AVERAGE(D1850:D1850)</f>
        <v/>
      </c>
      <c r="H1850" s="2">
        <f>G1850/0.3048</f>
        <v/>
      </c>
      <c r="I1850" s="2">
        <f>(H1850^2)*AIR_DENSITY_SLG_FT3*TARGET_DRAG_AREA_FT2*0.5</f>
        <v/>
      </c>
      <c r="J1850" s="2">
        <f>if(H1850=0, ,(2*F1850)/(AIR_DENSITY_SLG_FT3*(H1850)^2))</f>
        <v/>
      </c>
      <c r="K1850" s="2">
        <f>J1850/NOM_SA_FT2</f>
        <v/>
      </c>
    </row>
    <row r="1851">
      <c r="A1851" t="n">
        <v>184893</v>
      </c>
      <c r="B1851" s="2" t="n">
        <v>2.253519831238519</v>
      </c>
      <c r="C1851" s="2" t="n">
        <v>0.04664197810722914</v>
      </c>
      <c r="D1851" s="2">
        <f>B1851/ANEMOMETER_FACTOR</f>
        <v/>
      </c>
      <c r="E1851" s="2">
        <f>C1851/LOAD_CELL_FACTOR</f>
        <v/>
      </c>
      <c r="F1851" s="2">
        <f>AVERAGE(E1848:E1854)</f>
        <v/>
      </c>
      <c r="G1851" s="2">
        <f>AVERAGE(D1851:D1851)</f>
        <v/>
      </c>
      <c r="H1851" s="2">
        <f>G1851/0.3048</f>
        <v/>
      </c>
      <c r="I1851" s="2">
        <f>(H1851^2)*AIR_DENSITY_SLG_FT3*TARGET_DRAG_AREA_FT2*0.5</f>
        <v/>
      </c>
      <c r="J1851" s="2">
        <f>if(H1851=0, ,(2*F1851)/(AIR_DENSITY_SLG_FT3*(H1851)^2))</f>
        <v/>
      </c>
      <c r="K1851" s="2">
        <f>J1851/NOM_SA_FT2</f>
        <v/>
      </c>
    </row>
    <row r="1852">
      <c r="A1852" t="n">
        <v>185002</v>
      </c>
      <c r="B1852" s="2" t="n">
        <v>2.380026013119181</v>
      </c>
      <c r="C1852" s="2" t="n">
        <v>0.4832304277740569</v>
      </c>
      <c r="D1852" s="2">
        <f>B1852/ANEMOMETER_FACTOR</f>
        <v/>
      </c>
      <c r="E1852" s="2">
        <f>C1852/LOAD_CELL_FACTOR</f>
        <v/>
      </c>
      <c r="F1852" s="2">
        <f>AVERAGE(E1849:E1855)</f>
        <v/>
      </c>
      <c r="G1852" s="2">
        <f>AVERAGE(D1852:D1852)</f>
        <v/>
      </c>
      <c r="H1852" s="2">
        <f>G1852/0.3048</f>
        <v/>
      </c>
      <c r="I1852" s="2">
        <f>(H1852^2)*AIR_DENSITY_SLG_FT3*TARGET_DRAG_AREA_FT2*0.5</f>
        <v/>
      </c>
      <c r="J1852" s="2">
        <f>if(H1852=0, ,(2*F1852)/(AIR_DENSITY_SLG_FT3*(H1852)^2))</f>
        <v/>
      </c>
      <c r="K1852" s="2">
        <f>J1852/NOM_SA_FT2</f>
        <v/>
      </c>
    </row>
    <row r="1853">
      <c r="A1853" t="n">
        <v>185097</v>
      </c>
      <c r="B1853" s="2" t="n">
        <v>2.34007669240737</v>
      </c>
      <c r="C1853" s="2" t="n">
        <v>-0.6082406944532281</v>
      </c>
      <c r="D1853" s="2">
        <f>B1853/ANEMOMETER_FACTOR</f>
        <v/>
      </c>
      <c r="E1853" s="2">
        <f>C1853/LOAD_CELL_FACTOR</f>
        <v/>
      </c>
      <c r="F1853" s="2">
        <f>AVERAGE(E1850:E1856)</f>
        <v/>
      </c>
      <c r="G1853" s="2">
        <f>AVERAGE(D1853:D1853)</f>
        <v/>
      </c>
      <c r="H1853" s="2">
        <f>G1853/0.3048</f>
        <v/>
      </c>
      <c r="I1853" s="2">
        <f>(H1853^2)*AIR_DENSITY_SLG_FT3*TARGET_DRAG_AREA_FT2*0.5</f>
        <v/>
      </c>
      <c r="J1853" s="2">
        <f>if(H1853=0, ,(2*F1853)/(AIR_DENSITY_SLG_FT3*(H1853)^2))</f>
        <v/>
      </c>
      <c r="K1853" s="2">
        <f>J1853/NOM_SA_FT2</f>
        <v/>
      </c>
    </row>
    <row r="1854">
      <c r="A1854" t="n">
        <v>185189</v>
      </c>
      <c r="B1854" s="2" t="n">
        <v>2.193595850727785</v>
      </c>
      <c r="C1854" s="2" t="n">
        <v>0.09030082302721176</v>
      </c>
      <c r="D1854" s="2">
        <f>B1854/ANEMOMETER_FACTOR</f>
        <v/>
      </c>
      <c r="E1854" s="2">
        <f>C1854/LOAD_CELL_FACTOR</f>
        <v/>
      </c>
      <c r="F1854" s="2">
        <f>AVERAGE(E1851:E1857)</f>
        <v/>
      </c>
      <c r="G1854" s="2">
        <f>AVERAGE(D1854:D1854)</f>
        <v/>
      </c>
      <c r="H1854" s="2">
        <f>G1854/0.3048</f>
        <v/>
      </c>
      <c r="I1854" s="2">
        <f>(H1854^2)*AIR_DENSITY_SLG_FT3*TARGET_DRAG_AREA_FT2*0.5</f>
        <v/>
      </c>
      <c r="J1854" s="2">
        <f>if(H1854=0, ,(2*F1854)/(AIR_DENSITY_SLG_FT3*(H1854)^2))</f>
        <v/>
      </c>
      <c r="K1854" s="2">
        <f>J1854/NOM_SA_FT2</f>
        <v/>
      </c>
    </row>
    <row r="1855">
      <c r="A1855" t="n">
        <v>185298</v>
      </c>
      <c r="B1855" s="2" t="n">
        <v>2.2002540707725</v>
      </c>
      <c r="C1855" s="2" t="n">
        <v>0.61420696287695</v>
      </c>
      <c r="D1855" s="2">
        <f>B1855/ANEMOMETER_FACTOR</f>
        <v/>
      </c>
      <c r="E1855" s="2">
        <f>C1855/LOAD_CELL_FACTOR</f>
        <v/>
      </c>
      <c r="F1855" s="2">
        <f>AVERAGE(E1852:E1858)</f>
        <v/>
      </c>
      <c r="G1855" s="2">
        <f>AVERAGE(D1855:D1855)</f>
        <v/>
      </c>
      <c r="H1855" s="2">
        <f>G1855/0.3048</f>
        <v/>
      </c>
      <c r="I1855" s="2">
        <f>(H1855^2)*AIR_DENSITY_SLG_FT3*TARGET_DRAG_AREA_FT2*0.5</f>
        <v/>
      </c>
      <c r="J1855" s="2">
        <f>if(H1855=0, ,(2*F1855)/(AIR_DENSITY_SLG_FT3*(H1855)^2))</f>
        <v/>
      </c>
      <c r="K1855" s="2">
        <f>J1855/NOM_SA_FT2</f>
        <v/>
      </c>
    </row>
    <row r="1856">
      <c r="A1856" t="n">
        <v>185392</v>
      </c>
      <c r="B1856" s="2" t="n">
        <v>2.180279410647369</v>
      </c>
      <c r="C1856" s="2" t="n">
        <v>-0.6082406944532281</v>
      </c>
      <c r="D1856" s="2">
        <f>B1856/ANEMOMETER_FACTOR</f>
        <v/>
      </c>
      <c r="E1856" s="2">
        <f>C1856/LOAD_CELL_FACTOR</f>
        <v/>
      </c>
      <c r="F1856" s="2">
        <f>AVERAGE(E1853:E1859)</f>
        <v/>
      </c>
      <c r="G1856" s="2">
        <f>AVERAGE(D1856:D1856)</f>
        <v/>
      </c>
      <c r="H1856" s="2">
        <f>G1856/0.3048</f>
        <v/>
      </c>
      <c r="I1856" s="2">
        <f>(H1856^2)*AIR_DENSITY_SLG_FT3*TARGET_DRAG_AREA_FT2*0.5</f>
        <v/>
      </c>
      <c r="J1856" s="2">
        <f>if(H1856=0, ,(2*F1856)/(AIR_DENSITY_SLG_FT3*(H1856)^2))</f>
        <v/>
      </c>
      <c r="K1856" s="2">
        <f>J1856/NOM_SA_FT2</f>
        <v/>
      </c>
    </row>
    <row r="1857">
      <c r="A1857" t="n">
        <v>185501</v>
      </c>
      <c r="B1857" s="2" t="n">
        <v>2.346734912518436</v>
      </c>
      <c r="C1857" s="2" t="n">
        <v>0.2212773578493534</v>
      </c>
      <c r="D1857" s="2">
        <f>B1857/ANEMOMETER_FACTOR</f>
        <v/>
      </c>
      <c r="E1857" s="2">
        <f>C1857/LOAD_CELL_FACTOR</f>
        <v/>
      </c>
      <c r="F1857" s="2">
        <f>AVERAGE(E1854:E1860)</f>
        <v/>
      </c>
      <c r="G1857" s="2">
        <f>AVERAGE(D1857:D1857)</f>
        <v/>
      </c>
      <c r="H1857" s="2">
        <f>G1857/0.3048</f>
        <v/>
      </c>
      <c r="I1857" s="2">
        <f>(H1857^2)*AIR_DENSITY_SLG_FT3*TARGET_DRAG_AREA_FT2*0.5</f>
        <v/>
      </c>
      <c r="J1857" s="2">
        <f>if(H1857=0, ,(2*F1857)/(AIR_DENSITY_SLG_FT3*(H1857)^2))</f>
        <v/>
      </c>
      <c r="K1857" s="2">
        <f>J1857/NOM_SA_FT2</f>
        <v/>
      </c>
    </row>
    <row r="1858">
      <c r="A1858" t="n">
        <v>185595</v>
      </c>
      <c r="B1858" s="2" t="n">
        <v>2.346734912518436</v>
      </c>
      <c r="C1858" s="2" t="n">
        <v>-0.04067571170167295</v>
      </c>
      <c r="D1858" s="2">
        <f>B1858/ANEMOMETER_FACTOR</f>
        <v/>
      </c>
      <c r="E1858" s="2">
        <f>C1858/LOAD_CELL_FACTOR</f>
        <v/>
      </c>
      <c r="F1858" s="2">
        <f>AVERAGE(E1855:E1861)</f>
        <v/>
      </c>
      <c r="G1858" s="2">
        <f>AVERAGE(D1858:D1858)</f>
        <v/>
      </c>
      <c r="H1858" s="2">
        <f>G1858/0.3048</f>
        <v/>
      </c>
      <c r="I1858" s="2">
        <f>(H1858^2)*AIR_DENSITY_SLG_FT3*TARGET_DRAG_AREA_FT2*0.5</f>
        <v/>
      </c>
      <c r="J1858" s="2">
        <f>if(H1858=0, ,(2*F1858)/(AIR_DENSITY_SLG_FT3*(H1858)^2))</f>
        <v/>
      </c>
      <c r="K1858" s="2">
        <f>J1858/NOM_SA_FT2</f>
        <v/>
      </c>
    </row>
    <row r="1859">
      <c r="A1859" t="n">
        <v>185704</v>
      </c>
      <c r="B1859" s="2" t="n">
        <v>2.160304750549273</v>
      </c>
      <c r="C1859" s="2" t="n">
        <v>0.04664197810722914</v>
      </c>
      <c r="D1859" s="2">
        <f>B1859/ANEMOMETER_FACTOR</f>
        <v/>
      </c>
      <c r="E1859" s="2">
        <f>C1859/LOAD_CELL_FACTOR</f>
        <v/>
      </c>
      <c r="F1859" s="2">
        <f>AVERAGE(E1856:E1862)</f>
        <v/>
      </c>
      <c r="G1859" s="2">
        <f>AVERAGE(D1859:D1859)</f>
        <v/>
      </c>
      <c r="H1859" s="2">
        <f>G1859/0.3048</f>
        <v/>
      </c>
      <c r="I1859" s="2">
        <f>(H1859^2)*AIR_DENSITY_SLG_FT3*TARGET_DRAG_AREA_FT2*0.5</f>
        <v/>
      </c>
      <c r="J1859" s="2">
        <f>if(H1859=0, ,(2*F1859)/(AIR_DENSITY_SLG_FT3*(H1859)^2))</f>
        <v/>
      </c>
      <c r="K1859" s="2">
        <f>J1859/NOM_SA_FT2</f>
        <v/>
      </c>
    </row>
    <row r="1860">
      <c r="A1860" t="n">
        <v>185798</v>
      </c>
      <c r="B1860" s="2" t="n">
        <v>2.100380770416917</v>
      </c>
      <c r="C1860" s="2" t="n">
        <v>-0.6082406944532281</v>
      </c>
      <c r="D1860" s="2">
        <f>B1860/ANEMOMETER_FACTOR</f>
        <v/>
      </c>
      <c r="E1860" s="2">
        <f>C1860/LOAD_CELL_FACTOR</f>
        <v/>
      </c>
      <c r="F1860" s="2">
        <f>AVERAGE(E1857:E1863)</f>
        <v/>
      </c>
      <c r="G1860" s="2">
        <f>AVERAGE(D1860:D1860)</f>
        <v/>
      </c>
      <c r="H1860" s="2">
        <f>G1860/0.3048</f>
        <v/>
      </c>
      <c r="I1860" s="2">
        <f>(H1860^2)*AIR_DENSITY_SLG_FT3*TARGET_DRAG_AREA_FT2*0.5</f>
        <v/>
      </c>
      <c r="J1860" s="2">
        <f>if(H1860=0, ,(2*F1860)/(AIR_DENSITY_SLG_FT3*(H1860)^2))</f>
        <v/>
      </c>
      <c r="K1860" s="2">
        <f>J1860/NOM_SA_FT2</f>
        <v/>
      </c>
    </row>
    <row r="1861">
      <c r="A1861" t="n">
        <v>185893</v>
      </c>
      <c r="B1861" s="2" t="n">
        <v>2.100380770416917</v>
      </c>
      <c r="C1861" s="2" t="n">
        <v>-0.6518995392082467</v>
      </c>
      <c r="D1861" s="2">
        <f>B1861/ANEMOMETER_FACTOR</f>
        <v/>
      </c>
      <c r="E1861" s="2">
        <f>C1861/LOAD_CELL_FACTOR</f>
        <v/>
      </c>
      <c r="F1861" s="2">
        <f>AVERAGE(E1858:E1864)</f>
        <v/>
      </c>
      <c r="G1861" s="2">
        <f>AVERAGE(D1861:D1861)</f>
        <v/>
      </c>
      <c r="H1861" s="2">
        <f>G1861/0.3048</f>
        <v/>
      </c>
      <c r="I1861" s="2">
        <f>(H1861^2)*AIR_DENSITY_SLG_FT3*TARGET_DRAG_AREA_FT2*0.5</f>
        <v/>
      </c>
      <c r="J1861" s="2">
        <f>if(H1861=0, ,(2*F1861)/(AIR_DENSITY_SLG_FT3*(H1861)^2))</f>
        <v/>
      </c>
      <c r="K1861" s="2">
        <f>J1861/NOM_SA_FT2</f>
        <v/>
      </c>
    </row>
    <row r="1862">
      <c r="A1862" t="n">
        <v>186003</v>
      </c>
      <c r="B1862" s="2" t="n">
        <v>2.260178051310321</v>
      </c>
      <c r="C1862" s="2" t="n">
        <v>0.09030082302721176</v>
      </c>
      <c r="D1862" s="2">
        <f>B1862/ANEMOMETER_FACTOR</f>
        <v/>
      </c>
      <c r="E1862" s="2">
        <f>C1862/LOAD_CELL_FACTOR</f>
        <v/>
      </c>
      <c r="F1862" s="2">
        <f>AVERAGE(E1859:E1865)</f>
        <v/>
      </c>
      <c r="G1862" s="2">
        <f>AVERAGE(D1862:D1862)</f>
        <v/>
      </c>
      <c r="H1862" s="2">
        <f>G1862/0.3048</f>
        <v/>
      </c>
      <c r="I1862" s="2">
        <f>(H1862^2)*AIR_DENSITY_SLG_FT3*TARGET_DRAG_AREA_FT2*0.5</f>
        <v/>
      </c>
      <c r="J1862" s="2">
        <f>if(H1862=0, ,(2*F1862)/(AIR_DENSITY_SLG_FT3*(H1862)^2))</f>
        <v/>
      </c>
      <c r="K1862" s="2">
        <f>J1862/NOM_SA_FT2</f>
        <v/>
      </c>
    </row>
    <row r="1863">
      <c r="A1863" t="n">
        <v>186098</v>
      </c>
      <c r="B1863" s="2" t="n">
        <v>2.286810931627691</v>
      </c>
      <c r="C1863" s="2" t="n">
        <v>0.4832304277740569</v>
      </c>
      <c r="D1863" s="2">
        <f>B1863/ANEMOMETER_FACTOR</f>
        <v/>
      </c>
      <c r="E1863" s="2">
        <f>C1863/LOAD_CELL_FACTOR</f>
        <v/>
      </c>
      <c r="F1863" s="2">
        <f>AVERAGE(E1860:E1866)</f>
        <v/>
      </c>
      <c r="G1863" s="2">
        <f>AVERAGE(D1863:D1863)</f>
        <v/>
      </c>
      <c r="H1863" s="2">
        <f>G1863/0.3048</f>
        <v/>
      </c>
      <c r="I1863" s="2">
        <f>(H1863^2)*AIR_DENSITY_SLG_FT3*TARGET_DRAG_AREA_FT2*0.5</f>
        <v/>
      </c>
      <c r="J1863" s="2">
        <f>if(H1863=0, ,(2*F1863)/(AIR_DENSITY_SLG_FT3*(H1863)^2))</f>
        <v/>
      </c>
      <c r="K1863" s="2">
        <f>J1863/NOM_SA_FT2</f>
        <v/>
      </c>
    </row>
    <row r="1864">
      <c r="A1864" t="n">
        <v>186192</v>
      </c>
      <c r="B1864" s="2" t="n">
        <v>2.146988310498879</v>
      </c>
      <c r="C1864" s="2" t="n">
        <v>-0.1279934014692037</v>
      </c>
      <c r="D1864" s="2">
        <f>B1864/ANEMOMETER_FACTOR</f>
        <v/>
      </c>
      <c r="E1864" s="2">
        <f>C1864/LOAD_CELL_FACTOR</f>
        <v/>
      </c>
      <c r="F1864" s="2">
        <f>AVERAGE(E1861:E1867)</f>
        <v/>
      </c>
      <c r="G1864" s="2">
        <f>AVERAGE(D1864:D1864)</f>
        <v/>
      </c>
      <c r="H1864" s="2">
        <f>G1864/0.3048</f>
        <v/>
      </c>
      <c r="I1864" s="2">
        <f>(H1864^2)*AIR_DENSITY_SLG_FT3*TARGET_DRAG_AREA_FT2*0.5</f>
        <v/>
      </c>
      <c r="J1864" s="2">
        <f>if(H1864=0, ,(2*F1864)/(AIR_DENSITY_SLG_FT3*(H1864)^2))</f>
        <v/>
      </c>
      <c r="K1864" s="2">
        <f>J1864/NOM_SA_FT2</f>
        <v/>
      </c>
    </row>
    <row r="1865">
      <c r="A1865" t="n">
        <v>186302</v>
      </c>
      <c r="B1865" s="2" t="n">
        <v>2.173621190611668</v>
      </c>
      <c r="C1865" s="2" t="n">
        <v>0.1776185128982704</v>
      </c>
      <c r="D1865" s="2">
        <f>B1865/ANEMOMETER_FACTOR</f>
        <v/>
      </c>
      <c r="E1865" s="2">
        <f>C1865/LOAD_CELL_FACTOR</f>
        <v/>
      </c>
      <c r="F1865" s="2">
        <f>AVERAGE(E1862:E1868)</f>
        <v/>
      </c>
      <c r="G1865" s="2">
        <f>AVERAGE(D1865:D1865)</f>
        <v/>
      </c>
      <c r="H1865" s="2">
        <f>G1865/0.3048</f>
        <v/>
      </c>
      <c r="I1865" s="2">
        <f>(H1865^2)*AIR_DENSITY_SLG_FT3*TARGET_DRAG_AREA_FT2*0.5</f>
        <v/>
      </c>
      <c r="J1865" s="2">
        <f>if(H1865=0, ,(2*F1865)/(AIR_DENSITY_SLG_FT3*(H1865)^2))</f>
        <v/>
      </c>
      <c r="K1865" s="2">
        <f>J1865/NOM_SA_FT2</f>
        <v/>
      </c>
    </row>
    <row r="1866">
      <c r="A1866" t="n">
        <v>186397</v>
      </c>
      <c r="B1866" s="2" t="n">
        <v>2.093722550417185</v>
      </c>
      <c r="C1866" s="2" t="n">
        <v>0.3085950477826715</v>
      </c>
      <c r="D1866" s="2">
        <f>B1866/ANEMOMETER_FACTOR</f>
        <v/>
      </c>
      <c r="E1866" s="2">
        <f>C1866/LOAD_CELL_FACTOR</f>
        <v/>
      </c>
      <c r="F1866" s="2">
        <f>AVERAGE(E1863:E1869)</f>
        <v/>
      </c>
      <c r="G1866" s="2">
        <f>AVERAGE(D1866:D1866)</f>
        <v/>
      </c>
      <c r="H1866" s="2">
        <f>G1866/0.3048</f>
        <v/>
      </c>
      <c r="I1866" s="2">
        <f>(H1866^2)*AIR_DENSITY_SLG_FT3*TARGET_DRAG_AREA_FT2*0.5</f>
        <v/>
      </c>
      <c r="J1866" s="2">
        <f>if(H1866=0, ,(2*F1866)/(AIR_DENSITY_SLG_FT3*(H1866)^2))</f>
        <v/>
      </c>
      <c r="K1866" s="2">
        <f>J1866/NOM_SA_FT2</f>
        <v/>
      </c>
    </row>
    <row r="1867">
      <c r="A1867" t="n">
        <v>186491</v>
      </c>
      <c r="B1867" s="2" t="n">
        <v>2.100380770416917</v>
      </c>
      <c r="C1867" s="2" t="n">
        <v>-0.2589699360430284</v>
      </c>
      <c r="D1867" s="2">
        <f>B1867/ANEMOMETER_FACTOR</f>
        <v/>
      </c>
      <c r="E1867" s="2">
        <f>C1867/LOAD_CELL_FACTOR</f>
        <v/>
      </c>
      <c r="F1867" s="2">
        <f>AVERAGE(E1864:E1870)</f>
        <v/>
      </c>
      <c r="G1867" s="2">
        <f>AVERAGE(D1867:D1867)</f>
        <v/>
      </c>
      <c r="H1867" s="2">
        <f>G1867/0.3048</f>
        <v/>
      </c>
      <c r="I1867" s="2">
        <f>(H1867^2)*AIR_DENSITY_SLG_FT3*TARGET_DRAG_AREA_FT2*0.5</f>
        <v/>
      </c>
      <c r="J1867" s="2">
        <f>if(H1867=0, ,(2*F1867)/(AIR_DENSITY_SLG_FT3*(H1867)^2))</f>
        <v/>
      </c>
      <c r="K1867" s="2">
        <f>J1867/NOM_SA_FT2</f>
        <v/>
      </c>
    </row>
    <row r="1868">
      <c r="A1868" t="n">
        <v>186601</v>
      </c>
      <c r="B1868" s="2" t="n">
        <v>2.246861611169727</v>
      </c>
      <c r="C1868" s="2" t="n">
        <v>0.3959127377575582</v>
      </c>
      <c r="D1868" s="2">
        <f>B1868/ANEMOMETER_FACTOR</f>
        <v/>
      </c>
      <c r="E1868" s="2">
        <f>C1868/LOAD_CELL_FACTOR</f>
        <v/>
      </c>
      <c r="F1868" s="2">
        <f>AVERAGE(E1865:E1871)</f>
        <v/>
      </c>
      <c r="G1868" s="2">
        <f>AVERAGE(D1868:D1868)</f>
        <v/>
      </c>
      <c r="H1868" s="2">
        <f>G1868/0.3048</f>
        <v/>
      </c>
      <c r="I1868" s="2">
        <f>(H1868^2)*AIR_DENSITY_SLG_FT3*TARGET_DRAG_AREA_FT2*0.5</f>
        <v/>
      </c>
      <c r="J1868" s="2">
        <f>if(H1868=0, ,(2*F1868)/(AIR_DENSITY_SLG_FT3*(H1868)^2))</f>
        <v/>
      </c>
      <c r="K1868" s="2">
        <f>J1868/NOM_SA_FT2</f>
        <v/>
      </c>
    </row>
    <row r="1869">
      <c r="A1869" t="n">
        <v>186696</v>
      </c>
      <c r="B1869" s="2" t="n">
        <v>2.246861611169727</v>
      </c>
      <c r="C1869" s="2" t="n">
        <v>0.5705481178322263</v>
      </c>
      <c r="D1869" s="2">
        <f>B1869/ANEMOMETER_FACTOR</f>
        <v/>
      </c>
      <c r="E1869" s="2">
        <f>C1869/LOAD_CELL_FACTOR</f>
        <v/>
      </c>
      <c r="F1869" s="2">
        <f>AVERAGE(E1866:E1872)</f>
        <v/>
      </c>
      <c r="G1869" s="2">
        <f>AVERAGE(D1869:D1869)</f>
        <v/>
      </c>
      <c r="H1869" s="2">
        <f>G1869/0.3048</f>
        <v/>
      </c>
      <c r="I1869" s="2">
        <f>(H1869^2)*AIR_DENSITY_SLG_FT3*TARGET_DRAG_AREA_FT2*0.5</f>
        <v/>
      </c>
      <c r="J1869" s="2">
        <f>if(H1869=0, ,(2*F1869)/(AIR_DENSITY_SLG_FT3*(H1869)^2))</f>
        <v/>
      </c>
      <c r="K1869" s="2">
        <f>J1869/NOM_SA_FT2</f>
        <v/>
      </c>
    </row>
    <row r="1870">
      <c r="A1870" t="n">
        <v>186789</v>
      </c>
      <c r="B1870" s="2" t="n">
        <v>2.100380770416917</v>
      </c>
      <c r="C1870" s="2" t="n">
        <v>0.1776185128982704</v>
      </c>
      <c r="D1870" s="2">
        <f>B1870/ANEMOMETER_FACTOR</f>
        <v/>
      </c>
      <c r="E1870" s="2">
        <f>C1870/LOAD_CELL_FACTOR</f>
        <v/>
      </c>
      <c r="F1870" s="2">
        <f>AVERAGE(E1867:E1873)</f>
        <v/>
      </c>
      <c r="G1870" s="2">
        <f>AVERAGE(D1870:D1870)</f>
        <v/>
      </c>
      <c r="H1870" s="2">
        <f>G1870/0.3048</f>
        <v/>
      </c>
      <c r="I1870" s="2">
        <f>(H1870^2)*AIR_DENSITY_SLG_FT3*TARGET_DRAG_AREA_FT2*0.5</f>
        <v/>
      </c>
      <c r="J1870" s="2">
        <f>if(H1870=0, ,(2*F1870)/(AIR_DENSITY_SLG_FT3*(H1870)^2))</f>
        <v/>
      </c>
      <c r="K1870" s="2">
        <f>J1870/NOM_SA_FT2</f>
        <v/>
      </c>
    </row>
    <row r="1871">
      <c r="A1871" t="n">
        <v>186900</v>
      </c>
      <c r="B1871" s="2" t="n">
        <v>2.127013650445779</v>
      </c>
      <c r="C1871" s="2" t="n">
        <v>-0.7392172286875183</v>
      </c>
      <c r="D1871" s="2">
        <f>B1871/ANEMOMETER_FACTOR</f>
        <v/>
      </c>
      <c r="E1871" s="2">
        <f>C1871/LOAD_CELL_FACTOR</f>
        <v/>
      </c>
      <c r="F1871" s="2">
        <f>AVERAGE(E1868:E1874)</f>
        <v/>
      </c>
      <c r="G1871" s="2">
        <f>AVERAGE(D1871:D1871)</f>
        <v/>
      </c>
      <c r="H1871" s="2">
        <f>G1871/0.3048</f>
        <v/>
      </c>
      <c r="I1871" s="2">
        <f>(H1871^2)*AIR_DENSITY_SLG_FT3*TARGET_DRAG_AREA_FT2*0.5</f>
        <v/>
      </c>
      <c r="J1871" s="2">
        <f>if(H1871=0, ,(2*F1871)/(AIR_DENSITY_SLG_FT3*(H1871)^2))</f>
        <v/>
      </c>
      <c r="K1871" s="2">
        <f>J1871/NOM_SA_FT2</f>
        <v/>
      </c>
    </row>
    <row r="1872">
      <c r="A1872" t="n">
        <v>186994</v>
      </c>
      <c r="B1872" s="2" t="n">
        <v>2.093722550417185</v>
      </c>
      <c r="C1872" s="2" t="n">
        <v>0.61420696287695</v>
      </c>
      <c r="D1872" s="2">
        <f>B1872/ANEMOMETER_FACTOR</f>
        <v/>
      </c>
      <c r="E1872" s="2">
        <f>C1872/LOAD_CELL_FACTOR</f>
        <v/>
      </c>
      <c r="F1872" s="2">
        <f>AVERAGE(E1869:E1875)</f>
        <v/>
      </c>
      <c r="G1872" s="2">
        <f>AVERAGE(D1872:D1872)</f>
        <v/>
      </c>
      <c r="H1872" s="2">
        <f>G1872/0.3048</f>
        <v/>
      </c>
      <c r="I1872" s="2">
        <f>(H1872^2)*AIR_DENSITY_SLG_FT3*TARGET_DRAG_AREA_FT2*0.5</f>
        <v/>
      </c>
      <c r="J1872" s="2">
        <f>if(H1872=0, ,(2*F1872)/(AIR_DENSITY_SLG_FT3*(H1872)^2))</f>
        <v/>
      </c>
      <c r="K1872" s="2">
        <f>J1872/NOM_SA_FT2</f>
        <v/>
      </c>
    </row>
    <row r="1873">
      <c r="A1873" t="n">
        <v>187103</v>
      </c>
      <c r="B1873" s="2" t="n">
        <v>2.246861611169727</v>
      </c>
      <c r="C1873" s="2" t="n">
        <v>-0.8701937628295919</v>
      </c>
      <c r="D1873" s="2">
        <f>B1873/ANEMOMETER_FACTOR</f>
        <v/>
      </c>
      <c r="E1873" s="2">
        <f>C1873/LOAD_CELL_FACTOR</f>
        <v/>
      </c>
      <c r="F1873" s="2">
        <f>AVERAGE(E1870:E1876)</f>
        <v/>
      </c>
      <c r="G1873" s="2">
        <f>AVERAGE(D1873:D1873)</f>
        <v/>
      </c>
      <c r="H1873" s="2">
        <f>G1873/0.3048</f>
        <v/>
      </c>
      <c r="I1873" s="2">
        <f>(H1873^2)*AIR_DENSITY_SLG_FT3*TARGET_DRAG_AREA_FT2*0.5</f>
        <v/>
      </c>
      <c r="J1873" s="2">
        <f>if(H1873=0, ,(2*F1873)/(AIR_DENSITY_SLG_FT3*(H1873)^2))</f>
        <v/>
      </c>
      <c r="K1873" s="2">
        <f>J1873/NOM_SA_FT2</f>
        <v/>
      </c>
    </row>
    <row r="1874">
      <c r="A1874" t="n">
        <v>187198</v>
      </c>
      <c r="B1874" s="2" t="n">
        <v>2.280152711543826</v>
      </c>
      <c r="C1874" s="2" t="n">
        <v>-0.1716522463374686</v>
      </c>
      <c r="D1874" s="2">
        <f>B1874/ANEMOMETER_FACTOR</f>
        <v/>
      </c>
      <c r="E1874" s="2">
        <f>C1874/LOAD_CELL_FACTOR</f>
        <v/>
      </c>
      <c r="F1874" s="2">
        <f>AVERAGE(E1871:E1877)</f>
        <v/>
      </c>
      <c r="G1874" s="2">
        <f>AVERAGE(D1874:D1874)</f>
        <v/>
      </c>
      <c r="H1874" s="2">
        <f>G1874/0.3048</f>
        <v/>
      </c>
      <c r="I1874" s="2">
        <f>(H1874^2)*AIR_DENSITY_SLG_FT3*TARGET_DRAG_AREA_FT2*0.5</f>
        <v/>
      </c>
      <c r="J1874" s="2">
        <f>if(H1874=0, ,(2*F1874)/(AIR_DENSITY_SLG_FT3*(H1874)^2))</f>
        <v/>
      </c>
      <c r="K1874" s="2">
        <f>J1874/NOM_SA_FT2</f>
        <v/>
      </c>
    </row>
    <row r="1875">
      <c r="A1875" t="n">
        <v>187292</v>
      </c>
      <c r="B1875" s="2" t="n">
        <v>2.093722550417185</v>
      </c>
      <c r="C1875" s="2" t="n">
        <v>-0.6518995392082467</v>
      </c>
      <c r="D1875" s="2">
        <f>B1875/ANEMOMETER_FACTOR</f>
        <v/>
      </c>
      <c r="E1875" s="2">
        <f>C1875/LOAD_CELL_FACTOR</f>
        <v/>
      </c>
      <c r="F1875" s="2">
        <f>AVERAGE(E1872:E1878)</f>
        <v/>
      </c>
      <c r="G1875" s="2">
        <f>AVERAGE(D1875:D1875)</f>
        <v/>
      </c>
      <c r="H1875" s="2">
        <f>G1875/0.3048</f>
        <v/>
      </c>
      <c r="I1875" s="2">
        <f>(H1875^2)*AIR_DENSITY_SLG_FT3*TARGET_DRAG_AREA_FT2*0.5</f>
        <v/>
      </c>
      <c r="J1875" s="2">
        <f>if(H1875=0, ,(2*F1875)/(AIR_DENSITY_SLG_FT3*(H1875)^2))</f>
        <v/>
      </c>
      <c r="K1875" s="2">
        <f>J1875/NOM_SA_FT2</f>
        <v/>
      </c>
    </row>
    <row r="1876">
      <c r="A1876" t="n">
        <v>187403</v>
      </c>
      <c r="B1876" s="2" t="n">
        <v>2.100380770416917</v>
      </c>
      <c r="C1876" s="2" t="n">
        <v>0.1339596679575559</v>
      </c>
      <c r="D1876" s="2">
        <f>B1876/ANEMOMETER_FACTOR</f>
        <v/>
      </c>
      <c r="E1876" s="2">
        <f>C1876/LOAD_CELL_FACTOR</f>
        <v/>
      </c>
      <c r="F1876" s="2">
        <f>AVERAGE(E1873:E1879)</f>
        <v/>
      </c>
      <c r="G1876" s="2">
        <f>AVERAGE(D1876:D1876)</f>
        <v/>
      </c>
      <c r="H1876" s="2">
        <f>G1876/0.3048</f>
        <v/>
      </c>
      <c r="I1876" s="2">
        <f>(H1876^2)*AIR_DENSITY_SLG_FT3*TARGET_DRAG_AREA_FT2*0.5</f>
        <v/>
      </c>
      <c r="J1876" s="2">
        <f>if(H1876=0, ,(2*F1876)/(AIR_DENSITY_SLG_FT3*(H1876)^2))</f>
        <v/>
      </c>
      <c r="K1876" s="2">
        <f>J1876/NOM_SA_FT2</f>
        <v/>
      </c>
    </row>
    <row r="1877">
      <c r="A1877" t="n">
        <v>187498</v>
      </c>
      <c r="B1877" s="2" t="n">
        <v>2.127013650445779</v>
      </c>
      <c r="C1877" s="2" t="n">
        <v>0.4832304277740569</v>
      </c>
      <c r="D1877" s="2">
        <f>B1877/ANEMOMETER_FACTOR</f>
        <v/>
      </c>
      <c r="E1877" s="2">
        <f>C1877/LOAD_CELL_FACTOR</f>
        <v/>
      </c>
      <c r="F1877" s="2">
        <f>AVERAGE(E1874:E1880)</f>
        <v/>
      </c>
      <c r="G1877" s="2">
        <f>AVERAGE(D1877:D1877)</f>
        <v/>
      </c>
      <c r="H1877" s="2">
        <f>G1877/0.3048</f>
        <v/>
      </c>
      <c r="I1877" s="2">
        <f>(H1877^2)*AIR_DENSITY_SLG_FT3*TARGET_DRAG_AREA_FT2*0.5</f>
        <v/>
      </c>
      <c r="J1877" s="2">
        <f>if(H1877=0, ,(2*F1877)/(AIR_DENSITY_SLG_FT3*(H1877)^2))</f>
        <v/>
      </c>
      <c r="K1877" s="2">
        <f>J1877/NOM_SA_FT2</f>
        <v/>
      </c>
    </row>
    <row r="1878">
      <c r="A1878" t="n">
        <v>187592</v>
      </c>
      <c r="B1878" s="2" t="n">
        <v>2.133671870460482</v>
      </c>
      <c r="C1878" s="2" t="n">
        <v>-0.3026287808803336</v>
      </c>
      <c r="D1878" s="2">
        <f>B1878/ANEMOMETER_FACTOR</f>
        <v/>
      </c>
      <c r="E1878" s="2">
        <f>C1878/LOAD_CELL_FACTOR</f>
        <v/>
      </c>
      <c r="F1878" s="2">
        <f>AVERAGE(E1875:E1881)</f>
        <v/>
      </c>
      <c r="G1878" s="2">
        <f>AVERAGE(D1878:D1878)</f>
        <v/>
      </c>
      <c r="H1878" s="2">
        <f>G1878/0.3048</f>
        <v/>
      </c>
      <c r="I1878" s="2">
        <f>(H1878^2)*AIR_DENSITY_SLG_FT3*TARGET_DRAG_AREA_FT2*0.5</f>
        <v/>
      </c>
      <c r="J1878" s="2">
        <f>if(H1878=0, ,(2*F1878)/(AIR_DENSITY_SLG_FT3*(H1878)^2))</f>
        <v/>
      </c>
      <c r="K1878" s="2">
        <f>J1878/NOM_SA_FT2</f>
        <v/>
      </c>
    </row>
    <row r="1879">
      <c r="A1879" t="n">
        <v>187703</v>
      </c>
      <c r="B1879" s="2" t="n">
        <v>2.246861611169727</v>
      </c>
      <c r="C1879" s="2" t="n">
        <v>0.3522538927649155</v>
      </c>
      <c r="D1879" s="2">
        <f>B1879/ANEMOMETER_FACTOR</f>
        <v/>
      </c>
      <c r="E1879" s="2">
        <f>C1879/LOAD_CELL_FACTOR</f>
        <v/>
      </c>
      <c r="F1879" s="2">
        <f>AVERAGE(E1876:E1882)</f>
        <v/>
      </c>
      <c r="G1879" s="2">
        <f>AVERAGE(D1879:D1879)</f>
        <v/>
      </c>
      <c r="H1879" s="2">
        <f>G1879/0.3048</f>
        <v/>
      </c>
      <c r="I1879" s="2">
        <f>(H1879^2)*AIR_DENSITY_SLG_FT3*TARGET_DRAG_AREA_FT2*0.5</f>
        <v/>
      </c>
      <c r="J1879" s="2">
        <f>if(H1879=0, ,(2*F1879)/(AIR_DENSITY_SLG_FT3*(H1879)^2))</f>
        <v/>
      </c>
      <c r="K1879" s="2">
        <f>J1879/NOM_SA_FT2</f>
        <v/>
      </c>
    </row>
    <row r="1880">
      <c r="A1880" t="n">
        <v>187798</v>
      </c>
      <c r="B1880" s="2" t="n">
        <v>2.2002540707725</v>
      </c>
      <c r="C1880" s="2" t="n">
        <v>-0.6955583839530104</v>
      </c>
      <c r="D1880" s="2">
        <f>B1880/ANEMOMETER_FACTOR</f>
        <v/>
      </c>
      <c r="E1880" s="2">
        <f>C1880/LOAD_CELL_FACTOR</f>
        <v/>
      </c>
      <c r="F1880" s="2">
        <f>AVERAGE(E1877:E1883)</f>
        <v/>
      </c>
      <c r="G1880" s="2">
        <f>AVERAGE(D1880:D1880)</f>
        <v/>
      </c>
      <c r="H1880" s="2">
        <f>G1880/0.3048</f>
        <v/>
      </c>
      <c r="I1880" s="2">
        <f>(H1880^2)*AIR_DENSITY_SLG_FT3*TARGET_DRAG_AREA_FT2*0.5</f>
        <v/>
      </c>
      <c r="J1880" s="2">
        <f>if(H1880=0, ,(2*F1880)/(AIR_DENSITY_SLG_FT3*(H1880)^2))</f>
        <v/>
      </c>
      <c r="K1880" s="2">
        <f>J1880/NOM_SA_FT2</f>
        <v/>
      </c>
    </row>
    <row r="1881">
      <c r="A1881" t="n">
        <v>187893</v>
      </c>
      <c r="B1881" s="2" t="n">
        <v>2.067089670448166</v>
      </c>
      <c r="C1881" s="2" t="n">
        <v>0.1339596679575559</v>
      </c>
      <c r="D1881" s="2">
        <f>B1881/ANEMOMETER_FACTOR</f>
        <v/>
      </c>
      <c r="E1881" s="2">
        <f>C1881/LOAD_CELL_FACTOR</f>
        <v/>
      </c>
      <c r="F1881" s="2">
        <f>AVERAGE(E1878:E1884)</f>
        <v/>
      </c>
      <c r="G1881" s="2">
        <f>AVERAGE(D1881:D1881)</f>
        <v/>
      </c>
      <c r="H1881" s="2">
        <f>G1881/0.3048</f>
        <v/>
      </c>
      <c r="I1881" s="2">
        <f>(H1881^2)*AIR_DENSITY_SLG_FT3*TARGET_DRAG_AREA_FT2*0.5</f>
        <v/>
      </c>
      <c r="J1881" s="2">
        <f>if(H1881=0, ,(2*F1881)/(AIR_DENSITY_SLG_FT3*(H1881)^2))</f>
        <v/>
      </c>
      <c r="K1881" s="2">
        <f>J1881/NOM_SA_FT2</f>
        <v/>
      </c>
    </row>
    <row r="1882">
      <c r="A1882" t="n">
        <v>188003</v>
      </c>
      <c r="B1882" s="2" t="n">
        <v>2.027140350584244</v>
      </c>
      <c r="C1882" s="2" t="n">
        <v>0.3522538927649155</v>
      </c>
      <c r="D1882" s="2">
        <f>B1882/ANEMOMETER_FACTOR</f>
        <v/>
      </c>
      <c r="E1882" s="2">
        <f>C1882/LOAD_CELL_FACTOR</f>
        <v/>
      </c>
      <c r="F1882" s="2">
        <f>AVERAGE(E1879:E1885)</f>
        <v/>
      </c>
      <c r="G1882" s="2">
        <f>AVERAGE(D1882:D1882)</f>
        <v/>
      </c>
      <c r="H1882" s="2">
        <f>G1882/0.3048</f>
        <v/>
      </c>
      <c r="I1882" s="2">
        <f>(H1882^2)*AIR_DENSITY_SLG_FT3*TARGET_DRAG_AREA_FT2*0.5</f>
        <v/>
      </c>
      <c r="J1882" s="2">
        <f>if(H1882=0, ,(2*F1882)/(AIR_DENSITY_SLG_FT3*(H1882)^2))</f>
        <v/>
      </c>
      <c r="K1882" s="2">
        <f>J1882/NOM_SA_FT2</f>
        <v/>
      </c>
    </row>
    <row r="1883">
      <c r="A1883" t="n">
        <v>188097</v>
      </c>
      <c r="B1883" s="2" t="n">
        <v>1.993849250779663</v>
      </c>
      <c r="C1883" s="2" t="n">
        <v>-0.6082406944532281</v>
      </c>
      <c r="D1883" s="2">
        <f>B1883/ANEMOMETER_FACTOR</f>
        <v/>
      </c>
      <c r="E1883" s="2">
        <f>C1883/LOAD_CELL_FACTOR</f>
        <v/>
      </c>
      <c r="F1883" s="2">
        <f>AVERAGE(E1880:E1886)</f>
        <v/>
      </c>
      <c r="G1883" s="2">
        <f>AVERAGE(D1883:D1883)</f>
        <v/>
      </c>
      <c r="H1883" s="2">
        <f>G1883/0.3048</f>
        <v/>
      </c>
      <c r="I1883" s="2">
        <f>(H1883^2)*AIR_DENSITY_SLG_FT3*TARGET_DRAG_AREA_FT2*0.5</f>
        <v/>
      </c>
      <c r="J1883" s="2">
        <f>if(H1883=0, ,(2*F1883)/(AIR_DENSITY_SLG_FT3*(H1883)^2))</f>
        <v/>
      </c>
      <c r="K1883" s="2">
        <f>J1883/NOM_SA_FT2</f>
        <v/>
      </c>
    </row>
    <row r="1884">
      <c r="A1884" t="n">
        <v>188191</v>
      </c>
      <c r="B1884" s="2" t="n">
        <v>2.033798570554103</v>
      </c>
      <c r="C1884" s="2" t="n">
        <v>0.2212773578493534</v>
      </c>
      <c r="D1884" s="2">
        <f>B1884/ANEMOMETER_FACTOR</f>
        <v/>
      </c>
      <c r="E1884" s="2">
        <f>C1884/LOAD_CELL_FACTOR</f>
        <v/>
      </c>
      <c r="F1884" s="2">
        <f>AVERAGE(E1881:E1887)</f>
        <v/>
      </c>
      <c r="G1884" s="2">
        <f>AVERAGE(D1884:D1884)</f>
        <v/>
      </c>
      <c r="H1884" s="2">
        <f>G1884/0.3048</f>
        <v/>
      </c>
      <c r="I1884" s="2">
        <f>(H1884^2)*AIR_DENSITY_SLG_FT3*TARGET_DRAG_AREA_FT2*0.5</f>
        <v/>
      </c>
      <c r="J1884" s="2">
        <f>if(H1884=0, ,(2*F1884)/(AIR_DENSITY_SLG_FT3*(H1884)^2))</f>
        <v/>
      </c>
      <c r="K1884" s="2">
        <f>J1884/NOM_SA_FT2</f>
        <v/>
      </c>
    </row>
    <row r="1885">
      <c r="A1885" t="n">
        <v>188301</v>
      </c>
      <c r="B1885" s="2" t="n">
        <v>2.127013650445779</v>
      </c>
      <c r="C1885" s="2" t="n">
        <v>0.657865807932108</v>
      </c>
      <c r="D1885" s="2">
        <f>B1885/ANEMOMETER_FACTOR</f>
        <v/>
      </c>
      <c r="E1885" s="2">
        <f>C1885/LOAD_CELL_FACTOR</f>
        <v/>
      </c>
      <c r="F1885" s="2">
        <f>AVERAGE(E1882:E1888)</f>
        <v/>
      </c>
      <c r="G1885" s="2">
        <f>AVERAGE(D1885:D1885)</f>
        <v/>
      </c>
      <c r="H1885" s="2">
        <f>G1885/0.3048</f>
        <v/>
      </c>
      <c r="I1885" s="2">
        <f>(H1885^2)*AIR_DENSITY_SLG_FT3*TARGET_DRAG_AREA_FT2*0.5</f>
        <v/>
      </c>
      <c r="J1885" s="2">
        <f>if(H1885=0, ,(2*F1885)/(AIR_DENSITY_SLG_FT3*(H1885)^2))</f>
        <v/>
      </c>
      <c r="K1885" s="2">
        <f>J1885/NOM_SA_FT2</f>
        <v/>
      </c>
    </row>
    <row r="1886">
      <c r="A1886" t="n">
        <v>188395</v>
      </c>
      <c r="B1886" s="2" t="n">
        <v>2.087064330420446</v>
      </c>
      <c r="C1886" s="2" t="n">
        <v>-0.04067571170167295</v>
      </c>
      <c r="D1886" s="2">
        <f>B1886/ANEMOMETER_FACTOR</f>
        <v/>
      </c>
      <c r="E1886" s="2">
        <f>C1886/LOAD_CELL_FACTOR</f>
        <v/>
      </c>
      <c r="F1886" s="2">
        <f>AVERAGE(E1883:E1889)</f>
        <v/>
      </c>
      <c r="G1886" s="2">
        <f>AVERAGE(D1886:D1886)</f>
        <v/>
      </c>
      <c r="H1886" s="2">
        <f>G1886/0.3048</f>
        <v/>
      </c>
      <c r="I1886" s="2">
        <f>(H1886^2)*AIR_DENSITY_SLG_FT3*TARGET_DRAG_AREA_FT2*0.5</f>
        <v/>
      </c>
      <c r="J1886" s="2">
        <f>if(H1886=0, ,(2*F1886)/(AIR_DENSITY_SLG_FT3*(H1886)^2))</f>
        <v/>
      </c>
      <c r="K1886" s="2">
        <f>J1886/NOM_SA_FT2</f>
        <v/>
      </c>
    </row>
    <row r="1887">
      <c r="A1887" t="n">
        <v>188490</v>
      </c>
      <c r="B1887" s="2" t="n">
        <v>1.90063417172248</v>
      </c>
      <c r="C1887" s="2" t="n">
        <v>-0.7392172286875183</v>
      </c>
      <c r="D1887" s="2">
        <f>B1887/ANEMOMETER_FACTOR</f>
        <v/>
      </c>
      <c r="E1887" s="2">
        <f>C1887/LOAD_CELL_FACTOR</f>
        <v/>
      </c>
      <c r="F1887" s="2">
        <f>AVERAGE(E1884:E1890)</f>
        <v/>
      </c>
      <c r="G1887" s="2">
        <f>AVERAGE(D1887:D1887)</f>
        <v/>
      </c>
      <c r="H1887" s="2">
        <f>G1887/0.3048</f>
        <v/>
      </c>
      <c r="I1887" s="2">
        <f>(H1887^2)*AIR_DENSITY_SLG_FT3*TARGET_DRAG_AREA_FT2*0.5</f>
        <v/>
      </c>
      <c r="J1887" s="2">
        <f>if(H1887=0, ,(2*F1887)/(AIR_DENSITY_SLG_FT3*(H1887)^2))</f>
        <v/>
      </c>
      <c r="K1887" s="2">
        <f>J1887/NOM_SA_FT2</f>
        <v/>
      </c>
    </row>
    <row r="1888">
      <c r="A1888" t="n">
        <v>188599</v>
      </c>
      <c r="B1888" s="2" t="n">
        <v>1.907292391635837</v>
      </c>
      <c r="C1888" s="2" t="n">
        <v>0.3085950477826715</v>
      </c>
      <c r="D1888" s="2">
        <f>B1888/ANEMOMETER_FACTOR</f>
        <v/>
      </c>
      <c r="E1888" s="2">
        <f>C1888/LOAD_CELL_FACTOR</f>
        <v/>
      </c>
      <c r="F1888" s="2">
        <f>AVERAGE(E1885:E1891)</f>
        <v/>
      </c>
      <c r="G1888" s="2">
        <f>AVERAGE(D1888:D1888)</f>
        <v/>
      </c>
      <c r="H1888" s="2">
        <f>G1888/0.3048</f>
        <v/>
      </c>
      <c r="I1888" s="2">
        <f>(H1888^2)*AIR_DENSITY_SLG_FT3*TARGET_DRAG_AREA_FT2*0.5</f>
        <v/>
      </c>
      <c r="J1888" s="2">
        <f>if(H1888=0, ,(2*F1888)/(AIR_DENSITY_SLG_FT3*(H1888)^2))</f>
        <v/>
      </c>
      <c r="K1888" s="2">
        <f>J1888/NOM_SA_FT2</f>
        <v/>
      </c>
    </row>
    <row r="1889">
      <c r="A1889" t="n">
        <v>188693</v>
      </c>
      <c r="B1889" s="2" t="n">
        <v>1.887317731904661</v>
      </c>
      <c r="C1889" s="2" t="n">
        <v>-0.04067571170167295</v>
      </c>
      <c r="D1889" s="2">
        <f>B1889/ANEMOMETER_FACTOR</f>
        <v/>
      </c>
      <c r="E1889" s="2">
        <f>C1889/LOAD_CELL_FACTOR</f>
        <v/>
      </c>
      <c r="F1889" s="2">
        <f>AVERAGE(E1886:E1892)</f>
        <v/>
      </c>
      <c r="G1889" s="2">
        <f>AVERAGE(D1889:D1889)</f>
        <v/>
      </c>
      <c r="H1889" s="2">
        <f>G1889/0.3048</f>
        <v/>
      </c>
      <c r="I1889" s="2">
        <f>(H1889^2)*AIR_DENSITY_SLG_FT3*TARGET_DRAG_AREA_FT2*0.5</f>
        <v/>
      </c>
      <c r="J1889" s="2">
        <f>if(H1889=0, ,(2*F1889)/(AIR_DENSITY_SLG_FT3*(H1889)^2))</f>
        <v/>
      </c>
      <c r="K1889" s="2">
        <f>J1889/NOM_SA_FT2</f>
        <v/>
      </c>
    </row>
    <row r="1890">
      <c r="A1890" t="n">
        <v>188803</v>
      </c>
      <c r="B1890" s="2" t="n">
        <v>1.96055815104952</v>
      </c>
      <c r="C1890" s="2" t="n">
        <v>-0.6518995392082467</v>
      </c>
      <c r="D1890" s="2">
        <f>B1890/ANEMOMETER_FACTOR</f>
        <v/>
      </c>
      <c r="E1890" s="2">
        <f>C1890/LOAD_CELL_FACTOR</f>
        <v/>
      </c>
      <c r="F1890" s="2">
        <f>AVERAGE(E1887:E1893)</f>
        <v/>
      </c>
      <c r="G1890" s="2">
        <f>AVERAGE(D1890:D1890)</f>
        <v/>
      </c>
      <c r="H1890" s="2">
        <f>G1890/0.3048</f>
        <v/>
      </c>
      <c r="I1890" s="2">
        <f>(H1890^2)*AIR_DENSITY_SLG_FT3*TARGET_DRAG_AREA_FT2*0.5</f>
        <v/>
      </c>
      <c r="J1890" s="2">
        <f>if(H1890=0, ,(2*F1890)/(AIR_DENSITY_SLG_FT3*(H1890)^2))</f>
        <v/>
      </c>
      <c r="K1890" s="2">
        <f>J1890/NOM_SA_FT2</f>
        <v/>
      </c>
    </row>
    <row r="1891">
      <c r="A1891" t="n">
        <v>188898</v>
      </c>
      <c r="B1891" s="2" t="n">
        <v>2.087064330420446</v>
      </c>
      <c r="C1891" s="2" t="n">
        <v>0.3959127377575582</v>
      </c>
      <c r="D1891" s="2">
        <f>B1891/ANEMOMETER_FACTOR</f>
        <v/>
      </c>
      <c r="E1891" s="2">
        <f>C1891/LOAD_CELL_FACTOR</f>
        <v/>
      </c>
      <c r="F1891" s="2">
        <f>AVERAGE(E1888:E1894)</f>
        <v/>
      </c>
      <c r="G1891" s="2">
        <f>AVERAGE(D1891:D1891)</f>
        <v/>
      </c>
      <c r="H1891" s="2">
        <f>G1891/0.3048</f>
        <v/>
      </c>
      <c r="I1891" s="2">
        <f>(H1891^2)*AIR_DENSITY_SLG_FT3*TARGET_DRAG_AREA_FT2*0.5</f>
        <v/>
      </c>
      <c r="J1891" s="2">
        <f>if(H1891=0, ,(2*F1891)/(AIR_DENSITY_SLG_FT3*(H1891)^2))</f>
        <v/>
      </c>
      <c r="K1891" s="2">
        <f>J1891/NOM_SA_FT2</f>
        <v/>
      </c>
    </row>
    <row r="1892">
      <c r="A1892" t="n">
        <v>188993</v>
      </c>
      <c r="B1892" s="2" t="n">
        <v>2.080406110426695</v>
      </c>
      <c r="C1892" s="2" t="n">
        <v>-0.5645818496879422</v>
      </c>
      <c r="D1892" s="2">
        <f>B1892/ANEMOMETER_FACTOR</f>
        <v/>
      </c>
      <c r="E1892" s="2">
        <f>C1892/LOAD_CELL_FACTOR</f>
        <v/>
      </c>
      <c r="F1892" s="2">
        <f>AVERAGE(E1889:E1895)</f>
        <v/>
      </c>
      <c r="G1892" s="2">
        <f>AVERAGE(D1892:D1892)</f>
        <v/>
      </c>
      <c r="H1892" s="2">
        <f>G1892/0.3048</f>
        <v/>
      </c>
      <c r="I1892" s="2">
        <f>(H1892^2)*AIR_DENSITY_SLG_FT3*TARGET_DRAG_AREA_FT2*0.5</f>
        <v/>
      </c>
      <c r="J1892" s="2">
        <f>if(H1892=0, ,(2*F1892)/(AIR_DENSITY_SLG_FT3*(H1892)^2))</f>
        <v/>
      </c>
      <c r="K1892" s="2">
        <f>J1892/NOM_SA_FT2</f>
        <v/>
      </c>
    </row>
    <row r="1893">
      <c r="A1893" t="n">
        <v>189102</v>
      </c>
      <c r="B1893" s="2" t="n">
        <v>1.920608831471446</v>
      </c>
      <c r="C1893" s="2" t="n">
        <v>0.657865807932108</v>
      </c>
      <c r="D1893" s="2">
        <f>B1893/ANEMOMETER_FACTOR</f>
        <v/>
      </c>
      <c r="E1893" s="2">
        <f>C1893/LOAD_CELL_FACTOR</f>
        <v/>
      </c>
      <c r="F1893" s="2">
        <f>AVERAGE(E1890:E1896)</f>
        <v/>
      </c>
      <c r="G1893" s="2">
        <f>AVERAGE(D1893:D1893)</f>
        <v/>
      </c>
      <c r="H1893" s="2">
        <f>G1893/0.3048</f>
        <v/>
      </c>
      <c r="I1893" s="2">
        <f>(H1893^2)*AIR_DENSITY_SLG_FT3*TARGET_DRAG_AREA_FT2*0.5</f>
        <v/>
      </c>
      <c r="J1893" s="2">
        <f>if(H1893=0, ,(2*F1893)/(AIR_DENSITY_SLG_FT3*(H1893)^2))</f>
        <v/>
      </c>
      <c r="K1893" s="2">
        <f>J1893/NOM_SA_FT2</f>
        <v/>
      </c>
    </row>
    <row r="1894">
      <c r="A1894" t="n">
        <v>189197</v>
      </c>
      <c r="B1894" s="2" t="n">
        <v>1.874001292098695</v>
      </c>
      <c r="C1894" s="2" t="n">
        <v>0.657865807932108</v>
      </c>
      <c r="D1894" s="2">
        <f>B1894/ANEMOMETER_FACTOR</f>
        <v/>
      </c>
      <c r="E1894" s="2">
        <f>C1894/LOAD_CELL_FACTOR</f>
        <v/>
      </c>
      <c r="F1894" s="2">
        <f>AVERAGE(E1891:E1897)</f>
        <v/>
      </c>
      <c r="G1894" s="2">
        <f>AVERAGE(D1894:D1894)</f>
        <v/>
      </c>
      <c r="H1894" s="2">
        <f>G1894/0.3048</f>
        <v/>
      </c>
      <c r="I1894" s="2">
        <f>(H1894^2)*AIR_DENSITY_SLG_FT3*TARGET_DRAG_AREA_FT2*0.5</f>
        <v/>
      </c>
      <c r="J1894" s="2">
        <f>if(H1894=0, ,(2*F1894)/(AIR_DENSITY_SLG_FT3*(H1894)^2))</f>
        <v/>
      </c>
      <c r="K1894" s="2">
        <f>J1894/NOM_SA_FT2</f>
        <v/>
      </c>
    </row>
    <row r="1895">
      <c r="A1895" t="n">
        <v>189290</v>
      </c>
      <c r="B1895" s="2" t="n">
        <v>1.887317731904661</v>
      </c>
      <c r="C1895" s="2" t="n">
        <v>0.002983133197602683</v>
      </c>
      <c r="D1895" s="2">
        <f>B1895/ANEMOMETER_FACTOR</f>
        <v/>
      </c>
      <c r="E1895" s="2">
        <f>C1895/LOAD_CELL_FACTOR</f>
        <v/>
      </c>
      <c r="F1895" s="2">
        <f>AVERAGE(E1892:E1898)</f>
        <v/>
      </c>
      <c r="G1895" s="2">
        <f>AVERAGE(D1895:D1895)</f>
        <v/>
      </c>
      <c r="H1895" s="2">
        <f>G1895/0.3048</f>
        <v/>
      </c>
      <c r="I1895" s="2">
        <f>(H1895^2)*AIR_DENSITY_SLG_FT3*TARGET_DRAG_AREA_FT2*0.5</f>
        <v/>
      </c>
      <c r="J1895" s="2">
        <f>if(H1895=0, ,(2*F1895)/(AIR_DENSITY_SLG_FT3*(H1895)^2))</f>
        <v/>
      </c>
      <c r="K1895" s="2">
        <f>J1895/NOM_SA_FT2</f>
        <v/>
      </c>
    </row>
    <row r="1896">
      <c r="A1896" t="n">
        <v>189400</v>
      </c>
      <c r="B1896" s="2" t="n">
        <v>1.874001292098695</v>
      </c>
      <c r="C1896" s="2" t="n">
        <v>0.3959127377575582</v>
      </c>
      <c r="D1896" s="2">
        <f>B1896/ANEMOMETER_FACTOR</f>
        <v/>
      </c>
      <c r="E1896" s="2">
        <f>C1896/LOAD_CELL_FACTOR</f>
        <v/>
      </c>
      <c r="F1896" s="2">
        <f>AVERAGE(E1893:E1899)</f>
        <v/>
      </c>
      <c r="G1896" s="2">
        <f>AVERAGE(D1896:D1896)</f>
        <v/>
      </c>
      <c r="H1896" s="2">
        <f>G1896/0.3048</f>
        <v/>
      </c>
      <c r="I1896" s="2">
        <f>(H1896^2)*AIR_DENSITY_SLG_FT3*TARGET_DRAG_AREA_FT2*0.5</f>
        <v/>
      </c>
      <c r="J1896" s="2">
        <f>if(H1896=0, ,(2*F1896)/(AIR_DENSITY_SLG_FT3*(H1896)^2))</f>
        <v/>
      </c>
      <c r="K1896" s="2">
        <f>J1896/NOM_SA_FT2</f>
        <v/>
      </c>
    </row>
    <row r="1897">
      <c r="A1897" t="n">
        <v>189494</v>
      </c>
      <c r="B1897" s="2" t="n">
        <v>2.133671870460482</v>
      </c>
      <c r="C1897" s="2" t="n">
        <v>-0.6955583839530104</v>
      </c>
      <c r="D1897" s="2">
        <f>B1897/ANEMOMETER_FACTOR</f>
        <v/>
      </c>
      <c r="E1897" s="2">
        <f>C1897/LOAD_CELL_FACTOR</f>
        <v/>
      </c>
      <c r="F1897" s="2">
        <f>AVERAGE(E1894:E1900)</f>
        <v/>
      </c>
      <c r="G1897" s="2">
        <f>AVERAGE(D1897:D1897)</f>
        <v/>
      </c>
      <c r="H1897" s="2">
        <f>G1897/0.3048</f>
        <v/>
      </c>
      <c r="I1897" s="2">
        <f>(H1897^2)*AIR_DENSITY_SLG_FT3*TARGET_DRAG_AREA_FT2*0.5</f>
        <v/>
      </c>
      <c r="J1897" s="2">
        <f>if(H1897=0, ,(2*F1897)/(AIR_DENSITY_SLG_FT3*(H1897)^2))</f>
        <v/>
      </c>
      <c r="K1897" s="2">
        <f>J1897/NOM_SA_FT2</f>
        <v/>
      </c>
    </row>
    <row r="1898">
      <c r="A1898" t="n">
        <v>189589</v>
      </c>
      <c r="B1898" s="2" t="n">
        <v>2.033798570554103</v>
      </c>
      <c r="C1898" s="2" t="n">
        <v>0.61420696287695</v>
      </c>
      <c r="D1898" s="2">
        <f>B1898/ANEMOMETER_FACTOR</f>
        <v/>
      </c>
      <c r="E1898" s="2">
        <f>C1898/LOAD_CELL_FACTOR</f>
        <v/>
      </c>
      <c r="F1898" s="2">
        <f>AVERAGE(E1895:E1901)</f>
        <v/>
      </c>
      <c r="G1898" s="2">
        <f>AVERAGE(D1898:D1898)</f>
        <v/>
      </c>
      <c r="H1898" s="2">
        <f>G1898/0.3048</f>
        <v/>
      </c>
      <c r="I1898" s="2">
        <f>(H1898^2)*AIR_DENSITY_SLG_FT3*TARGET_DRAG_AREA_FT2*0.5</f>
        <v/>
      </c>
      <c r="J1898" s="2">
        <f>if(H1898=0, ,(2*F1898)/(AIR_DENSITY_SLG_FT3*(H1898)^2))</f>
        <v/>
      </c>
      <c r="K1898" s="2">
        <f>J1898/NOM_SA_FT2</f>
        <v/>
      </c>
    </row>
    <row r="1899">
      <c r="A1899" t="n">
        <v>189698</v>
      </c>
      <c r="B1899" s="2" t="n">
        <v>2.00050747073462</v>
      </c>
      <c r="C1899" s="2" t="n">
        <v>0.002983133197602683</v>
      </c>
      <c r="D1899" s="2">
        <f>B1899/ANEMOMETER_FACTOR</f>
        <v/>
      </c>
      <c r="E1899" s="2">
        <f>C1899/LOAD_CELL_FACTOR</f>
        <v/>
      </c>
      <c r="F1899" s="2">
        <f>AVERAGE(E1896:E1902)</f>
        <v/>
      </c>
      <c r="G1899" s="2">
        <f>AVERAGE(D1899:D1899)</f>
        <v/>
      </c>
      <c r="H1899" s="2">
        <f>G1899/0.3048</f>
        <v/>
      </c>
      <c r="I1899" s="2">
        <f>(H1899^2)*AIR_DENSITY_SLG_FT3*TARGET_DRAG_AREA_FT2*0.5</f>
        <v/>
      </c>
      <c r="J1899" s="2">
        <f>if(H1899=0, ,(2*F1899)/(AIR_DENSITY_SLG_FT3*(H1899)^2))</f>
        <v/>
      </c>
      <c r="K1899" s="2">
        <f>J1899/NOM_SA_FT2</f>
        <v/>
      </c>
    </row>
    <row r="1900">
      <c r="A1900" t="n">
        <v>189793</v>
      </c>
      <c r="B1900" s="2" t="n">
        <v>1.800760873377376</v>
      </c>
      <c r="C1900" s="2" t="n">
        <v>0.4832304277740569</v>
      </c>
      <c r="D1900" s="2">
        <f>B1900/ANEMOMETER_FACTOR</f>
        <v/>
      </c>
      <c r="E1900" s="2">
        <f>C1900/LOAD_CELL_FACTOR</f>
        <v/>
      </c>
      <c r="F1900" s="2">
        <f>AVERAGE(E1897:E1903)</f>
        <v/>
      </c>
      <c r="G1900" s="2">
        <f>AVERAGE(D1900:D1900)</f>
        <v/>
      </c>
      <c r="H1900" s="2">
        <f>G1900/0.3048</f>
        <v/>
      </c>
      <c r="I1900" s="2">
        <f>(H1900^2)*AIR_DENSITY_SLG_FT3*TARGET_DRAG_AREA_FT2*0.5</f>
        <v/>
      </c>
      <c r="J1900" s="2">
        <f>if(H1900=0, ,(2*F1900)/(AIR_DENSITY_SLG_FT3*(H1900)^2))</f>
        <v/>
      </c>
      <c r="K1900" s="2">
        <f>J1900/NOM_SA_FT2</f>
        <v/>
      </c>
    </row>
    <row r="1901">
      <c r="A1901" t="n">
        <v>189903</v>
      </c>
      <c r="B1901" s="2" t="n">
        <v>1.807419093246359</v>
      </c>
      <c r="C1901" s="2" t="n">
        <v>0.876160033364628</v>
      </c>
      <c r="D1901" s="2">
        <f>B1901/ANEMOMETER_FACTOR</f>
        <v/>
      </c>
      <c r="E1901" s="2">
        <f>C1901/LOAD_CELL_FACTOR</f>
        <v/>
      </c>
      <c r="F1901" s="2">
        <f>AVERAGE(E1898:E1904)</f>
        <v/>
      </c>
      <c r="G1901" s="2">
        <f>AVERAGE(D1901:D1901)</f>
        <v/>
      </c>
      <c r="H1901" s="2">
        <f>G1901/0.3048</f>
        <v/>
      </c>
      <c r="I1901" s="2">
        <f>(H1901^2)*AIR_DENSITY_SLG_FT3*TARGET_DRAG_AREA_FT2*0.5</f>
        <v/>
      </c>
      <c r="J1901" s="2">
        <f>if(H1901=0, ,(2*F1901)/(AIR_DENSITY_SLG_FT3*(H1901)^2))</f>
        <v/>
      </c>
      <c r="K1901" s="2">
        <f>J1901/NOM_SA_FT2</f>
        <v/>
      </c>
    </row>
    <row r="1902">
      <c r="A1902" t="n">
        <v>189997</v>
      </c>
      <c r="B1902" s="2" t="n">
        <v>1.794102653511345</v>
      </c>
      <c r="C1902" s="2" t="n">
        <v>-0.08433455659060929</v>
      </c>
      <c r="D1902" s="2">
        <f>B1902/ANEMOMETER_FACTOR</f>
        <v/>
      </c>
      <c r="E1902" s="2">
        <f>C1902/LOAD_CELL_FACTOR</f>
        <v/>
      </c>
      <c r="F1902" s="2">
        <f>AVERAGE(E1899:E1905)</f>
        <v/>
      </c>
      <c r="G1902" s="2">
        <f>AVERAGE(D1902:D1902)</f>
        <v/>
      </c>
      <c r="H1902" s="2">
        <f>G1902/0.3048</f>
        <v/>
      </c>
      <c r="I1902" s="2">
        <f>(H1902^2)*AIR_DENSITY_SLG_FT3*TARGET_DRAG_AREA_FT2*0.5</f>
        <v/>
      </c>
      <c r="J1902" s="2">
        <f>if(H1902=0, ,(2*F1902)/(AIR_DENSITY_SLG_FT3*(H1902)^2))</f>
        <v/>
      </c>
      <c r="K1902" s="2">
        <f>J1902/NOM_SA_FT2</f>
        <v/>
      </c>
    </row>
    <row r="1903">
      <c r="A1903" t="n">
        <v>190092</v>
      </c>
      <c r="B1903" s="2" t="n">
        <v>1.854026632411946</v>
      </c>
      <c r="C1903" s="2" t="n">
        <v>0.2649362028108184</v>
      </c>
      <c r="D1903" s="2">
        <f>B1903/ANEMOMETER_FACTOR</f>
        <v/>
      </c>
      <c r="E1903" s="2">
        <f>C1903/LOAD_CELL_FACTOR</f>
        <v/>
      </c>
      <c r="F1903" s="2">
        <f>AVERAGE(E1900:E1906)</f>
        <v/>
      </c>
      <c r="G1903" s="2">
        <f>AVERAGE(D1903:D1903)</f>
        <v/>
      </c>
      <c r="H1903" s="2">
        <f>G1903/0.3048</f>
        <v/>
      </c>
      <c r="I1903" s="2">
        <f>(H1903^2)*AIR_DENSITY_SLG_FT3*TARGET_DRAG_AREA_FT2*0.5</f>
        <v/>
      </c>
      <c r="J1903" s="2">
        <f>if(H1903=0, ,(2*F1903)/(AIR_DENSITY_SLG_FT3*(H1903)^2))</f>
        <v/>
      </c>
      <c r="K1903" s="2">
        <f>J1903/NOM_SA_FT2</f>
        <v/>
      </c>
    </row>
    <row r="1904">
      <c r="A1904" t="n">
        <v>190203</v>
      </c>
      <c r="B1904" s="2" t="n">
        <v>2.020482130617369</v>
      </c>
      <c r="C1904" s="2" t="n">
        <v>0.2212773578493534</v>
      </c>
      <c r="D1904" s="2">
        <f>B1904/ANEMOMETER_FACTOR</f>
        <v/>
      </c>
      <c r="E1904" s="2">
        <f>C1904/LOAD_CELL_FACTOR</f>
        <v/>
      </c>
      <c r="F1904" s="2">
        <f>AVERAGE(E1901:E1907)</f>
        <v/>
      </c>
      <c r="G1904" s="2">
        <f>AVERAGE(D1904:D1904)</f>
        <v/>
      </c>
      <c r="H1904" s="2">
        <f>G1904/0.3048</f>
        <v/>
      </c>
      <c r="I1904" s="2">
        <f>(H1904^2)*AIR_DENSITY_SLG_FT3*TARGET_DRAG_AREA_FT2*0.5</f>
        <v/>
      </c>
      <c r="J1904" s="2">
        <f>if(H1904=0, ,(2*F1904)/(AIR_DENSITY_SLG_FT3*(H1904)^2))</f>
        <v/>
      </c>
      <c r="K1904" s="2">
        <f>J1904/NOM_SA_FT2</f>
        <v/>
      </c>
    </row>
    <row r="1905">
      <c r="A1905" t="n">
        <v>190299</v>
      </c>
      <c r="B1905" s="2" t="n">
        <v>1.907292391635837</v>
      </c>
      <c r="C1905" s="2" t="n">
        <v>-0.3026287808803336</v>
      </c>
      <c r="D1905" s="2">
        <f>B1905/ANEMOMETER_FACTOR</f>
        <v/>
      </c>
      <c r="E1905" s="2">
        <f>C1905/LOAD_CELL_FACTOR</f>
        <v/>
      </c>
      <c r="F1905" s="2">
        <f>AVERAGE(E1902:E1908)</f>
        <v/>
      </c>
      <c r="G1905" s="2">
        <f>AVERAGE(D1905:D1905)</f>
        <v/>
      </c>
      <c r="H1905" s="2">
        <f>G1905/0.3048</f>
        <v/>
      </c>
      <c r="I1905" s="2">
        <f>(H1905^2)*AIR_DENSITY_SLG_FT3*TARGET_DRAG_AREA_FT2*0.5</f>
        <v/>
      </c>
      <c r="J1905" s="2">
        <f>if(H1905=0, ,(2*F1905)/(AIR_DENSITY_SLG_FT3*(H1905)^2))</f>
        <v/>
      </c>
      <c r="K1905" s="2">
        <f>J1905/NOM_SA_FT2</f>
        <v/>
      </c>
    </row>
    <row r="1906">
      <c r="A1906" t="n">
        <v>190394</v>
      </c>
      <c r="B1906" s="2" t="n">
        <v>1.867343072200152</v>
      </c>
      <c r="C1906" s="2" t="n">
        <v>0.1339596679575559</v>
      </c>
      <c r="D1906" s="2">
        <f>B1906/ANEMOMETER_FACTOR</f>
        <v/>
      </c>
      <c r="E1906" s="2">
        <f>C1906/LOAD_CELL_FACTOR</f>
        <v/>
      </c>
      <c r="F1906" s="2">
        <f>AVERAGE(E1903:E1909)</f>
        <v/>
      </c>
      <c r="G1906" s="2">
        <f>AVERAGE(D1906:D1906)</f>
        <v/>
      </c>
      <c r="H1906" s="2">
        <f>G1906/0.3048</f>
        <v/>
      </c>
      <c r="I1906" s="2">
        <f>(H1906^2)*AIR_DENSITY_SLG_FT3*TARGET_DRAG_AREA_FT2*0.5</f>
        <v/>
      </c>
      <c r="J1906" s="2">
        <f>if(H1906=0, ,(2*F1906)/(AIR_DENSITY_SLG_FT3*(H1906)^2))</f>
        <v/>
      </c>
      <c r="K1906" s="2">
        <f>J1906/NOM_SA_FT2</f>
        <v/>
      </c>
    </row>
    <row r="1907">
      <c r="A1907" t="n">
        <v>190490</v>
      </c>
      <c r="B1907" s="2" t="n">
        <v>1.714204015348761</v>
      </c>
      <c r="C1907" s="2" t="n">
        <v>0.5268892727979333</v>
      </c>
      <c r="D1907" s="2">
        <f>B1907/ANEMOMETER_FACTOR</f>
        <v/>
      </c>
      <c r="E1907" s="2">
        <f>C1907/LOAD_CELL_FACTOR</f>
        <v/>
      </c>
      <c r="F1907" s="2">
        <f>AVERAGE(E1904:E1910)</f>
        <v/>
      </c>
      <c r="G1907" s="2">
        <f>AVERAGE(D1907:D1907)</f>
        <v/>
      </c>
      <c r="H1907" s="2">
        <f>G1907/0.3048</f>
        <v/>
      </c>
      <c r="I1907" s="2">
        <f>(H1907^2)*AIR_DENSITY_SLG_FT3*TARGET_DRAG_AREA_FT2*0.5</f>
        <v/>
      </c>
      <c r="J1907" s="2">
        <f>if(H1907=0, ,(2*F1907)/(AIR_DENSITY_SLG_FT3*(H1907)^2))</f>
        <v/>
      </c>
      <c r="K1907" s="2">
        <f>J1907/NOM_SA_FT2</f>
        <v/>
      </c>
    </row>
    <row r="1908">
      <c r="A1908" t="n">
        <v>190602</v>
      </c>
      <c r="B1908" s="2" t="n">
        <v>1.687571136055352</v>
      </c>
      <c r="C1908" s="2" t="n">
        <v>-0.8701937628295919</v>
      </c>
      <c r="D1908" s="2">
        <f>B1908/ANEMOMETER_FACTOR</f>
        <v/>
      </c>
      <c r="E1908" s="2">
        <f>C1908/LOAD_CELL_FACTOR</f>
        <v/>
      </c>
      <c r="F1908" s="2">
        <f>AVERAGE(E1905:E1911)</f>
        <v/>
      </c>
      <c r="G1908" s="2">
        <f>AVERAGE(D1908:D1908)</f>
        <v/>
      </c>
      <c r="H1908" s="2">
        <f>G1908/0.3048</f>
        <v/>
      </c>
      <c r="I1908" s="2">
        <f>(H1908^2)*AIR_DENSITY_SLG_FT3*TARGET_DRAG_AREA_FT2*0.5</f>
        <v/>
      </c>
      <c r="J1908" s="2">
        <f>if(H1908=0, ,(2*F1908)/(AIR_DENSITY_SLG_FT3*(H1908)^2))</f>
        <v/>
      </c>
      <c r="K1908" s="2">
        <f>J1908/NOM_SA_FT2</f>
        <v/>
      </c>
    </row>
    <row r="1909">
      <c r="A1909" t="n">
        <v>190697</v>
      </c>
      <c r="B1909" s="2" t="n">
        <v>1.694229355874301</v>
      </c>
      <c r="C1909" s="2" t="n">
        <v>-0.5645818496879422</v>
      </c>
      <c r="D1909" s="2">
        <f>B1909/ANEMOMETER_FACTOR</f>
        <v/>
      </c>
      <c r="E1909" s="2">
        <f>C1909/LOAD_CELL_FACTOR</f>
        <v/>
      </c>
      <c r="F1909" s="2">
        <f>AVERAGE(E1906:E1912)</f>
        <v/>
      </c>
      <c r="G1909" s="2">
        <f>AVERAGE(D1909:D1909)</f>
        <v/>
      </c>
      <c r="H1909" s="2">
        <f>G1909/0.3048</f>
        <v/>
      </c>
      <c r="I1909" s="2">
        <f>(H1909^2)*AIR_DENSITY_SLG_FT3*TARGET_DRAG_AREA_FT2*0.5</f>
        <v/>
      </c>
      <c r="J1909" s="2">
        <f>if(H1909=0, ,(2*F1909)/(AIR_DENSITY_SLG_FT3*(H1909)^2))</f>
        <v/>
      </c>
      <c r="K1909" s="2">
        <f>J1909/NOM_SA_FT2</f>
        <v/>
      </c>
    </row>
    <row r="1910">
      <c r="A1910" t="n">
        <v>190792</v>
      </c>
      <c r="B1910" s="2" t="n">
        <v>1.734178674849673</v>
      </c>
      <c r="C1910" s="2" t="n">
        <v>0.3959127377575582</v>
      </c>
      <c r="D1910" s="2">
        <f>B1910/ANEMOMETER_FACTOR</f>
        <v/>
      </c>
      <c r="E1910" s="2">
        <f>C1910/LOAD_CELL_FACTOR</f>
        <v/>
      </c>
      <c r="F1910" s="2">
        <f>AVERAGE(E1907:E1913)</f>
        <v/>
      </c>
      <c r="G1910" s="2">
        <f>AVERAGE(D1910:D1910)</f>
        <v/>
      </c>
      <c r="H1910" s="2">
        <f>G1910/0.3048</f>
        <v/>
      </c>
      <c r="I1910" s="2">
        <f>(H1910^2)*AIR_DENSITY_SLG_FT3*TARGET_DRAG_AREA_FT2*0.5</f>
        <v/>
      </c>
      <c r="J1910" s="2">
        <f>if(H1910=0, ,(2*F1910)/(AIR_DENSITY_SLG_FT3*(H1910)^2))</f>
        <v/>
      </c>
      <c r="K1910" s="2">
        <f>J1910/NOM_SA_FT2</f>
        <v/>
      </c>
    </row>
    <row r="1911">
      <c r="A1911" t="n">
        <v>190903</v>
      </c>
      <c r="B1911" s="2" t="n">
        <v>1.667596476616115</v>
      </c>
      <c r="C1911" s="2" t="n">
        <v>0.3522538927649155</v>
      </c>
      <c r="D1911" s="2">
        <f>B1911/ANEMOMETER_FACTOR</f>
        <v/>
      </c>
      <c r="E1911" s="2">
        <f>C1911/LOAD_CELL_FACTOR</f>
        <v/>
      </c>
      <c r="F1911" s="2">
        <f>AVERAGE(E1908:E1914)</f>
        <v/>
      </c>
      <c r="G1911" s="2">
        <f>AVERAGE(D1911:D1911)</f>
        <v/>
      </c>
      <c r="H1911" s="2">
        <f>G1911/0.3048</f>
        <v/>
      </c>
      <c r="I1911" s="2">
        <f>(H1911^2)*AIR_DENSITY_SLG_FT3*TARGET_DRAG_AREA_FT2*0.5</f>
        <v/>
      </c>
      <c r="J1911" s="2">
        <f>if(H1911=0, ,(2*F1911)/(AIR_DENSITY_SLG_FT3*(H1911)^2))</f>
        <v/>
      </c>
      <c r="K1911" s="2">
        <f>J1911/NOM_SA_FT2</f>
        <v/>
      </c>
    </row>
    <row r="1912">
      <c r="A1912" t="n">
        <v>190996</v>
      </c>
      <c r="B1912" s="2" t="n">
        <v>1.807419093246359</v>
      </c>
      <c r="C1912" s="2" t="n">
        <v>-0.4336053153304387</v>
      </c>
      <c r="D1912" s="2">
        <f>B1912/ANEMOMETER_FACTOR</f>
        <v/>
      </c>
      <c r="E1912" s="2">
        <f>C1912/LOAD_CELL_FACTOR</f>
        <v/>
      </c>
      <c r="F1912" s="2">
        <f>AVERAGE(E1909:E1915)</f>
        <v/>
      </c>
      <c r="G1912" s="2">
        <f>AVERAGE(D1912:D1912)</f>
        <v/>
      </c>
      <c r="H1912" s="2">
        <f>G1912/0.3048</f>
        <v/>
      </c>
      <c r="I1912" s="2">
        <f>(H1912^2)*AIR_DENSITY_SLG_FT3*TARGET_DRAG_AREA_FT2*0.5</f>
        <v/>
      </c>
      <c r="J1912" s="2">
        <f>if(H1912=0, ,(2*F1912)/(AIR_DENSITY_SLG_FT3*(H1912)^2))</f>
        <v/>
      </c>
      <c r="K1912" s="2">
        <f>J1912/NOM_SA_FT2</f>
        <v/>
      </c>
    </row>
    <row r="1913">
      <c r="A1913" t="n">
        <v>191090</v>
      </c>
      <c r="B1913" s="2" t="n">
        <v>1.734178674849673</v>
      </c>
      <c r="C1913" s="2" t="n">
        <v>-0.1279934014692037</v>
      </c>
      <c r="D1913" s="2">
        <f>B1913/ANEMOMETER_FACTOR</f>
        <v/>
      </c>
      <c r="E1913" s="2">
        <f>C1913/LOAD_CELL_FACTOR</f>
        <v/>
      </c>
      <c r="F1913" s="2">
        <f>AVERAGE(E1910:E1916)</f>
        <v/>
      </c>
      <c r="G1913" s="2">
        <f>AVERAGE(D1913:D1913)</f>
        <v/>
      </c>
      <c r="H1913" s="2">
        <f>G1913/0.3048</f>
        <v/>
      </c>
      <c r="I1913" s="2">
        <f>(H1913^2)*AIR_DENSITY_SLG_FT3*TARGET_DRAG_AREA_FT2*0.5</f>
        <v/>
      </c>
      <c r="J1913" s="2">
        <f>if(H1913=0, ,(2*F1913)/(AIR_DENSITY_SLG_FT3*(H1913)^2))</f>
        <v/>
      </c>
      <c r="K1913" s="2">
        <f>J1913/NOM_SA_FT2</f>
        <v/>
      </c>
    </row>
    <row r="1914">
      <c r="A1914" t="n">
        <v>191199</v>
      </c>
      <c r="B1914" s="2" t="n">
        <v>1.687571136055352</v>
      </c>
      <c r="C1914" s="2" t="n">
        <v>0.1776185128982704</v>
      </c>
      <c r="D1914" s="2">
        <f>B1914/ANEMOMETER_FACTOR</f>
        <v/>
      </c>
      <c r="E1914" s="2">
        <f>C1914/LOAD_CELL_FACTOR</f>
        <v/>
      </c>
      <c r="F1914" s="2">
        <f>AVERAGE(E1911:E1917)</f>
        <v/>
      </c>
      <c r="G1914" s="2">
        <f>AVERAGE(D1914:D1914)</f>
        <v/>
      </c>
      <c r="H1914" s="2">
        <f>G1914/0.3048</f>
        <v/>
      </c>
      <c r="I1914" s="2">
        <f>(H1914^2)*AIR_DENSITY_SLG_FT3*TARGET_DRAG_AREA_FT2*0.5</f>
        <v/>
      </c>
      <c r="J1914" s="2">
        <f>if(H1914=0, ,(2*F1914)/(AIR_DENSITY_SLG_FT3*(H1914)^2))</f>
        <v/>
      </c>
      <c r="K1914" s="2">
        <f>J1914/NOM_SA_FT2</f>
        <v/>
      </c>
    </row>
    <row r="1915">
      <c r="A1915" t="n">
        <v>191293</v>
      </c>
      <c r="B1915" s="2" t="n">
        <v>1.481166323119142</v>
      </c>
      <c r="C1915" s="2" t="n">
        <v>0.4832304277740569</v>
      </c>
      <c r="D1915" s="2">
        <f>B1915/ANEMOMETER_FACTOR</f>
        <v/>
      </c>
      <c r="E1915" s="2">
        <f>C1915/LOAD_CELL_FACTOR</f>
        <v/>
      </c>
      <c r="F1915" s="2">
        <f>AVERAGE(E1912:E1918)</f>
        <v/>
      </c>
      <c r="G1915" s="2">
        <f>AVERAGE(D1915:D1915)</f>
        <v/>
      </c>
      <c r="H1915" s="2">
        <f>G1915/0.3048</f>
        <v/>
      </c>
      <c r="I1915" s="2">
        <f>(H1915^2)*AIR_DENSITY_SLG_FT3*TARGET_DRAG_AREA_FT2*0.5</f>
        <v/>
      </c>
      <c r="J1915" s="2">
        <f>if(H1915=0, ,(2*F1915)/(AIR_DENSITY_SLG_FT3*(H1915)^2))</f>
        <v/>
      </c>
      <c r="K1915" s="2">
        <f>J1915/NOM_SA_FT2</f>
        <v/>
      </c>
    </row>
    <row r="1916">
      <c r="A1916" t="n">
        <v>191404</v>
      </c>
      <c r="B1916" s="2" t="n">
        <v>1.547748520534011</v>
      </c>
      <c r="C1916" s="2" t="n">
        <v>0.3085950477826715</v>
      </c>
      <c r="D1916" s="2">
        <f>B1916/ANEMOMETER_FACTOR</f>
        <v/>
      </c>
      <c r="E1916" s="2">
        <f>C1916/LOAD_CELL_FACTOR</f>
        <v/>
      </c>
      <c r="F1916" s="2">
        <f>AVERAGE(E1913:E1919)</f>
        <v/>
      </c>
      <c r="G1916" s="2">
        <f>AVERAGE(D1916:D1916)</f>
        <v/>
      </c>
      <c r="H1916" s="2">
        <f>G1916/0.3048</f>
        <v/>
      </c>
      <c r="I1916" s="2">
        <f>(H1916^2)*AIR_DENSITY_SLG_FT3*TARGET_DRAG_AREA_FT2*0.5</f>
        <v/>
      </c>
      <c r="J1916" s="2">
        <f>if(H1916=0, ,(2*F1916)/(AIR_DENSITY_SLG_FT3*(H1916)^2))</f>
        <v/>
      </c>
      <c r="K1916" s="2">
        <f>J1916/NOM_SA_FT2</f>
        <v/>
      </c>
    </row>
    <row r="1917">
      <c r="A1917" t="n">
        <v>191497</v>
      </c>
      <c r="B1917" s="2" t="n">
        <v>1.534432081027742</v>
      </c>
      <c r="C1917" s="2" t="n">
        <v>-0.3899464705240328</v>
      </c>
      <c r="D1917" s="2">
        <f>B1917/ANEMOMETER_FACTOR</f>
        <v/>
      </c>
      <c r="E1917" s="2">
        <f>C1917/LOAD_CELL_FACTOR</f>
        <v/>
      </c>
      <c r="F1917" s="2">
        <f>AVERAGE(E1914:E1920)</f>
        <v/>
      </c>
      <c r="G1917" s="2">
        <f>AVERAGE(D1917:D1917)</f>
        <v/>
      </c>
      <c r="H1917" s="2">
        <f>G1917/0.3048</f>
        <v/>
      </c>
      <c r="I1917" s="2">
        <f>(H1917^2)*AIR_DENSITY_SLG_FT3*TARGET_DRAG_AREA_FT2*0.5</f>
        <v/>
      </c>
      <c r="J1917" s="2">
        <f>if(H1917=0, ,(2*F1917)/(AIR_DENSITY_SLG_FT3*(H1917)^2))</f>
        <v/>
      </c>
      <c r="K1917" s="2">
        <f>J1917/NOM_SA_FT2</f>
        <v/>
      </c>
    </row>
    <row r="1918">
      <c r="A1918" t="n">
        <v>191591</v>
      </c>
      <c r="B1918" s="2" t="n">
        <v>1.481166323119142</v>
      </c>
      <c r="C1918" s="2" t="n">
        <v>0.04664197810722914</v>
      </c>
      <c r="D1918" s="2">
        <f>B1918/ANEMOMETER_FACTOR</f>
        <v/>
      </c>
      <c r="E1918" s="2">
        <f>C1918/LOAD_CELL_FACTOR</f>
        <v/>
      </c>
      <c r="F1918" s="2">
        <f>AVERAGE(E1915:E1921)</f>
        <v/>
      </c>
      <c r="G1918" s="2">
        <f>AVERAGE(D1918:D1918)</f>
        <v/>
      </c>
      <c r="H1918" s="2">
        <f>G1918/0.3048</f>
        <v/>
      </c>
      <c r="I1918" s="2">
        <f>(H1918^2)*AIR_DENSITY_SLG_FT3*TARGET_DRAG_AREA_FT2*0.5</f>
        <v/>
      </c>
      <c r="J1918" s="2">
        <f>if(H1918=0, ,(2*F1918)/(AIR_DENSITY_SLG_FT3*(H1918)^2))</f>
        <v/>
      </c>
      <c r="K1918" s="2">
        <f>J1918/NOM_SA_FT2</f>
        <v/>
      </c>
    </row>
    <row r="1919">
      <c r="A1919" t="n">
        <v>191702</v>
      </c>
      <c r="B1919" s="2" t="n">
        <v>1.474508103393655</v>
      </c>
      <c r="C1919" s="2" t="n">
        <v>-0.6518995392082467</v>
      </c>
      <c r="D1919" s="2">
        <f>B1919/ANEMOMETER_FACTOR</f>
        <v/>
      </c>
      <c r="E1919" s="2">
        <f>C1919/LOAD_CELL_FACTOR</f>
        <v/>
      </c>
      <c r="F1919" s="2">
        <f>AVERAGE(E1916:E1922)</f>
        <v/>
      </c>
      <c r="G1919" s="2">
        <f>AVERAGE(D1919:D1919)</f>
        <v/>
      </c>
      <c r="H1919" s="2">
        <f>G1919/0.3048</f>
        <v/>
      </c>
      <c r="I1919" s="2">
        <f>(H1919^2)*AIR_DENSITY_SLG_FT3*TARGET_DRAG_AREA_FT2*0.5</f>
        <v/>
      </c>
      <c r="J1919" s="2">
        <f>if(H1919=0, ,(2*F1919)/(AIR_DENSITY_SLG_FT3*(H1919)^2))</f>
        <v/>
      </c>
      <c r="K1919" s="2">
        <f>J1919/NOM_SA_FT2</f>
        <v/>
      </c>
    </row>
    <row r="1920">
      <c r="A1920" t="n">
        <v>191796</v>
      </c>
      <c r="B1920" s="2" t="n">
        <v>1.64762181720327</v>
      </c>
      <c r="C1920" s="2" t="n">
        <v>0.5268892727979333</v>
      </c>
      <c r="D1920" s="2">
        <f>B1920/ANEMOMETER_FACTOR</f>
        <v/>
      </c>
      <c r="E1920" s="2">
        <f>C1920/LOAD_CELL_FACTOR</f>
        <v/>
      </c>
      <c r="F1920" s="2">
        <f>AVERAGE(E1917:E1923)</f>
        <v/>
      </c>
      <c r="G1920" s="2">
        <f>AVERAGE(D1920:D1920)</f>
        <v/>
      </c>
      <c r="H1920" s="2">
        <f>G1920/0.3048</f>
        <v/>
      </c>
      <c r="I1920" s="2">
        <f>(H1920^2)*AIR_DENSITY_SLG_FT3*TARGET_DRAG_AREA_FT2*0.5</f>
        <v/>
      </c>
      <c r="J1920" s="2">
        <f>if(H1920=0, ,(2*F1920)/(AIR_DENSITY_SLG_FT3*(H1920)^2))</f>
        <v/>
      </c>
      <c r="K1920" s="2">
        <f>J1920/NOM_SA_FT2</f>
        <v/>
      </c>
    </row>
    <row r="1921">
      <c r="A1921" t="n">
        <v>191891</v>
      </c>
      <c r="B1921" s="2" t="n">
        <v>1.640963597404848</v>
      </c>
      <c r="C1921" s="2" t="n">
        <v>0.919818878482519</v>
      </c>
      <c r="D1921" s="2">
        <f>B1921/ANEMOMETER_FACTOR</f>
        <v/>
      </c>
      <c r="E1921" s="2">
        <f>C1921/LOAD_CELL_FACTOR</f>
        <v/>
      </c>
      <c r="F1921" s="2">
        <f>AVERAGE(E1918:E1924)</f>
        <v/>
      </c>
      <c r="G1921" s="2">
        <f>AVERAGE(D1921:D1921)</f>
        <v/>
      </c>
      <c r="H1921" s="2">
        <f>G1921/0.3048</f>
        <v/>
      </c>
      <c r="I1921" s="2">
        <f>(H1921^2)*AIR_DENSITY_SLG_FT3*TARGET_DRAG_AREA_FT2*0.5</f>
        <v/>
      </c>
      <c r="J1921" s="2">
        <f>if(H1921=0, ,(2*F1921)/(AIR_DENSITY_SLG_FT3*(H1921)^2))</f>
        <v/>
      </c>
      <c r="K1921" s="2">
        <f>J1921/NOM_SA_FT2</f>
        <v/>
      </c>
    </row>
    <row r="1922">
      <c r="A1922" t="n">
        <v>192001</v>
      </c>
      <c r="B1922" s="2" t="n">
        <v>1.501140982313043</v>
      </c>
      <c r="C1922" s="2" t="n">
        <v>0.04664197810722914</v>
      </c>
      <c r="D1922" s="2">
        <f>B1922/ANEMOMETER_FACTOR</f>
        <v/>
      </c>
      <c r="E1922" s="2">
        <f>C1922/LOAD_CELL_FACTOR</f>
        <v/>
      </c>
      <c r="F1922" s="2">
        <f>AVERAGE(E1919:E1925)</f>
        <v/>
      </c>
      <c r="G1922" s="2">
        <f>AVERAGE(D1922:D1922)</f>
        <v/>
      </c>
      <c r="H1922" s="2">
        <f>G1922/0.3048</f>
        <v/>
      </c>
      <c r="I1922" s="2">
        <f>(H1922^2)*AIR_DENSITY_SLG_FT3*TARGET_DRAG_AREA_FT2*0.5</f>
        <v/>
      </c>
      <c r="J1922" s="2">
        <f>if(H1922=0, ,(2*F1922)/(AIR_DENSITY_SLG_FT3*(H1922)^2))</f>
        <v/>
      </c>
      <c r="K1922" s="2">
        <f>J1922/NOM_SA_FT2</f>
        <v/>
      </c>
    </row>
    <row r="1923">
      <c r="A1923" t="n">
        <v>192095</v>
      </c>
      <c r="B1923" s="2" t="n">
        <v>1.541090300779418</v>
      </c>
      <c r="C1923" s="2" t="n">
        <v>0.657865807932108</v>
      </c>
      <c r="D1923" s="2">
        <f>B1923/ANEMOMETER_FACTOR</f>
        <v/>
      </c>
      <c r="E1923" s="2">
        <f>C1923/LOAD_CELL_FACTOR</f>
        <v/>
      </c>
      <c r="F1923" s="2">
        <f>AVERAGE(E1920:E1926)</f>
        <v/>
      </c>
      <c r="G1923" s="2">
        <f>AVERAGE(D1923:D1923)</f>
        <v/>
      </c>
      <c r="H1923" s="2">
        <f>G1923/0.3048</f>
        <v/>
      </c>
      <c r="I1923" s="2">
        <f>(H1923^2)*AIR_DENSITY_SLG_FT3*TARGET_DRAG_AREA_FT2*0.5</f>
        <v/>
      </c>
      <c r="J1923" s="2">
        <f>if(H1923=0, ,(2*F1923)/(AIR_DENSITY_SLG_FT3*(H1923)^2))</f>
        <v/>
      </c>
      <c r="K1923" s="2">
        <f>J1923/NOM_SA_FT2</f>
        <v/>
      </c>
    </row>
    <row r="1924">
      <c r="A1924" t="n">
        <v>192190</v>
      </c>
      <c r="B1924" s="2" t="n">
        <v>1.461191663951395</v>
      </c>
      <c r="C1924" s="2" t="n">
        <v>0.8325011882572051</v>
      </c>
      <c r="D1924" s="2">
        <f>B1924/ANEMOMETER_FACTOR</f>
        <v/>
      </c>
      <c r="E1924" s="2">
        <f>C1924/LOAD_CELL_FACTOR</f>
        <v/>
      </c>
      <c r="F1924" s="2">
        <f>AVERAGE(E1921:E1927)</f>
        <v/>
      </c>
      <c r="G1924" s="2">
        <f>AVERAGE(D1924:D1924)</f>
        <v/>
      </c>
      <c r="H1924" s="2">
        <f>G1924/0.3048</f>
        <v/>
      </c>
      <c r="I1924" s="2">
        <f>(H1924^2)*AIR_DENSITY_SLG_FT3*TARGET_DRAG_AREA_FT2*0.5</f>
        <v/>
      </c>
      <c r="J1924" s="2">
        <f>if(H1924=0, ,(2*F1924)/(AIR_DENSITY_SLG_FT3*(H1924)^2))</f>
        <v/>
      </c>
      <c r="K1924" s="2">
        <f>J1924/NOM_SA_FT2</f>
        <v/>
      </c>
    </row>
    <row r="1925">
      <c r="A1925" t="n">
        <v>192297</v>
      </c>
      <c r="B1925" s="2" t="n">
        <v>1.474508103393655</v>
      </c>
      <c r="C1925" s="2" t="n">
        <v>0.1776185128982704</v>
      </c>
      <c r="D1925" s="2">
        <f>B1925/ANEMOMETER_FACTOR</f>
        <v/>
      </c>
      <c r="E1925" s="2">
        <f>C1925/LOAD_CELL_FACTOR</f>
        <v/>
      </c>
      <c r="F1925" s="2">
        <f>AVERAGE(E1922:E1928)</f>
        <v/>
      </c>
      <c r="G1925" s="2">
        <f>AVERAGE(D1925:D1925)</f>
        <v/>
      </c>
      <c r="H1925" s="2">
        <f>G1925/0.3048</f>
        <v/>
      </c>
      <c r="I1925" s="2">
        <f>(H1925^2)*AIR_DENSITY_SLG_FT3*TARGET_DRAG_AREA_FT2*0.5</f>
        <v/>
      </c>
      <c r="J1925" s="2">
        <f>if(H1925=0, ,(2*F1925)/(AIR_DENSITY_SLG_FT3*(H1925)^2))</f>
        <v/>
      </c>
      <c r="K1925" s="2">
        <f>J1925/NOM_SA_FT2</f>
        <v/>
      </c>
    </row>
    <row r="1926">
      <c r="A1926" t="n">
        <v>192392</v>
      </c>
      <c r="B1926" s="2" t="n">
        <v>1.481166323119142</v>
      </c>
      <c r="C1926" s="2" t="n">
        <v>-0.4336053153304387</v>
      </c>
      <c r="D1926" s="2">
        <f>B1926/ANEMOMETER_FACTOR</f>
        <v/>
      </c>
      <c r="E1926" s="2">
        <f>C1926/LOAD_CELL_FACTOR</f>
        <v/>
      </c>
      <c r="F1926" s="2">
        <f>AVERAGE(E1923:E1929)</f>
        <v/>
      </c>
      <c r="G1926" s="2">
        <f>AVERAGE(D1926:D1926)</f>
        <v/>
      </c>
      <c r="H1926" s="2">
        <f>G1926/0.3048</f>
        <v/>
      </c>
      <c r="I1926" s="2">
        <f>(H1926^2)*AIR_DENSITY_SLG_FT3*TARGET_DRAG_AREA_FT2*0.5</f>
        <v/>
      </c>
      <c r="J1926" s="2">
        <f>if(H1926=0, ,(2*F1926)/(AIR_DENSITY_SLG_FT3*(H1926)^2))</f>
        <v/>
      </c>
      <c r="K1926" s="2">
        <f>J1926/NOM_SA_FT2</f>
        <v/>
      </c>
    </row>
    <row r="1927">
      <c r="A1927" t="n">
        <v>192503</v>
      </c>
      <c r="B1927" s="2" t="n">
        <v>1.634305377609353</v>
      </c>
      <c r="C1927" s="2" t="n">
        <v>0.5268892727979333</v>
      </c>
      <c r="D1927" s="2">
        <f>B1927/ANEMOMETER_FACTOR</f>
        <v/>
      </c>
      <c r="E1927" s="2">
        <f>C1927/LOAD_CELL_FACTOR</f>
        <v/>
      </c>
      <c r="F1927" s="2">
        <f>AVERAGE(E1924:E1930)</f>
        <v/>
      </c>
      <c r="G1927" s="2">
        <f>AVERAGE(D1927:D1927)</f>
        <v/>
      </c>
      <c r="H1927" s="2">
        <f>G1927/0.3048</f>
        <v/>
      </c>
      <c r="I1927" s="2">
        <f>(H1927^2)*AIR_DENSITY_SLG_FT3*TARGET_DRAG_AREA_FT2*0.5</f>
        <v/>
      </c>
      <c r="J1927" s="2">
        <f>if(H1927=0, ,(2*F1927)/(AIR_DENSITY_SLG_FT3*(H1927)^2))</f>
        <v/>
      </c>
      <c r="K1927" s="2">
        <f>J1927/NOM_SA_FT2</f>
        <v/>
      </c>
    </row>
    <row r="1928">
      <c r="A1928" t="n">
        <v>192597</v>
      </c>
      <c r="B1928" s="2" t="n">
        <v>1.634305377609353</v>
      </c>
      <c r="C1928" s="2" t="n">
        <v>0.4832304277740569</v>
      </c>
      <c r="D1928" s="2">
        <f>B1928/ANEMOMETER_FACTOR</f>
        <v/>
      </c>
      <c r="E1928" s="2">
        <f>C1928/LOAD_CELL_FACTOR</f>
        <v/>
      </c>
      <c r="F1928" s="2">
        <f>AVERAGE(E1925:E1931)</f>
        <v/>
      </c>
      <c r="G1928" s="2">
        <f>AVERAGE(D1928:D1928)</f>
        <v/>
      </c>
      <c r="H1928" s="2">
        <f>G1928/0.3048</f>
        <v/>
      </c>
      <c r="I1928" s="2">
        <f>(H1928^2)*AIR_DENSITY_SLG_FT3*TARGET_DRAG_AREA_FT2*0.5</f>
        <v/>
      </c>
      <c r="J1928" s="2">
        <f>if(H1928=0, ,(2*F1928)/(AIR_DENSITY_SLG_FT3*(H1928)^2))</f>
        <v/>
      </c>
      <c r="K1928" s="2">
        <f>J1928/NOM_SA_FT2</f>
        <v/>
      </c>
    </row>
    <row r="1929">
      <c r="A1929" t="n">
        <v>192693</v>
      </c>
      <c r="B1929" s="2" t="n">
        <v>1.627647157816787</v>
      </c>
      <c r="C1929" s="2" t="n">
        <v>0.7015246529977048</v>
      </c>
      <c r="D1929" s="2">
        <f>B1929/ANEMOMETER_FACTOR</f>
        <v/>
      </c>
      <c r="E1929" s="2">
        <f>C1929/LOAD_CELL_FACTOR</f>
        <v/>
      </c>
      <c r="F1929" s="2">
        <f>AVERAGE(E1926:E1932)</f>
        <v/>
      </c>
      <c r="G1929" s="2">
        <f>AVERAGE(D1929:D1929)</f>
        <v/>
      </c>
      <c r="H1929" s="2">
        <f>G1929/0.3048</f>
        <v/>
      </c>
      <c r="I1929" s="2">
        <f>(H1929^2)*AIR_DENSITY_SLG_FT3*TARGET_DRAG_AREA_FT2*0.5</f>
        <v/>
      </c>
      <c r="J1929" s="2">
        <f>if(H1929=0, ,(2*F1929)/(AIR_DENSITY_SLG_FT3*(H1929)^2))</f>
        <v/>
      </c>
      <c r="K1929" s="2">
        <f>J1929/NOM_SA_FT2</f>
        <v/>
      </c>
    </row>
    <row r="1930">
      <c r="A1930" t="n">
        <v>192803</v>
      </c>
      <c r="B1930" s="2" t="n">
        <v>1.521115641533129</v>
      </c>
      <c r="C1930" s="2" t="n">
        <v>-0.3462876257073368</v>
      </c>
      <c r="D1930" s="2">
        <f>B1930/ANEMOMETER_FACTOR</f>
        <v/>
      </c>
      <c r="E1930" s="2">
        <f>C1930/LOAD_CELL_FACTOR</f>
        <v/>
      </c>
      <c r="F1930" s="2">
        <f>AVERAGE(E1927:E1933)</f>
        <v/>
      </c>
      <c r="G1930" s="2">
        <f>AVERAGE(D1930:D1930)</f>
        <v/>
      </c>
      <c r="H1930" s="2">
        <f>G1930/0.3048</f>
        <v/>
      </c>
      <c r="I1930" s="2">
        <f>(H1930^2)*AIR_DENSITY_SLG_FT3*TARGET_DRAG_AREA_FT2*0.5</f>
        <v/>
      </c>
      <c r="J1930" s="2">
        <f>if(H1930=0, ,(2*F1930)/(AIR_DENSITY_SLG_FT3*(H1930)^2))</f>
        <v/>
      </c>
      <c r="K1930" s="2">
        <f>J1930/NOM_SA_FT2</f>
        <v/>
      </c>
    </row>
    <row r="1931">
      <c r="A1931" t="n">
        <v>192899</v>
      </c>
      <c r="B1931" s="2" t="n">
        <v>1.494482762578835</v>
      </c>
      <c r="C1931" s="2" t="n">
        <v>0.5705481178322263</v>
      </c>
      <c r="D1931" s="2">
        <f>B1931/ANEMOMETER_FACTOR</f>
        <v/>
      </c>
      <c r="E1931" s="2">
        <f>C1931/LOAD_CELL_FACTOR</f>
        <v/>
      </c>
      <c r="F1931" s="2">
        <f>AVERAGE(E1928:E1934)</f>
        <v/>
      </c>
      <c r="G1931" s="2">
        <f>AVERAGE(D1931:D1931)</f>
        <v/>
      </c>
      <c r="H1931" s="2">
        <f>G1931/0.3048</f>
        <v/>
      </c>
      <c r="I1931" s="2">
        <f>(H1931^2)*AIR_DENSITY_SLG_FT3*TARGET_DRAG_AREA_FT2*0.5</f>
        <v/>
      </c>
      <c r="J1931" s="2">
        <f>if(H1931=0, ,(2*F1931)/(AIR_DENSITY_SLG_FT3*(H1931)^2))</f>
        <v/>
      </c>
      <c r="K1931" s="2">
        <f>J1931/NOM_SA_FT2</f>
        <v/>
      </c>
    </row>
    <row r="1932">
      <c r="A1932" t="n">
        <v>192994</v>
      </c>
      <c r="B1932" s="2" t="n">
        <v>1.481166323119142</v>
      </c>
      <c r="C1932" s="2" t="n">
        <v>-0.3462876257073368</v>
      </c>
      <c r="D1932" s="2">
        <f>B1932/ANEMOMETER_FACTOR</f>
        <v/>
      </c>
      <c r="E1932" s="2">
        <f>C1932/LOAD_CELL_FACTOR</f>
        <v/>
      </c>
      <c r="F1932" s="2">
        <f>AVERAGE(E1929:E1935)</f>
        <v/>
      </c>
      <c r="G1932" s="2">
        <f>AVERAGE(D1932:D1932)</f>
        <v/>
      </c>
      <c r="H1932" s="2">
        <f>G1932/0.3048</f>
        <v/>
      </c>
      <c r="I1932" s="2">
        <f>(H1932^2)*AIR_DENSITY_SLG_FT3*TARGET_DRAG_AREA_FT2*0.5</f>
        <v/>
      </c>
      <c r="J1932" s="2">
        <f>if(H1932=0, ,(2*F1932)/(AIR_DENSITY_SLG_FT3*(H1932)^2))</f>
        <v/>
      </c>
      <c r="K1932" s="2">
        <f>J1932/NOM_SA_FT2</f>
        <v/>
      </c>
    </row>
    <row r="1933">
      <c r="A1933" t="n">
        <v>193103</v>
      </c>
      <c r="B1933" s="2" t="n">
        <v>1.474508103393655</v>
      </c>
      <c r="C1933" s="2" t="n">
        <v>0.3085950477826715</v>
      </c>
      <c r="D1933" s="2">
        <f>B1933/ANEMOMETER_FACTOR</f>
        <v/>
      </c>
      <c r="E1933" s="2">
        <f>C1933/LOAD_CELL_FACTOR</f>
        <v/>
      </c>
      <c r="F1933" s="2">
        <f>AVERAGE(E1930:E1936)</f>
        <v/>
      </c>
      <c r="G1933" s="2">
        <f>AVERAGE(D1933:D1933)</f>
        <v/>
      </c>
      <c r="H1933" s="2">
        <f>G1933/0.3048</f>
        <v/>
      </c>
      <c r="I1933" s="2">
        <f>(H1933^2)*AIR_DENSITY_SLG_FT3*TARGET_DRAG_AREA_FT2*0.5</f>
        <v/>
      </c>
      <c r="J1933" s="2">
        <f>if(H1933=0, ,(2*F1933)/(AIR_DENSITY_SLG_FT3*(H1933)^2))</f>
        <v/>
      </c>
      <c r="K1933" s="2">
        <f>J1933/NOM_SA_FT2</f>
        <v/>
      </c>
    </row>
    <row r="1934">
      <c r="A1934" t="n">
        <v>193197</v>
      </c>
      <c r="B1934" s="2" t="n">
        <v>1.474508103393655</v>
      </c>
      <c r="C1934" s="2" t="n">
        <v>0.61420696287695</v>
      </c>
      <c r="D1934" s="2">
        <f>B1934/ANEMOMETER_FACTOR</f>
        <v/>
      </c>
      <c r="E1934" s="2">
        <f>C1934/LOAD_CELL_FACTOR</f>
        <v/>
      </c>
      <c r="F1934" s="2">
        <f>AVERAGE(E1931:E1937)</f>
        <v/>
      </c>
      <c r="G1934" s="2">
        <f>AVERAGE(D1934:D1934)</f>
        <v/>
      </c>
      <c r="H1934" s="2">
        <f>G1934/0.3048</f>
        <v/>
      </c>
      <c r="I1934" s="2">
        <f>(H1934^2)*AIR_DENSITY_SLG_FT3*TARGET_DRAG_AREA_FT2*0.5</f>
        <v/>
      </c>
      <c r="J1934" s="2">
        <f>if(H1934=0, ,(2*F1934)/(AIR_DENSITY_SLG_FT3*(H1934)^2))</f>
        <v/>
      </c>
      <c r="K1934" s="2">
        <f>J1934/NOM_SA_FT2</f>
        <v/>
      </c>
    </row>
    <row r="1935">
      <c r="A1935" t="n">
        <v>193292</v>
      </c>
      <c r="B1935" s="2" t="n">
        <v>1.687571136055352</v>
      </c>
      <c r="C1935" s="2" t="n">
        <v>0.3522538927649155</v>
      </c>
      <c r="D1935" s="2">
        <f>B1935/ANEMOMETER_FACTOR</f>
        <v/>
      </c>
      <c r="E1935" s="2">
        <f>C1935/LOAD_CELL_FACTOR</f>
        <v/>
      </c>
      <c r="F1935" s="2">
        <f>AVERAGE(E1932:E1938)</f>
        <v/>
      </c>
      <c r="G1935" s="2">
        <f>AVERAGE(D1935:D1935)</f>
        <v/>
      </c>
      <c r="H1935" s="2">
        <f>G1935/0.3048</f>
        <v/>
      </c>
      <c r="I1935" s="2">
        <f>(H1935^2)*AIR_DENSITY_SLG_FT3*TARGET_DRAG_AREA_FT2*0.5</f>
        <v/>
      </c>
      <c r="J1935" s="2">
        <f>if(H1935=0, ,(2*F1935)/(AIR_DENSITY_SLG_FT3*(H1935)^2))</f>
        <v/>
      </c>
      <c r="K1935" s="2">
        <f>J1935/NOM_SA_FT2</f>
        <v/>
      </c>
    </row>
    <row r="1936">
      <c r="A1936" t="n">
        <v>193402</v>
      </c>
      <c r="B1936" s="2" t="n">
        <v>1.694229355874301</v>
      </c>
      <c r="C1936" s="2" t="n">
        <v>0.3522538927649155</v>
      </c>
      <c r="D1936" s="2">
        <f>B1936/ANEMOMETER_FACTOR</f>
        <v/>
      </c>
      <c r="E1936" s="2">
        <f>C1936/LOAD_CELL_FACTOR</f>
        <v/>
      </c>
      <c r="F1936" s="2">
        <f>AVERAGE(E1933:E1939)</f>
        <v/>
      </c>
      <c r="G1936" s="2">
        <f>AVERAGE(D1936:D1936)</f>
        <v/>
      </c>
      <c r="H1936" s="2">
        <f>G1936/0.3048</f>
        <v/>
      </c>
      <c r="I1936" s="2">
        <f>(H1936^2)*AIR_DENSITY_SLG_FT3*TARGET_DRAG_AREA_FT2*0.5</f>
        <v/>
      </c>
      <c r="J1936" s="2">
        <f>if(H1936=0, ,(2*F1936)/(AIR_DENSITY_SLG_FT3*(H1936)^2))</f>
        <v/>
      </c>
      <c r="K1936" s="2">
        <f>J1936/NOM_SA_FT2</f>
        <v/>
      </c>
    </row>
    <row r="1937">
      <c r="A1937" t="n">
        <v>193496</v>
      </c>
      <c r="B1937" s="2" t="n">
        <v>1.654280037004623</v>
      </c>
      <c r="C1937" s="2" t="n">
        <v>0.3085950477826715</v>
      </c>
      <c r="D1937" s="2">
        <f>B1937/ANEMOMETER_FACTOR</f>
        <v/>
      </c>
      <c r="E1937" s="2">
        <f>C1937/LOAD_CELL_FACTOR</f>
        <v/>
      </c>
      <c r="F1937" s="2">
        <f>AVERAGE(E1934:E1940)</f>
        <v/>
      </c>
      <c r="G1937" s="2">
        <f>AVERAGE(D1937:D1937)</f>
        <v/>
      </c>
      <c r="H1937" s="2">
        <f>G1937/0.3048</f>
        <v/>
      </c>
      <c r="I1937" s="2">
        <f>(H1937^2)*AIR_DENSITY_SLG_FT3*TARGET_DRAG_AREA_FT2*0.5</f>
        <v/>
      </c>
      <c r="J1937" s="2">
        <f>if(H1937=0, ,(2*F1937)/(AIR_DENSITY_SLG_FT3*(H1937)^2))</f>
        <v/>
      </c>
      <c r="K1937" s="2">
        <f>J1937/NOM_SA_FT2</f>
        <v/>
      </c>
    </row>
    <row r="1938">
      <c r="A1938" t="n">
        <v>193590</v>
      </c>
      <c r="B1938" s="2" t="n">
        <v>1.467849883671073</v>
      </c>
      <c r="C1938" s="2" t="n">
        <v>-0.5209230049123863</v>
      </c>
      <c r="D1938" s="2">
        <f>B1938/ANEMOMETER_FACTOR</f>
        <v/>
      </c>
      <c r="E1938" s="2">
        <f>C1938/LOAD_CELL_FACTOR</f>
        <v/>
      </c>
      <c r="F1938" s="2">
        <f>AVERAGE(E1935:E1941)</f>
        <v/>
      </c>
      <c r="G1938" s="2">
        <f>AVERAGE(D1938:D1938)</f>
        <v/>
      </c>
      <c r="H1938" s="2">
        <f>G1938/0.3048</f>
        <v/>
      </c>
      <c r="I1938" s="2">
        <f>(H1938^2)*AIR_DENSITY_SLG_FT3*TARGET_DRAG_AREA_FT2*0.5</f>
        <v/>
      </c>
      <c r="J1938" s="2">
        <f>if(H1938=0, ,(2*F1938)/(AIR_DENSITY_SLG_FT3*(H1938)^2))</f>
        <v/>
      </c>
      <c r="K1938" s="2">
        <f>J1938/NOM_SA_FT2</f>
        <v/>
      </c>
    </row>
    <row r="1939">
      <c r="A1939" t="n">
        <v>193698</v>
      </c>
      <c r="B1939" s="2" t="n">
        <v>1.481166323119142</v>
      </c>
      <c r="C1939" s="2" t="n">
        <v>-0.3026287808803336</v>
      </c>
      <c r="D1939" s="2">
        <f>B1939/ANEMOMETER_FACTOR</f>
        <v/>
      </c>
      <c r="E1939" s="2">
        <f>C1939/LOAD_CELL_FACTOR</f>
        <v/>
      </c>
      <c r="F1939" s="2">
        <f>AVERAGE(E1936:E1942)</f>
        <v/>
      </c>
      <c r="G1939" s="2">
        <f>AVERAGE(D1939:D1939)</f>
        <v/>
      </c>
      <c r="H1939" s="2">
        <f>G1939/0.3048</f>
        <v/>
      </c>
      <c r="I1939" s="2">
        <f>(H1939^2)*AIR_DENSITY_SLG_FT3*TARGET_DRAG_AREA_FT2*0.5</f>
        <v/>
      </c>
      <c r="J1939" s="2">
        <f>if(H1939=0, ,(2*F1939)/(AIR_DENSITY_SLG_FT3*(H1939)^2))</f>
        <v/>
      </c>
      <c r="K1939" s="2">
        <f>J1939/NOM_SA_FT2</f>
        <v/>
      </c>
    </row>
    <row r="1940">
      <c r="A1940" t="n">
        <v>193793</v>
      </c>
      <c r="B1940" s="2" t="n">
        <v>1.474508103393655</v>
      </c>
      <c r="C1940" s="2" t="n">
        <v>-0.215311091195411</v>
      </c>
      <c r="D1940" s="2">
        <f>B1940/ANEMOMETER_FACTOR</f>
        <v/>
      </c>
      <c r="E1940" s="2">
        <f>C1940/LOAD_CELL_FACTOR</f>
        <v/>
      </c>
      <c r="F1940" s="2">
        <f>AVERAGE(E1937:E1943)</f>
        <v/>
      </c>
      <c r="G1940" s="2">
        <f>AVERAGE(D1940:D1940)</f>
        <v/>
      </c>
      <c r="H1940" s="2">
        <f>G1940/0.3048</f>
        <v/>
      </c>
      <c r="I1940" s="2">
        <f>(H1940^2)*AIR_DENSITY_SLG_FT3*TARGET_DRAG_AREA_FT2*0.5</f>
        <v/>
      </c>
      <c r="J1940" s="2">
        <f>if(H1940=0, ,(2*F1940)/(AIR_DENSITY_SLG_FT3*(H1940)^2))</f>
        <v/>
      </c>
      <c r="K1940" s="2">
        <f>J1940/NOM_SA_FT2</f>
        <v/>
      </c>
    </row>
    <row r="1941">
      <c r="A1941" t="n">
        <v>193903</v>
      </c>
      <c r="B1941" s="2" t="n">
        <v>1.507799202050162</v>
      </c>
      <c r="C1941" s="2" t="n">
        <v>0.002983133197602683</v>
      </c>
      <c r="D1941" s="2">
        <f>B1941/ANEMOMETER_FACTOR</f>
        <v/>
      </c>
      <c r="E1941" s="2">
        <f>C1941/LOAD_CELL_FACTOR</f>
        <v/>
      </c>
      <c r="F1941" s="2">
        <f>AVERAGE(E1938:E1944)</f>
        <v/>
      </c>
      <c r="G1941" s="2">
        <f>AVERAGE(D1941:D1941)</f>
        <v/>
      </c>
      <c r="H1941" s="2">
        <f>G1941/0.3048</f>
        <v/>
      </c>
      <c r="I1941" s="2">
        <f>(H1941^2)*AIR_DENSITY_SLG_FT3*TARGET_DRAG_AREA_FT2*0.5</f>
        <v/>
      </c>
      <c r="J1941" s="2">
        <f>if(H1941=0, ,(2*F1941)/(AIR_DENSITY_SLG_FT3*(H1941)^2))</f>
        <v/>
      </c>
      <c r="K1941" s="2">
        <f>J1941/NOM_SA_FT2</f>
        <v/>
      </c>
    </row>
    <row r="1942">
      <c r="A1942" t="n">
        <v>193997</v>
      </c>
      <c r="B1942" s="2" t="n">
        <v>1.481166323119142</v>
      </c>
      <c r="C1942" s="2" t="n">
        <v>1.007136568749742</v>
      </c>
      <c r="D1942" s="2">
        <f>B1942/ANEMOMETER_FACTOR</f>
        <v/>
      </c>
      <c r="E1942" s="2">
        <f>C1942/LOAD_CELL_FACTOR</f>
        <v/>
      </c>
      <c r="F1942" s="2">
        <f>AVERAGE(E1939:E1945)</f>
        <v/>
      </c>
      <c r="G1942" s="2">
        <f>AVERAGE(D1942:D1942)</f>
        <v/>
      </c>
      <c r="H1942" s="2">
        <f>G1942/0.3048</f>
        <v/>
      </c>
      <c r="I1942" s="2">
        <f>(H1942^2)*AIR_DENSITY_SLG_FT3*TARGET_DRAG_AREA_FT2*0.5</f>
        <v/>
      </c>
      <c r="J1942" s="2">
        <f>if(H1942=0, ,(2*F1942)/(AIR_DENSITY_SLG_FT3*(H1942)^2))</f>
        <v/>
      </c>
      <c r="K1942" s="2">
        <f>J1942/NOM_SA_FT2</f>
        <v/>
      </c>
    </row>
    <row r="1943">
      <c r="A1943" t="n">
        <v>194092</v>
      </c>
      <c r="B1943" s="2" t="n">
        <v>1.687571136055352</v>
      </c>
      <c r="C1943" s="2" t="n">
        <v>0.7451834980737511</v>
      </c>
      <c r="D1943" s="2">
        <f>B1943/ANEMOMETER_FACTOR</f>
        <v/>
      </c>
      <c r="E1943" s="2">
        <f>C1943/LOAD_CELL_FACTOR</f>
        <v/>
      </c>
      <c r="F1943" s="2">
        <f>AVERAGE(E1940:E1946)</f>
        <v/>
      </c>
      <c r="G1943" s="2">
        <f>AVERAGE(D1943:D1943)</f>
        <v/>
      </c>
      <c r="H1943" s="2">
        <f>G1943/0.3048</f>
        <v/>
      </c>
      <c r="I1943" s="2">
        <f>(H1943^2)*AIR_DENSITY_SLG_FT3*TARGET_DRAG_AREA_FT2*0.5</f>
        <v/>
      </c>
      <c r="J1943" s="2">
        <f>if(H1943=0, ,(2*F1943)/(AIR_DENSITY_SLG_FT3*(H1943)^2))</f>
        <v/>
      </c>
      <c r="K1943" s="2">
        <f>J1943/NOM_SA_FT2</f>
        <v/>
      </c>
    </row>
    <row r="1944">
      <c r="A1944" t="n">
        <v>194201</v>
      </c>
      <c r="B1944" s="2" t="n">
        <v>1.654280037004623</v>
      </c>
      <c r="C1944" s="2" t="n">
        <v>0.657865807932108</v>
      </c>
      <c r="D1944" s="2">
        <f>B1944/ANEMOMETER_FACTOR</f>
        <v/>
      </c>
      <c r="E1944" s="2">
        <f>C1944/LOAD_CELL_FACTOR</f>
        <v/>
      </c>
      <c r="F1944" s="2">
        <f>AVERAGE(E1941:E1947)</f>
        <v/>
      </c>
      <c r="G1944" s="2">
        <f>AVERAGE(D1944:D1944)</f>
        <v/>
      </c>
      <c r="H1944" s="2">
        <f>G1944/0.3048</f>
        <v/>
      </c>
      <c r="I1944" s="2">
        <f>(H1944^2)*AIR_DENSITY_SLG_FT3*TARGET_DRAG_AREA_FT2*0.5</f>
        <v/>
      </c>
      <c r="J1944" s="2">
        <f>if(H1944=0, ,(2*F1944)/(AIR_DENSITY_SLG_FT3*(H1944)^2))</f>
        <v/>
      </c>
      <c r="K1944" s="2">
        <f>J1944/NOM_SA_FT2</f>
        <v/>
      </c>
    </row>
    <row r="1945">
      <c r="A1945" t="n">
        <v>194296</v>
      </c>
      <c r="B1945" s="2" t="n">
        <v>1.667596476616115</v>
      </c>
      <c r="C1945" s="2" t="n">
        <v>0.1776185128982704</v>
      </c>
      <c r="D1945" s="2">
        <f>B1945/ANEMOMETER_FACTOR</f>
        <v/>
      </c>
      <c r="E1945" s="2">
        <f>C1945/LOAD_CELL_FACTOR</f>
        <v/>
      </c>
      <c r="F1945" s="2">
        <f>AVERAGE(E1942:E1948)</f>
        <v/>
      </c>
      <c r="G1945" s="2">
        <f>AVERAGE(D1945:D1945)</f>
        <v/>
      </c>
      <c r="H1945" s="2">
        <f>G1945/0.3048</f>
        <v/>
      </c>
      <c r="I1945" s="2">
        <f>(H1945^2)*AIR_DENSITY_SLG_FT3*TARGET_DRAG_AREA_FT2*0.5</f>
        <v/>
      </c>
      <c r="J1945" s="2">
        <f>if(H1945=0, ,(2*F1945)/(AIR_DENSITY_SLG_FT3*(H1945)^2))</f>
        <v/>
      </c>
      <c r="K1945" s="2">
        <f>J1945/NOM_SA_FT2</f>
        <v/>
      </c>
    </row>
    <row r="1946">
      <c r="A1946" t="n">
        <v>194391</v>
      </c>
      <c r="B1946" s="2" t="n">
        <v>1.474508103393655</v>
      </c>
      <c r="C1946" s="2" t="n">
        <v>0.876160033364628</v>
      </c>
      <c r="D1946" s="2">
        <f>B1946/ANEMOMETER_FACTOR</f>
        <v/>
      </c>
      <c r="E1946" s="2">
        <f>C1946/LOAD_CELL_FACTOR</f>
        <v/>
      </c>
      <c r="F1946" s="2">
        <f>AVERAGE(E1943:E1949)</f>
        <v/>
      </c>
      <c r="G1946" s="2">
        <f>AVERAGE(D1946:D1946)</f>
        <v/>
      </c>
      <c r="H1946" s="2">
        <f>G1946/0.3048</f>
        <v/>
      </c>
      <c r="I1946" s="2">
        <f>(H1946^2)*AIR_DENSITY_SLG_FT3*TARGET_DRAG_AREA_FT2*0.5</f>
        <v/>
      </c>
      <c r="J1946" s="2">
        <f>if(H1946=0, ,(2*F1946)/(AIR_DENSITY_SLG_FT3*(H1946)^2))</f>
        <v/>
      </c>
      <c r="K1946" s="2">
        <f>J1946/NOM_SA_FT2</f>
        <v/>
      </c>
    </row>
    <row r="1947">
      <c r="A1947" t="n">
        <v>194502</v>
      </c>
      <c r="B1947" s="2" t="n">
        <v>1.487824542847536</v>
      </c>
      <c r="C1947" s="2" t="n">
        <v>-0.3899464705240328</v>
      </c>
      <c r="D1947" s="2">
        <f>B1947/ANEMOMETER_FACTOR</f>
        <v/>
      </c>
      <c r="E1947" s="2">
        <f>C1947/LOAD_CELL_FACTOR</f>
        <v/>
      </c>
      <c r="F1947" s="2">
        <f>AVERAGE(E1944:E1950)</f>
        <v/>
      </c>
      <c r="G1947" s="2">
        <f>AVERAGE(D1947:D1947)</f>
        <v/>
      </c>
      <c r="H1947" s="2">
        <f>G1947/0.3048</f>
        <v/>
      </c>
      <c r="I1947" s="2">
        <f>(H1947^2)*AIR_DENSITY_SLG_FT3*TARGET_DRAG_AREA_FT2*0.5</f>
        <v/>
      </c>
      <c r="J1947" s="2">
        <f>if(H1947=0, ,(2*F1947)/(AIR_DENSITY_SLG_FT3*(H1947)^2))</f>
        <v/>
      </c>
      <c r="K1947" s="2">
        <f>J1947/NOM_SA_FT2</f>
        <v/>
      </c>
    </row>
    <row r="1948">
      <c r="A1948" t="n">
        <v>194597</v>
      </c>
      <c r="B1948" s="2" t="n">
        <v>1.481166323119142</v>
      </c>
      <c r="C1948" s="2" t="n">
        <v>-0.1279934014692037</v>
      </c>
      <c r="D1948" s="2">
        <f>B1948/ANEMOMETER_FACTOR</f>
        <v/>
      </c>
      <c r="E1948" s="2">
        <f>C1948/LOAD_CELL_FACTOR</f>
        <v/>
      </c>
      <c r="F1948" s="2">
        <f>AVERAGE(E1945:E1951)</f>
        <v/>
      </c>
      <c r="G1948" s="2">
        <f>AVERAGE(D1948:D1948)</f>
        <v/>
      </c>
      <c r="H1948" s="2">
        <f>G1948/0.3048</f>
        <v/>
      </c>
      <c r="I1948" s="2">
        <f>(H1948^2)*AIR_DENSITY_SLG_FT3*TARGET_DRAG_AREA_FT2*0.5</f>
        <v/>
      </c>
      <c r="J1948" s="2">
        <f>if(H1948=0, ,(2*F1948)/(AIR_DENSITY_SLG_FT3*(H1948)^2))</f>
        <v/>
      </c>
      <c r="K1948" s="2">
        <f>J1948/NOM_SA_FT2</f>
        <v/>
      </c>
    </row>
    <row r="1949">
      <c r="A1949" t="n">
        <v>194693</v>
      </c>
      <c r="B1949" s="2" t="n">
        <v>1.534432081027742</v>
      </c>
      <c r="C1949" s="2" t="n">
        <v>-0.4772641601265546</v>
      </c>
      <c r="D1949" s="2">
        <f>B1949/ANEMOMETER_FACTOR</f>
        <v/>
      </c>
      <c r="E1949" s="2">
        <f>C1949/LOAD_CELL_FACTOR</f>
        <v/>
      </c>
      <c r="F1949" s="2">
        <f>AVERAGE(E1946:E1952)</f>
        <v/>
      </c>
      <c r="G1949" s="2">
        <f>AVERAGE(D1949:D1949)</f>
        <v/>
      </c>
      <c r="H1949" s="2">
        <f>G1949/0.3048</f>
        <v/>
      </c>
      <c r="I1949" s="2">
        <f>(H1949^2)*AIR_DENSITY_SLG_FT3*TARGET_DRAG_AREA_FT2*0.5</f>
        <v/>
      </c>
      <c r="J1949" s="2">
        <f>if(H1949=0, ,(2*F1949)/(AIR_DENSITY_SLG_FT3*(H1949)^2))</f>
        <v/>
      </c>
      <c r="K1949" s="2">
        <f>J1949/NOM_SA_FT2</f>
        <v/>
      </c>
    </row>
    <row r="1950">
      <c r="A1950" t="n">
        <v>194803</v>
      </c>
      <c r="B1950" s="2" t="n">
        <v>1.454533444234622</v>
      </c>
      <c r="C1950" s="2" t="n">
        <v>-0.04067571170167295</v>
      </c>
      <c r="D1950" s="2">
        <f>B1950/ANEMOMETER_FACTOR</f>
        <v/>
      </c>
      <c r="E1950" s="2">
        <f>C1950/LOAD_CELL_FACTOR</f>
        <v/>
      </c>
      <c r="F1950" s="2">
        <f>AVERAGE(E1947:E1953)</f>
        <v/>
      </c>
      <c r="G1950" s="2">
        <f>AVERAGE(D1950:D1950)</f>
        <v/>
      </c>
      <c r="H1950" s="2">
        <f>G1950/0.3048</f>
        <v/>
      </c>
      <c r="I1950" s="2">
        <f>(H1950^2)*AIR_DENSITY_SLG_FT3*TARGET_DRAG_AREA_FT2*0.5</f>
        <v/>
      </c>
      <c r="J1950" s="2">
        <f>if(H1950=0, ,(2*F1950)/(AIR_DENSITY_SLG_FT3*(H1950)^2))</f>
        <v/>
      </c>
      <c r="K1950" s="2">
        <f>J1950/NOM_SA_FT2</f>
        <v/>
      </c>
    </row>
    <row r="1951">
      <c r="A1951" t="n">
        <v>194896</v>
      </c>
      <c r="B1951" s="2" t="n">
        <v>1.674254696426264</v>
      </c>
      <c r="C1951" s="2" t="n">
        <v>0.7451834980737511</v>
      </c>
      <c r="D1951" s="2">
        <f>B1951/ANEMOMETER_FACTOR</f>
        <v/>
      </c>
      <c r="E1951" s="2">
        <f>C1951/LOAD_CELL_FACTOR</f>
        <v/>
      </c>
      <c r="F1951" s="2">
        <f>AVERAGE(E1948:E1954)</f>
        <v/>
      </c>
      <c r="G1951" s="2">
        <f>AVERAGE(D1951:D1951)</f>
        <v/>
      </c>
      <c r="H1951" s="2">
        <f>G1951/0.3048</f>
        <v/>
      </c>
      <c r="I1951" s="2">
        <f>(H1951^2)*AIR_DENSITY_SLG_FT3*TARGET_DRAG_AREA_FT2*0.5</f>
        <v/>
      </c>
      <c r="J1951" s="2">
        <f>if(H1951=0, ,(2*F1951)/(AIR_DENSITY_SLG_FT3*(H1951)^2))</f>
        <v/>
      </c>
      <c r="K1951" s="2">
        <f>J1951/NOM_SA_FT2</f>
        <v/>
      </c>
    </row>
    <row r="1952">
      <c r="A1952" t="n">
        <v>194990</v>
      </c>
      <c r="B1952" s="2" t="n">
        <v>1.634305377609353</v>
      </c>
      <c r="C1952" s="2" t="n">
        <v>0.3085950477826715</v>
      </c>
      <c r="D1952" s="2">
        <f>B1952/ANEMOMETER_FACTOR</f>
        <v/>
      </c>
      <c r="E1952" s="2">
        <f>C1952/LOAD_CELL_FACTOR</f>
        <v/>
      </c>
      <c r="F1952" s="2">
        <f>AVERAGE(E1949:E1955)</f>
        <v/>
      </c>
      <c r="G1952" s="2">
        <f>AVERAGE(D1952:D1952)</f>
        <v/>
      </c>
      <c r="H1952" s="2">
        <f>G1952/0.3048</f>
        <v/>
      </c>
      <c r="I1952" s="2">
        <f>(H1952^2)*AIR_DENSITY_SLG_FT3*TARGET_DRAG_AREA_FT2*0.5</f>
        <v/>
      </c>
      <c r="J1952" s="2">
        <f>if(H1952=0, ,(2*F1952)/(AIR_DENSITY_SLG_FT3*(H1952)^2))</f>
        <v/>
      </c>
      <c r="K1952" s="2">
        <f>J1952/NOM_SA_FT2</f>
        <v/>
      </c>
    </row>
    <row r="1953">
      <c r="A1953" t="n">
        <v>195100</v>
      </c>
      <c r="B1953" s="2" t="n">
        <v>1.481166323119142</v>
      </c>
      <c r="C1953" s="2" t="n">
        <v>-0.215311091195411</v>
      </c>
      <c r="D1953" s="2">
        <f>B1953/ANEMOMETER_FACTOR</f>
        <v/>
      </c>
      <c r="E1953" s="2">
        <f>C1953/LOAD_CELL_FACTOR</f>
        <v/>
      </c>
      <c r="F1953" s="2">
        <f>AVERAGE(E1950:E1956)</f>
        <v/>
      </c>
      <c r="G1953" s="2">
        <f>AVERAGE(D1953:D1953)</f>
        <v/>
      </c>
      <c r="H1953" s="2">
        <f>G1953/0.3048</f>
        <v/>
      </c>
      <c r="I1953" s="2">
        <f>(H1953^2)*AIR_DENSITY_SLG_FT3*TARGET_DRAG_AREA_FT2*0.5</f>
        <v/>
      </c>
      <c r="J1953" s="2">
        <f>if(H1953=0, ,(2*F1953)/(AIR_DENSITY_SLG_FT3*(H1953)^2))</f>
        <v/>
      </c>
      <c r="K1953" s="2">
        <f>J1953/NOM_SA_FT2</f>
        <v/>
      </c>
    </row>
    <row r="1954">
      <c r="A1954" t="n">
        <v>195194</v>
      </c>
      <c r="B1954" s="2" t="n">
        <v>1.474508103393655</v>
      </c>
      <c r="C1954" s="2" t="n">
        <v>0.5705481178322263</v>
      </c>
      <c r="D1954" s="2">
        <f>B1954/ANEMOMETER_FACTOR</f>
        <v/>
      </c>
      <c r="E1954" s="2">
        <f>C1954/LOAD_CELL_FACTOR</f>
        <v/>
      </c>
      <c r="F1954" s="2">
        <f>AVERAGE(E1951:E1957)</f>
        <v/>
      </c>
      <c r="G1954" s="2">
        <f>AVERAGE(D1954:D1954)</f>
        <v/>
      </c>
      <c r="H1954" s="2">
        <f>G1954/0.3048</f>
        <v/>
      </c>
      <c r="I1954" s="2">
        <f>(H1954^2)*AIR_DENSITY_SLG_FT3*TARGET_DRAG_AREA_FT2*0.5</f>
        <v/>
      </c>
      <c r="J1954" s="2">
        <f>if(H1954=0, ,(2*F1954)/(AIR_DENSITY_SLG_FT3*(H1954)^2))</f>
        <v/>
      </c>
      <c r="K1954" s="2">
        <f>J1954/NOM_SA_FT2</f>
        <v/>
      </c>
    </row>
    <row r="1955">
      <c r="A1955" t="n">
        <v>195304</v>
      </c>
      <c r="B1955" s="2" t="n">
        <v>1.467849883671073</v>
      </c>
      <c r="C1955" s="2" t="n">
        <v>-0.04067571170167295</v>
      </c>
      <c r="D1955" s="2">
        <f>B1955/ANEMOMETER_FACTOR</f>
        <v/>
      </c>
      <c r="E1955" s="2">
        <f>C1955/LOAD_CELL_FACTOR</f>
        <v/>
      </c>
      <c r="F1955" s="2">
        <f>AVERAGE(E1952:E1958)</f>
        <v/>
      </c>
      <c r="G1955" s="2">
        <f>AVERAGE(D1955:D1955)</f>
        <v/>
      </c>
      <c r="H1955" s="2">
        <f>G1955/0.3048</f>
        <v/>
      </c>
      <c r="I1955" s="2">
        <f>(H1955^2)*AIR_DENSITY_SLG_FT3*TARGET_DRAG_AREA_FT2*0.5</f>
        <v/>
      </c>
      <c r="J1955" s="2">
        <f>if(H1955=0, ,(2*F1955)/(AIR_DENSITY_SLG_FT3*(H1955)^2))</f>
        <v/>
      </c>
      <c r="K1955" s="2">
        <f>J1955/NOM_SA_FT2</f>
        <v/>
      </c>
    </row>
    <row r="1956">
      <c r="A1956" t="n">
        <v>195399</v>
      </c>
      <c r="B1956" s="2" t="n">
        <v>1.534432081027742</v>
      </c>
      <c r="C1956" s="2" t="n">
        <v>-0.5209230049123863</v>
      </c>
      <c r="D1956" s="2">
        <f>B1956/ANEMOMETER_FACTOR</f>
        <v/>
      </c>
      <c r="E1956" s="2">
        <f>C1956/LOAD_CELL_FACTOR</f>
        <v/>
      </c>
      <c r="F1956" s="2">
        <f>AVERAGE(E1953:E1959)</f>
        <v/>
      </c>
      <c r="G1956" s="2">
        <f>AVERAGE(D1956:D1956)</f>
        <v/>
      </c>
      <c r="H1956" s="2">
        <f>G1956/0.3048</f>
        <v/>
      </c>
      <c r="I1956" s="2">
        <f>(H1956^2)*AIR_DENSITY_SLG_FT3*TARGET_DRAG_AREA_FT2*0.5</f>
        <v/>
      </c>
      <c r="J1956" s="2">
        <f>if(H1956=0, ,(2*F1956)/(AIR_DENSITY_SLG_FT3*(H1956)^2))</f>
        <v/>
      </c>
      <c r="K1956" s="2">
        <f>J1956/NOM_SA_FT2</f>
        <v/>
      </c>
    </row>
    <row r="1957">
      <c r="A1957" t="n">
        <v>195493</v>
      </c>
      <c r="B1957" s="2" t="n">
        <v>1.467849883671073</v>
      </c>
      <c r="C1957" s="2" t="n">
        <v>-0.4336053153304387</v>
      </c>
      <c r="D1957" s="2">
        <f>B1957/ANEMOMETER_FACTOR</f>
        <v/>
      </c>
      <c r="E1957" s="2">
        <f>C1957/LOAD_CELL_FACTOR</f>
        <v/>
      </c>
      <c r="F1957" s="2">
        <f>AVERAGE(E1954:E1960)</f>
        <v/>
      </c>
      <c r="G1957" s="2">
        <f>AVERAGE(D1957:D1957)</f>
        <v/>
      </c>
      <c r="H1957" s="2">
        <f>G1957/0.3048</f>
        <v/>
      </c>
      <c r="I1957" s="2">
        <f>(H1957^2)*AIR_DENSITY_SLG_FT3*TARGET_DRAG_AREA_FT2*0.5</f>
        <v/>
      </c>
      <c r="J1957" s="2">
        <f>if(H1957=0, ,(2*F1957)/(AIR_DENSITY_SLG_FT3*(H1957)^2))</f>
        <v/>
      </c>
      <c r="K1957" s="2">
        <f>J1957/NOM_SA_FT2</f>
        <v/>
      </c>
    </row>
    <row r="1958">
      <c r="A1958" t="n">
        <v>195588</v>
      </c>
      <c r="B1958" s="2" t="n">
        <v>1.687571136055352</v>
      </c>
      <c r="C1958" s="2" t="n">
        <v>0.4395715827606033</v>
      </c>
      <c r="D1958" s="2">
        <f>B1958/ANEMOMETER_FACTOR</f>
        <v/>
      </c>
      <c r="E1958" s="2">
        <f>C1958/LOAD_CELL_FACTOR</f>
        <v/>
      </c>
      <c r="F1958" s="2">
        <f>AVERAGE(E1955:E1961)</f>
        <v/>
      </c>
      <c r="G1958" s="2">
        <f>AVERAGE(D1958:D1958)</f>
        <v/>
      </c>
      <c r="H1958" s="2">
        <f>G1958/0.3048</f>
        <v/>
      </c>
      <c r="I1958" s="2">
        <f>(H1958^2)*AIR_DENSITY_SLG_FT3*TARGET_DRAG_AREA_FT2*0.5</f>
        <v/>
      </c>
      <c r="J1958" s="2">
        <f>if(H1958=0, ,(2*F1958)/(AIR_DENSITY_SLG_FT3*(H1958)^2))</f>
        <v/>
      </c>
      <c r="K1958" s="2">
        <f>J1958/NOM_SA_FT2</f>
        <v/>
      </c>
    </row>
    <row r="1959">
      <c r="A1959" t="n">
        <v>195698</v>
      </c>
      <c r="B1959" s="2" t="n">
        <v>1.680912916239341</v>
      </c>
      <c r="C1959" s="2" t="n">
        <v>0.3085950477826715</v>
      </c>
      <c r="D1959" s="2">
        <f>B1959/ANEMOMETER_FACTOR</f>
        <v/>
      </c>
      <c r="E1959" s="2">
        <f>C1959/LOAD_CELL_FACTOR</f>
        <v/>
      </c>
      <c r="F1959" s="2">
        <f>AVERAGE(E1956:E1962)</f>
        <v/>
      </c>
      <c r="G1959" s="2">
        <f>AVERAGE(D1959:D1959)</f>
        <v/>
      </c>
      <c r="H1959" s="2">
        <f>G1959/0.3048</f>
        <v/>
      </c>
      <c r="I1959" s="2">
        <f>(H1959^2)*AIR_DENSITY_SLG_FT3*TARGET_DRAG_AREA_FT2*0.5</f>
        <v/>
      </c>
      <c r="J1959" s="2">
        <f>if(H1959=0, ,(2*F1959)/(AIR_DENSITY_SLG_FT3*(H1959)^2))</f>
        <v/>
      </c>
      <c r="K1959" s="2">
        <f>J1959/NOM_SA_FT2</f>
        <v/>
      </c>
    </row>
    <row r="1960">
      <c r="A1960" t="n">
        <v>195794</v>
      </c>
      <c r="B1960" s="2" t="n">
        <v>1.734178674849673</v>
      </c>
      <c r="C1960" s="2" t="n">
        <v>0.7015246529977048</v>
      </c>
      <c r="D1960" s="2">
        <f>B1960/ANEMOMETER_FACTOR</f>
        <v/>
      </c>
      <c r="E1960" s="2">
        <f>C1960/LOAD_CELL_FACTOR</f>
        <v/>
      </c>
      <c r="F1960" s="2">
        <f>AVERAGE(E1957:E1963)</f>
        <v/>
      </c>
      <c r="G1960" s="2">
        <f>AVERAGE(D1960:D1960)</f>
        <v/>
      </c>
      <c r="H1960" s="2">
        <f>G1960/0.3048</f>
        <v/>
      </c>
      <c r="I1960" s="2">
        <f>(H1960^2)*AIR_DENSITY_SLG_FT3*TARGET_DRAG_AREA_FT2*0.5</f>
        <v/>
      </c>
      <c r="J1960" s="2">
        <f>if(H1960=0, ,(2*F1960)/(AIR_DENSITY_SLG_FT3*(H1960)^2))</f>
        <v/>
      </c>
      <c r="K1960" s="2">
        <f>J1960/NOM_SA_FT2</f>
        <v/>
      </c>
    </row>
    <row r="1961">
      <c r="A1961" t="n">
        <v>195903</v>
      </c>
      <c r="B1961" s="2" t="n">
        <v>1.561064960051942</v>
      </c>
      <c r="C1961" s="2" t="n">
        <v>-0.3899464705240328</v>
      </c>
      <c r="D1961" s="2">
        <f>B1961/ANEMOMETER_FACTOR</f>
        <v/>
      </c>
      <c r="E1961" s="2">
        <f>C1961/LOAD_CELL_FACTOR</f>
        <v/>
      </c>
      <c r="F1961" s="2">
        <f>AVERAGE(E1958:E1964)</f>
        <v/>
      </c>
      <c r="G1961" s="2">
        <f>AVERAGE(D1961:D1961)</f>
        <v/>
      </c>
      <c r="H1961" s="2">
        <f>G1961/0.3048</f>
        <v/>
      </c>
      <c r="I1961" s="2">
        <f>(H1961^2)*AIR_DENSITY_SLG_FT3*TARGET_DRAG_AREA_FT2*0.5</f>
        <v/>
      </c>
      <c r="J1961" s="2">
        <f>if(H1961=0, ,(2*F1961)/(AIR_DENSITY_SLG_FT3*(H1961)^2))</f>
        <v/>
      </c>
      <c r="K1961" s="2">
        <f>J1961/NOM_SA_FT2</f>
        <v/>
      </c>
    </row>
    <row r="1962">
      <c r="A1962" t="n">
        <v>195997</v>
      </c>
      <c r="B1962" s="2" t="n">
        <v>1.640963597404848</v>
      </c>
      <c r="C1962" s="2" t="n">
        <v>0.5705481178322263</v>
      </c>
      <c r="D1962" s="2">
        <f>B1962/ANEMOMETER_FACTOR</f>
        <v/>
      </c>
      <c r="E1962" s="2">
        <f>C1962/LOAD_CELL_FACTOR</f>
        <v/>
      </c>
      <c r="F1962" s="2">
        <f>AVERAGE(E1959:E1965)</f>
        <v/>
      </c>
      <c r="G1962" s="2">
        <f>AVERAGE(D1962:D1962)</f>
        <v/>
      </c>
      <c r="H1962" s="2">
        <f>G1962/0.3048</f>
        <v/>
      </c>
      <c r="I1962" s="2">
        <f>(H1962^2)*AIR_DENSITY_SLG_FT3*TARGET_DRAG_AREA_FT2*0.5</f>
        <v/>
      </c>
      <c r="J1962" s="2">
        <f>if(H1962=0, ,(2*F1962)/(AIR_DENSITY_SLG_FT3*(H1962)^2))</f>
        <v/>
      </c>
      <c r="K1962" s="2">
        <f>J1962/NOM_SA_FT2</f>
        <v/>
      </c>
    </row>
    <row r="1963">
      <c r="A1963" t="n">
        <v>196092</v>
      </c>
      <c r="B1963" s="2" t="n">
        <v>1.574381399581542</v>
      </c>
      <c r="C1963" s="2" t="n">
        <v>-0.2589699360430284</v>
      </c>
      <c r="D1963" s="2">
        <f>B1963/ANEMOMETER_FACTOR</f>
        <v/>
      </c>
      <c r="E1963" s="2">
        <f>C1963/LOAD_CELL_FACTOR</f>
        <v/>
      </c>
      <c r="F1963" s="2">
        <f>AVERAGE(E1960:E1966)</f>
        <v/>
      </c>
      <c r="G1963" s="2">
        <f>AVERAGE(D1963:D1963)</f>
        <v/>
      </c>
      <c r="H1963" s="2">
        <f>G1963/0.3048</f>
        <v/>
      </c>
      <c r="I1963" s="2">
        <f>(H1963^2)*AIR_DENSITY_SLG_FT3*TARGET_DRAG_AREA_FT2*0.5</f>
        <v/>
      </c>
      <c r="J1963" s="2">
        <f>if(H1963=0, ,(2*F1963)/(AIR_DENSITY_SLG_FT3*(H1963)^2))</f>
        <v/>
      </c>
      <c r="K1963" s="2">
        <f>J1963/NOM_SA_FT2</f>
        <v/>
      </c>
    </row>
    <row r="1964">
      <c r="A1964" t="n">
        <v>196203</v>
      </c>
      <c r="B1964" s="2" t="n">
        <v>1.581039619350721</v>
      </c>
      <c r="C1964" s="2" t="n">
        <v>-0.2589699360430284</v>
      </c>
      <c r="D1964" s="2">
        <f>B1964/ANEMOMETER_FACTOR</f>
        <v/>
      </c>
      <c r="E1964" s="2">
        <f>C1964/LOAD_CELL_FACTOR</f>
        <v/>
      </c>
      <c r="F1964" s="2">
        <f>AVERAGE(E1961:E1967)</f>
        <v/>
      </c>
      <c r="G1964" s="2">
        <f>AVERAGE(D1964:D1964)</f>
        <v/>
      </c>
      <c r="H1964" s="2">
        <f>G1964/0.3048</f>
        <v/>
      </c>
      <c r="I1964" s="2">
        <f>(H1964^2)*AIR_DENSITY_SLG_FT3*TARGET_DRAG_AREA_FT2*0.5</f>
        <v/>
      </c>
      <c r="J1964" s="2">
        <f>if(H1964=0, ,(2*F1964)/(AIR_DENSITY_SLG_FT3*(H1964)^2))</f>
        <v/>
      </c>
      <c r="K1964" s="2">
        <f>J1964/NOM_SA_FT2</f>
        <v/>
      </c>
    </row>
    <row r="1965">
      <c r="A1965" t="n">
        <v>196297</v>
      </c>
      <c r="B1965" s="2" t="n">
        <v>1.754153334377056</v>
      </c>
      <c r="C1965" s="2" t="n">
        <v>0.09030082302721176</v>
      </c>
      <c r="D1965" s="2">
        <f>B1965/ANEMOMETER_FACTOR</f>
        <v/>
      </c>
      <c r="E1965" s="2">
        <f>C1965/LOAD_CELL_FACTOR</f>
        <v/>
      </c>
      <c r="F1965" s="2">
        <f>AVERAGE(E1962:E1968)</f>
        <v/>
      </c>
      <c r="G1965" s="2">
        <f>AVERAGE(D1965:D1965)</f>
        <v/>
      </c>
      <c r="H1965" s="2">
        <f>G1965/0.3048</f>
        <v/>
      </c>
      <c r="I1965" s="2">
        <f>(H1965^2)*AIR_DENSITY_SLG_FT3*TARGET_DRAG_AREA_FT2*0.5</f>
        <v/>
      </c>
      <c r="J1965" s="2">
        <f>if(H1965=0, ,(2*F1965)/(AIR_DENSITY_SLG_FT3*(H1965)^2))</f>
        <v/>
      </c>
      <c r="K1965" s="2">
        <f>J1965/NOM_SA_FT2</f>
        <v/>
      </c>
    </row>
    <row r="1966">
      <c r="A1966" t="n">
        <v>196391</v>
      </c>
      <c r="B1966" s="2" t="n">
        <v>1.720862235179458</v>
      </c>
      <c r="C1966" s="2" t="n">
        <v>0.2212773578493534</v>
      </c>
      <c r="D1966" s="2">
        <f>B1966/ANEMOMETER_FACTOR</f>
        <v/>
      </c>
      <c r="E1966" s="2">
        <f>C1966/LOAD_CELL_FACTOR</f>
        <v/>
      </c>
      <c r="F1966" s="2">
        <f>AVERAGE(E1963:E1969)</f>
        <v/>
      </c>
      <c r="G1966" s="2">
        <f>AVERAGE(D1966:D1966)</f>
        <v/>
      </c>
      <c r="H1966" s="2">
        <f>G1966/0.3048</f>
        <v/>
      </c>
      <c r="I1966" s="2">
        <f>(H1966^2)*AIR_DENSITY_SLG_FT3*TARGET_DRAG_AREA_FT2*0.5</f>
        <v/>
      </c>
      <c r="J1966" s="2">
        <f>if(H1966=0, ,(2*F1966)/(AIR_DENSITY_SLG_FT3*(H1966)^2))</f>
        <v/>
      </c>
      <c r="K1966" s="2">
        <f>J1966/NOM_SA_FT2</f>
        <v/>
      </c>
    </row>
    <row r="1967">
      <c r="A1967" t="n">
        <v>196502</v>
      </c>
      <c r="B1967" s="2" t="n">
        <v>1.734178674849673</v>
      </c>
      <c r="C1967" s="2" t="n">
        <v>0.3959127377575582</v>
      </c>
      <c r="D1967" s="2">
        <f>B1967/ANEMOMETER_FACTOR</f>
        <v/>
      </c>
      <c r="E1967" s="2">
        <f>C1967/LOAD_CELL_FACTOR</f>
        <v/>
      </c>
      <c r="F1967" s="2">
        <f>AVERAGE(E1964:E1970)</f>
        <v/>
      </c>
      <c r="G1967" s="2">
        <f>AVERAGE(D1967:D1967)</f>
        <v/>
      </c>
      <c r="H1967" s="2">
        <f>G1967/0.3048</f>
        <v/>
      </c>
      <c r="I1967" s="2">
        <f>(H1967^2)*AIR_DENSITY_SLG_FT3*TARGET_DRAG_AREA_FT2*0.5</f>
        <v/>
      </c>
      <c r="J1967" s="2">
        <f>if(H1967=0, ,(2*F1967)/(AIR_DENSITY_SLG_FT3*(H1967)^2))</f>
        <v/>
      </c>
      <c r="K1967" s="2">
        <f>J1967/NOM_SA_FT2</f>
        <v/>
      </c>
    </row>
    <row r="1968">
      <c r="A1968" t="n">
        <v>196597</v>
      </c>
      <c r="B1968" s="2" t="n">
        <v>1.587697839122818</v>
      </c>
      <c r="C1968" s="2" t="n">
        <v>0.3522538927649155</v>
      </c>
      <c r="D1968" s="2">
        <f>B1968/ANEMOMETER_FACTOR</f>
        <v/>
      </c>
      <c r="E1968" s="2">
        <f>C1968/LOAD_CELL_FACTOR</f>
        <v/>
      </c>
      <c r="F1968" s="2">
        <f>AVERAGE(E1965:E1971)</f>
        <v/>
      </c>
      <c r="G1968" s="2">
        <f>AVERAGE(D1968:D1968)</f>
        <v/>
      </c>
      <c r="H1968" s="2">
        <f>G1968/0.3048</f>
        <v/>
      </c>
      <c r="I1968" s="2">
        <f>(H1968^2)*AIR_DENSITY_SLG_FT3*TARGET_DRAG_AREA_FT2*0.5</f>
        <v/>
      </c>
      <c r="J1968" s="2">
        <f>if(H1968=0, ,(2*F1968)/(AIR_DENSITY_SLG_FT3*(H1968)^2))</f>
        <v/>
      </c>
      <c r="K1968" s="2">
        <f>J1968/NOM_SA_FT2</f>
        <v/>
      </c>
    </row>
    <row r="1969">
      <c r="A1969" t="n">
        <v>196691</v>
      </c>
      <c r="B1969" s="2" t="n">
        <v>1.594356058897841</v>
      </c>
      <c r="C1969" s="2" t="n">
        <v>-0.215311091195411</v>
      </c>
      <c r="D1969" s="2">
        <f>B1969/ANEMOMETER_FACTOR</f>
        <v/>
      </c>
      <c r="E1969" s="2">
        <f>C1969/LOAD_CELL_FACTOR</f>
        <v/>
      </c>
      <c r="F1969" s="2">
        <f>AVERAGE(E1966:E1972)</f>
        <v/>
      </c>
      <c r="G1969" s="2">
        <f>AVERAGE(D1969:D1969)</f>
        <v/>
      </c>
      <c r="H1969" s="2">
        <f>G1969/0.3048</f>
        <v/>
      </c>
      <c r="I1969" s="2">
        <f>(H1969^2)*AIR_DENSITY_SLG_FT3*TARGET_DRAG_AREA_FT2*0.5</f>
        <v/>
      </c>
      <c r="J1969" s="2">
        <f>if(H1969=0, ,(2*F1969)/(AIR_DENSITY_SLG_FT3*(H1969)^2))</f>
        <v/>
      </c>
      <c r="K1969" s="2">
        <f>J1969/NOM_SA_FT2</f>
        <v/>
      </c>
    </row>
    <row r="1970">
      <c r="A1970" t="n">
        <v>196801</v>
      </c>
      <c r="B1970" s="2" t="n">
        <v>1.581039619350721</v>
      </c>
      <c r="C1970" s="2" t="n">
        <v>-0.7392172286875183</v>
      </c>
      <c r="D1970" s="2">
        <f>B1970/ANEMOMETER_FACTOR</f>
        <v/>
      </c>
      <c r="E1970" s="2">
        <f>C1970/LOAD_CELL_FACTOR</f>
        <v/>
      </c>
      <c r="F1970" s="2">
        <f>AVERAGE(E1967:E1973)</f>
        <v/>
      </c>
      <c r="G1970" s="2">
        <f>AVERAGE(D1970:D1970)</f>
        <v/>
      </c>
      <c r="H1970" s="2">
        <f>G1970/0.3048</f>
        <v/>
      </c>
      <c r="I1970" s="2">
        <f>(H1970^2)*AIR_DENSITY_SLG_FT3*TARGET_DRAG_AREA_FT2*0.5</f>
        <v/>
      </c>
      <c r="J1970" s="2">
        <f>if(H1970=0, ,(2*F1970)/(AIR_DENSITY_SLG_FT3*(H1970)^2))</f>
        <v/>
      </c>
      <c r="K1970" s="2">
        <f>J1970/NOM_SA_FT2</f>
        <v/>
      </c>
    </row>
    <row r="1971">
      <c r="A1971" t="n">
        <v>196895</v>
      </c>
      <c r="B1971" s="2" t="n">
        <v>1.581039619350721</v>
      </c>
      <c r="C1971" s="2" t="n">
        <v>0.2649362028108184</v>
      </c>
      <c r="D1971" s="2">
        <f>B1971/ANEMOMETER_FACTOR</f>
        <v/>
      </c>
      <c r="E1971" s="2">
        <f>C1971/LOAD_CELL_FACTOR</f>
        <v/>
      </c>
      <c r="F1971" s="2">
        <f>AVERAGE(E1968:E1974)</f>
        <v/>
      </c>
      <c r="G1971" s="2">
        <f>AVERAGE(D1971:D1971)</f>
        <v/>
      </c>
      <c r="H1971" s="2">
        <f>G1971/0.3048</f>
        <v/>
      </c>
      <c r="I1971" s="2">
        <f>(H1971^2)*AIR_DENSITY_SLG_FT3*TARGET_DRAG_AREA_FT2*0.5</f>
        <v/>
      </c>
      <c r="J1971" s="2">
        <f>if(H1971=0, ,(2*F1971)/(AIR_DENSITY_SLG_FT3*(H1971)^2))</f>
        <v/>
      </c>
      <c r="K1971" s="2">
        <f>J1971/NOM_SA_FT2</f>
        <v/>
      </c>
    </row>
    <row r="1972">
      <c r="A1972" t="n">
        <v>196990</v>
      </c>
      <c r="B1972" s="2" t="n">
        <v>1.740836894689192</v>
      </c>
      <c r="C1972" s="2" t="n">
        <v>-0.6955583839530104</v>
      </c>
      <c r="D1972" s="2">
        <f>B1972/ANEMOMETER_FACTOR</f>
        <v/>
      </c>
      <c r="E1972" s="2">
        <f>C1972/LOAD_CELL_FACTOR</f>
        <v/>
      </c>
      <c r="F1972" s="2">
        <f>AVERAGE(E1969:E1975)</f>
        <v/>
      </c>
      <c r="G1972" s="2">
        <f>AVERAGE(D1972:D1972)</f>
        <v/>
      </c>
      <c r="H1972" s="2">
        <f>G1972/0.3048</f>
        <v/>
      </c>
      <c r="I1972" s="2">
        <f>(H1972^2)*AIR_DENSITY_SLG_FT3*TARGET_DRAG_AREA_FT2*0.5</f>
        <v/>
      </c>
      <c r="J1972" s="2">
        <f>if(H1972=0, ,(2*F1972)/(AIR_DENSITY_SLG_FT3*(H1972)^2))</f>
        <v/>
      </c>
      <c r="K1972" s="2">
        <f>J1972/NOM_SA_FT2</f>
        <v/>
      </c>
    </row>
    <row r="1973">
      <c r="A1973" t="n">
        <v>197100</v>
      </c>
      <c r="B1973" s="2" t="n">
        <v>1.787444433648259</v>
      </c>
      <c r="C1973" s="2" t="n">
        <v>0.3085950477826715</v>
      </c>
      <c r="D1973" s="2">
        <f>B1973/ANEMOMETER_FACTOR</f>
        <v/>
      </c>
      <c r="E1973" s="2">
        <f>C1973/LOAD_CELL_FACTOR</f>
        <v/>
      </c>
      <c r="F1973" s="2">
        <f>AVERAGE(E1970:E1976)</f>
        <v/>
      </c>
      <c r="G1973" s="2">
        <f>AVERAGE(D1973:D1973)</f>
        <v/>
      </c>
      <c r="H1973" s="2">
        <f>G1973/0.3048</f>
        <v/>
      </c>
      <c r="I1973" s="2">
        <f>(H1973^2)*AIR_DENSITY_SLG_FT3*TARGET_DRAG_AREA_FT2*0.5</f>
        <v/>
      </c>
      <c r="J1973" s="2">
        <f>if(H1973=0, ,(2*F1973)/(AIR_DENSITY_SLG_FT3*(H1973)^2))</f>
        <v/>
      </c>
      <c r="K1973" s="2">
        <f>J1973/NOM_SA_FT2</f>
        <v/>
      </c>
    </row>
    <row r="1974">
      <c r="A1974" t="n">
        <v>197194</v>
      </c>
      <c r="B1974" s="2" t="n">
        <v>1.840710192635575</v>
      </c>
      <c r="C1974" s="2" t="n">
        <v>0.4832304277740569</v>
      </c>
      <c r="D1974" s="2">
        <f>B1974/ANEMOMETER_FACTOR</f>
        <v/>
      </c>
      <c r="E1974" s="2">
        <f>C1974/LOAD_CELL_FACTOR</f>
        <v/>
      </c>
      <c r="F1974" s="2">
        <f>AVERAGE(E1971:E1977)</f>
        <v/>
      </c>
      <c r="G1974" s="2">
        <f>AVERAGE(D1974:D1974)</f>
        <v/>
      </c>
      <c r="H1974" s="2">
        <f>G1974/0.3048</f>
        <v/>
      </c>
      <c r="I1974" s="2">
        <f>(H1974^2)*AIR_DENSITY_SLG_FT3*TARGET_DRAG_AREA_FT2*0.5</f>
        <v/>
      </c>
      <c r="J1974" s="2">
        <f>if(H1974=0, ,(2*F1974)/(AIR_DENSITY_SLG_FT3*(H1974)^2))</f>
        <v/>
      </c>
      <c r="K1974" s="2">
        <f>J1974/NOM_SA_FT2</f>
        <v/>
      </c>
    </row>
    <row r="1975">
      <c r="A1975" t="n">
        <v>197304</v>
      </c>
      <c r="B1975" s="2" t="n">
        <v>1.740836894689192</v>
      </c>
      <c r="C1975" s="2" t="n">
        <v>-0.1716522463374686</v>
      </c>
      <c r="D1975" s="2">
        <f>B1975/ANEMOMETER_FACTOR</f>
        <v/>
      </c>
      <c r="E1975" s="2">
        <f>C1975/LOAD_CELL_FACTOR</f>
        <v/>
      </c>
      <c r="F1975" s="2">
        <f>AVERAGE(E1972:E1978)</f>
        <v/>
      </c>
      <c r="G1975" s="2">
        <f>AVERAGE(D1975:D1975)</f>
        <v/>
      </c>
      <c r="H1975" s="2">
        <f>G1975/0.3048</f>
        <v/>
      </c>
      <c r="I1975" s="2">
        <f>(H1975^2)*AIR_DENSITY_SLG_FT3*TARGET_DRAG_AREA_FT2*0.5</f>
        <v/>
      </c>
      <c r="J1975" s="2">
        <f>if(H1975=0, ,(2*F1975)/(AIR_DENSITY_SLG_FT3*(H1975)^2))</f>
        <v/>
      </c>
      <c r="K1975" s="2">
        <f>J1975/NOM_SA_FT2</f>
        <v/>
      </c>
    </row>
    <row r="1976">
      <c r="A1976" t="n">
        <v>197397</v>
      </c>
      <c r="B1976" s="2" t="n">
        <v>1.720862235179458</v>
      </c>
      <c r="C1976" s="2" t="n">
        <v>-0.4336053153304387</v>
      </c>
      <c r="D1976" s="2">
        <f>B1976/ANEMOMETER_FACTOR</f>
        <v/>
      </c>
      <c r="E1976" s="2">
        <f>C1976/LOAD_CELL_FACTOR</f>
        <v/>
      </c>
      <c r="F1976" s="2">
        <f>AVERAGE(E1973:E1979)</f>
        <v/>
      </c>
      <c r="G1976" s="2">
        <f>AVERAGE(D1976:D1976)</f>
        <v/>
      </c>
      <c r="H1976" s="2">
        <f>G1976/0.3048</f>
        <v/>
      </c>
      <c r="I1976" s="2">
        <f>(H1976^2)*AIR_DENSITY_SLG_FT3*TARGET_DRAG_AREA_FT2*0.5</f>
        <v/>
      </c>
      <c r="J1976" s="2">
        <f>if(H1976=0, ,(2*F1976)/(AIR_DENSITY_SLG_FT3*(H1976)^2))</f>
        <v/>
      </c>
      <c r="K1976" s="2">
        <f>J1976/NOM_SA_FT2</f>
        <v/>
      </c>
    </row>
    <row r="1977">
      <c r="A1977" t="n">
        <v>197491</v>
      </c>
      <c r="B1977" s="2" t="n">
        <v>1.680912916239341</v>
      </c>
      <c r="C1977" s="2" t="n">
        <v>0.4395715827606033</v>
      </c>
      <c r="D1977" s="2">
        <f>B1977/ANEMOMETER_FACTOR</f>
        <v/>
      </c>
      <c r="E1977" s="2">
        <f>C1977/LOAD_CELL_FACTOR</f>
        <v/>
      </c>
      <c r="F1977" s="2">
        <f>AVERAGE(E1974:E1980)</f>
        <v/>
      </c>
      <c r="G1977" s="2">
        <f>AVERAGE(D1977:D1977)</f>
        <v/>
      </c>
      <c r="H1977" s="2">
        <f>G1977/0.3048</f>
        <v/>
      </c>
      <c r="I1977" s="2">
        <f>(H1977^2)*AIR_DENSITY_SLG_FT3*TARGET_DRAG_AREA_FT2*0.5</f>
        <v/>
      </c>
      <c r="J1977" s="2">
        <f>if(H1977=0, ,(2*F1977)/(AIR_DENSITY_SLG_FT3*(H1977)^2))</f>
        <v/>
      </c>
      <c r="K1977" s="2">
        <f>J1977/NOM_SA_FT2</f>
        <v/>
      </c>
    </row>
    <row r="1978">
      <c r="A1978" t="n">
        <v>197600</v>
      </c>
      <c r="B1978" s="2" t="n">
        <v>1.707545795521005</v>
      </c>
      <c r="C1978" s="2" t="n">
        <v>0.5268892727979333</v>
      </c>
      <c r="D1978" s="2">
        <f>B1978/ANEMOMETER_FACTOR</f>
        <v/>
      </c>
      <c r="E1978" s="2">
        <f>C1978/LOAD_CELL_FACTOR</f>
        <v/>
      </c>
      <c r="F1978" s="2">
        <f>AVERAGE(E1975:E1981)</f>
        <v/>
      </c>
      <c r="G1978" s="2">
        <f>AVERAGE(D1978:D1978)</f>
        <v/>
      </c>
      <c r="H1978" s="2">
        <f>G1978/0.3048</f>
        <v/>
      </c>
      <c r="I1978" s="2">
        <f>(H1978^2)*AIR_DENSITY_SLG_FT3*TARGET_DRAG_AREA_FT2*0.5</f>
        <v/>
      </c>
      <c r="J1978" s="2">
        <f>if(H1978=0, ,(2*F1978)/(AIR_DENSITY_SLG_FT3*(H1978)^2))</f>
        <v/>
      </c>
      <c r="K1978" s="2">
        <f>J1978/NOM_SA_FT2</f>
        <v/>
      </c>
    </row>
    <row r="1979">
      <c r="A1979" t="n">
        <v>197695</v>
      </c>
      <c r="B1979" s="2" t="n">
        <v>1.840710192635575</v>
      </c>
      <c r="C1979" s="2" t="n">
        <v>-0.3899464705240328</v>
      </c>
      <c r="D1979" s="2">
        <f>B1979/ANEMOMETER_FACTOR</f>
        <v/>
      </c>
      <c r="E1979" s="2">
        <f>C1979/LOAD_CELL_FACTOR</f>
        <v/>
      </c>
      <c r="F1979" s="2">
        <f>AVERAGE(E1976:E1982)</f>
        <v/>
      </c>
      <c r="G1979" s="2">
        <f>AVERAGE(D1979:D1979)</f>
        <v/>
      </c>
      <c r="H1979" s="2">
        <f>G1979/0.3048</f>
        <v/>
      </c>
      <c r="I1979" s="2">
        <f>(H1979^2)*AIR_DENSITY_SLG_FT3*TARGET_DRAG_AREA_FT2*0.5</f>
        <v/>
      </c>
      <c r="J1979" s="2">
        <f>if(H1979=0, ,(2*F1979)/(AIR_DENSITY_SLG_FT3*(H1979)^2))</f>
        <v/>
      </c>
      <c r="K1979" s="2">
        <f>J1979/NOM_SA_FT2</f>
        <v/>
      </c>
    </row>
    <row r="1980">
      <c r="A1980" t="n">
        <v>197789</v>
      </c>
      <c r="B1980" s="2" t="n">
        <v>1.834051972751821</v>
      </c>
      <c r="C1980" s="2" t="n">
        <v>-0.6518995392082467</v>
      </c>
      <c r="D1980" s="2">
        <f>B1980/ANEMOMETER_FACTOR</f>
        <v/>
      </c>
      <c r="E1980" s="2">
        <f>C1980/LOAD_CELL_FACTOR</f>
        <v/>
      </c>
      <c r="F1980" s="2">
        <f>AVERAGE(E1977:E1983)</f>
        <v/>
      </c>
      <c r="G1980" s="2">
        <f>AVERAGE(D1980:D1980)</f>
        <v/>
      </c>
      <c r="H1980" s="2">
        <f>G1980/0.3048</f>
        <v/>
      </c>
      <c r="I1980" s="2">
        <f>(H1980^2)*AIR_DENSITY_SLG_FT3*TARGET_DRAG_AREA_FT2*0.5</f>
        <v/>
      </c>
      <c r="J1980" s="2">
        <f>if(H1980=0, ,(2*F1980)/(AIR_DENSITY_SLG_FT3*(H1980)^2))</f>
        <v/>
      </c>
      <c r="K1980" s="2">
        <f>J1980/NOM_SA_FT2</f>
        <v/>
      </c>
    </row>
    <row r="1981">
      <c r="A1981" t="n">
        <v>197898</v>
      </c>
      <c r="B1981" s="2" t="n">
        <v>1.714204015348761</v>
      </c>
      <c r="C1981" s="2" t="n">
        <v>0.61420696287695</v>
      </c>
      <c r="D1981" s="2">
        <f>B1981/ANEMOMETER_FACTOR</f>
        <v/>
      </c>
      <c r="E1981" s="2">
        <f>C1981/LOAD_CELL_FACTOR</f>
        <v/>
      </c>
      <c r="F1981" s="2">
        <f>AVERAGE(E1978:E1984)</f>
        <v/>
      </c>
      <c r="G1981" s="2">
        <f>AVERAGE(D1981:D1981)</f>
        <v/>
      </c>
      <c r="H1981" s="2">
        <f>G1981/0.3048</f>
        <v/>
      </c>
      <c r="I1981" s="2">
        <f>(H1981^2)*AIR_DENSITY_SLG_FT3*TARGET_DRAG_AREA_FT2*0.5</f>
        <v/>
      </c>
      <c r="J1981" s="2">
        <f>if(H1981=0, ,(2*F1981)/(AIR_DENSITY_SLG_FT3*(H1981)^2))</f>
        <v/>
      </c>
      <c r="K1981" s="2">
        <f>J1981/NOM_SA_FT2</f>
        <v/>
      </c>
    </row>
    <row r="1982">
      <c r="A1982" t="n">
        <v>197992</v>
      </c>
      <c r="B1982" s="2" t="n">
        <v>1.760811554225405</v>
      </c>
      <c r="C1982" s="2" t="n">
        <v>0.4832304277740569</v>
      </c>
      <c r="D1982" s="2">
        <f>B1982/ANEMOMETER_FACTOR</f>
        <v/>
      </c>
      <c r="E1982" s="2">
        <f>C1982/LOAD_CELL_FACTOR</f>
        <v/>
      </c>
      <c r="F1982" s="2">
        <f>AVERAGE(E1979:E1985)</f>
        <v/>
      </c>
      <c r="G1982" s="2">
        <f>AVERAGE(D1982:D1982)</f>
        <v/>
      </c>
      <c r="H1982" s="2">
        <f>G1982/0.3048</f>
        <v/>
      </c>
      <c r="I1982" s="2">
        <f>(H1982^2)*AIR_DENSITY_SLG_FT3*TARGET_DRAG_AREA_FT2*0.5</f>
        <v/>
      </c>
      <c r="J1982" s="2">
        <f>if(H1982=0, ,(2*F1982)/(AIR_DENSITY_SLG_FT3*(H1982)^2))</f>
        <v/>
      </c>
      <c r="K1982" s="2">
        <f>J1982/NOM_SA_FT2</f>
        <v/>
      </c>
    </row>
    <row r="1983">
      <c r="A1983" t="n">
        <v>198103</v>
      </c>
      <c r="B1983" s="2" t="n">
        <v>1.680912916239341</v>
      </c>
      <c r="C1983" s="2" t="n">
        <v>-0.6955583839530104</v>
      </c>
      <c r="D1983" s="2">
        <f>B1983/ANEMOMETER_FACTOR</f>
        <v/>
      </c>
      <c r="E1983" s="2">
        <f>C1983/LOAD_CELL_FACTOR</f>
        <v/>
      </c>
      <c r="F1983" s="2">
        <f>AVERAGE(E1980:E1986)</f>
        <v/>
      </c>
      <c r="G1983" s="2">
        <f>AVERAGE(D1983:D1983)</f>
        <v/>
      </c>
      <c r="H1983" s="2">
        <f>G1983/0.3048</f>
        <v/>
      </c>
      <c r="I1983" s="2">
        <f>(H1983^2)*AIR_DENSITY_SLG_FT3*TARGET_DRAG_AREA_FT2*0.5</f>
        <v/>
      </c>
      <c r="J1983" s="2">
        <f>if(H1983=0, ,(2*F1983)/(AIR_DENSITY_SLG_FT3*(H1983)^2))</f>
        <v/>
      </c>
      <c r="K1983" s="2">
        <f>J1983/NOM_SA_FT2</f>
        <v/>
      </c>
    </row>
    <row r="1984">
      <c r="A1984" t="n">
        <v>198198</v>
      </c>
      <c r="B1984" s="2" t="n">
        <v>1.687571136055352</v>
      </c>
      <c r="C1984" s="2" t="n">
        <v>0.1776185128982704</v>
      </c>
      <c r="D1984" s="2">
        <f>B1984/ANEMOMETER_FACTOR</f>
        <v/>
      </c>
      <c r="E1984" s="2">
        <f>C1984/LOAD_CELL_FACTOR</f>
        <v/>
      </c>
      <c r="F1984" s="2">
        <f>AVERAGE(E1981:E1987)</f>
        <v/>
      </c>
      <c r="G1984" s="2">
        <f>AVERAGE(D1984:D1984)</f>
        <v/>
      </c>
      <c r="H1984" s="2">
        <f>G1984/0.3048</f>
        <v/>
      </c>
      <c r="I1984" s="2">
        <f>(H1984^2)*AIR_DENSITY_SLG_FT3*TARGET_DRAG_AREA_FT2*0.5</f>
        <v/>
      </c>
      <c r="J1984" s="2">
        <f>if(H1984=0, ,(2*F1984)/(AIR_DENSITY_SLG_FT3*(H1984)^2))</f>
        <v/>
      </c>
      <c r="K1984" s="2">
        <f>J1984/NOM_SA_FT2</f>
        <v/>
      </c>
    </row>
    <row r="1985">
      <c r="A1985" t="n">
        <v>198293</v>
      </c>
      <c r="B1985" s="2" t="n">
        <v>1.707545795521005</v>
      </c>
      <c r="C1985" s="2" t="n">
        <v>0.4832304277740569</v>
      </c>
      <c r="D1985" s="2">
        <f>B1985/ANEMOMETER_FACTOR</f>
        <v/>
      </c>
      <c r="E1985" s="2">
        <f>C1985/LOAD_CELL_FACTOR</f>
        <v/>
      </c>
      <c r="F1985" s="2">
        <f>AVERAGE(E1982:E1988)</f>
        <v/>
      </c>
      <c r="G1985" s="2">
        <f>AVERAGE(D1985:D1985)</f>
        <v/>
      </c>
      <c r="H1985" s="2">
        <f>G1985/0.3048</f>
        <v/>
      </c>
      <c r="I1985" s="2">
        <f>(H1985^2)*AIR_DENSITY_SLG_FT3*TARGET_DRAG_AREA_FT2*0.5</f>
        <v/>
      </c>
      <c r="J1985" s="2">
        <f>if(H1985=0, ,(2*F1985)/(AIR_DENSITY_SLG_FT3*(H1985)^2))</f>
        <v/>
      </c>
      <c r="K1985" s="2">
        <f>J1985/NOM_SA_FT2</f>
        <v/>
      </c>
    </row>
    <row r="1986">
      <c r="A1986" t="n">
        <v>198403</v>
      </c>
      <c r="B1986" s="2" t="n">
        <v>1.847368412522282</v>
      </c>
      <c r="C1986" s="2" t="n">
        <v>-0.7828760734117819</v>
      </c>
      <c r="D1986" s="2">
        <f>B1986/ANEMOMETER_FACTOR</f>
        <v/>
      </c>
      <c r="E1986" s="2">
        <f>C1986/LOAD_CELL_FACTOR</f>
        <v/>
      </c>
      <c r="F1986" s="2">
        <f>AVERAGE(E1983:E1989)</f>
        <v/>
      </c>
      <c r="G1986" s="2">
        <f>AVERAGE(D1986:D1986)</f>
        <v/>
      </c>
      <c r="H1986" s="2">
        <f>G1986/0.3048</f>
        <v/>
      </c>
      <c r="I1986" s="2">
        <f>(H1986^2)*AIR_DENSITY_SLG_FT3*TARGET_DRAG_AREA_FT2*0.5</f>
        <v/>
      </c>
      <c r="J1986" s="2">
        <f>if(H1986=0, ,(2*F1986)/(AIR_DENSITY_SLG_FT3*(H1986)^2))</f>
        <v/>
      </c>
      <c r="K1986" s="2">
        <f>J1986/NOM_SA_FT2</f>
        <v/>
      </c>
    </row>
    <row r="1987">
      <c r="A1987" t="n">
        <v>198498</v>
      </c>
      <c r="B1987" s="2" t="n">
        <v>1.840710192635575</v>
      </c>
      <c r="C1987" s="2" t="n">
        <v>-0.6955583839530104</v>
      </c>
      <c r="D1987" s="2">
        <f>B1987/ANEMOMETER_FACTOR</f>
        <v/>
      </c>
      <c r="E1987" s="2">
        <f>C1987/LOAD_CELL_FACTOR</f>
        <v/>
      </c>
      <c r="F1987" s="2">
        <f>AVERAGE(E1984:E1990)</f>
        <v/>
      </c>
      <c r="G1987" s="2">
        <f>AVERAGE(D1987:D1987)</f>
        <v/>
      </c>
      <c r="H1987" s="2">
        <f>G1987/0.3048</f>
        <v/>
      </c>
      <c r="I1987" s="2">
        <f>(H1987^2)*AIR_DENSITY_SLG_FT3*TARGET_DRAG_AREA_FT2*0.5</f>
        <v/>
      </c>
      <c r="J1987" s="2">
        <f>if(H1987=0, ,(2*F1987)/(AIR_DENSITY_SLG_FT3*(H1987)^2))</f>
        <v/>
      </c>
      <c r="K1987" s="2">
        <f>J1987/NOM_SA_FT2</f>
        <v/>
      </c>
    </row>
    <row r="1988">
      <c r="A1988" t="n">
        <v>198591</v>
      </c>
      <c r="B1988" s="2" t="n">
        <v>1.720862235179458</v>
      </c>
      <c r="C1988" s="2" t="n">
        <v>-0.04067571170167295</v>
      </c>
      <c r="D1988" s="2">
        <f>B1988/ANEMOMETER_FACTOR</f>
        <v/>
      </c>
      <c r="E1988" s="2">
        <f>C1988/LOAD_CELL_FACTOR</f>
        <v/>
      </c>
      <c r="F1988" s="2">
        <f>AVERAGE(E1985:E1991)</f>
        <v/>
      </c>
      <c r="G1988" s="2">
        <f>AVERAGE(D1988:D1988)</f>
        <v/>
      </c>
      <c r="H1988" s="2">
        <f>G1988/0.3048</f>
        <v/>
      </c>
      <c r="I1988" s="2">
        <f>(H1988^2)*AIR_DENSITY_SLG_FT3*TARGET_DRAG_AREA_FT2*0.5</f>
        <v/>
      </c>
      <c r="J1988" s="2">
        <f>if(H1988=0, ,(2*F1988)/(AIR_DENSITY_SLG_FT3*(H1988)^2))</f>
        <v/>
      </c>
      <c r="K1988" s="2">
        <f>J1988/NOM_SA_FT2</f>
        <v/>
      </c>
    </row>
    <row r="1989">
      <c r="A1989" t="n">
        <v>198700</v>
      </c>
      <c r="B1989" s="2" t="n">
        <v>1.727520455013096</v>
      </c>
      <c r="C1989" s="2" t="n">
        <v>-0.7392172286875183</v>
      </c>
      <c r="D1989" s="2">
        <f>B1989/ANEMOMETER_FACTOR</f>
        <v/>
      </c>
      <c r="E1989" s="2">
        <f>C1989/LOAD_CELL_FACTOR</f>
        <v/>
      </c>
      <c r="F1989" s="2">
        <f>AVERAGE(E1986:E1992)</f>
        <v/>
      </c>
      <c r="G1989" s="2">
        <f>AVERAGE(D1989:D1989)</f>
        <v/>
      </c>
      <c r="H1989" s="2">
        <f>G1989/0.3048</f>
        <v/>
      </c>
      <c r="I1989" s="2">
        <f>(H1989^2)*AIR_DENSITY_SLG_FT3*TARGET_DRAG_AREA_FT2*0.5</f>
        <v/>
      </c>
      <c r="J1989" s="2">
        <f>if(H1989=0, ,(2*F1989)/(AIR_DENSITY_SLG_FT3*(H1989)^2))</f>
        <v/>
      </c>
      <c r="K1989" s="2">
        <f>J1989/NOM_SA_FT2</f>
        <v/>
      </c>
    </row>
    <row r="1990">
      <c r="A1990" t="n">
        <v>198794</v>
      </c>
      <c r="B1990" s="2" t="n">
        <v>1.667596476616115</v>
      </c>
      <c r="C1990" s="2" t="n">
        <v>-0.3026287808803336</v>
      </c>
      <c r="D1990" s="2">
        <f>B1990/ANEMOMETER_FACTOR</f>
        <v/>
      </c>
      <c r="E1990" s="2">
        <f>C1990/LOAD_CELL_FACTOR</f>
        <v/>
      </c>
      <c r="F1990" s="2">
        <f>AVERAGE(E1987:E1993)</f>
        <v/>
      </c>
      <c r="G1990" s="2">
        <f>AVERAGE(D1990:D1990)</f>
        <v/>
      </c>
      <c r="H1990" s="2">
        <f>G1990/0.3048</f>
        <v/>
      </c>
      <c r="I1990" s="2">
        <f>(H1990^2)*AIR_DENSITY_SLG_FT3*TARGET_DRAG_AREA_FT2*0.5</f>
        <v/>
      </c>
      <c r="J1990" s="2">
        <f>if(H1990=0, ,(2*F1990)/(AIR_DENSITY_SLG_FT3*(H1990)^2))</f>
        <v/>
      </c>
      <c r="K1990" s="2">
        <f>J1990/NOM_SA_FT2</f>
        <v/>
      </c>
    </row>
    <row r="1991">
      <c r="A1991" t="n">
        <v>198903</v>
      </c>
      <c r="B1991" s="2" t="n">
        <v>1.694229355874301</v>
      </c>
      <c r="C1991" s="2" t="n">
        <v>0.5705481178322263</v>
      </c>
      <c r="D1991" s="2">
        <f>B1991/ANEMOMETER_FACTOR</f>
        <v/>
      </c>
      <c r="E1991" s="2">
        <f>C1991/LOAD_CELL_FACTOR</f>
        <v/>
      </c>
      <c r="F1991" s="2">
        <f>AVERAGE(E1988:E1994)</f>
        <v/>
      </c>
      <c r="G1991" s="2">
        <f>AVERAGE(D1991:D1991)</f>
        <v/>
      </c>
      <c r="H1991" s="2">
        <f>G1991/0.3048</f>
        <v/>
      </c>
      <c r="I1991" s="2">
        <f>(H1991^2)*AIR_DENSITY_SLG_FT3*TARGET_DRAG_AREA_FT2*0.5</f>
        <v/>
      </c>
      <c r="J1991" s="2">
        <f>if(H1991=0, ,(2*F1991)/(AIR_DENSITY_SLG_FT3*(H1991)^2))</f>
        <v/>
      </c>
      <c r="K1991" s="2">
        <f>J1991/NOM_SA_FT2</f>
        <v/>
      </c>
    </row>
    <row r="1992">
      <c r="A1992" t="n">
        <v>198998</v>
      </c>
      <c r="B1992" s="2" t="n">
        <v>1.674254696426264</v>
      </c>
      <c r="C1992" s="2" t="n">
        <v>0.2212773578493534</v>
      </c>
      <c r="D1992" s="2">
        <f>B1992/ANEMOMETER_FACTOR</f>
        <v/>
      </c>
      <c r="E1992" s="2">
        <f>C1992/LOAD_CELL_FACTOR</f>
        <v/>
      </c>
      <c r="F1992" s="2">
        <f>AVERAGE(E1989:E1995)</f>
        <v/>
      </c>
      <c r="G1992" s="2">
        <f>AVERAGE(D1992:D1992)</f>
        <v/>
      </c>
      <c r="H1992" s="2">
        <f>G1992/0.3048</f>
        <v/>
      </c>
      <c r="I1992" s="2">
        <f>(H1992^2)*AIR_DENSITY_SLG_FT3*TARGET_DRAG_AREA_FT2*0.5</f>
        <v/>
      </c>
      <c r="J1992" s="2">
        <f>if(H1992=0, ,(2*F1992)/(AIR_DENSITY_SLG_FT3*(H1992)^2))</f>
        <v/>
      </c>
      <c r="K1992" s="2">
        <f>J1992/NOM_SA_FT2</f>
        <v/>
      </c>
    </row>
    <row r="1993">
      <c r="A1993" t="n">
        <v>199092</v>
      </c>
      <c r="B1993" s="2" t="n">
        <v>1.840710192635575</v>
      </c>
      <c r="C1993" s="2" t="n">
        <v>0.4832304277740569</v>
      </c>
      <c r="D1993" s="2">
        <f>B1993/ANEMOMETER_FACTOR</f>
        <v/>
      </c>
      <c r="E1993" s="2">
        <f>C1993/LOAD_CELL_FACTOR</f>
        <v/>
      </c>
      <c r="F1993" s="2">
        <f>AVERAGE(E1990:E1996)</f>
        <v/>
      </c>
      <c r="G1993" s="2">
        <f>AVERAGE(D1993:D1993)</f>
        <v/>
      </c>
      <c r="H1993" s="2">
        <f>G1993/0.3048</f>
        <v/>
      </c>
      <c r="I1993" s="2">
        <f>(H1993^2)*AIR_DENSITY_SLG_FT3*TARGET_DRAG_AREA_FT2*0.5</f>
        <v/>
      </c>
      <c r="J1993" s="2">
        <f>if(H1993=0, ,(2*F1993)/(AIR_DENSITY_SLG_FT3*(H1993)^2))</f>
        <v/>
      </c>
      <c r="K1993" s="2">
        <f>J1993/NOM_SA_FT2</f>
        <v/>
      </c>
    </row>
    <row r="1994">
      <c r="A1994" t="n">
        <v>199203</v>
      </c>
      <c r="B1994" s="2" t="n">
        <v>1.854026632411946</v>
      </c>
      <c r="C1994" s="2" t="n">
        <v>0.3959127377575582</v>
      </c>
      <c r="D1994" s="2">
        <f>B1994/ANEMOMETER_FACTOR</f>
        <v/>
      </c>
      <c r="E1994" s="2">
        <f>C1994/LOAD_CELL_FACTOR</f>
        <v/>
      </c>
      <c r="F1994" s="2">
        <f>AVERAGE(E1991:E1997)</f>
        <v/>
      </c>
      <c r="G1994" s="2">
        <f>AVERAGE(D1994:D1994)</f>
        <v/>
      </c>
      <c r="H1994" s="2">
        <f>G1994/0.3048</f>
        <v/>
      </c>
      <c r="I1994" s="2">
        <f>(H1994^2)*AIR_DENSITY_SLG_FT3*TARGET_DRAG_AREA_FT2*0.5</f>
        <v/>
      </c>
      <c r="J1994" s="2">
        <f>if(H1994=0, ,(2*F1994)/(AIR_DENSITY_SLG_FT3*(H1994)^2))</f>
        <v/>
      </c>
      <c r="K1994" s="2">
        <f>J1994/NOM_SA_FT2</f>
        <v/>
      </c>
    </row>
    <row r="1995">
      <c r="A1995" t="n">
        <v>199297</v>
      </c>
      <c r="B1995" s="2" t="n">
        <v>1.747495114531652</v>
      </c>
      <c r="C1995" s="2" t="n">
        <v>0.5268892727979333</v>
      </c>
      <c r="D1995" s="2">
        <f>B1995/ANEMOMETER_FACTOR</f>
        <v/>
      </c>
      <c r="E1995" s="2">
        <f>C1995/LOAD_CELL_FACTOR</f>
        <v/>
      </c>
      <c r="F1995" s="2">
        <f>AVERAGE(E1992:E1998)</f>
        <v/>
      </c>
      <c r="G1995" s="2">
        <f>AVERAGE(D1995:D1995)</f>
        <v/>
      </c>
      <c r="H1995" s="2">
        <f>G1995/0.3048</f>
        <v/>
      </c>
      <c r="I1995" s="2">
        <f>(H1995^2)*AIR_DENSITY_SLG_FT3*TARGET_DRAG_AREA_FT2*0.5</f>
        <v/>
      </c>
      <c r="J1995" s="2">
        <f>if(H1995=0, ,(2*F1995)/(AIR_DENSITY_SLG_FT3*(H1995)^2))</f>
        <v/>
      </c>
      <c r="K1995" s="2">
        <f>J1995/NOM_SA_FT2</f>
        <v/>
      </c>
    </row>
    <row r="1996">
      <c r="A1996" t="n">
        <v>199390</v>
      </c>
      <c r="B1996" s="2" t="n">
        <v>1.674254696426264</v>
      </c>
      <c r="C1996" s="2" t="n">
        <v>-0.04067571170167295</v>
      </c>
      <c r="D1996" s="2">
        <f>B1996/ANEMOMETER_FACTOR</f>
        <v/>
      </c>
      <c r="E1996" s="2">
        <f>C1996/LOAD_CELL_FACTOR</f>
        <v/>
      </c>
      <c r="F1996" s="2">
        <f>AVERAGE(E1993:E1999)</f>
        <v/>
      </c>
      <c r="G1996" s="2">
        <f>AVERAGE(D1996:D1996)</f>
        <v/>
      </c>
      <c r="H1996" s="2">
        <f>G1996/0.3048</f>
        <v/>
      </c>
      <c r="I1996" s="2">
        <f>(H1996^2)*AIR_DENSITY_SLG_FT3*TARGET_DRAG_AREA_FT2*0.5</f>
        <v/>
      </c>
      <c r="J1996" s="2">
        <f>if(H1996=0, ,(2*F1996)/(AIR_DENSITY_SLG_FT3*(H1996)^2))</f>
        <v/>
      </c>
      <c r="K1996" s="2">
        <f>J1996/NOM_SA_FT2</f>
        <v/>
      </c>
    </row>
    <row r="1997">
      <c r="A1997" t="n">
        <v>199501</v>
      </c>
      <c r="B1997" s="2" t="n">
        <v>1.720862235179458</v>
      </c>
      <c r="C1997" s="2" t="n">
        <v>0.61420696287695</v>
      </c>
      <c r="D1997" s="2">
        <f>B1997/ANEMOMETER_FACTOR</f>
        <v/>
      </c>
      <c r="E1997" s="2">
        <f>C1997/LOAD_CELL_FACTOR</f>
        <v/>
      </c>
      <c r="F1997" s="2">
        <f>AVERAGE(E1994:E2000)</f>
        <v/>
      </c>
      <c r="G1997" s="2">
        <f>AVERAGE(D1997:D1997)</f>
        <v/>
      </c>
      <c r="H1997" s="2">
        <f>G1997/0.3048</f>
        <v/>
      </c>
      <c r="I1997" s="2">
        <f>(H1997^2)*AIR_DENSITY_SLG_FT3*TARGET_DRAG_AREA_FT2*0.5</f>
        <v/>
      </c>
      <c r="J1997" s="2">
        <f>if(H1997=0, ,(2*F1997)/(AIR_DENSITY_SLG_FT3*(H1997)^2))</f>
        <v/>
      </c>
      <c r="K1997" s="2">
        <f>J1997/NOM_SA_FT2</f>
        <v/>
      </c>
    </row>
    <row r="1998">
      <c r="A1998" t="n">
        <v>199594</v>
      </c>
      <c r="B1998" s="2" t="n">
        <v>1.687571136055352</v>
      </c>
      <c r="C1998" s="2" t="n">
        <v>0.5705481178322263</v>
      </c>
      <c r="D1998" s="2">
        <f>B1998/ANEMOMETER_FACTOR</f>
        <v/>
      </c>
      <c r="E1998" s="2">
        <f>C1998/LOAD_CELL_FACTOR</f>
        <v/>
      </c>
      <c r="F1998" s="2">
        <f>AVERAGE(E1995:E2001)</f>
        <v/>
      </c>
      <c r="G1998" s="2">
        <f>AVERAGE(D1998:D1998)</f>
        <v/>
      </c>
      <c r="H1998" s="2">
        <f>G1998/0.3048</f>
        <v/>
      </c>
      <c r="I1998" s="2">
        <f>(H1998^2)*AIR_DENSITY_SLG_FT3*TARGET_DRAG_AREA_FT2*0.5</f>
        <v/>
      </c>
      <c r="J1998" s="2">
        <f>if(H1998=0, ,(2*F1998)/(AIR_DENSITY_SLG_FT3*(H1998)^2))</f>
        <v/>
      </c>
      <c r="K1998" s="2">
        <f>J1998/NOM_SA_FT2</f>
        <v/>
      </c>
    </row>
    <row r="1999">
      <c r="A1999" t="n">
        <v>199704</v>
      </c>
      <c r="B1999" s="2" t="n">
        <v>1.680912916239341</v>
      </c>
      <c r="C1999" s="2" t="n">
        <v>-0.7828760734117819</v>
      </c>
      <c r="D1999" s="2">
        <f>B1999/ANEMOMETER_FACTOR</f>
        <v/>
      </c>
      <c r="E1999" s="2">
        <f>C1999/LOAD_CELL_FACTOR</f>
        <v/>
      </c>
      <c r="F1999" s="2">
        <f>AVERAGE(E1996:E2002)</f>
        <v/>
      </c>
      <c r="G1999" s="2">
        <f>AVERAGE(D1999:D1999)</f>
        <v/>
      </c>
      <c r="H1999" s="2">
        <f>G1999/0.3048</f>
        <v/>
      </c>
      <c r="I1999" s="2">
        <f>(H1999^2)*AIR_DENSITY_SLG_FT3*TARGET_DRAG_AREA_FT2*0.5</f>
        <v/>
      </c>
      <c r="J1999" s="2">
        <f>if(H1999=0, ,(2*F1999)/(AIR_DENSITY_SLG_FT3*(H1999)^2))</f>
        <v/>
      </c>
      <c r="K1999" s="2">
        <f>J1999/NOM_SA_FT2</f>
        <v/>
      </c>
    </row>
    <row r="2000">
      <c r="A2000" t="n">
        <v>199798</v>
      </c>
      <c r="B2000" s="2" t="n">
        <v>1.854026632411946</v>
      </c>
      <c r="C2000" s="2" t="n">
        <v>-0.4772641601265546</v>
      </c>
      <c r="D2000" s="2">
        <f>B2000/ANEMOMETER_FACTOR</f>
        <v/>
      </c>
      <c r="E2000" s="2">
        <f>C2000/LOAD_CELL_FACTOR</f>
        <v/>
      </c>
      <c r="F2000" s="2">
        <f>AVERAGE(E1997:E2003)</f>
        <v/>
      </c>
      <c r="G2000" s="2">
        <f>AVERAGE(D2000:D2000)</f>
        <v/>
      </c>
      <c r="H2000" s="2">
        <f>G2000/0.3048</f>
        <v/>
      </c>
      <c r="I2000" s="2">
        <f>(H2000^2)*AIR_DENSITY_SLG_FT3*TARGET_DRAG_AREA_FT2*0.5</f>
        <v/>
      </c>
      <c r="J2000" s="2">
        <f>if(H2000=0, ,(2*F2000)/(AIR_DENSITY_SLG_FT3*(H2000)^2))</f>
        <v/>
      </c>
      <c r="K2000" s="2">
        <f>J2000/NOM_SA_FT2</f>
        <v/>
      </c>
    </row>
    <row r="2001">
      <c r="A2001" t="n">
        <v>199893</v>
      </c>
      <c r="B2001" s="2" t="n">
        <v>1.913950611552158</v>
      </c>
      <c r="C2001" s="2" t="n">
        <v>0.002983133197602683</v>
      </c>
      <c r="D2001" s="2">
        <f>B2001/ANEMOMETER_FACTOR</f>
        <v/>
      </c>
      <c r="E2001" s="2">
        <f>C2001/LOAD_CELL_FACTOR</f>
        <v/>
      </c>
      <c r="F2001" s="2">
        <f>AVERAGE(E1998:E2004)</f>
        <v/>
      </c>
      <c r="G2001" s="2">
        <f>AVERAGE(D2001:D2001)</f>
        <v/>
      </c>
      <c r="H2001" s="2">
        <f>G2001/0.3048</f>
        <v/>
      </c>
      <c r="I2001" s="2">
        <f>(H2001^2)*AIR_DENSITY_SLG_FT3*TARGET_DRAG_AREA_FT2*0.5</f>
        <v/>
      </c>
      <c r="J2001" s="2">
        <f>if(H2001=0, ,(2*F2001)/(AIR_DENSITY_SLG_FT3*(H2001)^2))</f>
        <v/>
      </c>
      <c r="K2001" s="2">
        <f>J2001/NOM_SA_FT2</f>
        <v/>
      </c>
    </row>
    <row r="2002">
      <c r="A2002" t="n">
        <v>199989</v>
      </c>
      <c r="B2002" s="2" t="n">
        <v>1.727520455013096</v>
      </c>
      <c r="C2002" s="2" t="n">
        <v>-0.1716522463374686</v>
      </c>
      <c r="D2002" s="2">
        <f>B2002/ANEMOMETER_FACTOR</f>
        <v/>
      </c>
      <c r="E2002" s="2">
        <f>C2002/LOAD_CELL_FACTOR</f>
        <v/>
      </c>
      <c r="F2002" s="2">
        <f>AVERAGE(E1999:E2005)</f>
        <v/>
      </c>
      <c r="G2002" s="2">
        <f>AVERAGE(D2002:D2002)</f>
        <v/>
      </c>
      <c r="H2002" s="2">
        <f>G2002/0.3048</f>
        <v/>
      </c>
      <c r="I2002" s="2">
        <f>(H2002^2)*AIR_DENSITY_SLG_FT3*TARGET_DRAG_AREA_FT2*0.5</f>
        <v/>
      </c>
      <c r="J2002" s="2">
        <f>if(H2002=0, ,(2*F2002)/(AIR_DENSITY_SLG_FT3*(H2002)^2))</f>
        <v/>
      </c>
      <c r="K2002" s="2">
        <f>J2002/NOM_SA_FT2</f>
        <v/>
      </c>
    </row>
    <row r="2003">
      <c r="A2003" t="n">
        <v>200100</v>
      </c>
      <c r="B2003" s="2" t="n">
        <v>1.714204015348761</v>
      </c>
      <c r="C2003" s="2" t="n">
        <v>0.4832304277740569</v>
      </c>
      <c r="D2003" s="2">
        <f>B2003/ANEMOMETER_FACTOR</f>
        <v/>
      </c>
      <c r="E2003" s="2">
        <f>C2003/LOAD_CELL_FACTOR</f>
        <v/>
      </c>
      <c r="F2003" s="2">
        <f>AVERAGE(E2000:E2006)</f>
        <v/>
      </c>
      <c r="G2003" s="2">
        <f>AVERAGE(D2003:D2003)</f>
        <v/>
      </c>
      <c r="H2003" s="2">
        <f>G2003/0.3048</f>
        <v/>
      </c>
      <c r="I2003" s="2">
        <f>(H2003^2)*AIR_DENSITY_SLG_FT3*TARGET_DRAG_AREA_FT2*0.5</f>
        <v/>
      </c>
      <c r="J2003" s="2">
        <f>if(H2003=0, ,(2*F2003)/(AIR_DENSITY_SLG_FT3*(H2003)^2))</f>
        <v/>
      </c>
      <c r="K2003" s="2">
        <f>J2003/NOM_SA_FT2</f>
        <v/>
      </c>
    </row>
    <row r="2004">
      <c r="A2004" t="n">
        <v>200194</v>
      </c>
      <c r="B2004" s="2" t="n">
        <v>1.687571136055352</v>
      </c>
      <c r="C2004" s="2" t="n">
        <v>-0.6955583839530104</v>
      </c>
      <c r="D2004" s="2">
        <f>B2004/ANEMOMETER_FACTOR</f>
        <v/>
      </c>
      <c r="E2004" s="2">
        <f>C2004/LOAD_CELL_FACTOR</f>
        <v/>
      </c>
      <c r="F2004" s="2">
        <f>AVERAGE(E2001:E2007)</f>
        <v/>
      </c>
      <c r="G2004" s="2">
        <f>AVERAGE(D2004:D2004)</f>
        <v/>
      </c>
      <c r="H2004" s="2">
        <f>G2004/0.3048</f>
        <v/>
      </c>
      <c r="I2004" s="2">
        <f>(H2004^2)*AIR_DENSITY_SLG_FT3*TARGET_DRAG_AREA_FT2*0.5</f>
        <v/>
      </c>
      <c r="J2004" s="2">
        <f>if(H2004=0, ,(2*F2004)/(AIR_DENSITY_SLG_FT3*(H2004)^2))</f>
        <v/>
      </c>
      <c r="K2004" s="2">
        <f>J2004/NOM_SA_FT2</f>
        <v/>
      </c>
    </row>
    <row r="2005">
      <c r="A2005" t="n">
        <v>200290</v>
      </c>
      <c r="B2005" s="2" t="n">
        <v>1.680912916239341</v>
      </c>
      <c r="C2005" s="2" t="n">
        <v>-0.6518995392082467</v>
      </c>
      <c r="D2005" s="2">
        <f>B2005/ANEMOMETER_FACTOR</f>
        <v/>
      </c>
      <c r="E2005" s="2">
        <f>C2005/LOAD_CELL_FACTOR</f>
        <v/>
      </c>
      <c r="F2005" s="2">
        <f>AVERAGE(E2002:E2008)</f>
        <v/>
      </c>
      <c r="G2005" s="2">
        <f>AVERAGE(D2005:D2005)</f>
        <v/>
      </c>
      <c r="H2005" s="2">
        <f>G2005/0.3048</f>
        <v/>
      </c>
      <c r="I2005" s="2">
        <f>(H2005^2)*AIR_DENSITY_SLG_FT3*TARGET_DRAG_AREA_FT2*0.5</f>
        <v/>
      </c>
      <c r="J2005" s="2">
        <f>if(H2005=0, ,(2*F2005)/(AIR_DENSITY_SLG_FT3*(H2005)^2))</f>
        <v/>
      </c>
      <c r="K2005" s="2">
        <f>J2005/NOM_SA_FT2</f>
        <v/>
      </c>
    </row>
    <row r="2006">
      <c r="A2006" t="n">
        <v>200400</v>
      </c>
      <c r="B2006" s="2" t="n">
        <v>1.680912916239341</v>
      </c>
      <c r="C2006" s="2" t="n">
        <v>-0.04067571170167295</v>
      </c>
      <c r="D2006" s="2">
        <f>B2006/ANEMOMETER_FACTOR</f>
        <v/>
      </c>
      <c r="E2006" s="2">
        <f>C2006/LOAD_CELL_FACTOR</f>
        <v/>
      </c>
      <c r="F2006" s="2">
        <f>AVERAGE(E2003:E2009)</f>
        <v/>
      </c>
      <c r="G2006" s="2">
        <f>AVERAGE(D2006:D2006)</f>
        <v/>
      </c>
      <c r="H2006" s="2">
        <f>G2006/0.3048</f>
        <v/>
      </c>
      <c r="I2006" s="2">
        <f>(H2006^2)*AIR_DENSITY_SLG_FT3*TARGET_DRAG_AREA_FT2*0.5</f>
        <v/>
      </c>
      <c r="J2006" s="2">
        <f>if(H2006=0, ,(2*F2006)/(AIR_DENSITY_SLG_FT3*(H2006)^2))</f>
        <v/>
      </c>
      <c r="K2006" s="2">
        <f>J2006/NOM_SA_FT2</f>
        <v/>
      </c>
    </row>
    <row r="2007">
      <c r="A2007" t="n">
        <v>200495</v>
      </c>
      <c r="B2007" s="2" t="n">
        <v>1.807419093246359</v>
      </c>
      <c r="C2007" s="2" t="n">
        <v>0.3959127377575582</v>
      </c>
      <c r="D2007" s="2">
        <f>B2007/ANEMOMETER_FACTOR</f>
        <v/>
      </c>
      <c r="E2007" s="2">
        <f>C2007/LOAD_CELL_FACTOR</f>
        <v/>
      </c>
      <c r="F2007" s="2">
        <f>AVERAGE(E2004:E2010)</f>
        <v/>
      </c>
      <c r="G2007" s="2">
        <f>AVERAGE(D2007:D2007)</f>
        <v/>
      </c>
      <c r="H2007" s="2">
        <f>G2007/0.3048</f>
        <v/>
      </c>
      <c r="I2007" s="2">
        <f>(H2007^2)*AIR_DENSITY_SLG_FT3*TARGET_DRAG_AREA_FT2*0.5</f>
        <v/>
      </c>
      <c r="J2007" s="2">
        <f>if(H2007=0, ,(2*F2007)/(AIR_DENSITY_SLG_FT3*(H2007)^2))</f>
        <v/>
      </c>
      <c r="K2007" s="2">
        <f>J2007/NOM_SA_FT2</f>
        <v/>
      </c>
    </row>
    <row r="2008">
      <c r="A2008" t="n">
        <v>200590</v>
      </c>
      <c r="B2008" s="2" t="n">
        <v>1.90063417172248</v>
      </c>
      <c r="C2008" s="2" t="n">
        <v>0.09030082302721176</v>
      </c>
      <c r="D2008" s="2">
        <f>B2008/ANEMOMETER_FACTOR</f>
        <v/>
      </c>
      <c r="E2008" s="2">
        <f>C2008/LOAD_CELL_FACTOR</f>
        <v/>
      </c>
      <c r="F2008" s="2">
        <f>AVERAGE(E2005:E2011)</f>
        <v/>
      </c>
      <c r="G2008" s="2">
        <f>AVERAGE(D2008:D2008)</f>
        <v/>
      </c>
      <c r="H2008" s="2">
        <f>G2008/0.3048</f>
        <v/>
      </c>
      <c r="I2008" s="2">
        <f>(H2008^2)*AIR_DENSITY_SLG_FT3*TARGET_DRAG_AREA_FT2*0.5</f>
        <v/>
      </c>
      <c r="J2008" s="2">
        <f>if(H2008=0, ,(2*F2008)/(AIR_DENSITY_SLG_FT3*(H2008)^2))</f>
        <v/>
      </c>
      <c r="K2008" s="2">
        <f>J2008/NOM_SA_FT2</f>
        <v/>
      </c>
    </row>
    <row r="2009">
      <c r="A2009" t="n">
        <v>200700</v>
      </c>
      <c r="B2009" s="2" t="n">
        <v>1.667596476616115</v>
      </c>
      <c r="C2009" s="2" t="n">
        <v>-0.4336053153304387</v>
      </c>
      <c r="D2009" s="2">
        <f>B2009/ANEMOMETER_FACTOR</f>
        <v/>
      </c>
      <c r="E2009" s="2">
        <f>C2009/LOAD_CELL_FACTOR</f>
        <v/>
      </c>
      <c r="F2009" s="2">
        <f>AVERAGE(E2006:E2012)</f>
        <v/>
      </c>
      <c r="G2009" s="2">
        <f>AVERAGE(D2009:D2009)</f>
        <v/>
      </c>
      <c r="H2009" s="2">
        <f>G2009/0.3048</f>
        <v/>
      </c>
      <c r="I2009" s="2">
        <f>(H2009^2)*AIR_DENSITY_SLG_FT3*TARGET_DRAG_AREA_FT2*0.5</f>
        <v/>
      </c>
      <c r="J2009" s="2">
        <f>if(H2009=0, ,(2*F2009)/(AIR_DENSITY_SLG_FT3*(H2009)^2))</f>
        <v/>
      </c>
      <c r="K2009" s="2">
        <f>J2009/NOM_SA_FT2</f>
        <v/>
      </c>
    </row>
    <row r="2010">
      <c r="A2010" t="n">
        <v>200794</v>
      </c>
      <c r="B2010" s="2" t="n">
        <v>1.660938256808903</v>
      </c>
      <c r="C2010" s="2" t="n">
        <v>0.2649362028108184</v>
      </c>
      <c r="D2010" s="2">
        <f>B2010/ANEMOMETER_FACTOR</f>
        <v/>
      </c>
      <c r="E2010" s="2">
        <f>C2010/LOAD_CELL_FACTOR</f>
        <v/>
      </c>
      <c r="F2010" s="2">
        <f>AVERAGE(E2007:E2013)</f>
        <v/>
      </c>
      <c r="G2010" s="2">
        <f>AVERAGE(D2010:D2010)</f>
        <v/>
      </c>
      <c r="H2010" s="2">
        <f>G2010/0.3048</f>
        <v/>
      </c>
      <c r="I2010" s="2">
        <f>(H2010^2)*AIR_DENSITY_SLG_FT3*TARGET_DRAG_AREA_FT2*0.5</f>
        <v/>
      </c>
      <c r="J2010" s="2">
        <f>if(H2010=0, ,(2*F2010)/(AIR_DENSITY_SLG_FT3*(H2010)^2))</f>
        <v/>
      </c>
      <c r="K2010" s="2">
        <f>J2010/NOM_SA_FT2</f>
        <v/>
      </c>
    </row>
    <row r="2011">
      <c r="A2011" t="n">
        <v>200903</v>
      </c>
      <c r="B2011" s="2" t="n">
        <v>1.680912916239341</v>
      </c>
      <c r="C2011" s="2" t="n">
        <v>0.3085950477826715</v>
      </c>
      <c r="D2011" s="2">
        <f>B2011/ANEMOMETER_FACTOR</f>
        <v/>
      </c>
      <c r="E2011" s="2">
        <f>C2011/LOAD_CELL_FACTOR</f>
        <v/>
      </c>
      <c r="F2011" s="2">
        <f>AVERAGE(E2008:E2014)</f>
        <v/>
      </c>
      <c r="G2011" s="2">
        <f>AVERAGE(D2011:D2011)</f>
        <v/>
      </c>
      <c r="H2011" s="2">
        <f>G2011/0.3048</f>
        <v/>
      </c>
      <c r="I2011" s="2">
        <f>(H2011^2)*AIR_DENSITY_SLG_FT3*TARGET_DRAG_AREA_FT2*0.5</f>
        <v/>
      </c>
      <c r="J2011" s="2">
        <f>if(H2011=0, ,(2*F2011)/(AIR_DENSITY_SLG_FT3*(H2011)^2))</f>
        <v/>
      </c>
      <c r="K2011" s="2">
        <f>J2011/NOM_SA_FT2</f>
        <v/>
      </c>
    </row>
    <row r="2012">
      <c r="A2012" t="n">
        <v>200997</v>
      </c>
      <c r="B2012" s="2" t="n">
        <v>1.700887575696186</v>
      </c>
      <c r="C2012" s="2" t="n">
        <v>0.4832304277740569</v>
      </c>
      <c r="D2012" s="2">
        <f>B2012/ANEMOMETER_FACTOR</f>
        <v/>
      </c>
      <c r="E2012" s="2">
        <f>C2012/LOAD_CELL_FACTOR</f>
        <v/>
      </c>
      <c r="F2012" s="2">
        <f>AVERAGE(E2009:E2015)</f>
        <v/>
      </c>
      <c r="G2012" s="2">
        <f>AVERAGE(D2012:D2012)</f>
        <v/>
      </c>
      <c r="H2012" s="2">
        <f>G2012/0.3048</f>
        <v/>
      </c>
      <c r="I2012" s="2">
        <f>(H2012^2)*AIR_DENSITY_SLG_FT3*TARGET_DRAG_AREA_FT2*0.5</f>
        <v/>
      </c>
      <c r="J2012" s="2">
        <f>if(H2012=0, ,(2*F2012)/(AIR_DENSITY_SLG_FT3*(H2012)^2))</f>
        <v/>
      </c>
      <c r="K2012" s="2">
        <f>J2012/NOM_SA_FT2</f>
        <v/>
      </c>
    </row>
    <row r="2013">
      <c r="A2013" t="n">
        <v>201091</v>
      </c>
      <c r="B2013" s="2" t="n">
        <v>1.714204015348761</v>
      </c>
      <c r="C2013" s="2" t="n">
        <v>0.3522538927649155</v>
      </c>
      <c r="D2013" s="2">
        <f>B2013/ANEMOMETER_FACTOR</f>
        <v/>
      </c>
      <c r="E2013" s="2">
        <f>C2013/LOAD_CELL_FACTOR</f>
        <v/>
      </c>
      <c r="F2013" s="2">
        <f>AVERAGE(E2010:E2016)</f>
        <v/>
      </c>
      <c r="G2013" s="2">
        <f>AVERAGE(D2013:D2013)</f>
        <v/>
      </c>
      <c r="H2013" s="2">
        <f>G2013/0.3048</f>
        <v/>
      </c>
      <c r="I2013" s="2">
        <f>(H2013^2)*AIR_DENSITY_SLG_FT3*TARGET_DRAG_AREA_FT2*0.5</f>
        <v/>
      </c>
      <c r="J2013" s="2">
        <f>if(H2013=0, ,(2*F2013)/(AIR_DENSITY_SLG_FT3*(H2013)^2))</f>
        <v/>
      </c>
      <c r="K2013" s="2">
        <f>J2013/NOM_SA_FT2</f>
        <v/>
      </c>
    </row>
    <row r="2014">
      <c r="A2014" t="n">
        <v>201202</v>
      </c>
      <c r="B2014" s="2" t="n">
        <v>1.834051972751821</v>
      </c>
      <c r="C2014" s="2" t="n">
        <v>-0.4772641601265546</v>
      </c>
      <c r="D2014" s="2">
        <f>B2014/ANEMOMETER_FACTOR</f>
        <v/>
      </c>
      <c r="E2014" s="2">
        <f>C2014/LOAD_CELL_FACTOR</f>
        <v/>
      </c>
      <c r="F2014" s="2">
        <f>AVERAGE(E2011:E2017)</f>
        <v/>
      </c>
      <c r="G2014" s="2">
        <f>AVERAGE(D2014:D2014)</f>
        <v/>
      </c>
      <c r="H2014" s="2">
        <f>G2014/0.3048</f>
        <v/>
      </c>
      <c r="I2014" s="2">
        <f>(H2014^2)*AIR_DENSITY_SLG_FT3*TARGET_DRAG_AREA_FT2*0.5</f>
        <v/>
      </c>
      <c r="J2014" s="2">
        <f>if(H2014=0, ,(2*F2014)/(AIR_DENSITY_SLG_FT3*(H2014)^2))</f>
        <v/>
      </c>
      <c r="K2014" s="2">
        <f>J2014/NOM_SA_FT2</f>
        <v/>
      </c>
    </row>
    <row r="2015">
      <c r="A2015" t="n">
        <v>201295</v>
      </c>
      <c r="B2015" s="2" t="n">
        <v>1.867343072200152</v>
      </c>
      <c r="C2015" s="2" t="n">
        <v>0.7015246529977048</v>
      </c>
      <c r="D2015" s="2">
        <f>B2015/ANEMOMETER_FACTOR</f>
        <v/>
      </c>
      <c r="E2015" s="2">
        <f>C2015/LOAD_CELL_FACTOR</f>
        <v/>
      </c>
      <c r="F2015" s="2">
        <f>AVERAGE(E2012:E2018)</f>
        <v/>
      </c>
      <c r="G2015" s="2">
        <f>AVERAGE(D2015:D2015)</f>
        <v/>
      </c>
      <c r="H2015" s="2">
        <f>G2015/0.3048</f>
        <v/>
      </c>
      <c r="I2015" s="2">
        <f>(H2015^2)*AIR_DENSITY_SLG_FT3*TARGET_DRAG_AREA_FT2*0.5</f>
        <v/>
      </c>
      <c r="J2015" s="2">
        <f>if(H2015=0, ,(2*F2015)/(AIR_DENSITY_SLG_FT3*(H2015)^2))</f>
        <v/>
      </c>
      <c r="K2015" s="2">
        <f>J2015/NOM_SA_FT2</f>
        <v/>
      </c>
    </row>
    <row r="2016">
      <c r="A2016" t="n">
        <v>201390</v>
      </c>
      <c r="B2016" s="2" t="n">
        <v>1.607672498456646</v>
      </c>
      <c r="C2016" s="2" t="n">
        <v>-0.1279934014692037</v>
      </c>
      <c r="D2016" s="2">
        <f>B2016/ANEMOMETER_FACTOR</f>
        <v/>
      </c>
      <c r="E2016" s="2">
        <f>C2016/LOAD_CELL_FACTOR</f>
        <v/>
      </c>
      <c r="F2016" s="2">
        <f>AVERAGE(E2013:E2019)</f>
        <v/>
      </c>
      <c r="G2016" s="2">
        <f>AVERAGE(D2016:D2016)</f>
        <v/>
      </c>
      <c r="H2016" s="2">
        <f>G2016/0.3048</f>
        <v/>
      </c>
      <c r="I2016" s="2">
        <f>(H2016^2)*AIR_DENSITY_SLG_FT3*TARGET_DRAG_AREA_FT2*0.5</f>
        <v/>
      </c>
      <c r="J2016" s="2">
        <f>if(H2016=0, ,(2*F2016)/(AIR_DENSITY_SLG_FT3*(H2016)^2))</f>
        <v/>
      </c>
      <c r="K2016" s="2">
        <f>J2016/NOM_SA_FT2</f>
        <v/>
      </c>
    </row>
    <row r="2017">
      <c r="A2017" t="n">
        <v>201501</v>
      </c>
      <c r="B2017" s="2" t="n">
        <v>1.60101427867578</v>
      </c>
      <c r="C2017" s="2" t="n">
        <v>0.7015246529977048</v>
      </c>
      <c r="D2017" s="2">
        <f>B2017/ANEMOMETER_FACTOR</f>
        <v/>
      </c>
      <c r="E2017" s="2">
        <f>C2017/LOAD_CELL_FACTOR</f>
        <v/>
      </c>
      <c r="F2017" s="2">
        <f>AVERAGE(E2014:E2020)</f>
        <v/>
      </c>
      <c r="G2017" s="2">
        <f>AVERAGE(D2017:D2017)</f>
        <v/>
      </c>
      <c r="H2017" s="2">
        <f>G2017/0.3048</f>
        <v/>
      </c>
      <c r="I2017" s="2">
        <f>(H2017^2)*AIR_DENSITY_SLG_FT3*TARGET_DRAG_AREA_FT2*0.5</f>
        <v/>
      </c>
      <c r="J2017" s="2">
        <f>if(H2017=0, ,(2*F2017)/(AIR_DENSITY_SLG_FT3*(H2017)^2))</f>
        <v/>
      </c>
      <c r="K2017" s="2">
        <f>J2017/NOM_SA_FT2</f>
        <v/>
      </c>
    </row>
    <row r="2018">
      <c r="A2018" t="n">
        <v>201593</v>
      </c>
      <c r="B2018" s="2" t="n">
        <v>1.594356058897841</v>
      </c>
      <c r="C2018" s="2" t="n">
        <v>-0.5645818496879422</v>
      </c>
      <c r="D2018" s="2">
        <f>B2018/ANEMOMETER_FACTOR</f>
        <v/>
      </c>
      <c r="E2018" s="2">
        <f>C2018/LOAD_CELL_FACTOR</f>
        <v/>
      </c>
      <c r="F2018" s="2">
        <f>AVERAGE(E2015:E2021)</f>
        <v/>
      </c>
      <c r="G2018" s="2">
        <f>AVERAGE(D2018:D2018)</f>
        <v/>
      </c>
      <c r="H2018" s="2">
        <f>G2018/0.3048</f>
        <v/>
      </c>
      <c r="I2018" s="2">
        <f>(H2018^2)*AIR_DENSITY_SLG_FT3*TARGET_DRAG_AREA_FT2*0.5</f>
        <v/>
      </c>
      <c r="J2018" s="2">
        <f>if(H2018=0, ,(2*F2018)/(AIR_DENSITY_SLG_FT3*(H2018)^2))</f>
        <v/>
      </c>
      <c r="K2018" s="2">
        <f>J2018/NOM_SA_FT2</f>
        <v/>
      </c>
    </row>
    <row r="2019">
      <c r="A2019" t="n">
        <v>201704</v>
      </c>
      <c r="B2019" s="2" t="n">
        <v>1.594356058897841</v>
      </c>
      <c r="C2019" s="2" t="n">
        <v>0.3085950477826715</v>
      </c>
      <c r="D2019" s="2">
        <f>B2019/ANEMOMETER_FACTOR</f>
        <v/>
      </c>
      <c r="E2019" s="2">
        <f>C2019/LOAD_CELL_FACTOR</f>
        <v/>
      </c>
      <c r="F2019" s="2">
        <f>AVERAGE(E2016:E2022)</f>
        <v/>
      </c>
      <c r="G2019" s="2">
        <f>AVERAGE(D2019:D2019)</f>
        <v/>
      </c>
      <c r="H2019" s="2">
        <f>G2019/0.3048</f>
        <v/>
      </c>
      <c r="I2019" s="2">
        <f>(H2019^2)*AIR_DENSITY_SLG_FT3*TARGET_DRAG_AREA_FT2*0.5</f>
        <v/>
      </c>
      <c r="J2019" s="2">
        <f>if(H2019=0, ,(2*F2019)/(AIR_DENSITY_SLG_FT3*(H2019)^2))</f>
        <v/>
      </c>
      <c r="K2019" s="2">
        <f>J2019/NOM_SA_FT2</f>
        <v/>
      </c>
    </row>
    <row r="2020">
      <c r="A2020" t="n">
        <v>201798</v>
      </c>
      <c r="B2020" s="2" t="n">
        <v>1.567723179815282</v>
      </c>
      <c r="C2020" s="2" t="n">
        <v>0.002983133197602683</v>
      </c>
      <c r="D2020" s="2">
        <f>B2020/ANEMOMETER_FACTOR</f>
        <v/>
      </c>
      <c r="E2020" s="2">
        <f>C2020/LOAD_CELL_FACTOR</f>
        <v/>
      </c>
      <c r="F2020" s="2">
        <f>AVERAGE(E2017:E2023)</f>
        <v/>
      </c>
      <c r="G2020" s="2">
        <f>AVERAGE(D2020:D2020)</f>
        <v/>
      </c>
      <c r="H2020" s="2">
        <f>G2020/0.3048</f>
        <v/>
      </c>
      <c r="I2020" s="2">
        <f>(H2020^2)*AIR_DENSITY_SLG_FT3*TARGET_DRAG_AREA_FT2*0.5</f>
        <v/>
      </c>
      <c r="J2020" s="2">
        <f>if(H2020=0, ,(2*F2020)/(AIR_DENSITY_SLG_FT3*(H2020)^2))</f>
        <v/>
      </c>
      <c r="K2020" s="2">
        <f>J2020/NOM_SA_FT2</f>
        <v/>
      </c>
    </row>
    <row r="2021">
      <c r="A2021" t="n">
        <v>201892</v>
      </c>
      <c r="B2021" s="2" t="n">
        <v>1.780786213788126</v>
      </c>
      <c r="C2021" s="2" t="n">
        <v>-0.1279934014692037</v>
      </c>
      <c r="D2021" s="2">
        <f>B2021/ANEMOMETER_FACTOR</f>
        <v/>
      </c>
      <c r="E2021" s="2">
        <f>C2021/LOAD_CELL_FACTOR</f>
        <v/>
      </c>
      <c r="F2021" s="2">
        <f>AVERAGE(E2018:E2024)</f>
        <v/>
      </c>
      <c r="G2021" s="2">
        <f>AVERAGE(D2021:D2021)</f>
        <v/>
      </c>
      <c r="H2021" s="2">
        <f>G2021/0.3048</f>
        <v/>
      </c>
      <c r="I2021" s="2">
        <f>(H2021^2)*AIR_DENSITY_SLG_FT3*TARGET_DRAG_AREA_FT2*0.5</f>
        <v/>
      </c>
      <c r="J2021" s="2">
        <f>if(H2021=0, ,(2*F2021)/(AIR_DENSITY_SLG_FT3*(H2021)^2))</f>
        <v/>
      </c>
      <c r="K2021" s="2">
        <f>J2021/NOM_SA_FT2</f>
        <v/>
      </c>
    </row>
    <row r="2022">
      <c r="A2022" t="n">
        <v>202003</v>
      </c>
      <c r="B2022" s="2" t="n">
        <v>1.787444433648259</v>
      </c>
      <c r="C2022" s="2" t="n">
        <v>0.7451834980737511</v>
      </c>
      <c r="D2022" s="2">
        <f>B2022/ANEMOMETER_FACTOR</f>
        <v/>
      </c>
      <c r="E2022" s="2">
        <f>C2022/LOAD_CELL_FACTOR</f>
        <v/>
      </c>
      <c r="F2022" s="2">
        <f>AVERAGE(E2019:E2025)</f>
        <v/>
      </c>
      <c r="G2022" s="2">
        <f>AVERAGE(D2022:D2022)</f>
        <v/>
      </c>
      <c r="H2022" s="2">
        <f>G2022/0.3048</f>
        <v/>
      </c>
      <c r="I2022" s="2">
        <f>(H2022^2)*AIR_DENSITY_SLG_FT3*TARGET_DRAG_AREA_FT2*0.5</f>
        <v/>
      </c>
      <c r="J2022" s="2">
        <f>if(H2022=0, ,(2*F2022)/(AIR_DENSITY_SLG_FT3*(H2022)^2))</f>
        <v/>
      </c>
      <c r="K2022" s="2">
        <f>J2022/NOM_SA_FT2</f>
        <v/>
      </c>
    </row>
    <row r="2023">
      <c r="A2023" t="n">
        <v>202098</v>
      </c>
      <c r="B2023" s="2" t="n">
        <v>1.767469774076698</v>
      </c>
      <c r="C2023" s="2" t="n">
        <v>0.2649362028108184</v>
      </c>
      <c r="D2023" s="2">
        <f>B2023/ANEMOMETER_FACTOR</f>
        <v/>
      </c>
      <c r="E2023" s="2">
        <f>C2023/LOAD_CELL_FACTOR</f>
        <v/>
      </c>
      <c r="F2023" s="2">
        <f>AVERAGE(E2020:E2026)</f>
        <v/>
      </c>
      <c r="G2023" s="2">
        <f>AVERAGE(D2023:D2023)</f>
        <v/>
      </c>
      <c r="H2023" s="2">
        <f>G2023/0.3048</f>
        <v/>
      </c>
      <c r="I2023" s="2">
        <f>(H2023^2)*AIR_DENSITY_SLG_FT3*TARGET_DRAG_AREA_FT2*0.5</f>
        <v/>
      </c>
      <c r="J2023" s="2">
        <f>if(H2023=0, ,(2*F2023)/(AIR_DENSITY_SLG_FT3*(H2023)^2))</f>
        <v/>
      </c>
      <c r="K2023" s="2">
        <f>J2023/NOM_SA_FT2</f>
        <v/>
      </c>
    </row>
    <row r="2024">
      <c r="A2024" t="n">
        <v>202192</v>
      </c>
      <c r="B2024" s="2" t="n">
        <v>1.614330718240437</v>
      </c>
      <c r="C2024" s="2" t="n">
        <v>0.3959127377575582</v>
      </c>
      <c r="D2024" s="2">
        <f>B2024/ANEMOMETER_FACTOR</f>
        <v/>
      </c>
      <c r="E2024" s="2">
        <f>C2024/LOAD_CELL_FACTOR</f>
        <v/>
      </c>
      <c r="F2024" s="2">
        <f>AVERAGE(E2021:E2027)</f>
        <v/>
      </c>
      <c r="G2024" s="2">
        <f>AVERAGE(D2024:D2024)</f>
        <v/>
      </c>
      <c r="H2024" s="2">
        <f>G2024/0.3048</f>
        <v/>
      </c>
      <c r="I2024" s="2">
        <f>(H2024^2)*AIR_DENSITY_SLG_FT3*TARGET_DRAG_AREA_FT2*0.5</f>
        <v/>
      </c>
      <c r="J2024" s="2">
        <f>if(H2024=0, ,(2*F2024)/(AIR_DENSITY_SLG_FT3*(H2024)^2))</f>
        <v/>
      </c>
      <c r="K2024" s="2">
        <f>J2024/NOM_SA_FT2</f>
        <v/>
      </c>
    </row>
    <row r="2025">
      <c r="A2025" t="n">
        <v>202301</v>
      </c>
      <c r="B2025" s="2" t="n">
        <v>1.594356058897841</v>
      </c>
      <c r="C2025" s="2" t="n">
        <v>0.3522538927649155</v>
      </c>
      <c r="D2025" s="2">
        <f>B2025/ANEMOMETER_FACTOR</f>
        <v/>
      </c>
      <c r="E2025" s="2">
        <f>C2025/LOAD_CELL_FACTOR</f>
        <v/>
      </c>
      <c r="F2025" s="2">
        <f>AVERAGE(E2022:E2028)</f>
        <v/>
      </c>
      <c r="G2025" s="2">
        <f>AVERAGE(D2025:D2025)</f>
        <v/>
      </c>
      <c r="H2025" s="2">
        <f>G2025/0.3048</f>
        <v/>
      </c>
      <c r="I2025" s="2">
        <f>(H2025^2)*AIR_DENSITY_SLG_FT3*TARGET_DRAG_AREA_FT2*0.5</f>
        <v/>
      </c>
      <c r="J2025" s="2">
        <f>if(H2025=0, ,(2*F2025)/(AIR_DENSITY_SLG_FT3*(H2025)^2))</f>
        <v/>
      </c>
      <c r="K2025" s="2">
        <f>J2025/NOM_SA_FT2</f>
        <v/>
      </c>
    </row>
    <row r="2026">
      <c r="A2026" t="n">
        <v>202395</v>
      </c>
      <c r="B2026" s="2" t="n">
        <v>1.534432081027742</v>
      </c>
      <c r="C2026" s="2" t="n">
        <v>-0.6082406944532281</v>
      </c>
      <c r="D2026" s="2">
        <f>B2026/ANEMOMETER_FACTOR</f>
        <v/>
      </c>
      <c r="E2026" s="2">
        <f>C2026/LOAD_CELL_FACTOR</f>
        <v/>
      </c>
      <c r="F2026" s="2">
        <f>AVERAGE(E2023:E2029)</f>
        <v/>
      </c>
      <c r="G2026" s="2">
        <f>AVERAGE(D2026:D2026)</f>
        <v/>
      </c>
      <c r="H2026" s="2">
        <f>G2026/0.3048</f>
        <v/>
      </c>
      <c r="I2026" s="2">
        <f>(H2026^2)*AIR_DENSITY_SLG_FT3*TARGET_DRAG_AREA_FT2*0.5</f>
        <v/>
      </c>
      <c r="J2026" s="2">
        <f>if(H2026=0, ,(2*F2026)/(AIR_DENSITY_SLG_FT3*(H2026)^2))</f>
        <v/>
      </c>
      <c r="K2026" s="2">
        <f>J2026/NOM_SA_FT2</f>
        <v/>
      </c>
    </row>
    <row r="2027">
      <c r="A2027" t="n">
        <v>202504</v>
      </c>
      <c r="B2027" s="2" t="n">
        <v>1.574381399581542</v>
      </c>
      <c r="C2027" s="2" t="n">
        <v>-0.3899464705240328</v>
      </c>
      <c r="D2027" s="2">
        <f>B2027/ANEMOMETER_FACTOR</f>
        <v/>
      </c>
      <c r="E2027" s="2">
        <f>C2027/LOAD_CELL_FACTOR</f>
        <v/>
      </c>
      <c r="F2027" s="2">
        <f>AVERAGE(E2024:E2030)</f>
        <v/>
      </c>
      <c r="G2027" s="2">
        <f>AVERAGE(D2027:D2027)</f>
        <v/>
      </c>
      <c r="H2027" s="2">
        <f>G2027/0.3048</f>
        <v/>
      </c>
      <c r="I2027" s="2">
        <f>(H2027^2)*AIR_DENSITY_SLG_FT3*TARGET_DRAG_AREA_FT2*0.5</f>
        <v/>
      </c>
      <c r="J2027" s="2">
        <f>if(H2027=0, ,(2*F2027)/(AIR_DENSITY_SLG_FT3*(H2027)^2))</f>
        <v/>
      </c>
      <c r="K2027" s="2">
        <f>J2027/NOM_SA_FT2</f>
        <v/>
      </c>
    </row>
    <row r="2028">
      <c r="A2028" t="n">
        <v>202600</v>
      </c>
      <c r="B2028" s="2" t="n">
        <v>1.627647157816787</v>
      </c>
      <c r="C2028" s="2" t="n">
        <v>-0.3899464705240328</v>
      </c>
      <c r="D2028" s="2">
        <f>B2028/ANEMOMETER_FACTOR</f>
        <v/>
      </c>
      <c r="E2028" s="2">
        <f>C2028/LOAD_CELL_FACTOR</f>
        <v/>
      </c>
      <c r="F2028" s="2">
        <f>AVERAGE(E2025:E2031)</f>
        <v/>
      </c>
      <c r="G2028" s="2">
        <f>AVERAGE(D2028:D2028)</f>
        <v/>
      </c>
      <c r="H2028" s="2">
        <f>G2028/0.3048</f>
        <v/>
      </c>
      <c r="I2028" s="2">
        <f>(H2028^2)*AIR_DENSITY_SLG_FT3*TARGET_DRAG_AREA_FT2*0.5</f>
        <v/>
      </c>
      <c r="J2028" s="2">
        <f>if(H2028=0, ,(2*F2028)/(AIR_DENSITY_SLG_FT3*(H2028)^2))</f>
        <v/>
      </c>
      <c r="K2028" s="2">
        <f>J2028/NOM_SA_FT2</f>
        <v/>
      </c>
    </row>
    <row r="2029">
      <c r="A2029" t="n">
        <v>202695</v>
      </c>
      <c r="B2029" s="2" t="n">
        <v>1.740836894689192</v>
      </c>
      <c r="C2029" s="2" t="n">
        <v>0.2649362028108184</v>
      </c>
      <c r="D2029" s="2">
        <f>B2029/ANEMOMETER_FACTOR</f>
        <v/>
      </c>
      <c r="E2029" s="2">
        <f>C2029/LOAD_CELL_FACTOR</f>
        <v/>
      </c>
      <c r="F2029" s="2">
        <f>AVERAGE(E2026:E2032)</f>
        <v/>
      </c>
      <c r="G2029" s="2">
        <f>AVERAGE(D2029:D2029)</f>
        <v/>
      </c>
      <c r="H2029" s="2">
        <f>G2029/0.3048</f>
        <v/>
      </c>
      <c r="I2029" s="2">
        <f>(H2029^2)*AIR_DENSITY_SLG_FT3*TARGET_DRAG_AREA_FT2*0.5</f>
        <v/>
      </c>
      <c r="J2029" s="2">
        <f>if(H2029=0, ,(2*F2029)/(AIR_DENSITY_SLG_FT3*(H2029)^2))</f>
        <v/>
      </c>
      <c r="K2029" s="2">
        <f>J2029/NOM_SA_FT2</f>
        <v/>
      </c>
    </row>
    <row r="2030">
      <c r="A2030" t="n">
        <v>202790</v>
      </c>
      <c r="B2030" s="2" t="n">
        <v>1.747495114531652</v>
      </c>
      <c r="C2030" s="2" t="n">
        <v>0.3085950477826715</v>
      </c>
      <c r="D2030" s="2">
        <f>B2030/ANEMOMETER_FACTOR</f>
        <v/>
      </c>
      <c r="E2030" s="2">
        <f>C2030/LOAD_CELL_FACTOR</f>
        <v/>
      </c>
      <c r="F2030" s="2">
        <f>AVERAGE(E2027:E2033)</f>
        <v/>
      </c>
      <c r="G2030" s="2">
        <f>AVERAGE(D2030:D2030)</f>
        <v/>
      </c>
      <c r="H2030" s="2">
        <f>G2030/0.3048</f>
        <v/>
      </c>
      <c r="I2030" s="2">
        <f>(H2030^2)*AIR_DENSITY_SLG_FT3*TARGET_DRAG_AREA_FT2*0.5</f>
        <v/>
      </c>
      <c r="J2030" s="2">
        <f>if(H2030=0, ,(2*F2030)/(AIR_DENSITY_SLG_FT3*(H2030)^2))</f>
        <v/>
      </c>
      <c r="K2030" s="2">
        <f>J2030/NOM_SA_FT2</f>
        <v/>
      </c>
    </row>
    <row r="2031">
      <c r="A2031" t="n">
        <v>202901</v>
      </c>
      <c r="B2031" s="2" t="n">
        <v>1.574381399581542</v>
      </c>
      <c r="C2031" s="2" t="n">
        <v>-0.3462876257073368</v>
      </c>
      <c r="D2031" s="2">
        <f>B2031/ANEMOMETER_FACTOR</f>
        <v/>
      </c>
      <c r="E2031" s="2">
        <f>C2031/LOAD_CELL_FACTOR</f>
        <v/>
      </c>
      <c r="F2031" s="2">
        <f>AVERAGE(E2028:E2034)</f>
        <v/>
      </c>
      <c r="G2031" s="2">
        <f>AVERAGE(D2031:D2031)</f>
        <v/>
      </c>
      <c r="H2031" s="2">
        <f>G2031/0.3048</f>
        <v/>
      </c>
      <c r="I2031" s="2">
        <f>(H2031^2)*AIR_DENSITY_SLG_FT3*TARGET_DRAG_AREA_FT2*0.5</f>
        <v/>
      </c>
      <c r="J2031" s="2">
        <f>if(H2031=0, ,(2*F2031)/(AIR_DENSITY_SLG_FT3*(H2031)^2))</f>
        <v/>
      </c>
      <c r="K2031" s="2">
        <f>J2031/NOM_SA_FT2</f>
        <v/>
      </c>
    </row>
    <row r="2032">
      <c r="A2032" t="n">
        <v>202995</v>
      </c>
      <c r="B2032" s="2" t="n">
        <v>1.594356058897841</v>
      </c>
      <c r="C2032" s="2" t="n">
        <v>-0.08433455659060929</v>
      </c>
      <c r="D2032" s="2">
        <f>B2032/ANEMOMETER_FACTOR</f>
        <v/>
      </c>
      <c r="E2032" s="2">
        <f>C2032/LOAD_CELL_FACTOR</f>
        <v/>
      </c>
      <c r="F2032" s="2">
        <f>AVERAGE(E2029:E2035)</f>
        <v/>
      </c>
      <c r="G2032" s="2">
        <f>AVERAGE(D2032:D2032)</f>
        <v/>
      </c>
      <c r="H2032" s="2">
        <f>G2032/0.3048</f>
        <v/>
      </c>
      <c r="I2032" s="2">
        <f>(H2032^2)*AIR_DENSITY_SLG_FT3*TARGET_DRAG_AREA_FT2*0.5</f>
        <v/>
      </c>
      <c r="J2032" s="2">
        <f>if(H2032=0, ,(2*F2032)/(AIR_DENSITY_SLG_FT3*(H2032)^2))</f>
        <v/>
      </c>
      <c r="K2032" s="2">
        <f>J2032/NOM_SA_FT2</f>
        <v/>
      </c>
    </row>
    <row r="2033">
      <c r="A2033" t="n">
        <v>203104</v>
      </c>
      <c r="B2033" s="2" t="n">
        <v>1.574381399581542</v>
      </c>
      <c r="C2033" s="2" t="n">
        <v>0.61420696287695</v>
      </c>
      <c r="D2033" s="2">
        <f>B2033/ANEMOMETER_FACTOR</f>
        <v/>
      </c>
      <c r="E2033" s="2">
        <f>C2033/LOAD_CELL_FACTOR</f>
        <v/>
      </c>
      <c r="F2033" s="2">
        <f>AVERAGE(E2030:E2036)</f>
        <v/>
      </c>
      <c r="G2033" s="2">
        <f>AVERAGE(D2033:D2033)</f>
        <v/>
      </c>
      <c r="H2033" s="2">
        <f>G2033/0.3048</f>
        <v/>
      </c>
      <c r="I2033" s="2">
        <f>(H2033^2)*AIR_DENSITY_SLG_FT3*TARGET_DRAG_AREA_FT2*0.5</f>
        <v/>
      </c>
      <c r="J2033" s="2">
        <f>if(H2033=0, ,(2*F2033)/(AIR_DENSITY_SLG_FT3*(H2033)^2))</f>
        <v/>
      </c>
      <c r="K2033" s="2">
        <f>J2033/NOM_SA_FT2</f>
        <v/>
      </c>
    </row>
    <row r="2034">
      <c r="A2034" t="n">
        <v>203199</v>
      </c>
      <c r="B2034" s="2" t="n">
        <v>1.640963597404848</v>
      </c>
      <c r="C2034" s="2" t="n">
        <v>-0.04067571170167295</v>
      </c>
      <c r="D2034" s="2">
        <f>B2034/ANEMOMETER_FACTOR</f>
        <v/>
      </c>
      <c r="E2034" s="2">
        <f>C2034/LOAD_CELL_FACTOR</f>
        <v/>
      </c>
      <c r="F2034" s="2">
        <f>AVERAGE(E2031:E2037)</f>
        <v/>
      </c>
      <c r="G2034" s="2">
        <f>AVERAGE(D2034:D2034)</f>
        <v/>
      </c>
      <c r="H2034" s="2">
        <f>G2034/0.3048</f>
        <v/>
      </c>
      <c r="I2034" s="2">
        <f>(H2034^2)*AIR_DENSITY_SLG_FT3*TARGET_DRAG_AREA_FT2*0.5</f>
        <v/>
      </c>
      <c r="J2034" s="2">
        <f>if(H2034=0, ,(2*F2034)/(AIR_DENSITY_SLG_FT3*(H2034)^2))</f>
        <v/>
      </c>
      <c r="K2034" s="2">
        <f>J2034/NOM_SA_FT2</f>
        <v/>
      </c>
    </row>
    <row r="2035">
      <c r="A2035" t="n">
        <v>203292</v>
      </c>
      <c r="B2035" s="2" t="n">
        <v>1.594356058897841</v>
      </c>
      <c r="C2035" s="2" t="n">
        <v>0.3085950477826715</v>
      </c>
      <c r="D2035" s="2">
        <f>B2035/ANEMOMETER_FACTOR</f>
        <v/>
      </c>
      <c r="E2035" s="2">
        <f>C2035/LOAD_CELL_FACTOR</f>
        <v/>
      </c>
      <c r="F2035" s="2">
        <f>AVERAGE(E2032:E2038)</f>
        <v/>
      </c>
      <c r="G2035" s="2">
        <f>AVERAGE(D2035:D2035)</f>
        <v/>
      </c>
      <c r="H2035" s="2">
        <f>G2035/0.3048</f>
        <v/>
      </c>
      <c r="I2035" s="2">
        <f>(H2035^2)*AIR_DENSITY_SLG_FT3*TARGET_DRAG_AREA_FT2*0.5</f>
        <v/>
      </c>
      <c r="J2035" s="2">
        <f>if(H2035=0, ,(2*F2035)/(AIR_DENSITY_SLG_FT3*(H2035)^2))</f>
        <v/>
      </c>
      <c r="K2035" s="2">
        <f>J2035/NOM_SA_FT2</f>
        <v/>
      </c>
    </row>
    <row r="2036">
      <c r="A2036" t="n">
        <v>203402</v>
      </c>
      <c r="B2036" s="2" t="n">
        <v>1.760811554225405</v>
      </c>
      <c r="C2036" s="2" t="n">
        <v>0.2212773578493534</v>
      </c>
      <c r="D2036" s="2">
        <f>B2036/ANEMOMETER_FACTOR</f>
        <v/>
      </c>
      <c r="E2036" s="2">
        <f>C2036/LOAD_CELL_FACTOR</f>
        <v/>
      </c>
      <c r="F2036" s="2">
        <f>AVERAGE(E2033:E2039)</f>
        <v/>
      </c>
      <c r="G2036" s="2">
        <f>AVERAGE(D2036:D2036)</f>
        <v/>
      </c>
      <c r="H2036" s="2">
        <f>G2036/0.3048</f>
        <v/>
      </c>
      <c r="I2036" s="2">
        <f>(H2036^2)*AIR_DENSITY_SLG_FT3*TARGET_DRAG_AREA_FT2*0.5</f>
        <v/>
      </c>
      <c r="J2036" s="2">
        <f>if(H2036=0, ,(2*F2036)/(AIR_DENSITY_SLG_FT3*(H2036)^2))</f>
        <v/>
      </c>
      <c r="K2036" s="2">
        <f>J2036/NOM_SA_FT2</f>
        <v/>
      </c>
    </row>
    <row r="2037">
      <c r="A2037" t="n">
        <v>203497</v>
      </c>
      <c r="B2037" s="2" t="n">
        <v>1.787444433648259</v>
      </c>
      <c r="C2037" s="2" t="n">
        <v>0.09030082302721176</v>
      </c>
      <c r="D2037" s="2">
        <f>B2037/ANEMOMETER_FACTOR</f>
        <v/>
      </c>
      <c r="E2037" s="2">
        <f>C2037/LOAD_CELL_FACTOR</f>
        <v/>
      </c>
      <c r="F2037" s="2">
        <f>AVERAGE(E2034:E2040)</f>
        <v/>
      </c>
      <c r="G2037" s="2">
        <f>AVERAGE(D2037:D2037)</f>
        <v/>
      </c>
      <c r="H2037" s="2">
        <f>G2037/0.3048</f>
        <v/>
      </c>
      <c r="I2037" s="2">
        <f>(H2037^2)*AIR_DENSITY_SLG_FT3*TARGET_DRAG_AREA_FT2*0.5</f>
        <v/>
      </c>
      <c r="J2037" s="2">
        <f>if(H2037=0, ,(2*F2037)/(AIR_DENSITY_SLG_FT3*(H2037)^2))</f>
        <v/>
      </c>
      <c r="K2037" s="2">
        <f>J2037/NOM_SA_FT2</f>
        <v/>
      </c>
    </row>
    <row r="2038">
      <c r="A2038" t="n">
        <v>203591</v>
      </c>
      <c r="B2038" s="2" t="n">
        <v>1.740836894689192</v>
      </c>
      <c r="C2038" s="2" t="n">
        <v>0.657865807932108</v>
      </c>
      <c r="D2038" s="2">
        <f>B2038/ANEMOMETER_FACTOR</f>
        <v/>
      </c>
      <c r="E2038" s="2">
        <f>C2038/LOAD_CELL_FACTOR</f>
        <v/>
      </c>
      <c r="F2038" s="2">
        <f>AVERAGE(E2035:E2041)</f>
        <v/>
      </c>
      <c r="G2038" s="2">
        <f>AVERAGE(D2038:D2038)</f>
        <v/>
      </c>
      <c r="H2038" s="2">
        <f>G2038/0.3048</f>
        <v/>
      </c>
      <c r="I2038" s="2">
        <f>(H2038^2)*AIR_DENSITY_SLG_FT3*TARGET_DRAG_AREA_FT2*0.5</f>
        <v/>
      </c>
      <c r="J2038" s="2">
        <f>if(H2038=0, ,(2*F2038)/(AIR_DENSITY_SLG_FT3*(H2038)^2))</f>
        <v/>
      </c>
      <c r="K2038" s="2">
        <f>J2038/NOM_SA_FT2</f>
        <v/>
      </c>
    </row>
    <row r="2039">
      <c r="A2039" t="n">
        <v>203701</v>
      </c>
      <c r="B2039" s="2" t="n">
        <v>1.614330718240437</v>
      </c>
      <c r="C2039" s="2" t="n">
        <v>0.5268892727979333</v>
      </c>
      <c r="D2039" s="2">
        <f>B2039/ANEMOMETER_FACTOR</f>
        <v/>
      </c>
      <c r="E2039" s="2">
        <f>C2039/LOAD_CELL_FACTOR</f>
        <v/>
      </c>
      <c r="F2039" s="2">
        <f>AVERAGE(E2036:E2042)</f>
        <v/>
      </c>
      <c r="G2039" s="2">
        <f>AVERAGE(D2039:D2039)</f>
        <v/>
      </c>
      <c r="H2039" s="2">
        <f>G2039/0.3048</f>
        <v/>
      </c>
      <c r="I2039" s="2">
        <f>(H2039^2)*AIR_DENSITY_SLG_FT3*TARGET_DRAG_AREA_FT2*0.5</f>
        <v/>
      </c>
      <c r="J2039" s="2">
        <f>if(H2039=0, ,(2*F2039)/(AIR_DENSITY_SLG_FT3*(H2039)^2))</f>
        <v/>
      </c>
      <c r="K2039" s="2">
        <f>J2039/NOM_SA_FT2</f>
        <v/>
      </c>
    </row>
    <row r="2040">
      <c r="A2040" t="n">
        <v>203797</v>
      </c>
      <c r="B2040" s="2" t="n">
        <v>1.594356058897841</v>
      </c>
      <c r="C2040" s="2" t="n">
        <v>0.1339596679575559</v>
      </c>
      <c r="D2040" s="2">
        <f>B2040/ANEMOMETER_FACTOR</f>
        <v/>
      </c>
      <c r="E2040" s="2">
        <f>C2040/LOAD_CELL_FACTOR</f>
        <v/>
      </c>
      <c r="F2040" s="2">
        <f>AVERAGE(E2037:E2043)</f>
        <v/>
      </c>
      <c r="G2040" s="2">
        <f>AVERAGE(D2040:D2040)</f>
        <v/>
      </c>
      <c r="H2040" s="2">
        <f>G2040/0.3048</f>
        <v/>
      </c>
      <c r="I2040" s="2">
        <f>(H2040^2)*AIR_DENSITY_SLG_FT3*TARGET_DRAG_AREA_FT2*0.5</f>
        <v/>
      </c>
      <c r="J2040" s="2">
        <f>if(H2040=0, ,(2*F2040)/(AIR_DENSITY_SLG_FT3*(H2040)^2))</f>
        <v/>
      </c>
      <c r="K2040" s="2">
        <f>J2040/NOM_SA_FT2</f>
        <v/>
      </c>
    </row>
    <row r="2041">
      <c r="A2041" t="n">
        <v>203892</v>
      </c>
      <c r="B2041" s="2" t="n">
        <v>1.640963597404848</v>
      </c>
      <c r="C2041" s="2" t="n">
        <v>0.3959127377575582</v>
      </c>
      <c r="D2041" s="2">
        <f>B2041/ANEMOMETER_FACTOR</f>
        <v/>
      </c>
      <c r="E2041" s="2">
        <f>C2041/LOAD_CELL_FACTOR</f>
        <v/>
      </c>
      <c r="F2041" s="2">
        <f>AVERAGE(E2038:E2044)</f>
        <v/>
      </c>
      <c r="G2041" s="2">
        <f>AVERAGE(D2041:D2041)</f>
        <v/>
      </c>
      <c r="H2041" s="2">
        <f>G2041/0.3048</f>
        <v/>
      </c>
      <c r="I2041" s="2">
        <f>(H2041^2)*AIR_DENSITY_SLG_FT3*TARGET_DRAG_AREA_FT2*0.5</f>
        <v/>
      </c>
      <c r="J2041" s="2">
        <f>if(H2041=0, ,(2*F2041)/(AIR_DENSITY_SLG_FT3*(H2041)^2))</f>
        <v/>
      </c>
      <c r="K2041" s="2">
        <f>J2041/NOM_SA_FT2</f>
        <v/>
      </c>
    </row>
    <row r="2042">
      <c r="A2042" t="n">
        <v>204001</v>
      </c>
      <c r="B2042" s="2" t="n">
        <v>1.581039619350721</v>
      </c>
      <c r="C2042" s="2" t="n">
        <v>0.3959127377575582</v>
      </c>
      <c r="D2042" s="2">
        <f>B2042/ANEMOMETER_FACTOR</f>
        <v/>
      </c>
      <c r="E2042" s="2">
        <f>C2042/LOAD_CELL_FACTOR</f>
        <v/>
      </c>
      <c r="F2042" s="2">
        <f>AVERAGE(E2039:E2045)</f>
        <v/>
      </c>
      <c r="G2042" s="2">
        <f>AVERAGE(D2042:D2042)</f>
        <v/>
      </c>
      <c r="H2042" s="2">
        <f>G2042/0.3048</f>
        <v/>
      </c>
      <c r="I2042" s="2">
        <f>(H2042^2)*AIR_DENSITY_SLG_FT3*TARGET_DRAG_AREA_FT2*0.5</f>
        <v/>
      </c>
      <c r="J2042" s="2">
        <f>if(H2042=0, ,(2*F2042)/(AIR_DENSITY_SLG_FT3*(H2042)^2))</f>
        <v/>
      </c>
      <c r="K2042" s="2">
        <f>J2042/NOM_SA_FT2</f>
        <v/>
      </c>
    </row>
    <row r="2043">
      <c r="A2043" t="n">
        <v>204095</v>
      </c>
      <c r="B2043" s="2" t="n">
        <v>1.740836894689192</v>
      </c>
      <c r="C2043" s="2" t="n">
        <v>0.3085950477826715</v>
      </c>
      <c r="D2043" s="2">
        <f>B2043/ANEMOMETER_FACTOR</f>
        <v/>
      </c>
      <c r="E2043" s="2">
        <f>C2043/LOAD_CELL_FACTOR</f>
        <v/>
      </c>
      <c r="F2043" s="2">
        <f>AVERAGE(E2040:E2046)</f>
        <v/>
      </c>
      <c r="G2043" s="2">
        <f>AVERAGE(D2043:D2043)</f>
        <v/>
      </c>
      <c r="H2043" s="2">
        <f>G2043/0.3048</f>
        <v/>
      </c>
      <c r="I2043" s="2">
        <f>(H2043^2)*AIR_DENSITY_SLG_FT3*TARGET_DRAG_AREA_FT2*0.5</f>
        <v/>
      </c>
      <c r="J2043" s="2">
        <f>if(H2043=0, ,(2*F2043)/(AIR_DENSITY_SLG_FT3*(H2043)^2))</f>
        <v/>
      </c>
      <c r="K2043" s="2">
        <f>J2043/NOM_SA_FT2</f>
        <v/>
      </c>
    </row>
    <row r="2044">
      <c r="A2044" t="n">
        <v>204191</v>
      </c>
      <c r="B2044" s="2" t="n">
        <v>1.734178674849673</v>
      </c>
      <c r="C2044" s="2" t="n">
        <v>0.09030082302721176</v>
      </c>
      <c r="D2044" s="2">
        <f>B2044/ANEMOMETER_FACTOR</f>
        <v/>
      </c>
      <c r="E2044" s="2">
        <f>C2044/LOAD_CELL_FACTOR</f>
        <v/>
      </c>
      <c r="F2044" s="2">
        <f>AVERAGE(E2041:E2047)</f>
        <v/>
      </c>
      <c r="G2044" s="2">
        <f>AVERAGE(D2044:D2044)</f>
        <v/>
      </c>
      <c r="H2044" s="2">
        <f>G2044/0.3048</f>
        <v/>
      </c>
      <c r="I2044" s="2">
        <f>(H2044^2)*AIR_DENSITY_SLG_FT3*TARGET_DRAG_AREA_FT2*0.5</f>
        <v/>
      </c>
      <c r="J2044" s="2">
        <f>if(H2044=0, ,(2*F2044)/(AIR_DENSITY_SLG_FT3*(H2044)^2))</f>
        <v/>
      </c>
      <c r="K2044" s="2">
        <f>J2044/NOM_SA_FT2</f>
        <v/>
      </c>
    </row>
    <row r="2045">
      <c r="A2045" t="n">
        <v>204301</v>
      </c>
      <c r="B2045" s="2" t="n">
        <v>1.727520455013096</v>
      </c>
      <c r="C2045" s="2" t="n">
        <v>0.04664197810722914</v>
      </c>
      <c r="D2045" s="2">
        <f>B2045/ANEMOMETER_FACTOR</f>
        <v/>
      </c>
      <c r="E2045" s="2">
        <f>C2045/LOAD_CELL_FACTOR</f>
        <v/>
      </c>
      <c r="F2045" s="2">
        <f>AVERAGE(E2042:E2048)</f>
        <v/>
      </c>
      <c r="G2045" s="2">
        <f>AVERAGE(D2045:D2045)</f>
        <v/>
      </c>
      <c r="H2045" s="2">
        <f>G2045/0.3048</f>
        <v/>
      </c>
      <c r="I2045" s="2">
        <f>(H2045^2)*AIR_DENSITY_SLG_FT3*TARGET_DRAG_AREA_FT2*0.5</f>
        <v/>
      </c>
      <c r="J2045" s="2">
        <f>if(H2045=0, ,(2*F2045)/(AIR_DENSITY_SLG_FT3*(H2045)^2))</f>
        <v/>
      </c>
      <c r="K2045" s="2">
        <f>J2045/NOM_SA_FT2</f>
        <v/>
      </c>
    </row>
    <row r="2046">
      <c r="A2046" t="n">
        <v>204396</v>
      </c>
      <c r="B2046" s="2" t="n">
        <v>1.581039619350721</v>
      </c>
      <c r="C2046" s="2" t="n">
        <v>-0.1279934014692037</v>
      </c>
      <c r="D2046" s="2">
        <f>B2046/ANEMOMETER_FACTOR</f>
        <v/>
      </c>
      <c r="E2046" s="2">
        <f>C2046/LOAD_CELL_FACTOR</f>
        <v/>
      </c>
      <c r="F2046" s="2">
        <f>AVERAGE(E2043:E2049)</f>
        <v/>
      </c>
      <c r="G2046" s="2">
        <f>AVERAGE(D2046:D2046)</f>
        <v/>
      </c>
      <c r="H2046" s="2">
        <f>G2046/0.3048</f>
        <v/>
      </c>
      <c r="I2046" s="2">
        <f>(H2046^2)*AIR_DENSITY_SLG_FT3*TARGET_DRAG_AREA_FT2*0.5</f>
        <v/>
      </c>
      <c r="J2046" s="2">
        <f>if(H2046=0, ,(2*F2046)/(AIR_DENSITY_SLG_FT3*(H2046)^2))</f>
        <v/>
      </c>
      <c r="K2046" s="2">
        <f>J2046/NOM_SA_FT2</f>
        <v/>
      </c>
    </row>
    <row r="2047">
      <c r="A2047" t="n">
        <v>204491</v>
      </c>
      <c r="B2047" s="2" t="n">
        <v>1.634305377609353</v>
      </c>
      <c r="C2047" s="2" t="n">
        <v>0.4832304277740569</v>
      </c>
      <c r="D2047" s="2">
        <f>B2047/ANEMOMETER_FACTOR</f>
        <v/>
      </c>
      <c r="E2047" s="2">
        <f>C2047/LOAD_CELL_FACTOR</f>
        <v/>
      </c>
      <c r="F2047" s="2">
        <f>AVERAGE(E2044:E2050)</f>
        <v/>
      </c>
      <c r="G2047" s="2">
        <f>AVERAGE(D2047:D2047)</f>
        <v/>
      </c>
      <c r="H2047" s="2">
        <f>G2047/0.3048</f>
        <v/>
      </c>
      <c r="I2047" s="2">
        <f>(H2047^2)*AIR_DENSITY_SLG_FT3*TARGET_DRAG_AREA_FT2*0.5</f>
        <v/>
      </c>
      <c r="J2047" s="2">
        <f>if(H2047=0, ,(2*F2047)/(AIR_DENSITY_SLG_FT3*(H2047)^2))</f>
        <v/>
      </c>
      <c r="K2047" s="2">
        <f>J2047/NOM_SA_FT2</f>
        <v/>
      </c>
    </row>
    <row r="2048">
      <c r="A2048" t="n">
        <v>204601</v>
      </c>
      <c r="B2048" s="2" t="n">
        <v>1.60101427867578</v>
      </c>
      <c r="C2048" s="2" t="n">
        <v>0.09030082302721176</v>
      </c>
      <c r="D2048" s="2">
        <f>B2048/ANEMOMETER_FACTOR</f>
        <v/>
      </c>
      <c r="E2048" s="2">
        <f>C2048/LOAD_CELL_FACTOR</f>
        <v/>
      </c>
      <c r="F2048" s="2">
        <f>AVERAGE(E2045:E2051)</f>
        <v/>
      </c>
      <c r="G2048" s="2">
        <f>AVERAGE(D2048:D2048)</f>
        <v/>
      </c>
      <c r="H2048" s="2">
        <f>G2048/0.3048</f>
        <v/>
      </c>
      <c r="I2048" s="2">
        <f>(H2048^2)*AIR_DENSITY_SLG_FT3*TARGET_DRAG_AREA_FT2*0.5</f>
        <v/>
      </c>
      <c r="J2048" s="2">
        <f>if(H2048=0, ,(2*F2048)/(AIR_DENSITY_SLG_FT3*(H2048)^2))</f>
        <v/>
      </c>
      <c r="K2048" s="2">
        <f>J2048/NOM_SA_FT2</f>
        <v/>
      </c>
    </row>
    <row r="2049">
      <c r="A2049" t="n">
        <v>204695</v>
      </c>
      <c r="B2049" s="2" t="n">
        <v>1.634305377609353</v>
      </c>
      <c r="C2049" s="2" t="n">
        <v>0.5268892727979333</v>
      </c>
      <c r="D2049" s="2">
        <f>B2049/ANEMOMETER_FACTOR</f>
        <v/>
      </c>
      <c r="E2049" s="2">
        <f>C2049/LOAD_CELL_FACTOR</f>
        <v/>
      </c>
      <c r="F2049" s="2">
        <f>AVERAGE(E2046:E2052)</f>
        <v/>
      </c>
      <c r="G2049" s="2">
        <f>AVERAGE(D2049:D2049)</f>
        <v/>
      </c>
      <c r="H2049" s="2">
        <f>G2049/0.3048</f>
        <v/>
      </c>
      <c r="I2049" s="2">
        <f>(H2049^2)*AIR_DENSITY_SLG_FT3*TARGET_DRAG_AREA_FT2*0.5</f>
        <v/>
      </c>
      <c r="J2049" s="2">
        <f>if(H2049=0, ,(2*F2049)/(AIR_DENSITY_SLG_FT3*(H2049)^2))</f>
        <v/>
      </c>
      <c r="K2049" s="2">
        <f>J2049/NOM_SA_FT2</f>
        <v/>
      </c>
    </row>
    <row r="2050">
      <c r="A2050" t="n">
        <v>204789</v>
      </c>
      <c r="B2050" s="2" t="n">
        <v>1.60101427867578</v>
      </c>
      <c r="C2050" s="2" t="n">
        <v>0.4395715827606033</v>
      </c>
      <c r="D2050" s="2">
        <f>B2050/ANEMOMETER_FACTOR</f>
        <v/>
      </c>
      <c r="E2050" s="2">
        <f>C2050/LOAD_CELL_FACTOR</f>
        <v/>
      </c>
      <c r="F2050" s="2">
        <f>AVERAGE(E2047:E2053)</f>
        <v/>
      </c>
      <c r="G2050" s="2">
        <f>AVERAGE(D2050:D2050)</f>
        <v/>
      </c>
      <c r="H2050" s="2">
        <f>G2050/0.3048</f>
        <v/>
      </c>
      <c r="I2050" s="2">
        <f>(H2050^2)*AIR_DENSITY_SLG_FT3*TARGET_DRAG_AREA_FT2*0.5</f>
        <v/>
      </c>
      <c r="J2050" s="2">
        <f>if(H2050=0, ,(2*F2050)/(AIR_DENSITY_SLG_FT3*(H2050)^2))</f>
        <v/>
      </c>
      <c r="K2050" s="2">
        <f>J2050/NOM_SA_FT2</f>
        <v/>
      </c>
    </row>
    <row r="2051">
      <c r="A2051" t="n">
        <v>204900</v>
      </c>
      <c r="B2051" s="2" t="n">
        <v>1.740836894689192</v>
      </c>
      <c r="C2051" s="2" t="n">
        <v>0.09030082302721176</v>
      </c>
      <c r="D2051" s="2">
        <f>B2051/ANEMOMETER_FACTOR</f>
        <v/>
      </c>
      <c r="E2051" s="2">
        <f>C2051/LOAD_CELL_FACTOR</f>
        <v/>
      </c>
      <c r="F2051" s="2">
        <f>AVERAGE(E2048:E2054)</f>
        <v/>
      </c>
      <c r="G2051" s="2">
        <f>AVERAGE(D2051:D2051)</f>
        <v/>
      </c>
      <c r="H2051" s="2">
        <f>G2051/0.3048</f>
        <v/>
      </c>
      <c r="I2051" s="2">
        <f>(H2051^2)*AIR_DENSITY_SLG_FT3*TARGET_DRAG_AREA_FT2*0.5</f>
        <v/>
      </c>
      <c r="J2051" s="2">
        <f>if(H2051=0, ,(2*F2051)/(AIR_DENSITY_SLG_FT3*(H2051)^2))</f>
        <v/>
      </c>
      <c r="K2051" s="2">
        <f>J2051/NOM_SA_FT2</f>
        <v/>
      </c>
    </row>
    <row r="2052">
      <c r="A2052" t="n">
        <v>204995</v>
      </c>
      <c r="B2052" s="2" t="n">
        <v>1.740836894689192</v>
      </c>
      <c r="C2052" s="2" t="n">
        <v>0.002983133197602683</v>
      </c>
      <c r="D2052" s="2">
        <f>B2052/ANEMOMETER_FACTOR</f>
        <v/>
      </c>
      <c r="E2052" s="2">
        <f>C2052/LOAD_CELL_FACTOR</f>
        <v/>
      </c>
      <c r="F2052" s="2">
        <f>AVERAGE(E2049:E2055)</f>
        <v/>
      </c>
      <c r="G2052" s="2">
        <f>AVERAGE(D2052:D2052)</f>
        <v/>
      </c>
      <c r="H2052" s="2">
        <f>G2052/0.3048</f>
        <v/>
      </c>
      <c r="I2052" s="2">
        <f>(H2052^2)*AIR_DENSITY_SLG_FT3*TARGET_DRAG_AREA_FT2*0.5</f>
        <v/>
      </c>
      <c r="J2052" s="2">
        <f>if(H2052=0, ,(2*F2052)/(AIR_DENSITY_SLG_FT3*(H2052)^2))</f>
        <v/>
      </c>
      <c r="K2052" s="2">
        <f>J2052/NOM_SA_FT2</f>
        <v/>
      </c>
    </row>
    <row r="2053">
      <c r="A2053" t="n">
        <v>205089</v>
      </c>
      <c r="B2053" s="2" t="n">
        <v>1.574381399581542</v>
      </c>
      <c r="C2053" s="2" t="n">
        <v>-0.3899464705240328</v>
      </c>
      <c r="D2053" s="2">
        <f>B2053/ANEMOMETER_FACTOR</f>
        <v/>
      </c>
      <c r="E2053" s="2">
        <f>C2053/LOAD_CELL_FACTOR</f>
        <v/>
      </c>
      <c r="F2053" s="2">
        <f>AVERAGE(E2050:E2056)</f>
        <v/>
      </c>
      <c r="G2053" s="2">
        <f>AVERAGE(D2053:D2053)</f>
        <v/>
      </c>
      <c r="H2053" s="2">
        <f>G2053/0.3048</f>
        <v/>
      </c>
      <c r="I2053" s="2">
        <f>(H2053^2)*AIR_DENSITY_SLG_FT3*TARGET_DRAG_AREA_FT2*0.5</f>
        <v/>
      </c>
      <c r="J2053" s="2">
        <f>if(H2053=0, ,(2*F2053)/(AIR_DENSITY_SLG_FT3*(H2053)^2))</f>
        <v/>
      </c>
      <c r="K2053" s="2">
        <f>J2053/NOM_SA_FT2</f>
        <v/>
      </c>
    </row>
    <row r="2054">
      <c r="A2054" t="n">
        <v>205198</v>
      </c>
      <c r="B2054" s="2" t="n">
        <v>1.627647157816787</v>
      </c>
      <c r="C2054" s="2" t="n">
        <v>0.09030082302721176</v>
      </c>
      <c r="D2054" s="2">
        <f>B2054/ANEMOMETER_FACTOR</f>
        <v/>
      </c>
      <c r="E2054" s="2">
        <f>C2054/LOAD_CELL_FACTOR</f>
        <v/>
      </c>
      <c r="F2054" s="2">
        <f>AVERAGE(E2051:E2057)</f>
        <v/>
      </c>
      <c r="G2054" s="2">
        <f>AVERAGE(D2054:D2054)</f>
        <v/>
      </c>
      <c r="H2054" s="2">
        <f>G2054/0.3048</f>
        <v/>
      </c>
      <c r="I2054" s="2">
        <f>(H2054^2)*AIR_DENSITY_SLG_FT3*TARGET_DRAG_AREA_FT2*0.5</f>
        <v/>
      </c>
      <c r="J2054" s="2">
        <f>if(H2054=0, ,(2*F2054)/(AIR_DENSITY_SLG_FT3*(H2054)^2))</f>
        <v/>
      </c>
      <c r="K2054" s="2">
        <f>J2054/NOM_SA_FT2</f>
        <v/>
      </c>
    </row>
    <row r="2055">
      <c r="A2055" t="n">
        <v>205292</v>
      </c>
      <c r="B2055" s="2" t="n">
        <v>1.607672498456646</v>
      </c>
      <c r="C2055" s="2" t="n">
        <v>0.61420696287695</v>
      </c>
      <c r="D2055" s="2">
        <f>B2055/ANEMOMETER_FACTOR</f>
        <v/>
      </c>
      <c r="E2055" s="2">
        <f>C2055/LOAD_CELL_FACTOR</f>
        <v/>
      </c>
      <c r="F2055" s="2">
        <f>AVERAGE(E2052:E2058)</f>
        <v/>
      </c>
      <c r="G2055" s="2">
        <f>AVERAGE(D2055:D2055)</f>
        <v/>
      </c>
      <c r="H2055" s="2">
        <f>G2055/0.3048</f>
        <v/>
      </c>
      <c r="I2055" s="2">
        <f>(H2055^2)*AIR_DENSITY_SLG_FT3*TARGET_DRAG_AREA_FT2*0.5</f>
        <v/>
      </c>
      <c r="J2055" s="2">
        <f>if(H2055=0, ,(2*F2055)/(AIR_DENSITY_SLG_FT3*(H2055)^2))</f>
        <v/>
      </c>
      <c r="K2055" s="2">
        <f>J2055/NOM_SA_FT2</f>
        <v/>
      </c>
    </row>
    <row r="2056">
      <c r="A2056" t="n">
        <v>205402</v>
      </c>
      <c r="B2056" s="2" t="n">
        <v>1.620988938027148</v>
      </c>
      <c r="C2056" s="2" t="n">
        <v>0.1776185128982704</v>
      </c>
      <c r="D2056" s="2">
        <f>B2056/ANEMOMETER_FACTOR</f>
        <v/>
      </c>
      <c r="E2056" s="2">
        <f>C2056/LOAD_CELL_FACTOR</f>
        <v/>
      </c>
      <c r="F2056" s="2">
        <f>AVERAGE(E2053:E2059)</f>
        <v/>
      </c>
      <c r="G2056" s="2">
        <f>AVERAGE(D2056:D2056)</f>
        <v/>
      </c>
      <c r="H2056" s="2">
        <f>G2056/0.3048</f>
        <v/>
      </c>
      <c r="I2056" s="2">
        <f>(H2056^2)*AIR_DENSITY_SLG_FT3*TARGET_DRAG_AREA_FT2*0.5</f>
        <v/>
      </c>
      <c r="J2056" s="2">
        <f>if(H2056=0, ,(2*F2056)/(AIR_DENSITY_SLG_FT3*(H2056)^2))</f>
        <v/>
      </c>
      <c r="K2056" s="2">
        <f>J2056/NOM_SA_FT2</f>
        <v/>
      </c>
    </row>
    <row r="2057">
      <c r="A2057" t="n">
        <v>205496</v>
      </c>
      <c r="B2057" s="2" t="n">
        <v>1.581039619350721</v>
      </c>
      <c r="C2057" s="2" t="n">
        <v>-0.2589699360430284</v>
      </c>
      <c r="D2057" s="2">
        <f>B2057/ANEMOMETER_FACTOR</f>
        <v/>
      </c>
      <c r="E2057" s="2">
        <f>C2057/LOAD_CELL_FACTOR</f>
        <v/>
      </c>
      <c r="F2057" s="2">
        <f>AVERAGE(E2054:E2060)</f>
        <v/>
      </c>
      <c r="G2057" s="2">
        <f>AVERAGE(D2057:D2057)</f>
        <v/>
      </c>
      <c r="H2057" s="2">
        <f>G2057/0.3048</f>
        <v/>
      </c>
      <c r="I2057" s="2">
        <f>(H2057^2)*AIR_DENSITY_SLG_FT3*TARGET_DRAG_AREA_FT2*0.5</f>
        <v/>
      </c>
      <c r="J2057" s="2">
        <f>if(H2057=0, ,(2*F2057)/(AIR_DENSITY_SLG_FT3*(H2057)^2))</f>
        <v/>
      </c>
      <c r="K2057" s="2">
        <f>J2057/NOM_SA_FT2</f>
        <v/>
      </c>
    </row>
    <row r="2058">
      <c r="A2058" t="n">
        <v>205590</v>
      </c>
      <c r="B2058" s="2" t="n">
        <v>1.774127993930938</v>
      </c>
      <c r="C2058" s="2" t="n">
        <v>-0.3026287808803336</v>
      </c>
      <c r="D2058" s="2">
        <f>B2058/ANEMOMETER_FACTOR</f>
        <v/>
      </c>
      <c r="E2058" s="2">
        <f>C2058/LOAD_CELL_FACTOR</f>
        <v/>
      </c>
      <c r="F2058" s="2">
        <f>AVERAGE(E2055:E2061)</f>
        <v/>
      </c>
      <c r="G2058" s="2">
        <f>AVERAGE(D2058:D2058)</f>
        <v/>
      </c>
      <c r="H2058" s="2">
        <f>G2058/0.3048</f>
        <v/>
      </c>
      <c r="I2058" s="2">
        <f>(H2058^2)*AIR_DENSITY_SLG_FT3*TARGET_DRAG_AREA_FT2*0.5</f>
        <v/>
      </c>
      <c r="J2058" s="2">
        <f>if(H2058=0, ,(2*F2058)/(AIR_DENSITY_SLG_FT3*(H2058)^2))</f>
        <v/>
      </c>
      <c r="K2058" s="2">
        <f>J2058/NOM_SA_FT2</f>
        <v/>
      </c>
    </row>
    <row r="2059">
      <c r="A2059" t="n">
        <v>205700</v>
      </c>
      <c r="B2059" s="2" t="n">
        <v>1.807419093246359</v>
      </c>
      <c r="C2059" s="2" t="n">
        <v>0.1339596679575559</v>
      </c>
      <c r="D2059" s="2">
        <f>B2059/ANEMOMETER_FACTOR</f>
        <v/>
      </c>
      <c r="E2059" s="2">
        <f>C2059/LOAD_CELL_FACTOR</f>
        <v/>
      </c>
      <c r="F2059" s="2">
        <f>AVERAGE(E2056:E2062)</f>
        <v/>
      </c>
      <c r="G2059" s="2">
        <f>AVERAGE(D2059:D2059)</f>
        <v/>
      </c>
      <c r="H2059" s="2">
        <f>G2059/0.3048</f>
        <v/>
      </c>
      <c r="I2059" s="2">
        <f>(H2059^2)*AIR_DENSITY_SLG_FT3*TARGET_DRAG_AREA_FT2*0.5</f>
        <v/>
      </c>
      <c r="J2059" s="2">
        <f>if(H2059=0, ,(2*F2059)/(AIR_DENSITY_SLG_FT3*(H2059)^2))</f>
        <v/>
      </c>
      <c r="K2059" s="2">
        <f>J2059/NOM_SA_FT2</f>
        <v/>
      </c>
    </row>
    <row r="2060">
      <c r="A2060" t="n">
        <v>205795</v>
      </c>
      <c r="B2060" s="2" t="n">
        <v>1.747495114531652</v>
      </c>
      <c r="C2060" s="2" t="n">
        <v>0.002983133197602683</v>
      </c>
      <c r="D2060" s="2">
        <f>B2060/ANEMOMETER_FACTOR</f>
        <v/>
      </c>
      <c r="E2060" s="2">
        <f>C2060/LOAD_CELL_FACTOR</f>
        <v/>
      </c>
      <c r="F2060" s="2">
        <f>AVERAGE(E2057:E2063)</f>
        <v/>
      </c>
      <c r="G2060" s="2">
        <f>AVERAGE(D2060:D2060)</f>
        <v/>
      </c>
      <c r="H2060" s="2">
        <f>G2060/0.3048</f>
        <v/>
      </c>
      <c r="I2060" s="2">
        <f>(H2060^2)*AIR_DENSITY_SLG_FT3*TARGET_DRAG_AREA_FT2*0.5</f>
        <v/>
      </c>
      <c r="J2060" s="2">
        <f>if(H2060=0, ,(2*F2060)/(AIR_DENSITY_SLG_FT3*(H2060)^2))</f>
        <v/>
      </c>
      <c r="K2060" s="2">
        <f>J2060/NOM_SA_FT2</f>
        <v/>
      </c>
    </row>
    <row r="2061">
      <c r="A2061" t="n">
        <v>205889</v>
      </c>
      <c r="B2061" s="2" t="n">
        <v>1.654280037004623</v>
      </c>
      <c r="C2061" s="2" t="n">
        <v>0.2212773578493534</v>
      </c>
      <c r="D2061" s="2">
        <f>B2061/ANEMOMETER_FACTOR</f>
        <v/>
      </c>
      <c r="E2061" s="2">
        <f>C2061/LOAD_CELL_FACTOR</f>
        <v/>
      </c>
      <c r="F2061" s="2">
        <f>AVERAGE(E2058:E2064)</f>
        <v/>
      </c>
      <c r="G2061" s="2">
        <f>AVERAGE(D2061:D2061)</f>
        <v/>
      </c>
      <c r="H2061" s="2">
        <f>G2061/0.3048</f>
        <v/>
      </c>
      <c r="I2061" s="2">
        <f>(H2061^2)*AIR_DENSITY_SLG_FT3*TARGET_DRAG_AREA_FT2*0.5</f>
        <v/>
      </c>
      <c r="J2061" s="2">
        <f>if(H2061=0, ,(2*F2061)/(AIR_DENSITY_SLG_FT3*(H2061)^2))</f>
        <v/>
      </c>
      <c r="K2061" s="2">
        <f>J2061/NOM_SA_FT2</f>
        <v/>
      </c>
    </row>
    <row r="2062">
      <c r="A2062" t="n">
        <v>205999</v>
      </c>
      <c r="B2062" s="2" t="n">
        <v>1.680912916239341</v>
      </c>
      <c r="C2062" s="2" t="n">
        <v>-0.6082406944532281</v>
      </c>
      <c r="D2062" s="2">
        <f>B2062/ANEMOMETER_FACTOR</f>
        <v/>
      </c>
      <c r="E2062" s="2">
        <f>C2062/LOAD_CELL_FACTOR</f>
        <v/>
      </c>
      <c r="F2062" s="2">
        <f>AVERAGE(E2059:E2065)</f>
        <v/>
      </c>
      <c r="G2062" s="2">
        <f>AVERAGE(D2062:D2062)</f>
        <v/>
      </c>
      <c r="H2062" s="2">
        <f>G2062/0.3048</f>
        <v/>
      </c>
      <c r="I2062" s="2">
        <f>(H2062^2)*AIR_DENSITY_SLG_FT3*TARGET_DRAG_AREA_FT2*0.5</f>
        <v/>
      </c>
      <c r="J2062" s="2">
        <f>if(H2062=0, ,(2*F2062)/(AIR_DENSITY_SLG_FT3*(H2062)^2))</f>
        <v/>
      </c>
      <c r="K2062" s="2">
        <f>J2062/NOM_SA_FT2</f>
        <v/>
      </c>
    </row>
    <row r="2063">
      <c r="A2063" t="n">
        <v>206095</v>
      </c>
      <c r="B2063" s="2" t="n">
        <v>1.707545795521005</v>
      </c>
      <c r="C2063" s="2" t="n">
        <v>0.3522538927649155</v>
      </c>
      <c r="D2063" s="2">
        <f>B2063/ANEMOMETER_FACTOR</f>
        <v/>
      </c>
      <c r="E2063" s="2">
        <f>C2063/LOAD_CELL_FACTOR</f>
        <v/>
      </c>
      <c r="F2063" s="2">
        <f>AVERAGE(E2060:E2066)</f>
        <v/>
      </c>
      <c r="G2063" s="2">
        <f>AVERAGE(D2063:D2063)</f>
        <v/>
      </c>
      <c r="H2063" s="2">
        <f>G2063/0.3048</f>
        <v/>
      </c>
      <c r="I2063" s="2">
        <f>(H2063^2)*AIR_DENSITY_SLG_FT3*TARGET_DRAG_AREA_FT2*0.5</f>
        <v/>
      </c>
      <c r="J2063" s="2">
        <f>if(H2063=0, ,(2*F2063)/(AIR_DENSITY_SLG_FT3*(H2063)^2))</f>
        <v/>
      </c>
      <c r="K2063" s="2">
        <f>J2063/NOM_SA_FT2</f>
        <v/>
      </c>
    </row>
    <row r="2064">
      <c r="A2064" t="n">
        <v>206191</v>
      </c>
      <c r="B2064" s="2" t="n">
        <v>1.680912916239341</v>
      </c>
      <c r="C2064" s="2" t="n">
        <v>0.1339596679575559</v>
      </c>
      <c r="D2064" s="2">
        <f>B2064/ANEMOMETER_FACTOR</f>
        <v/>
      </c>
      <c r="E2064" s="2">
        <f>C2064/LOAD_CELL_FACTOR</f>
        <v/>
      </c>
      <c r="F2064" s="2">
        <f>AVERAGE(E2061:E2067)</f>
        <v/>
      </c>
      <c r="G2064" s="2">
        <f>AVERAGE(D2064:D2064)</f>
        <v/>
      </c>
      <c r="H2064" s="2">
        <f>G2064/0.3048</f>
        <v/>
      </c>
      <c r="I2064" s="2">
        <f>(H2064^2)*AIR_DENSITY_SLG_FT3*TARGET_DRAG_AREA_FT2*0.5</f>
        <v/>
      </c>
      <c r="J2064" s="2">
        <f>if(H2064=0, ,(2*F2064)/(AIR_DENSITY_SLG_FT3*(H2064)^2))</f>
        <v/>
      </c>
      <c r="K2064" s="2">
        <f>J2064/NOM_SA_FT2</f>
        <v/>
      </c>
    </row>
    <row r="2065">
      <c r="A2065" t="n">
        <v>206301</v>
      </c>
      <c r="B2065" s="2" t="n">
        <v>1.847368412522282</v>
      </c>
      <c r="C2065" s="2" t="n">
        <v>0.2212773578493534</v>
      </c>
      <c r="D2065" s="2">
        <f>B2065/ANEMOMETER_FACTOR</f>
        <v/>
      </c>
      <c r="E2065" s="2">
        <f>C2065/LOAD_CELL_FACTOR</f>
        <v/>
      </c>
      <c r="F2065" s="2">
        <f>AVERAGE(E2062:E2068)</f>
        <v/>
      </c>
      <c r="G2065" s="2">
        <f>AVERAGE(D2065:D2065)</f>
        <v/>
      </c>
      <c r="H2065" s="2">
        <f>G2065/0.3048</f>
        <v/>
      </c>
      <c r="I2065" s="2">
        <f>(H2065^2)*AIR_DENSITY_SLG_FT3*TARGET_DRAG_AREA_FT2*0.5</f>
        <v/>
      </c>
      <c r="J2065" s="2">
        <f>if(H2065=0, ,(2*F2065)/(AIR_DENSITY_SLG_FT3*(H2065)^2))</f>
        <v/>
      </c>
      <c r="K2065" s="2">
        <f>J2065/NOM_SA_FT2</f>
        <v/>
      </c>
    </row>
    <row r="2066">
      <c r="A2066" t="n">
        <v>206396</v>
      </c>
      <c r="B2066" s="2" t="n">
        <v>1.847368412522282</v>
      </c>
      <c r="C2066" s="2" t="n">
        <v>-0.3026287808803336</v>
      </c>
      <c r="D2066" s="2">
        <f>B2066/ANEMOMETER_FACTOR</f>
        <v/>
      </c>
      <c r="E2066" s="2">
        <f>C2066/LOAD_CELL_FACTOR</f>
        <v/>
      </c>
      <c r="F2066" s="2">
        <f>AVERAGE(E2063:E2069)</f>
        <v/>
      </c>
      <c r="G2066" s="2">
        <f>AVERAGE(D2066:D2066)</f>
        <v/>
      </c>
      <c r="H2066" s="2">
        <f>G2066/0.3048</f>
        <v/>
      </c>
      <c r="I2066" s="2">
        <f>(H2066^2)*AIR_DENSITY_SLG_FT3*TARGET_DRAG_AREA_FT2*0.5</f>
        <v/>
      </c>
      <c r="J2066" s="2">
        <f>if(H2066=0, ,(2*F2066)/(AIR_DENSITY_SLG_FT3*(H2066)^2))</f>
        <v/>
      </c>
      <c r="K2066" s="2">
        <f>J2066/NOM_SA_FT2</f>
        <v/>
      </c>
    </row>
    <row r="2067">
      <c r="A2067" t="n">
        <v>206489</v>
      </c>
      <c r="B2067" s="2" t="n">
        <v>1.754153334377056</v>
      </c>
      <c r="C2067" s="2" t="n">
        <v>0.1776185128982704</v>
      </c>
      <c r="D2067" s="2">
        <f>B2067/ANEMOMETER_FACTOR</f>
        <v/>
      </c>
      <c r="E2067" s="2">
        <f>C2067/LOAD_CELL_FACTOR</f>
        <v/>
      </c>
      <c r="F2067" s="2">
        <f>AVERAGE(E2064:E2070)</f>
        <v/>
      </c>
      <c r="G2067" s="2">
        <f>AVERAGE(D2067:D2067)</f>
        <v/>
      </c>
      <c r="H2067" s="2">
        <f>G2067/0.3048</f>
        <v/>
      </c>
      <c r="I2067" s="2">
        <f>(H2067^2)*AIR_DENSITY_SLG_FT3*TARGET_DRAG_AREA_FT2*0.5</f>
        <v/>
      </c>
      <c r="J2067" s="2">
        <f>if(H2067=0, ,(2*F2067)/(AIR_DENSITY_SLG_FT3*(H2067)^2))</f>
        <v/>
      </c>
      <c r="K2067" s="2">
        <f>J2067/NOM_SA_FT2</f>
        <v/>
      </c>
    </row>
    <row r="2068">
      <c r="A2068" t="n">
        <v>206599</v>
      </c>
      <c r="B2068" s="2" t="n">
        <v>1.687571136055352</v>
      </c>
      <c r="C2068" s="2" t="n">
        <v>-0.3462876257073368</v>
      </c>
      <c r="D2068" s="2">
        <f>B2068/ANEMOMETER_FACTOR</f>
        <v/>
      </c>
      <c r="E2068" s="2">
        <f>C2068/LOAD_CELL_FACTOR</f>
        <v/>
      </c>
      <c r="F2068" s="2">
        <f>AVERAGE(E2065:E2071)</f>
        <v/>
      </c>
      <c r="G2068" s="2">
        <f>AVERAGE(D2068:D2068)</f>
        <v/>
      </c>
      <c r="H2068" s="2">
        <f>G2068/0.3048</f>
        <v/>
      </c>
      <c r="I2068" s="2">
        <f>(H2068^2)*AIR_DENSITY_SLG_FT3*TARGET_DRAG_AREA_FT2*0.5</f>
        <v/>
      </c>
      <c r="J2068" s="2">
        <f>if(H2068=0, ,(2*F2068)/(AIR_DENSITY_SLG_FT3*(H2068)^2))</f>
        <v/>
      </c>
      <c r="K2068" s="2">
        <f>J2068/NOM_SA_FT2</f>
        <v/>
      </c>
    </row>
    <row r="2069">
      <c r="A2069" t="n">
        <v>206693</v>
      </c>
      <c r="B2069" s="2" t="n">
        <v>1.680912916239341</v>
      </c>
      <c r="C2069" s="2" t="n">
        <v>0.1776185128982704</v>
      </c>
      <c r="D2069" s="2">
        <f>B2069/ANEMOMETER_FACTOR</f>
        <v/>
      </c>
      <c r="E2069" s="2">
        <f>C2069/LOAD_CELL_FACTOR</f>
        <v/>
      </c>
      <c r="F2069" s="2">
        <f>AVERAGE(E2066:E2072)</f>
        <v/>
      </c>
      <c r="G2069" s="2">
        <f>AVERAGE(D2069:D2069)</f>
        <v/>
      </c>
      <c r="H2069" s="2">
        <f>G2069/0.3048</f>
        <v/>
      </c>
      <c r="I2069" s="2">
        <f>(H2069^2)*AIR_DENSITY_SLG_FT3*TARGET_DRAG_AREA_FT2*0.5</f>
        <v/>
      </c>
      <c r="J2069" s="2">
        <f>if(H2069=0, ,(2*F2069)/(AIR_DENSITY_SLG_FT3*(H2069)^2))</f>
        <v/>
      </c>
      <c r="K2069" s="2">
        <f>J2069/NOM_SA_FT2</f>
        <v/>
      </c>
    </row>
    <row r="2070">
      <c r="A2070" t="n">
        <v>206803</v>
      </c>
      <c r="B2070" s="2" t="n">
        <v>1.720862235179458</v>
      </c>
      <c r="C2070" s="2" t="n">
        <v>0.1339596679575559</v>
      </c>
      <c r="D2070" s="2">
        <f>B2070/ANEMOMETER_FACTOR</f>
        <v/>
      </c>
      <c r="E2070" s="2">
        <f>C2070/LOAD_CELL_FACTOR</f>
        <v/>
      </c>
      <c r="F2070" s="2">
        <f>AVERAGE(E2067:E2073)</f>
        <v/>
      </c>
      <c r="G2070" s="2">
        <f>AVERAGE(D2070:D2070)</f>
        <v/>
      </c>
      <c r="H2070" s="2">
        <f>G2070/0.3048</f>
        <v/>
      </c>
      <c r="I2070" s="2">
        <f>(H2070^2)*AIR_DENSITY_SLG_FT3*TARGET_DRAG_AREA_FT2*0.5</f>
        <v/>
      </c>
      <c r="J2070" s="2">
        <f>if(H2070=0, ,(2*F2070)/(AIR_DENSITY_SLG_FT3*(H2070)^2))</f>
        <v/>
      </c>
      <c r="K2070" s="2">
        <f>J2070/NOM_SA_FT2</f>
        <v/>
      </c>
    </row>
    <row r="2071">
      <c r="A2071" t="n">
        <v>206899</v>
      </c>
      <c r="B2071" s="2" t="n">
        <v>1.694229355874301</v>
      </c>
      <c r="C2071" s="2" t="n">
        <v>-0.1279934014692037</v>
      </c>
      <c r="D2071" s="2">
        <f>B2071/ANEMOMETER_FACTOR</f>
        <v/>
      </c>
      <c r="E2071" s="2">
        <f>C2071/LOAD_CELL_FACTOR</f>
        <v/>
      </c>
      <c r="F2071" s="2">
        <f>AVERAGE(E2068:E2074)</f>
        <v/>
      </c>
      <c r="G2071" s="2">
        <f>AVERAGE(D2071:D2071)</f>
        <v/>
      </c>
      <c r="H2071" s="2">
        <f>G2071/0.3048</f>
        <v/>
      </c>
      <c r="I2071" s="2">
        <f>(H2071^2)*AIR_DENSITY_SLG_FT3*TARGET_DRAG_AREA_FT2*0.5</f>
        <v/>
      </c>
      <c r="J2071" s="2">
        <f>if(H2071=0, ,(2*F2071)/(AIR_DENSITY_SLG_FT3*(H2071)^2))</f>
        <v/>
      </c>
      <c r="K2071" s="2">
        <f>J2071/NOM_SA_FT2</f>
        <v/>
      </c>
    </row>
    <row r="2072">
      <c r="A2072" t="n">
        <v>206993</v>
      </c>
      <c r="B2072" s="2" t="n">
        <v>1.840710192635575</v>
      </c>
      <c r="C2072" s="2" t="n">
        <v>0.3522538927649155</v>
      </c>
      <c r="D2072" s="2">
        <f>B2072/ANEMOMETER_FACTOR</f>
        <v/>
      </c>
      <c r="E2072" s="2">
        <f>C2072/LOAD_CELL_FACTOR</f>
        <v/>
      </c>
      <c r="F2072" s="2">
        <f>AVERAGE(E2069:E2075)</f>
        <v/>
      </c>
      <c r="G2072" s="2">
        <f>AVERAGE(D2072:D2072)</f>
        <v/>
      </c>
      <c r="H2072" s="2">
        <f>G2072/0.3048</f>
        <v/>
      </c>
      <c r="I2072" s="2">
        <f>(H2072^2)*AIR_DENSITY_SLG_FT3*TARGET_DRAG_AREA_FT2*0.5</f>
        <v/>
      </c>
      <c r="J2072" s="2">
        <f>if(H2072=0, ,(2*F2072)/(AIR_DENSITY_SLG_FT3*(H2072)^2))</f>
        <v/>
      </c>
      <c r="K2072" s="2">
        <f>J2072/NOM_SA_FT2</f>
        <v/>
      </c>
    </row>
    <row r="2073">
      <c r="A2073" t="n">
        <v>207103</v>
      </c>
      <c r="B2073" s="2" t="n">
        <v>1.860684852304571</v>
      </c>
      <c r="C2073" s="2" t="n">
        <v>0.1339596679575559</v>
      </c>
      <c r="D2073" s="2">
        <f>B2073/ANEMOMETER_FACTOR</f>
        <v/>
      </c>
      <c r="E2073" s="2">
        <f>C2073/LOAD_CELL_FACTOR</f>
        <v/>
      </c>
      <c r="F2073" s="2">
        <f>AVERAGE(E2070:E2076)</f>
        <v/>
      </c>
      <c r="G2073" s="2">
        <f>AVERAGE(D2073:D2073)</f>
        <v/>
      </c>
      <c r="H2073" s="2">
        <f>G2073/0.3048</f>
        <v/>
      </c>
      <c r="I2073" s="2">
        <f>(H2073^2)*AIR_DENSITY_SLG_FT3*TARGET_DRAG_AREA_FT2*0.5</f>
        <v/>
      </c>
      <c r="J2073" s="2">
        <f>if(H2073=0, ,(2*F2073)/(AIR_DENSITY_SLG_FT3*(H2073)^2))</f>
        <v/>
      </c>
      <c r="K2073" s="2">
        <f>J2073/NOM_SA_FT2</f>
        <v/>
      </c>
    </row>
    <row r="2074">
      <c r="A2074" t="n">
        <v>207197</v>
      </c>
      <c r="B2074" s="2" t="n">
        <v>1.680912916239341</v>
      </c>
      <c r="C2074" s="2" t="n">
        <v>0.4832304277740569</v>
      </c>
      <c r="D2074" s="2">
        <f>B2074/ANEMOMETER_FACTOR</f>
        <v/>
      </c>
      <c r="E2074" s="2">
        <f>C2074/LOAD_CELL_FACTOR</f>
        <v/>
      </c>
      <c r="F2074" s="2">
        <f>AVERAGE(E2071:E2077)</f>
        <v/>
      </c>
      <c r="G2074" s="2">
        <f>AVERAGE(D2074:D2074)</f>
        <v/>
      </c>
      <c r="H2074" s="2">
        <f>G2074/0.3048</f>
        <v/>
      </c>
      <c r="I2074" s="2">
        <f>(H2074^2)*AIR_DENSITY_SLG_FT3*TARGET_DRAG_AREA_FT2*0.5</f>
        <v/>
      </c>
      <c r="J2074" s="2">
        <f>if(H2074=0, ,(2*F2074)/(AIR_DENSITY_SLG_FT3*(H2074)^2))</f>
        <v/>
      </c>
      <c r="K2074" s="2">
        <f>J2074/NOM_SA_FT2</f>
        <v/>
      </c>
    </row>
    <row r="2075">
      <c r="A2075" t="n">
        <v>207291</v>
      </c>
      <c r="B2075" s="2" t="n">
        <v>1.620988938027148</v>
      </c>
      <c r="C2075" s="2" t="n">
        <v>0.1776185128982704</v>
      </c>
      <c r="D2075" s="2">
        <f>B2075/ANEMOMETER_FACTOR</f>
        <v/>
      </c>
      <c r="E2075" s="2">
        <f>C2075/LOAD_CELL_FACTOR</f>
        <v/>
      </c>
      <c r="F2075" s="2">
        <f>AVERAGE(E2072:E2078)</f>
        <v/>
      </c>
      <c r="G2075" s="2">
        <f>AVERAGE(D2075:D2075)</f>
        <v/>
      </c>
      <c r="H2075" s="2">
        <f>G2075/0.3048</f>
        <v/>
      </c>
      <c r="I2075" s="2">
        <f>(H2075^2)*AIR_DENSITY_SLG_FT3*TARGET_DRAG_AREA_FT2*0.5</f>
        <v/>
      </c>
      <c r="J2075" s="2">
        <f>if(H2075=0, ,(2*F2075)/(AIR_DENSITY_SLG_FT3*(H2075)^2))</f>
        <v/>
      </c>
      <c r="K2075" s="2">
        <f>J2075/NOM_SA_FT2</f>
        <v/>
      </c>
    </row>
    <row r="2076">
      <c r="A2076" t="n">
        <v>207400</v>
      </c>
      <c r="B2076" s="2" t="n">
        <v>1.587697839122818</v>
      </c>
      <c r="C2076" s="2" t="n">
        <v>0.2212773578493534</v>
      </c>
      <c r="D2076" s="2">
        <f>B2076/ANEMOMETER_FACTOR</f>
        <v/>
      </c>
      <c r="E2076" s="2">
        <f>C2076/LOAD_CELL_FACTOR</f>
        <v/>
      </c>
      <c r="F2076" s="2">
        <f>AVERAGE(E2073:E2079)</f>
        <v/>
      </c>
      <c r="G2076" s="2">
        <f>AVERAGE(D2076:D2076)</f>
        <v/>
      </c>
      <c r="H2076" s="2">
        <f>G2076/0.3048</f>
        <v/>
      </c>
      <c r="I2076" s="2">
        <f>(H2076^2)*AIR_DENSITY_SLG_FT3*TARGET_DRAG_AREA_FT2*0.5</f>
        <v/>
      </c>
      <c r="J2076" s="2">
        <f>if(H2076=0, ,(2*F2076)/(AIR_DENSITY_SLG_FT3*(H2076)^2))</f>
        <v/>
      </c>
      <c r="K2076" s="2">
        <f>J2076/NOM_SA_FT2</f>
        <v/>
      </c>
    </row>
    <row r="2077">
      <c r="A2077" t="n">
        <v>207494</v>
      </c>
      <c r="B2077" s="2" t="n">
        <v>1.587697839122818</v>
      </c>
      <c r="C2077" s="2" t="n">
        <v>0.4832304277740569</v>
      </c>
      <c r="D2077" s="2">
        <f>B2077/ANEMOMETER_FACTOR</f>
        <v/>
      </c>
      <c r="E2077" s="2">
        <f>C2077/LOAD_CELL_FACTOR</f>
        <v/>
      </c>
      <c r="F2077" s="2">
        <f>AVERAGE(E2074:E2080)</f>
        <v/>
      </c>
      <c r="G2077" s="2">
        <f>AVERAGE(D2077:D2077)</f>
        <v/>
      </c>
      <c r="H2077" s="2">
        <f>G2077/0.3048</f>
        <v/>
      </c>
      <c r="I2077" s="2">
        <f>(H2077^2)*AIR_DENSITY_SLG_FT3*TARGET_DRAG_AREA_FT2*0.5</f>
        <v/>
      </c>
      <c r="J2077" s="2">
        <f>if(H2077=0, ,(2*F2077)/(AIR_DENSITY_SLG_FT3*(H2077)^2))</f>
        <v/>
      </c>
      <c r="K2077" s="2">
        <f>J2077/NOM_SA_FT2</f>
        <v/>
      </c>
    </row>
    <row r="2078">
      <c r="A2078" t="n">
        <v>207589</v>
      </c>
      <c r="B2078" s="2" t="n">
        <v>1.581039619350721</v>
      </c>
      <c r="C2078" s="2" t="n">
        <v>0.002983133197602683</v>
      </c>
      <c r="D2078" s="2">
        <f>B2078/ANEMOMETER_FACTOR</f>
        <v/>
      </c>
      <c r="E2078" s="2">
        <f>C2078/LOAD_CELL_FACTOR</f>
        <v/>
      </c>
      <c r="F2078" s="2">
        <f>AVERAGE(E2075:E2081)</f>
        <v/>
      </c>
      <c r="G2078" s="2">
        <f>AVERAGE(D2078:D2078)</f>
        <v/>
      </c>
      <c r="H2078" s="2">
        <f>G2078/0.3048</f>
        <v/>
      </c>
      <c r="I2078" s="2">
        <f>(H2078^2)*AIR_DENSITY_SLG_FT3*TARGET_DRAG_AREA_FT2*0.5</f>
        <v/>
      </c>
      <c r="J2078" s="2">
        <f>if(H2078=0, ,(2*F2078)/(AIR_DENSITY_SLG_FT3*(H2078)^2))</f>
        <v/>
      </c>
      <c r="K2078" s="2">
        <f>J2078/NOM_SA_FT2</f>
        <v/>
      </c>
    </row>
    <row r="2079">
      <c r="A2079" t="n">
        <v>207699</v>
      </c>
      <c r="B2079" s="2" t="n">
        <v>1.747495114531652</v>
      </c>
      <c r="C2079" s="2" t="n">
        <v>-0.3026287808803336</v>
      </c>
      <c r="D2079" s="2">
        <f>B2079/ANEMOMETER_FACTOR</f>
        <v/>
      </c>
      <c r="E2079" s="2">
        <f>C2079/LOAD_CELL_FACTOR</f>
        <v/>
      </c>
      <c r="F2079" s="2">
        <f>AVERAGE(E2076:E2082)</f>
        <v/>
      </c>
      <c r="G2079" s="2">
        <f>AVERAGE(D2079:D2079)</f>
        <v/>
      </c>
      <c r="H2079" s="2">
        <f>G2079/0.3048</f>
        <v/>
      </c>
      <c r="I2079" s="2">
        <f>(H2079^2)*AIR_DENSITY_SLG_FT3*TARGET_DRAG_AREA_FT2*0.5</f>
        <v/>
      </c>
      <c r="J2079" s="2">
        <f>if(H2079=0, ,(2*F2079)/(AIR_DENSITY_SLG_FT3*(H2079)^2))</f>
        <v/>
      </c>
      <c r="K2079" s="2">
        <f>J2079/NOM_SA_FT2</f>
        <v/>
      </c>
    </row>
    <row r="2080">
      <c r="A2080" t="n">
        <v>207794</v>
      </c>
      <c r="B2080" s="2" t="n">
        <v>1.774127993930938</v>
      </c>
      <c r="C2080" s="2" t="n">
        <v>0.2649362028108184</v>
      </c>
      <c r="D2080" s="2">
        <f>B2080/ANEMOMETER_FACTOR</f>
        <v/>
      </c>
      <c r="E2080" s="2">
        <f>C2080/LOAD_CELL_FACTOR</f>
        <v/>
      </c>
      <c r="F2080" s="2">
        <f>AVERAGE(E2077:E2083)</f>
        <v/>
      </c>
      <c r="G2080" s="2">
        <f>AVERAGE(D2080:D2080)</f>
        <v/>
      </c>
      <c r="H2080" s="2">
        <f>G2080/0.3048</f>
        <v/>
      </c>
      <c r="I2080" s="2">
        <f>(H2080^2)*AIR_DENSITY_SLG_FT3*TARGET_DRAG_AREA_FT2*0.5</f>
        <v/>
      </c>
      <c r="J2080" s="2">
        <f>if(H2080=0, ,(2*F2080)/(AIR_DENSITY_SLG_FT3*(H2080)^2))</f>
        <v/>
      </c>
      <c r="K2080" s="2">
        <f>J2080/NOM_SA_FT2</f>
        <v/>
      </c>
    </row>
    <row r="2081">
      <c r="A2081" t="n">
        <v>207904</v>
      </c>
      <c r="B2081" s="2" t="n">
        <v>1.747495114531652</v>
      </c>
      <c r="C2081" s="2" t="n">
        <v>-0.5645818496879422</v>
      </c>
      <c r="D2081" s="2">
        <f>B2081/ANEMOMETER_FACTOR</f>
        <v/>
      </c>
      <c r="E2081" s="2">
        <f>C2081/LOAD_CELL_FACTOR</f>
        <v/>
      </c>
      <c r="F2081" s="2">
        <f>AVERAGE(E2078:E2084)</f>
        <v/>
      </c>
      <c r="G2081" s="2">
        <f>AVERAGE(D2081:D2081)</f>
        <v/>
      </c>
      <c r="H2081" s="2">
        <f>G2081/0.3048</f>
        <v/>
      </c>
      <c r="I2081" s="2">
        <f>(H2081^2)*AIR_DENSITY_SLG_FT3*TARGET_DRAG_AREA_FT2*0.5</f>
        <v/>
      </c>
      <c r="J2081" s="2">
        <f>if(H2081=0, ,(2*F2081)/(AIR_DENSITY_SLG_FT3*(H2081)^2))</f>
        <v/>
      </c>
      <c r="K2081" s="2">
        <f>J2081/NOM_SA_FT2</f>
        <v/>
      </c>
    </row>
    <row r="2082">
      <c r="A2082" t="n">
        <v>207999</v>
      </c>
      <c r="B2082" s="2" t="n">
        <v>1.587697839122818</v>
      </c>
      <c r="C2082" s="2" t="n">
        <v>-0.4336053153304387</v>
      </c>
      <c r="D2082" s="2">
        <f>B2082/ANEMOMETER_FACTOR</f>
        <v/>
      </c>
      <c r="E2082" s="2">
        <f>C2082/LOAD_CELL_FACTOR</f>
        <v/>
      </c>
      <c r="F2082" s="2">
        <f>AVERAGE(E2079:E2085)</f>
        <v/>
      </c>
      <c r="G2082" s="2">
        <f>AVERAGE(D2082:D2082)</f>
        <v/>
      </c>
      <c r="H2082" s="2">
        <f>G2082/0.3048</f>
        <v/>
      </c>
      <c r="I2082" s="2">
        <f>(H2082^2)*AIR_DENSITY_SLG_FT3*TARGET_DRAG_AREA_FT2*0.5</f>
        <v/>
      </c>
      <c r="J2082" s="2">
        <f>if(H2082=0, ,(2*F2082)/(AIR_DENSITY_SLG_FT3*(H2082)^2))</f>
        <v/>
      </c>
      <c r="K2082" s="2">
        <f>J2082/NOM_SA_FT2</f>
        <v/>
      </c>
    </row>
    <row r="2083">
      <c r="A2083" t="n">
        <v>208093</v>
      </c>
      <c r="B2083" s="2" t="n">
        <v>1.587697839122818</v>
      </c>
      <c r="C2083" s="2" t="n">
        <v>0.3959127377575582</v>
      </c>
      <c r="D2083" s="2">
        <f>B2083/ANEMOMETER_FACTOR</f>
        <v/>
      </c>
      <c r="E2083" s="2">
        <f>C2083/LOAD_CELL_FACTOR</f>
        <v/>
      </c>
      <c r="F2083" s="2">
        <f>AVERAGE(E2080:E2086)</f>
        <v/>
      </c>
      <c r="G2083" s="2">
        <f>AVERAGE(D2083:D2083)</f>
        <v/>
      </c>
      <c r="H2083" s="2">
        <f>G2083/0.3048</f>
        <v/>
      </c>
      <c r="I2083" s="2">
        <f>(H2083^2)*AIR_DENSITY_SLG_FT3*TARGET_DRAG_AREA_FT2*0.5</f>
        <v/>
      </c>
      <c r="J2083" s="2">
        <f>if(H2083=0, ,(2*F2083)/(AIR_DENSITY_SLG_FT3*(H2083)^2))</f>
        <v/>
      </c>
      <c r="K2083" s="2">
        <f>J2083/NOM_SA_FT2</f>
        <v/>
      </c>
    </row>
    <row r="2084">
      <c r="A2084" t="n">
        <v>208202</v>
      </c>
      <c r="B2084" s="2" t="n">
        <v>1.574381399581542</v>
      </c>
      <c r="C2084" s="2" t="n">
        <v>-0.1716522463374686</v>
      </c>
      <c r="D2084" s="2">
        <f>B2084/ANEMOMETER_FACTOR</f>
        <v/>
      </c>
      <c r="E2084" s="2">
        <f>C2084/LOAD_CELL_FACTOR</f>
        <v/>
      </c>
      <c r="F2084" s="2">
        <f>AVERAGE(E2081:E2087)</f>
        <v/>
      </c>
      <c r="G2084" s="2">
        <f>AVERAGE(D2084:D2084)</f>
        <v/>
      </c>
      <c r="H2084" s="2">
        <f>G2084/0.3048</f>
        <v/>
      </c>
      <c r="I2084" s="2">
        <f>(H2084^2)*AIR_DENSITY_SLG_FT3*TARGET_DRAG_AREA_FT2*0.5</f>
        <v/>
      </c>
      <c r="J2084" s="2">
        <f>if(H2084=0, ,(2*F2084)/(AIR_DENSITY_SLG_FT3*(H2084)^2))</f>
        <v/>
      </c>
      <c r="K2084" s="2">
        <f>J2084/NOM_SA_FT2</f>
        <v/>
      </c>
    </row>
    <row r="2085">
      <c r="A2085" t="n">
        <v>208296</v>
      </c>
      <c r="B2085" s="2" t="n">
        <v>1.614330718240437</v>
      </c>
      <c r="C2085" s="2" t="n">
        <v>0.3959127377575582</v>
      </c>
      <c r="D2085" s="2">
        <f>B2085/ANEMOMETER_FACTOR</f>
        <v/>
      </c>
      <c r="E2085" s="2">
        <f>C2085/LOAD_CELL_FACTOR</f>
        <v/>
      </c>
      <c r="F2085" s="2">
        <f>AVERAGE(E2082:E2088)</f>
        <v/>
      </c>
      <c r="G2085" s="2">
        <f>AVERAGE(D2085:D2085)</f>
        <v/>
      </c>
      <c r="H2085" s="2">
        <f>G2085/0.3048</f>
        <v/>
      </c>
      <c r="I2085" s="2">
        <f>(H2085^2)*AIR_DENSITY_SLG_FT3*TARGET_DRAG_AREA_FT2*0.5</f>
        <v/>
      </c>
      <c r="J2085" s="2">
        <f>if(H2085=0, ,(2*F2085)/(AIR_DENSITY_SLG_FT3*(H2085)^2))</f>
        <v/>
      </c>
      <c r="K2085" s="2">
        <f>J2085/NOM_SA_FT2</f>
        <v/>
      </c>
    </row>
    <row r="2086">
      <c r="A2086" t="n">
        <v>208391</v>
      </c>
      <c r="B2086" s="2" t="n">
        <v>1.64762181720327</v>
      </c>
      <c r="C2086" s="2" t="n">
        <v>-0.04067571170167295</v>
      </c>
      <c r="D2086" s="2">
        <f>B2086/ANEMOMETER_FACTOR</f>
        <v/>
      </c>
      <c r="E2086" s="2">
        <f>C2086/LOAD_CELL_FACTOR</f>
        <v/>
      </c>
      <c r="F2086" s="2">
        <f>AVERAGE(E2083:E2089)</f>
        <v/>
      </c>
      <c r="G2086" s="2">
        <f>AVERAGE(D2086:D2086)</f>
        <v/>
      </c>
      <c r="H2086" s="2">
        <f>G2086/0.3048</f>
        <v/>
      </c>
      <c r="I2086" s="2">
        <f>(H2086^2)*AIR_DENSITY_SLG_FT3*TARGET_DRAG_AREA_FT2*0.5</f>
        <v/>
      </c>
      <c r="J2086" s="2">
        <f>if(H2086=0, ,(2*F2086)/(AIR_DENSITY_SLG_FT3*(H2086)^2))</f>
        <v/>
      </c>
      <c r="K2086" s="2">
        <f>J2086/NOM_SA_FT2</f>
        <v/>
      </c>
    </row>
    <row r="2087">
      <c r="A2087" t="n">
        <v>208501</v>
      </c>
      <c r="B2087" s="2" t="n">
        <v>1.807419093246359</v>
      </c>
      <c r="C2087" s="2" t="n">
        <v>0.1339596679575559</v>
      </c>
      <c r="D2087" s="2">
        <f>B2087/ANEMOMETER_FACTOR</f>
        <v/>
      </c>
      <c r="E2087" s="2">
        <f>C2087/LOAD_CELL_FACTOR</f>
        <v/>
      </c>
      <c r="F2087" s="2">
        <f>AVERAGE(E2084:E2090)</f>
        <v/>
      </c>
      <c r="G2087" s="2">
        <f>AVERAGE(D2087:D2087)</f>
        <v/>
      </c>
      <c r="H2087" s="2">
        <f>G2087/0.3048</f>
        <v/>
      </c>
      <c r="I2087" s="2">
        <f>(H2087^2)*AIR_DENSITY_SLG_FT3*TARGET_DRAG_AREA_FT2*0.5</f>
        <v/>
      </c>
      <c r="J2087" s="2">
        <f>if(H2087=0, ,(2*F2087)/(AIR_DENSITY_SLG_FT3*(H2087)^2))</f>
        <v/>
      </c>
      <c r="K2087" s="2">
        <f>J2087/NOM_SA_FT2</f>
        <v/>
      </c>
    </row>
    <row r="2088">
      <c r="A2088" t="n">
        <v>208594</v>
      </c>
      <c r="B2088" s="2" t="n">
        <v>1.747495114531652</v>
      </c>
      <c r="C2088" s="2" t="n">
        <v>0.09030082302721176</v>
      </c>
      <c r="D2088" s="2">
        <f>B2088/ANEMOMETER_FACTOR</f>
        <v/>
      </c>
      <c r="E2088" s="2">
        <f>C2088/LOAD_CELL_FACTOR</f>
        <v/>
      </c>
      <c r="F2088" s="2">
        <f>AVERAGE(E2085:E2091)</f>
        <v/>
      </c>
      <c r="G2088" s="2">
        <f>AVERAGE(D2088:D2088)</f>
        <v/>
      </c>
      <c r="H2088" s="2">
        <f>G2088/0.3048</f>
        <v/>
      </c>
      <c r="I2088" s="2">
        <f>(H2088^2)*AIR_DENSITY_SLG_FT3*TARGET_DRAG_AREA_FT2*0.5</f>
        <v/>
      </c>
      <c r="J2088" s="2">
        <f>if(H2088=0, ,(2*F2088)/(AIR_DENSITY_SLG_FT3*(H2088)^2))</f>
        <v/>
      </c>
      <c r="K2088" s="2">
        <f>J2088/NOM_SA_FT2</f>
        <v/>
      </c>
    </row>
    <row r="2089">
      <c r="A2089" t="n">
        <v>208703</v>
      </c>
      <c r="B2089" s="2" t="n">
        <v>1.587697839122818</v>
      </c>
      <c r="C2089" s="2" t="n">
        <v>0.002983133197602683</v>
      </c>
      <c r="D2089" s="2">
        <f>B2089/ANEMOMETER_FACTOR</f>
        <v/>
      </c>
      <c r="E2089" s="2">
        <f>C2089/LOAD_CELL_FACTOR</f>
        <v/>
      </c>
      <c r="F2089" s="2">
        <f>AVERAGE(E2086:E2092)</f>
        <v/>
      </c>
      <c r="G2089" s="2">
        <f>AVERAGE(D2089:D2089)</f>
        <v/>
      </c>
      <c r="H2089" s="2">
        <f>G2089/0.3048</f>
        <v/>
      </c>
      <c r="I2089" s="2">
        <f>(H2089^2)*AIR_DENSITY_SLG_FT3*TARGET_DRAG_AREA_FT2*0.5</f>
        <v/>
      </c>
      <c r="J2089" s="2">
        <f>if(H2089=0, ,(2*F2089)/(AIR_DENSITY_SLG_FT3*(H2089)^2))</f>
        <v/>
      </c>
      <c r="K2089" s="2">
        <f>J2089/NOM_SA_FT2</f>
        <v/>
      </c>
    </row>
    <row r="2090">
      <c r="A2090" t="n">
        <v>208795</v>
      </c>
      <c r="B2090" s="2" t="n">
        <v>1.594356058897841</v>
      </c>
      <c r="C2090" s="2" t="n">
        <v>-0.6955583839530104</v>
      </c>
      <c r="D2090" s="2">
        <f>B2090/ANEMOMETER_FACTOR</f>
        <v/>
      </c>
      <c r="E2090" s="2">
        <f>C2090/LOAD_CELL_FACTOR</f>
        <v/>
      </c>
      <c r="F2090" s="2">
        <f>AVERAGE(E2087:E2093)</f>
        <v/>
      </c>
      <c r="G2090" s="2">
        <f>AVERAGE(D2090:D2090)</f>
        <v/>
      </c>
      <c r="H2090" s="2">
        <f>G2090/0.3048</f>
        <v/>
      </c>
      <c r="I2090" s="2">
        <f>(H2090^2)*AIR_DENSITY_SLG_FT3*TARGET_DRAG_AREA_FT2*0.5</f>
        <v/>
      </c>
      <c r="J2090" s="2">
        <f>if(H2090=0, ,(2*F2090)/(AIR_DENSITY_SLG_FT3*(H2090)^2))</f>
        <v/>
      </c>
      <c r="K2090" s="2">
        <f>J2090/NOM_SA_FT2</f>
        <v/>
      </c>
    </row>
    <row r="2091">
      <c r="A2091" t="n">
        <v>208888</v>
      </c>
      <c r="B2091" s="2" t="n">
        <v>1.587697839122818</v>
      </c>
      <c r="C2091" s="2" t="n">
        <v>0.1776185128982704</v>
      </c>
      <c r="D2091" s="2">
        <f>B2091/ANEMOMETER_FACTOR</f>
        <v/>
      </c>
      <c r="E2091" s="2">
        <f>C2091/LOAD_CELL_FACTOR</f>
        <v/>
      </c>
      <c r="F2091" s="2">
        <f>AVERAGE(E2088:E2094)</f>
        <v/>
      </c>
      <c r="G2091" s="2">
        <f>AVERAGE(D2091:D2091)</f>
        <v/>
      </c>
      <c r="H2091" s="2">
        <f>G2091/0.3048</f>
        <v/>
      </c>
      <c r="I2091" s="2">
        <f>(H2091^2)*AIR_DENSITY_SLG_FT3*TARGET_DRAG_AREA_FT2*0.5</f>
        <v/>
      </c>
      <c r="J2091" s="2">
        <f>if(H2091=0, ,(2*F2091)/(AIR_DENSITY_SLG_FT3*(H2091)^2))</f>
        <v/>
      </c>
      <c r="K2091" s="2">
        <f>J2091/NOM_SA_FT2</f>
        <v/>
      </c>
    </row>
    <row r="2092">
      <c r="A2092" t="n">
        <v>208998</v>
      </c>
      <c r="B2092" s="2" t="n">
        <v>1.587697839122818</v>
      </c>
      <c r="C2092" s="2" t="n">
        <v>0.04664197810722914</v>
      </c>
      <c r="D2092" s="2">
        <f>B2092/ANEMOMETER_FACTOR</f>
        <v/>
      </c>
      <c r="E2092" s="2">
        <f>C2092/LOAD_CELL_FACTOR</f>
        <v/>
      </c>
      <c r="F2092" s="2">
        <f>AVERAGE(E2089:E2095)</f>
        <v/>
      </c>
      <c r="G2092" s="2">
        <f>AVERAGE(D2092:D2092)</f>
        <v/>
      </c>
      <c r="H2092" s="2">
        <f>G2092/0.3048</f>
        <v/>
      </c>
      <c r="I2092" s="2">
        <f>(H2092^2)*AIR_DENSITY_SLG_FT3*TARGET_DRAG_AREA_FT2*0.5</f>
        <v/>
      </c>
      <c r="J2092" s="2">
        <f>if(H2092=0, ,(2*F2092)/(AIR_DENSITY_SLG_FT3*(H2092)^2))</f>
        <v/>
      </c>
      <c r="K2092" s="2">
        <f>J2092/NOM_SA_FT2</f>
        <v/>
      </c>
    </row>
    <row r="2093">
      <c r="A2093" t="n">
        <v>209093</v>
      </c>
      <c r="B2093" s="2" t="n">
        <v>1.640963597404848</v>
      </c>
      <c r="C2093" s="2" t="n">
        <v>0.5268892727979333</v>
      </c>
      <c r="D2093" s="2">
        <f>B2093/ANEMOMETER_FACTOR</f>
        <v/>
      </c>
      <c r="E2093" s="2">
        <f>C2093/LOAD_CELL_FACTOR</f>
        <v/>
      </c>
      <c r="F2093" s="2">
        <f>AVERAGE(E2090:E2096)</f>
        <v/>
      </c>
      <c r="G2093" s="2">
        <f>AVERAGE(D2093:D2093)</f>
        <v/>
      </c>
      <c r="H2093" s="2">
        <f>G2093/0.3048</f>
        <v/>
      </c>
      <c r="I2093" s="2">
        <f>(H2093^2)*AIR_DENSITY_SLG_FT3*TARGET_DRAG_AREA_FT2*0.5</f>
        <v/>
      </c>
      <c r="J2093" s="2">
        <f>if(H2093=0, ,(2*F2093)/(AIR_DENSITY_SLG_FT3*(H2093)^2))</f>
        <v/>
      </c>
      <c r="K2093" s="2">
        <f>J2093/NOM_SA_FT2</f>
        <v/>
      </c>
    </row>
    <row r="2094">
      <c r="A2094" t="n">
        <v>209189</v>
      </c>
      <c r="B2094" s="2" t="n">
        <v>1.780786213788126</v>
      </c>
      <c r="C2094" s="2" t="n">
        <v>0.3959127377575582</v>
      </c>
      <c r="D2094" s="2">
        <f>B2094/ANEMOMETER_FACTOR</f>
        <v/>
      </c>
      <c r="E2094" s="2">
        <f>C2094/LOAD_CELL_FACTOR</f>
        <v/>
      </c>
      <c r="F2094" s="2">
        <f>AVERAGE(E2091:E2097)</f>
        <v/>
      </c>
      <c r="G2094" s="2">
        <f>AVERAGE(D2094:D2094)</f>
        <v/>
      </c>
      <c r="H2094" s="2">
        <f>G2094/0.3048</f>
        <v/>
      </c>
      <c r="I2094" s="2">
        <f>(H2094^2)*AIR_DENSITY_SLG_FT3*TARGET_DRAG_AREA_FT2*0.5</f>
        <v/>
      </c>
      <c r="J2094" s="2">
        <f>if(H2094=0, ,(2*F2094)/(AIR_DENSITY_SLG_FT3*(H2094)^2))</f>
        <v/>
      </c>
      <c r="K2094" s="2">
        <f>J2094/NOM_SA_FT2</f>
        <v/>
      </c>
    </row>
    <row r="2095">
      <c r="A2095" t="n">
        <v>209300</v>
      </c>
      <c r="B2095" s="2" t="n">
        <v>1.694229355874301</v>
      </c>
      <c r="C2095" s="2" t="n">
        <v>0.2649362028108184</v>
      </c>
      <c r="D2095" s="2">
        <f>B2095/ANEMOMETER_FACTOR</f>
        <v/>
      </c>
      <c r="E2095" s="2">
        <f>C2095/LOAD_CELL_FACTOR</f>
        <v/>
      </c>
      <c r="F2095" s="2">
        <f>AVERAGE(E2092:E2098)</f>
        <v/>
      </c>
      <c r="G2095" s="2">
        <f>AVERAGE(D2095:D2095)</f>
        <v/>
      </c>
      <c r="H2095" s="2">
        <f>G2095/0.3048</f>
        <v/>
      </c>
      <c r="I2095" s="2">
        <f>(H2095^2)*AIR_DENSITY_SLG_FT3*TARGET_DRAG_AREA_FT2*0.5</f>
        <v/>
      </c>
      <c r="J2095" s="2">
        <f>if(H2095=0, ,(2*F2095)/(AIR_DENSITY_SLG_FT3*(H2095)^2))</f>
        <v/>
      </c>
      <c r="K2095" s="2">
        <f>J2095/NOM_SA_FT2</f>
        <v/>
      </c>
    </row>
    <row r="2096">
      <c r="A2096" t="n">
        <v>209395</v>
      </c>
      <c r="B2096" s="2" t="n">
        <v>1.700887575696186</v>
      </c>
      <c r="C2096" s="2" t="n">
        <v>0.5268892727979333</v>
      </c>
      <c r="D2096" s="2">
        <f>B2096/ANEMOMETER_FACTOR</f>
        <v/>
      </c>
      <c r="E2096" s="2">
        <f>C2096/LOAD_CELL_FACTOR</f>
        <v/>
      </c>
      <c r="F2096" s="2">
        <f>AVERAGE(E2093:E2099)</f>
        <v/>
      </c>
      <c r="G2096" s="2">
        <f>AVERAGE(D2096:D2096)</f>
        <v/>
      </c>
      <c r="H2096" s="2">
        <f>G2096/0.3048</f>
        <v/>
      </c>
      <c r="I2096" s="2">
        <f>(H2096^2)*AIR_DENSITY_SLG_FT3*TARGET_DRAG_AREA_FT2*0.5</f>
        <v/>
      </c>
      <c r="J2096" s="2">
        <f>if(H2096=0, ,(2*F2096)/(AIR_DENSITY_SLG_FT3*(H2096)^2))</f>
        <v/>
      </c>
      <c r="K2096" s="2">
        <f>J2096/NOM_SA_FT2</f>
        <v/>
      </c>
    </row>
    <row r="2097">
      <c r="A2097" t="n">
        <v>209489</v>
      </c>
      <c r="B2097" s="2" t="n">
        <v>1.507799202050162</v>
      </c>
      <c r="C2097" s="2" t="n">
        <v>-0.1279934014692037</v>
      </c>
      <c r="D2097" s="2">
        <f>B2097/ANEMOMETER_FACTOR</f>
        <v/>
      </c>
      <c r="E2097" s="2">
        <f>C2097/LOAD_CELL_FACTOR</f>
        <v/>
      </c>
      <c r="F2097" s="2">
        <f>AVERAGE(E2094:E2100)</f>
        <v/>
      </c>
      <c r="G2097" s="2">
        <f>AVERAGE(D2097:D2097)</f>
        <v/>
      </c>
      <c r="H2097" s="2">
        <f>G2097/0.3048</f>
        <v/>
      </c>
      <c r="I2097" s="2">
        <f>(H2097^2)*AIR_DENSITY_SLG_FT3*TARGET_DRAG_AREA_FT2*0.5</f>
        <v/>
      </c>
      <c r="J2097" s="2">
        <f>if(H2097=0, ,(2*F2097)/(AIR_DENSITY_SLG_FT3*(H2097)^2))</f>
        <v/>
      </c>
      <c r="K2097" s="2">
        <f>J2097/NOM_SA_FT2</f>
        <v/>
      </c>
    </row>
    <row r="2098">
      <c r="A2098" t="n">
        <v>209599</v>
      </c>
      <c r="B2098" s="2" t="n">
        <v>1.507799202050162</v>
      </c>
      <c r="C2098" s="2" t="n">
        <v>0.4832304277740569</v>
      </c>
      <c r="D2098" s="2">
        <f>B2098/ANEMOMETER_FACTOR</f>
        <v/>
      </c>
      <c r="E2098" s="2">
        <f>C2098/LOAD_CELL_FACTOR</f>
        <v/>
      </c>
      <c r="F2098" s="2">
        <f>AVERAGE(E2095:E2101)</f>
        <v/>
      </c>
      <c r="G2098" s="2">
        <f>AVERAGE(D2098:D2098)</f>
        <v/>
      </c>
      <c r="H2098" s="2">
        <f>G2098/0.3048</f>
        <v/>
      </c>
      <c r="I2098" s="2">
        <f>(H2098^2)*AIR_DENSITY_SLG_FT3*TARGET_DRAG_AREA_FT2*0.5</f>
        <v/>
      </c>
      <c r="J2098" s="2">
        <f>if(H2098=0, ,(2*F2098)/(AIR_DENSITY_SLG_FT3*(H2098)^2))</f>
        <v/>
      </c>
      <c r="K2098" s="2">
        <f>J2098/NOM_SA_FT2</f>
        <v/>
      </c>
    </row>
    <row r="2099">
      <c r="A2099" t="n">
        <v>209693</v>
      </c>
      <c r="B2099" s="2" t="n">
        <v>1.481166323119142</v>
      </c>
      <c r="C2099" s="2" t="n">
        <v>0.04664197810722914</v>
      </c>
      <c r="D2099" s="2">
        <f>B2099/ANEMOMETER_FACTOR</f>
        <v/>
      </c>
      <c r="E2099" s="2">
        <f>C2099/LOAD_CELL_FACTOR</f>
        <v/>
      </c>
      <c r="F2099" s="2">
        <f>AVERAGE(E2096:E2102)</f>
        <v/>
      </c>
      <c r="G2099" s="2">
        <f>AVERAGE(D2099:D2099)</f>
        <v/>
      </c>
      <c r="H2099" s="2">
        <f>G2099/0.3048</f>
        <v/>
      </c>
      <c r="I2099" s="2">
        <f>(H2099^2)*AIR_DENSITY_SLG_FT3*TARGET_DRAG_AREA_FT2*0.5</f>
        <v/>
      </c>
      <c r="J2099" s="2">
        <f>if(H2099=0, ,(2*F2099)/(AIR_DENSITY_SLG_FT3*(H2099)^2))</f>
        <v/>
      </c>
      <c r="K2099" s="2">
        <f>J2099/NOM_SA_FT2</f>
        <v/>
      </c>
    </row>
    <row r="2100">
      <c r="A2100" t="n">
        <v>209803</v>
      </c>
      <c r="B2100" s="2" t="n">
        <v>1.567723179815282</v>
      </c>
      <c r="C2100" s="2" t="n">
        <v>0.1339596679575559</v>
      </c>
      <c r="D2100" s="2">
        <f>B2100/ANEMOMETER_FACTOR</f>
        <v/>
      </c>
      <c r="E2100" s="2">
        <f>C2100/LOAD_CELL_FACTOR</f>
        <v/>
      </c>
      <c r="F2100" s="2">
        <f>AVERAGE(E2097:E2103)</f>
        <v/>
      </c>
      <c r="G2100" s="2">
        <f>AVERAGE(D2100:D2100)</f>
        <v/>
      </c>
      <c r="H2100" s="2">
        <f>G2100/0.3048</f>
        <v/>
      </c>
      <c r="I2100" s="2">
        <f>(H2100^2)*AIR_DENSITY_SLG_FT3*TARGET_DRAG_AREA_FT2*0.5</f>
        <v/>
      </c>
      <c r="J2100" s="2">
        <f>if(H2100=0, ,(2*F2100)/(AIR_DENSITY_SLG_FT3*(H2100)^2))</f>
        <v/>
      </c>
      <c r="K2100" s="2">
        <f>J2100/NOM_SA_FT2</f>
        <v/>
      </c>
    </row>
    <row r="2101">
      <c r="A2101" t="n">
        <v>209897</v>
      </c>
      <c r="B2101" s="2" t="n">
        <v>1.514457421790189</v>
      </c>
      <c r="C2101" s="2" t="n">
        <v>0.7015246529977048</v>
      </c>
      <c r="D2101" s="2">
        <f>B2101/ANEMOMETER_FACTOR</f>
        <v/>
      </c>
      <c r="E2101" s="2">
        <f>C2101/LOAD_CELL_FACTOR</f>
        <v/>
      </c>
      <c r="F2101" s="2">
        <f>AVERAGE(E2098:E2104)</f>
        <v/>
      </c>
      <c r="G2101" s="2">
        <f>AVERAGE(D2101:D2101)</f>
        <v/>
      </c>
      <c r="H2101" s="2">
        <f>G2101/0.3048</f>
        <v/>
      </c>
      <c r="I2101" s="2">
        <f>(H2101^2)*AIR_DENSITY_SLG_FT3*TARGET_DRAG_AREA_FT2*0.5</f>
        <v/>
      </c>
      <c r="J2101" s="2">
        <f>if(H2101=0, ,(2*F2101)/(AIR_DENSITY_SLG_FT3*(H2101)^2))</f>
        <v/>
      </c>
      <c r="K2101" s="2">
        <f>J2101/NOM_SA_FT2</f>
        <v/>
      </c>
    </row>
    <row r="2102">
      <c r="A2102" t="n">
        <v>209992</v>
      </c>
      <c r="B2102" s="2" t="n">
        <v>1.667596476616115</v>
      </c>
      <c r="C2102" s="2" t="n">
        <v>0.5268892727979333</v>
      </c>
      <c r="D2102" s="2">
        <f>B2102/ANEMOMETER_FACTOR</f>
        <v/>
      </c>
      <c r="E2102" s="2">
        <f>C2102/LOAD_CELL_FACTOR</f>
        <v/>
      </c>
      <c r="F2102" s="2">
        <f>AVERAGE(E2099:E2105)</f>
        <v/>
      </c>
      <c r="G2102" s="2">
        <f>AVERAGE(D2102:D2102)</f>
        <v/>
      </c>
      <c r="H2102" s="2">
        <f>G2102/0.3048</f>
        <v/>
      </c>
      <c r="I2102" s="2">
        <f>(H2102^2)*AIR_DENSITY_SLG_FT3*TARGET_DRAG_AREA_FT2*0.5</f>
        <v/>
      </c>
      <c r="J2102" s="2">
        <f>if(H2102=0, ,(2*F2102)/(AIR_DENSITY_SLG_FT3*(H2102)^2))</f>
        <v/>
      </c>
      <c r="K2102" s="2">
        <f>J2102/NOM_SA_FT2</f>
        <v/>
      </c>
    </row>
    <row r="2103">
      <c r="A2103" t="n">
        <v>210103</v>
      </c>
      <c r="B2103" s="2" t="n">
        <v>1.667596476616115</v>
      </c>
      <c r="C2103" s="2" t="n">
        <v>0.1339596679575559</v>
      </c>
      <c r="D2103" s="2">
        <f>B2103/ANEMOMETER_FACTOR</f>
        <v/>
      </c>
      <c r="E2103" s="2">
        <f>C2103/LOAD_CELL_FACTOR</f>
        <v/>
      </c>
      <c r="F2103" s="2">
        <f>AVERAGE(E2100:E2106)</f>
        <v/>
      </c>
      <c r="G2103" s="2">
        <f>AVERAGE(D2103:D2103)</f>
        <v/>
      </c>
      <c r="H2103" s="2">
        <f>G2103/0.3048</f>
        <v/>
      </c>
      <c r="I2103" s="2">
        <f>(H2103^2)*AIR_DENSITY_SLG_FT3*TARGET_DRAG_AREA_FT2*0.5</f>
        <v/>
      </c>
      <c r="J2103" s="2">
        <f>if(H2103=0, ,(2*F2103)/(AIR_DENSITY_SLG_FT3*(H2103)^2))</f>
        <v/>
      </c>
      <c r="K2103" s="2">
        <f>J2103/NOM_SA_FT2</f>
        <v/>
      </c>
    </row>
    <row r="2104">
      <c r="A2104" t="n">
        <v>210197</v>
      </c>
      <c r="B2104" s="2" t="n">
        <v>1.640963597404848</v>
      </c>
      <c r="C2104" s="2" t="n">
        <v>0.002983133197602683</v>
      </c>
      <c r="D2104" s="2">
        <f>B2104/ANEMOMETER_FACTOR</f>
        <v/>
      </c>
      <c r="E2104" s="2">
        <f>C2104/LOAD_CELL_FACTOR</f>
        <v/>
      </c>
      <c r="F2104" s="2">
        <f>AVERAGE(E2101:E2107)</f>
        <v/>
      </c>
      <c r="G2104" s="2">
        <f>AVERAGE(D2104:D2104)</f>
        <v/>
      </c>
      <c r="H2104" s="2">
        <f>G2104/0.3048</f>
        <v/>
      </c>
      <c r="I2104" s="2">
        <f>(H2104^2)*AIR_DENSITY_SLG_FT3*TARGET_DRAG_AREA_FT2*0.5</f>
        <v/>
      </c>
      <c r="J2104" s="2">
        <f>if(H2104=0, ,(2*F2104)/(AIR_DENSITY_SLG_FT3*(H2104)^2))</f>
        <v/>
      </c>
      <c r="K2104" s="2">
        <f>J2104/NOM_SA_FT2</f>
        <v/>
      </c>
    </row>
    <row r="2105">
      <c r="A2105" t="n">
        <v>210292</v>
      </c>
      <c r="B2105" s="2" t="n">
        <v>1.487824542847536</v>
      </c>
      <c r="C2105" s="2" t="n">
        <v>0.3959127377575582</v>
      </c>
      <c r="D2105" s="2">
        <f>B2105/ANEMOMETER_FACTOR</f>
        <v/>
      </c>
      <c r="E2105" s="2">
        <f>C2105/LOAD_CELL_FACTOR</f>
        <v/>
      </c>
      <c r="F2105" s="2">
        <f>AVERAGE(E2102:E2108)</f>
        <v/>
      </c>
      <c r="G2105" s="2">
        <f>AVERAGE(D2105:D2105)</f>
        <v/>
      </c>
      <c r="H2105" s="2">
        <f>G2105/0.3048</f>
        <v/>
      </c>
      <c r="I2105" s="2">
        <f>(H2105^2)*AIR_DENSITY_SLG_FT3*TARGET_DRAG_AREA_FT2*0.5</f>
        <v/>
      </c>
      <c r="J2105" s="2">
        <f>if(H2105=0, ,(2*F2105)/(AIR_DENSITY_SLG_FT3*(H2105)^2))</f>
        <v/>
      </c>
      <c r="K2105" s="2">
        <f>J2105/NOM_SA_FT2</f>
        <v/>
      </c>
    </row>
    <row r="2106">
      <c r="A2106" t="n">
        <v>210402</v>
      </c>
      <c r="B2106" s="2" t="n">
        <v>1.514457421790189</v>
      </c>
      <c r="C2106" s="2" t="n">
        <v>-0.215311091195411</v>
      </c>
      <c r="D2106" s="2">
        <f>B2106/ANEMOMETER_FACTOR</f>
        <v/>
      </c>
      <c r="E2106" s="2">
        <f>C2106/LOAD_CELL_FACTOR</f>
        <v/>
      </c>
      <c r="F2106" s="2">
        <f>AVERAGE(E2103:E2109)</f>
        <v/>
      </c>
      <c r="G2106" s="2">
        <f>AVERAGE(D2106:D2106)</f>
        <v/>
      </c>
      <c r="H2106" s="2">
        <f>G2106/0.3048</f>
        <v/>
      </c>
      <c r="I2106" s="2">
        <f>(H2106^2)*AIR_DENSITY_SLG_FT3*TARGET_DRAG_AREA_FT2*0.5</f>
        <v/>
      </c>
      <c r="J2106" s="2">
        <f>if(H2106=0, ,(2*F2106)/(AIR_DENSITY_SLG_FT3*(H2106)^2))</f>
        <v/>
      </c>
      <c r="K2106" s="2">
        <f>J2106/NOM_SA_FT2</f>
        <v/>
      </c>
    </row>
    <row r="2107">
      <c r="A2107" t="n">
        <v>210496</v>
      </c>
      <c r="B2107" s="2" t="n">
        <v>1.467849883671073</v>
      </c>
      <c r="C2107" s="2" t="n">
        <v>0.5268892727979333</v>
      </c>
      <c r="D2107" s="2">
        <f>B2107/ANEMOMETER_FACTOR</f>
        <v/>
      </c>
      <c r="E2107" s="2">
        <f>C2107/LOAD_CELL_FACTOR</f>
        <v/>
      </c>
      <c r="F2107" s="2">
        <f>AVERAGE(E2104:E2110)</f>
        <v/>
      </c>
      <c r="G2107" s="2">
        <f>AVERAGE(D2107:D2107)</f>
        <v/>
      </c>
      <c r="H2107" s="2">
        <f>G2107/0.3048</f>
        <v/>
      </c>
      <c r="I2107" s="2">
        <f>(H2107^2)*AIR_DENSITY_SLG_FT3*TARGET_DRAG_AREA_FT2*0.5</f>
        <v/>
      </c>
      <c r="J2107" s="2">
        <f>if(H2107=0, ,(2*F2107)/(AIR_DENSITY_SLG_FT3*(H2107)^2))</f>
        <v/>
      </c>
      <c r="K2107" s="2">
        <f>J2107/NOM_SA_FT2</f>
        <v/>
      </c>
    </row>
    <row r="2108">
      <c r="A2108" t="n">
        <v>210590</v>
      </c>
      <c r="B2108" s="2" t="n">
        <v>1.474508103393655</v>
      </c>
      <c r="C2108" s="2" t="n">
        <v>0.2212773578493534</v>
      </c>
      <c r="D2108" s="2">
        <f>B2108/ANEMOMETER_FACTOR</f>
        <v/>
      </c>
      <c r="E2108" s="2">
        <f>C2108/LOAD_CELL_FACTOR</f>
        <v/>
      </c>
      <c r="F2108" s="2">
        <f>AVERAGE(E2105:E2111)</f>
        <v/>
      </c>
      <c r="G2108" s="2">
        <f>AVERAGE(D2108:D2108)</f>
        <v/>
      </c>
      <c r="H2108" s="2">
        <f>G2108/0.3048</f>
        <v/>
      </c>
      <c r="I2108" s="2">
        <f>(H2108^2)*AIR_DENSITY_SLG_FT3*TARGET_DRAG_AREA_FT2*0.5</f>
        <v/>
      </c>
      <c r="J2108" s="2">
        <f>if(H2108=0, ,(2*F2108)/(AIR_DENSITY_SLG_FT3*(H2108)^2))</f>
        <v/>
      </c>
      <c r="K2108" s="2">
        <f>J2108/NOM_SA_FT2</f>
        <v/>
      </c>
    </row>
    <row r="2109">
      <c r="A2109" t="n">
        <v>210701</v>
      </c>
      <c r="B2109" s="2" t="n">
        <v>1.507799202050162</v>
      </c>
      <c r="C2109" s="2" t="n">
        <v>0.2212773578493534</v>
      </c>
      <c r="D2109" s="2">
        <f>B2109/ANEMOMETER_FACTOR</f>
        <v/>
      </c>
      <c r="E2109" s="2">
        <f>C2109/LOAD_CELL_FACTOR</f>
        <v/>
      </c>
      <c r="F2109" s="2">
        <f>AVERAGE(E2106:E2112)</f>
        <v/>
      </c>
      <c r="G2109" s="2">
        <f>AVERAGE(D2109:D2109)</f>
        <v/>
      </c>
      <c r="H2109" s="2">
        <f>G2109/0.3048</f>
        <v/>
      </c>
      <c r="I2109" s="2">
        <f>(H2109^2)*AIR_DENSITY_SLG_FT3*TARGET_DRAG_AREA_FT2*0.5</f>
        <v/>
      </c>
      <c r="J2109" s="2">
        <f>if(H2109=0, ,(2*F2109)/(AIR_DENSITY_SLG_FT3*(H2109)^2))</f>
        <v/>
      </c>
      <c r="K2109" s="2">
        <f>J2109/NOM_SA_FT2</f>
        <v/>
      </c>
    </row>
    <row r="2110">
      <c r="A2110" t="n">
        <v>210796</v>
      </c>
      <c r="B2110" s="2" t="n">
        <v>1.640963597404848</v>
      </c>
      <c r="C2110" s="2" t="n">
        <v>0.3959127377575582</v>
      </c>
      <c r="D2110" s="2">
        <f>B2110/ANEMOMETER_FACTOR</f>
        <v/>
      </c>
      <c r="E2110" s="2">
        <f>C2110/LOAD_CELL_FACTOR</f>
        <v/>
      </c>
      <c r="F2110" s="2">
        <f>AVERAGE(E2107:E2113)</f>
        <v/>
      </c>
      <c r="G2110" s="2">
        <f>AVERAGE(D2110:D2110)</f>
        <v/>
      </c>
      <c r="H2110" s="2">
        <f>G2110/0.3048</f>
        <v/>
      </c>
      <c r="I2110" s="2">
        <f>(H2110^2)*AIR_DENSITY_SLG_FT3*TARGET_DRAG_AREA_FT2*0.5</f>
        <v/>
      </c>
      <c r="J2110" s="2">
        <f>if(H2110=0, ,(2*F2110)/(AIR_DENSITY_SLG_FT3*(H2110)^2))</f>
        <v/>
      </c>
      <c r="K2110" s="2">
        <f>J2110/NOM_SA_FT2</f>
        <v/>
      </c>
    </row>
    <row r="2111">
      <c r="A2111" t="n">
        <v>210891</v>
      </c>
      <c r="B2111" s="2" t="n">
        <v>1.607672498456646</v>
      </c>
      <c r="C2111" s="2" t="n">
        <v>0.1776185128982704</v>
      </c>
      <c r="D2111" s="2">
        <f>B2111/ANEMOMETER_FACTOR</f>
        <v/>
      </c>
      <c r="E2111" s="2">
        <f>C2111/LOAD_CELL_FACTOR</f>
        <v/>
      </c>
      <c r="F2111" s="2">
        <f>AVERAGE(E2108:E2114)</f>
        <v/>
      </c>
      <c r="G2111" s="2">
        <f>AVERAGE(D2111:D2111)</f>
        <v/>
      </c>
      <c r="H2111" s="2">
        <f>G2111/0.3048</f>
        <v/>
      </c>
      <c r="I2111" s="2">
        <f>(H2111^2)*AIR_DENSITY_SLG_FT3*TARGET_DRAG_AREA_FT2*0.5</f>
        <v/>
      </c>
      <c r="J2111" s="2">
        <f>if(H2111=0, ,(2*F2111)/(AIR_DENSITY_SLG_FT3*(H2111)^2))</f>
        <v/>
      </c>
      <c r="K2111" s="2">
        <f>J2111/NOM_SA_FT2</f>
        <v/>
      </c>
    </row>
    <row r="2112">
      <c r="A2112" t="n">
        <v>211002</v>
      </c>
      <c r="B2112" s="2" t="n">
        <v>1.614330718240437</v>
      </c>
      <c r="C2112" s="2" t="n">
        <v>-0.3026287808803336</v>
      </c>
      <c r="D2112" s="2">
        <f>B2112/ANEMOMETER_FACTOR</f>
        <v/>
      </c>
      <c r="E2112" s="2">
        <f>C2112/LOAD_CELL_FACTOR</f>
        <v/>
      </c>
      <c r="F2112" s="2">
        <f>AVERAGE(E2109:E2115)</f>
        <v/>
      </c>
      <c r="G2112" s="2">
        <f>AVERAGE(D2112:D2112)</f>
        <v/>
      </c>
      <c r="H2112" s="2">
        <f>G2112/0.3048</f>
        <v/>
      </c>
      <c r="I2112" s="2">
        <f>(H2112^2)*AIR_DENSITY_SLG_FT3*TARGET_DRAG_AREA_FT2*0.5</f>
        <v/>
      </c>
      <c r="J2112" s="2">
        <f>if(H2112=0, ,(2*F2112)/(AIR_DENSITY_SLG_FT3*(H2112)^2))</f>
        <v/>
      </c>
      <c r="K2112" s="2">
        <f>J2112/NOM_SA_FT2</f>
        <v/>
      </c>
    </row>
    <row r="2113">
      <c r="A2113" t="n">
        <v>211096</v>
      </c>
      <c r="B2113" s="2" t="n">
        <v>1.44787522452075</v>
      </c>
      <c r="C2113" s="2" t="n">
        <v>-0.3462876257073368</v>
      </c>
      <c r="D2113" s="2">
        <f>B2113/ANEMOMETER_FACTOR</f>
        <v/>
      </c>
      <c r="E2113" s="2">
        <f>C2113/LOAD_CELL_FACTOR</f>
        <v/>
      </c>
      <c r="F2113" s="2">
        <f>AVERAGE(E2110:E2116)</f>
        <v/>
      </c>
      <c r="G2113" s="2">
        <f>AVERAGE(D2113:D2113)</f>
        <v/>
      </c>
      <c r="H2113" s="2">
        <f>G2113/0.3048</f>
        <v/>
      </c>
      <c r="I2113" s="2">
        <f>(H2113^2)*AIR_DENSITY_SLG_FT3*TARGET_DRAG_AREA_FT2*0.5</f>
        <v/>
      </c>
      <c r="J2113" s="2">
        <f>if(H2113=0, ,(2*F2113)/(AIR_DENSITY_SLG_FT3*(H2113)^2))</f>
        <v/>
      </c>
      <c r="K2113" s="2">
        <f>J2113/NOM_SA_FT2</f>
        <v/>
      </c>
    </row>
    <row r="2114">
      <c r="A2114" t="n">
        <v>211190</v>
      </c>
      <c r="B2114" s="2" t="n">
        <v>1.387951247226376</v>
      </c>
      <c r="C2114" s="2" t="n">
        <v>0.3522538927649155</v>
      </c>
      <c r="D2114" s="2">
        <f>B2114/ANEMOMETER_FACTOR</f>
        <v/>
      </c>
      <c r="E2114" s="2">
        <f>C2114/LOAD_CELL_FACTOR</f>
        <v/>
      </c>
      <c r="F2114" s="2">
        <f>AVERAGE(E2111:E2117)</f>
        <v/>
      </c>
      <c r="G2114" s="2">
        <f>AVERAGE(D2114:D2114)</f>
        <v/>
      </c>
      <c r="H2114" s="2">
        <f>G2114/0.3048</f>
        <v/>
      </c>
      <c r="I2114" s="2">
        <f>(H2114^2)*AIR_DENSITY_SLG_FT3*TARGET_DRAG_AREA_FT2*0.5</f>
        <v/>
      </c>
      <c r="J2114" s="2">
        <f>if(H2114=0, ,(2*F2114)/(AIR_DENSITY_SLG_FT3*(H2114)^2))</f>
        <v/>
      </c>
      <c r="K2114" s="2">
        <f>J2114/NOM_SA_FT2</f>
        <v/>
      </c>
    </row>
    <row r="2115">
      <c r="A2115" t="n">
        <v>211300</v>
      </c>
      <c r="B2115" s="2" t="n">
        <v>1.401267686604848</v>
      </c>
      <c r="C2115" s="2" t="n">
        <v>0.657865807932108</v>
      </c>
      <c r="D2115" s="2">
        <f>B2115/ANEMOMETER_FACTOR</f>
        <v/>
      </c>
      <c r="E2115" s="2">
        <f>C2115/LOAD_CELL_FACTOR</f>
        <v/>
      </c>
      <c r="F2115" s="2">
        <f>AVERAGE(E2112:E2118)</f>
        <v/>
      </c>
      <c r="G2115" s="2">
        <f>AVERAGE(D2115:D2115)</f>
        <v/>
      </c>
      <c r="H2115" s="2">
        <f>G2115/0.3048</f>
        <v/>
      </c>
      <c r="I2115" s="2">
        <f>(H2115^2)*AIR_DENSITY_SLG_FT3*TARGET_DRAG_AREA_FT2*0.5</f>
        <v/>
      </c>
      <c r="J2115" s="2">
        <f>if(H2115=0, ,(2*F2115)/(AIR_DENSITY_SLG_FT3*(H2115)^2))</f>
        <v/>
      </c>
      <c r="K2115" s="2">
        <f>J2115/NOM_SA_FT2</f>
        <v/>
      </c>
    </row>
    <row r="2116">
      <c r="A2116" t="n">
        <v>211396</v>
      </c>
      <c r="B2116" s="2" t="n">
        <v>1.387951247226376</v>
      </c>
      <c r="C2116" s="2" t="n">
        <v>0.3085950477826715</v>
      </c>
      <c r="D2116" s="2">
        <f>B2116/ANEMOMETER_FACTOR</f>
        <v/>
      </c>
      <c r="E2116" s="2">
        <f>C2116/LOAD_CELL_FACTOR</f>
        <v/>
      </c>
      <c r="F2116" s="2">
        <f>AVERAGE(E2113:E2119)</f>
        <v/>
      </c>
      <c r="G2116" s="2">
        <f>AVERAGE(D2116:D2116)</f>
        <v/>
      </c>
      <c r="H2116" s="2">
        <f>G2116/0.3048</f>
        <v/>
      </c>
      <c r="I2116" s="2">
        <f>(H2116^2)*AIR_DENSITY_SLG_FT3*TARGET_DRAG_AREA_FT2*0.5</f>
        <v/>
      </c>
      <c r="J2116" s="2">
        <f>if(H2116=0, ,(2*F2116)/(AIR_DENSITY_SLG_FT3*(H2116)^2))</f>
        <v/>
      </c>
      <c r="K2116" s="2">
        <f>J2116/NOM_SA_FT2</f>
        <v/>
      </c>
    </row>
    <row r="2117">
      <c r="A2117" t="n">
        <v>211491</v>
      </c>
      <c r="B2117" s="2" t="n">
        <v>1.427900565396545</v>
      </c>
      <c r="C2117" s="2" t="n">
        <v>-0.8701937628295919</v>
      </c>
      <c r="D2117" s="2">
        <f>B2117/ANEMOMETER_FACTOR</f>
        <v/>
      </c>
      <c r="E2117" s="2">
        <f>C2117/LOAD_CELL_FACTOR</f>
        <v/>
      </c>
      <c r="F2117" s="2">
        <f>AVERAGE(E2114:E2120)</f>
        <v/>
      </c>
      <c r="G2117" s="2">
        <f>AVERAGE(D2117:D2117)</f>
        <v/>
      </c>
      <c r="H2117" s="2">
        <f>G2117/0.3048</f>
        <v/>
      </c>
      <c r="I2117" s="2">
        <f>(H2117^2)*AIR_DENSITY_SLG_FT3*TARGET_DRAG_AREA_FT2*0.5</f>
        <v/>
      </c>
      <c r="J2117" s="2">
        <f>if(H2117=0, ,(2*F2117)/(AIR_DENSITY_SLG_FT3*(H2117)^2))</f>
        <v/>
      </c>
      <c r="K2117" s="2">
        <f>J2117/NOM_SA_FT2</f>
        <v/>
      </c>
    </row>
    <row r="2118">
      <c r="A2118" t="n">
        <v>211602</v>
      </c>
      <c r="B2118" s="2" t="n">
        <v>1.361318368504143</v>
      </c>
      <c r="C2118" s="2" t="n">
        <v>0.61420696287695</v>
      </c>
      <c r="D2118" s="2">
        <f>B2118/ANEMOMETER_FACTOR</f>
        <v/>
      </c>
      <c r="E2118" s="2">
        <f>C2118/LOAD_CELL_FACTOR</f>
        <v/>
      </c>
      <c r="F2118" s="2">
        <f>AVERAGE(E2115:E2121)</f>
        <v/>
      </c>
      <c r="G2118" s="2">
        <f>AVERAGE(D2118:D2118)</f>
        <v/>
      </c>
      <c r="H2118" s="2">
        <f>G2118/0.3048</f>
        <v/>
      </c>
      <c r="I2118" s="2">
        <f>(H2118^2)*AIR_DENSITY_SLG_FT3*TARGET_DRAG_AREA_FT2*0.5</f>
        <v/>
      </c>
      <c r="J2118" s="2">
        <f>if(H2118=0, ,(2*F2118)/(AIR_DENSITY_SLG_FT3*(H2118)^2))</f>
        <v/>
      </c>
      <c r="K2118" s="2">
        <f>J2118/NOM_SA_FT2</f>
        <v/>
      </c>
    </row>
    <row r="2119">
      <c r="A2119" t="n">
        <v>211698</v>
      </c>
      <c r="B2119" s="2" t="n">
        <v>1.60101427867578</v>
      </c>
      <c r="C2119" s="2" t="n">
        <v>0.3085950477826715</v>
      </c>
      <c r="D2119" s="2">
        <f>B2119/ANEMOMETER_FACTOR</f>
        <v/>
      </c>
      <c r="E2119" s="2">
        <f>C2119/LOAD_CELL_FACTOR</f>
        <v/>
      </c>
      <c r="F2119" s="2">
        <f>AVERAGE(E2116:E2122)</f>
        <v/>
      </c>
      <c r="G2119" s="2">
        <f>AVERAGE(D2119:D2119)</f>
        <v/>
      </c>
      <c r="H2119" s="2">
        <f>G2119/0.3048</f>
        <v/>
      </c>
      <c r="I2119" s="2">
        <f>(H2119^2)*AIR_DENSITY_SLG_FT3*TARGET_DRAG_AREA_FT2*0.5</f>
        <v/>
      </c>
      <c r="J2119" s="2">
        <f>if(H2119=0, ,(2*F2119)/(AIR_DENSITY_SLG_FT3*(H2119)^2))</f>
        <v/>
      </c>
      <c r="K2119" s="2">
        <f>J2119/NOM_SA_FT2</f>
        <v/>
      </c>
    </row>
    <row r="2120">
      <c r="A2120" t="n">
        <v>211791</v>
      </c>
      <c r="B2120" s="2" t="n">
        <v>1.541090300779418</v>
      </c>
      <c r="C2120" s="2" t="n">
        <v>0.04664197810722914</v>
      </c>
      <c r="D2120" s="2">
        <f>B2120/ANEMOMETER_FACTOR</f>
        <v/>
      </c>
      <c r="E2120" s="2">
        <f>C2120/LOAD_CELL_FACTOR</f>
        <v/>
      </c>
      <c r="F2120" s="2">
        <f>AVERAGE(E2117:E2123)</f>
        <v/>
      </c>
      <c r="G2120" s="2">
        <f>AVERAGE(D2120:D2120)</f>
        <v/>
      </c>
      <c r="H2120" s="2">
        <f>G2120/0.3048</f>
        <v/>
      </c>
      <c r="I2120" s="2">
        <f>(H2120^2)*AIR_DENSITY_SLG_FT3*TARGET_DRAG_AREA_FT2*0.5</f>
        <v/>
      </c>
      <c r="J2120" s="2">
        <f>if(H2120=0, ,(2*F2120)/(AIR_DENSITY_SLG_FT3*(H2120)^2))</f>
        <v/>
      </c>
      <c r="K2120" s="2">
        <f>J2120/NOM_SA_FT2</f>
        <v/>
      </c>
    </row>
    <row r="2121">
      <c r="A2121" t="n">
        <v>211900</v>
      </c>
      <c r="B2121" s="2" t="n">
        <v>1.547748520534011</v>
      </c>
      <c r="C2121" s="2" t="n">
        <v>0.2649362028108184</v>
      </c>
      <c r="D2121" s="2">
        <f>B2121/ANEMOMETER_FACTOR</f>
        <v/>
      </c>
      <c r="E2121" s="2">
        <f>C2121/LOAD_CELL_FACTOR</f>
        <v/>
      </c>
      <c r="F2121" s="2">
        <f>AVERAGE(E2118:E2124)</f>
        <v/>
      </c>
      <c r="G2121" s="2">
        <f>AVERAGE(D2121:D2121)</f>
        <v/>
      </c>
      <c r="H2121" s="2">
        <f>G2121/0.3048</f>
        <v/>
      </c>
      <c r="I2121" s="2">
        <f>(H2121^2)*AIR_DENSITY_SLG_FT3*TARGET_DRAG_AREA_FT2*0.5</f>
        <v/>
      </c>
      <c r="J2121" s="2">
        <f>if(H2121=0, ,(2*F2121)/(AIR_DENSITY_SLG_FT3*(H2121)^2))</f>
        <v/>
      </c>
      <c r="K2121" s="2">
        <f>J2121/NOM_SA_FT2</f>
        <v/>
      </c>
    </row>
    <row r="2122">
      <c r="A2122" t="n">
        <v>211994</v>
      </c>
      <c r="B2122" s="2" t="n">
        <v>1.381293027541481</v>
      </c>
      <c r="C2122" s="2" t="n">
        <v>0.2649362028108184</v>
      </c>
      <c r="D2122" s="2">
        <f>B2122/ANEMOMETER_FACTOR</f>
        <v/>
      </c>
      <c r="E2122" s="2">
        <f>C2122/LOAD_CELL_FACTOR</f>
        <v/>
      </c>
      <c r="F2122" s="2">
        <f>AVERAGE(E2119:E2125)</f>
        <v/>
      </c>
      <c r="G2122" s="2">
        <f>AVERAGE(D2122:D2122)</f>
        <v/>
      </c>
      <c r="H2122" s="2">
        <f>G2122/0.3048</f>
        <v/>
      </c>
      <c r="I2122" s="2">
        <f>(H2122^2)*AIR_DENSITY_SLG_FT3*TARGET_DRAG_AREA_FT2*0.5</f>
        <v/>
      </c>
      <c r="J2122" s="2">
        <f>if(H2122=0, ,(2*F2122)/(AIR_DENSITY_SLG_FT3*(H2122)^2))</f>
        <v/>
      </c>
      <c r="K2122" s="2">
        <f>J2122/NOM_SA_FT2</f>
        <v/>
      </c>
    </row>
    <row r="2123">
      <c r="A2123" t="n">
        <v>212104</v>
      </c>
      <c r="B2123" s="2" t="n">
        <v>1.421242345694274</v>
      </c>
      <c r="C2123" s="2" t="n">
        <v>-0.1716522463374686</v>
      </c>
      <c r="D2123" s="2">
        <f>B2123/ANEMOMETER_FACTOR</f>
        <v/>
      </c>
      <c r="E2123" s="2">
        <f>C2123/LOAD_CELL_FACTOR</f>
        <v/>
      </c>
      <c r="F2123" s="2">
        <f>AVERAGE(E2120:E2126)</f>
        <v/>
      </c>
      <c r="G2123" s="2">
        <f>AVERAGE(D2123:D2123)</f>
        <v/>
      </c>
      <c r="H2123" s="2">
        <f>G2123/0.3048</f>
        <v/>
      </c>
      <c r="I2123" s="2">
        <f>(H2123^2)*AIR_DENSITY_SLG_FT3*TARGET_DRAG_AREA_FT2*0.5</f>
        <v/>
      </c>
      <c r="J2123" s="2">
        <f>if(H2123=0, ,(2*F2123)/(AIR_DENSITY_SLG_FT3*(H2123)^2))</f>
        <v/>
      </c>
      <c r="K2123" s="2">
        <f>J2123/NOM_SA_FT2</f>
        <v/>
      </c>
    </row>
    <row r="2124">
      <c r="A2124" t="n">
        <v>212198</v>
      </c>
      <c r="B2124" s="2" t="n">
        <v>1.381293027541481</v>
      </c>
      <c r="C2124" s="2" t="n">
        <v>0.2212773578493534</v>
      </c>
      <c r="D2124" s="2">
        <f>B2124/ANEMOMETER_FACTOR</f>
        <v/>
      </c>
      <c r="E2124" s="2">
        <f>C2124/LOAD_CELL_FACTOR</f>
        <v/>
      </c>
      <c r="F2124" s="2">
        <f>AVERAGE(E2121:E2127)</f>
        <v/>
      </c>
      <c r="G2124" s="2">
        <f>AVERAGE(D2124:D2124)</f>
        <v/>
      </c>
      <c r="H2124" s="2">
        <f>G2124/0.3048</f>
        <v/>
      </c>
      <c r="I2124" s="2">
        <f>(H2124^2)*AIR_DENSITY_SLG_FT3*TARGET_DRAG_AREA_FT2*0.5</f>
        <v/>
      </c>
      <c r="J2124" s="2">
        <f>if(H2124=0, ,(2*F2124)/(AIR_DENSITY_SLG_FT3*(H2124)^2))</f>
        <v/>
      </c>
      <c r="K2124" s="2">
        <f>J2124/NOM_SA_FT2</f>
        <v/>
      </c>
    </row>
    <row r="2125">
      <c r="A2125" t="n">
        <v>212292</v>
      </c>
      <c r="B2125" s="2" t="n">
        <v>1.381293027541481</v>
      </c>
      <c r="C2125" s="2" t="n">
        <v>0.2212773578493534</v>
      </c>
      <c r="D2125" s="2">
        <f>B2125/ANEMOMETER_FACTOR</f>
        <v/>
      </c>
      <c r="E2125" s="2">
        <f>C2125/LOAD_CELL_FACTOR</f>
        <v/>
      </c>
      <c r="F2125" s="2">
        <f>AVERAGE(E2122:E2128)</f>
        <v/>
      </c>
      <c r="G2125" s="2">
        <f>AVERAGE(D2125:D2125)</f>
        <v/>
      </c>
      <c r="H2125" s="2">
        <f>G2125/0.3048</f>
        <v/>
      </c>
      <c r="I2125" s="2">
        <f>(H2125^2)*AIR_DENSITY_SLG_FT3*TARGET_DRAG_AREA_FT2*0.5</f>
        <v/>
      </c>
      <c r="J2125" s="2">
        <f>if(H2125=0, ,(2*F2125)/(AIR_DENSITY_SLG_FT3*(H2125)^2))</f>
        <v/>
      </c>
      <c r="K2125" s="2">
        <f>J2125/NOM_SA_FT2</f>
        <v/>
      </c>
    </row>
    <row r="2126">
      <c r="A2126" t="n">
        <v>212402</v>
      </c>
      <c r="B2126" s="2" t="n">
        <v>1.427900565396545</v>
      </c>
      <c r="C2126" s="2" t="n">
        <v>0.4832304277740569</v>
      </c>
      <c r="D2126" s="2">
        <f>B2126/ANEMOMETER_FACTOR</f>
        <v/>
      </c>
      <c r="E2126" s="2">
        <f>C2126/LOAD_CELL_FACTOR</f>
        <v/>
      </c>
      <c r="F2126" s="2">
        <f>AVERAGE(E2123:E2129)</f>
        <v/>
      </c>
      <c r="G2126" s="2">
        <f>AVERAGE(D2126:D2126)</f>
        <v/>
      </c>
      <c r="H2126" s="2">
        <f>G2126/0.3048</f>
        <v/>
      </c>
      <c r="I2126" s="2">
        <f>(H2126^2)*AIR_DENSITY_SLG_FT3*TARGET_DRAG_AREA_FT2*0.5</f>
        <v/>
      </c>
      <c r="J2126" s="2">
        <f>if(H2126=0, ,(2*F2126)/(AIR_DENSITY_SLG_FT3*(H2126)^2))</f>
        <v/>
      </c>
      <c r="K2126" s="2">
        <f>J2126/NOM_SA_FT2</f>
        <v/>
      </c>
    </row>
    <row r="2127">
      <c r="A2127" t="n">
        <v>212496</v>
      </c>
      <c r="B2127" s="2" t="n">
        <v>1.381293027541481</v>
      </c>
      <c r="C2127" s="2" t="n">
        <v>0.4395715827606033</v>
      </c>
      <c r="D2127" s="2">
        <f>B2127/ANEMOMETER_FACTOR</f>
        <v/>
      </c>
      <c r="E2127" s="2">
        <f>C2127/LOAD_CELL_FACTOR</f>
        <v/>
      </c>
      <c r="F2127" s="2">
        <f>AVERAGE(E2124:E2130)</f>
        <v/>
      </c>
      <c r="G2127" s="2">
        <f>AVERAGE(D2127:D2127)</f>
        <v/>
      </c>
      <c r="H2127" s="2">
        <f>G2127/0.3048</f>
        <v/>
      </c>
      <c r="I2127" s="2">
        <f>(H2127^2)*AIR_DENSITY_SLG_FT3*TARGET_DRAG_AREA_FT2*0.5</f>
        <v/>
      </c>
      <c r="J2127" s="2">
        <f>if(H2127=0, ,(2*F2127)/(AIR_DENSITY_SLG_FT3*(H2127)^2))</f>
        <v/>
      </c>
      <c r="K2127" s="2">
        <f>J2127/NOM_SA_FT2</f>
        <v/>
      </c>
    </row>
    <row r="2128">
      <c r="A2128" t="n">
        <v>212590</v>
      </c>
      <c r="B2128" s="2" t="n">
        <v>1.541090300779418</v>
      </c>
      <c r="C2128" s="2" t="n">
        <v>-0.3899464705240328</v>
      </c>
      <c r="D2128" s="2">
        <f>B2128/ANEMOMETER_FACTOR</f>
        <v/>
      </c>
      <c r="E2128" s="2">
        <f>C2128/LOAD_CELL_FACTOR</f>
        <v/>
      </c>
      <c r="F2128" s="2">
        <f>AVERAGE(E2125:E2131)</f>
        <v/>
      </c>
      <c r="G2128" s="2">
        <f>AVERAGE(D2128:D2128)</f>
        <v/>
      </c>
      <c r="H2128" s="2">
        <f>G2128/0.3048</f>
        <v/>
      </c>
      <c r="I2128" s="2">
        <f>(H2128^2)*AIR_DENSITY_SLG_FT3*TARGET_DRAG_AREA_FT2*0.5</f>
        <v/>
      </c>
      <c r="J2128" s="2">
        <f>if(H2128=0, ,(2*F2128)/(AIR_DENSITY_SLG_FT3*(H2128)^2))</f>
        <v/>
      </c>
      <c r="K2128" s="2">
        <f>J2128/NOM_SA_FT2</f>
        <v/>
      </c>
    </row>
    <row r="2129">
      <c r="A2129" t="n">
        <v>212698</v>
      </c>
      <c r="B2129" s="2" t="n">
        <v>1.487824542847536</v>
      </c>
      <c r="C2129" s="2" t="n">
        <v>0.1339596679575559</v>
      </c>
      <c r="D2129" s="2">
        <f>B2129/ANEMOMETER_FACTOR</f>
        <v/>
      </c>
      <c r="E2129" s="2">
        <f>C2129/LOAD_CELL_FACTOR</f>
        <v/>
      </c>
      <c r="F2129" s="2">
        <f>AVERAGE(E2126:E2132)</f>
        <v/>
      </c>
      <c r="G2129" s="2">
        <f>AVERAGE(D2129:D2129)</f>
        <v/>
      </c>
      <c r="H2129" s="2">
        <f>G2129/0.3048</f>
        <v/>
      </c>
      <c r="I2129" s="2">
        <f>(H2129^2)*AIR_DENSITY_SLG_FT3*TARGET_DRAG_AREA_FT2*0.5</f>
        <v/>
      </c>
      <c r="J2129" s="2">
        <f>if(H2129=0, ,(2*F2129)/(AIR_DENSITY_SLG_FT3*(H2129)^2))</f>
        <v/>
      </c>
      <c r="K2129" s="2">
        <f>J2129/NOM_SA_FT2</f>
        <v/>
      </c>
    </row>
    <row r="2130">
      <c r="A2130" t="n">
        <v>212791</v>
      </c>
      <c r="B2130" s="2" t="n">
        <v>1.467849883671073</v>
      </c>
      <c r="C2130" s="2" t="n">
        <v>0.3085950477826715</v>
      </c>
      <c r="D2130" s="2">
        <f>B2130/ANEMOMETER_FACTOR</f>
        <v/>
      </c>
      <c r="E2130" s="2">
        <f>C2130/LOAD_CELL_FACTOR</f>
        <v/>
      </c>
      <c r="F2130" s="2">
        <f>AVERAGE(E2127:E2133)</f>
        <v/>
      </c>
      <c r="G2130" s="2">
        <f>AVERAGE(D2130:D2130)</f>
        <v/>
      </c>
      <c r="H2130" s="2">
        <f>G2130/0.3048</f>
        <v/>
      </c>
      <c r="I2130" s="2">
        <f>(H2130^2)*AIR_DENSITY_SLG_FT3*TARGET_DRAG_AREA_FT2*0.5</f>
        <v/>
      </c>
      <c r="J2130" s="2">
        <f>if(H2130=0, ,(2*F2130)/(AIR_DENSITY_SLG_FT3*(H2130)^2))</f>
        <v/>
      </c>
      <c r="K2130" s="2">
        <f>J2130/NOM_SA_FT2</f>
        <v/>
      </c>
    </row>
    <row r="2131">
      <c r="A2131" t="n">
        <v>212902</v>
      </c>
      <c r="B2131" s="2" t="n">
        <v>1.31471083085145</v>
      </c>
      <c r="C2131" s="2" t="n">
        <v>0.1339596679575559</v>
      </c>
      <c r="D2131" s="2">
        <f>B2131/ANEMOMETER_FACTOR</f>
        <v/>
      </c>
      <c r="E2131" s="2">
        <f>C2131/LOAD_CELL_FACTOR</f>
        <v/>
      </c>
      <c r="F2131" s="2">
        <f>AVERAGE(E2128:E2134)</f>
        <v/>
      </c>
      <c r="G2131" s="2">
        <f>AVERAGE(D2131:D2131)</f>
        <v/>
      </c>
      <c r="H2131" s="2">
        <f>G2131/0.3048</f>
        <v/>
      </c>
      <c r="I2131" s="2">
        <f>(H2131^2)*AIR_DENSITY_SLG_FT3*TARGET_DRAG_AREA_FT2*0.5</f>
        <v/>
      </c>
      <c r="J2131" s="2">
        <f>if(H2131=0, ,(2*F2131)/(AIR_DENSITY_SLG_FT3*(H2131)^2))</f>
        <v/>
      </c>
      <c r="K2131" s="2">
        <f>J2131/NOM_SA_FT2</f>
        <v/>
      </c>
    </row>
    <row r="2132">
      <c r="A2132" t="n">
        <v>212997</v>
      </c>
      <c r="B2132" s="2" t="n">
        <v>1.341343709492813</v>
      </c>
      <c r="C2132" s="2" t="n">
        <v>0.3522538927649155</v>
      </c>
      <c r="D2132" s="2">
        <f>B2132/ANEMOMETER_FACTOR</f>
        <v/>
      </c>
      <c r="E2132" s="2">
        <f>C2132/LOAD_CELL_FACTOR</f>
        <v/>
      </c>
      <c r="F2132" s="2">
        <f>AVERAGE(E2129:E2135)</f>
        <v/>
      </c>
      <c r="G2132" s="2">
        <f>AVERAGE(D2132:D2132)</f>
        <v/>
      </c>
      <c r="H2132" s="2">
        <f>G2132/0.3048</f>
        <v/>
      </c>
      <c r="I2132" s="2">
        <f>(H2132^2)*AIR_DENSITY_SLG_FT3*TARGET_DRAG_AREA_FT2*0.5</f>
        <v/>
      </c>
      <c r="J2132" s="2">
        <f>if(H2132=0, ,(2*F2132)/(AIR_DENSITY_SLG_FT3*(H2132)^2))</f>
        <v/>
      </c>
      <c r="K2132" s="2">
        <f>J2132/NOM_SA_FT2</f>
        <v/>
      </c>
    </row>
    <row r="2133">
      <c r="A2133" t="n">
        <v>213091</v>
      </c>
      <c r="B2133" s="2" t="n">
        <v>1.268103293340035</v>
      </c>
      <c r="C2133" s="2" t="n">
        <v>-0.1279934014692037</v>
      </c>
      <c r="D2133" s="2">
        <f>B2133/ANEMOMETER_FACTOR</f>
        <v/>
      </c>
      <c r="E2133" s="2">
        <f>C2133/LOAD_CELL_FACTOR</f>
        <v/>
      </c>
      <c r="F2133" s="2">
        <f>AVERAGE(E2130:E2136)</f>
        <v/>
      </c>
      <c r="G2133" s="2">
        <f>AVERAGE(D2133:D2133)</f>
        <v/>
      </c>
      <c r="H2133" s="2">
        <f>G2133/0.3048</f>
        <v/>
      </c>
      <c r="I2133" s="2">
        <f>(H2133^2)*AIR_DENSITY_SLG_FT3*TARGET_DRAG_AREA_FT2*0.5</f>
        <v/>
      </c>
      <c r="J2133" s="2">
        <f>if(H2133=0, ,(2*F2133)/(AIR_DENSITY_SLG_FT3*(H2133)^2))</f>
        <v/>
      </c>
      <c r="K2133" s="2">
        <f>J2133/NOM_SA_FT2</f>
        <v/>
      </c>
    </row>
    <row r="2134">
      <c r="A2134" t="n">
        <v>213201</v>
      </c>
      <c r="B2134" s="2" t="n">
        <v>1.281419732614614</v>
      </c>
      <c r="C2134" s="2" t="n">
        <v>0.657865807932108</v>
      </c>
      <c r="D2134" s="2">
        <f>B2134/ANEMOMETER_FACTOR</f>
        <v/>
      </c>
      <c r="E2134" s="2">
        <f>C2134/LOAD_CELL_FACTOR</f>
        <v/>
      </c>
      <c r="F2134" s="2">
        <f>AVERAGE(E2131:E2137)</f>
        <v/>
      </c>
      <c r="G2134" s="2">
        <f>AVERAGE(D2134:D2134)</f>
        <v/>
      </c>
      <c r="H2134" s="2">
        <f>G2134/0.3048</f>
        <v/>
      </c>
      <c r="I2134" s="2">
        <f>(H2134^2)*AIR_DENSITY_SLG_FT3*TARGET_DRAG_AREA_FT2*0.5</f>
        <v/>
      </c>
      <c r="J2134" s="2">
        <f>if(H2134=0, ,(2*F2134)/(AIR_DENSITY_SLG_FT3*(H2134)^2))</f>
        <v/>
      </c>
      <c r="K2134" s="2">
        <f>J2134/NOM_SA_FT2</f>
        <v/>
      </c>
    </row>
    <row r="2135">
      <c r="A2135" t="n">
        <v>213295</v>
      </c>
      <c r="B2135" s="2" t="n">
        <v>1.28807795225622</v>
      </c>
      <c r="C2135" s="2" t="n">
        <v>0.2649362028108184</v>
      </c>
      <c r="D2135" s="2">
        <f>B2135/ANEMOMETER_FACTOR</f>
        <v/>
      </c>
      <c r="E2135" s="2">
        <f>C2135/LOAD_CELL_FACTOR</f>
        <v/>
      </c>
      <c r="F2135" s="2">
        <f>AVERAGE(E2132:E2138)</f>
        <v/>
      </c>
      <c r="G2135" s="2">
        <f>AVERAGE(D2135:D2135)</f>
        <v/>
      </c>
      <c r="H2135" s="2">
        <f>G2135/0.3048</f>
        <v/>
      </c>
      <c r="I2135" s="2">
        <f>(H2135^2)*AIR_DENSITY_SLG_FT3*TARGET_DRAG_AREA_FT2*0.5</f>
        <v/>
      </c>
      <c r="J2135" s="2">
        <f>if(H2135=0, ,(2*F2135)/(AIR_DENSITY_SLG_FT3*(H2135)^2))</f>
        <v/>
      </c>
      <c r="K2135" s="2">
        <f>J2135/NOM_SA_FT2</f>
        <v/>
      </c>
    </row>
    <row r="2136">
      <c r="A2136" t="n">
        <v>213391</v>
      </c>
      <c r="B2136" s="2" t="n">
        <v>1.30805261119832</v>
      </c>
      <c r="C2136" s="2" t="n">
        <v>-0.6955583839530104</v>
      </c>
      <c r="D2136" s="2">
        <f>B2136/ANEMOMETER_FACTOR</f>
        <v/>
      </c>
      <c r="E2136" s="2">
        <f>C2136/LOAD_CELL_FACTOR</f>
        <v/>
      </c>
      <c r="F2136" s="2">
        <f>AVERAGE(E2133:E2139)</f>
        <v/>
      </c>
      <c r="G2136" s="2">
        <f>AVERAGE(D2136:D2136)</f>
        <v/>
      </c>
      <c r="H2136" s="2">
        <f>G2136/0.3048</f>
        <v/>
      </c>
      <c r="I2136" s="2">
        <f>(H2136^2)*AIR_DENSITY_SLG_FT3*TARGET_DRAG_AREA_FT2*0.5</f>
        <v/>
      </c>
      <c r="J2136" s="2">
        <f>if(H2136=0, ,(2*F2136)/(AIR_DENSITY_SLG_FT3*(H2136)^2))</f>
        <v/>
      </c>
      <c r="K2136" s="2">
        <f>J2136/NOM_SA_FT2</f>
        <v/>
      </c>
    </row>
    <row r="2137">
      <c r="A2137" t="n">
        <v>213500</v>
      </c>
      <c r="B2137" s="2" t="n">
        <v>1.414584125994901</v>
      </c>
      <c r="C2137" s="2" t="n">
        <v>1.094454259058922</v>
      </c>
      <c r="D2137" s="2">
        <f>B2137/ANEMOMETER_FACTOR</f>
        <v/>
      </c>
      <c r="E2137" s="2">
        <f>C2137/LOAD_CELL_FACTOR</f>
        <v/>
      </c>
      <c r="F2137" s="2">
        <f>AVERAGE(E2134:E2140)</f>
        <v/>
      </c>
      <c r="G2137" s="2">
        <f>AVERAGE(D2137:D2137)</f>
        <v/>
      </c>
      <c r="H2137" s="2">
        <f>G2137/0.3048</f>
        <v/>
      </c>
      <c r="I2137" s="2">
        <f>(H2137^2)*AIR_DENSITY_SLG_FT3*TARGET_DRAG_AREA_FT2*0.5</f>
        <v/>
      </c>
      <c r="J2137" s="2">
        <f>if(H2137=0, ,(2*F2137)/(AIR_DENSITY_SLG_FT3*(H2137)^2))</f>
        <v/>
      </c>
      <c r="K2137" s="2">
        <f>J2137/NOM_SA_FT2</f>
        <v/>
      </c>
    </row>
    <row r="2138">
      <c r="A2138" t="n">
        <v>213594</v>
      </c>
      <c r="B2138" s="2" t="n">
        <v>1.441217004809781</v>
      </c>
      <c r="C2138" s="2" t="n">
        <v>0.2649362028108184</v>
      </c>
      <c r="D2138" s="2">
        <f>B2138/ANEMOMETER_FACTOR</f>
        <v/>
      </c>
      <c r="E2138" s="2">
        <f>C2138/LOAD_CELL_FACTOR</f>
        <v/>
      </c>
      <c r="F2138" s="2">
        <f>AVERAGE(E2135:E2141)</f>
        <v/>
      </c>
      <c r="G2138" s="2">
        <f>AVERAGE(D2138:D2138)</f>
        <v/>
      </c>
      <c r="H2138" s="2">
        <f>G2138/0.3048</f>
        <v/>
      </c>
      <c r="I2138" s="2">
        <f>(H2138^2)*AIR_DENSITY_SLG_FT3*TARGET_DRAG_AREA_FT2*0.5</f>
        <v/>
      </c>
      <c r="J2138" s="2">
        <f>if(H2138=0, ,(2*F2138)/(AIR_DENSITY_SLG_FT3*(H2138)^2))</f>
        <v/>
      </c>
      <c r="K2138" s="2">
        <f>J2138/NOM_SA_FT2</f>
        <v/>
      </c>
    </row>
    <row r="2139">
      <c r="A2139" t="n">
        <v>213689</v>
      </c>
      <c r="B2139" s="2" t="n">
        <v>1.481166323119142</v>
      </c>
      <c r="C2139" s="2" t="n">
        <v>0.3522538927649155</v>
      </c>
      <c r="D2139" s="2">
        <f>B2139/ANEMOMETER_FACTOR</f>
        <v/>
      </c>
      <c r="E2139" s="2">
        <f>C2139/LOAD_CELL_FACTOR</f>
        <v/>
      </c>
      <c r="F2139" s="2">
        <f>AVERAGE(E2136:E2142)</f>
        <v/>
      </c>
      <c r="G2139" s="2">
        <f>AVERAGE(D2139:D2139)</f>
        <v/>
      </c>
      <c r="H2139" s="2">
        <f>G2139/0.3048</f>
        <v/>
      </c>
      <c r="I2139" s="2">
        <f>(H2139^2)*AIR_DENSITY_SLG_FT3*TARGET_DRAG_AREA_FT2*0.5</f>
        <v/>
      </c>
      <c r="J2139" s="2">
        <f>if(H2139=0, ,(2*F2139)/(AIR_DENSITY_SLG_FT3*(H2139)^2))</f>
        <v/>
      </c>
      <c r="K2139" s="2">
        <f>J2139/NOM_SA_FT2</f>
        <v/>
      </c>
    </row>
    <row r="2140">
      <c r="A2140" t="n">
        <v>213798</v>
      </c>
      <c r="B2140" s="2" t="n">
        <v>1.281419732614614</v>
      </c>
      <c r="C2140" s="2" t="n">
        <v>0.4832304277740569</v>
      </c>
      <c r="D2140" s="2">
        <f>B2140/ANEMOMETER_FACTOR</f>
        <v/>
      </c>
      <c r="E2140" s="2">
        <f>C2140/LOAD_CELL_FACTOR</f>
        <v/>
      </c>
      <c r="F2140" s="2">
        <f>AVERAGE(E2137:E2143)</f>
        <v/>
      </c>
      <c r="G2140" s="2">
        <f>AVERAGE(D2140:D2140)</f>
        <v/>
      </c>
      <c r="H2140" s="2">
        <f>G2140/0.3048</f>
        <v/>
      </c>
      <c r="I2140" s="2">
        <f>(H2140^2)*AIR_DENSITY_SLG_FT3*TARGET_DRAG_AREA_FT2*0.5</f>
        <v/>
      </c>
      <c r="J2140" s="2">
        <f>if(H2140=0, ,(2*F2140)/(AIR_DENSITY_SLG_FT3*(H2140)^2))</f>
        <v/>
      </c>
      <c r="K2140" s="2">
        <f>J2140/NOM_SA_FT2</f>
        <v/>
      </c>
    </row>
    <row r="2141">
      <c r="A2141" t="n">
        <v>213892</v>
      </c>
      <c r="B2141" s="2" t="n">
        <v>1.321369050507464</v>
      </c>
      <c r="C2141" s="2" t="n">
        <v>0.5705481178322263</v>
      </c>
      <c r="D2141" s="2">
        <f>B2141/ANEMOMETER_FACTOR</f>
        <v/>
      </c>
      <c r="E2141" s="2">
        <f>C2141/LOAD_CELL_FACTOR</f>
        <v/>
      </c>
      <c r="F2141" s="2">
        <f>AVERAGE(E2138:E2144)</f>
        <v/>
      </c>
      <c r="G2141" s="2">
        <f>AVERAGE(D2141:D2141)</f>
        <v/>
      </c>
      <c r="H2141" s="2">
        <f>G2141/0.3048</f>
        <v/>
      </c>
      <c r="I2141" s="2">
        <f>(H2141^2)*AIR_DENSITY_SLG_FT3*TARGET_DRAG_AREA_FT2*0.5</f>
        <v/>
      </c>
      <c r="J2141" s="2">
        <f>if(H2141=0, ,(2*F2141)/(AIR_DENSITY_SLG_FT3*(H2141)^2))</f>
        <v/>
      </c>
      <c r="K2141" s="2">
        <f>J2141/NOM_SA_FT2</f>
        <v/>
      </c>
    </row>
    <row r="2142">
      <c r="A2142" t="n">
        <v>214001</v>
      </c>
      <c r="B2142" s="2" t="n">
        <v>1.28807795225622</v>
      </c>
      <c r="C2142" s="2" t="n">
        <v>0.8325011882572051</v>
      </c>
      <c r="D2142" s="2">
        <f>B2142/ANEMOMETER_FACTOR</f>
        <v/>
      </c>
      <c r="E2142" s="2">
        <f>C2142/LOAD_CELL_FACTOR</f>
        <v/>
      </c>
      <c r="F2142" s="2">
        <f>AVERAGE(E2139:E2145)</f>
        <v/>
      </c>
      <c r="G2142" s="2">
        <f>AVERAGE(D2142:D2142)</f>
        <v/>
      </c>
      <c r="H2142" s="2">
        <f>G2142/0.3048</f>
        <v/>
      </c>
      <c r="I2142" s="2">
        <f>(H2142^2)*AIR_DENSITY_SLG_FT3*TARGET_DRAG_AREA_FT2*0.5</f>
        <v/>
      </c>
      <c r="J2142" s="2">
        <f>if(H2142=0, ,(2*F2142)/(AIR_DENSITY_SLG_FT3*(H2142)^2))</f>
        <v/>
      </c>
      <c r="K2142" s="2">
        <f>J2142/NOM_SA_FT2</f>
        <v/>
      </c>
    </row>
    <row r="2143">
      <c r="A2143" t="n">
        <v>214095</v>
      </c>
      <c r="B2143" s="2" t="n">
        <v>1.281419732614614</v>
      </c>
      <c r="C2143" s="2" t="n">
        <v>3.015443456574106</v>
      </c>
      <c r="D2143" s="2">
        <f>B2143/ANEMOMETER_FACTOR</f>
        <v/>
      </c>
      <c r="E2143" s="2">
        <f>C2143/LOAD_CELL_FACTOR</f>
        <v/>
      </c>
      <c r="F2143" s="2">
        <f>AVERAGE(E2140:E2146)</f>
        <v/>
      </c>
      <c r="G2143" s="2">
        <f>AVERAGE(D2143:D2143)</f>
        <v/>
      </c>
      <c r="H2143" s="2">
        <f>G2143/0.3048</f>
        <v/>
      </c>
      <c r="I2143" s="2">
        <f>(H2143^2)*AIR_DENSITY_SLG_FT3*TARGET_DRAG_AREA_FT2*0.5</f>
        <v/>
      </c>
      <c r="J2143" s="2">
        <f>if(H2143=0, ,(2*F2143)/(AIR_DENSITY_SLG_FT3*(H2143)^2))</f>
        <v/>
      </c>
      <c r="K2143" s="2">
        <f>J2143/NOM_SA_FT2</f>
        <v/>
      </c>
    </row>
    <row r="2144">
      <c r="A2144" t="n">
        <v>214189</v>
      </c>
      <c r="B2144" s="2" t="n">
        <v>1.334685489828145</v>
      </c>
      <c r="C2144" s="2" t="n">
        <v>1.836654628387793</v>
      </c>
      <c r="D2144" s="2">
        <f>B2144/ANEMOMETER_FACTOR</f>
        <v/>
      </c>
      <c r="E2144" s="2">
        <f>C2144/LOAD_CELL_FACTOR</f>
        <v/>
      </c>
      <c r="F2144" s="2">
        <f>AVERAGE(E2141:E2147)</f>
        <v/>
      </c>
      <c r="G2144" s="2">
        <f>AVERAGE(D2144:D2144)</f>
        <v/>
      </c>
      <c r="H2144" s="2">
        <f>G2144/0.3048</f>
        <v/>
      </c>
      <c r="I2144" s="2">
        <f>(H2144^2)*AIR_DENSITY_SLG_FT3*TARGET_DRAG_AREA_FT2*0.5</f>
        <v/>
      </c>
      <c r="J2144" s="2">
        <f>if(H2144=0, ,(2*F2144)/(AIR_DENSITY_SLG_FT3*(H2144)^2))</f>
        <v/>
      </c>
      <c r="K2144" s="2">
        <f>J2144/NOM_SA_FT2</f>
        <v/>
      </c>
    </row>
    <row r="2145">
      <c r="A2145" t="n">
        <v>214300</v>
      </c>
      <c r="B2145" s="2" t="n">
        <v>1.501140982313043</v>
      </c>
      <c r="C2145" s="2" t="n">
        <v>1.443725020716171</v>
      </c>
      <c r="D2145" s="2">
        <f>B2145/ANEMOMETER_FACTOR</f>
        <v/>
      </c>
      <c r="E2145" s="2">
        <f>C2145/LOAD_CELL_FACTOR</f>
        <v/>
      </c>
      <c r="F2145" s="2">
        <f>AVERAGE(E2142:E2148)</f>
        <v/>
      </c>
      <c r="G2145" s="2">
        <f>AVERAGE(D2145:D2145)</f>
        <v/>
      </c>
      <c r="H2145" s="2">
        <f>G2145/0.3048</f>
        <v/>
      </c>
      <c r="I2145" s="2">
        <f>(H2145^2)*AIR_DENSITY_SLG_FT3*TARGET_DRAG_AREA_FT2*0.5</f>
        <v/>
      </c>
      <c r="J2145" s="2">
        <f>if(H2145=0, ,(2*F2145)/(AIR_DENSITY_SLG_FT3*(H2145)^2))</f>
        <v/>
      </c>
      <c r="K2145" s="2">
        <f>J2145/NOM_SA_FT2</f>
        <v/>
      </c>
    </row>
    <row r="2146">
      <c r="A2146" t="n">
        <v>214395</v>
      </c>
      <c r="B2146" s="2" t="n">
        <v>1.467849883671073</v>
      </c>
      <c r="C2146" s="2" t="n">
        <v>3.408373067708103</v>
      </c>
      <c r="D2146" s="2">
        <f>B2146/ANEMOMETER_FACTOR</f>
        <v/>
      </c>
      <c r="E2146" s="2">
        <f>C2146/LOAD_CELL_FACTOR</f>
        <v/>
      </c>
      <c r="F2146" s="2">
        <f>AVERAGE(E2143:E2149)</f>
        <v/>
      </c>
      <c r="G2146" s="2">
        <f>AVERAGE(D2146:D2146)</f>
        <v/>
      </c>
      <c r="H2146" s="2">
        <f>G2146/0.3048</f>
        <v/>
      </c>
      <c r="I2146" s="2">
        <f>(H2146^2)*AIR_DENSITY_SLG_FT3*TARGET_DRAG_AREA_FT2*0.5</f>
        <v/>
      </c>
      <c r="J2146" s="2">
        <f>if(H2146=0, ,(2*F2146)/(AIR_DENSITY_SLG_FT3*(H2146)^2))</f>
        <v/>
      </c>
      <c r="K2146" s="2">
        <f>J2146/NOM_SA_FT2</f>
        <v/>
      </c>
    </row>
    <row r="2147">
      <c r="A2147" t="n">
        <v>214490</v>
      </c>
      <c r="B2147" s="2" t="n">
        <v>1.534432081027742</v>
      </c>
      <c r="C2147" s="2" t="n">
        <v>5.809609599405644</v>
      </c>
      <c r="D2147" s="2">
        <f>B2147/ANEMOMETER_FACTOR</f>
        <v/>
      </c>
      <c r="E2147" s="2">
        <f>C2147/LOAD_CELL_FACTOR</f>
        <v/>
      </c>
      <c r="F2147" s="2">
        <f>AVERAGE(E2144:E2150)</f>
        <v/>
      </c>
      <c r="G2147" s="2">
        <f>AVERAGE(D2147:D2147)</f>
        <v/>
      </c>
      <c r="H2147" s="2">
        <f>G2147/0.3048</f>
        <v/>
      </c>
      <c r="I2147" s="2">
        <f>(H2147^2)*AIR_DENSITY_SLG_FT3*TARGET_DRAG_AREA_FT2*0.5</f>
        <v/>
      </c>
      <c r="J2147" s="2">
        <f>if(H2147=0, ,(2*F2147)/(AIR_DENSITY_SLG_FT3*(H2147)^2))</f>
        <v/>
      </c>
      <c r="K2147" s="2">
        <f>J2147/NOM_SA_FT2</f>
        <v/>
      </c>
    </row>
    <row r="2148">
      <c r="A2148" t="n">
        <v>214601</v>
      </c>
      <c r="B2148" s="2" t="n">
        <v>1.361318368504143</v>
      </c>
      <c r="C2148" s="2" t="n">
        <v>0.4832304277740569</v>
      </c>
      <c r="D2148" s="2">
        <f>B2148/ANEMOMETER_FACTOR</f>
        <v/>
      </c>
      <c r="E2148" s="2">
        <f>C2148/LOAD_CELL_FACTOR</f>
        <v/>
      </c>
      <c r="F2148" s="2">
        <f>AVERAGE(E2145:E2151)</f>
        <v/>
      </c>
      <c r="G2148" s="2">
        <f>AVERAGE(D2148:D2148)</f>
        <v/>
      </c>
      <c r="H2148" s="2">
        <f>G2148/0.3048</f>
        <v/>
      </c>
      <c r="I2148" s="2">
        <f>(H2148^2)*AIR_DENSITY_SLG_FT3*TARGET_DRAG_AREA_FT2*0.5</f>
        <v/>
      </c>
      <c r="J2148" s="2">
        <f>if(H2148=0, ,(2*F2148)/(AIR_DENSITY_SLG_FT3*(H2148)^2))</f>
        <v/>
      </c>
      <c r="K2148" s="2">
        <f>J2148/NOM_SA_FT2</f>
        <v/>
      </c>
    </row>
    <row r="2149">
      <c r="A2149" t="n">
        <v>214694</v>
      </c>
      <c r="B2149" s="2" t="n">
        <v>1.361318368504143</v>
      </c>
      <c r="C2149" s="2" t="n">
        <v>2.49153730975148</v>
      </c>
      <c r="D2149" s="2">
        <f>B2149/ANEMOMETER_FACTOR</f>
        <v/>
      </c>
      <c r="E2149" s="2">
        <f>C2149/LOAD_CELL_FACTOR</f>
        <v/>
      </c>
      <c r="F2149" s="2">
        <f>AVERAGE(E2146:E2152)</f>
        <v/>
      </c>
      <c r="G2149" s="2">
        <f>AVERAGE(D2149:D2149)</f>
        <v/>
      </c>
      <c r="H2149" s="2">
        <f>G2149/0.3048</f>
        <v/>
      </c>
      <c r="I2149" s="2">
        <f>(H2149^2)*AIR_DENSITY_SLG_FT3*TARGET_DRAG_AREA_FT2*0.5</f>
        <v/>
      </c>
      <c r="J2149" s="2">
        <f>if(H2149=0, ,(2*F2149)/(AIR_DENSITY_SLG_FT3*(H2149)^2))</f>
        <v/>
      </c>
      <c r="K2149" s="2">
        <f>J2149/NOM_SA_FT2</f>
        <v/>
      </c>
    </row>
    <row r="2150">
      <c r="A2150" t="n">
        <v>214789</v>
      </c>
      <c r="B2150" s="2" t="n">
        <v>1.387951247226376</v>
      </c>
      <c r="C2150" s="2" t="n">
        <v>0.657865807932108</v>
      </c>
      <c r="D2150" s="2">
        <f>B2150/ANEMOMETER_FACTOR</f>
        <v/>
      </c>
      <c r="E2150" s="2">
        <f>C2150/LOAD_CELL_FACTOR</f>
        <v/>
      </c>
      <c r="F2150" s="2">
        <f>AVERAGE(E2147:E2153)</f>
        <v/>
      </c>
      <c r="G2150" s="2">
        <f>AVERAGE(D2150:D2150)</f>
        <v/>
      </c>
      <c r="H2150" s="2">
        <f>G2150/0.3048</f>
        <v/>
      </c>
      <c r="I2150" s="2">
        <f>(H2150^2)*AIR_DENSITY_SLG_FT3*TARGET_DRAG_AREA_FT2*0.5</f>
        <v/>
      </c>
      <c r="J2150" s="2">
        <f>if(H2150=0, ,(2*F2150)/(AIR_DENSITY_SLG_FT3*(H2150)^2))</f>
        <v/>
      </c>
      <c r="K2150" s="2">
        <f>J2150/NOM_SA_FT2</f>
        <v/>
      </c>
    </row>
    <row r="2151">
      <c r="A2151" t="n">
        <v>214901</v>
      </c>
      <c r="B2151" s="2" t="n">
        <v>1.387951247226376</v>
      </c>
      <c r="C2151" s="2" t="n">
        <v>2.098607700645803</v>
      </c>
      <c r="D2151" s="2">
        <f>B2151/ANEMOMETER_FACTOR</f>
        <v/>
      </c>
      <c r="E2151" s="2">
        <f>C2151/LOAD_CELL_FACTOR</f>
        <v/>
      </c>
      <c r="F2151" s="2">
        <f>AVERAGE(E2148:E2154)</f>
        <v/>
      </c>
      <c r="G2151" s="2">
        <f>AVERAGE(D2151:D2151)</f>
        <v/>
      </c>
      <c r="H2151" s="2">
        <f>G2151/0.3048</f>
        <v/>
      </c>
      <c r="I2151" s="2">
        <f>(H2151^2)*AIR_DENSITY_SLG_FT3*TARGET_DRAG_AREA_FT2*0.5</f>
        <v/>
      </c>
      <c r="J2151" s="2">
        <f>if(H2151=0, ,(2*F2151)/(AIR_DENSITY_SLG_FT3*(H2151)^2))</f>
        <v/>
      </c>
      <c r="K2151" s="2">
        <f>J2151/NOM_SA_FT2</f>
        <v/>
      </c>
    </row>
    <row r="2152">
      <c r="A2152" t="n">
        <v>214996</v>
      </c>
      <c r="B2152" s="2" t="n">
        <v>1.687571136055352</v>
      </c>
      <c r="C2152" s="2" t="n">
        <v>2.709831537406467</v>
      </c>
      <c r="D2152" s="2">
        <f>B2152/ANEMOMETER_FACTOR</f>
        <v/>
      </c>
      <c r="E2152" s="2">
        <f>C2152/LOAD_CELL_FACTOR</f>
        <v/>
      </c>
      <c r="F2152" s="2">
        <f>AVERAGE(E2149:E2155)</f>
        <v/>
      </c>
      <c r="G2152" s="2">
        <f>AVERAGE(D2152:D2152)</f>
        <v/>
      </c>
      <c r="H2152" s="2">
        <f>G2152/0.3048</f>
        <v/>
      </c>
      <c r="I2152" s="2">
        <f>(H2152^2)*AIR_DENSITY_SLG_FT3*TARGET_DRAG_AREA_FT2*0.5</f>
        <v/>
      </c>
      <c r="J2152" s="2">
        <f>if(H2152=0, ,(2*F2152)/(AIR_DENSITY_SLG_FT3*(H2152)^2))</f>
        <v/>
      </c>
      <c r="K2152" s="2">
        <f>J2152/NOM_SA_FT2</f>
        <v/>
      </c>
    </row>
    <row r="2153">
      <c r="A2153" t="n">
        <v>215090</v>
      </c>
      <c r="B2153" s="2" t="n">
        <v>1.834051972751821</v>
      </c>
      <c r="C2153" s="2" t="n">
        <v>5.634974214156386</v>
      </c>
      <c r="D2153" s="2">
        <f>B2153/ANEMOMETER_FACTOR</f>
        <v/>
      </c>
      <c r="E2153" s="2">
        <f>C2153/LOAD_CELL_FACTOR</f>
        <v/>
      </c>
      <c r="F2153" s="2">
        <f>AVERAGE(E2150:E2156)</f>
        <v/>
      </c>
      <c r="G2153" s="2">
        <f>AVERAGE(D2153:D2153)</f>
        <v/>
      </c>
      <c r="H2153" s="2">
        <f>G2153/0.3048</f>
        <v/>
      </c>
      <c r="I2153" s="2">
        <f>(H2153^2)*AIR_DENSITY_SLG_FT3*TARGET_DRAG_AREA_FT2*0.5</f>
        <v/>
      </c>
      <c r="J2153" s="2">
        <f>if(H2153=0, ,(2*F2153)/(AIR_DENSITY_SLG_FT3*(H2153)^2))</f>
        <v/>
      </c>
      <c r="K2153" s="2">
        <f>J2153/NOM_SA_FT2</f>
        <v/>
      </c>
    </row>
    <row r="2154">
      <c r="A2154" t="n">
        <v>215198</v>
      </c>
      <c r="B2154" s="2" t="n">
        <v>1.707545795521005</v>
      </c>
      <c r="C2154" s="2" t="n">
        <v>3.364714221983337</v>
      </c>
      <c r="D2154" s="2">
        <f>B2154/ANEMOMETER_FACTOR</f>
        <v/>
      </c>
      <c r="E2154" s="2">
        <f>C2154/LOAD_CELL_FACTOR</f>
        <v/>
      </c>
      <c r="F2154" s="2">
        <f>AVERAGE(E2151:E2157)</f>
        <v/>
      </c>
      <c r="G2154" s="2">
        <f>AVERAGE(D2154:D2154)</f>
        <v/>
      </c>
      <c r="H2154" s="2">
        <f>G2154/0.3048</f>
        <v/>
      </c>
      <c r="I2154" s="2">
        <f>(H2154^2)*AIR_DENSITY_SLG_FT3*TARGET_DRAG_AREA_FT2*0.5</f>
        <v/>
      </c>
      <c r="J2154" s="2">
        <f>if(H2154=0, ,(2*F2154)/(AIR_DENSITY_SLG_FT3*(H2154)^2))</f>
        <v/>
      </c>
      <c r="K2154" s="2">
        <f>J2154/NOM_SA_FT2</f>
        <v/>
      </c>
    </row>
    <row r="2155">
      <c r="A2155" t="n">
        <v>215293</v>
      </c>
      <c r="B2155" s="2" t="n">
        <v>1.754153334377056</v>
      </c>
      <c r="C2155" s="2" t="n">
        <v>5.154726905638175</v>
      </c>
      <c r="D2155" s="2">
        <f>B2155/ANEMOMETER_FACTOR</f>
        <v/>
      </c>
      <c r="E2155" s="2">
        <f>C2155/LOAD_CELL_FACTOR</f>
        <v/>
      </c>
      <c r="F2155" s="2">
        <f>AVERAGE(E2152:E2158)</f>
        <v/>
      </c>
      <c r="G2155" s="2">
        <f>AVERAGE(D2155:D2155)</f>
        <v/>
      </c>
      <c r="H2155" s="2">
        <f>G2155/0.3048</f>
        <v/>
      </c>
      <c r="I2155" s="2">
        <f>(H2155^2)*AIR_DENSITY_SLG_FT3*TARGET_DRAG_AREA_FT2*0.5</f>
        <v/>
      </c>
      <c r="J2155" s="2">
        <f>if(H2155=0, ,(2*F2155)/(AIR_DENSITY_SLG_FT3*(H2155)^2))</f>
        <v/>
      </c>
      <c r="K2155" s="2">
        <f>J2155/NOM_SA_FT2</f>
        <v/>
      </c>
    </row>
    <row r="2156">
      <c r="A2156" t="n">
        <v>215403</v>
      </c>
      <c r="B2156" s="2" t="n">
        <v>1.760811554225405</v>
      </c>
      <c r="C2156" s="2" t="n">
        <v>5.460338829085246</v>
      </c>
      <c r="D2156" s="2">
        <f>B2156/ANEMOMETER_FACTOR</f>
        <v/>
      </c>
      <c r="E2156" s="2">
        <f>C2156/LOAD_CELL_FACTOR</f>
        <v/>
      </c>
      <c r="F2156" s="2">
        <f>AVERAGE(E2153:E2159)</f>
        <v/>
      </c>
      <c r="G2156" s="2">
        <f>AVERAGE(D2156:D2156)</f>
        <v/>
      </c>
      <c r="H2156" s="2">
        <f>G2156/0.3048</f>
        <v/>
      </c>
      <c r="I2156" s="2">
        <f>(H2156^2)*AIR_DENSITY_SLG_FT3*TARGET_DRAG_AREA_FT2*0.5</f>
        <v/>
      </c>
      <c r="J2156" s="2">
        <f>if(H2156=0, ,(2*F2156)/(AIR_DENSITY_SLG_FT3*(H2156)^2))</f>
        <v/>
      </c>
      <c r="K2156" s="2">
        <f>J2156/NOM_SA_FT2</f>
        <v/>
      </c>
    </row>
    <row r="2157">
      <c r="A2157" t="n">
        <v>215498</v>
      </c>
      <c r="B2157" s="2" t="n">
        <v>2.053773230481582</v>
      </c>
      <c r="C2157" s="2" t="n">
        <v>4.674479598458894</v>
      </c>
      <c r="D2157" s="2">
        <f>B2157/ANEMOMETER_FACTOR</f>
        <v/>
      </c>
      <c r="E2157" s="2">
        <f>C2157/LOAD_CELL_FACTOR</f>
        <v/>
      </c>
      <c r="F2157" s="2">
        <f>AVERAGE(E2154:E2160)</f>
        <v/>
      </c>
      <c r="G2157" s="2">
        <f>AVERAGE(D2157:D2157)</f>
        <v/>
      </c>
      <c r="H2157" s="2">
        <f>G2157/0.3048</f>
        <v/>
      </c>
      <c r="I2157" s="2">
        <f>(H2157^2)*AIR_DENSITY_SLG_FT3*TARGET_DRAG_AREA_FT2*0.5</f>
        <v/>
      </c>
      <c r="J2157" s="2">
        <f>if(H2157=0, ,(2*F2157)/(AIR_DENSITY_SLG_FT3*(H2157)^2))</f>
        <v/>
      </c>
      <c r="K2157" s="2">
        <f>J2157/NOM_SA_FT2</f>
        <v/>
      </c>
    </row>
    <row r="2158">
      <c r="A2158" t="n">
        <v>215592</v>
      </c>
      <c r="B2158" s="2" t="n">
        <v>2.093722550417185</v>
      </c>
      <c r="C2158" s="2" t="n">
        <v>3.452031913443692</v>
      </c>
      <c r="D2158" s="2">
        <f>B2158/ANEMOMETER_FACTOR</f>
        <v/>
      </c>
      <c r="E2158" s="2">
        <f>C2158/LOAD_CELL_FACTOR</f>
        <v/>
      </c>
      <c r="F2158" s="2">
        <f>AVERAGE(E2155:E2161)</f>
        <v/>
      </c>
      <c r="G2158" s="2">
        <f>AVERAGE(D2158:D2158)</f>
        <v/>
      </c>
      <c r="H2158" s="2">
        <f>G2158/0.3048</f>
        <v/>
      </c>
      <c r="I2158" s="2">
        <f>(H2158^2)*AIR_DENSITY_SLG_FT3*TARGET_DRAG_AREA_FT2*0.5</f>
        <v/>
      </c>
      <c r="J2158" s="2">
        <f>if(H2158=0, ,(2*F2158)/(AIR_DENSITY_SLG_FT3*(H2158)^2))</f>
        <v/>
      </c>
      <c r="K2158" s="2">
        <f>J2158/NOM_SA_FT2</f>
        <v/>
      </c>
    </row>
    <row r="2159">
      <c r="A2159" t="n">
        <v>215702</v>
      </c>
      <c r="B2159" s="2" t="n">
        <v>2.186937630686074</v>
      </c>
      <c r="C2159" s="2" t="n">
        <v>5.154726905638175</v>
      </c>
      <c r="D2159" s="2">
        <f>B2159/ANEMOMETER_FACTOR</f>
        <v/>
      </c>
      <c r="E2159" s="2">
        <f>C2159/LOAD_CELL_FACTOR</f>
        <v/>
      </c>
      <c r="F2159" s="2">
        <f>AVERAGE(E2156:E2162)</f>
        <v/>
      </c>
      <c r="G2159" s="2">
        <f>AVERAGE(D2159:D2159)</f>
        <v/>
      </c>
      <c r="H2159" s="2">
        <f>G2159/0.3048</f>
        <v/>
      </c>
      <c r="I2159" s="2">
        <f>(H2159^2)*AIR_DENSITY_SLG_FT3*TARGET_DRAG_AREA_FT2*0.5</f>
        <v/>
      </c>
      <c r="J2159" s="2">
        <f>if(H2159=0, ,(2*F2159)/(AIR_DENSITY_SLG_FT3*(H2159)^2))</f>
        <v/>
      </c>
      <c r="K2159" s="2">
        <f>J2159/NOM_SA_FT2</f>
        <v/>
      </c>
    </row>
    <row r="2160">
      <c r="A2160" t="n">
        <v>215797</v>
      </c>
      <c r="B2160" s="2" t="n">
        <v>2.140330090478182</v>
      </c>
      <c r="C2160" s="2" t="n">
        <v>6.944739607894259</v>
      </c>
      <c r="D2160" s="2">
        <f>B2160/ANEMOMETER_FACTOR</f>
        <v/>
      </c>
      <c r="E2160" s="2">
        <f>C2160/LOAD_CELL_FACTOR</f>
        <v/>
      </c>
      <c r="F2160" s="2">
        <f>AVERAGE(E2157:E2163)</f>
        <v/>
      </c>
      <c r="G2160" s="2">
        <f>AVERAGE(D2160:D2160)</f>
        <v/>
      </c>
      <c r="H2160" s="2">
        <f>G2160/0.3048</f>
        <v/>
      </c>
      <c r="I2160" s="2">
        <f>(H2160^2)*AIR_DENSITY_SLG_FT3*TARGET_DRAG_AREA_FT2*0.5</f>
        <v/>
      </c>
      <c r="J2160" s="2">
        <f>if(H2160=0, ,(2*F2160)/(AIR_DENSITY_SLG_FT3*(H2160)^2))</f>
        <v/>
      </c>
      <c r="K2160" s="2">
        <f>J2160/NOM_SA_FT2</f>
        <v/>
      </c>
    </row>
    <row r="2161">
      <c r="A2161" t="n">
        <v>215892</v>
      </c>
      <c r="B2161" s="2" t="n">
        <v>2.433291774238047</v>
      </c>
      <c r="C2161" s="2" t="n">
        <v>6.377174602700552</v>
      </c>
      <c r="D2161" s="2">
        <f>B2161/ANEMOMETER_FACTOR</f>
        <v/>
      </c>
      <c r="E2161" s="2">
        <f>C2161/LOAD_CELL_FACTOR</f>
        <v/>
      </c>
      <c r="F2161" s="2">
        <f>AVERAGE(E2158:E2164)</f>
        <v/>
      </c>
      <c r="G2161" s="2">
        <f>AVERAGE(D2161:D2161)</f>
        <v/>
      </c>
      <c r="H2161" s="2">
        <f>G2161/0.3048</f>
        <v/>
      </c>
      <c r="I2161" s="2">
        <f>(H2161^2)*AIR_DENSITY_SLG_FT3*TARGET_DRAG_AREA_FT2*0.5</f>
        <v/>
      </c>
      <c r="J2161" s="2">
        <f>if(H2161=0, ,(2*F2161)/(AIR_DENSITY_SLG_FT3*(H2161)^2))</f>
        <v/>
      </c>
      <c r="K2161" s="2">
        <f>J2161/NOM_SA_FT2</f>
        <v/>
      </c>
    </row>
    <row r="2162">
      <c r="A2162" t="n">
        <v>216001</v>
      </c>
      <c r="B2162" s="2" t="n">
        <v>2.459924654870377</v>
      </c>
      <c r="C2162" s="2" t="n">
        <v>6.420833449186332</v>
      </c>
      <c r="D2162" s="2">
        <f>B2162/ANEMOMETER_FACTOR</f>
        <v/>
      </c>
      <c r="E2162" s="2">
        <f>C2162/LOAD_CELL_FACTOR</f>
        <v/>
      </c>
      <c r="F2162" s="2">
        <f>AVERAGE(E2159:E2165)</f>
        <v/>
      </c>
      <c r="G2162" s="2">
        <f>AVERAGE(D2162:D2162)</f>
        <v/>
      </c>
      <c r="H2162" s="2">
        <f>G2162/0.3048</f>
        <v/>
      </c>
      <c r="I2162" s="2">
        <f>(H2162^2)*AIR_DENSITY_SLG_FT3*TARGET_DRAG_AREA_FT2*0.5</f>
        <v/>
      </c>
      <c r="J2162" s="2">
        <f>if(H2162=0, ,(2*F2162)/(AIR_DENSITY_SLG_FT3*(H2162)^2))</f>
        <v/>
      </c>
      <c r="K2162" s="2">
        <f>J2162/NOM_SA_FT2</f>
        <v/>
      </c>
    </row>
    <row r="2163">
      <c r="A2163" t="n">
        <v>216095</v>
      </c>
      <c r="B2163" s="2" t="n">
        <v>2.566456177887062</v>
      </c>
      <c r="C2163" s="2" t="n">
        <v>8.865728870509031</v>
      </c>
      <c r="D2163" s="2">
        <f>B2163/ANEMOMETER_FACTOR</f>
        <v/>
      </c>
      <c r="E2163" s="2">
        <f>C2163/LOAD_CELL_FACTOR</f>
        <v/>
      </c>
      <c r="F2163" s="2">
        <f>AVERAGE(E2160:E2166)</f>
        <v/>
      </c>
      <c r="G2163" s="2">
        <f>AVERAGE(D2163:D2163)</f>
        <v/>
      </c>
      <c r="H2163" s="2">
        <f>G2163/0.3048</f>
        <v/>
      </c>
      <c r="I2163" s="2">
        <f>(H2163^2)*AIR_DENSITY_SLG_FT3*TARGET_DRAG_AREA_FT2*0.5</f>
        <v/>
      </c>
      <c r="J2163" s="2">
        <f>if(H2163=0, ,(2*F2163)/(AIR_DENSITY_SLG_FT3*(H2163)^2))</f>
        <v/>
      </c>
      <c r="K2163" s="2">
        <f>J2163/NOM_SA_FT2</f>
        <v/>
      </c>
    </row>
    <row r="2164">
      <c r="A2164" t="n">
        <v>216189</v>
      </c>
      <c r="B2164" s="2" t="n">
        <v>2.832784988861068</v>
      </c>
      <c r="C2164" s="2" t="n">
        <v>9.08402310630613</v>
      </c>
      <c r="D2164" s="2">
        <f>B2164/ANEMOMETER_FACTOR</f>
        <v/>
      </c>
      <c r="E2164" s="2">
        <f>C2164/LOAD_CELL_FACTOR</f>
        <v/>
      </c>
      <c r="F2164" s="2">
        <f>AVERAGE(E2161:E2167)</f>
        <v/>
      </c>
      <c r="G2164" s="2">
        <f>AVERAGE(D2164:D2164)</f>
        <v/>
      </c>
      <c r="H2164" s="2">
        <f>G2164/0.3048</f>
        <v/>
      </c>
      <c r="I2164" s="2">
        <f>(H2164^2)*AIR_DENSITY_SLG_FT3*TARGET_DRAG_AREA_FT2*0.5</f>
        <v/>
      </c>
      <c r="J2164" s="2">
        <f>if(H2164=0, ,(2*F2164)/(AIR_DENSITY_SLG_FT3*(H2164)^2))</f>
        <v/>
      </c>
      <c r="K2164" s="2">
        <f>J2164/NOM_SA_FT2</f>
        <v/>
      </c>
    </row>
    <row r="2165">
      <c r="A2165" t="n">
        <v>216300</v>
      </c>
      <c r="B2165" s="2" t="n">
        <v>3.032531600337194</v>
      </c>
      <c r="C2165" s="2" t="n">
        <v>9.302317342393518</v>
      </c>
      <c r="D2165" s="2">
        <f>B2165/ANEMOMETER_FACTOR</f>
        <v/>
      </c>
      <c r="E2165" s="2">
        <f>C2165/LOAD_CELL_FACTOR</f>
        <v/>
      </c>
      <c r="F2165" s="2">
        <f>AVERAGE(E2162:E2168)</f>
        <v/>
      </c>
      <c r="G2165" s="2">
        <f>AVERAGE(D2165:D2165)</f>
        <v/>
      </c>
      <c r="H2165" s="2">
        <f>G2165/0.3048</f>
        <v/>
      </c>
      <c r="I2165" s="2">
        <f>(H2165^2)*AIR_DENSITY_SLG_FT3*TARGET_DRAG_AREA_FT2*0.5</f>
        <v/>
      </c>
      <c r="J2165" s="2">
        <f>if(H2165=0, ,(2*F2165)/(AIR_DENSITY_SLG_FT3*(H2165)^2))</f>
        <v/>
      </c>
      <c r="K2165" s="2">
        <f>J2165/NOM_SA_FT2</f>
        <v/>
      </c>
    </row>
    <row r="2166">
      <c r="A2166" t="n">
        <v>216395</v>
      </c>
      <c r="B2166" s="2" t="n">
        <v>3.145721348085937</v>
      </c>
      <c r="C2166" s="2" t="n">
        <v>9.21499964792368</v>
      </c>
      <c r="D2166" s="2">
        <f>B2166/ANEMOMETER_FACTOR</f>
        <v/>
      </c>
      <c r="E2166" s="2">
        <f>C2166/LOAD_CELL_FACTOR</f>
        <v/>
      </c>
      <c r="F2166" s="2">
        <f>AVERAGE(E2163:E2169)</f>
        <v/>
      </c>
      <c r="G2166" s="2">
        <f>AVERAGE(D2166:D2166)</f>
        <v/>
      </c>
      <c r="H2166" s="2">
        <f>G2166/0.3048</f>
        <v/>
      </c>
      <c r="I2166" s="2">
        <f>(H2166^2)*AIR_DENSITY_SLG_FT3*TARGET_DRAG_AREA_FT2*0.5</f>
        <v/>
      </c>
      <c r="J2166" s="2">
        <f>if(H2166=0, ,(2*F2166)/(AIR_DENSITY_SLG_FT3*(H2166)^2))</f>
        <v/>
      </c>
      <c r="K2166" s="2">
        <f>J2166/NOM_SA_FT2</f>
        <v/>
      </c>
    </row>
    <row r="2167">
      <c r="A2167" t="n">
        <v>216491</v>
      </c>
      <c r="B2167" s="2" t="n">
        <v>3.625113231011531</v>
      </c>
      <c r="C2167" s="2" t="n">
        <v>13.44990788421825</v>
      </c>
      <c r="D2167" s="2">
        <f>B2167/ANEMOMETER_FACTOR</f>
        <v/>
      </c>
      <c r="E2167" s="2">
        <f>C2167/LOAD_CELL_FACTOR</f>
        <v/>
      </c>
      <c r="F2167" s="2">
        <f>AVERAGE(E2164:E2170)</f>
        <v/>
      </c>
      <c r="G2167" s="2">
        <f>AVERAGE(D2167:D2167)</f>
        <v/>
      </c>
      <c r="H2167" s="2">
        <f>G2167/0.3048</f>
        <v/>
      </c>
      <c r="I2167" s="2">
        <f>(H2167^2)*AIR_DENSITY_SLG_FT3*TARGET_DRAG_AREA_FT2*0.5</f>
        <v/>
      </c>
      <c r="J2167" s="2">
        <f>if(H2167=0, ,(2*F2167)/(AIR_DENSITY_SLG_FT3*(H2167)^2))</f>
        <v/>
      </c>
      <c r="K2167" s="2">
        <f>J2167/NOM_SA_FT2</f>
        <v/>
      </c>
    </row>
    <row r="2168">
      <c r="A2168" t="n">
        <v>216602</v>
      </c>
      <c r="B2168" s="2" t="n">
        <v>3.791568749783858</v>
      </c>
      <c r="C2168" s="2" t="n">
        <v>16.6370038489029</v>
      </c>
      <c r="D2168" s="2">
        <f>B2168/ANEMOMETER_FACTOR</f>
        <v/>
      </c>
      <c r="E2168" s="2">
        <f>C2168/LOAD_CELL_FACTOR</f>
        <v/>
      </c>
      <c r="F2168" s="2">
        <f>AVERAGE(E2165:E2171)</f>
        <v/>
      </c>
      <c r="G2168" s="2">
        <f>AVERAGE(D2168:D2168)</f>
        <v/>
      </c>
      <c r="H2168" s="2">
        <f>G2168/0.3048</f>
        <v/>
      </c>
      <c r="I2168" s="2">
        <f>(H2168^2)*AIR_DENSITY_SLG_FT3*TARGET_DRAG_AREA_FT2*0.5</f>
        <v/>
      </c>
      <c r="J2168" s="2">
        <f>if(H2168=0, ,(2*F2168)/(AIR_DENSITY_SLG_FT3*(H2168)^2))</f>
        <v/>
      </c>
      <c r="K2168" s="2">
        <f>J2168/NOM_SA_FT2</f>
        <v/>
      </c>
    </row>
    <row r="2169">
      <c r="A2169" t="n">
        <v>216696</v>
      </c>
      <c r="B2169" s="2" t="n">
        <v>4.204378445074342</v>
      </c>
      <c r="C2169" s="2" t="n">
        <v>13.84283752013323</v>
      </c>
      <c r="D2169" s="2">
        <f>B2169/ANEMOMETER_FACTOR</f>
        <v/>
      </c>
      <c r="E2169" s="2">
        <f>C2169/LOAD_CELL_FACTOR</f>
        <v/>
      </c>
      <c r="F2169" s="2">
        <f>AVERAGE(E2166:E2172)</f>
        <v/>
      </c>
      <c r="G2169" s="2">
        <f>AVERAGE(D2169:D2169)</f>
        <v/>
      </c>
      <c r="H2169" s="2">
        <f>G2169/0.3048</f>
        <v/>
      </c>
      <c r="I2169" s="2">
        <f>(H2169^2)*AIR_DENSITY_SLG_FT3*TARGET_DRAG_AREA_FT2*0.5</f>
        <v/>
      </c>
      <c r="J2169" s="2">
        <f>if(H2169=0, ,(2*F2169)/(AIR_DENSITY_SLG_FT3*(H2169)^2))</f>
        <v/>
      </c>
      <c r="K2169" s="2">
        <f>J2169/NOM_SA_FT2</f>
        <v/>
      </c>
    </row>
    <row r="2170">
      <c r="A2170" t="n">
        <v>216791</v>
      </c>
      <c r="B2170" s="2" t="n">
        <v>4.397466855256862</v>
      </c>
      <c r="C2170" s="2" t="n">
        <v>11.00501239392302</v>
      </c>
      <c r="D2170" s="2">
        <f>B2170/ANEMOMETER_FACTOR</f>
        <v/>
      </c>
      <c r="E2170" s="2">
        <f>C2170/LOAD_CELL_FACTOR</f>
        <v/>
      </c>
      <c r="F2170" s="2">
        <f>AVERAGE(E2167:E2173)</f>
        <v/>
      </c>
      <c r="G2170" s="2">
        <f>AVERAGE(D2170:D2170)</f>
        <v/>
      </c>
      <c r="H2170" s="2">
        <f>G2170/0.3048</f>
        <v/>
      </c>
      <c r="I2170" s="2">
        <f>(H2170^2)*AIR_DENSITY_SLG_FT3*TARGET_DRAG_AREA_FT2*0.5</f>
        <v/>
      </c>
      <c r="J2170" s="2">
        <f>if(H2170=0, ,(2*F2170)/(AIR_DENSITY_SLG_FT3*(H2170)^2))</f>
        <v/>
      </c>
      <c r="K2170" s="2">
        <f>J2170/NOM_SA_FT2</f>
        <v/>
      </c>
    </row>
    <row r="2171">
      <c r="A2171" t="n">
        <v>216900</v>
      </c>
      <c r="B2171" s="2" t="n">
        <v>4.843567675676772</v>
      </c>
      <c r="C2171" s="2" t="n">
        <v>11.35428317594534</v>
      </c>
      <c r="D2171" s="2">
        <f>B2171/ANEMOMETER_FACTOR</f>
        <v/>
      </c>
      <c r="E2171" s="2">
        <f>C2171/LOAD_CELL_FACTOR</f>
        <v/>
      </c>
      <c r="F2171" s="2">
        <f>AVERAGE(E2168:E2174)</f>
        <v/>
      </c>
      <c r="G2171" s="2">
        <f>AVERAGE(D2171:D2171)</f>
        <v/>
      </c>
      <c r="H2171" s="2">
        <f>G2171/0.3048</f>
        <v/>
      </c>
      <c r="I2171" s="2">
        <f>(H2171^2)*AIR_DENSITY_SLG_FT3*TARGET_DRAG_AREA_FT2*0.5</f>
        <v/>
      </c>
      <c r="J2171" s="2">
        <f>if(H2171=0, ,(2*F2171)/(AIR_DENSITY_SLG_FT3*(H2171)^2))</f>
        <v/>
      </c>
      <c r="K2171" s="2">
        <f>J2171/NOM_SA_FT2</f>
        <v/>
      </c>
    </row>
    <row r="2172">
      <c r="A2172" t="n">
        <v>216994</v>
      </c>
      <c r="B2172" s="2" t="n">
        <v>4.936782774384506</v>
      </c>
      <c r="C2172" s="2" t="n">
        <v>15.7638268656661</v>
      </c>
      <c r="D2172" s="2">
        <f>B2172/ANEMOMETER_FACTOR</f>
        <v/>
      </c>
      <c r="E2172" s="2">
        <f>C2172/LOAD_CELL_FACTOR</f>
        <v/>
      </c>
      <c r="F2172" s="2">
        <f>AVERAGE(E2169:E2175)</f>
        <v/>
      </c>
      <c r="G2172" s="2">
        <f>AVERAGE(D2172:D2172)</f>
        <v/>
      </c>
      <c r="H2172" s="2">
        <f>G2172/0.3048</f>
        <v/>
      </c>
      <c r="I2172" s="2">
        <f>(H2172^2)*AIR_DENSITY_SLG_FT3*TARGET_DRAG_AREA_FT2*0.5</f>
        <v/>
      </c>
      <c r="J2172" s="2">
        <f>if(H2172=0, ,(2*F2172)/(AIR_DENSITY_SLG_FT3*(H2172)^2))</f>
        <v/>
      </c>
      <c r="K2172" s="2">
        <f>J2172/NOM_SA_FT2</f>
        <v/>
      </c>
    </row>
    <row r="2173">
      <c r="A2173" t="n">
        <v>217103</v>
      </c>
      <c r="B2173" s="2" t="n">
        <v>5.296326732783326</v>
      </c>
      <c r="C2173" s="2" t="n">
        <v>14.14844945986528</v>
      </c>
      <c r="D2173" s="2">
        <f>B2173/ANEMOMETER_FACTOR</f>
        <v/>
      </c>
      <c r="E2173" s="2">
        <f>C2173/LOAD_CELL_FACTOR</f>
        <v/>
      </c>
      <c r="F2173" s="2">
        <f>AVERAGE(E2170:E2176)</f>
        <v/>
      </c>
      <c r="G2173" s="2">
        <f>AVERAGE(D2173:D2173)</f>
        <v/>
      </c>
      <c r="H2173" s="2">
        <f>G2173/0.3048</f>
        <v/>
      </c>
      <c r="I2173" s="2">
        <f>(H2173^2)*AIR_DENSITY_SLG_FT3*TARGET_DRAG_AREA_FT2*0.5</f>
        <v/>
      </c>
      <c r="J2173" s="2">
        <f>if(H2173=0, ,(2*F2173)/(AIR_DENSITY_SLG_FT3*(H2173)^2))</f>
        <v/>
      </c>
      <c r="K2173" s="2">
        <f>J2173/NOM_SA_FT2</f>
        <v/>
      </c>
    </row>
    <row r="2174">
      <c r="A2174" t="n">
        <v>217198</v>
      </c>
      <c r="B2174" s="2" t="n">
        <v>5.389541834738871</v>
      </c>
      <c r="C2174" s="2" t="n">
        <v>11.70355395873102</v>
      </c>
      <c r="D2174" s="2">
        <f>B2174/ANEMOMETER_FACTOR</f>
        <v/>
      </c>
      <c r="E2174" s="2">
        <f>C2174/LOAD_CELL_FACTOR</f>
        <v/>
      </c>
      <c r="F2174" s="2">
        <f>AVERAGE(E2171:E2177)</f>
        <v/>
      </c>
      <c r="G2174" s="2">
        <f>AVERAGE(D2174:D2174)</f>
        <v/>
      </c>
      <c r="H2174" s="2">
        <f>G2174/0.3048</f>
        <v/>
      </c>
      <c r="I2174" s="2">
        <f>(H2174^2)*AIR_DENSITY_SLG_FT3*TARGET_DRAG_AREA_FT2*0.5</f>
        <v/>
      </c>
      <c r="J2174" s="2">
        <f>if(H2174=0, ,(2*F2174)/(AIR_DENSITY_SLG_FT3*(H2174)^2))</f>
        <v/>
      </c>
      <c r="K2174" s="2">
        <f>J2174/NOM_SA_FT2</f>
        <v/>
      </c>
    </row>
    <row r="2175">
      <c r="A2175" t="n">
        <v>217291</v>
      </c>
      <c r="B2175" s="2" t="n">
        <v>5.629237814306649</v>
      </c>
      <c r="C2175" s="2" t="n">
        <v>12.22746013434758</v>
      </c>
      <c r="D2175" s="2">
        <f>B2175/ANEMOMETER_FACTOR</f>
        <v/>
      </c>
      <c r="E2175" s="2">
        <f>C2175/LOAD_CELL_FACTOR</f>
        <v/>
      </c>
      <c r="F2175" s="2">
        <f>AVERAGE(E2172:E2178)</f>
        <v/>
      </c>
      <c r="G2175" s="2">
        <f>AVERAGE(D2175:D2175)</f>
        <v/>
      </c>
      <c r="H2175" s="2">
        <f>G2175/0.3048</f>
        <v/>
      </c>
      <c r="I2175" s="2">
        <f>(H2175^2)*AIR_DENSITY_SLG_FT3*TARGET_DRAG_AREA_FT2*0.5</f>
        <v/>
      </c>
      <c r="J2175" s="2">
        <f>if(H2175=0, ,(2*F2175)/(AIR_DENSITY_SLG_FT3*(H2175)^2))</f>
        <v/>
      </c>
      <c r="K2175" s="2">
        <f>J2175/NOM_SA_FT2</f>
        <v/>
      </c>
    </row>
    <row r="2176">
      <c r="A2176" t="n">
        <v>217400</v>
      </c>
      <c r="B2176" s="2" t="n">
        <v>5.96214890453702</v>
      </c>
      <c r="C2176" s="2" t="n">
        <v>11.31062432815088</v>
      </c>
      <c r="D2176" s="2">
        <f>B2176/ANEMOMETER_FACTOR</f>
        <v/>
      </c>
      <c r="E2176" s="2">
        <f>C2176/LOAD_CELL_FACTOR</f>
        <v/>
      </c>
      <c r="F2176" s="2">
        <f>AVERAGE(E2173:E2179)</f>
        <v/>
      </c>
      <c r="G2176" s="2">
        <f>AVERAGE(D2176:D2176)</f>
        <v/>
      </c>
      <c r="H2176" s="2">
        <f>G2176/0.3048</f>
        <v/>
      </c>
      <c r="I2176" s="2">
        <f>(H2176^2)*AIR_DENSITY_SLG_FT3*TARGET_DRAG_AREA_FT2*0.5</f>
        <v/>
      </c>
      <c r="J2176" s="2">
        <f>if(H2176=0, ,(2*F2176)/(AIR_DENSITY_SLG_FT3*(H2176)^2))</f>
        <v/>
      </c>
      <c r="K2176" s="2">
        <f>J2176/NOM_SA_FT2</f>
        <v/>
      </c>
    </row>
    <row r="2177">
      <c r="A2177" t="n">
        <v>217494</v>
      </c>
      <c r="B2177" s="2" t="n">
        <v>5.96214890453702</v>
      </c>
      <c r="C2177" s="2" t="n">
        <v>13.44990788421825</v>
      </c>
      <c r="D2177" s="2">
        <f>B2177/ANEMOMETER_FACTOR</f>
        <v/>
      </c>
      <c r="E2177" s="2">
        <f>C2177/LOAD_CELL_FACTOR</f>
        <v/>
      </c>
      <c r="F2177" s="2">
        <f>AVERAGE(E2174:E2180)</f>
        <v/>
      </c>
      <c r="G2177" s="2">
        <f>AVERAGE(D2177:D2177)</f>
        <v/>
      </c>
      <c r="H2177" s="2">
        <f>G2177/0.3048</f>
        <v/>
      </c>
      <c r="I2177" s="2">
        <f>(H2177^2)*AIR_DENSITY_SLG_FT3*TARGET_DRAG_AREA_FT2*0.5</f>
        <v/>
      </c>
      <c r="J2177" s="2">
        <f>if(H2177=0, ,(2*F2177)/(AIR_DENSITY_SLG_FT3*(H2177)^2))</f>
        <v/>
      </c>
      <c r="K2177" s="2">
        <f>J2177/NOM_SA_FT2</f>
        <v/>
      </c>
    </row>
    <row r="2178">
      <c r="A2178" t="n">
        <v>217589</v>
      </c>
      <c r="B2178" s="2" t="n">
        <v>6.281743559457142</v>
      </c>
      <c r="C2178" s="2" t="n">
        <v>14.8469910386651</v>
      </c>
      <c r="D2178" s="2">
        <f>B2178/ANEMOMETER_FACTOR</f>
        <v/>
      </c>
      <c r="E2178" s="2">
        <f>C2178/LOAD_CELL_FACTOR</f>
        <v/>
      </c>
      <c r="F2178" s="2">
        <f>AVERAGE(E2175:E2181)</f>
        <v/>
      </c>
      <c r="G2178" s="2">
        <f>AVERAGE(D2178:D2178)</f>
        <v/>
      </c>
      <c r="H2178" s="2">
        <f>G2178/0.3048</f>
        <v/>
      </c>
      <c r="I2178" s="2">
        <f>(H2178^2)*AIR_DENSITY_SLG_FT3*TARGET_DRAG_AREA_FT2*0.5</f>
        <v/>
      </c>
      <c r="J2178" s="2">
        <f>if(H2178=0, ,(2*F2178)/(AIR_DENSITY_SLG_FT3*(H2178)^2))</f>
        <v/>
      </c>
      <c r="K2178" s="2">
        <f>J2178/NOM_SA_FT2</f>
        <v/>
      </c>
    </row>
    <row r="2179">
      <c r="A2179" t="n">
        <v>217698</v>
      </c>
      <c r="B2179" s="2" t="n">
        <v>6.281743559457142</v>
      </c>
      <c r="C2179" s="2" t="n">
        <v>13.97381406565892</v>
      </c>
      <c r="D2179" s="2">
        <f>B2179/ANEMOMETER_FACTOR</f>
        <v/>
      </c>
      <c r="E2179" s="2">
        <f>C2179/LOAD_CELL_FACTOR</f>
        <v/>
      </c>
      <c r="F2179" s="2">
        <f>AVERAGE(E2176:E2182)</f>
        <v/>
      </c>
      <c r="G2179" s="2">
        <f>AVERAGE(D2179:D2179)</f>
        <v/>
      </c>
      <c r="H2179" s="2">
        <f>G2179/0.3048</f>
        <v/>
      </c>
      <c r="I2179" s="2">
        <f>(H2179^2)*AIR_DENSITY_SLG_FT3*TARGET_DRAG_AREA_FT2*0.5</f>
        <v/>
      </c>
      <c r="J2179" s="2">
        <f>if(H2179=0, ,(2*F2179)/(AIR_DENSITY_SLG_FT3*(H2179)^2))</f>
        <v/>
      </c>
      <c r="K2179" s="2">
        <f>J2179/NOM_SA_FT2</f>
        <v/>
      </c>
    </row>
    <row r="2180">
      <c r="A2180" t="n">
        <v>217793</v>
      </c>
      <c r="B2180" s="2" t="n">
        <v>6.328351113985127</v>
      </c>
      <c r="C2180" s="2" t="n">
        <v>12.92600170453704</v>
      </c>
      <c r="D2180" s="2">
        <f>B2180/ANEMOMETER_FACTOR</f>
        <v/>
      </c>
      <c r="E2180" s="2">
        <f>C2180/LOAD_CELL_FACTOR</f>
        <v/>
      </c>
      <c r="F2180" s="2">
        <f>AVERAGE(E2177:E2183)</f>
        <v/>
      </c>
      <c r="G2180" s="2">
        <f>AVERAGE(D2180:D2180)</f>
        <v/>
      </c>
      <c r="H2180" s="2">
        <f>G2180/0.3048</f>
        <v/>
      </c>
      <c r="I2180" s="2">
        <f>(H2180^2)*AIR_DENSITY_SLG_FT3*TARGET_DRAG_AREA_FT2*0.5</f>
        <v/>
      </c>
      <c r="J2180" s="2">
        <f>if(H2180=0, ,(2*F2180)/(AIR_DENSITY_SLG_FT3*(H2180)^2))</f>
        <v/>
      </c>
      <c r="K2180" s="2">
        <f>J2180/NOM_SA_FT2</f>
        <v/>
      </c>
    </row>
    <row r="2181">
      <c r="A2181" t="n">
        <v>217902</v>
      </c>
      <c r="B2181" s="2" t="n">
        <v>6.601338222610631</v>
      </c>
      <c r="C2181" s="2" t="n">
        <v>15.98212111100315</v>
      </c>
      <c r="D2181" s="2">
        <f>B2181/ANEMOMETER_FACTOR</f>
        <v/>
      </c>
      <c r="E2181" s="2">
        <f>C2181/LOAD_CELL_FACTOR</f>
        <v/>
      </c>
      <c r="F2181" s="2">
        <f>AVERAGE(E2178:E2184)</f>
        <v/>
      </c>
      <c r="G2181" s="2">
        <f>AVERAGE(D2181:D2181)</f>
        <v/>
      </c>
      <c r="H2181" s="2">
        <f>G2181/0.3048</f>
        <v/>
      </c>
      <c r="I2181" s="2">
        <f>(H2181^2)*AIR_DENSITY_SLG_FT3*TARGET_DRAG_AREA_FT2*0.5</f>
        <v/>
      </c>
      <c r="J2181" s="2">
        <f>if(H2181=0, ,(2*F2181)/(AIR_DENSITY_SLG_FT3*(H2181)^2))</f>
        <v/>
      </c>
      <c r="K2181" s="2">
        <f>J2181/NOM_SA_FT2</f>
        <v/>
      </c>
    </row>
    <row r="2182">
      <c r="A2182" t="n">
        <v>217997</v>
      </c>
      <c r="B2182" s="2" t="n">
        <v>6.627971111581607</v>
      </c>
      <c r="C2182" s="2" t="n">
        <v>10.69940046027722</v>
      </c>
      <c r="D2182" s="2">
        <f>B2182/ANEMOMETER_FACTOR</f>
        <v/>
      </c>
      <c r="E2182" s="2">
        <f>C2182/LOAD_CELL_FACTOR</f>
        <v/>
      </c>
      <c r="F2182" s="2">
        <f>AVERAGE(E2179:E2185)</f>
        <v/>
      </c>
      <c r="G2182" s="2">
        <f>AVERAGE(D2182:D2182)</f>
        <v/>
      </c>
      <c r="H2182" s="2">
        <f>G2182/0.3048</f>
        <v/>
      </c>
      <c r="I2182" s="2">
        <f>(H2182^2)*AIR_DENSITY_SLG_FT3*TARGET_DRAG_AREA_FT2*0.5</f>
        <v/>
      </c>
      <c r="J2182" s="2">
        <f>if(H2182=0, ,(2*F2182)/(AIR_DENSITY_SLG_FT3*(H2182)^2))</f>
        <v/>
      </c>
      <c r="K2182" s="2">
        <f>J2182/NOM_SA_FT2</f>
        <v/>
      </c>
    </row>
    <row r="2183">
      <c r="A2183" t="n">
        <v>218091</v>
      </c>
      <c r="B2183" s="2" t="n">
        <v>6.754477334986083</v>
      </c>
      <c r="C2183" s="2" t="n">
        <v>9.738905815442209</v>
      </c>
      <c r="D2183" s="2">
        <f>B2183/ANEMOMETER_FACTOR</f>
        <v/>
      </c>
      <c r="E2183" s="2">
        <f>C2183/LOAD_CELL_FACTOR</f>
        <v/>
      </c>
      <c r="F2183" s="2">
        <f>AVERAGE(E2180:E2186)</f>
        <v/>
      </c>
      <c r="G2183" s="2">
        <f>AVERAGE(D2183:D2183)</f>
        <v/>
      </c>
      <c r="H2183" s="2">
        <f>G2183/0.3048</f>
        <v/>
      </c>
      <c r="I2183" s="2">
        <f>(H2183^2)*AIR_DENSITY_SLG_FT3*TARGET_DRAG_AREA_FT2*0.5</f>
        <v/>
      </c>
      <c r="J2183" s="2">
        <f>if(H2183=0, ,(2*F2183)/(AIR_DENSITY_SLG_FT3*(H2183)^2))</f>
        <v/>
      </c>
      <c r="K2183" s="2">
        <f>J2183/NOM_SA_FT2</f>
        <v/>
      </c>
    </row>
    <row r="2184">
      <c r="A2184" t="n">
        <v>218201</v>
      </c>
      <c r="B2184" s="2" t="n">
        <v>7.114021345540337</v>
      </c>
      <c r="C2184" s="2" t="n">
        <v>11.35428317594534</v>
      </c>
      <c r="D2184" s="2">
        <f>B2184/ANEMOMETER_FACTOR</f>
        <v/>
      </c>
      <c r="E2184" s="2">
        <f>C2184/LOAD_CELL_FACTOR</f>
        <v/>
      </c>
      <c r="F2184" s="2">
        <f>AVERAGE(E2181:E2187)</f>
        <v/>
      </c>
      <c r="G2184" s="2">
        <f>AVERAGE(D2184:D2184)</f>
        <v/>
      </c>
      <c r="H2184" s="2">
        <f>G2184/0.3048</f>
        <v/>
      </c>
      <c r="I2184" s="2">
        <f>(H2184^2)*AIR_DENSITY_SLG_FT3*TARGET_DRAG_AREA_FT2*0.5</f>
        <v/>
      </c>
      <c r="J2184" s="2">
        <f>if(H2184=0, ,(2*F2184)/(AIR_DENSITY_SLG_FT3*(H2184)^2))</f>
        <v/>
      </c>
      <c r="K2184" s="2">
        <f>J2184/NOM_SA_FT2</f>
        <v/>
      </c>
    </row>
    <row r="2185">
      <c r="A2185" t="n">
        <v>218294</v>
      </c>
      <c r="B2185" s="2" t="n">
        <v>7.027464453132948</v>
      </c>
      <c r="C2185" s="2" t="n">
        <v>9.695246968084774</v>
      </c>
      <c r="D2185" s="2">
        <f>B2185/ANEMOMETER_FACTOR</f>
        <v/>
      </c>
      <c r="E2185" s="2">
        <f>C2185/LOAD_CELL_FACTOR</f>
        <v/>
      </c>
      <c r="F2185" s="2">
        <f>AVERAGE(E2182:E2188)</f>
        <v/>
      </c>
      <c r="G2185" s="2">
        <f>AVERAGE(D2185:D2185)</f>
        <v/>
      </c>
      <c r="H2185" s="2">
        <f>G2185/0.3048</f>
        <v/>
      </c>
      <c r="I2185" s="2">
        <f>(H2185^2)*AIR_DENSITY_SLG_FT3*TARGET_DRAG_AREA_FT2*0.5</f>
        <v/>
      </c>
      <c r="J2185" s="2">
        <f>if(H2185=0, ,(2*F2185)/(AIR_DENSITY_SLG_FT3*(H2185)^2))</f>
        <v/>
      </c>
      <c r="K2185" s="2">
        <f>J2185/NOM_SA_FT2</f>
        <v/>
      </c>
    </row>
    <row r="2186">
      <c r="A2186" t="n">
        <v>218403</v>
      </c>
      <c r="B2186" s="2" t="n">
        <v>7.12067956805901</v>
      </c>
      <c r="C2186" s="2" t="n">
        <v>9.869882357584736</v>
      </c>
      <c r="D2186" s="2">
        <f>B2186/ANEMOMETER_FACTOR</f>
        <v/>
      </c>
      <c r="E2186" s="2">
        <f>C2186/LOAD_CELL_FACTOR</f>
        <v/>
      </c>
      <c r="F2186" s="2">
        <f>AVERAGE(E2183:E2189)</f>
        <v/>
      </c>
      <c r="G2186" s="2">
        <f>AVERAGE(D2186:D2186)</f>
        <v/>
      </c>
      <c r="H2186" s="2">
        <f>G2186/0.3048</f>
        <v/>
      </c>
      <c r="I2186" s="2">
        <f>(H2186^2)*AIR_DENSITY_SLG_FT3*TARGET_DRAG_AREA_FT2*0.5</f>
        <v/>
      </c>
      <c r="J2186" s="2">
        <f>if(H2186=0, ,(2*F2186)/(AIR_DENSITY_SLG_FT3*(H2186)^2))</f>
        <v/>
      </c>
      <c r="K2186" s="2">
        <f>J2186/NOM_SA_FT2</f>
        <v/>
      </c>
    </row>
    <row r="2187">
      <c r="A2187" t="n">
        <v>218498</v>
      </c>
      <c r="B2187" s="2" t="n">
        <v>7.413641362547017</v>
      </c>
      <c r="C2187" s="2" t="n">
        <v>8.341822705775858</v>
      </c>
      <c r="D2187" s="2">
        <f>B2187/ANEMOMETER_FACTOR</f>
        <v/>
      </c>
      <c r="E2187" s="2">
        <f>C2187/LOAD_CELL_FACTOR</f>
        <v/>
      </c>
      <c r="F2187" s="2">
        <f>AVERAGE(E2184:E2190)</f>
        <v/>
      </c>
      <c r="G2187" s="2">
        <f>AVERAGE(D2187:D2187)</f>
        <v/>
      </c>
      <c r="H2187" s="2">
        <f>G2187/0.3048</f>
        <v/>
      </c>
      <c r="I2187" s="2">
        <f>(H2187^2)*AIR_DENSITY_SLG_FT3*TARGET_DRAG_AREA_FT2*0.5</f>
        <v/>
      </c>
      <c r="J2187" s="2">
        <f>if(H2187=0, ,(2*F2187)/(AIR_DENSITY_SLG_FT3*(H2187)^2))</f>
        <v/>
      </c>
      <c r="K2187" s="2">
        <f>J2187/NOM_SA_FT2</f>
        <v/>
      </c>
    </row>
    <row r="2188">
      <c r="A2188" t="n">
        <v>218592</v>
      </c>
      <c r="B2188" s="2" t="n">
        <v>7.406983139865101</v>
      </c>
      <c r="C2188" s="2" t="n">
        <v>7.948893083314107</v>
      </c>
      <c r="D2188" s="2">
        <f>B2188/ANEMOMETER_FACTOR</f>
        <v/>
      </c>
      <c r="E2188" s="2">
        <f>C2188/LOAD_CELL_FACTOR</f>
        <v/>
      </c>
      <c r="F2188" s="2">
        <f>AVERAGE(E2185:E2191)</f>
        <v/>
      </c>
      <c r="G2188" s="2">
        <f>AVERAGE(D2188:D2188)</f>
        <v/>
      </c>
      <c r="H2188" s="2">
        <f>G2188/0.3048</f>
        <v/>
      </c>
      <c r="I2188" s="2">
        <f>(H2188^2)*AIR_DENSITY_SLG_FT3*TARGET_DRAG_AREA_FT2*0.5</f>
        <v/>
      </c>
      <c r="J2188" s="2">
        <f>if(H2188=0, ,(2*F2188)/(AIR_DENSITY_SLG_FT3*(H2188)^2))</f>
        <v/>
      </c>
      <c r="K2188" s="2">
        <f>J2188/NOM_SA_FT2</f>
        <v/>
      </c>
    </row>
    <row r="2189">
      <c r="A2189" t="n">
        <v>218701</v>
      </c>
      <c r="B2189" s="2" t="n">
        <v>7.47356536685224</v>
      </c>
      <c r="C2189" s="2" t="n">
        <v>7.337669227993836</v>
      </c>
      <c r="D2189" s="2">
        <f>B2189/ANEMOMETER_FACTOR</f>
        <v/>
      </c>
      <c r="E2189" s="2">
        <f>C2189/LOAD_CELL_FACTOR</f>
        <v/>
      </c>
      <c r="F2189" s="2">
        <f>AVERAGE(E2186:E2192)</f>
        <v/>
      </c>
      <c r="G2189" s="2">
        <f>AVERAGE(D2189:D2189)</f>
        <v/>
      </c>
      <c r="H2189" s="2">
        <f>G2189/0.3048</f>
        <v/>
      </c>
      <c r="I2189" s="2">
        <f>(H2189^2)*AIR_DENSITY_SLG_FT3*TARGET_DRAG_AREA_FT2*0.5</f>
        <v/>
      </c>
      <c r="J2189" s="2">
        <f>if(H2189=0, ,(2*F2189)/(AIR_DENSITY_SLG_FT3*(H2189)^2))</f>
        <v/>
      </c>
      <c r="K2189" s="2">
        <f>J2189/NOM_SA_FT2</f>
        <v/>
      </c>
    </row>
    <row r="2190">
      <c r="A2190" t="n">
        <v>218794</v>
      </c>
      <c r="B2190" s="2" t="n">
        <v>7.673312050060863</v>
      </c>
      <c r="C2190" s="2" t="n">
        <v>8.996705411952497</v>
      </c>
      <c r="D2190" s="2">
        <f>B2190/ANEMOMETER_FACTOR</f>
        <v/>
      </c>
      <c r="E2190" s="2">
        <f>C2190/LOAD_CELL_FACTOR</f>
        <v/>
      </c>
      <c r="F2190" s="2">
        <f>AVERAGE(E2187:E2193)</f>
        <v/>
      </c>
      <c r="G2190" s="2">
        <f>AVERAGE(D2190:D2190)</f>
        <v/>
      </c>
      <c r="H2190" s="2">
        <f>G2190/0.3048</f>
        <v/>
      </c>
      <c r="I2190" s="2">
        <f>(H2190^2)*AIR_DENSITY_SLG_FT3*TARGET_DRAG_AREA_FT2*0.5</f>
        <v/>
      </c>
      <c r="J2190" s="2">
        <f>if(H2190=0, ,(2*F2190)/(AIR_DENSITY_SLG_FT3*(H2190)^2))</f>
        <v/>
      </c>
      <c r="K2190" s="2">
        <f>J2190/NOM_SA_FT2</f>
        <v/>
      </c>
    </row>
    <row r="2191">
      <c r="A2191" t="n">
        <v>218903</v>
      </c>
      <c r="B2191" s="2" t="n">
        <v>7.566780485262628</v>
      </c>
      <c r="C2191" s="2" t="n">
        <v>11.31062432815088</v>
      </c>
      <c r="D2191" s="2">
        <f>B2191/ANEMOMETER_FACTOR</f>
        <v/>
      </c>
      <c r="E2191" s="2">
        <f>C2191/LOAD_CELL_FACTOR</f>
        <v/>
      </c>
      <c r="F2191" s="2">
        <f>AVERAGE(E2188:E2194)</f>
        <v/>
      </c>
      <c r="G2191" s="2">
        <f>AVERAGE(D2191:D2191)</f>
        <v/>
      </c>
      <c r="H2191" s="2">
        <f>G2191/0.3048</f>
        <v/>
      </c>
      <c r="I2191" s="2">
        <f>(H2191^2)*AIR_DENSITY_SLG_FT3*TARGET_DRAG_AREA_FT2*0.5</f>
        <v/>
      </c>
      <c r="J2191" s="2">
        <f>if(H2191=0, ,(2*F2191)/(AIR_DENSITY_SLG_FT3*(H2191)^2))</f>
        <v/>
      </c>
      <c r="K2191" s="2">
        <f>J2191/NOM_SA_FT2</f>
        <v/>
      </c>
    </row>
    <row r="2192">
      <c r="A2192" t="n">
        <v>218997</v>
      </c>
      <c r="B2192" s="2" t="n">
        <v>7.62004626754144</v>
      </c>
      <c r="C2192" s="2" t="n">
        <v>10.74305930790535</v>
      </c>
      <c r="D2192" s="2">
        <f>B2192/ANEMOMETER_FACTOR</f>
        <v/>
      </c>
      <c r="E2192" s="2">
        <f>C2192/LOAD_CELL_FACTOR</f>
        <v/>
      </c>
      <c r="F2192" s="2">
        <f>AVERAGE(E2189:E2195)</f>
        <v/>
      </c>
      <c r="G2192" s="2">
        <f>AVERAGE(D2192:D2192)</f>
        <v/>
      </c>
      <c r="H2192" s="2">
        <f>G2192/0.3048</f>
        <v/>
      </c>
      <c r="I2192" s="2">
        <f>(H2192^2)*AIR_DENSITY_SLG_FT3*TARGET_DRAG_AREA_FT2*0.5</f>
        <v/>
      </c>
      <c r="J2192" s="2">
        <f>if(H2192=0, ,(2*F2192)/(AIR_DENSITY_SLG_FT3*(H2192)^2))</f>
        <v/>
      </c>
      <c r="K2192" s="2">
        <f>J2192/NOM_SA_FT2</f>
        <v/>
      </c>
    </row>
    <row r="2193">
      <c r="A2193" t="n">
        <v>219093</v>
      </c>
      <c r="B2193" s="2" t="n">
        <v>7.626704490343199</v>
      </c>
      <c r="C2193" s="2" t="n">
        <v>9.127681953500357</v>
      </c>
      <c r="D2193" s="2">
        <f>B2193/ANEMOMETER_FACTOR</f>
        <v/>
      </c>
      <c r="E2193" s="2">
        <f>C2193/LOAD_CELL_FACTOR</f>
        <v/>
      </c>
      <c r="F2193" s="2">
        <f>AVERAGE(E2190:E2196)</f>
        <v/>
      </c>
      <c r="G2193" s="2">
        <f>AVERAGE(D2193:D2193)</f>
        <v/>
      </c>
      <c r="H2193" s="2">
        <f>G2193/0.3048</f>
        <v/>
      </c>
      <c r="I2193" s="2">
        <f>(H2193^2)*AIR_DENSITY_SLG_FT3*TARGET_DRAG_AREA_FT2*0.5</f>
        <v/>
      </c>
      <c r="J2193" s="2">
        <f>if(H2193=0, ,(2*F2193)/(AIR_DENSITY_SLG_FT3*(H2193)^2))</f>
        <v/>
      </c>
      <c r="K2193" s="2">
        <f>J2193/NOM_SA_FT2</f>
        <v/>
      </c>
    </row>
    <row r="2194">
      <c r="A2194" t="n">
        <v>219203</v>
      </c>
      <c r="B2194" s="2" t="n">
        <v>7.813134730322592</v>
      </c>
      <c r="C2194" s="2" t="n">
        <v>11.87818935041108</v>
      </c>
      <c r="D2194" s="2">
        <f>B2194/ANEMOMETER_FACTOR</f>
        <v/>
      </c>
      <c r="E2194" s="2">
        <f>C2194/LOAD_CELL_FACTOR</f>
        <v/>
      </c>
      <c r="F2194" s="2">
        <f>AVERAGE(E2191:E2197)</f>
        <v/>
      </c>
      <c r="G2194" s="2">
        <f>AVERAGE(D2194:D2194)</f>
        <v/>
      </c>
      <c r="H2194" s="2">
        <f>G2194/0.3048</f>
        <v/>
      </c>
      <c r="I2194" s="2">
        <f>(H2194^2)*AIR_DENSITY_SLG_FT3*TARGET_DRAG_AREA_FT2*0.5</f>
        <v/>
      </c>
      <c r="J2194" s="2">
        <f>if(H2194=0, ,(2*F2194)/(AIR_DENSITY_SLG_FT3*(H2194)^2))</f>
        <v/>
      </c>
      <c r="K2194" s="2">
        <f>J2194/NOM_SA_FT2</f>
        <v/>
      </c>
    </row>
    <row r="2195">
      <c r="A2195" t="n">
        <v>219296</v>
      </c>
      <c r="B2195" s="2" t="n">
        <v>7.706603164257896</v>
      </c>
      <c r="C2195" s="2" t="n">
        <v>18.51433438007497</v>
      </c>
      <c r="D2195" s="2">
        <f>B2195/ANEMOMETER_FACTOR</f>
        <v/>
      </c>
      <c r="E2195" s="2">
        <f>C2195/LOAD_CELL_FACTOR</f>
        <v/>
      </c>
      <c r="F2195" s="2">
        <f>AVERAGE(E2192:E2198)</f>
        <v/>
      </c>
      <c r="G2195" s="2">
        <f>AVERAGE(D2195:D2195)</f>
        <v/>
      </c>
      <c r="H2195" s="2">
        <f>G2195/0.3048</f>
        <v/>
      </c>
      <c r="I2195" s="2">
        <f>(H2195^2)*AIR_DENSITY_SLG_FT3*TARGET_DRAG_AREA_FT2*0.5</f>
        <v/>
      </c>
      <c r="J2195" s="2">
        <f>if(H2195=0, ,(2*F2195)/(AIR_DENSITY_SLG_FT3*(H2195)^2))</f>
        <v/>
      </c>
      <c r="K2195" s="2">
        <f>J2195/NOM_SA_FT2</f>
        <v/>
      </c>
    </row>
    <row r="2196">
      <c r="A2196" t="n">
        <v>219390</v>
      </c>
      <c r="B2196" s="2" t="n">
        <v>7.779843615823427</v>
      </c>
      <c r="C2196" s="2" t="n">
        <v>13.10063709756926</v>
      </c>
      <c r="D2196" s="2">
        <f>B2196/ANEMOMETER_FACTOR</f>
        <v/>
      </c>
      <c r="E2196" s="2">
        <f>C2196/LOAD_CELL_FACTOR</f>
        <v/>
      </c>
      <c r="F2196" s="2">
        <f>AVERAGE(E2193:E2199)</f>
        <v/>
      </c>
      <c r="G2196" s="2">
        <f>AVERAGE(D2196:D2196)</f>
        <v/>
      </c>
      <c r="H2196" s="2">
        <f>G2196/0.3048</f>
        <v/>
      </c>
      <c r="I2196" s="2">
        <f>(H2196^2)*AIR_DENSITY_SLG_FT3*TARGET_DRAG_AREA_FT2*0.5</f>
        <v/>
      </c>
      <c r="J2196" s="2">
        <f>if(H2196=0, ,(2*F2196)/(AIR_DENSITY_SLG_FT3*(H2196)^2))</f>
        <v/>
      </c>
      <c r="K2196" s="2">
        <f>J2196/NOM_SA_FT2</f>
        <v/>
      </c>
    </row>
    <row r="2197">
      <c r="A2197" t="n">
        <v>219499</v>
      </c>
      <c r="B2197" s="2" t="n">
        <v>8.039514311433186</v>
      </c>
      <c r="C2197" s="2" t="n">
        <v>12.79502515989043</v>
      </c>
      <c r="D2197" s="2">
        <f>B2197/ANEMOMETER_FACTOR</f>
        <v/>
      </c>
      <c r="E2197" s="2">
        <f>C2197/LOAD_CELL_FACTOR</f>
        <v/>
      </c>
      <c r="F2197" s="2">
        <f>AVERAGE(E2194:E2200)</f>
        <v/>
      </c>
      <c r="G2197" s="2">
        <f>AVERAGE(D2197:D2197)</f>
        <v/>
      </c>
      <c r="H2197" s="2">
        <f>G2197/0.3048</f>
        <v/>
      </c>
      <c r="I2197" s="2">
        <f>(H2197^2)*AIR_DENSITY_SLG_FT3*TARGET_DRAG_AREA_FT2*0.5</f>
        <v/>
      </c>
      <c r="J2197" s="2">
        <f>if(H2197=0, ,(2*F2197)/(AIR_DENSITY_SLG_FT3*(H2197)^2))</f>
        <v/>
      </c>
      <c r="K2197" s="2">
        <f>J2197/NOM_SA_FT2</f>
        <v/>
      </c>
    </row>
    <row r="2198">
      <c r="A2198" t="n">
        <v>219594</v>
      </c>
      <c r="B2198" s="2" t="n">
        <v>8.066147203618</v>
      </c>
      <c r="C2198" s="2" t="n">
        <v>12.40209552660481</v>
      </c>
      <c r="D2198" s="2">
        <f>B2198/ANEMOMETER_FACTOR</f>
        <v/>
      </c>
      <c r="E2198" s="2">
        <f>C2198/LOAD_CELL_FACTOR</f>
        <v/>
      </c>
      <c r="F2198" s="2">
        <f>AVERAGE(E2195:E2201)</f>
        <v/>
      </c>
      <c r="G2198" s="2">
        <f>AVERAGE(D2198:D2198)</f>
        <v/>
      </c>
      <c r="H2198" s="2">
        <f>G2198/0.3048</f>
        <v/>
      </c>
      <c r="I2198" s="2">
        <f>(H2198^2)*AIR_DENSITY_SLG_FT3*TARGET_DRAG_AREA_FT2*0.5</f>
        <v/>
      </c>
      <c r="J2198" s="2">
        <f>if(H2198=0, ,(2*F2198)/(AIR_DENSITY_SLG_FT3*(H2198)^2))</f>
        <v/>
      </c>
      <c r="K2198" s="2">
        <f>J2198/NOM_SA_FT2</f>
        <v/>
      </c>
    </row>
    <row r="2199">
      <c r="A2199" t="n">
        <v>219705</v>
      </c>
      <c r="B2199" s="2" t="n">
        <v>7.966273858239736</v>
      </c>
      <c r="C2199" s="2" t="n">
        <v>13.93015521713807</v>
      </c>
      <c r="D2199" s="2">
        <f>B2199/ANEMOMETER_FACTOR</f>
        <v/>
      </c>
      <c r="E2199" s="2">
        <f>C2199/LOAD_CELL_FACTOR</f>
        <v/>
      </c>
      <c r="F2199" s="2">
        <f>AVERAGE(E2196:E2202)</f>
        <v/>
      </c>
      <c r="G2199" s="2">
        <f>AVERAGE(D2199:D2199)</f>
        <v/>
      </c>
      <c r="H2199" s="2">
        <f>G2199/0.3048</f>
        <v/>
      </c>
      <c r="I2199" s="2">
        <f>(H2199^2)*AIR_DENSITY_SLG_FT3*TARGET_DRAG_AREA_FT2*0.5</f>
        <v/>
      </c>
      <c r="J2199" s="2">
        <f>if(H2199=0, ,(2*F2199)/(AIR_DENSITY_SLG_FT3*(H2199)^2))</f>
        <v/>
      </c>
      <c r="K2199" s="2">
        <f>J2199/NOM_SA_FT2</f>
        <v/>
      </c>
    </row>
    <row r="2200">
      <c r="A2200" t="n">
        <v>219797</v>
      </c>
      <c r="B2200" s="2" t="n">
        <v>7.966273858239736</v>
      </c>
      <c r="C2200" s="2" t="n">
        <v>17.51018083720428</v>
      </c>
      <c r="D2200" s="2">
        <f>B2200/ANEMOMETER_FACTOR</f>
        <v/>
      </c>
      <c r="E2200" s="2">
        <f>C2200/LOAD_CELL_FACTOR</f>
        <v/>
      </c>
      <c r="F2200" s="2">
        <f>AVERAGE(E2197:E2203)</f>
        <v/>
      </c>
      <c r="G2200" s="2">
        <f>AVERAGE(D2200:D2200)</f>
        <v/>
      </c>
      <c r="H2200" s="2">
        <f>G2200/0.3048</f>
        <v/>
      </c>
      <c r="I2200" s="2">
        <f>(H2200^2)*AIR_DENSITY_SLG_FT3*TARGET_DRAG_AREA_FT2*0.5</f>
        <v/>
      </c>
      <c r="J2200" s="2">
        <f>if(H2200=0, ,(2*F2200)/(AIR_DENSITY_SLG_FT3*(H2200)^2))</f>
        <v/>
      </c>
      <c r="K2200" s="2">
        <f>J2200/NOM_SA_FT2</f>
        <v/>
      </c>
    </row>
    <row r="2201">
      <c r="A2201" t="n">
        <v>219890</v>
      </c>
      <c r="B2201" s="2" t="n">
        <v>8.12607121125748</v>
      </c>
      <c r="C2201" s="2" t="n">
        <v>12.48941322280584</v>
      </c>
      <c r="D2201" s="2">
        <f>B2201/ANEMOMETER_FACTOR</f>
        <v/>
      </c>
      <c r="E2201" s="2">
        <f>C2201/LOAD_CELL_FACTOR</f>
        <v/>
      </c>
      <c r="F2201" s="2">
        <f>AVERAGE(E2198:E2204)</f>
        <v/>
      </c>
      <c r="G2201" s="2">
        <f>AVERAGE(D2201:D2201)</f>
        <v/>
      </c>
      <c r="H2201" s="2">
        <f>G2201/0.3048</f>
        <v/>
      </c>
      <c r="I2201" s="2">
        <f>(H2201^2)*AIR_DENSITY_SLG_FT3*TARGET_DRAG_AREA_FT2*0.5</f>
        <v/>
      </c>
      <c r="J2201" s="2">
        <f>if(H2201=0, ,(2*F2201)/(AIR_DENSITY_SLG_FT3*(H2201)^2))</f>
        <v/>
      </c>
      <c r="K2201" s="2">
        <f>J2201/NOM_SA_FT2</f>
        <v/>
      </c>
    </row>
    <row r="2202">
      <c r="A2202" t="n">
        <v>220000</v>
      </c>
      <c r="B2202" s="2" t="n">
        <v>8.185995219207181</v>
      </c>
      <c r="C2202" s="2" t="n">
        <v>14.06113176273749</v>
      </c>
      <c r="D2202" s="2">
        <f>B2202/ANEMOMETER_FACTOR</f>
        <v/>
      </c>
      <c r="E2202" s="2">
        <f>C2202/LOAD_CELL_FACTOR</f>
        <v/>
      </c>
      <c r="F2202" s="2">
        <f>AVERAGE(E2199:E2205)</f>
        <v/>
      </c>
      <c r="G2202" s="2">
        <f>AVERAGE(D2202:D2202)</f>
        <v/>
      </c>
      <c r="H2202" s="2">
        <f>G2202/0.3048</f>
        <v/>
      </c>
      <c r="I2202" s="2">
        <f>(H2202^2)*AIR_DENSITY_SLG_FT3*TARGET_DRAG_AREA_FT2*0.5</f>
        <v/>
      </c>
      <c r="J2202" s="2">
        <f>if(H2202=0, ,(2*F2202)/(AIR_DENSITY_SLG_FT3*(H2202)^2))</f>
        <v/>
      </c>
      <c r="K2202" s="2">
        <f>J2202/NOM_SA_FT2</f>
        <v/>
      </c>
    </row>
    <row r="2203">
      <c r="A2203" t="n">
        <v>220093</v>
      </c>
      <c r="B2203" s="2" t="n">
        <v>8.09278009586396</v>
      </c>
      <c r="C2203" s="2" t="n">
        <v>15.54553262064255</v>
      </c>
      <c r="D2203" s="2">
        <f>B2203/ANEMOMETER_FACTOR</f>
        <v/>
      </c>
      <c r="E2203" s="2">
        <f>C2203/LOAD_CELL_FACTOR</f>
        <v/>
      </c>
      <c r="F2203" s="2">
        <f>AVERAGE(E2200:E2206)</f>
        <v/>
      </c>
      <c r="G2203" s="2">
        <f>AVERAGE(D2203:D2203)</f>
        <v/>
      </c>
      <c r="H2203" s="2">
        <f>G2203/0.3048</f>
        <v/>
      </c>
      <c r="I2203" s="2">
        <f>(H2203^2)*AIR_DENSITY_SLG_FT3*TARGET_DRAG_AREA_FT2*0.5</f>
        <v/>
      </c>
      <c r="J2203" s="2">
        <f>if(H2203=0, ,(2*F2203)/(AIR_DENSITY_SLG_FT3*(H2203)^2))</f>
        <v/>
      </c>
      <c r="K2203" s="2">
        <f>J2203/NOM_SA_FT2</f>
        <v/>
      </c>
    </row>
    <row r="2204">
      <c r="A2204" t="n">
        <v>220203</v>
      </c>
      <c r="B2204" s="2" t="n">
        <v>8.19265344233188</v>
      </c>
      <c r="C2204" s="2" t="n">
        <v>18.25238128127874</v>
      </c>
      <c r="D2204" s="2">
        <f>B2204/ANEMOMETER_FACTOR</f>
        <v/>
      </c>
      <c r="E2204" s="2">
        <f>C2204/LOAD_CELL_FACTOR</f>
        <v/>
      </c>
      <c r="F2204" s="2">
        <f>AVERAGE(E2201:E2207)</f>
        <v/>
      </c>
      <c r="G2204" s="2">
        <f>AVERAGE(D2204:D2204)</f>
        <v/>
      </c>
      <c r="H2204" s="2">
        <f>G2204/0.3048</f>
        <v/>
      </c>
      <c r="I2204" s="2">
        <f>(H2204^2)*AIR_DENSITY_SLG_FT3*TARGET_DRAG_AREA_FT2*0.5</f>
        <v/>
      </c>
      <c r="J2204" s="2">
        <f>if(H2204=0, ,(2*F2204)/(AIR_DENSITY_SLG_FT3*(H2204)^2))</f>
        <v/>
      </c>
      <c r="K2204" s="2">
        <f>J2204/NOM_SA_FT2</f>
        <v/>
      </c>
    </row>
    <row r="2205">
      <c r="A2205" t="n">
        <v>220297</v>
      </c>
      <c r="B2205" s="2" t="n">
        <v>8.205969888592799</v>
      </c>
      <c r="C2205" s="2" t="n">
        <v>12.5767309190552</v>
      </c>
      <c r="D2205" s="2">
        <f>B2205/ANEMOMETER_FACTOR</f>
        <v/>
      </c>
      <c r="E2205" s="2">
        <f>C2205/LOAD_CELL_FACTOR</f>
        <v/>
      </c>
      <c r="F2205" s="2">
        <f>AVERAGE(E2202:E2208)</f>
        <v/>
      </c>
      <c r="G2205" s="2">
        <f>AVERAGE(D2205:D2205)</f>
        <v/>
      </c>
      <c r="H2205" s="2">
        <f>G2205/0.3048</f>
        <v/>
      </c>
      <c r="I2205" s="2">
        <f>(H2205^2)*AIR_DENSITY_SLG_FT3*TARGET_DRAG_AREA_FT2*0.5</f>
        <v/>
      </c>
      <c r="J2205" s="2">
        <f>if(H2205=0, ,(2*F2205)/(AIR_DENSITY_SLG_FT3*(H2205)^2))</f>
        <v/>
      </c>
      <c r="K2205" s="2">
        <f>J2205/NOM_SA_FT2</f>
        <v/>
      </c>
    </row>
    <row r="2206">
      <c r="A2206" t="n">
        <v>220391</v>
      </c>
      <c r="B2206" s="2" t="n">
        <v>8.379083691385548</v>
      </c>
      <c r="C2206" s="2" t="n">
        <v>12.88234285630937</v>
      </c>
      <c r="D2206" s="2">
        <f>B2206/ANEMOMETER_FACTOR</f>
        <v/>
      </c>
      <c r="E2206" s="2">
        <f>C2206/LOAD_CELL_FACTOR</f>
        <v/>
      </c>
      <c r="F2206" s="2">
        <f>AVERAGE(E2203:E2209)</f>
        <v/>
      </c>
      <c r="G2206" s="2">
        <f>AVERAGE(D2206:D2206)</f>
        <v/>
      </c>
      <c r="H2206" s="2">
        <f>G2206/0.3048</f>
        <v/>
      </c>
      <c r="I2206" s="2">
        <f>(H2206^2)*AIR_DENSITY_SLG_FT3*TARGET_DRAG_AREA_FT2*0.5</f>
        <v/>
      </c>
      <c r="J2206" s="2">
        <f>if(H2206=0, ,(2*F2206)/(AIR_DENSITY_SLG_FT3*(H2206)^2))</f>
        <v/>
      </c>
      <c r="K2206" s="2">
        <f>J2206/NOM_SA_FT2</f>
        <v/>
      </c>
    </row>
    <row r="2207">
      <c r="A2207" t="n">
        <v>220500</v>
      </c>
      <c r="B2207" s="2" t="n">
        <v>8.245919227467772</v>
      </c>
      <c r="C2207" s="2" t="n">
        <v>15.15260298038777</v>
      </c>
      <c r="D2207" s="2">
        <f>B2207/ANEMOMETER_FACTOR</f>
        <v/>
      </c>
      <c r="E2207" s="2">
        <f>C2207/LOAD_CELL_FACTOR</f>
        <v/>
      </c>
      <c r="F2207" s="2">
        <f>AVERAGE(E2204:E2210)</f>
        <v/>
      </c>
      <c r="G2207" s="2">
        <f>AVERAGE(D2207:D2207)</f>
        <v/>
      </c>
      <c r="H2207" s="2">
        <f>G2207/0.3048</f>
        <v/>
      </c>
      <c r="I2207" s="2">
        <f>(H2207^2)*AIR_DENSITY_SLG_FT3*TARGET_DRAG_AREA_FT2*0.5</f>
        <v/>
      </c>
      <c r="J2207" s="2">
        <f>if(H2207=0, ,(2*F2207)/(AIR_DENSITY_SLG_FT3*(H2207)^2))</f>
        <v/>
      </c>
      <c r="K2207" s="2">
        <f>J2207/NOM_SA_FT2</f>
        <v/>
      </c>
    </row>
    <row r="2208">
      <c r="A2208" t="n">
        <v>220595</v>
      </c>
      <c r="B2208" s="2" t="n">
        <v>8.292526789663595</v>
      </c>
      <c r="C2208" s="2" t="n">
        <v>12.5767309190552</v>
      </c>
      <c r="D2208" s="2">
        <f>B2208/ANEMOMETER_FACTOR</f>
        <v/>
      </c>
      <c r="E2208" s="2">
        <f>C2208/LOAD_CELL_FACTOR</f>
        <v/>
      </c>
      <c r="F2208" s="2">
        <f>AVERAGE(E2205:E2211)</f>
        <v/>
      </c>
      <c r="G2208" s="2">
        <f>AVERAGE(D2208:D2208)</f>
        <v/>
      </c>
      <c r="H2208" s="2">
        <f>G2208/0.3048</f>
        <v/>
      </c>
      <c r="I2208" s="2">
        <f>(H2208^2)*AIR_DENSITY_SLG_FT3*TARGET_DRAG_AREA_FT2*0.5</f>
        <v/>
      </c>
      <c r="J2208" s="2">
        <f>if(H2208=0, ,(2*F2208)/(AIR_DENSITY_SLG_FT3*(H2208)^2))</f>
        <v/>
      </c>
      <c r="K2208" s="2">
        <f>J2208/NOM_SA_FT2</f>
        <v/>
      </c>
    </row>
    <row r="2209">
      <c r="A2209" t="n">
        <v>220689</v>
      </c>
      <c r="B2209" s="2" t="n">
        <v>8.265893896957172</v>
      </c>
      <c r="C2209" s="2" t="n">
        <v>12.88234285630937</v>
      </c>
      <c r="D2209" s="2">
        <f>B2209/ANEMOMETER_FACTOR</f>
        <v/>
      </c>
      <c r="E2209" s="2">
        <f>C2209/LOAD_CELL_FACTOR</f>
        <v/>
      </c>
      <c r="F2209" s="2">
        <f>AVERAGE(E2206:E2212)</f>
        <v/>
      </c>
      <c r="G2209" s="2">
        <f>AVERAGE(D2209:D2209)</f>
        <v/>
      </c>
      <c r="H2209" s="2">
        <f>G2209/0.3048</f>
        <v/>
      </c>
      <c r="I2209" s="2">
        <f>(H2209^2)*AIR_DENSITY_SLG_FT3*TARGET_DRAG_AREA_FT2*0.5</f>
        <v/>
      </c>
      <c r="J2209" s="2">
        <f>if(H2209=0, ,(2*F2209)/(AIR_DENSITY_SLG_FT3*(H2209)^2))</f>
        <v/>
      </c>
      <c r="K2209" s="2">
        <f>J2209/NOM_SA_FT2</f>
        <v/>
      </c>
    </row>
    <row r="2210">
      <c r="A2210" t="n">
        <v>220799</v>
      </c>
      <c r="B2210" s="2" t="n">
        <v>8.419033030862016</v>
      </c>
      <c r="C2210" s="2" t="n">
        <v>11.74721280663305</v>
      </c>
      <c r="D2210" s="2">
        <f>B2210/ANEMOMETER_FACTOR</f>
        <v/>
      </c>
      <c r="E2210" s="2">
        <f>C2210/LOAD_CELL_FACTOR</f>
        <v/>
      </c>
      <c r="F2210" s="2">
        <f>AVERAGE(E2207:E2213)</f>
        <v/>
      </c>
      <c r="G2210" s="2">
        <f>AVERAGE(D2210:D2210)</f>
        <v/>
      </c>
      <c r="H2210" s="2">
        <f>G2210/0.3048</f>
        <v/>
      </c>
      <c r="I2210" s="2">
        <f>(H2210^2)*AIR_DENSITY_SLG_FT3*TARGET_DRAG_AREA_FT2*0.5</f>
        <v/>
      </c>
      <c r="J2210" s="2">
        <f>if(H2210=0, ,(2*F2210)/(AIR_DENSITY_SLG_FT3*(H2210)^2))</f>
        <v/>
      </c>
      <c r="K2210" s="2">
        <f>J2210/NOM_SA_FT2</f>
        <v/>
      </c>
    </row>
    <row r="2211">
      <c r="A2211" t="n">
        <v>220893</v>
      </c>
      <c r="B2211" s="2" t="n">
        <v>8.505589933539307</v>
      </c>
      <c r="C2211" s="2" t="n">
        <v>10.74305930790535</v>
      </c>
      <c r="D2211" s="2">
        <f>B2211/ANEMOMETER_FACTOR</f>
        <v/>
      </c>
      <c r="E2211" s="2">
        <f>C2211/LOAD_CELL_FACTOR</f>
        <v/>
      </c>
      <c r="F2211" s="2">
        <f>AVERAGE(E2208:E2214)</f>
        <v/>
      </c>
      <c r="G2211" s="2">
        <f>AVERAGE(D2211:D2211)</f>
        <v/>
      </c>
      <c r="H2211" s="2">
        <f>G2211/0.3048</f>
        <v/>
      </c>
      <c r="I2211" s="2">
        <f>(H2211^2)*AIR_DENSITY_SLG_FT3*TARGET_DRAG_AREA_FT2*0.5</f>
        <v/>
      </c>
      <c r="J2211" s="2">
        <f>if(H2211=0, ,(2*F2211)/(AIR_DENSITY_SLG_FT3*(H2211)^2))</f>
        <v/>
      </c>
      <c r="K2211" s="2">
        <f>J2211/NOM_SA_FT2</f>
        <v/>
      </c>
    </row>
    <row r="2212">
      <c r="A2212" t="n">
        <v>221002</v>
      </c>
      <c r="B2212" s="2" t="n">
        <v>8.359109021699505</v>
      </c>
      <c r="C2212" s="2" t="n">
        <v>10.21915313714766</v>
      </c>
      <c r="D2212" s="2">
        <f>B2212/ANEMOMETER_FACTOR</f>
        <v/>
      </c>
      <c r="E2212" s="2">
        <f>C2212/LOAD_CELL_FACTOR</f>
        <v/>
      </c>
      <c r="F2212" s="2">
        <f>AVERAGE(E2209:E2215)</f>
        <v/>
      </c>
      <c r="G2212" s="2">
        <f>AVERAGE(D2212:D2212)</f>
        <v/>
      </c>
      <c r="H2212" s="2">
        <f>G2212/0.3048</f>
        <v/>
      </c>
      <c r="I2212" s="2">
        <f>(H2212^2)*AIR_DENSITY_SLG_FT3*TARGET_DRAG_AREA_FT2*0.5</f>
        <v/>
      </c>
      <c r="J2212" s="2">
        <f>if(H2212=0, ,(2*F2212)/(AIR_DENSITY_SLG_FT3*(H2212)^2))</f>
        <v/>
      </c>
      <c r="K2212" s="2">
        <f>J2212/NOM_SA_FT2</f>
        <v/>
      </c>
    </row>
    <row r="2213">
      <c r="A2213" t="n">
        <v>221096</v>
      </c>
      <c r="B2213" s="2" t="n">
        <v>8.299185012849835</v>
      </c>
      <c r="C2213" s="2" t="n">
        <v>10.69940046027722</v>
      </c>
      <c r="D2213" s="2">
        <f>B2213/ANEMOMETER_FACTOR</f>
        <v/>
      </c>
      <c r="E2213" s="2">
        <f>C2213/LOAD_CELL_FACTOR</f>
        <v/>
      </c>
      <c r="F2213" s="2">
        <f>AVERAGE(E2210:E2216)</f>
        <v/>
      </c>
      <c r="G2213" s="2">
        <f>AVERAGE(D2213:D2213)</f>
        <v/>
      </c>
      <c r="H2213" s="2">
        <f>G2213/0.3048</f>
        <v/>
      </c>
      <c r="I2213" s="2">
        <f>(H2213^2)*AIR_DENSITY_SLG_FT3*TARGET_DRAG_AREA_FT2*0.5</f>
        <v/>
      </c>
      <c r="J2213" s="2">
        <f>if(H2213=0, ,(2*F2213)/(AIR_DENSITY_SLG_FT3*(H2213)^2))</f>
        <v/>
      </c>
      <c r="K2213" s="2">
        <f>J2213/NOM_SA_FT2</f>
        <v/>
      </c>
    </row>
    <row r="2214">
      <c r="A2214" t="n">
        <v>221190</v>
      </c>
      <c r="B2214" s="2" t="n">
        <v>8.432349477385126</v>
      </c>
      <c r="C2214" s="2" t="n">
        <v>12.88234285630937</v>
      </c>
      <c r="D2214" s="2">
        <f>B2214/ANEMOMETER_FACTOR</f>
        <v/>
      </c>
      <c r="E2214" s="2">
        <f>C2214/LOAD_CELL_FACTOR</f>
        <v/>
      </c>
      <c r="F2214" s="2">
        <f>AVERAGE(E2211:E2217)</f>
        <v/>
      </c>
      <c r="G2214" s="2">
        <f>AVERAGE(D2214:D2214)</f>
        <v/>
      </c>
      <c r="H2214" s="2">
        <f>G2214/0.3048</f>
        <v/>
      </c>
      <c r="I2214" s="2">
        <f>(H2214^2)*AIR_DENSITY_SLG_FT3*TARGET_DRAG_AREA_FT2*0.5</f>
        <v/>
      </c>
      <c r="J2214" s="2">
        <f>if(H2214=0, ,(2*F2214)/(AIR_DENSITY_SLG_FT3*(H2214)^2))</f>
        <v/>
      </c>
      <c r="K2214" s="2">
        <f>J2214/NOM_SA_FT2</f>
        <v/>
      </c>
    </row>
    <row r="2215">
      <c r="A2215" t="n">
        <v>221300</v>
      </c>
      <c r="B2215" s="2" t="n">
        <v>8.458982370477825</v>
      </c>
      <c r="C2215" s="2" t="n">
        <v>7.861575389559866</v>
      </c>
      <c r="D2215" s="2">
        <f>B2215/ANEMOMETER_FACTOR</f>
        <v/>
      </c>
      <c r="E2215" s="2">
        <f>C2215/LOAD_CELL_FACTOR</f>
        <v/>
      </c>
      <c r="F2215" s="2">
        <f>AVERAGE(E2212:E2218)</f>
        <v/>
      </c>
      <c r="G2215" s="2">
        <f>AVERAGE(D2215:D2215)</f>
        <v/>
      </c>
      <c r="H2215" s="2">
        <f>G2215/0.3048</f>
        <v/>
      </c>
      <c r="I2215" s="2">
        <f>(H2215^2)*AIR_DENSITY_SLG_FT3*TARGET_DRAG_AREA_FT2*0.5</f>
        <v/>
      </c>
      <c r="J2215" s="2">
        <f>if(H2215=0, ,(2*F2215)/(AIR_DENSITY_SLG_FT3*(H2215)^2))</f>
        <v/>
      </c>
      <c r="K2215" s="2">
        <f>J2215/NOM_SA_FT2</f>
        <v/>
      </c>
    </row>
    <row r="2216">
      <c r="A2216" t="n">
        <v>221394</v>
      </c>
      <c r="B2216" s="2" t="n">
        <v>8.299185012849835</v>
      </c>
      <c r="C2216" s="2" t="n">
        <v>7.730598849014306</v>
      </c>
      <c r="D2216" s="2">
        <f>B2216/ANEMOMETER_FACTOR</f>
        <v/>
      </c>
      <c r="E2216" s="2">
        <f>C2216/LOAD_CELL_FACTOR</f>
        <v/>
      </c>
      <c r="F2216" s="2">
        <f>AVERAGE(E2213:E2219)</f>
        <v/>
      </c>
      <c r="G2216" s="2">
        <f>AVERAGE(D2216:D2216)</f>
        <v/>
      </c>
      <c r="H2216" s="2">
        <f>G2216/0.3048</f>
        <v/>
      </c>
      <c r="I2216" s="2">
        <f>(H2216^2)*AIR_DENSITY_SLG_FT3*TARGET_DRAG_AREA_FT2*0.5</f>
        <v/>
      </c>
      <c r="J2216" s="2">
        <f>if(H2216=0, ,(2*F2216)/(AIR_DENSITY_SLG_FT3*(H2216)^2))</f>
        <v/>
      </c>
      <c r="K2216" s="2">
        <f>J2216/NOM_SA_FT2</f>
        <v/>
      </c>
    </row>
    <row r="2217">
      <c r="A2217" t="n">
        <v>221488</v>
      </c>
      <c r="B2217" s="2" t="n">
        <v>8.392400137862234</v>
      </c>
      <c r="C2217" s="2" t="n">
        <v>6.857421914663411</v>
      </c>
      <c r="D2217" s="2">
        <f>B2217/ANEMOMETER_FACTOR</f>
        <v/>
      </c>
      <c r="E2217" s="2">
        <f>C2217/LOAD_CELL_FACTOR</f>
        <v/>
      </c>
      <c r="F2217" s="2">
        <f>AVERAGE(E2214:E2220)</f>
        <v/>
      </c>
      <c r="G2217" s="2">
        <f>AVERAGE(D2217:D2217)</f>
        <v/>
      </c>
      <c r="H2217" s="2">
        <f>G2217/0.3048</f>
        <v/>
      </c>
      <c r="I2217" s="2">
        <f>(H2217^2)*AIR_DENSITY_SLG_FT3*TARGET_DRAG_AREA_FT2*0.5</f>
        <v/>
      </c>
      <c r="J2217" s="2">
        <f>if(H2217=0, ,(2*F2217)/(AIR_DENSITY_SLG_FT3*(H2217)^2))</f>
        <v/>
      </c>
      <c r="K2217" s="2">
        <f>J2217/NOM_SA_FT2</f>
        <v/>
      </c>
    </row>
    <row r="2218">
      <c r="A2218" t="n">
        <v>221599</v>
      </c>
      <c r="B2218" s="2" t="n">
        <v>8.419033030862016</v>
      </c>
      <c r="C2218" s="2" t="n">
        <v>10.13183544218644</v>
      </c>
      <c r="D2218" s="2">
        <f>B2218/ANEMOMETER_FACTOR</f>
        <v/>
      </c>
      <c r="E2218" s="2">
        <f>C2218/LOAD_CELL_FACTOR</f>
        <v/>
      </c>
      <c r="F2218" s="2">
        <f>AVERAGE(E2215:E2221)</f>
        <v/>
      </c>
      <c r="G2218" s="2">
        <f>AVERAGE(D2218:D2218)</f>
        <v/>
      </c>
      <c r="H2218" s="2">
        <f>G2218/0.3048</f>
        <v/>
      </c>
      <c r="I2218" s="2">
        <f>(H2218^2)*AIR_DENSITY_SLG_FT3*TARGET_DRAG_AREA_FT2*0.5</f>
        <v/>
      </c>
      <c r="J2218" s="2">
        <f>if(H2218=0, ,(2*F2218)/(AIR_DENSITY_SLG_FT3*(H2218)^2))</f>
        <v/>
      </c>
      <c r="K2218" s="2">
        <f>J2218/NOM_SA_FT2</f>
        <v/>
      </c>
    </row>
    <row r="2219">
      <c r="A2219" t="n">
        <v>221691</v>
      </c>
      <c r="B2219" s="2" t="n">
        <v>8.585488613516079</v>
      </c>
      <c r="C2219" s="2" t="n">
        <v>9.476952731472949</v>
      </c>
      <c r="D2219" s="2">
        <f>B2219/ANEMOMETER_FACTOR</f>
        <v/>
      </c>
      <c r="E2219" s="2">
        <f>C2219/LOAD_CELL_FACTOR</f>
        <v/>
      </c>
      <c r="F2219" s="2">
        <f>AVERAGE(E2216:E2222)</f>
        <v/>
      </c>
      <c r="G2219" s="2">
        <f>AVERAGE(D2219:D2219)</f>
        <v/>
      </c>
      <c r="H2219" s="2">
        <f>G2219/0.3048</f>
        <v/>
      </c>
      <c r="I2219" s="2">
        <f>(H2219^2)*AIR_DENSITY_SLG_FT3*TARGET_DRAG_AREA_FT2*0.5</f>
        <v/>
      </c>
      <c r="J2219" s="2">
        <f>if(H2219=0, ,(2*F2219)/(AIR_DENSITY_SLG_FT3*(H2219)^2))</f>
        <v/>
      </c>
      <c r="K2219" s="2">
        <f>J2219/NOM_SA_FT2</f>
        <v/>
      </c>
    </row>
    <row r="2220">
      <c r="A2220" t="n">
        <v>221802</v>
      </c>
      <c r="B2220" s="2" t="n">
        <v>8.652070847258289</v>
      </c>
      <c r="C2220" s="2" t="n">
        <v>10.08817659472346</v>
      </c>
      <c r="D2220" s="2">
        <f>B2220/ANEMOMETER_FACTOR</f>
        <v/>
      </c>
      <c r="E2220" s="2">
        <f>C2220/LOAD_CELL_FACTOR</f>
        <v/>
      </c>
      <c r="F2220" s="2">
        <f>AVERAGE(E2217:E2223)</f>
        <v/>
      </c>
      <c r="G2220" s="2">
        <f>AVERAGE(D2220:D2220)</f>
        <v/>
      </c>
      <c r="H2220" s="2">
        <f>G2220/0.3048</f>
        <v/>
      </c>
      <c r="I2220" s="2">
        <f>(H2220^2)*AIR_DENSITY_SLG_FT3*TARGET_DRAG_AREA_FT2*0.5</f>
        <v/>
      </c>
      <c r="J2220" s="2">
        <f>if(H2220=0, ,(2*F2220)/(AIR_DENSITY_SLG_FT3*(H2220)^2))</f>
        <v/>
      </c>
      <c r="K2220" s="2">
        <f>J2220/NOM_SA_FT2</f>
        <v/>
      </c>
    </row>
    <row r="2221">
      <c r="A2221" t="n">
        <v>221897</v>
      </c>
      <c r="B2221" s="2" t="n">
        <v>8.585488613516079</v>
      </c>
      <c r="C2221" s="2" t="n">
        <v>11.92184819836108</v>
      </c>
      <c r="D2221" s="2">
        <f>B2221/ANEMOMETER_FACTOR</f>
        <v/>
      </c>
      <c r="E2221" s="2">
        <f>C2221/LOAD_CELL_FACTOR</f>
        <v/>
      </c>
      <c r="F2221" s="2">
        <f>AVERAGE(E2218:E2224)</f>
        <v/>
      </c>
      <c r="G2221" s="2">
        <f>AVERAGE(D2221:D2221)</f>
        <v/>
      </c>
      <c r="H2221" s="2">
        <f>G2221/0.3048</f>
        <v/>
      </c>
      <c r="I2221" s="2">
        <f>(H2221^2)*AIR_DENSITY_SLG_FT3*TARGET_DRAG_AREA_FT2*0.5</f>
        <v/>
      </c>
      <c r="J2221" s="2">
        <f>if(H2221=0, ,(2*F2221)/(AIR_DENSITY_SLG_FT3*(H2221)^2))</f>
        <v/>
      </c>
      <c r="K2221" s="2">
        <f>J2221/NOM_SA_FT2</f>
        <v/>
      </c>
    </row>
    <row r="2222">
      <c r="A2222" t="n">
        <v>221992</v>
      </c>
      <c r="B2222" s="2" t="n">
        <v>8.638754400478648</v>
      </c>
      <c r="C2222" s="2" t="n">
        <v>14.93430873623799</v>
      </c>
      <c r="D2222" s="2">
        <f>B2222/ANEMOMETER_FACTOR</f>
        <v/>
      </c>
      <c r="E2222" s="2">
        <f>C2222/LOAD_CELL_FACTOR</f>
        <v/>
      </c>
      <c r="F2222" s="2">
        <f>AVERAGE(E2219:E2225)</f>
        <v/>
      </c>
      <c r="G2222" s="2">
        <f>AVERAGE(D2222:D2222)</f>
        <v/>
      </c>
      <c r="H2222" s="2">
        <f>G2222/0.3048</f>
        <v/>
      </c>
      <c r="I2222" s="2">
        <f>(H2222^2)*AIR_DENSITY_SLG_FT3*TARGET_DRAG_AREA_FT2*0.5</f>
        <v/>
      </c>
      <c r="J2222" s="2">
        <f>if(H2222=0, ,(2*F2222)/(AIR_DENSITY_SLG_FT3*(H2222)^2))</f>
        <v/>
      </c>
      <c r="K2222" s="2">
        <f>J2222/NOM_SA_FT2</f>
        <v/>
      </c>
    </row>
    <row r="2223">
      <c r="A2223" t="n">
        <v>222103</v>
      </c>
      <c r="B2223" s="2" t="n">
        <v>8.698678411110004</v>
      </c>
      <c r="C2223" s="2" t="n">
        <v>16.46236845185193</v>
      </c>
      <c r="D2223" s="2">
        <f>B2223/ANEMOMETER_FACTOR</f>
        <v/>
      </c>
      <c r="E2223" s="2">
        <f>C2223/LOAD_CELL_FACTOR</f>
        <v/>
      </c>
      <c r="F2223" s="2">
        <f>AVERAGE(E2220:E2226)</f>
        <v/>
      </c>
      <c r="G2223" s="2">
        <f>AVERAGE(D2223:D2223)</f>
        <v/>
      </c>
      <c r="H2223" s="2">
        <f>G2223/0.3048</f>
        <v/>
      </c>
      <c r="I2223" s="2">
        <f>(H2223^2)*AIR_DENSITY_SLG_FT3*TARGET_DRAG_AREA_FT2*0.5</f>
        <v/>
      </c>
      <c r="J2223" s="2">
        <f>if(H2223=0, ,(2*F2223)/(AIR_DENSITY_SLG_FT3*(H2223)^2))</f>
        <v/>
      </c>
      <c r="K2223" s="2">
        <f>J2223/NOM_SA_FT2</f>
        <v/>
      </c>
    </row>
    <row r="2224">
      <c r="A2224" t="n">
        <v>222197</v>
      </c>
      <c r="B2224" s="2" t="n">
        <v>8.885108668435665</v>
      </c>
      <c r="C2224" s="2" t="n">
        <v>15.98212111100315</v>
      </c>
      <c r="D2224" s="2">
        <f>B2224/ANEMOMETER_FACTOR</f>
        <v/>
      </c>
      <c r="E2224" s="2">
        <f>C2224/LOAD_CELL_FACTOR</f>
        <v/>
      </c>
      <c r="F2224" s="2">
        <f>AVERAGE(E2221:E2227)</f>
        <v/>
      </c>
      <c r="G2224" s="2">
        <f>AVERAGE(D2224:D2224)</f>
        <v/>
      </c>
      <c r="H2224" s="2">
        <f>G2224/0.3048</f>
        <v/>
      </c>
      <c r="I2224" s="2">
        <f>(H2224^2)*AIR_DENSITY_SLG_FT3*TARGET_DRAG_AREA_FT2*0.5</f>
        <v/>
      </c>
      <c r="J2224" s="2">
        <f>if(H2224=0, ,(2*F2224)/(AIR_DENSITY_SLG_FT3*(H2224)^2))</f>
        <v/>
      </c>
      <c r="K2224" s="2">
        <f>J2224/NOM_SA_FT2</f>
        <v/>
      </c>
    </row>
    <row r="2225">
      <c r="A2225" t="n">
        <v>222292</v>
      </c>
      <c r="B2225" s="2" t="n">
        <v>8.831842880314396</v>
      </c>
      <c r="C2225" s="2" t="n">
        <v>13.2752724907962</v>
      </c>
      <c r="D2225" s="2">
        <f>B2225/ANEMOMETER_FACTOR</f>
        <v/>
      </c>
      <c r="E2225" s="2">
        <f>C2225/LOAD_CELL_FACTOR</f>
        <v/>
      </c>
      <c r="F2225" s="2">
        <f>AVERAGE(E2222:E2228)</f>
        <v/>
      </c>
      <c r="G2225" s="2">
        <f>AVERAGE(D2225:D2225)</f>
        <v/>
      </c>
      <c r="H2225" s="2">
        <f>G2225/0.3048</f>
        <v/>
      </c>
      <c r="I2225" s="2">
        <f>(H2225^2)*AIR_DENSITY_SLG_FT3*TARGET_DRAG_AREA_FT2*0.5</f>
        <v/>
      </c>
      <c r="J2225" s="2">
        <f>if(H2225=0, ,(2*F2225)/(AIR_DENSITY_SLG_FT3*(H2225)^2))</f>
        <v/>
      </c>
      <c r="K2225" s="2">
        <f>J2225/NOM_SA_FT2</f>
        <v/>
      </c>
    </row>
    <row r="2226">
      <c r="A2226" t="n">
        <v>222402</v>
      </c>
      <c r="B2226" s="2" t="n">
        <v>8.538881050128259</v>
      </c>
      <c r="C2226" s="2" t="n">
        <v>12.96966055277687</v>
      </c>
      <c r="D2226" s="2">
        <f>B2226/ANEMOMETER_FACTOR</f>
        <v/>
      </c>
      <c r="E2226" s="2">
        <f>C2226/LOAD_CELL_FACTOR</f>
        <v/>
      </c>
      <c r="F2226" s="2">
        <f>AVERAGE(E2223:E2229)</f>
        <v/>
      </c>
      <c r="G2226" s="2">
        <f>AVERAGE(D2226:D2226)</f>
        <v/>
      </c>
      <c r="H2226" s="2">
        <f>G2226/0.3048</f>
        <v/>
      </c>
      <c r="I2226" s="2">
        <f>(H2226^2)*AIR_DENSITY_SLG_FT3*TARGET_DRAG_AREA_FT2*0.5</f>
        <v/>
      </c>
      <c r="J2226" s="2">
        <f>if(H2226=0, ,(2*F2226)/(AIR_DENSITY_SLG_FT3*(H2226)^2))</f>
        <v/>
      </c>
      <c r="K2226" s="2">
        <f>J2226/NOM_SA_FT2</f>
        <v/>
      </c>
    </row>
    <row r="2227">
      <c r="A2227" t="n">
        <v>222497</v>
      </c>
      <c r="B2227" s="2" t="n">
        <v>8.452324147198839</v>
      </c>
      <c r="C2227" s="2" t="n">
        <v>12.70770746352</v>
      </c>
      <c r="D2227" s="2">
        <f>B2227/ANEMOMETER_FACTOR</f>
        <v/>
      </c>
      <c r="E2227" s="2">
        <f>C2227/LOAD_CELL_FACTOR</f>
        <v/>
      </c>
      <c r="F2227" s="2">
        <f>AVERAGE(E2224:E2230)</f>
        <v/>
      </c>
      <c r="G2227" s="2">
        <f>AVERAGE(D2227:D2227)</f>
        <v/>
      </c>
      <c r="H2227" s="2">
        <f>G2227/0.3048</f>
        <v/>
      </c>
      <c r="I2227" s="2">
        <f>(H2227^2)*AIR_DENSITY_SLG_FT3*TARGET_DRAG_AREA_FT2*0.5</f>
        <v/>
      </c>
      <c r="J2227" s="2">
        <f>if(H2227=0, ,(2*F2227)/(AIR_DENSITY_SLG_FT3*(H2227)^2))</f>
        <v/>
      </c>
      <c r="K2227" s="2">
        <f>J2227/NOM_SA_FT2</f>
        <v/>
      </c>
    </row>
    <row r="2228">
      <c r="A2228" t="n">
        <v>222593</v>
      </c>
      <c r="B2228" s="2" t="n">
        <v>8.372425468153002</v>
      </c>
      <c r="C2228" s="2" t="n">
        <v>13.58088442941306</v>
      </c>
      <c r="D2228" s="2">
        <f>B2228/ANEMOMETER_FACTOR</f>
        <v/>
      </c>
      <c r="E2228" s="2">
        <f>C2228/LOAD_CELL_FACTOR</f>
        <v/>
      </c>
      <c r="F2228" s="2">
        <f>AVERAGE(E2225:E2231)</f>
        <v/>
      </c>
      <c r="G2228" s="2">
        <f>AVERAGE(D2228:D2228)</f>
        <v/>
      </c>
      <c r="H2228" s="2">
        <f>G2228/0.3048</f>
        <v/>
      </c>
      <c r="I2228" s="2">
        <f>(H2228^2)*AIR_DENSITY_SLG_FT3*TARGET_DRAG_AREA_FT2*0.5</f>
        <v/>
      </c>
      <c r="J2228" s="2">
        <f>if(H2228=0, ,(2*F2228)/(AIR_DENSITY_SLG_FT3*(H2228)^2))</f>
        <v/>
      </c>
      <c r="K2228" s="2">
        <f>J2228/NOM_SA_FT2</f>
        <v/>
      </c>
    </row>
    <row r="2229">
      <c r="A2229" t="n">
        <v>222703</v>
      </c>
      <c r="B2229" s="2" t="n">
        <v>8.47895704033804</v>
      </c>
      <c r="C2229" s="2" t="n">
        <v>13.62454327783579</v>
      </c>
      <c r="D2229" s="2">
        <f>B2229/ANEMOMETER_FACTOR</f>
        <v/>
      </c>
      <c r="E2229" s="2">
        <f>C2229/LOAD_CELL_FACTOR</f>
        <v/>
      </c>
      <c r="F2229" s="2">
        <f>AVERAGE(E2226:E2232)</f>
        <v/>
      </c>
      <c r="G2229" s="2">
        <f>AVERAGE(D2229:D2229)</f>
        <v/>
      </c>
      <c r="H2229" s="2">
        <f>G2229/0.3048</f>
        <v/>
      </c>
      <c r="I2229" s="2">
        <f>(H2229^2)*AIR_DENSITY_SLG_FT3*TARGET_DRAG_AREA_FT2*0.5</f>
        <v/>
      </c>
      <c r="J2229" s="2">
        <f>if(H2229=0, ,(2*F2229)/(AIR_DENSITY_SLG_FT3*(H2229)^2))</f>
        <v/>
      </c>
      <c r="K2229" s="2">
        <f>J2229/NOM_SA_FT2</f>
        <v/>
      </c>
    </row>
    <row r="2230">
      <c r="A2230" t="n">
        <v>222796</v>
      </c>
      <c r="B2230" s="2" t="n">
        <v>8.565513943469382</v>
      </c>
      <c r="C2230" s="2" t="n">
        <v>11.04867124163417</v>
      </c>
      <c r="D2230" s="2">
        <f>B2230/ANEMOMETER_FACTOR</f>
        <v/>
      </c>
      <c r="E2230" s="2">
        <f>C2230/LOAD_CELL_FACTOR</f>
        <v/>
      </c>
      <c r="F2230" s="2">
        <f>AVERAGE(E2227:E2233)</f>
        <v/>
      </c>
      <c r="G2230" s="2">
        <f>AVERAGE(D2230:D2230)</f>
        <v/>
      </c>
      <c r="H2230" s="2">
        <f>G2230/0.3048</f>
        <v/>
      </c>
      <c r="I2230" s="2">
        <f>(H2230^2)*AIR_DENSITY_SLG_FT3*TARGET_DRAG_AREA_FT2*0.5</f>
        <v/>
      </c>
      <c r="J2230" s="2">
        <f>if(H2230=0, ,(2*F2230)/(AIR_DENSITY_SLG_FT3*(H2230)^2))</f>
        <v/>
      </c>
      <c r="K2230" s="2">
        <f>J2230/NOM_SA_FT2</f>
        <v/>
      </c>
    </row>
    <row r="2231">
      <c r="A2231" t="n">
        <v>222890</v>
      </c>
      <c r="B2231" s="2" t="n">
        <v>8.432349477385126</v>
      </c>
      <c r="C2231" s="2" t="n">
        <v>8.560116940879347</v>
      </c>
      <c r="D2231" s="2">
        <f>B2231/ANEMOMETER_FACTOR</f>
        <v/>
      </c>
      <c r="E2231" s="2">
        <f>C2231/LOAD_CELL_FACTOR</f>
        <v/>
      </c>
      <c r="F2231" s="2">
        <f>AVERAGE(E2228:E2234)</f>
        <v/>
      </c>
      <c r="G2231" s="2">
        <f>AVERAGE(D2231:D2231)</f>
        <v/>
      </c>
      <c r="H2231" s="2">
        <f>G2231/0.3048</f>
        <v/>
      </c>
      <c r="I2231" s="2">
        <f>(H2231^2)*AIR_DENSITY_SLG_FT3*TARGET_DRAG_AREA_FT2*0.5</f>
        <v/>
      </c>
      <c r="J2231" s="2">
        <f>if(H2231=0, ,(2*F2231)/(AIR_DENSITY_SLG_FT3*(H2231)^2))</f>
        <v/>
      </c>
      <c r="K2231" s="2">
        <f>J2231/NOM_SA_FT2</f>
        <v/>
      </c>
    </row>
    <row r="2232">
      <c r="A2232" t="n">
        <v>223000</v>
      </c>
      <c r="B2232" s="2" t="n">
        <v>8.432349477385126</v>
      </c>
      <c r="C2232" s="2" t="n">
        <v>8.691093482079857</v>
      </c>
      <c r="D2232" s="2">
        <f>B2232/ANEMOMETER_FACTOR</f>
        <v/>
      </c>
      <c r="E2232" s="2">
        <f>C2232/LOAD_CELL_FACTOR</f>
        <v/>
      </c>
      <c r="F2232" s="2">
        <f>AVERAGE(E2229:E2235)</f>
        <v/>
      </c>
      <c r="G2232" s="2">
        <f>AVERAGE(D2232:D2232)</f>
        <v/>
      </c>
      <c r="H2232" s="2">
        <f>G2232/0.3048</f>
        <v/>
      </c>
      <c r="I2232" s="2">
        <f>(H2232^2)*AIR_DENSITY_SLG_FT3*TARGET_DRAG_AREA_FT2*0.5</f>
        <v/>
      </c>
      <c r="J2232" s="2">
        <f>if(H2232=0, ,(2*F2232)/(AIR_DENSITY_SLG_FT3*(H2232)^2))</f>
        <v/>
      </c>
      <c r="K2232" s="2">
        <f>J2232/NOM_SA_FT2</f>
        <v/>
      </c>
    </row>
    <row r="2233">
      <c r="A2233" t="n">
        <v>223094</v>
      </c>
      <c r="B2233" s="2" t="n">
        <v>8.565513943469382</v>
      </c>
      <c r="C2233" s="2" t="n">
        <v>11.17964778483896</v>
      </c>
      <c r="D2233" s="2">
        <f>B2233/ANEMOMETER_FACTOR</f>
        <v/>
      </c>
      <c r="E2233" s="2">
        <f>C2233/LOAD_CELL_FACTOR</f>
        <v/>
      </c>
      <c r="F2233" s="2">
        <f>AVERAGE(E2230:E2236)</f>
        <v/>
      </c>
      <c r="G2233" s="2">
        <f>AVERAGE(D2233:D2233)</f>
        <v/>
      </c>
      <c r="H2233" s="2">
        <f>G2233/0.3048</f>
        <v/>
      </c>
      <c r="I2233" s="2">
        <f>(H2233^2)*AIR_DENSITY_SLG_FT3*TARGET_DRAG_AREA_FT2*0.5</f>
        <v/>
      </c>
      <c r="J2233" s="2">
        <f>if(H2233=0, ,(2*F2233)/(AIR_DENSITY_SLG_FT3*(H2233)^2))</f>
        <v/>
      </c>
      <c r="K2233" s="2">
        <f>J2233/NOM_SA_FT2</f>
        <v/>
      </c>
    </row>
    <row r="2234">
      <c r="A2234" t="n">
        <v>223204</v>
      </c>
      <c r="B2234" s="2" t="n">
        <v>8.492273486930914</v>
      </c>
      <c r="C2234" s="2" t="n">
        <v>10.17549428966117</v>
      </c>
      <c r="D2234" s="2">
        <f>B2234/ANEMOMETER_FACTOR</f>
        <v/>
      </c>
      <c r="E2234" s="2">
        <f>C2234/LOAD_CELL_FACTOR</f>
        <v/>
      </c>
      <c r="F2234" s="2">
        <f>AVERAGE(E2231:E2237)</f>
        <v/>
      </c>
      <c r="G2234" s="2">
        <f>AVERAGE(D2234:D2234)</f>
        <v/>
      </c>
      <c r="H2234" s="2">
        <f>G2234/0.3048</f>
        <v/>
      </c>
      <c r="I2234" s="2">
        <f>(H2234^2)*AIR_DENSITY_SLG_FT3*TARGET_DRAG_AREA_FT2*0.5</f>
        <v/>
      </c>
      <c r="J2234" s="2">
        <f>if(H2234=0, ,(2*F2234)/(AIR_DENSITY_SLG_FT3*(H2234)^2))</f>
        <v/>
      </c>
      <c r="K2234" s="2">
        <f>J2234/NOM_SA_FT2</f>
        <v/>
      </c>
    </row>
    <row r="2235">
      <c r="A2235" t="n">
        <v>223298</v>
      </c>
      <c r="B2235" s="2" t="n">
        <v>8.205969888592799</v>
      </c>
      <c r="C2235" s="2" t="n">
        <v>17.3792042886343</v>
      </c>
      <c r="D2235" s="2">
        <f>B2235/ANEMOMETER_FACTOR</f>
        <v/>
      </c>
      <c r="E2235" s="2">
        <f>C2235/LOAD_CELL_FACTOR</f>
        <v/>
      </c>
      <c r="F2235" s="2">
        <f>AVERAGE(E2232:E2238)</f>
        <v/>
      </c>
      <c r="G2235" s="2">
        <f>AVERAGE(D2235:D2235)</f>
        <v/>
      </c>
      <c r="H2235" s="2">
        <f>G2235/0.3048</f>
        <v/>
      </c>
      <c r="I2235" s="2">
        <f>(H2235^2)*AIR_DENSITY_SLG_FT3*TARGET_DRAG_AREA_FT2*0.5</f>
        <v/>
      </c>
      <c r="J2235" s="2">
        <f>if(H2235=0, ,(2*F2235)/(AIR_DENSITY_SLG_FT3*(H2235)^2))</f>
        <v/>
      </c>
      <c r="K2235" s="2">
        <f>J2235/NOM_SA_FT2</f>
        <v/>
      </c>
    </row>
    <row r="2236">
      <c r="A2236" t="n">
        <v>223393</v>
      </c>
      <c r="B2236" s="2" t="n">
        <v>8.106096542009885</v>
      </c>
      <c r="C2236" s="2" t="n">
        <v>13.66820212627077</v>
      </c>
      <c r="D2236" s="2">
        <f>B2236/ANEMOMETER_FACTOR</f>
        <v/>
      </c>
      <c r="E2236" s="2">
        <f>C2236/LOAD_CELL_FACTOR</f>
        <v/>
      </c>
      <c r="F2236" s="2">
        <f>AVERAGE(E2233:E2239)</f>
        <v/>
      </c>
      <c r="G2236" s="2">
        <f>AVERAGE(D2236:D2236)</f>
        <v/>
      </c>
      <c r="H2236" s="2">
        <f>G2236/0.3048</f>
        <v/>
      </c>
      <c r="I2236" s="2">
        <f>(H2236^2)*AIR_DENSITY_SLG_FT3*TARGET_DRAG_AREA_FT2*0.5</f>
        <v/>
      </c>
      <c r="J2236" s="2">
        <f>if(H2236=0, ,(2*F2236)/(AIR_DENSITY_SLG_FT3*(H2236)^2))</f>
        <v/>
      </c>
      <c r="K2236" s="2">
        <f>J2236/NOM_SA_FT2</f>
        <v/>
      </c>
    </row>
    <row r="2237">
      <c r="A2237" t="n">
        <v>223502</v>
      </c>
      <c r="B2237" s="2" t="n">
        <v>8.252577450627056</v>
      </c>
      <c r="C2237" s="2" t="n">
        <v>9.433293884185606</v>
      </c>
      <c r="D2237" s="2">
        <f>B2237/ANEMOMETER_FACTOR</f>
        <v/>
      </c>
      <c r="E2237" s="2">
        <f>C2237/LOAD_CELL_FACTOR</f>
        <v/>
      </c>
      <c r="F2237" s="2">
        <f>AVERAGE(E2234:E2240)</f>
        <v/>
      </c>
      <c r="G2237" s="2">
        <f>AVERAGE(D2237:D2237)</f>
        <v/>
      </c>
      <c r="H2237" s="2">
        <f>G2237/0.3048</f>
        <v/>
      </c>
      <c r="I2237" s="2">
        <f>(H2237^2)*AIR_DENSITY_SLG_FT3*TARGET_DRAG_AREA_FT2*0.5</f>
        <v/>
      </c>
      <c r="J2237" s="2">
        <f>if(H2237=0, ,(2*F2237)/(AIR_DENSITY_SLG_FT3*(H2237)^2))</f>
        <v/>
      </c>
      <c r="K2237" s="2">
        <f>J2237/NOM_SA_FT2</f>
        <v/>
      </c>
    </row>
    <row r="2238">
      <c r="A2238" t="n">
        <v>223597</v>
      </c>
      <c r="B2238" s="2" t="n">
        <v>8.006223196288063</v>
      </c>
      <c r="C2238" s="2" t="n">
        <v>7.599622308571555</v>
      </c>
      <c r="D2238" s="2">
        <f>B2238/ANEMOMETER_FACTOR</f>
        <v/>
      </c>
      <c r="E2238" s="2">
        <f>C2238/LOAD_CELL_FACTOR</f>
        <v/>
      </c>
      <c r="F2238" s="2">
        <f>AVERAGE(E2235:E2241)</f>
        <v/>
      </c>
      <c r="G2238" s="2">
        <f>AVERAGE(D2238:D2238)</f>
        <v/>
      </c>
      <c r="H2238" s="2">
        <f>G2238/0.3048</f>
        <v/>
      </c>
      <c r="I2238" s="2">
        <f>(H2238^2)*AIR_DENSITY_SLG_FT3*TARGET_DRAG_AREA_FT2*0.5</f>
        <v/>
      </c>
      <c r="J2238" s="2">
        <f>if(H2238=0, ,(2*F2238)/(AIR_DENSITY_SLG_FT3*(H2238)^2))</f>
        <v/>
      </c>
      <c r="K2238" s="2">
        <f>J2238/NOM_SA_FT2</f>
        <v/>
      </c>
    </row>
    <row r="2239">
      <c r="A2239" t="n">
        <v>223691</v>
      </c>
      <c r="B2239" s="2" t="n">
        <v>7.866400513718192</v>
      </c>
      <c r="C2239" s="2" t="n">
        <v>8.29816385878971</v>
      </c>
      <c r="D2239" s="2">
        <f>B2239/ANEMOMETER_FACTOR</f>
        <v/>
      </c>
      <c r="E2239" s="2">
        <f>C2239/LOAD_CELL_FACTOR</f>
        <v/>
      </c>
      <c r="F2239" s="2">
        <f>AVERAGE(E2236:E2242)</f>
        <v/>
      </c>
      <c r="G2239" s="2">
        <f>AVERAGE(D2239:D2239)</f>
        <v/>
      </c>
      <c r="H2239" s="2">
        <f>G2239/0.3048</f>
        <v/>
      </c>
      <c r="I2239" s="2">
        <f>(H2239^2)*AIR_DENSITY_SLG_FT3*TARGET_DRAG_AREA_FT2*0.5</f>
        <v/>
      </c>
      <c r="J2239" s="2">
        <f>if(H2239=0, ,(2*F2239)/(AIR_DENSITY_SLG_FT3*(H2239)^2))</f>
        <v/>
      </c>
      <c r="K2239" s="2">
        <f>J2239/NOM_SA_FT2</f>
        <v/>
      </c>
    </row>
    <row r="2240">
      <c r="A2240" t="n">
        <v>223802</v>
      </c>
      <c r="B2240" s="2" t="n">
        <v>7.846425844916416</v>
      </c>
      <c r="C2240" s="2" t="n">
        <v>9.957200052405021</v>
      </c>
      <c r="D2240" s="2">
        <f>B2240/ANEMOMETER_FACTOR</f>
        <v/>
      </c>
      <c r="E2240" s="2">
        <f>C2240/LOAD_CELL_FACTOR</f>
        <v/>
      </c>
      <c r="F2240" s="2">
        <f>AVERAGE(E2237:E2243)</f>
        <v/>
      </c>
      <c r="G2240" s="2">
        <f>AVERAGE(D2240:D2240)</f>
        <v/>
      </c>
      <c r="H2240" s="2">
        <f>G2240/0.3048</f>
        <v/>
      </c>
      <c r="I2240" s="2">
        <f>(H2240^2)*AIR_DENSITY_SLG_FT3*TARGET_DRAG_AREA_FT2*0.5</f>
        <v/>
      </c>
      <c r="J2240" s="2">
        <f>if(H2240=0, ,(2*F2240)/(AIR_DENSITY_SLG_FT3*(H2240)^2))</f>
        <v/>
      </c>
      <c r="K2240" s="2">
        <f>J2240/NOM_SA_FT2</f>
        <v/>
      </c>
    </row>
    <row r="2241">
      <c r="A2241" t="n">
        <v>223897</v>
      </c>
      <c r="B2241" s="2" t="n">
        <v>8.006223196288063</v>
      </c>
      <c r="C2241" s="2" t="n">
        <v>8.647434635001471</v>
      </c>
      <c r="D2241" s="2">
        <f>B2241/ANEMOMETER_FACTOR</f>
        <v/>
      </c>
      <c r="E2241" s="2">
        <f>C2241/LOAD_CELL_FACTOR</f>
        <v/>
      </c>
      <c r="F2241" s="2">
        <f>AVERAGE(E2238:E2244)</f>
        <v/>
      </c>
      <c r="G2241" s="2">
        <f>AVERAGE(D2241:D2241)</f>
        <v/>
      </c>
      <c r="H2241" s="2">
        <f>G2241/0.3048</f>
        <v/>
      </c>
      <c r="I2241" s="2">
        <f>(H2241^2)*AIR_DENSITY_SLG_FT3*TARGET_DRAG_AREA_FT2*0.5</f>
        <v/>
      </c>
      <c r="J2241" s="2">
        <f>if(H2241=0, ,(2*F2241)/(AIR_DENSITY_SLG_FT3*(H2241)^2))</f>
        <v/>
      </c>
      <c r="K2241" s="2">
        <f>J2241/NOM_SA_FT2</f>
        <v/>
      </c>
    </row>
    <row r="2242">
      <c r="A2242" t="n">
        <v>223991</v>
      </c>
      <c r="B2242" s="2" t="n">
        <v>7.866400513718192</v>
      </c>
      <c r="C2242" s="2" t="n">
        <v>7.075716147825404</v>
      </c>
      <c r="D2242" s="2">
        <f>B2242/ANEMOMETER_FACTOR</f>
        <v/>
      </c>
      <c r="E2242" s="2">
        <f>C2242/LOAD_CELL_FACTOR</f>
        <v/>
      </c>
      <c r="F2242" s="2">
        <f>AVERAGE(E2239:E2245)</f>
        <v/>
      </c>
      <c r="G2242" s="2">
        <f>AVERAGE(D2242:D2242)</f>
        <v/>
      </c>
      <c r="H2242" s="2">
        <f>G2242/0.3048</f>
        <v/>
      </c>
      <c r="I2242" s="2">
        <f>(H2242^2)*AIR_DENSITY_SLG_FT3*TARGET_DRAG_AREA_FT2*0.5</f>
        <v/>
      </c>
      <c r="J2242" s="2">
        <f>if(H2242=0, ,(2*F2242)/(AIR_DENSITY_SLG_FT3*(H2242)^2))</f>
        <v/>
      </c>
      <c r="K2242" s="2">
        <f>J2242/NOM_SA_FT2</f>
        <v/>
      </c>
    </row>
    <row r="2243">
      <c r="A2243" t="n">
        <v>224101</v>
      </c>
      <c r="B2243" s="2" t="n">
        <v>7.926324520328487</v>
      </c>
      <c r="C2243" s="2" t="n">
        <v>8.822070023384381</v>
      </c>
      <c r="D2243" s="2">
        <f>B2243/ANEMOMETER_FACTOR</f>
        <v/>
      </c>
      <c r="E2243" s="2">
        <f>C2243/LOAD_CELL_FACTOR</f>
        <v/>
      </c>
      <c r="F2243" s="2">
        <f>AVERAGE(E2240:E2246)</f>
        <v/>
      </c>
      <c r="G2243" s="2">
        <f>AVERAGE(D2243:D2243)</f>
        <v/>
      </c>
      <c r="H2243" s="2">
        <f>G2243/0.3048</f>
        <v/>
      </c>
      <c r="I2243" s="2">
        <f>(H2243^2)*AIR_DENSITY_SLG_FT3*TARGET_DRAG_AREA_FT2*0.5</f>
        <v/>
      </c>
      <c r="J2243" s="2">
        <f>if(H2243=0, ,(2*F2243)/(AIR_DENSITY_SLG_FT3*(H2243)^2))</f>
        <v/>
      </c>
      <c r="K2243" s="2">
        <f>J2243/NOM_SA_FT2</f>
        <v/>
      </c>
    </row>
    <row r="2244">
      <c r="A2244" t="n">
        <v>224197</v>
      </c>
      <c r="B2244" s="2" t="n">
        <v>7.939640966283688</v>
      </c>
      <c r="C2244" s="2" t="n">
        <v>6.813763068064943</v>
      </c>
      <c r="D2244" s="2">
        <f>B2244/ANEMOMETER_FACTOR</f>
        <v/>
      </c>
      <c r="E2244" s="2">
        <f>C2244/LOAD_CELL_FACTOR</f>
        <v/>
      </c>
      <c r="F2244" s="2">
        <f>AVERAGE(E2241:E2247)</f>
        <v/>
      </c>
      <c r="G2244" s="2">
        <f>AVERAGE(D2244:D2244)</f>
        <v/>
      </c>
      <c r="H2244" s="2">
        <f>G2244/0.3048</f>
        <v/>
      </c>
      <c r="I2244" s="2">
        <f>(H2244^2)*AIR_DENSITY_SLG_FT3*TARGET_DRAG_AREA_FT2*0.5</f>
        <v/>
      </c>
      <c r="J2244" s="2">
        <f>if(H2244=0, ,(2*F2244)/(AIR_DENSITY_SLG_FT3*(H2244)^2))</f>
        <v/>
      </c>
      <c r="K2244" s="2">
        <f>J2244/NOM_SA_FT2</f>
        <v/>
      </c>
    </row>
    <row r="2245">
      <c r="A2245" t="n">
        <v>224291</v>
      </c>
      <c r="B2245" s="2" t="n">
        <v>8.106096542009885</v>
      </c>
      <c r="C2245" s="2" t="n">
        <v>7.948893083314107</v>
      </c>
      <c r="D2245" s="2">
        <f>B2245/ANEMOMETER_FACTOR</f>
        <v/>
      </c>
      <c r="E2245" s="2">
        <f>C2245/LOAD_CELL_FACTOR</f>
        <v/>
      </c>
      <c r="F2245" s="2">
        <f>AVERAGE(E2242:E2248)</f>
        <v/>
      </c>
      <c r="G2245" s="2">
        <f>AVERAGE(D2245:D2245)</f>
        <v/>
      </c>
      <c r="H2245" s="2">
        <f>G2245/0.3048</f>
        <v/>
      </c>
      <c r="I2245" s="2">
        <f>(H2245^2)*AIR_DENSITY_SLG_FT3*TARGET_DRAG_AREA_FT2*0.5</f>
        <v/>
      </c>
      <c r="J2245" s="2">
        <f>if(H2245=0, ,(2*F2245)/(AIR_DENSITY_SLG_FT3*(H2245)^2))</f>
        <v/>
      </c>
      <c r="K2245" s="2">
        <f>J2245/NOM_SA_FT2</f>
        <v/>
      </c>
    </row>
    <row r="2246">
      <c r="A2246" t="n">
        <v>224402</v>
      </c>
      <c r="B2246" s="2" t="n">
        <v>7.959615635245017</v>
      </c>
      <c r="C2246" s="2" t="n">
        <v>11.00501239392302</v>
      </c>
      <c r="D2246" s="2">
        <f>B2246/ANEMOMETER_FACTOR</f>
        <v/>
      </c>
      <c r="E2246" s="2">
        <f>C2246/LOAD_CELL_FACTOR</f>
        <v/>
      </c>
      <c r="F2246" s="2">
        <f>AVERAGE(E2243:E2249)</f>
        <v/>
      </c>
      <c r="G2246" s="2">
        <f>AVERAGE(D2246:D2246)</f>
        <v/>
      </c>
      <c r="H2246" s="2">
        <f>G2246/0.3048</f>
        <v/>
      </c>
      <c r="I2246" s="2">
        <f>(H2246^2)*AIR_DENSITY_SLG_FT3*TARGET_DRAG_AREA_FT2*0.5</f>
        <v/>
      </c>
      <c r="J2246" s="2">
        <f>if(H2246=0, ,(2*F2246)/(AIR_DENSITY_SLG_FT3*(H2246)^2))</f>
        <v/>
      </c>
      <c r="K2246" s="2">
        <f>J2246/NOM_SA_FT2</f>
        <v/>
      </c>
    </row>
    <row r="2247">
      <c r="A2247" t="n">
        <v>224496</v>
      </c>
      <c r="B2247" s="2" t="n">
        <v>7.99290675025671</v>
      </c>
      <c r="C2247" s="2" t="n">
        <v>12.62038976719803</v>
      </c>
      <c r="D2247" s="2">
        <f>B2247/ANEMOMETER_FACTOR</f>
        <v/>
      </c>
      <c r="E2247" s="2">
        <f>C2247/LOAD_CELL_FACTOR</f>
        <v/>
      </c>
      <c r="F2247" s="2">
        <f>AVERAGE(E2244:E2250)</f>
        <v/>
      </c>
      <c r="G2247" s="2">
        <f>AVERAGE(D2247:D2247)</f>
        <v/>
      </c>
      <c r="H2247" s="2">
        <f>G2247/0.3048</f>
        <v/>
      </c>
      <c r="I2247" s="2">
        <f>(H2247^2)*AIR_DENSITY_SLG_FT3*TARGET_DRAG_AREA_FT2*0.5</f>
        <v/>
      </c>
      <c r="J2247" s="2">
        <f>if(H2247=0, ,(2*F2247)/(AIR_DENSITY_SLG_FT3*(H2247)^2))</f>
        <v/>
      </c>
      <c r="K2247" s="2">
        <f>J2247/NOM_SA_FT2</f>
        <v/>
      </c>
    </row>
    <row r="2248">
      <c r="A2248" t="n">
        <v>224590</v>
      </c>
      <c r="B2248" s="2" t="n">
        <v>8.04617253447366</v>
      </c>
      <c r="C2248" s="2" t="n">
        <v>11.83453050247308</v>
      </c>
      <c r="D2248" s="2">
        <f>B2248/ANEMOMETER_FACTOR</f>
        <v/>
      </c>
      <c r="E2248" s="2">
        <f>C2248/LOAD_CELL_FACTOR</f>
        <v/>
      </c>
      <c r="F2248" s="2">
        <f>AVERAGE(E2245:E2251)</f>
        <v/>
      </c>
      <c r="G2248" s="2">
        <f>AVERAGE(D2248:D2248)</f>
        <v/>
      </c>
      <c r="H2248" s="2">
        <f>G2248/0.3048</f>
        <v/>
      </c>
      <c r="I2248" s="2">
        <f>(H2248^2)*AIR_DENSITY_SLG_FT3*TARGET_DRAG_AREA_FT2*0.5</f>
        <v/>
      </c>
      <c r="J2248" s="2">
        <f>if(H2248=0, ,(2*F2248)/(AIR_DENSITY_SLG_FT3*(H2248)^2))</f>
        <v/>
      </c>
      <c r="K2248" s="2">
        <f>J2248/NOM_SA_FT2</f>
        <v/>
      </c>
    </row>
    <row r="2249">
      <c r="A2249" t="n">
        <v>224701</v>
      </c>
      <c r="B2249" s="2" t="n">
        <v>8.272552120127999</v>
      </c>
      <c r="C2249" s="2" t="n">
        <v>11.13598893709213</v>
      </c>
      <c r="D2249" s="2">
        <f>B2249/ANEMOMETER_FACTOR</f>
        <v/>
      </c>
      <c r="E2249" s="2">
        <f>C2249/LOAD_CELL_FACTOR</f>
        <v/>
      </c>
      <c r="F2249" s="2">
        <f>AVERAGE(E2246:E2252)</f>
        <v/>
      </c>
      <c r="G2249" s="2">
        <f>AVERAGE(D2249:D2249)</f>
        <v/>
      </c>
      <c r="H2249" s="2">
        <f>G2249/0.3048</f>
        <v/>
      </c>
      <c r="I2249" s="2">
        <f>(H2249^2)*AIR_DENSITY_SLG_FT3*TARGET_DRAG_AREA_FT2*0.5</f>
        <v/>
      </c>
      <c r="J2249" s="2">
        <f>if(H2249=0, ,(2*F2249)/(AIR_DENSITY_SLG_FT3*(H2249)^2))</f>
        <v/>
      </c>
      <c r="K2249" s="2">
        <f>J2249/NOM_SA_FT2</f>
        <v/>
      </c>
    </row>
    <row r="2250">
      <c r="A2250" t="n">
        <v>224795</v>
      </c>
      <c r="B2250" s="2" t="n">
        <v>8.166020549856102</v>
      </c>
      <c r="C2250" s="2" t="n">
        <v>15.50187377167539</v>
      </c>
      <c r="D2250" s="2">
        <f>B2250/ANEMOMETER_FACTOR</f>
        <v/>
      </c>
      <c r="E2250" s="2">
        <f>C2250/LOAD_CELL_FACTOR</f>
        <v/>
      </c>
      <c r="F2250" s="2">
        <f>AVERAGE(E2247:E2253)</f>
        <v/>
      </c>
      <c r="G2250" s="2">
        <f>AVERAGE(D2250:D2250)</f>
        <v/>
      </c>
      <c r="H2250" s="2">
        <f>G2250/0.3048</f>
        <v/>
      </c>
      <c r="I2250" s="2">
        <f>(H2250^2)*AIR_DENSITY_SLG_FT3*TARGET_DRAG_AREA_FT2*0.5</f>
        <v/>
      </c>
      <c r="J2250" s="2">
        <f>if(H2250=0, ,(2*F2250)/(AIR_DENSITY_SLG_FT3*(H2250)^2))</f>
        <v/>
      </c>
      <c r="K2250" s="2">
        <f>J2250/NOM_SA_FT2</f>
        <v/>
      </c>
    </row>
    <row r="2251">
      <c r="A2251" t="n">
        <v>224904</v>
      </c>
      <c r="B2251" s="2" t="n">
        <v>8.12607121125748</v>
      </c>
      <c r="C2251" s="2" t="n">
        <v>11.61623626296287</v>
      </c>
      <c r="D2251" s="2">
        <f>B2251/ANEMOMETER_FACTOR</f>
        <v/>
      </c>
      <c r="E2251" s="2">
        <f>C2251/LOAD_CELL_FACTOR</f>
        <v/>
      </c>
      <c r="F2251" s="2">
        <f>AVERAGE(E2248:E2254)</f>
        <v/>
      </c>
      <c r="G2251" s="2">
        <f>AVERAGE(D2251:D2251)</f>
        <v/>
      </c>
      <c r="H2251" s="2">
        <f>G2251/0.3048</f>
        <v/>
      </c>
      <c r="I2251" s="2">
        <f>(H2251^2)*AIR_DENSITY_SLG_FT3*TARGET_DRAG_AREA_FT2*0.5</f>
        <v/>
      </c>
      <c r="J2251" s="2">
        <f>if(H2251=0, ,(2*F2251)/(AIR_DENSITY_SLG_FT3*(H2251)^2))</f>
        <v/>
      </c>
      <c r="K2251" s="2">
        <f>J2251/NOM_SA_FT2</f>
        <v/>
      </c>
    </row>
    <row r="2252">
      <c r="A2252" t="n">
        <v>224998</v>
      </c>
      <c r="B2252" s="2" t="n">
        <v>8.09278009586396</v>
      </c>
      <c r="C2252" s="2" t="n">
        <v>11.00501239392302</v>
      </c>
      <c r="D2252" s="2">
        <f>B2252/ANEMOMETER_FACTOR</f>
        <v/>
      </c>
      <c r="E2252" s="2">
        <f>C2252/LOAD_CELL_FACTOR</f>
        <v/>
      </c>
      <c r="F2252" s="2">
        <f>AVERAGE(E2249:E2255)</f>
        <v/>
      </c>
      <c r="G2252" s="2">
        <f>AVERAGE(D2252:D2252)</f>
        <v/>
      </c>
      <c r="H2252" s="2">
        <f>G2252/0.3048</f>
        <v/>
      </c>
      <c r="I2252" s="2">
        <f>(H2252^2)*AIR_DENSITY_SLG_FT3*TARGET_DRAG_AREA_FT2*0.5</f>
        <v/>
      </c>
      <c r="J2252" s="2">
        <f>if(H2252=0, ,(2*F2252)/(AIR_DENSITY_SLG_FT3*(H2252)^2))</f>
        <v/>
      </c>
      <c r="K2252" s="2">
        <f>J2252/NOM_SA_FT2</f>
        <v/>
      </c>
    </row>
    <row r="2253">
      <c r="A2253" t="n">
        <v>225093</v>
      </c>
      <c r="B2253" s="2" t="n">
        <v>8.225944558012985</v>
      </c>
      <c r="C2253" s="2" t="n">
        <v>9.607929273404995</v>
      </c>
      <c r="D2253" s="2">
        <f>B2253/ANEMOMETER_FACTOR</f>
        <v/>
      </c>
      <c r="E2253" s="2">
        <f>C2253/LOAD_CELL_FACTOR</f>
        <v/>
      </c>
      <c r="F2253" s="2">
        <f>AVERAGE(E2250:E2256)</f>
        <v/>
      </c>
      <c r="G2253" s="2">
        <f>AVERAGE(D2253:D2253)</f>
        <v/>
      </c>
      <c r="H2253" s="2">
        <f>G2253/0.3048</f>
        <v/>
      </c>
      <c r="I2253" s="2">
        <f>(H2253^2)*AIR_DENSITY_SLG_FT3*TARGET_DRAG_AREA_FT2*0.5</f>
        <v/>
      </c>
      <c r="J2253" s="2">
        <f>if(H2253=0, ,(2*F2253)/(AIR_DENSITY_SLG_FT3*(H2253)^2))</f>
        <v/>
      </c>
      <c r="K2253" s="2">
        <f>J2253/NOM_SA_FT2</f>
        <v/>
      </c>
    </row>
    <row r="2254">
      <c r="A2254" t="n">
        <v>225203</v>
      </c>
      <c r="B2254" s="2" t="n">
        <v>8.132729434347672</v>
      </c>
      <c r="C2254" s="2" t="n">
        <v>11.44160087157008</v>
      </c>
      <c r="D2254" s="2">
        <f>B2254/ANEMOMETER_FACTOR</f>
        <v/>
      </c>
      <c r="E2254" s="2">
        <f>C2254/LOAD_CELL_FACTOR</f>
        <v/>
      </c>
      <c r="F2254" s="2">
        <f>AVERAGE(E2251:E2257)</f>
        <v/>
      </c>
      <c r="G2254" s="2">
        <f>AVERAGE(D2254:D2254)</f>
        <v/>
      </c>
      <c r="H2254" s="2">
        <f>G2254/0.3048</f>
        <v/>
      </c>
      <c r="I2254" s="2">
        <f>(H2254^2)*AIR_DENSITY_SLG_FT3*TARGET_DRAG_AREA_FT2*0.5</f>
        <v/>
      </c>
      <c r="J2254" s="2">
        <f>if(H2254=0, ,(2*F2254)/(AIR_DENSITY_SLG_FT3*(H2254)^2))</f>
        <v/>
      </c>
      <c r="K2254" s="2">
        <f>J2254/NOM_SA_FT2</f>
        <v/>
      </c>
    </row>
    <row r="2255">
      <c r="A2255" t="n">
        <v>225296</v>
      </c>
      <c r="B2255" s="2" t="n">
        <v>8.179336996086315</v>
      </c>
      <c r="C2255" s="2" t="n">
        <v>12.44575437469929</v>
      </c>
      <c r="D2255" s="2">
        <f>B2255/ANEMOMETER_FACTOR</f>
        <v/>
      </c>
      <c r="E2255" s="2">
        <f>C2255/LOAD_CELL_FACTOR</f>
        <v/>
      </c>
      <c r="F2255" s="2">
        <f>AVERAGE(E2252:E2258)</f>
        <v/>
      </c>
      <c r="G2255" s="2">
        <f>AVERAGE(D2255:D2255)</f>
        <v/>
      </c>
      <c r="H2255" s="2">
        <f>G2255/0.3048</f>
        <v/>
      </c>
      <c r="I2255" s="2">
        <f>(H2255^2)*AIR_DENSITY_SLG_FT3*TARGET_DRAG_AREA_FT2*0.5</f>
        <v/>
      </c>
      <c r="J2255" s="2">
        <f>if(H2255=0, ,(2*F2255)/(AIR_DENSITY_SLG_FT3*(H2255)^2))</f>
        <v/>
      </c>
      <c r="K2255" s="2">
        <f>J2255/NOM_SA_FT2</f>
        <v/>
      </c>
    </row>
    <row r="2256">
      <c r="A2256" t="n">
        <v>225392</v>
      </c>
      <c r="B2256" s="2" t="n">
        <v>8.305843236039925</v>
      </c>
      <c r="C2256" s="2" t="n">
        <v>10.96135354622374</v>
      </c>
      <c r="D2256" s="2">
        <f>B2256/ANEMOMETER_FACTOR</f>
        <v/>
      </c>
      <c r="E2256" s="2">
        <f>C2256/LOAD_CELL_FACTOR</f>
        <v/>
      </c>
      <c r="F2256" s="2">
        <f>AVERAGE(E2253:E2259)</f>
        <v/>
      </c>
      <c r="G2256" s="2">
        <f>AVERAGE(D2256:D2256)</f>
        <v/>
      </c>
      <c r="H2256" s="2">
        <f>G2256/0.3048</f>
        <v/>
      </c>
      <c r="I2256" s="2">
        <f>(H2256^2)*AIR_DENSITY_SLG_FT3*TARGET_DRAG_AREA_FT2*0.5</f>
        <v/>
      </c>
      <c r="J2256" s="2">
        <f>if(H2256=0, ,(2*F2256)/(AIR_DENSITY_SLG_FT3*(H2256)^2))</f>
        <v/>
      </c>
      <c r="K2256" s="2">
        <f>J2256/NOM_SA_FT2</f>
        <v/>
      </c>
    </row>
    <row r="2257">
      <c r="A2257" t="n">
        <v>225503</v>
      </c>
      <c r="B2257" s="2" t="n">
        <v>8.492273486930914</v>
      </c>
      <c r="C2257" s="2" t="n">
        <v>11.39794202375175</v>
      </c>
      <c r="D2257" s="2">
        <f>B2257/ANEMOMETER_FACTOR</f>
        <v/>
      </c>
      <c r="E2257" s="2">
        <f>C2257/LOAD_CELL_FACTOR</f>
        <v/>
      </c>
      <c r="F2257" s="2">
        <f>AVERAGE(E2254:E2260)</f>
        <v/>
      </c>
      <c r="G2257" s="2">
        <f>AVERAGE(D2257:D2257)</f>
        <v/>
      </c>
      <c r="H2257" s="2">
        <f>G2257/0.3048</f>
        <v/>
      </c>
      <c r="I2257" s="2">
        <f>(H2257^2)*AIR_DENSITY_SLG_FT3*TARGET_DRAG_AREA_FT2*0.5</f>
        <v/>
      </c>
      <c r="J2257" s="2">
        <f>if(H2257=0, ,(2*F2257)/(AIR_DENSITY_SLG_FT3*(H2257)^2))</f>
        <v/>
      </c>
      <c r="K2257" s="2">
        <f>J2257/NOM_SA_FT2</f>
        <v/>
      </c>
    </row>
    <row r="2258">
      <c r="A2258" t="n">
        <v>225597</v>
      </c>
      <c r="B2258" s="2" t="n">
        <v>8.492273486930914</v>
      </c>
      <c r="C2258" s="2" t="n">
        <v>10.87403585086081</v>
      </c>
      <c r="D2258" s="2">
        <f>B2258/ANEMOMETER_FACTOR</f>
        <v/>
      </c>
      <c r="E2258" s="2">
        <f>C2258/LOAD_CELL_FACTOR</f>
        <v/>
      </c>
      <c r="F2258" s="2">
        <f>AVERAGE(E2255:E2261)</f>
        <v/>
      </c>
      <c r="G2258" s="2">
        <f>AVERAGE(D2258:D2258)</f>
        <v/>
      </c>
      <c r="H2258" s="2">
        <f>G2258/0.3048</f>
        <v/>
      </c>
      <c r="I2258" s="2">
        <f>(H2258^2)*AIR_DENSITY_SLG_FT3*TARGET_DRAG_AREA_FT2*0.5</f>
        <v/>
      </c>
      <c r="J2258" s="2">
        <f>if(H2258=0, ,(2*F2258)/(AIR_DENSITY_SLG_FT3*(H2258)^2))</f>
        <v/>
      </c>
      <c r="K2258" s="2">
        <f>J2258/NOM_SA_FT2</f>
        <v/>
      </c>
    </row>
    <row r="2259">
      <c r="A2259" t="n">
        <v>225690</v>
      </c>
      <c r="B2259" s="2" t="n">
        <v>8.565513943469382</v>
      </c>
      <c r="C2259" s="2" t="n">
        <v>10.35012967967779</v>
      </c>
      <c r="D2259" s="2">
        <f>B2259/ANEMOMETER_FACTOR</f>
        <v/>
      </c>
      <c r="E2259" s="2">
        <f>C2259/LOAD_CELL_FACTOR</f>
        <v/>
      </c>
      <c r="F2259" s="2">
        <f>AVERAGE(E2256:E2262)</f>
        <v/>
      </c>
      <c r="G2259" s="2">
        <f>AVERAGE(D2259:D2259)</f>
        <v/>
      </c>
      <c r="H2259" s="2">
        <f>G2259/0.3048</f>
        <v/>
      </c>
      <c r="I2259" s="2">
        <f>(H2259^2)*AIR_DENSITY_SLG_FT3*TARGET_DRAG_AREA_FT2*0.5</f>
        <v/>
      </c>
      <c r="J2259" s="2">
        <f>if(H2259=0, ,(2*F2259)/(AIR_DENSITY_SLG_FT3*(H2259)^2))</f>
        <v/>
      </c>
      <c r="K2259" s="2">
        <f>J2259/NOM_SA_FT2</f>
        <v/>
      </c>
    </row>
    <row r="2260">
      <c r="A2260" t="n">
        <v>225800</v>
      </c>
      <c r="B2260" s="2" t="n">
        <v>8.625437953714615</v>
      </c>
      <c r="C2260" s="2" t="n">
        <v>13.53722558100256</v>
      </c>
      <c r="D2260" s="2">
        <f>B2260/ANEMOMETER_FACTOR</f>
        <v/>
      </c>
      <c r="E2260" s="2">
        <f>C2260/LOAD_CELL_FACTOR</f>
        <v/>
      </c>
      <c r="F2260" s="2">
        <f>AVERAGE(E2257:E2263)</f>
        <v/>
      </c>
      <c r="G2260" s="2">
        <f>AVERAGE(D2260:D2260)</f>
        <v/>
      </c>
      <c r="H2260" s="2">
        <f>G2260/0.3048</f>
        <v/>
      </c>
      <c r="I2260" s="2">
        <f>(H2260^2)*AIR_DENSITY_SLG_FT3*TARGET_DRAG_AREA_FT2*0.5</f>
        <v/>
      </c>
      <c r="J2260" s="2">
        <f>if(H2260=0, ,(2*F2260)/(AIR_DENSITY_SLG_FT3*(H2260)^2))</f>
        <v/>
      </c>
      <c r="K2260" s="2">
        <f>J2260/NOM_SA_FT2</f>
        <v/>
      </c>
    </row>
    <row r="2261">
      <c r="A2261" t="n">
        <v>225894</v>
      </c>
      <c r="B2261" s="2" t="n">
        <v>8.711994857959949</v>
      </c>
      <c r="C2261" s="2" t="n">
        <v>12.5767309190552</v>
      </c>
      <c r="D2261" s="2">
        <f>B2261/ANEMOMETER_FACTOR</f>
        <v/>
      </c>
      <c r="E2261" s="2">
        <f>C2261/LOAD_CELL_FACTOR</f>
        <v/>
      </c>
      <c r="F2261" s="2">
        <f>AVERAGE(E2258:E2264)</f>
        <v/>
      </c>
      <c r="G2261" s="2">
        <f>AVERAGE(D2261:D2261)</f>
        <v/>
      </c>
      <c r="H2261" s="2">
        <f>G2261/0.3048</f>
        <v/>
      </c>
      <c r="I2261" s="2">
        <f>(H2261^2)*AIR_DENSITY_SLG_FT3*TARGET_DRAG_AREA_FT2*0.5</f>
        <v/>
      </c>
      <c r="J2261" s="2">
        <f>if(H2261=0, ,(2*F2261)/(AIR_DENSITY_SLG_FT3*(H2261)^2))</f>
        <v/>
      </c>
      <c r="K2261" s="2">
        <f>J2261/NOM_SA_FT2</f>
        <v/>
      </c>
    </row>
    <row r="2262">
      <c r="A2262" t="n">
        <v>225989</v>
      </c>
      <c r="B2262" s="2" t="n">
        <v>8.765260645516266</v>
      </c>
      <c r="C2262" s="2" t="n">
        <v>13.49356673260429</v>
      </c>
      <c r="D2262" s="2">
        <f>B2262/ANEMOMETER_FACTOR</f>
        <v/>
      </c>
      <c r="E2262" s="2">
        <f>C2262/LOAD_CELL_FACTOR</f>
        <v/>
      </c>
      <c r="F2262" s="2">
        <f>AVERAGE(E2259:E2265)</f>
        <v/>
      </c>
      <c r="G2262" s="2">
        <f>AVERAGE(D2262:D2262)</f>
        <v/>
      </c>
      <c r="H2262" s="2">
        <f>G2262/0.3048</f>
        <v/>
      </c>
      <c r="I2262" s="2">
        <f>(H2262^2)*AIR_DENSITY_SLG_FT3*TARGET_DRAG_AREA_FT2*0.5</f>
        <v/>
      </c>
      <c r="J2262" s="2">
        <f>if(H2262=0, ,(2*F2262)/(AIR_DENSITY_SLG_FT3*(H2262)^2))</f>
        <v/>
      </c>
      <c r="K2262" s="2">
        <f>J2262/NOM_SA_FT2</f>
        <v/>
      </c>
    </row>
    <row r="2263">
      <c r="A2263" t="n">
        <v>226098</v>
      </c>
      <c r="B2263" s="2" t="n">
        <v>9.058222481571667</v>
      </c>
      <c r="C2263" s="2" t="n">
        <v>12.31477783045208</v>
      </c>
      <c r="D2263" s="2">
        <f>B2263/ANEMOMETER_FACTOR</f>
        <v/>
      </c>
      <c r="E2263" s="2">
        <f>C2263/LOAD_CELL_FACTOR</f>
        <v/>
      </c>
      <c r="F2263" s="2">
        <f>AVERAGE(E2260:E2266)</f>
        <v/>
      </c>
      <c r="G2263" s="2">
        <f>AVERAGE(D2263:D2263)</f>
        <v/>
      </c>
      <c r="H2263" s="2">
        <f>G2263/0.3048</f>
        <v/>
      </c>
      <c r="I2263" s="2">
        <f>(H2263^2)*AIR_DENSITY_SLG_FT3*TARGET_DRAG_AREA_FT2*0.5</f>
        <v/>
      </c>
      <c r="J2263" s="2">
        <f>if(H2263=0, ,(2*F2263)/(AIR_DENSITY_SLG_FT3*(H2263)^2))</f>
        <v/>
      </c>
      <c r="K2263" s="2">
        <f>J2263/NOM_SA_FT2</f>
        <v/>
      </c>
    </row>
    <row r="2264">
      <c r="A2264" t="n">
        <v>226192</v>
      </c>
      <c r="B2264" s="2" t="n">
        <v>9.111488270766623</v>
      </c>
      <c r="C2264" s="2" t="n">
        <v>13.2752724907962</v>
      </c>
      <c r="D2264" s="2">
        <f>B2264/ANEMOMETER_FACTOR</f>
        <v/>
      </c>
      <c r="E2264" s="2">
        <f>C2264/LOAD_CELL_FACTOR</f>
        <v/>
      </c>
      <c r="F2264" s="2">
        <f>AVERAGE(E2261:E2267)</f>
        <v/>
      </c>
      <c r="G2264" s="2">
        <f>AVERAGE(D2264:D2264)</f>
        <v/>
      </c>
      <c r="H2264" s="2">
        <f>G2264/0.3048</f>
        <v/>
      </c>
      <c r="I2264" s="2">
        <f>(H2264^2)*AIR_DENSITY_SLG_FT3*TARGET_DRAG_AREA_FT2*0.5</f>
        <v/>
      </c>
      <c r="J2264" s="2">
        <f>if(H2264=0, ,(2*F2264)/(AIR_DENSITY_SLG_FT3*(H2264)^2))</f>
        <v/>
      </c>
      <c r="K2264" s="2">
        <f>J2264/NOM_SA_FT2</f>
        <v/>
      </c>
    </row>
    <row r="2265">
      <c r="A2265" t="n">
        <v>226303</v>
      </c>
      <c r="B2265" s="2" t="n">
        <v>8.998298469030216</v>
      </c>
      <c r="C2265" s="2" t="n">
        <v>11.13598893709213</v>
      </c>
      <c r="D2265" s="2">
        <f>B2265/ANEMOMETER_FACTOR</f>
        <v/>
      </c>
      <c r="E2265" s="2">
        <f>C2265/LOAD_CELL_FACTOR</f>
        <v/>
      </c>
      <c r="F2265" s="2">
        <f>AVERAGE(E2262:E2268)</f>
        <v/>
      </c>
      <c r="G2265" s="2">
        <f>AVERAGE(D2265:D2265)</f>
        <v/>
      </c>
      <c r="H2265" s="2">
        <f>G2265/0.3048</f>
        <v/>
      </c>
      <c r="I2265" s="2">
        <f>(H2265^2)*AIR_DENSITY_SLG_FT3*TARGET_DRAG_AREA_FT2*0.5</f>
        <v/>
      </c>
      <c r="J2265" s="2">
        <f>if(H2265=0, ,(2*F2265)/(AIR_DENSITY_SLG_FT3*(H2265)^2))</f>
        <v/>
      </c>
      <c r="K2265" s="2">
        <f>J2265/NOM_SA_FT2</f>
        <v/>
      </c>
    </row>
    <row r="2266">
      <c r="A2266" t="n">
        <v>226397</v>
      </c>
      <c r="B2266" s="2" t="n">
        <v>9.038247810688917</v>
      </c>
      <c r="C2266" s="2" t="n">
        <v>14.45406140020079</v>
      </c>
      <c r="D2266" s="2">
        <f>B2266/ANEMOMETER_FACTOR</f>
        <v/>
      </c>
      <c r="E2266" s="2">
        <f>C2266/LOAD_CELL_FACTOR</f>
        <v/>
      </c>
      <c r="F2266" s="2">
        <f>AVERAGE(E2263:E2269)</f>
        <v/>
      </c>
      <c r="G2266" s="2">
        <f>AVERAGE(D2266:D2266)</f>
        <v/>
      </c>
      <c r="H2266" s="2">
        <f>G2266/0.3048</f>
        <v/>
      </c>
      <c r="I2266" s="2">
        <f>(H2266^2)*AIR_DENSITY_SLG_FT3*TARGET_DRAG_AREA_FT2*0.5</f>
        <v/>
      </c>
      <c r="J2266" s="2">
        <f>if(H2266=0, ,(2*F2266)/(AIR_DENSITY_SLG_FT3*(H2266)^2))</f>
        <v/>
      </c>
      <c r="K2266" s="2">
        <f>J2266/NOM_SA_FT2</f>
        <v/>
      </c>
    </row>
    <row r="2267">
      <c r="A2267" t="n">
        <v>226490</v>
      </c>
      <c r="B2267" s="2" t="n">
        <v>9.044906034312541</v>
      </c>
      <c r="C2267" s="2" t="n">
        <v>11.35428317594534</v>
      </c>
      <c r="D2267" s="2">
        <f>B2267/ANEMOMETER_FACTOR</f>
        <v/>
      </c>
      <c r="E2267" s="2">
        <f>C2267/LOAD_CELL_FACTOR</f>
        <v/>
      </c>
      <c r="F2267" s="2">
        <f>AVERAGE(E2264:E2270)</f>
        <v/>
      </c>
      <c r="G2267" s="2">
        <f>AVERAGE(D2267:D2267)</f>
        <v/>
      </c>
      <c r="H2267" s="2">
        <f>G2267/0.3048</f>
        <v/>
      </c>
      <c r="I2267" s="2">
        <f>(H2267^2)*AIR_DENSITY_SLG_FT3*TARGET_DRAG_AREA_FT2*0.5</f>
        <v/>
      </c>
      <c r="J2267" s="2">
        <f>if(H2267=0, ,(2*F2267)/(AIR_DENSITY_SLG_FT3*(H2267)^2))</f>
        <v/>
      </c>
      <c r="K2267" s="2">
        <f>J2267/NOM_SA_FT2</f>
        <v/>
      </c>
    </row>
    <row r="2268">
      <c r="A2268" t="n">
        <v>226598</v>
      </c>
      <c r="B2268" s="2" t="n">
        <v>8.991640245434263</v>
      </c>
      <c r="C2268" s="2" t="n">
        <v>11.00501239392302</v>
      </c>
      <c r="D2268" s="2">
        <f>B2268/ANEMOMETER_FACTOR</f>
        <v/>
      </c>
      <c r="E2268" s="2">
        <f>C2268/LOAD_CELL_FACTOR</f>
        <v/>
      </c>
      <c r="F2268" s="2">
        <f>AVERAGE(E2265:E2271)</f>
        <v/>
      </c>
      <c r="G2268" s="2">
        <f>AVERAGE(D2268:D2268)</f>
        <v/>
      </c>
      <c r="H2268" s="2">
        <f>G2268/0.3048</f>
        <v/>
      </c>
      <c r="I2268" s="2">
        <f>(H2268^2)*AIR_DENSITY_SLG_FT3*TARGET_DRAG_AREA_FT2*0.5</f>
        <v/>
      </c>
      <c r="J2268" s="2">
        <f>if(H2268=0, ,(2*F2268)/(AIR_DENSITY_SLG_FT3*(H2268)^2))</f>
        <v/>
      </c>
      <c r="K2268" s="2">
        <f>J2268/NOM_SA_FT2</f>
        <v/>
      </c>
    </row>
    <row r="2269">
      <c r="A2269" t="n">
        <v>226693</v>
      </c>
      <c r="B2269" s="2" t="n">
        <v>9.151437612829417</v>
      </c>
      <c r="C2269" s="2" t="n">
        <v>10.00085889983276</v>
      </c>
      <c r="D2269" s="2">
        <f>B2269/ANEMOMETER_FACTOR</f>
        <v/>
      </c>
      <c r="E2269" s="2">
        <f>C2269/LOAD_CELL_FACTOR</f>
        <v/>
      </c>
      <c r="F2269" s="2">
        <f>AVERAGE(E2266:E2272)</f>
        <v/>
      </c>
      <c r="G2269" s="2">
        <f>AVERAGE(D2269:D2269)</f>
        <v/>
      </c>
      <c r="H2269" s="2">
        <f>G2269/0.3048</f>
        <v/>
      </c>
      <c r="I2269" s="2">
        <f>(H2269^2)*AIR_DENSITY_SLG_FT3*TARGET_DRAG_AREA_FT2*0.5</f>
        <v/>
      </c>
      <c r="J2269" s="2">
        <f>if(H2269=0, ,(2*F2269)/(AIR_DENSITY_SLG_FT3*(H2269)^2))</f>
        <v/>
      </c>
      <c r="K2269" s="2">
        <f>J2269/NOM_SA_FT2</f>
        <v/>
      </c>
    </row>
    <row r="2270">
      <c r="A2270" t="n">
        <v>226802</v>
      </c>
      <c r="B2270" s="2" t="n">
        <v>9.098171823444103</v>
      </c>
      <c r="C2270" s="2" t="n">
        <v>12.2711189823938</v>
      </c>
      <c r="D2270" s="2">
        <f>B2270/ANEMOMETER_FACTOR</f>
        <v/>
      </c>
      <c r="E2270" s="2">
        <f>C2270/LOAD_CELL_FACTOR</f>
        <v/>
      </c>
      <c r="F2270" s="2">
        <f>AVERAGE(E2267:E2273)</f>
        <v/>
      </c>
      <c r="G2270" s="2">
        <f>AVERAGE(D2270:D2270)</f>
        <v/>
      </c>
      <c r="H2270" s="2">
        <f>G2270/0.3048</f>
        <v/>
      </c>
      <c r="I2270" s="2">
        <f>(H2270^2)*AIR_DENSITY_SLG_FT3*TARGET_DRAG_AREA_FT2*0.5</f>
        <v/>
      </c>
      <c r="J2270" s="2">
        <f>if(H2270=0, ,(2*F2270)/(AIR_DENSITY_SLG_FT3*(H2270)^2))</f>
        <v/>
      </c>
      <c r="K2270" s="2">
        <f>J2270/NOM_SA_FT2</f>
        <v/>
      </c>
    </row>
    <row r="2271">
      <c r="A2271" t="n">
        <v>226895</v>
      </c>
      <c r="B2271" s="2" t="n">
        <v>8.75860242205802</v>
      </c>
      <c r="C2271" s="2" t="n">
        <v>10.87403585086081</v>
      </c>
      <c r="D2271" s="2">
        <f>B2271/ANEMOMETER_FACTOR</f>
        <v/>
      </c>
      <c r="E2271" s="2">
        <f>C2271/LOAD_CELL_FACTOR</f>
        <v/>
      </c>
      <c r="F2271" s="2">
        <f>AVERAGE(E2268:E2274)</f>
        <v/>
      </c>
      <c r="G2271" s="2">
        <f>AVERAGE(D2271:D2271)</f>
        <v/>
      </c>
      <c r="H2271" s="2">
        <f>G2271/0.3048</f>
        <v/>
      </c>
      <c r="I2271" s="2">
        <f>(H2271^2)*AIR_DENSITY_SLG_FT3*TARGET_DRAG_AREA_FT2*0.5</f>
        <v/>
      </c>
      <c r="J2271" s="2">
        <f>if(H2271=0, ,(2*F2271)/(AIR_DENSITY_SLG_FT3*(H2271)^2))</f>
        <v/>
      </c>
      <c r="K2271" s="2">
        <f>J2271/NOM_SA_FT2</f>
        <v/>
      </c>
    </row>
    <row r="2272">
      <c r="A2272" t="n">
        <v>226990</v>
      </c>
      <c r="B2272" s="2" t="n">
        <v>8.652070847258289</v>
      </c>
      <c r="C2272" s="2" t="n">
        <v>10.30647083215596</v>
      </c>
      <c r="D2272" s="2">
        <f>B2272/ANEMOMETER_FACTOR</f>
        <v/>
      </c>
      <c r="E2272" s="2">
        <f>C2272/LOAD_CELL_FACTOR</f>
        <v/>
      </c>
      <c r="F2272" s="2">
        <f>AVERAGE(E2269:E2275)</f>
        <v/>
      </c>
      <c r="G2272" s="2">
        <f>AVERAGE(D2272:D2272)</f>
        <v/>
      </c>
      <c r="H2272" s="2">
        <f>G2272/0.3048</f>
        <v/>
      </c>
      <c r="I2272" s="2">
        <f>(H2272^2)*AIR_DENSITY_SLG_FT3*TARGET_DRAG_AREA_FT2*0.5</f>
        <v/>
      </c>
      <c r="J2272" s="2">
        <f>if(H2272=0, ,(2*F2272)/(AIR_DENSITY_SLG_FT3*(H2272)^2))</f>
        <v/>
      </c>
      <c r="K2272" s="2">
        <f>J2272/NOM_SA_FT2</f>
        <v/>
      </c>
    </row>
    <row r="2273">
      <c r="A2273" t="n">
        <v>227100</v>
      </c>
      <c r="B2273" s="2" t="n">
        <v>8.598805060233337</v>
      </c>
      <c r="C2273" s="2" t="n">
        <v>9.695246968084774</v>
      </c>
      <c r="D2273" s="2">
        <f>B2273/ANEMOMETER_FACTOR</f>
        <v/>
      </c>
      <c r="E2273" s="2">
        <f>C2273/LOAD_CELL_FACTOR</f>
        <v/>
      </c>
      <c r="F2273" s="2">
        <f>AVERAGE(E2270:E2276)</f>
        <v/>
      </c>
      <c r="G2273" s="2">
        <f>AVERAGE(D2273:D2273)</f>
        <v/>
      </c>
      <c r="H2273" s="2">
        <f>G2273/0.3048</f>
        <v/>
      </c>
      <c r="I2273" s="2">
        <f>(H2273^2)*AIR_DENSITY_SLG_FT3*TARGET_DRAG_AREA_FT2*0.5</f>
        <v/>
      </c>
      <c r="J2273" s="2">
        <f>if(H2273=0, ,(2*F2273)/(AIR_DENSITY_SLG_FT3*(H2273)^2))</f>
        <v/>
      </c>
      <c r="K2273" s="2">
        <f>J2273/NOM_SA_FT2</f>
        <v/>
      </c>
    </row>
    <row r="2274">
      <c r="A2274" t="n">
        <v>227194</v>
      </c>
      <c r="B2274" s="2" t="n">
        <v>8.698678411110004</v>
      </c>
      <c r="C2274" s="2" t="n">
        <v>12.5767309190552</v>
      </c>
      <c r="D2274" s="2">
        <f>B2274/ANEMOMETER_FACTOR</f>
        <v/>
      </c>
      <c r="E2274" s="2">
        <f>C2274/LOAD_CELL_FACTOR</f>
        <v/>
      </c>
      <c r="F2274" s="2">
        <f>AVERAGE(E2271:E2277)</f>
        <v/>
      </c>
      <c r="G2274" s="2">
        <f>AVERAGE(D2274:D2274)</f>
        <v/>
      </c>
      <c r="H2274" s="2">
        <f>G2274/0.3048</f>
        <v/>
      </c>
      <c r="I2274" s="2">
        <f>(H2274^2)*AIR_DENSITY_SLG_FT3*TARGET_DRAG_AREA_FT2*0.5</f>
        <v/>
      </c>
      <c r="J2274" s="2">
        <f>if(H2274=0, ,(2*F2274)/(AIR_DENSITY_SLG_FT3*(H2274)^2))</f>
        <v/>
      </c>
      <c r="K2274" s="2">
        <f>J2274/NOM_SA_FT2</f>
        <v/>
      </c>
    </row>
    <row r="2275">
      <c r="A2275" t="n">
        <v>227289</v>
      </c>
      <c r="B2275" s="2" t="n">
        <v>8.47895704033804</v>
      </c>
      <c r="C2275" s="2" t="n">
        <v>13.62454327783579</v>
      </c>
      <c r="D2275" s="2">
        <f>B2275/ANEMOMETER_FACTOR</f>
        <v/>
      </c>
      <c r="E2275" s="2">
        <f>C2275/LOAD_CELL_FACTOR</f>
        <v/>
      </c>
      <c r="F2275" s="2">
        <f>AVERAGE(E2272:E2278)</f>
        <v/>
      </c>
      <c r="G2275" s="2">
        <f>AVERAGE(D2275:D2275)</f>
        <v/>
      </c>
      <c r="H2275" s="2">
        <f>G2275/0.3048</f>
        <v/>
      </c>
      <c r="I2275" s="2">
        <f>(H2275^2)*AIR_DENSITY_SLG_FT3*TARGET_DRAG_AREA_FT2*0.5</f>
        <v/>
      </c>
      <c r="J2275" s="2">
        <f>if(H2275=0, ,(2*F2275)/(AIR_DENSITY_SLG_FT3*(H2275)^2))</f>
        <v/>
      </c>
      <c r="K2275" s="2">
        <f>J2275/NOM_SA_FT2</f>
        <v/>
      </c>
    </row>
    <row r="2276">
      <c r="A2276" t="n">
        <v>227398</v>
      </c>
      <c r="B2276" s="2" t="n">
        <v>8.558855720128266</v>
      </c>
      <c r="C2276" s="2" t="n">
        <v>11.22330663259769</v>
      </c>
      <c r="D2276" s="2">
        <f>B2276/ANEMOMETER_FACTOR</f>
        <v/>
      </c>
      <c r="E2276" s="2">
        <f>C2276/LOAD_CELL_FACTOR</f>
        <v/>
      </c>
      <c r="F2276" s="2">
        <f>AVERAGE(E2273:E2279)</f>
        <v/>
      </c>
      <c r="G2276" s="2">
        <f>AVERAGE(D2276:D2276)</f>
        <v/>
      </c>
      <c r="H2276" s="2">
        <f>G2276/0.3048</f>
        <v/>
      </c>
      <c r="I2276" s="2">
        <f>(H2276^2)*AIR_DENSITY_SLG_FT3*TARGET_DRAG_AREA_FT2*0.5</f>
        <v/>
      </c>
      <c r="J2276" s="2">
        <f>if(H2276=0, ,(2*F2276)/(AIR_DENSITY_SLG_FT3*(H2276)^2))</f>
        <v/>
      </c>
      <c r="K2276" s="2">
        <f>J2276/NOM_SA_FT2</f>
        <v/>
      </c>
    </row>
    <row r="2277">
      <c r="A2277" t="n">
        <v>227493</v>
      </c>
      <c r="B2277" s="2" t="n">
        <v>8.565513943469382</v>
      </c>
      <c r="C2277" s="2" t="n">
        <v>11.39794202375175</v>
      </c>
      <c r="D2277" s="2">
        <f>B2277/ANEMOMETER_FACTOR</f>
        <v/>
      </c>
      <c r="E2277" s="2">
        <f>C2277/LOAD_CELL_FACTOR</f>
        <v/>
      </c>
      <c r="F2277" s="2">
        <f>AVERAGE(E2274:E2280)</f>
        <v/>
      </c>
      <c r="G2277" s="2">
        <f>AVERAGE(D2277:D2277)</f>
        <v/>
      </c>
      <c r="H2277" s="2">
        <f>G2277/0.3048</f>
        <v/>
      </c>
      <c r="I2277" s="2">
        <f>(H2277^2)*AIR_DENSITY_SLG_FT3*TARGET_DRAG_AREA_FT2*0.5</f>
        <v/>
      </c>
      <c r="J2277" s="2">
        <f>if(H2277=0, ,(2*F2277)/(AIR_DENSITY_SLG_FT3*(H2277)^2))</f>
        <v/>
      </c>
      <c r="K2277" s="2">
        <f>J2277/NOM_SA_FT2</f>
        <v/>
      </c>
    </row>
    <row r="2278">
      <c r="A2278" t="n">
        <v>227603</v>
      </c>
      <c r="B2278" s="2" t="n">
        <v>8.505589933539307</v>
      </c>
      <c r="C2278" s="2" t="n">
        <v>10.13183544218644</v>
      </c>
      <c r="D2278" s="2">
        <f>B2278/ANEMOMETER_FACTOR</f>
        <v/>
      </c>
      <c r="E2278" s="2">
        <f>C2278/LOAD_CELL_FACTOR</f>
        <v/>
      </c>
      <c r="F2278" s="2">
        <f>AVERAGE(E2275:E2281)</f>
        <v/>
      </c>
      <c r="G2278" s="2">
        <f>AVERAGE(D2278:D2278)</f>
        <v/>
      </c>
      <c r="H2278" s="2">
        <f>G2278/0.3048</f>
        <v/>
      </c>
      <c r="I2278" s="2">
        <f>(H2278^2)*AIR_DENSITY_SLG_FT3*TARGET_DRAG_AREA_FT2*0.5</f>
        <v/>
      </c>
      <c r="J2278" s="2">
        <f>if(H2278=0, ,(2*F2278)/(AIR_DENSITY_SLG_FT3*(H2278)^2))</f>
        <v/>
      </c>
      <c r="K2278" s="2">
        <f>J2278/NOM_SA_FT2</f>
        <v/>
      </c>
    </row>
    <row r="2279">
      <c r="A2279" t="n">
        <v>227696</v>
      </c>
      <c r="B2279" s="2" t="n">
        <v>8.785235315914518</v>
      </c>
      <c r="C2279" s="2" t="n">
        <v>9.651588120739039</v>
      </c>
      <c r="D2279" s="2">
        <f>B2279/ANEMOMETER_FACTOR</f>
        <v/>
      </c>
      <c r="E2279" s="2">
        <f>C2279/LOAD_CELL_FACTOR</f>
        <v/>
      </c>
      <c r="F2279" s="2">
        <f>AVERAGE(E2276:E2282)</f>
        <v/>
      </c>
      <c r="G2279" s="2">
        <f>AVERAGE(D2279:D2279)</f>
        <v/>
      </c>
      <c r="H2279" s="2">
        <f>G2279/0.3048</f>
        <v/>
      </c>
      <c r="I2279" s="2">
        <f>(H2279^2)*AIR_DENSITY_SLG_FT3*TARGET_DRAG_AREA_FT2*0.5</f>
        <v/>
      </c>
      <c r="J2279" s="2">
        <f>if(H2279=0, ,(2*F2279)/(AIR_DENSITY_SLG_FT3*(H2279)^2))</f>
        <v/>
      </c>
      <c r="K2279" s="2">
        <f>J2279/NOM_SA_FT2</f>
        <v/>
      </c>
    </row>
    <row r="2280">
      <c r="A2280" t="n">
        <v>227791</v>
      </c>
      <c r="B2280" s="2" t="n">
        <v>8.75860242205802</v>
      </c>
      <c r="C2280" s="2" t="n">
        <v>9.913541204989016</v>
      </c>
      <c r="D2280" s="2">
        <f>B2280/ANEMOMETER_FACTOR</f>
        <v/>
      </c>
      <c r="E2280" s="2">
        <f>C2280/LOAD_CELL_FACTOR</f>
        <v/>
      </c>
      <c r="F2280" s="2">
        <f>AVERAGE(E2277:E2283)</f>
        <v/>
      </c>
      <c r="G2280" s="2">
        <f>AVERAGE(D2280:D2280)</f>
        <v/>
      </c>
      <c r="H2280" s="2">
        <f>G2280/0.3048</f>
        <v/>
      </c>
      <c r="I2280" s="2">
        <f>(H2280^2)*AIR_DENSITY_SLG_FT3*TARGET_DRAG_AREA_FT2*0.5</f>
        <v/>
      </c>
      <c r="J2280" s="2">
        <f>if(H2280=0, ,(2*F2280)/(AIR_DENSITY_SLG_FT3*(H2280)^2))</f>
        <v/>
      </c>
      <c r="K2280" s="2">
        <f>J2280/NOM_SA_FT2</f>
        <v/>
      </c>
    </row>
    <row r="2281">
      <c r="A2281" t="n">
        <v>227902</v>
      </c>
      <c r="B2281" s="2" t="n">
        <v>8.618779730338451</v>
      </c>
      <c r="C2281" s="2" t="n">
        <v>14.71601449239883</v>
      </c>
      <c r="D2281" s="2">
        <f>B2281/ANEMOMETER_FACTOR</f>
        <v/>
      </c>
      <c r="E2281" s="2">
        <f>C2281/LOAD_CELL_FACTOR</f>
        <v/>
      </c>
      <c r="F2281" s="2">
        <f>AVERAGE(E2278:E2284)</f>
        <v/>
      </c>
      <c r="G2281" s="2">
        <f>AVERAGE(D2281:D2281)</f>
        <v/>
      </c>
      <c r="H2281" s="2">
        <f>G2281/0.3048</f>
        <v/>
      </c>
      <c r="I2281" s="2">
        <f>(H2281^2)*AIR_DENSITY_SLG_FT3*TARGET_DRAG_AREA_FT2*0.5</f>
        <v/>
      </c>
      <c r="J2281" s="2">
        <f>if(H2281=0, ,(2*F2281)/(AIR_DENSITY_SLG_FT3*(H2281)^2))</f>
        <v/>
      </c>
      <c r="K2281" s="2">
        <f>J2281/NOM_SA_FT2</f>
        <v/>
      </c>
    </row>
    <row r="2282">
      <c r="A2282" t="n">
        <v>227997</v>
      </c>
      <c r="B2282" s="2" t="n">
        <v>8.731969528264207</v>
      </c>
      <c r="C2282" s="2" t="n">
        <v>11.92184819836108</v>
      </c>
      <c r="D2282" s="2">
        <f>B2282/ANEMOMETER_FACTOR</f>
        <v/>
      </c>
      <c r="E2282" s="2">
        <f>C2282/LOAD_CELL_FACTOR</f>
        <v/>
      </c>
      <c r="F2282" s="2">
        <f>AVERAGE(E2279:E2285)</f>
        <v/>
      </c>
      <c r="G2282" s="2">
        <f>AVERAGE(D2282:D2282)</f>
        <v/>
      </c>
      <c r="H2282" s="2">
        <f>G2282/0.3048</f>
        <v/>
      </c>
      <c r="I2282" s="2">
        <f>(H2282^2)*AIR_DENSITY_SLG_FT3*TARGET_DRAG_AREA_FT2*0.5</f>
        <v/>
      </c>
      <c r="J2282" s="2">
        <f>if(H2282=0, ,(2*F2282)/(AIR_DENSITY_SLG_FT3*(H2282)^2))</f>
        <v/>
      </c>
      <c r="K2282" s="2">
        <f>J2282/NOM_SA_FT2</f>
        <v/>
      </c>
    </row>
    <row r="2283">
      <c r="A2283" t="n">
        <v>228091</v>
      </c>
      <c r="B2283" s="2" t="n">
        <v>8.692020187690895</v>
      </c>
      <c r="C2283" s="2" t="n">
        <v>11.09233008935721</v>
      </c>
      <c r="D2283" s="2">
        <f>B2283/ANEMOMETER_FACTOR</f>
        <v/>
      </c>
      <c r="E2283" s="2">
        <f>C2283/LOAD_CELL_FACTOR</f>
        <v/>
      </c>
      <c r="F2283" s="2">
        <f>AVERAGE(E2280:E2286)</f>
        <v/>
      </c>
      <c r="G2283" s="2">
        <f>AVERAGE(D2283:D2283)</f>
        <v/>
      </c>
      <c r="H2283" s="2">
        <f>G2283/0.3048</f>
        <v/>
      </c>
      <c r="I2283" s="2">
        <f>(H2283^2)*AIR_DENSITY_SLG_FT3*TARGET_DRAG_AREA_FT2*0.5</f>
        <v/>
      </c>
      <c r="J2283" s="2">
        <f>if(H2283=0, ,(2*F2283)/(AIR_DENSITY_SLG_FT3*(H2283)^2))</f>
        <v/>
      </c>
      <c r="K2283" s="2">
        <f>J2283/NOM_SA_FT2</f>
        <v/>
      </c>
    </row>
    <row r="2284">
      <c r="A2284" t="n">
        <v>228200</v>
      </c>
      <c r="B2284" s="2" t="n">
        <v>8.89842511550532</v>
      </c>
      <c r="C2284" s="2" t="n">
        <v>9.869882357584736</v>
      </c>
      <c r="D2284" s="2">
        <f>B2284/ANEMOMETER_FACTOR</f>
        <v/>
      </c>
      <c r="E2284" s="2">
        <f>C2284/LOAD_CELL_FACTOR</f>
        <v/>
      </c>
      <c r="F2284" s="2">
        <f>AVERAGE(E2281:E2287)</f>
        <v/>
      </c>
      <c r="G2284" s="2">
        <f>AVERAGE(D2284:D2284)</f>
        <v/>
      </c>
      <c r="H2284" s="2">
        <f>G2284/0.3048</f>
        <v/>
      </c>
      <c r="I2284" s="2">
        <f>(H2284^2)*AIR_DENSITY_SLG_FT3*TARGET_DRAG_AREA_FT2*0.5</f>
        <v/>
      </c>
      <c r="J2284" s="2">
        <f>if(H2284=0, ,(2*F2284)/(AIR_DENSITY_SLG_FT3*(H2284)^2))</f>
        <v/>
      </c>
      <c r="K2284" s="2">
        <f>J2284/NOM_SA_FT2</f>
        <v/>
      </c>
    </row>
    <row r="2285">
      <c r="A2285" t="n">
        <v>228294</v>
      </c>
      <c r="B2285" s="2" t="n">
        <v>8.885108668435665</v>
      </c>
      <c r="C2285" s="2" t="n">
        <v>11.44160087157008</v>
      </c>
      <c r="D2285" s="2">
        <f>B2285/ANEMOMETER_FACTOR</f>
        <v/>
      </c>
      <c r="E2285" s="2">
        <f>C2285/LOAD_CELL_FACTOR</f>
        <v/>
      </c>
      <c r="F2285" s="2">
        <f>AVERAGE(E2282:E2288)</f>
        <v/>
      </c>
      <c r="G2285" s="2">
        <f>AVERAGE(D2285:D2285)</f>
        <v/>
      </c>
      <c r="H2285" s="2">
        <f>G2285/0.3048</f>
        <v/>
      </c>
      <c r="I2285" s="2">
        <f>(H2285^2)*AIR_DENSITY_SLG_FT3*TARGET_DRAG_AREA_FT2*0.5</f>
        <v/>
      </c>
      <c r="J2285" s="2">
        <f>if(H2285=0, ,(2*F2285)/(AIR_DENSITY_SLG_FT3*(H2285)^2))</f>
        <v/>
      </c>
      <c r="K2285" s="2">
        <f>J2285/NOM_SA_FT2</f>
        <v/>
      </c>
    </row>
    <row r="2286">
      <c r="A2286" t="n">
        <v>228403</v>
      </c>
      <c r="B2286" s="2" t="n">
        <v>8.692020187690895</v>
      </c>
      <c r="C2286" s="2" t="n">
        <v>12.18380128631341</v>
      </c>
      <c r="D2286" s="2">
        <f>B2286/ANEMOMETER_FACTOR</f>
        <v/>
      </c>
      <c r="E2286" s="2">
        <f>C2286/LOAD_CELL_FACTOR</f>
        <v/>
      </c>
      <c r="F2286" s="2">
        <f>AVERAGE(E2283:E2289)</f>
        <v/>
      </c>
      <c r="G2286" s="2">
        <f>AVERAGE(D2286:D2286)</f>
        <v/>
      </c>
      <c r="H2286" s="2">
        <f>G2286/0.3048</f>
        <v/>
      </c>
      <c r="I2286" s="2">
        <f>(H2286^2)*AIR_DENSITY_SLG_FT3*TARGET_DRAG_AREA_FT2*0.5</f>
        <v/>
      </c>
      <c r="J2286" s="2">
        <f>if(H2286=0, ,(2*F2286)/(AIR_DENSITY_SLG_FT3*(H2286)^2))</f>
        <v/>
      </c>
      <c r="K2286" s="2">
        <f>J2286/NOM_SA_FT2</f>
        <v/>
      </c>
    </row>
    <row r="2287">
      <c r="A2287" t="n">
        <v>228497</v>
      </c>
      <c r="B2287" s="2" t="n">
        <v>8.652070847258289</v>
      </c>
      <c r="C2287" s="2" t="n">
        <v>9.520611578771955</v>
      </c>
      <c r="D2287" s="2">
        <f>B2287/ANEMOMETER_FACTOR</f>
        <v/>
      </c>
      <c r="E2287" s="2">
        <f>C2287/LOAD_CELL_FACTOR</f>
        <v/>
      </c>
      <c r="F2287" s="2">
        <f>AVERAGE(E2284:E2290)</f>
        <v/>
      </c>
      <c r="G2287" s="2">
        <f>AVERAGE(D2287:D2287)</f>
        <v/>
      </c>
      <c r="H2287" s="2">
        <f>G2287/0.3048</f>
        <v/>
      </c>
      <c r="I2287" s="2">
        <f>(H2287^2)*AIR_DENSITY_SLG_FT3*TARGET_DRAG_AREA_FT2*0.5</f>
        <v/>
      </c>
      <c r="J2287" s="2">
        <f>if(H2287=0, ,(2*F2287)/(AIR_DENSITY_SLG_FT3*(H2287)^2))</f>
        <v/>
      </c>
      <c r="K2287" s="2">
        <f>J2287/NOM_SA_FT2</f>
        <v/>
      </c>
    </row>
    <row r="2288">
      <c r="A2288" t="n">
        <v>228592</v>
      </c>
      <c r="B2288" s="2" t="n">
        <v>8.612121506966185</v>
      </c>
      <c r="C2288" s="2" t="n">
        <v>11.04867124163417</v>
      </c>
      <c r="D2288" s="2">
        <f>B2288/ANEMOMETER_FACTOR</f>
        <v/>
      </c>
      <c r="E2288" s="2">
        <f>C2288/LOAD_CELL_FACTOR</f>
        <v/>
      </c>
      <c r="F2288" s="2">
        <f>AVERAGE(E2285:E2291)</f>
        <v/>
      </c>
      <c r="G2288" s="2">
        <f>AVERAGE(D2288:D2288)</f>
        <v/>
      </c>
      <c r="H2288" s="2">
        <f>G2288/0.3048</f>
        <v/>
      </c>
      <c r="I2288" s="2">
        <f>(H2288^2)*AIR_DENSITY_SLG_FT3*TARGET_DRAG_AREA_FT2*0.5</f>
        <v/>
      </c>
      <c r="J2288" s="2">
        <f>if(H2288=0, ,(2*F2288)/(AIR_DENSITY_SLG_FT3*(H2288)^2))</f>
        <v/>
      </c>
      <c r="K2288" s="2">
        <f>J2288/NOM_SA_FT2</f>
        <v/>
      </c>
    </row>
    <row r="2289">
      <c r="A2289" t="n">
        <v>228702</v>
      </c>
      <c r="B2289" s="2" t="n">
        <v>8.698678411110004</v>
      </c>
      <c r="C2289" s="2" t="n">
        <v>12.44575437469929</v>
      </c>
      <c r="D2289" s="2">
        <f>B2289/ANEMOMETER_FACTOR</f>
        <v/>
      </c>
      <c r="E2289" s="2">
        <f>C2289/LOAD_CELL_FACTOR</f>
        <v/>
      </c>
      <c r="F2289" s="2">
        <f>AVERAGE(E2286:E2292)</f>
        <v/>
      </c>
      <c r="G2289" s="2">
        <f>AVERAGE(D2289:D2289)</f>
        <v/>
      </c>
      <c r="H2289" s="2">
        <f>G2289/0.3048</f>
        <v/>
      </c>
      <c r="I2289" s="2">
        <f>(H2289^2)*AIR_DENSITY_SLG_FT3*TARGET_DRAG_AREA_FT2*0.5</f>
        <v/>
      </c>
      <c r="J2289" s="2">
        <f>if(H2289=0, ,(2*F2289)/(AIR_DENSITY_SLG_FT3*(H2289)^2))</f>
        <v/>
      </c>
      <c r="K2289" s="2">
        <f>J2289/NOM_SA_FT2</f>
        <v/>
      </c>
    </row>
    <row r="2290">
      <c r="A2290" t="n">
        <v>228796</v>
      </c>
      <c r="B2290" s="2" t="n">
        <v>8.419033030862016</v>
      </c>
      <c r="C2290" s="2" t="n">
        <v>9.564270426082636</v>
      </c>
      <c r="D2290" s="2">
        <f>B2290/ANEMOMETER_FACTOR</f>
        <v/>
      </c>
      <c r="E2290" s="2">
        <f>C2290/LOAD_CELL_FACTOR</f>
        <v/>
      </c>
      <c r="F2290" s="2">
        <f>AVERAGE(E2287:E2293)</f>
        <v/>
      </c>
      <c r="G2290" s="2">
        <f>AVERAGE(D2290:D2290)</f>
        <v/>
      </c>
      <c r="H2290" s="2">
        <f>G2290/0.3048</f>
        <v/>
      </c>
      <c r="I2290" s="2">
        <f>(H2290^2)*AIR_DENSITY_SLG_FT3*TARGET_DRAG_AREA_FT2*0.5</f>
        <v/>
      </c>
      <c r="J2290" s="2">
        <f>if(H2290=0, ,(2*F2290)/(AIR_DENSITY_SLG_FT3*(H2290)^2))</f>
        <v/>
      </c>
      <c r="K2290" s="2">
        <f>J2290/NOM_SA_FT2</f>
        <v/>
      </c>
    </row>
    <row r="2291">
      <c r="A2291" t="n">
        <v>228890</v>
      </c>
      <c r="B2291" s="2" t="n">
        <v>8.232602781160734</v>
      </c>
      <c r="C2291" s="2" t="n">
        <v>9.08402310630613</v>
      </c>
      <c r="D2291" s="2">
        <f>B2291/ANEMOMETER_FACTOR</f>
        <v/>
      </c>
      <c r="E2291" s="2">
        <f>C2291/LOAD_CELL_FACTOR</f>
        <v/>
      </c>
      <c r="F2291" s="2">
        <f>AVERAGE(E2288:E2294)</f>
        <v/>
      </c>
      <c r="G2291" s="2">
        <f>AVERAGE(D2291:D2291)</f>
        <v/>
      </c>
      <c r="H2291" s="2">
        <f>G2291/0.3048</f>
        <v/>
      </c>
      <c r="I2291" s="2">
        <f>(H2291^2)*AIR_DENSITY_SLG_FT3*TARGET_DRAG_AREA_FT2*0.5</f>
        <v/>
      </c>
      <c r="J2291" s="2">
        <f>if(H2291=0, ,(2*F2291)/(AIR_DENSITY_SLG_FT3*(H2291)^2))</f>
        <v/>
      </c>
      <c r="K2291" s="2">
        <f>J2291/NOM_SA_FT2</f>
        <v/>
      </c>
    </row>
    <row r="2292">
      <c r="A2292" t="n">
        <v>228999</v>
      </c>
      <c r="B2292" s="2" t="n">
        <v>8.146045880539548</v>
      </c>
      <c r="C2292" s="2" t="n">
        <v>9.040364259123514</v>
      </c>
      <c r="D2292" s="2">
        <f>B2292/ANEMOMETER_FACTOR</f>
        <v/>
      </c>
      <c r="E2292" s="2">
        <f>C2292/LOAD_CELL_FACTOR</f>
        <v/>
      </c>
      <c r="F2292" s="2">
        <f>AVERAGE(E2289:E2295)</f>
        <v/>
      </c>
      <c r="G2292" s="2">
        <f>AVERAGE(D2292:D2292)</f>
        <v/>
      </c>
      <c r="H2292" s="2">
        <f>G2292/0.3048</f>
        <v/>
      </c>
      <c r="I2292" s="2">
        <f>(H2292^2)*AIR_DENSITY_SLG_FT3*TARGET_DRAG_AREA_FT2*0.5</f>
        <v/>
      </c>
      <c r="J2292" s="2">
        <f>if(H2292=0, ,(2*F2292)/(AIR_DENSITY_SLG_FT3*(H2292)^2))</f>
        <v/>
      </c>
      <c r="K2292" s="2">
        <f>J2292/NOM_SA_FT2</f>
        <v/>
      </c>
    </row>
    <row r="2293">
      <c r="A2293" t="n">
        <v>229093</v>
      </c>
      <c r="B2293" s="2" t="n">
        <v>8.179336996086315</v>
      </c>
      <c r="C2293" s="2" t="n">
        <v>9.433293884185606</v>
      </c>
      <c r="D2293" s="2">
        <f>B2293/ANEMOMETER_FACTOR</f>
        <v/>
      </c>
      <c r="E2293" s="2">
        <f>C2293/LOAD_CELL_FACTOR</f>
        <v/>
      </c>
      <c r="F2293" s="2">
        <f>AVERAGE(E2290:E2296)</f>
        <v/>
      </c>
      <c r="G2293" s="2">
        <f>AVERAGE(D2293:D2293)</f>
        <v/>
      </c>
      <c r="H2293" s="2">
        <f>G2293/0.3048</f>
        <v/>
      </c>
      <c r="I2293" s="2">
        <f>(H2293^2)*AIR_DENSITY_SLG_FT3*TARGET_DRAG_AREA_FT2*0.5</f>
        <v/>
      </c>
      <c r="J2293" s="2">
        <f>if(H2293=0, ,(2*F2293)/(AIR_DENSITY_SLG_FT3*(H2293)^2))</f>
        <v/>
      </c>
      <c r="K2293" s="2">
        <f>J2293/NOM_SA_FT2</f>
        <v/>
      </c>
    </row>
    <row r="2294">
      <c r="A2294" t="n">
        <v>229189</v>
      </c>
      <c r="B2294" s="2" t="n">
        <v>7.986248527246753</v>
      </c>
      <c r="C2294" s="2" t="n">
        <v>8.254505011815066</v>
      </c>
      <c r="D2294" s="2">
        <f>B2294/ANEMOMETER_FACTOR</f>
        <v/>
      </c>
      <c r="E2294" s="2">
        <f>C2294/LOAD_CELL_FACTOR</f>
        <v/>
      </c>
      <c r="F2294" s="2">
        <f>AVERAGE(E2291:E2297)</f>
        <v/>
      </c>
      <c r="G2294" s="2">
        <f>AVERAGE(D2294:D2294)</f>
        <v/>
      </c>
      <c r="H2294" s="2">
        <f>G2294/0.3048</f>
        <v/>
      </c>
      <c r="I2294" s="2">
        <f>(H2294^2)*AIR_DENSITY_SLG_FT3*TARGET_DRAG_AREA_FT2*0.5</f>
        <v/>
      </c>
      <c r="J2294" s="2">
        <f>if(H2294=0, ,(2*F2294)/(AIR_DENSITY_SLG_FT3*(H2294)^2))</f>
        <v/>
      </c>
      <c r="K2294" s="2">
        <f>J2294/NOM_SA_FT2</f>
        <v/>
      </c>
    </row>
    <row r="2295">
      <c r="A2295" t="n">
        <v>229300</v>
      </c>
      <c r="B2295" s="2" t="n">
        <v>7.926324520328487</v>
      </c>
      <c r="C2295" s="2" t="n">
        <v>9.564270426082636</v>
      </c>
      <c r="D2295" s="2">
        <f>B2295/ANEMOMETER_FACTOR</f>
        <v/>
      </c>
      <c r="E2295" s="2">
        <f>C2295/LOAD_CELL_FACTOR</f>
        <v/>
      </c>
      <c r="F2295" s="2">
        <f>AVERAGE(E2292:E2298)</f>
        <v/>
      </c>
      <c r="G2295" s="2">
        <f>AVERAGE(D2295:D2295)</f>
        <v/>
      </c>
      <c r="H2295" s="2">
        <f>G2295/0.3048</f>
        <v/>
      </c>
      <c r="I2295" s="2">
        <f>(H2295^2)*AIR_DENSITY_SLG_FT3*TARGET_DRAG_AREA_FT2*0.5</f>
        <v/>
      </c>
      <c r="J2295" s="2">
        <f>if(H2295=0, ,(2*F2295)/(AIR_DENSITY_SLG_FT3*(H2295)^2))</f>
        <v/>
      </c>
      <c r="K2295" s="2">
        <f>J2295/NOM_SA_FT2</f>
        <v/>
      </c>
    </row>
    <row r="2296">
      <c r="A2296" t="n">
        <v>229395</v>
      </c>
      <c r="B2296" s="2" t="n">
        <v>8.119412988171119</v>
      </c>
      <c r="C2296" s="2" t="n">
        <v>9.607929273404995</v>
      </c>
      <c r="D2296" s="2">
        <f>B2296/ANEMOMETER_FACTOR</f>
        <v/>
      </c>
      <c r="E2296" s="2">
        <f>C2296/LOAD_CELL_FACTOR</f>
        <v/>
      </c>
      <c r="F2296" s="2">
        <f>AVERAGE(E2293:E2299)</f>
        <v/>
      </c>
      <c r="G2296" s="2">
        <f>AVERAGE(D2296:D2296)</f>
        <v/>
      </c>
      <c r="H2296" s="2">
        <f>G2296/0.3048</f>
        <v/>
      </c>
      <c r="I2296" s="2">
        <f>(H2296^2)*AIR_DENSITY_SLG_FT3*TARGET_DRAG_AREA_FT2*0.5</f>
        <v/>
      </c>
      <c r="J2296" s="2">
        <f>if(H2296=0, ,(2*F2296)/(AIR_DENSITY_SLG_FT3*(H2296)^2))</f>
        <v/>
      </c>
      <c r="K2296" s="2">
        <f>J2296/NOM_SA_FT2</f>
        <v/>
      </c>
    </row>
    <row r="2297">
      <c r="A2297" t="n">
        <v>229490</v>
      </c>
      <c r="B2297" s="2" t="n">
        <v>8.03285608839653</v>
      </c>
      <c r="C2297" s="2" t="n">
        <v>8.691093482079857</v>
      </c>
      <c r="D2297" s="2">
        <f>B2297/ANEMOMETER_FACTOR</f>
        <v/>
      </c>
      <c r="E2297" s="2">
        <f>C2297/LOAD_CELL_FACTOR</f>
        <v/>
      </c>
      <c r="F2297" s="2">
        <f>AVERAGE(E2294:E2300)</f>
        <v/>
      </c>
      <c r="G2297" s="2">
        <f>AVERAGE(D2297:D2297)</f>
        <v/>
      </c>
      <c r="H2297" s="2">
        <f>G2297/0.3048</f>
        <v/>
      </c>
      <c r="I2297" s="2">
        <f>(H2297^2)*AIR_DENSITY_SLG_FT3*TARGET_DRAG_AREA_FT2*0.5</f>
        <v/>
      </c>
      <c r="J2297" s="2">
        <f>if(H2297=0, ,(2*F2297)/(AIR_DENSITY_SLG_FT3*(H2297)^2))</f>
        <v/>
      </c>
      <c r="K2297" s="2">
        <f>J2297/NOM_SA_FT2</f>
        <v/>
      </c>
    </row>
    <row r="2298">
      <c r="A2298" t="n">
        <v>229600</v>
      </c>
      <c r="B2298" s="2" t="n">
        <v>7.853084067846549</v>
      </c>
      <c r="C2298" s="2" t="n">
        <v>7.730598849014306</v>
      </c>
      <c r="D2298" s="2">
        <f>B2298/ANEMOMETER_FACTOR</f>
        <v/>
      </c>
      <c r="E2298" s="2">
        <f>C2298/LOAD_CELL_FACTOR</f>
        <v/>
      </c>
      <c r="F2298" s="2">
        <f>AVERAGE(E2295:E2301)</f>
        <v/>
      </c>
      <c r="G2298" s="2">
        <f>AVERAGE(D2298:D2298)</f>
        <v/>
      </c>
      <c r="H2298" s="2">
        <f>G2298/0.3048</f>
        <v/>
      </c>
      <c r="I2298" s="2">
        <f>(H2298^2)*AIR_DENSITY_SLG_FT3*TARGET_DRAG_AREA_FT2*0.5</f>
        <v/>
      </c>
      <c r="J2298" s="2">
        <f>if(H2298=0, ,(2*F2298)/(AIR_DENSITY_SLG_FT3*(H2298)^2))</f>
        <v/>
      </c>
      <c r="K2298" s="2">
        <f>J2298/NOM_SA_FT2</f>
        <v/>
      </c>
    </row>
    <row r="2299">
      <c r="A2299" t="n">
        <v>229695</v>
      </c>
      <c r="B2299" s="2" t="n">
        <v>7.906349851424205</v>
      </c>
      <c r="C2299" s="2" t="n">
        <v>7.381328074728333</v>
      </c>
      <c r="D2299" s="2">
        <f>B2299/ANEMOMETER_FACTOR</f>
        <v/>
      </c>
      <c r="E2299" s="2">
        <f>C2299/LOAD_CELL_FACTOR</f>
        <v/>
      </c>
      <c r="F2299" s="2">
        <f>AVERAGE(E2296:E2302)</f>
        <v/>
      </c>
      <c r="G2299" s="2">
        <f>AVERAGE(D2299:D2299)</f>
        <v/>
      </c>
      <c r="H2299" s="2">
        <f>G2299/0.3048</f>
        <v/>
      </c>
      <c r="I2299" s="2">
        <f>(H2299^2)*AIR_DENSITY_SLG_FT3*TARGET_DRAG_AREA_FT2*0.5</f>
        <v/>
      </c>
      <c r="J2299" s="2">
        <f>if(H2299=0, ,(2*F2299)/(AIR_DENSITY_SLG_FT3*(H2299)^2))</f>
        <v/>
      </c>
      <c r="K2299" s="2">
        <f>J2299/NOM_SA_FT2</f>
        <v/>
      </c>
    </row>
    <row r="2300">
      <c r="A2300" t="n">
        <v>229803</v>
      </c>
      <c r="B2300" s="2" t="n">
        <v>8.039514311433186</v>
      </c>
      <c r="C2300" s="2" t="n">
        <v>8.909387717645263</v>
      </c>
      <c r="D2300" s="2">
        <f>B2300/ANEMOMETER_FACTOR</f>
        <v/>
      </c>
      <c r="E2300" s="2">
        <f>C2300/LOAD_CELL_FACTOR</f>
        <v/>
      </c>
      <c r="F2300" s="2">
        <f>AVERAGE(E2297:E2303)</f>
        <v/>
      </c>
      <c r="G2300" s="2">
        <f>AVERAGE(D2300:D2300)</f>
        <v/>
      </c>
      <c r="H2300" s="2">
        <f>G2300/0.3048</f>
        <v/>
      </c>
      <c r="I2300" s="2">
        <f>(H2300^2)*AIR_DENSITY_SLG_FT3*TARGET_DRAG_AREA_FT2*0.5</f>
        <v/>
      </c>
      <c r="J2300" s="2">
        <f>if(H2300=0, ,(2*F2300)/(AIR_DENSITY_SLG_FT3*(H2300)^2))</f>
        <v/>
      </c>
      <c r="K2300" s="2">
        <f>J2300/NOM_SA_FT2</f>
        <v/>
      </c>
    </row>
    <row r="2301">
      <c r="A2301" t="n">
        <v>229896</v>
      </c>
      <c r="B2301" s="2" t="n">
        <v>7.899691628463708</v>
      </c>
      <c r="C2301" s="2" t="n">
        <v>8.734752329169801</v>
      </c>
      <c r="D2301" s="2">
        <f>B2301/ANEMOMETER_FACTOR</f>
        <v/>
      </c>
      <c r="E2301" s="2">
        <f>C2301/LOAD_CELL_FACTOR</f>
        <v/>
      </c>
      <c r="F2301" s="2">
        <f>AVERAGE(E2298:E2304)</f>
        <v/>
      </c>
      <c r="G2301" s="2">
        <f>AVERAGE(D2301:D2301)</f>
        <v/>
      </c>
      <c r="H2301" s="2">
        <f>G2301/0.3048</f>
        <v/>
      </c>
      <c r="I2301" s="2">
        <f>(H2301^2)*AIR_DENSITY_SLG_FT3*TARGET_DRAG_AREA_FT2*0.5</f>
        <v/>
      </c>
      <c r="J2301" s="2">
        <f>if(H2301=0, ,(2*F2301)/(AIR_DENSITY_SLG_FT3*(H2301)^2))</f>
        <v/>
      </c>
      <c r="K2301" s="2">
        <f>J2301/NOM_SA_FT2</f>
        <v/>
      </c>
    </row>
    <row r="2302">
      <c r="A2302" t="n">
        <v>229990</v>
      </c>
      <c r="B2302" s="2" t="n">
        <v>7.939640966283688</v>
      </c>
      <c r="C2302" s="2" t="n">
        <v>10.35012967967779</v>
      </c>
      <c r="D2302" s="2">
        <f>B2302/ANEMOMETER_FACTOR</f>
        <v/>
      </c>
      <c r="E2302" s="2">
        <f>C2302/LOAD_CELL_FACTOR</f>
        <v/>
      </c>
      <c r="F2302" s="2">
        <f>AVERAGE(E2299:E2305)</f>
        <v/>
      </c>
      <c r="G2302" s="2">
        <f>AVERAGE(D2302:D2302)</f>
        <v/>
      </c>
      <c r="H2302" s="2">
        <f>G2302/0.3048</f>
        <v/>
      </c>
      <c r="I2302" s="2">
        <f>(H2302^2)*AIR_DENSITY_SLG_FT3*TARGET_DRAG_AREA_FT2*0.5</f>
        <v/>
      </c>
      <c r="J2302" s="2">
        <f>if(H2302=0, ,(2*F2302)/(AIR_DENSITY_SLG_FT3*(H2302)^2))</f>
        <v/>
      </c>
      <c r="K2302" s="2">
        <f>J2302/NOM_SA_FT2</f>
        <v/>
      </c>
    </row>
    <row r="2303">
      <c r="A2303" t="n">
        <v>230100</v>
      </c>
      <c r="B2303" s="2" t="n">
        <v>8.006223196288063</v>
      </c>
      <c r="C2303" s="2" t="n">
        <v>11.57257741509674</v>
      </c>
      <c r="D2303" s="2">
        <f>B2303/ANEMOMETER_FACTOR</f>
        <v/>
      </c>
      <c r="E2303" s="2">
        <f>C2303/LOAD_CELL_FACTOR</f>
        <v/>
      </c>
      <c r="F2303" s="2">
        <f>AVERAGE(E2300:E2306)</f>
        <v/>
      </c>
      <c r="G2303" s="2">
        <f>AVERAGE(D2303:D2303)</f>
        <v/>
      </c>
      <c r="H2303" s="2">
        <f>G2303/0.3048</f>
        <v/>
      </c>
      <c r="I2303" s="2">
        <f>(H2303^2)*AIR_DENSITY_SLG_FT3*TARGET_DRAG_AREA_FT2*0.5</f>
        <v/>
      </c>
      <c r="J2303" s="2">
        <f>if(H2303=0, ,(2*F2303)/(AIR_DENSITY_SLG_FT3*(H2303)^2))</f>
        <v/>
      </c>
      <c r="K2303" s="2">
        <f>J2303/NOM_SA_FT2</f>
        <v/>
      </c>
    </row>
    <row r="2304">
      <c r="A2304" t="n">
        <v>230196</v>
      </c>
      <c r="B2304" s="2" t="n">
        <v>8.13938765744169</v>
      </c>
      <c r="C2304" s="2" t="n">
        <v>9.040364259123514</v>
      </c>
      <c r="D2304" s="2">
        <f>B2304/ANEMOMETER_FACTOR</f>
        <v/>
      </c>
      <c r="E2304" s="2">
        <f>C2304/LOAD_CELL_FACTOR</f>
        <v/>
      </c>
      <c r="F2304" s="2">
        <f>AVERAGE(E2301:E2307)</f>
        <v/>
      </c>
      <c r="G2304" s="2">
        <f>AVERAGE(D2304:D2304)</f>
        <v/>
      </c>
      <c r="H2304" s="2">
        <f>G2304/0.3048</f>
        <v/>
      </c>
      <c r="I2304" s="2">
        <f>(H2304^2)*AIR_DENSITY_SLG_FT3*TARGET_DRAG_AREA_FT2*0.5</f>
        <v/>
      </c>
      <c r="J2304" s="2">
        <f>if(H2304=0, ,(2*F2304)/(AIR_DENSITY_SLG_FT3*(H2304)^2))</f>
        <v/>
      </c>
      <c r="K2304" s="2">
        <f>J2304/NOM_SA_FT2</f>
        <v/>
      </c>
    </row>
    <row r="2305">
      <c r="A2305" t="n">
        <v>230290</v>
      </c>
      <c r="B2305" s="2" t="n">
        <v>7.966273858239736</v>
      </c>
      <c r="C2305" s="2" t="n">
        <v>8.079869624031389</v>
      </c>
      <c r="D2305" s="2">
        <f>B2305/ANEMOMETER_FACTOR</f>
        <v/>
      </c>
      <c r="E2305" s="2">
        <f>C2305/LOAD_CELL_FACTOR</f>
        <v/>
      </c>
      <c r="F2305" s="2">
        <f>AVERAGE(E2302:E2308)</f>
        <v/>
      </c>
      <c r="G2305" s="2">
        <f>AVERAGE(D2305:D2305)</f>
        <v/>
      </c>
      <c r="H2305" s="2">
        <f>G2305/0.3048</f>
        <v/>
      </c>
      <c r="I2305" s="2">
        <f>(H2305^2)*AIR_DENSITY_SLG_FT3*TARGET_DRAG_AREA_FT2*0.5</f>
        <v/>
      </c>
      <c r="J2305" s="2">
        <f>if(H2305=0, ,(2*F2305)/(AIR_DENSITY_SLG_FT3*(H2305)^2))</f>
        <v/>
      </c>
      <c r="K2305" s="2">
        <f>J2305/NOM_SA_FT2</f>
        <v/>
      </c>
    </row>
    <row r="2306">
      <c r="A2306" t="n">
        <v>230398</v>
      </c>
      <c r="B2306" s="2" t="n">
        <v>7.932982743304185</v>
      </c>
      <c r="C2306" s="2" t="n">
        <v>8.079869624031389</v>
      </c>
      <c r="D2306" s="2">
        <f>B2306/ANEMOMETER_FACTOR</f>
        <v/>
      </c>
      <c r="E2306" s="2">
        <f>C2306/LOAD_CELL_FACTOR</f>
        <v/>
      </c>
      <c r="F2306" s="2">
        <f>AVERAGE(E2303:E2309)</f>
        <v/>
      </c>
      <c r="G2306" s="2">
        <f>AVERAGE(D2306:D2306)</f>
        <v/>
      </c>
      <c r="H2306" s="2">
        <f>G2306/0.3048</f>
        <v/>
      </c>
      <c r="I2306" s="2">
        <f>(H2306^2)*AIR_DENSITY_SLG_FT3*TARGET_DRAG_AREA_FT2*0.5</f>
        <v/>
      </c>
      <c r="J2306" s="2">
        <f>if(H2306=0, ,(2*F2306)/(AIR_DENSITY_SLG_FT3*(H2306)^2))</f>
        <v/>
      </c>
      <c r="K2306" s="2">
        <f>J2306/NOM_SA_FT2</f>
        <v/>
      </c>
    </row>
    <row r="2307">
      <c r="A2307" t="n">
        <v>230492</v>
      </c>
      <c r="B2307" s="2" t="n">
        <v>7.986248527246753</v>
      </c>
      <c r="C2307" s="2" t="n">
        <v>9.127681953500357</v>
      </c>
      <c r="D2307" s="2">
        <f>B2307/ANEMOMETER_FACTOR</f>
        <v/>
      </c>
      <c r="E2307" s="2">
        <f>C2307/LOAD_CELL_FACTOR</f>
        <v/>
      </c>
      <c r="F2307" s="2">
        <f>AVERAGE(E2304:E2310)</f>
        <v/>
      </c>
      <c r="G2307" s="2">
        <f>AVERAGE(D2307:D2307)</f>
        <v/>
      </c>
      <c r="H2307" s="2">
        <f>G2307/0.3048</f>
        <v/>
      </c>
      <c r="I2307" s="2">
        <f>(H2307^2)*AIR_DENSITY_SLG_FT3*TARGET_DRAG_AREA_FT2*0.5</f>
        <v/>
      </c>
      <c r="J2307" s="2">
        <f>if(H2307=0, ,(2*F2307)/(AIR_DENSITY_SLG_FT3*(H2307)^2))</f>
        <v/>
      </c>
      <c r="K2307" s="2">
        <f>J2307/NOM_SA_FT2</f>
        <v/>
      </c>
    </row>
    <row r="2308">
      <c r="A2308" t="n">
        <v>230602</v>
      </c>
      <c r="B2308" s="2" t="n">
        <v>8.146045880539548</v>
      </c>
      <c r="C2308" s="2" t="n">
        <v>10.65574161266093</v>
      </c>
      <c r="D2308" s="2">
        <f>B2308/ANEMOMETER_FACTOR</f>
        <v/>
      </c>
      <c r="E2308" s="2">
        <f>C2308/LOAD_CELL_FACTOR</f>
        <v/>
      </c>
      <c r="F2308" s="2">
        <f>AVERAGE(E2305:E2311)</f>
        <v/>
      </c>
      <c r="G2308" s="2">
        <f>AVERAGE(D2308:D2308)</f>
        <v/>
      </c>
      <c r="H2308" s="2">
        <f>G2308/0.3048</f>
        <v/>
      </c>
      <c r="I2308" s="2">
        <f>(H2308^2)*AIR_DENSITY_SLG_FT3*TARGET_DRAG_AREA_FT2*0.5</f>
        <v/>
      </c>
      <c r="J2308" s="2">
        <f>if(H2308=0, ,(2*F2308)/(AIR_DENSITY_SLG_FT3*(H2308)^2))</f>
        <v/>
      </c>
      <c r="K2308" s="2">
        <f>J2308/NOM_SA_FT2</f>
        <v/>
      </c>
    </row>
    <row r="2309">
      <c r="A2309" t="n">
        <v>230695</v>
      </c>
      <c r="B2309" s="2" t="n">
        <v>8.066147203618</v>
      </c>
      <c r="C2309" s="2" t="n">
        <v>9.476952731472949</v>
      </c>
      <c r="D2309" s="2">
        <f>B2309/ANEMOMETER_FACTOR</f>
        <v/>
      </c>
      <c r="E2309" s="2">
        <f>C2309/LOAD_CELL_FACTOR</f>
        <v/>
      </c>
      <c r="F2309" s="2">
        <f>AVERAGE(E2306:E2312)</f>
        <v/>
      </c>
      <c r="G2309" s="2">
        <f>AVERAGE(D2309:D2309)</f>
        <v/>
      </c>
      <c r="H2309" s="2">
        <f>G2309/0.3048</f>
        <v/>
      </c>
      <c r="I2309" s="2">
        <f>(H2309^2)*AIR_DENSITY_SLG_FT3*TARGET_DRAG_AREA_FT2*0.5</f>
        <v/>
      </c>
      <c r="J2309" s="2">
        <f>if(H2309=0, ,(2*F2309)/(AIR_DENSITY_SLG_FT3*(H2309)^2))</f>
        <v/>
      </c>
      <c r="K2309" s="2">
        <f>J2309/NOM_SA_FT2</f>
        <v/>
      </c>
    </row>
    <row r="2310">
      <c r="A2310" t="n">
        <v>230790</v>
      </c>
      <c r="B2310" s="2" t="n">
        <v>8.039514311433186</v>
      </c>
      <c r="C2310" s="2" t="n">
        <v>9.345976189645896</v>
      </c>
      <c r="D2310" s="2">
        <f>B2310/ANEMOMETER_FACTOR</f>
        <v/>
      </c>
      <c r="E2310" s="2">
        <f>C2310/LOAD_CELL_FACTOR</f>
        <v/>
      </c>
      <c r="F2310" s="2">
        <f>AVERAGE(E2307:E2313)</f>
        <v/>
      </c>
      <c r="G2310" s="2">
        <f>AVERAGE(D2310:D2310)</f>
        <v/>
      </c>
      <c r="H2310" s="2">
        <f>G2310/0.3048</f>
        <v/>
      </c>
      <c r="I2310" s="2">
        <f>(H2310^2)*AIR_DENSITY_SLG_FT3*TARGET_DRAG_AREA_FT2*0.5</f>
        <v/>
      </c>
      <c r="J2310" s="2">
        <f>if(H2310=0, ,(2*F2310)/(AIR_DENSITY_SLG_FT3*(H2310)^2))</f>
        <v/>
      </c>
      <c r="K2310" s="2">
        <f>J2310/NOM_SA_FT2</f>
        <v/>
      </c>
    </row>
    <row r="2311">
      <c r="A2311" t="n">
        <v>230900</v>
      </c>
      <c r="B2311" s="2" t="n">
        <v>7.999564973270482</v>
      </c>
      <c r="C2311" s="2" t="n">
        <v>8.603775787934637</v>
      </c>
      <c r="D2311" s="2">
        <f>B2311/ANEMOMETER_FACTOR</f>
        <v/>
      </c>
      <c r="E2311" s="2">
        <f>C2311/LOAD_CELL_FACTOR</f>
        <v/>
      </c>
      <c r="F2311" s="2">
        <f>AVERAGE(E2308:E2314)</f>
        <v/>
      </c>
      <c r="G2311" s="2">
        <f>AVERAGE(D2311:D2311)</f>
        <v/>
      </c>
      <c r="H2311" s="2">
        <f>G2311/0.3048</f>
        <v/>
      </c>
      <c r="I2311" s="2">
        <f>(H2311^2)*AIR_DENSITY_SLG_FT3*TARGET_DRAG_AREA_FT2*0.5</f>
        <v/>
      </c>
      <c r="J2311" s="2">
        <f>if(H2311=0, ,(2*F2311)/(AIR_DENSITY_SLG_FT3*(H2311)^2))</f>
        <v/>
      </c>
      <c r="K2311" s="2">
        <f>J2311/NOM_SA_FT2</f>
        <v/>
      </c>
    </row>
    <row r="2312">
      <c r="A2312" t="n">
        <v>230995</v>
      </c>
      <c r="B2312" s="2" t="n">
        <v>8.166020549856102</v>
      </c>
      <c r="C2312" s="2" t="n">
        <v>9.782564662811339</v>
      </c>
      <c r="D2312" s="2">
        <f>B2312/ANEMOMETER_FACTOR</f>
        <v/>
      </c>
      <c r="E2312" s="2">
        <f>C2312/LOAD_CELL_FACTOR</f>
        <v/>
      </c>
      <c r="F2312" s="2">
        <f>AVERAGE(E2309:E2315)</f>
        <v/>
      </c>
      <c r="G2312" s="2">
        <f>AVERAGE(D2312:D2312)</f>
        <v/>
      </c>
      <c r="H2312" s="2">
        <f>G2312/0.3048</f>
        <v/>
      </c>
      <c r="I2312" s="2">
        <f>(H2312^2)*AIR_DENSITY_SLG_FT3*TARGET_DRAG_AREA_FT2*0.5</f>
        <v/>
      </c>
      <c r="J2312" s="2">
        <f>if(H2312=0, ,(2*F2312)/(AIR_DENSITY_SLG_FT3*(H2312)^2))</f>
        <v/>
      </c>
      <c r="K2312" s="2">
        <f>J2312/NOM_SA_FT2</f>
        <v/>
      </c>
    </row>
    <row r="2313">
      <c r="A2313" t="n">
        <v>231090</v>
      </c>
      <c r="B2313" s="2" t="n">
        <v>7.986248527246753</v>
      </c>
      <c r="C2313" s="2" t="n">
        <v>7.774257695851394</v>
      </c>
      <c r="D2313" s="2">
        <f>B2313/ANEMOMETER_FACTOR</f>
        <v/>
      </c>
      <c r="E2313" s="2">
        <f>C2313/LOAD_CELL_FACTOR</f>
        <v/>
      </c>
      <c r="F2313" s="2">
        <f>AVERAGE(E2310:E2316)</f>
        <v/>
      </c>
      <c r="G2313" s="2">
        <f>AVERAGE(D2313:D2313)</f>
        <v/>
      </c>
      <c r="H2313" s="2">
        <f>G2313/0.3048</f>
        <v/>
      </c>
      <c r="I2313" s="2">
        <f>(H2313^2)*AIR_DENSITY_SLG_FT3*TARGET_DRAG_AREA_FT2*0.5</f>
        <v/>
      </c>
      <c r="J2313" s="2">
        <f>if(H2313=0, ,(2*F2313)/(AIR_DENSITY_SLG_FT3*(H2313)^2))</f>
        <v/>
      </c>
      <c r="K2313" s="2">
        <f>J2313/NOM_SA_FT2</f>
        <v/>
      </c>
    </row>
    <row r="2314">
      <c r="A2314" t="n">
        <v>231200</v>
      </c>
      <c r="B2314" s="2" t="n">
        <v>7.972932081238268</v>
      </c>
      <c r="C2314" s="2" t="n">
        <v>10.21915313714766</v>
      </c>
      <c r="D2314" s="2">
        <f>B2314/ANEMOMETER_FACTOR</f>
        <v/>
      </c>
      <c r="E2314" s="2">
        <f>C2314/LOAD_CELL_FACTOR</f>
        <v/>
      </c>
      <c r="F2314" s="2">
        <f>AVERAGE(E2311:E2317)</f>
        <v/>
      </c>
      <c r="G2314" s="2">
        <f>AVERAGE(D2314:D2314)</f>
        <v/>
      </c>
      <c r="H2314" s="2">
        <f>G2314/0.3048</f>
        <v/>
      </c>
      <c r="I2314" s="2">
        <f>(H2314^2)*AIR_DENSITY_SLG_FT3*TARGET_DRAG_AREA_FT2*0.5</f>
        <v/>
      </c>
      <c r="J2314" s="2">
        <f>if(H2314=0, ,(2*F2314)/(AIR_DENSITY_SLG_FT3*(H2314)^2))</f>
        <v/>
      </c>
      <c r="K2314" s="2">
        <f>J2314/NOM_SA_FT2</f>
        <v/>
      </c>
    </row>
    <row r="2315">
      <c r="A2315" t="n">
        <v>231293</v>
      </c>
      <c r="B2315" s="2" t="n">
        <v>8.152704103641229</v>
      </c>
      <c r="C2315" s="2" t="n">
        <v>9.127681953500357</v>
      </c>
      <c r="D2315" s="2">
        <f>B2315/ANEMOMETER_FACTOR</f>
        <v/>
      </c>
      <c r="E2315" s="2">
        <f>C2315/LOAD_CELL_FACTOR</f>
        <v/>
      </c>
      <c r="F2315" s="2">
        <f>AVERAGE(E2312:E2318)</f>
        <v/>
      </c>
      <c r="G2315" s="2">
        <f>AVERAGE(D2315:D2315)</f>
        <v/>
      </c>
      <c r="H2315" s="2">
        <f>G2315/0.3048</f>
        <v/>
      </c>
      <c r="I2315" s="2">
        <f>(H2315^2)*AIR_DENSITY_SLG_FT3*TARGET_DRAG_AREA_FT2*0.5</f>
        <v/>
      </c>
      <c r="J2315" s="2">
        <f>if(H2315=0, ,(2*F2315)/(AIR_DENSITY_SLG_FT3*(H2315)^2))</f>
        <v/>
      </c>
      <c r="K2315" s="2">
        <f>J2315/NOM_SA_FT2</f>
        <v/>
      </c>
    </row>
    <row r="2316">
      <c r="A2316" t="n">
        <v>231404</v>
      </c>
      <c r="B2316" s="2" t="n">
        <v>8.119412988171119</v>
      </c>
      <c r="C2316" s="2" t="n">
        <v>8.603775787934637</v>
      </c>
      <c r="D2316" s="2">
        <f>B2316/ANEMOMETER_FACTOR</f>
        <v/>
      </c>
      <c r="E2316" s="2">
        <f>C2316/LOAD_CELL_FACTOR</f>
        <v/>
      </c>
      <c r="F2316" s="2">
        <f>AVERAGE(E2313:E2319)</f>
        <v/>
      </c>
      <c r="G2316" s="2">
        <f>AVERAGE(D2316:D2316)</f>
        <v/>
      </c>
      <c r="H2316" s="2">
        <f>G2316/0.3048</f>
        <v/>
      </c>
      <c r="I2316" s="2">
        <f>(H2316^2)*AIR_DENSITY_SLG_FT3*TARGET_DRAG_AREA_FT2*0.5</f>
        <v/>
      </c>
      <c r="J2316" s="2">
        <f>if(H2316=0, ,(2*F2316)/(AIR_DENSITY_SLG_FT3*(H2316)^2))</f>
        <v/>
      </c>
      <c r="K2316" s="2">
        <f>J2316/NOM_SA_FT2</f>
        <v/>
      </c>
    </row>
    <row r="2317">
      <c r="A2317" t="n">
        <v>231499</v>
      </c>
      <c r="B2317" s="2" t="n">
        <v>7.999564973270482</v>
      </c>
      <c r="C2317" s="2" t="n">
        <v>7.424986921474203</v>
      </c>
      <c r="D2317" s="2">
        <f>B2317/ANEMOMETER_FACTOR</f>
        <v/>
      </c>
      <c r="E2317" s="2">
        <f>C2317/LOAD_CELL_FACTOR</f>
        <v/>
      </c>
      <c r="F2317" s="2">
        <f>AVERAGE(E2314:E2320)</f>
        <v/>
      </c>
      <c r="G2317" s="2">
        <f>AVERAGE(D2317:D2317)</f>
        <v/>
      </c>
      <c r="H2317" s="2">
        <f>G2317/0.3048</f>
        <v/>
      </c>
      <c r="I2317" s="2">
        <f>(H2317^2)*AIR_DENSITY_SLG_FT3*TARGET_DRAG_AREA_FT2*0.5</f>
        <v/>
      </c>
      <c r="J2317" s="2">
        <f>if(H2317=0, ,(2*F2317)/(AIR_DENSITY_SLG_FT3*(H2317)^2))</f>
        <v/>
      </c>
      <c r="K2317" s="2">
        <f>J2317/NOM_SA_FT2</f>
        <v/>
      </c>
    </row>
    <row r="2318">
      <c r="A2318" t="n">
        <v>231593</v>
      </c>
      <c r="B2318" s="2" t="n">
        <v>8.039514311433186</v>
      </c>
      <c r="C2318" s="2" t="n">
        <v>8.603775787934637</v>
      </c>
      <c r="D2318" s="2">
        <f>B2318/ANEMOMETER_FACTOR</f>
        <v/>
      </c>
      <c r="E2318" s="2">
        <f>C2318/LOAD_CELL_FACTOR</f>
        <v/>
      </c>
      <c r="F2318" s="2">
        <f>AVERAGE(E2315:E2321)</f>
        <v/>
      </c>
      <c r="G2318" s="2">
        <f>AVERAGE(D2318:D2318)</f>
        <v/>
      </c>
      <c r="H2318" s="2">
        <f>G2318/0.3048</f>
        <v/>
      </c>
      <c r="I2318" s="2">
        <f>(H2318^2)*AIR_DENSITY_SLG_FT3*TARGET_DRAG_AREA_FT2*0.5</f>
        <v/>
      </c>
      <c r="J2318" s="2">
        <f>if(H2318=0, ,(2*F2318)/(AIR_DENSITY_SLG_FT3*(H2318)^2))</f>
        <v/>
      </c>
      <c r="K2318" s="2">
        <f>J2318/NOM_SA_FT2</f>
        <v/>
      </c>
    </row>
    <row r="2319">
      <c r="A2319" t="n">
        <v>231703</v>
      </c>
      <c r="B2319" s="2" t="n">
        <v>8.199311665460419</v>
      </c>
      <c r="C2319" s="2" t="n">
        <v>7.294010381270712</v>
      </c>
      <c r="D2319" s="2">
        <f>B2319/ANEMOMETER_FACTOR</f>
        <v/>
      </c>
      <c r="E2319" s="2">
        <f>C2319/LOAD_CELL_FACTOR</f>
        <v/>
      </c>
      <c r="F2319" s="2">
        <f>AVERAGE(E2316:E2322)</f>
        <v/>
      </c>
      <c r="G2319" s="2">
        <f>AVERAGE(D2319:D2319)</f>
        <v/>
      </c>
      <c r="H2319" s="2">
        <f>G2319/0.3048</f>
        <v/>
      </c>
      <c r="I2319" s="2">
        <f>(H2319^2)*AIR_DENSITY_SLG_FT3*TARGET_DRAG_AREA_FT2*0.5</f>
        <v/>
      </c>
      <c r="J2319" s="2">
        <f>if(H2319=0, ,(2*F2319)/(AIR_DENSITY_SLG_FT3*(H2319)^2))</f>
        <v/>
      </c>
      <c r="K2319" s="2">
        <f>J2319/NOM_SA_FT2</f>
        <v/>
      </c>
    </row>
    <row r="2320">
      <c r="A2320" t="n">
        <v>231798</v>
      </c>
      <c r="B2320" s="2" t="n">
        <v>8.199311665460419</v>
      </c>
      <c r="C2320" s="2" t="n">
        <v>9.345976189645896</v>
      </c>
      <c r="D2320" s="2">
        <f>B2320/ANEMOMETER_FACTOR</f>
        <v/>
      </c>
      <c r="E2320" s="2">
        <f>C2320/LOAD_CELL_FACTOR</f>
        <v/>
      </c>
      <c r="F2320" s="2">
        <f>AVERAGE(E2317:E2323)</f>
        <v/>
      </c>
      <c r="G2320" s="2">
        <f>AVERAGE(D2320:D2320)</f>
        <v/>
      </c>
      <c r="H2320" s="2">
        <f>G2320/0.3048</f>
        <v/>
      </c>
      <c r="I2320" s="2">
        <f>(H2320^2)*AIR_DENSITY_SLG_FT3*TARGET_DRAG_AREA_FT2*0.5</f>
        <v/>
      </c>
      <c r="J2320" s="2">
        <f>if(H2320=0, ,(2*F2320)/(AIR_DENSITY_SLG_FT3*(H2320)^2))</f>
        <v/>
      </c>
      <c r="K2320" s="2">
        <f>J2320/NOM_SA_FT2</f>
        <v/>
      </c>
    </row>
    <row r="2321">
      <c r="A2321" t="n">
        <v>231893</v>
      </c>
      <c r="B2321" s="2" t="n">
        <v>8.02619786536369</v>
      </c>
      <c r="C2321" s="2" t="n">
        <v>8.036210777114164</v>
      </c>
      <c r="D2321" s="2">
        <f>B2321/ANEMOMETER_FACTOR</f>
        <v/>
      </c>
      <c r="E2321" s="2">
        <f>C2321/LOAD_CELL_FACTOR</f>
        <v/>
      </c>
      <c r="F2321" s="2">
        <f>AVERAGE(E2318:E2324)</f>
        <v/>
      </c>
      <c r="G2321" s="2">
        <f>AVERAGE(D2321:D2321)</f>
        <v/>
      </c>
      <c r="H2321" s="2">
        <f>G2321/0.3048</f>
        <v/>
      </c>
      <c r="I2321" s="2">
        <f>(H2321^2)*AIR_DENSITY_SLG_FT3*TARGET_DRAG_AREA_FT2*0.5</f>
        <v/>
      </c>
      <c r="J2321" s="2">
        <f>if(H2321=0, ,(2*F2321)/(AIR_DENSITY_SLG_FT3*(H2321)^2))</f>
        <v/>
      </c>
      <c r="K2321" s="2">
        <f>J2321/NOM_SA_FT2</f>
        <v/>
      </c>
    </row>
    <row r="2322">
      <c r="A2322" t="n">
        <v>232003</v>
      </c>
      <c r="B2322" s="2" t="n">
        <v>8.079463649733333</v>
      </c>
      <c r="C2322" s="2" t="n">
        <v>9.21499964792368</v>
      </c>
      <c r="D2322" s="2">
        <f>B2322/ANEMOMETER_FACTOR</f>
        <v/>
      </c>
      <c r="E2322" s="2">
        <f>C2322/LOAD_CELL_FACTOR</f>
        <v/>
      </c>
      <c r="F2322" s="2">
        <f>AVERAGE(E2319:E2325)</f>
        <v/>
      </c>
      <c r="G2322" s="2">
        <f>AVERAGE(D2322:D2322)</f>
        <v/>
      </c>
      <c r="H2322" s="2">
        <f>G2322/0.3048</f>
        <v/>
      </c>
      <c r="I2322" s="2">
        <f>(H2322^2)*AIR_DENSITY_SLG_FT3*TARGET_DRAG_AREA_FT2*0.5</f>
        <v/>
      </c>
      <c r="J2322" s="2">
        <f>if(H2322=0, ,(2*F2322)/(AIR_DENSITY_SLG_FT3*(H2322)^2))</f>
        <v/>
      </c>
      <c r="K2322" s="2">
        <f>J2322/NOM_SA_FT2</f>
        <v/>
      </c>
    </row>
    <row r="2323">
      <c r="A2323" t="n">
        <v>232097</v>
      </c>
      <c r="B2323" s="2" t="n">
        <v>8.132729434347672</v>
      </c>
      <c r="C2323" s="2" t="n">
        <v>9.520611578771955</v>
      </c>
      <c r="D2323" s="2">
        <f>B2323/ANEMOMETER_FACTOR</f>
        <v/>
      </c>
      <c r="E2323" s="2">
        <f>C2323/LOAD_CELL_FACTOR</f>
        <v/>
      </c>
      <c r="F2323" s="2">
        <f>AVERAGE(E2320:E2326)</f>
        <v/>
      </c>
      <c r="G2323" s="2">
        <f>AVERAGE(D2323:D2323)</f>
        <v/>
      </c>
      <c r="H2323" s="2">
        <f>G2323/0.3048</f>
        <v/>
      </c>
      <c r="I2323" s="2">
        <f>(H2323^2)*AIR_DENSITY_SLG_FT3*TARGET_DRAG_AREA_FT2*0.5</f>
        <v/>
      </c>
      <c r="J2323" s="2">
        <f>if(H2323=0, ,(2*F2323)/(AIR_DENSITY_SLG_FT3*(H2323)^2))</f>
        <v/>
      </c>
      <c r="K2323" s="2">
        <f>J2323/NOM_SA_FT2</f>
        <v/>
      </c>
    </row>
    <row r="2324">
      <c r="A2324" t="n">
        <v>232191</v>
      </c>
      <c r="B2324" s="2" t="n">
        <v>8.292526789663595</v>
      </c>
      <c r="C2324" s="2" t="n">
        <v>9.564270426082636</v>
      </c>
      <c r="D2324" s="2">
        <f>B2324/ANEMOMETER_FACTOR</f>
        <v/>
      </c>
      <c r="E2324" s="2">
        <f>C2324/LOAD_CELL_FACTOR</f>
        <v/>
      </c>
      <c r="F2324" s="2">
        <f>AVERAGE(E2321:E2327)</f>
        <v/>
      </c>
      <c r="G2324" s="2">
        <f>AVERAGE(D2324:D2324)</f>
        <v/>
      </c>
      <c r="H2324" s="2">
        <f>G2324/0.3048</f>
        <v/>
      </c>
      <c r="I2324" s="2">
        <f>(H2324^2)*AIR_DENSITY_SLG_FT3*TARGET_DRAG_AREA_FT2*0.5</f>
        <v/>
      </c>
      <c r="J2324" s="2">
        <f>if(H2324=0, ,(2*F2324)/(AIR_DENSITY_SLG_FT3*(H2324)^2))</f>
        <v/>
      </c>
      <c r="K2324" s="2">
        <f>J2324/NOM_SA_FT2</f>
        <v/>
      </c>
    </row>
    <row r="2325">
      <c r="A2325" t="n">
        <v>232301</v>
      </c>
      <c r="B2325" s="2" t="n">
        <v>8.232602781160734</v>
      </c>
      <c r="C2325" s="2" t="n">
        <v>11.13598893709213</v>
      </c>
      <c r="D2325" s="2">
        <f>B2325/ANEMOMETER_FACTOR</f>
        <v/>
      </c>
      <c r="E2325" s="2">
        <f>C2325/LOAD_CELL_FACTOR</f>
        <v/>
      </c>
      <c r="F2325" s="2">
        <f>AVERAGE(E2322:E2328)</f>
        <v/>
      </c>
      <c r="G2325" s="2">
        <f>AVERAGE(D2325:D2325)</f>
        <v/>
      </c>
      <c r="H2325" s="2">
        <f>G2325/0.3048</f>
        <v/>
      </c>
      <c r="I2325" s="2">
        <f>(H2325^2)*AIR_DENSITY_SLG_FT3*TARGET_DRAG_AREA_FT2*0.5</f>
        <v/>
      </c>
      <c r="J2325" s="2">
        <f>if(H2325=0, ,(2*F2325)/(AIR_DENSITY_SLG_FT3*(H2325)^2))</f>
        <v/>
      </c>
      <c r="K2325" s="2">
        <f>J2325/NOM_SA_FT2</f>
        <v/>
      </c>
    </row>
    <row r="2326">
      <c r="A2326" t="n">
        <v>232395</v>
      </c>
      <c r="B2326" s="2" t="n">
        <v>8.332476128838847</v>
      </c>
      <c r="C2326" s="2" t="n">
        <v>11.35428317594534</v>
      </c>
      <c r="D2326" s="2">
        <f>B2326/ANEMOMETER_FACTOR</f>
        <v/>
      </c>
      <c r="E2326" s="2">
        <f>C2326/LOAD_CELL_FACTOR</f>
        <v/>
      </c>
      <c r="F2326" s="2">
        <f>AVERAGE(E2323:E2329)</f>
        <v/>
      </c>
      <c r="G2326" s="2">
        <f>AVERAGE(D2326:D2326)</f>
        <v/>
      </c>
      <c r="H2326" s="2">
        <f>G2326/0.3048</f>
        <v/>
      </c>
      <c r="I2326" s="2">
        <f>(H2326^2)*AIR_DENSITY_SLG_FT3*TARGET_DRAG_AREA_FT2*0.5</f>
        <v/>
      </c>
      <c r="J2326" s="2">
        <f>if(H2326=0, ,(2*F2326)/(AIR_DENSITY_SLG_FT3*(H2326)^2))</f>
        <v/>
      </c>
      <c r="K2326" s="2">
        <f>J2326/NOM_SA_FT2</f>
        <v/>
      </c>
    </row>
    <row r="2327">
      <c r="A2327" t="n">
        <v>232504</v>
      </c>
      <c r="B2327" s="2" t="n">
        <v>8.405716584354389</v>
      </c>
      <c r="C2327" s="2" t="n">
        <v>13.36259018748281</v>
      </c>
      <c r="D2327" s="2">
        <f>B2327/ANEMOMETER_FACTOR</f>
        <v/>
      </c>
      <c r="E2327" s="2">
        <f>C2327/LOAD_CELL_FACTOR</f>
        <v/>
      </c>
      <c r="F2327" s="2">
        <f>AVERAGE(E2324:E2330)</f>
        <v/>
      </c>
      <c r="G2327" s="2">
        <f>AVERAGE(D2327:D2327)</f>
        <v/>
      </c>
      <c r="H2327" s="2">
        <f>G2327/0.3048</f>
        <v/>
      </c>
      <c r="I2327" s="2">
        <f>(H2327^2)*AIR_DENSITY_SLG_FT3*TARGET_DRAG_AREA_FT2*0.5</f>
        <v/>
      </c>
      <c r="J2327" s="2">
        <f>if(H2327=0, ,(2*F2327)/(AIR_DENSITY_SLG_FT3*(H2327)^2))</f>
        <v/>
      </c>
      <c r="K2327" s="2">
        <f>J2327/NOM_SA_FT2</f>
        <v/>
      </c>
    </row>
    <row r="2328">
      <c r="A2328" t="n">
        <v>232598</v>
      </c>
      <c r="B2328" s="2" t="n">
        <v>8.692020187690895</v>
      </c>
      <c r="C2328" s="2" t="n">
        <v>11.22330663259769</v>
      </c>
      <c r="D2328" s="2">
        <f>B2328/ANEMOMETER_FACTOR</f>
        <v/>
      </c>
      <c r="E2328" s="2">
        <f>C2328/LOAD_CELL_FACTOR</f>
        <v/>
      </c>
      <c r="F2328" s="2">
        <f>AVERAGE(E2325:E2331)</f>
        <v/>
      </c>
      <c r="G2328" s="2">
        <f>AVERAGE(D2328:D2328)</f>
        <v/>
      </c>
      <c r="H2328" s="2">
        <f>G2328/0.3048</f>
        <v/>
      </c>
      <c r="I2328" s="2">
        <f>(H2328^2)*AIR_DENSITY_SLG_FT3*TARGET_DRAG_AREA_FT2*0.5</f>
        <v/>
      </c>
      <c r="J2328" s="2">
        <f>if(H2328=0, ,(2*F2328)/(AIR_DENSITY_SLG_FT3*(H2328)^2))</f>
        <v/>
      </c>
      <c r="K2328" s="2">
        <f>J2328/NOM_SA_FT2</f>
        <v/>
      </c>
    </row>
    <row r="2329">
      <c r="A2329" t="n">
        <v>232692</v>
      </c>
      <c r="B2329" s="2" t="n">
        <v>8.678703740864401</v>
      </c>
      <c r="C2329" s="2" t="n">
        <v>10.87403585086081</v>
      </c>
      <c r="D2329" s="2">
        <f>B2329/ANEMOMETER_FACTOR</f>
        <v/>
      </c>
      <c r="E2329" s="2">
        <f>C2329/LOAD_CELL_FACTOR</f>
        <v/>
      </c>
      <c r="F2329" s="2">
        <f>AVERAGE(E2326:E2332)</f>
        <v/>
      </c>
      <c r="G2329" s="2">
        <f>AVERAGE(D2329:D2329)</f>
        <v/>
      </c>
      <c r="H2329" s="2">
        <f>G2329/0.3048</f>
        <v/>
      </c>
      <c r="I2329" s="2">
        <f>(H2329^2)*AIR_DENSITY_SLG_FT3*TARGET_DRAG_AREA_FT2*0.5</f>
        <v/>
      </c>
      <c r="J2329" s="2">
        <f>if(H2329=0, ,(2*F2329)/(AIR_DENSITY_SLG_FT3*(H2329)^2))</f>
        <v/>
      </c>
      <c r="K2329" s="2">
        <f>J2329/NOM_SA_FT2</f>
        <v/>
      </c>
    </row>
    <row r="2330">
      <c r="A2330" t="n">
        <v>232802</v>
      </c>
      <c r="B2330" s="2" t="n">
        <v>8.392400137862234</v>
      </c>
      <c r="C2330" s="2" t="n">
        <v>10.3937885272114</v>
      </c>
      <c r="D2330" s="2">
        <f>B2330/ANEMOMETER_FACTOR</f>
        <v/>
      </c>
      <c r="E2330" s="2">
        <f>C2330/LOAD_CELL_FACTOR</f>
        <v/>
      </c>
      <c r="F2330" s="2">
        <f>AVERAGE(E2327:E2333)</f>
        <v/>
      </c>
      <c r="G2330" s="2">
        <f>AVERAGE(D2330:D2330)</f>
        <v/>
      </c>
      <c r="H2330" s="2">
        <f>G2330/0.3048</f>
        <v/>
      </c>
      <c r="I2330" s="2">
        <f>(H2330^2)*AIR_DENSITY_SLG_FT3*TARGET_DRAG_AREA_FT2*0.5</f>
        <v/>
      </c>
      <c r="J2330" s="2">
        <f>if(H2330=0, ,(2*F2330)/(AIR_DENSITY_SLG_FT3*(H2330)^2))</f>
        <v/>
      </c>
      <c r="K2330" s="2">
        <f>J2330/NOM_SA_FT2</f>
        <v/>
      </c>
    </row>
    <row r="2331">
      <c r="A2331" t="n">
        <v>232897</v>
      </c>
      <c r="B2331" s="2" t="n">
        <v>8.359109021699505</v>
      </c>
      <c r="C2331" s="2" t="n">
        <v>10.3937885272114</v>
      </c>
      <c r="D2331" s="2">
        <f>B2331/ANEMOMETER_FACTOR</f>
        <v/>
      </c>
      <c r="E2331" s="2">
        <f>C2331/LOAD_CELL_FACTOR</f>
        <v/>
      </c>
      <c r="F2331" s="2">
        <f>AVERAGE(E2328:E2334)</f>
        <v/>
      </c>
      <c r="G2331" s="2">
        <f>AVERAGE(D2331:D2331)</f>
        <v/>
      </c>
      <c r="H2331" s="2">
        <f>G2331/0.3048</f>
        <v/>
      </c>
      <c r="I2331" s="2">
        <f>(H2331^2)*AIR_DENSITY_SLG_FT3*TARGET_DRAG_AREA_FT2*0.5</f>
        <v/>
      </c>
      <c r="J2331" s="2">
        <f>if(H2331=0, ,(2*F2331)/(AIR_DENSITY_SLG_FT3*(H2331)^2))</f>
        <v/>
      </c>
      <c r="K2331" s="2">
        <f>J2331/NOM_SA_FT2</f>
        <v/>
      </c>
    </row>
    <row r="2332">
      <c r="A2332" t="n">
        <v>232993</v>
      </c>
      <c r="B2332" s="2" t="n">
        <v>8.339134352048221</v>
      </c>
      <c r="C2332" s="2" t="n">
        <v>9.695246968084774</v>
      </c>
      <c r="D2332" s="2">
        <f>B2332/ANEMOMETER_FACTOR</f>
        <v/>
      </c>
      <c r="E2332" s="2">
        <f>C2332/LOAD_CELL_FACTOR</f>
        <v/>
      </c>
      <c r="F2332" s="2">
        <f>AVERAGE(E2329:E2335)</f>
        <v/>
      </c>
      <c r="G2332" s="2">
        <f>AVERAGE(D2332:D2332)</f>
        <v/>
      </c>
      <c r="H2332" s="2">
        <f>G2332/0.3048</f>
        <v/>
      </c>
      <c r="I2332" s="2">
        <f>(H2332^2)*AIR_DENSITY_SLG_FT3*TARGET_DRAG_AREA_FT2*0.5</f>
        <v/>
      </c>
      <c r="J2332" s="2">
        <f>if(H2332=0, ,(2*F2332)/(AIR_DENSITY_SLG_FT3*(H2332)^2))</f>
        <v/>
      </c>
      <c r="K2332" s="2">
        <f>J2332/NOM_SA_FT2</f>
        <v/>
      </c>
    </row>
    <row r="2333">
      <c r="A2333" t="n">
        <v>233103</v>
      </c>
      <c r="B2333" s="2" t="n">
        <v>8.525564603481024</v>
      </c>
      <c r="C2333" s="2" t="n">
        <v>11.92184819836108</v>
      </c>
      <c r="D2333" s="2">
        <f>B2333/ANEMOMETER_FACTOR</f>
        <v/>
      </c>
      <c r="E2333" s="2">
        <f>C2333/LOAD_CELL_FACTOR</f>
        <v/>
      </c>
      <c r="F2333" s="2">
        <f>AVERAGE(E2330:E2336)</f>
        <v/>
      </c>
      <c r="G2333" s="2">
        <f>AVERAGE(D2333:D2333)</f>
        <v/>
      </c>
      <c r="H2333" s="2">
        <f>G2333/0.3048</f>
        <v/>
      </c>
      <c r="I2333" s="2">
        <f>(H2333^2)*AIR_DENSITY_SLG_FT3*TARGET_DRAG_AREA_FT2*0.5</f>
        <v/>
      </c>
      <c r="J2333" s="2">
        <f>if(H2333=0, ,(2*F2333)/(AIR_DENSITY_SLG_FT3*(H2333)^2))</f>
        <v/>
      </c>
      <c r="K2333" s="2">
        <f>J2333/NOM_SA_FT2</f>
        <v/>
      </c>
    </row>
    <row r="2334">
      <c r="A2334" t="n">
        <v>233198</v>
      </c>
      <c r="B2334" s="2" t="n">
        <v>8.458982370477825</v>
      </c>
      <c r="C2334" s="2" t="n">
        <v>12.88234285630937</v>
      </c>
      <c r="D2334" s="2">
        <f>B2334/ANEMOMETER_FACTOR</f>
        <v/>
      </c>
      <c r="E2334" s="2">
        <f>C2334/LOAD_CELL_FACTOR</f>
        <v/>
      </c>
      <c r="F2334" s="2">
        <f>AVERAGE(E2331:E2337)</f>
        <v/>
      </c>
      <c r="G2334" s="2">
        <f>AVERAGE(D2334:D2334)</f>
        <v/>
      </c>
      <c r="H2334" s="2">
        <f>G2334/0.3048</f>
        <v/>
      </c>
      <c r="I2334" s="2">
        <f>(H2334^2)*AIR_DENSITY_SLG_FT3*TARGET_DRAG_AREA_FT2*0.5</f>
        <v/>
      </c>
      <c r="J2334" s="2">
        <f>if(H2334=0, ,(2*F2334)/(AIR_DENSITY_SLG_FT3*(H2334)^2))</f>
        <v/>
      </c>
      <c r="K2334" s="2">
        <f>J2334/NOM_SA_FT2</f>
        <v/>
      </c>
    </row>
    <row r="2335">
      <c r="A2335" t="n">
        <v>233293</v>
      </c>
      <c r="B2335" s="2" t="n">
        <v>8.47895704033804</v>
      </c>
      <c r="C2335" s="2" t="n">
        <v>9.040364259123514</v>
      </c>
      <c r="D2335" s="2">
        <f>B2335/ANEMOMETER_FACTOR</f>
        <v/>
      </c>
      <c r="E2335" s="2">
        <f>C2335/LOAD_CELL_FACTOR</f>
        <v/>
      </c>
      <c r="F2335" s="2">
        <f>AVERAGE(E2332:E2338)</f>
        <v/>
      </c>
      <c r="G2335" s="2">
        <f>AVERAGE(D2335:D2335)</f>
        <v/>
      </c>
      <c r="H2335" s="2">
        <f>G2335/0.3048</f>
        <v/>
      </c>
      <c r="I2335" s="2">
        <f>(H2335^2)*AIR_DENSITY_SLG_FT3*TARGET_DRAG_AREA_FT2*0.5</f>
        <v/>
      </c>
      <c r="J2335" s="2">
        <f>if(H2335=0, ,(2*F2335)/(AIR_DENSITY_SLG_FT3*(H2335)^2))</f>
        <v/>
      </c>
      <c r="K2335" s="2">
        <f>J2335/NOM_SA_FT2</f>
        <v/>
      </c>
    </row>
    <row r="2336">
      <c r="A2336" t="n">
        <v>233404</v>
      </c>
      <c r="B2336" s="2" t="n">
        <v>8.472298817047426</v>
      </c>
      <c r="C2336" s="2" t="n">
        <v>8.079869624031389</v>
      </c>
      <c r="D2336" s="2">
        <f>B2336/ANEMOMETER_FACTOR</f>
        <v/>
      </c>
      <c r="E2336" s="2">
        <f>C2336/LOAD_CELL_FACTOR</f>
        <v/>
      </c>
      <c r="F2336" s="2">
        <f>AVERAGE(E2333:E2339)</f>
        <v/>
      </c>
      <c r="G2336" s="2">
        <f>AVERAGE(D2336:D2336)</f>
        <v/>
      </c>
      <c r="H2336" s="2">
        <f>G2336/0.3048</f>
        <v/>
      </c>
      <c r="I2336" s="2">
        <f>(H2336^2)*AIR_DENSITY_SLG_FT3*TARGET_DRAG_AREA_FT2*0.5</f>
        <v/>
      </c>
      <c r="J2336" s="2">
        <f>if(H2336=0, ,(2*F2336)/(AIR_DENSITY_SLG_FT3*(H2336)^2))</f>
        <v/>
      </c>
      <c r="K2336" s="2">
        <f>J2336/NOM_SA_FT2</f>
        <v/>
      </c>
    </row>
    <row r="2337">
      <c r="A2337" t="n">
        <v>233498</v>
      </c>
      <c r="B2337" s="2" t="n">
        <v>8.632096177094683</v>
      </c>
      <c r="C2337" s="2" t="n">
        <v>11.61623626296287</v>
      </c>
      <c r="D2337" s="2">
        <f>B2337/ANEMOMETER_FACTOR</f>
        <v/>
      </c>
      <c r="E2337" s="2">
        <f>C2337/LOAD_CELL_FACTOR</f>
        <v/>
      </c>
      <c r="F2337" s="2">
        <f>AVERAGE(E2334:E2340)</f>
        <v/>
      </c>
      <c r="G2337" s="2">
        <f>AVERAGE(D2337:D2337)</f>
        <v/>
      </c>
      <c r="H2337" s="2">
        <f>G2337/0.3048</f>
        <v/>
      </c>
      <c r="I2337" s="2">
        <f>(H2337^2)*AIR_DENSITY_SLG_FT3*TARGET_DRAG_AREA_FT2*0.5</f>
        <v/>
      </c>
      <c r="J2337" s="2">
        <f>if(H2337=0, ,(2*F2337)/(AIR_DENSITY_SLG_FT3*(H2337)^2))</f>
        <v/>
      </c>
      <c r="K2337" s="2">
        <f>J2337/NOM_SA_FT2</f>
        <v/>
      </c>
    </row>
    <row r="2338">
      <c r="A2338" t="n">
        <v>233593</v>
      </c>
      <c r="B2338" s="2" t="n">
        <v>8.625437953714615</v>
      </c>
      <c r="C2338" s="2" t="n">
        <v>10.04451774727224</v>
      </c>
      <c r="D2338" s="2">
        <f>B2338/ANEMOMETER_FACTOR</f>
        <v/>
      </c>
      <c r="E2338" s="2">
        <f>C2338/LOAD_CELL_FACTOR</f>
        <v/>
      </c>
      <c r="F2338" s="2">
        <f>AVERAGE(E2335:E2341)</f>
        <v/>
      </c>
      <c r="G2338" s="2">
        <f>AVERAGE(D2338:D2338)</f>
        <v/>
      </c>
      <c r="H2338" s="2">
        <f>G2338/0.3048</f>
        <v/>
      </c>
      <c r="I2338" s="2">
        <f>(H2338^2)*AIR_DENSITY_SLG_FT3*TARGET_DRAG_AREA_FT2*0.5</f>
        <v/>
      </c>
      <c r="J2338" s="2">
        <f>if(H2338=0, ,(2*F2338)/(AIR_DENSITY_SLG_FT3*(H2338)^2))</f>
        <v/>
      </c>
      <c r="K2338" s="2">
        <f>J2338/NOM_SA_FT2</f>
        <v/>
      </c>
    </row>
    <row r="2339">
      <c r="A2339" t="n">
        <v>233703</v>
      </c>
      <c r="B2339" s="2" t="n">
        <v>8.439007700652487</v>
      </c>
      <c r="C2339" s="2" t="n">
        <v>9.21499964792368</v>
      </c>
      <c r="D2339" s="2">
        <f>B2339/ANEMOMETER_FACTOR</f>
        <v/>
      </c>
      <c r="E2339" s="2">
        <f>C2339/LOAD_CELL_FACTOR</f>
        <v/>
      </c>
      <c r="F2339" s="2">
        <f>AVERAGE(E2336:E2342)</f>
        <v/>
      </c>
      <c r="G2339" s="2">
        <f>AVERAGE(D2339:D2339)</f>
        <v/>
      </c>
      <c r="H2339" s="2">
        <f>G2339/0.3048</f>
        <v/>
      </c>
      <c r="I2339" s="2">
        <f>(H2339^2)*AIR_DENSITY_SLG_FT3*TARGET_DRAG_AREA_FT2*0.5</f>
        <v/>
      </c>
      <c r="J2339" s="2">
        <f>if(H2339=0, ,(2*F2339)/(AIR_DENSITY_SLG_FT3*(H2339)^2))</f>
        <v/>
      </c>
      <c r="K2339" s="2">
        <f>J2339/NOM_SA_FT2</f>
        <v/>
      </c>
    </row>
    <row r="2340">
      <c r="A2340" t="n">
        <v>233798</v>
      </c>
      <c r="B2340" s="2" t="n">
        <v>8.385741914621958</v>
      </c>
      <c r="C2340" s="2" t="n">
        <v>8.778411176271309</v>
      </c>
      <c r="D2340" s="2">
        <f>B2340/ANEMOMETER_FACTOR</f>
        <v/>
      </c>
      <c r="E2340" s="2">
        <f>C2340/LOAD_CELL_FACTOR</f>
        <v/>
      </c>
      <c r="F2340" s="2">
        <f>AVERAGE(E2337:E2343)</f>
        <v/>
      </c>
      <c r="G2340" s="2">
        <f>AVERAGE(D2340:D2340)</f>
        <v/>
      </c>
      <c r="H2340" s="2">
        <f>G2340/0.3048</f>
        <v/>
      </c>
      <c r="I2340" s="2">
        <f>(H2340^2)*AIR_DENSITY_SLG_FT3*TARGET_DRAG_AREA_FT2*0.5</f>
        <v/>
      </c>
      <c r="J2340" s="2">
        <f>if(H2340=0, ,(2*F2340)/(AIR_DENSITY_SLG_FT3*(H2340)^2))</f>
        <v/>
      </c>
      <c r="K2340" s="2">
        <f>J2340/NOM_SA_FT2</f>
        <v/>
      </c>
    </row>
    <row r="2341">
      <c r="A2341" t="n">
        <v>233892</v>
      </c>
      <c r="B2341" s="2" t="n">
        <v>8.379083691385548</v>
      </c>
      <c r="C2341" s="2" t="n">
        <v>8.822070023384381</v>
      </c>
      <c r="D2341" s="2">
        <f>B2341/ANEMOMETER_FACTOR</f>
        <v/>
      </c>
      <c r="E2341" s="2">
        <f>C2341/LOAD_CELL_FACTOR</f>
        <v/>
      </c>
      <c r="F2341" s="2">
        <f>AVERAGE(E2338:E2344)</f>
        <v/>
      </c>
      <c r="G2341" s="2">
        <f>AVERAGE(D2341:D2341)</f>
        <v/>
      </c>
      <c r="H2341" s="2">
        <f>G2341/0.3048</f>
        <v/>
      </c>
      <c r="I2341" s="2">
        <f>(H2341^2)*AIR_DENSITY_SLG_FT3*TARGET_DRAG_AREA_FT2*0.5</f>
        <v/>
      </c>
      <c r="J2341" s="2">
        <f>if(H2341=0, ,(2*F2341)/(AIR_DENSITY_SLG_FT3*(H2341)^2))</f>
        <v/>
      </c>
      <c r="K2341" s="2">
        <f>J2341/NOM_SA_FT2</f>
        <v/>
      </c>
    </row>
    <row r="2342">
      <c r="A2342" t="n">
        <v>234001</v>
      </c>
      <c r="B2342" s="2" t="n">
        <v>8.385741914621958</v>
      </c>
      <c r="C2342" s="2" t="n">
        <v>10.3937885272114</v>
      </c>
      <c r="D2342" s="2">
        <f>B2342/ANEMOMETER_FACTOR</f>
        <v/>
      </c>
      <c r="E2342" s="2">
        <f>C2342/LOAD_CELL_FACTOR</f>
        <v/>
      </c>
      <c r="F2342" s="2">
        <f>AVERAGE(E2339:E2345)</f>
        <v/>
      </c>
      <c r="G2342" s="2">
        <f>AVERAGE(D2342:D2342)</f>
        <v/>
      </c>
      <c r="H2342" s="2">
        <f>G2342/0.3048</f>
        <v/>
      </c>
      <c r="I2342" s="2">
        <f>(H2342^2)*AIR_DENSITY_SLG_FT3*TARGET_DRAG_AREA_FT2*0.5</f>
        <v/>
      </c>
      <c r="J2342" s="2">
        <f>if(H2342=0, ,(2*F2342)/(AIR_DENSITY_SLG_FT3*(H2342)^2))</f>
        <v/>
      </c>
      <c r="K2342" s="2">
        <f>J2342/NOM_SA_FT2</f>
        <v/>
      </c>
    </row>
    <row r="2343">
      <c r="A2343" t="n">
        <v>234095</v>
      </c>
      <c r="B2343" s="2" t="n">
        <v>8.066147203618</v>
      </c>
      <c r="C2343" s="2" t="n">
        <v>8.079869624031389</v>
      </c>
      <c r="D2343" s="2">
        <f>B2343/ANEMOMETER_FACTOR</f>
        <v/>
      </c>
      <c r="E2343" s="2">
        <f>C2343/LOAD_CELL_FACTOR</f>
        <v/>
      </c>
      <c r="F2343" s="2">
        <f>AVERAGE(E2340:E2346)</f>
        <v/>
      </c>
      <c r="G2343" s="2">
        <f>AVERAGE(D2343:D2343)</f>
        <v/>
      </c>
      <c r="H2343" s="2">
        <f>G2343/0.3048</f>
        <v/>
      </c>
      <c r="I2343" s="2">
        <f>(H2343^2)*AIR_DENSITY_SLG_FT3*TARGET_DRAG_AREA_FT2*0.5</f>
        <v/>
      </c>
      <c r="J2343" s="2">
        <f>if(H2343=0, ,(2*F2343)/(AIR_DENSITY_SLG_FT3*(H2343)^2))</f>
        <v/>
      </c>
      <c r="K2343" s="2">
        <f>J2343/NOM_SA_FT2</f>
        <v/>
      </c>
    </row>
    <row r="2344">
      <c r="A2344" t="n">
        <v>234190</v>
      </c>
      <c r="B2344" s="2" t="n">
        <v>7.99290675025671</v>
      </c>
      <c r="C2344" s="2" t="n">
        <v>8.254505011815066</v>
      </c>
      <c r="D2344" s="2">
        <f>B2344/ANEMOMETER_FACTOR</f>
        <v/>
      </c>
      <c r="E2344" s="2">
        <f>C2344/LOAD_CELL_FACTOR</f>
        <v/>
      </c>
      <c r="F2344" s="2">
        <f>AVERAGE(E2341:E2347)</f>
        <v/>
      </c>
      <c r="G2344" s="2">
        <f>AVERAGE(D2344:D2344)</f>
        <v/>
      </c>
      <c r="H2344" s="2">
        <f>G2344/0.3048</f>
        <v/>
      </c>
      <c r="I2344" s="2">
        <f>(H2344^2)*AIR_DENSITY_SLG_FT3*TARGET_DRAG_AREA_FT2*0.5</f>
        <v/>
      </c>
      <c r="J2344" s="2">
        <f>if(H2344=0, ,(2*F2344)/(AIR_DENSITY_SLG_FT3*(H2344)^2))</f>
        <v/>
      </c>
      <c r="K2344" s="2">
        <f>J2344/NOM_SA_FT2</f>
        <v/>
      </c>
    </row>
    <row r="2345">
      <c r="A2345" t="n">
        <v>234301</v>
      </c>
      <c r="B2345" s="2" t="n">
        <v>8.09278009586396</v>
      </c>
      <c r="C2345" s="2" t="n">
        <v>5.809609599405644</v>
      </c>
      <c r="D2345" s="2">
        <f>B2345/ANEMOMETER_FACTOR</f>
        <v/>
      </c>
      <c r="E2345" s="2">
        <f>C2345/LOAD_CELL_FACTOR</f>
        <v/>
      </c>
      <c r="F2345" s="2">
        <f>AVERAGE(E2342:E2348)</f>
        <v/>
      </c>
      <c r="G2345" s="2">
        <f>AVERAGE(D2345:D2345)</f>
        <v/>
      </c>
      <c r="H2345" s="2">
        <f>G2345/0.3048</f>
        <v/>
      </c>
      <c r="I2345" s="2">
        <f>(H2345^2)*AIR_DENSITY_SLG_FT3*TARGET_DRAG_AREA_FT2*0.5</f>
        <v/>
      </c>
      <c r="J2345" s="2">
        <f>if(H2345=0, ,(2*F2345)/(AIR_DENSITY_SLG_FT3*(H2345)^2))</f>
        <v/>
      </c>
      <c r="K2345" s="2">
        <f>J2345/NOM_SA_FT2</f>
        <v/>
      </c>
    </row>
    <row r="2346">
      <c r="A2346" t="n">
        <v>234394</v>
      </c>
      <c r="B2346" s="2" t="n">
        <v>7.846425844916416</v>
      </c>
      <c r="C2346" s="2" t="n">
        <v>5.023750367184102</v>
      </c>
      <c r="D2346" s="2">
        <f>B2346/ANEMOMETER_FACTOR</f>
        <v/>
      </c>
      <c r="E2346" s="2">
        <f>C2346/LOAD_CELL_FACTOR</f>
        <v/>
      </c>
      <c r="F2346" s="2">
        <f>AVERAGE(E2343:E2349)</f>
        <v/>
      </c>
      <c r="G2346" s="2">
        <f>AVERAGE(D2346:D2346)</f>
        <v/>
      </c>
      <c r="H2346" s="2">
        <f>G2346/0.3048</f>
        <v/>
      </c>
      <c r="I2346" s="2">
        <f>(H2346^2)*AIR_DENSITY_SLG_FT3*TARGET_DRAG_AREA_FT2*0.5</f>
        <v/>
      </c>
      <c r="J2346" s="2">
        <f>if(H2346=0, ,(2*F2346)/(AIR_DENSITY_SLG_FT3*(H2346)^2))</f>
        <v/>
      </c>
      <c r="K2346" s="2">
        <f>J2346/NOM_SA_FT2</f>
        <v/>
      </c>
    </row>
    <row r="2347">
      <c r="A2347" t="n">
        <v>234504</v>
      </c>
      <c r="B2347" s="2" t="n">
        <v>7.699944941410948</v>
      </c>
      <c r="C2347" s="2" t="n">
        <v>7.686940002188641</v>
      </c>
      <c r="D2347" s="2">
        <f>B2347/ANEMOMETER_FACTOR</f>
        <v/>
      </c>
      <c r="E2347" s="2">
        <f>C2347/LOAD_CELL_FACTOR</f>
        <v/>
      </c>
      <c r="F2347" s="2">
        <f>AVERAGE(E2344:E2350)</f>
        <v/>
      </c>
      <c r="G2347" s="2">
        <f>AVERAGE(D2347:D2347)</f>
        <v/>
      </c>
      <c r="H2347" s="2">
        <f>G2347/0.3048</f>
        <v/>
      </c>
      <c r="I2347" s="2">
        <f>(H2347^2)*AIR_DENSITY_SLG_FT3*TARGET_DRAG_AREA_FT2*0.5</f>
        <v/>
      </c>
      <c r="J2347" s="2">
        <f>if(H2347=0, ,(2*F2347)/(AIR_DENSITY_SLG_FT3*(H2347)^2))</f>
        <v/>
      </c>
      <c r="K2347" s="2">
        <f>J2347/NOM_SA_FT2</f>
        <v/>
      </c>
    </row>
    <row r="2348">
      <c r="A2348" t="n">
        <v>234598</v>
      </c>
      <c r="B2348" s="2" t="n">
        <v>7.833109399067519</v>
      </c>
      <c r="C2348" s="2" t="n">
        <v>5.285703444191831</v>
      </c>
      <c r="D2348" s="2">
        <f>B2348/ANEMOMETER_FACTOR</f>
        <v/>
      </c>
      <c r="E2348" s="2">
        <f>C2348/LOAD_CELL_FACTOR</f>
        <v/>
      </c>
      <c r="F2348" s="2">
        <f>AVERAGE(E2345:E2351)</f>
        <v/>
      </c>
      <c r="G2348" s="2">
        <f>AVERAGE(D2348:D2348)</f>
        <v/>
      </c>
      <c r="H2348" s="2">
        <f>G2348/0.3048</f>
        <v/>
      </c>
      <c r="I2348" s="2">
        <f>(H2348^2)*AIR_DENSITY_SLG_FT3*TARGET_DRAG_AREA_FT2*0.5</f>
        <v/>
      </c>
      <c r="J2348" s="2">
        <f>if(H2348=0, ,(2*F2348)/(AIR_DENSITY_SLG_FT3*(H2348)^2))</f>
        <v/>
      </c>
      <c r="K2348" s="2">
        <f>J2348/NOM_SA_FT2</f>
        <v/>
      </c>
    </row>
    <row r="2349">
      <c r="A2349" t="n">
        <v>234692</v>
      </c>
      <c r="B2349" s="2" t="n">
        <v>7.446932476012567</v>
      </c>
      <c r="C2349" s="2" t="n">
        <v>5.809609599405644</v>
      </c>
      <c r="D2349" s="2">
        <f>B2349/ANEMOMETER_FACTOR</f>
        <v/>
      </c>
      <c r="E2349" s="2">
        <f>C2349/LOAD_CELL_FACTOR</f>
        <v/>
      </c>
      <c r="F2349" s="2">
        <f>AVERAGE(E2346:E2352)</f>
        <v/>
      </c>
      <c r="G2349" s="2">
        <f>AVERAGE(D2349:D2349)</f>
        <v/>
      </c>
      <c r="H2349" s="2">
        <f>G2349/0.3048</f>
        <v/>
      </c>
      <c r="I2349" s="2">
        <f>(H2349^2)*AIR_DENSITY_SLG_FT3*TARGET_DRAG_AREA_FT2*0.5</f>
        <v/>
      </c>
      <c r="J2349" s="2">
        <f>if(H2349=0, ,(2*F2349)/(AIR_DENSITY_SLG_FT3*(H2349)^2))</f>
        <v/>
      </c>
      <c r="K2349" s="2">
        <f>J2349/NOM_SA_FT2</f>
        <v/>
      </c>
    </row>
    <row r="2350">
      <c r="A2350" t="n">
        <v>234800</v>
      </c>
      <c r="B2350" s="2" t="n">
        <v>7.220552906282455</v>
      </c>
      <c r="C2350" s="2" t="n">
        <v>6.289856909762695</v>
      </c>
      <c r="D2350" s="2">
        <f>B2350/ANEMOMETER_FACTOR</f>
        <v/>
      </c>
      <c r="E2350" s="2">
        <f>C2350/LOAD_CELL_FACTOR</f>
        <v/>
      </c>
      <c r="F2350" s="2">
        <f>AVERAGE(E2347:E2353)</f>
        <v/>
      </c>
      <c r="G2350" s="2">
        <f>AVERAGE(D2350:D2350)</f>
        <v/>
      </c>
      <c r="H2350" s="2">
        <f>G2350/0.3048</f>
        <v/>
      </c>
      <c r="I2350" s="2">
        <f>(H2350^2)*AIR_DENSITY_SLG_FT3*TARGET_DRAG_AREA_FT2*0.5</f>
        <v/>
      </c>
      <c r="J2350" s="2">
        <f>if(H2350=0, ,(2*F2350)/(AIR_DENSITY_SLG_FT3*(H2350)^2))</f>
        <v/>
      </c>
      <c r="K2350" s="2">
        <f>J2350/NOM_SA_FT2</f>
        <v/>
      </c>
    </row>
    <row r="2351">
      <c r="A2351" t="n">
        <v>234895</v>
      </c>
      <c r="B2351" s="2" t="n">
        <v>7.233869351441815</v>
      </c>
      <c r="C2351" s="2" t="n">
        <v>5.940586138459712</v>
      </c>
      <c r="D2351" s="2">
        <f>B2351/ANEMOMETER_FACTOR</f>
        <v/>
      </c>
      <c r="E2351" s="2">
        <f>C2351/LOAD_CELL_FACTOR</f>
        <v/>
      </c>
      <c r="F2351" s="2">
        <f>AVERAGE(E2348:E2354)</f>
        <v/>
      </c>
      <c r="G2351" s="2">
        <f>AVERAGE(D2351:D2351)</f>
        <v/>
      </c>
      <c r="H2351" s="2">
        <f>G2351/0.3048</f>
        <v/>
      </c>
      <c r="I2351" s="2">
        <f>(H2351^2)*AIR_DENSITY_SLG_FT3*TARGET_DRAG_AREA_FT2*0.5</f>
        <v/>
      </c>
      <c r="J2351" s="2">
        <f>if(H2351=0, ,(2*F2351)/(AIR_DENSITY_SLG_FT3*(H2351)^2))</f>
        <v/>
      </c>
      <c r="K2351" s="2">
        <f>J2351/NOM_SA_FT2</f>
        <v/>
      </c>
    </row>
    <row r="2352">
      <c r="A2352" t="n">
        <v>234990</v>
      </c>
      <c r="B2352" s="2" t="n">
        <v>6.914274671691418</v>
      </c>
      <c r="C2352" s="2" t="n">
        <v>4.456185368363299</v>
      </c>
      <c r="D2352" s="2">
        <f>B2352/ANEMOMETER_FACTOR</f>
        <v/>
      </c>
      <c r="E2352" s="2">
        <f>C2352/LOAD_CELL_FACTOR</f>
        <v/>
      </c>
      <c r="F2352" s="2">
        <f>AVERAGE(E2349:E2355)</f>
        <v/>
      </c>
      <c r="G2352" s="2">
        <f>AVERAGE(D2352:D2352)</f>
        <v/>
      </c>
      <c r="H2352" s="2">
        <f>G2352/0.3048</f>
        <v/>
      </c>
      <c r="I2352" s="2">
        <f>(H2352^2)*AIR_DENSITY_SLG_FT3*TARGET_DRAG_AREA_FT2*0.5</f>
        <v/>
      </c>
      <c r="J2352" s="2">
        <f>if(H2352=0, ,(2*F2352)/(AIR_DENSITY_SLG_FT3*(H2352)^2))</f>
        <v/>
      </c>
      <c r="K2352" s="2">
        <f>J2352/NOM_SA_FT2</f>
        <v/>
      </c>
    </row>
    <row r="2353">
      <c r="A2353" t="n">
        <v>235100</v>
      </c>
      <c r="B2353" s="2" t="n">
        <v>6.787768446626407</v>
      </c>
      <c r="C2353" s="2" t="n">
        <v>6.420833449186332</v>
      </c>
      <c r="D2353" s="2">
        <f>B2353/ANEMOMETER_FACTOR</f>
        <v/>
      </c>
      <c r="E2353" s="2">
        <f>C2353/LOAD_CELL_FACTOR</f>
        <v/>
      </c>
      <c r="F2353" s="2">
        <f>AVERAGE(E2350:E2356)</f>
        <v/>
      </c>
      <c r="G2353" s="2">
        <f>AVERAGE(D2353:D2353)</f>
        <v/>
      </c>
      <c r="H2353" s="2">
        <f>G2353/0.3048</f>
        <v/>
      </c>
      <c r="I2353" s="2">
        <f>(H2353^2)*AIR_DENSITY_SLG_FT3*TARGET_DRAG_AREA_FT2*0.5</f>
        <v/>
      </c>
      <c r="J2353" s="2">
        <f>if(H2353=0, ,(2*F2353)/(AIR_DENSITY_SLG_FT3*(H2353)^2))</f>
        <v/>
      </c>
      <c r="K2353" s="2">
        <f>J2353/NOM_SA_FT2</f>
        <v/>
      </c>
    </row>
    <row r="2354">
      <c r="A2354" t="n">
        <v>235193</v>
      </c>
      <c r="B2354" s="2" t="n">
        <v>6.767793779631287</v>
      </c>
      <c r="C2354" s="2" t="n">
        <v>6.20253921686973</v>
      </c>
      <c r="D2354" s="2">
        <f>B2354/ANEMOMETER_FACTOR</f>
        <v/>
      </c>
      <c r="E2354" s="2">
        <f>C2354/LOAD_CELL_FACTOR</f>
        <v/>
      </c>
      <c r="F2354" s="2">
        <f>AVERAGE(E2351:E2357)</f>
        <v/>
      </c>
      <c r="G2354" s="2">
        <f>AVERAGE(D2354:D2354)</f>
        <v/>
      </c>
      <c r="H2354" s="2">
        <f>G2354/0.3048</f>
        <v/>
      </c>
      <c r="I2354" s="2">
        <f>(H2354^2)*AIR_DENSITY_SLG_FT3*TARGET_DRAG_AREA_FT2*0.5</f>
        <v/>
      </c>
      <c r="J2354" s="2">
        <f>if(H2354=0, ,(2*F2354)/(AIR_DENSITY_SLG_FT3*(H2354)^2))</f>
        <v/>
      </c>
      <c r="K2354" s="2">
        <f>J2354/NOM_SA_FT2</f>
        <v/>
      </c>
    </row>
    <row r="2355">
      <c r="A2355" t="n">
        <v>235303</v>
      </c>
      <c r="B2355" s="2" t="n">
        <v>6.601338222610631</v>
      </c>
      <c r="C2355" s="2" t="n">
        <v>6.508151142191623</v>
      </c>
      <c r="D2355" s="2">
        <f>B2355/ANEMOMETER_FACTOR</f>
        <v/>
      </c>
      <c r="E2355" s="2">
        <f>C2355/LOAD_CELL_FACTOR</f>
        <v/>
      </c>
      <c r="F2355" s="2">
        <f>AVERAGE(E2352:E2358)</f>
        <v/>
      </c>
      <c r="G2355" s="2">
        <f>AVERAGE(D2355:D2355)</f>
        <v/>
      </c>
      <c r="H2355" s="2">
        <f>G2355/0.3048</f>
        <v/>
      </c>
      <c r="I2355" s="2">
        <f>(H2355^2)*AIR_DENSITY_SLG_FT3*TARGET_DRAG_AREA_FT2*0.5</f>
        <v/>
      </c>
      <c r="J2355" s="2">
        <f>if(H2355=0, ,(2*F2355)/(AIR_DENSITY_SLG_FT3*(H2355)^2))</f>
        <v/>
      </c>
      <c r="K2355" s="2">
        <f>J2355/NOM_SA_FT2</f>
        <v/>
      </c>
    </row>
    <row r="2356">
      <c r="A2356" t="n">
        <v>235397</v>
      </c>
      <c r="B2356" s="2" t="n">
        <v>6.574705333697539</v>
      </c>
      <c r="C2356" s="2" t="n">
        <v>5.373021136616347</v>
      </c>
      <c r="D2356" s="2">
        <f>B2356/ANEMOMETER_FACTOR</f>
        <v/>
      </c>
      <c r="E2356" s="2">
        <f>C2356/LOAD_CELL_FACTOR</f>
        <v/>
      </c>
      <c r="F2356" s="2">
        <f>AVERAGE(E2353:E2359)</f>
        <v/>
      </c>
      <c r="G2356" s="2">
        <f>AVERAGE(D2356:D2356)</f>
        <v/>
      </c>
      <c r="H2356" s="2">
        <f>G2356/0.3048</f>
        <v/>
      </c>
      <c r="I2356" s="2">
        <f>(H2356^2)*AIR_DENSITY_SLG_FT3*TARGET_DRAG_AREA_FT2*0.5</f>
        <v/>
      </c>
      <c r="J2356" s="2">
        <f>if(H2356=0, ,(2*F2356)/(AIR_DENSITY_SLG_FT3*(H2356)^2))</f>
        <v/>
      </c>
      <c r="K2356" s="2">
        <f>J2356/NOM_SA_FT2</f>
        <v/>
      </c>
    </row>
    <row r="2357">
      <c r="A2357" t="n">
        <v>235492</v>
      </c>
      <c r="B2357" s="2" t="n">
        <v>6.31503466981639</v>
      </c>
      <c r="C2357" s="2" t="n">
        <v>4.368867676401883</v>
      </c>
      <c r="D2357" s="2">
        <f>B2357/ANEMOMETER_FACTOR</f>
        <v/>
      </c>
      <c r="E2357" s="2">
        <f>C2357/LOAD_CELL_FACTOR</f>
        <v/>
      </c>
      <c r="F2357" s="2">
        <f>AVERAGE(E2354:E2360)</f>
        <v/>
      </c>
      <c r="G2357" s="2">
        <f>AVERAGE(D2357:D2357)</f>
        <v/>
      </c>
      <c r="H2357" s="2">
        <f>G2357/0.3048</f>
        <v/>
      </c>
      <c r="I2357" s="2">
        <f>(H2357^2)*AIR_DENSITY_SLG_FT3*TARGET_DRAG_AREA_FT2*0.5</f>
        <v/>
      </c>
      <c r="J2357" s="2">
        <f>if(H2357=0, ,(2*F2357)/(AIR_DENSITY_SLG_FT3*(H2357)^2))</f>
        <v/>
      </c>
      <c r="K2357" s="2">
        <f>J2357/NOM_SA_FT2</f>
        <v/>
      </c>
    </row>
    <row r="2358">
      <c r="A2358" t="n">
        <v>235603</v>
      </c>
      <c r="B2358" s="2" t="n">
        <v>6.368300446577292</v>
      </c>
      <c r="C2358" s="2" t="n">
        <v>6.682786528337291</v>
      </c>
      <c r="D2358" s="2">
        <f>B2358/ANEMOMETER_FACTOR</f>
        <v/>
      </c>
      <c r="E2358" s="2">
        <f>C2358/LOAD_CELL_FACTOR</f>
        <v/>
      </c>
      <c r="F2358" s="2">
        <f>AVERAGE(E2355:E2361)</f>
        <v/>
      </c>
      <c r="G2358" s="2">
        <f>AVERAGE(D2358:D2358)</f>
        <v/>
      </c>
      <c r="H2358" s="2">
        <f>G2358/0.3048</f>
        <v/>
      </c>
      <c r="I2358" s="2">
        <f>(H2358^2)*AIR_DENSITY_SLG_FT3*TARGET_DRAG_AREA_FT2*0.5</f>
        <v/>
      </c>
      <c r="J2358" s="2">
        <f>if(H2358=0, ,(2*F2358)/(AIR_DENSITY_SLG_FT3*(H2358)^2))</f>
        <v/>
      </c>
      <c r="K2358" s="2">
        <f>J2358/NOM_SA_FT2</f>
        <v/>
      </c>
    </row>
    <row r="2359">
      <c r="A2359" t="n">
        <v>235696</v>
      </c>
      <c r="B2359" s="2" t="n">
        <v>6.10862978702658</v>
      </c>
      <c r="C2359" s="2" t="n">
        <v>9.302317342393518</v>
      </c>
      <c r="D2359" s="2">
        <f>B2359/ANEMOMETER_FACTOR</f>
        <v/>
      </c>
      <c r="E2359" s="2">
        <f>C2359/LOAD_CELL_FACTOR</f>
        <v/>
      </c>
      <c r="F2359" s="2">
        <f>AVERAGE(E2356:E2362)</f>
        <v/>
      </c>
      <c r="G2359" s="2">
        <f>AVERAGE(D2359:D2359)</f>
        <v/>
      </c>
      <c r="H2359" s="2">
        <f>G2359/0.3048</f>
        <v/>
      </c>
      <c r="I2359" s="2">
        <f>(H2359^2)*AIR_DENSITY_SLG_FT3*TARGET_DRAG_AREA_FT2*0.5</f>
        <v/>
      </c>
      <c r="J2359" s="2">
        <f>if(H2359=0, ,(2*F2359)/(AIR_DENSITY_SLG_FT3*(H2359)^2))</f>
        <v/>
      </c>
      <c r="K2359" s="2">
        <f>J2359/NOM_SA_FT2</f>
        <v/>
      </c>
    </row>
    <row r="2360">
      <c r="A2360" t="n">
        <v>235791</v>
      </c>
      <c r="B2360" s="2" t="n">
        <v>6.201844894959232</v>
      </c>
      <c r="C2360" s="2" t="n">
        <v>7.119374994491777</v>
      </c>
      <c r="D2360" s="2">
        <f>B2360/ANEMOMETER_FACTOR</f>
        <v/>
      </c>
      <c r="E2360" s="2">
        <f>C2360/LOAD_CELL_FACTOR</f>
        <v/>
      </c>
      <c r="F2360" s="2">
        <f>AVERAGE(E2357:E2363)</f>
        <v/>
      </c>
      <c r="G2360" s="2">
        <f>AVERAGE(D2360:D2360)</f>
        <v/>
      </c>
      <c r="H2360" s="2">
        <f>G2360/0.3048</f>
        <v/>
      </c>
      <c r="I2360" s="2">
        <f>(H2360^2)*AIR_DENSITY_SLG_FT3*TARGET_DRAG_AREA_FT2*0.5</f>
        <v/>
      </c>
      <c r="J2360" s="2">
        <f>if(H2360=0, ,(2*F2360)/(AIR_DENSITY_SLG_FT3*(H2360)^2))</f>
        <v/>
      </c>
      <c r="K2360" s="2">
        <f>J2360/NOM_SA_FT2</f>
        <v/>
      </c>
    </row>
    <row r="2361">
      <c r="A2361" t="n">
        <v>235901</v>
      </c>
      <c r="B2361" s="2" t="n">
        <v>5.975465348328978</v>
      </c>
      <c r="C2361" s="2" t="n">
        <v>6.901080761273181</v>
      </c>
      <c r="D2361" s="2">
        <f>B2361/ANEMOMETER_FACTOR</f>
        <v/>
      </c>
      <c r="E2361" s="2">
        <f>C2361/LOAD_CELL_FACTOR</f>
        <v/>
      </c>
      <c r="F2361" s="2">
        <f>AVERAGE(E2358:E2364)</f>
        <v/>
      </c>
      <c r="G2361" s="2">
        <f>AVERAGE(D2361:D2361)</f>
        <v/>
      </c>
      <c r="H2361" s="2">
        <f>G2361/0.3048</f>
        <v/>
      </c>
      <c r="I2361" s="2">
        <f>(H2361^2)*AIR_DENSITY_SLG_FT3*TARGET_DRAG_AREA_FT2*0.5</f>
        <v/>
      </c>
      <c r="J2361" s="2">
        <f>if(H2361=0, ,(2*F2361)/(AIR_DENSITY_SLG_FT3*(H2361)^2))</f>
        <v/>
      </c>
      <c r="K2361" s="2">
        <f>J2361/NOM_SA_FT2</f>
        <v/>
      </c>
    </row>
    <row r="2362">
      <c r="A2362" t="n">
        <v>235993</v>
      </c>
      <c r="B2362" s="2" t="n">
        <v>6.088655121131612</v>
      </c>
      <c r="C2362" s="2" t="n">
        <v>7.992551930208406</v>
      </c>
      <c r="D2362" s="2">
        <f>B2362/ANEMOMETER_FACTOR</f>
        <v/>
      </c>
      <c r="E2362" s="2">
        <f>C2362/LOAD_CELL_FACTOR</f>
        <v/>
      </c>
      <c r="F2362" s="2">
        <f>AVERAGE(E2359:E2365)</f>
        <v/>
      </c>
      <c r="G2362" s="2">
        <f>AVERAGE(D2362:D2362)</f>
        <v/>
      </c>
      <c r="H2362" s="2">
        <f>G2362/0.3048</f>
        <v/>
      </c>
      <c r="I2362" s="2">
        <f>(H2362^2)*AIR_DENSITY_SLG_FT3*TARGET_DRAG_AREA_FT2*0.5</f>
        <v/>
      </c>
      <c r="J2362" s="2">
        <f>if(H2362=0, ,(2*F2362)/(AIR_DENSITY_SLG_FT3*(H2362)^2))</f>
        <v/>
      </c>
      <c r="K2362" s="2">
        <f>J2362/NOM_SA_FT2</f>
        <v/>
      </c>
    </row>
    <row r="2363">
      <c r="A2363" t="n">
        <v>236104</v>
      </c>
      <c r="B2363" s="2" t="n">
        <v>5.828984467392623</v>
      </c>
      <c r="C2363" s="2" t="n">
        <v>6.20253921686973</v>
      </c>
      <c r="D2363" s="2">
        <f>B2363/ANEMOMETER_FACTOR</f>
        <v/>
      </c>
      <c r="E2363" s="2">
        <f>C2363/LOAD_CELL_FACTOR</f>
        <v/>
      </c>
      <c r="F2363" s="2">
        <f>AVERAGE(E2360:E2366)</f>
        <v/>
      </c>
      <c r="G2363" s="2">
        <f>AVERAGE(D2363:D2363)</f>
        <v/>
      </c>
      <c r="H2363" s="2">
        <f>G2363/0.3048</f>
        <v/>
      </c>
      <c r="I2363" s="2">
        <f>(H2363^2)*AIR_DENSITY_SLG_FT3*TARGET_DRAG_AREA_FT2*0.5</f>
        <v/>
      </c>
      <c r="J2363" s="2">
        <f>if(H2363=0, ,(2*F2363)/(AIR_DENSITY_SLG_FT3*(H2363)^2))</f>
        <v/>
      </c>
      <c r="K2363" s="2">
        <f>J2363/NOM_SA_FT2</f>
        <v/>
      </c>
    </row>
    <row r="2364">
      <c r="A2364" t="n">
        <v>236198</v>
      </c>
      <c r="B2364" s="2" t="n">
        <v>5.902224907647794</v>
      </c>
      <c r="C2364" s="2" t="n">
        <v>8.079869624031389</v>
      </c>
      <c r="D2364" s="2">
        <f>B2364/ANEMOMETER_FACTOR</f>
        <v/>
      </c>
      <c r="E2364" s="2">
        <f>C2364/LOAD_CELL_FACTOR</f>
        <v/>
      </c>
      <c r="F2364" s="2">
        <f>AVERAGE(E2361:E2367)</f>
        <v/>
      </c>
      <c r="G2364" s="2">
        <f>AVERAGE(D2364:D2364)</f>
        <v/>
      </c>
      <c r="H2364" s="2">
        <f>G2364/0.3048</f>
        <v/>
      </c>
      <c r="I2364" s="2">
        <f>(H2364^2)*AIR_DENSITY_SLG_FT3*TARGET_DRAG_AREA_FT2*0.5</f>
        <v/>
      </c>
      <c r="J2364" s="2">
        <f>if(H2364=0, ,(2*F2364)/(AIR_DENSITY_SLG_FT3*(H2364)^2))</f>
        <v/>
      </c>
      <c r="K2364" s="2">
        <f>J2364/NOM_SA_FT2</f>
        <v/>
      </c>
    </row>
    <row r="2365">
      <c r="A2365" t="n">
        <v>236293</v>
      </c>
      <c r="B2365" s="2" t="n">
        <v>5.629237814306649</v>
      </c>
      <c r="C2365" s="2" t="n">
        <v>7.075716147825404</v>
      </c>
      <c r="D2365" s="2">
        <f>B2365/ANEMOMETER_FACTOR</f>
        <v/>
      </c>
      <c r="E2365" s="2">
        <f>C2365/LOAD_CELL_FACTOR</f>
        <v/>
      </c>
      <c r="F2365" s="2">
        <f>AVERAGE(E2362:E2368)</f>
        <v/>
      </c>
      <c r="G2365" s="2">
        <f>AVERAGE(D2365:D2365)</f>
        <v/>
      </c>
      <c r="H2365" s="2">
        <f>G2365/0.3048</f>
        <v/>
      </c>
      <c r="I2365" s="2">
        <f>(H2365^2)*AIR_DENSITY_SLG_FT3*TARGET_DRAG_AREA_FT2*0.5</f>
        <v/>
      </c>
      <c r="J2365" s="2">
        <f>if(H2365=0, ,(2*F2365)/(AIR_DENSITY_SLG_FT3*(H2365)^2))</f>
        <v/>
      </c>
      <c r="K2365" s="2">
        <f>J2365/NOM_SA_FT2</f>
        <v/>
      </c>
    </row>
    <row r="2366">
      <c r="A2366" t="n">
        <v>236403</v>
      </c>
      <c r="B2366" s="2" t="n">
        <v>5.74908580578049</v>
      </c>
      <c r="C2366" s="2" t="n">
        <v>6.551809988711143</v>
      </c>
      <c r="D2366" s="2">
        <f>B2366/ANEMOMETER_FACTOR</f>
        <v/>
      </c>
      <c r="E2366" s="2">
        <f>C2366/LOAD_CELL_FACTOR</f>
        <v/>
      </c>
      <c r="F2366" s="2">
        <f>AVERAGE(E2363:E2369)</f>
        <v/>
      </c>
      <c r="G2366" s="2">
        <f>AVERAGE(D2366:D2366)</f>
        <v/>
      </c>
      <c r="H2366" s="2">
        <f>G2366/0.3048</f>
        <v/>
      </c>
      <c r="I2366" s="2">
        <f>(H2366^2)*AIR_DENSITY_SLG_FT3*TARGET_DRAG_AREA_FT2*0.5</f>
        <v/>
      </c>
      <c r="J2366" s="2">
        <f>if(H2366=0, ,(2*F2366)/(AIR_DENSITY_SLG_FT3*(H2366)^2))</f>
        <v/>
      </c>
      <c r="K2366" s="2">
        <f>J2366/NOM_SA_FT2</f>
        <v/>
      </c>
    </row>
    <row r="2367">
      <c r="A2367" t="n">
        <v>236498</v>
      </c>
      <c r="B2367" s="2" t="n">
        <v>5.502731602308364</v>
      </c>
      <c r="C2367" s="2" t="n">
        <v>6.289856909762695</v>
      </c>
      <c r="D2367" s="2">
        <f>B2367/ANEMOMETER_FACTOR</f>
        <v/>
      </c>
      <c r="E2367" s="2">
        <f>C2367/LOAD_CELL_FACTOR</f>
        <v/>
      </c>
      <c r="F2367" s="2">
        <f>AVERAGE(E2364:E2370)</f>
        <v/>
      </c>
      <c r="G2367" s="2">
        <f>AVERAGE(D2367:D2367)</f>
        <v/>
      </c>
      <c r="H2367" s="2">
        <f>G2367/0.3048</f>
        <v/>
      </c>
      <c r="I2367" s="2">
        <f>(H2367^2)*AIR_DENSITY_SLG_FT3*TARGET_DRAG_AREA_FT2*0.5</f>
        <v/>
      </c>
      <c r="J2367" s="2">
        <f>if(H2367=0, ,(2*F2367)/(AIR_DENSITY_SLG_FT3*(H2367)^2))</f>
        <v/>
      </c>
      <c r="K2367" s="2">
        <f>J2367/NOM_SA_FT2</f>
        <v/>
      </c>
    </row>
    <row r="2368">
      <c r="A2368" t="n">
        <v>236592</v>
      </c>
      <c r="B2368" s="2" t="n">
        <v>5.589288484066397</v>
      </c>
      <c r="C2368" s="2" t="n">
        <v>4.368867676401883</v>
      </c>
      <c r="D2368" s="2">
        <f>B2368/ANEMOMETER_FACTOR</f>
        <v/>
      </c>
      <c r="E2368" s="2">
        <f>C2368/LOAD_CELL_FACTOR</f>
        <v/>
      </c>
      <c r="F2368" s="2">
        <f>AVERAGE(E2365:E2371)</f>
        <v/>
      </c>
      <c r="G2368" s="2">
        <f>AVERAGE(D2368:D2368)</f>
        <v/>
      </c>
      <c r="H2368" s="2">
        <f>G2368/0.3048</f>
        <v/>
      </c>
      <c r="I2368" s="2">
        <f>(H2368^2)*AIR_DENSITY_SLG_FT3*TARGET_DRAG_AREA_FT2*0.5</f>
        <v/>
      </c>
      <c r="J2368" s="2">
        <f>if(H2368=0, ,(2*F2368)/(AIR_DENSITY_SLG_FT3*(H2368)^2))</f>
        <v/>
      </c>
      <c r="K2368" s="2">
        <f>J2368/NOM_SA_FT2</f>
        <v/>
      </c>
    </row>
    <row r="2369">
      <c r="A2369" t="n">
        <v>236701</v>
      </c>
      <c r="B2369" s="2" t="n">
        <v>5.22974451751333</v>
      </c>
      <c r="C2369" s="2" t="n">
        <v>3.844961525552022</v>
      </c>
      <c r="D2369" s="2">
        <f>B2369/ANEMOMETER_FACTOR</f>
        <v/>
      </c>
      <c r="E2369" s="2">
        <f>C2369/LOAD_CELL_FACTOR</f>
        <v/>
      </c>
      <c r="F2369" s="2">
        <f>AVERAGE(E2366:E2372)</f>
        <v/>
      </c>
      <c r="G2369" s="2">
        <f>AVERAGE(D2369:D2369)</f>
        <v/>
      </c>
      <c r="H2369" s="2">
        <f>G2369/0.3048</f>
        <v/>
      </c>
      <c r="I2369" s="2">
        <f>(H2369^2)*AIR_DENSITY_SLG_FT3*TARGET_DRAG_AREA_FT2*0.5</f>
        <v/>
      </c>
      <c r="J2369" s="2">
        <f>if(H2369=0, ,(2*F2369)/(AIR_DENSITY_SLG_FT3*(H2369)^2))</f>
        <v/>
      </c>
      <c r="K2369" s="2">
        <f>J2369/NOM_SA_FT2</f>
        <v/>
      </c>
    </row>
    <row r="2370">
      <c r="A2370" t="n">
        <v>236794</v>
      </c>
      <c r="B2370" s="2" t="n">
        <v>5.329617840547138</v>
      </c>
      <c r="C2370" s="2" t="n">
        <v>3.495690759190109</v>
      </c>
      <c r="D2370" s="2">
        <f>B2370/ANEMOMETER_FACTOR</f>
        <v/>
      </c>
      <c r="E2370" s="2">
        <f>C2370/LOAD_CELL_FACTOR</f>
        <v/>
      </c>
      <c r="F2370" s="2">
        <f>AVERAGE(E2367:E2373)</f>
        <v/>
      </c>
      <c r="G2370" s="2">
        <f>AVERAGE(D2370:D2370)</f>
        <v/>
      </c>
      <c r="H2370" s="2">
        <f>G2370/0.3048</f>
        <v/>
      </c>
      <c r="I2370" s="2">
        <f>(H2370^2)*AIR_DENSITY_SLG_FT3*TARGET_DRAG_AREA_FT2*0.5</f>
        <v/>
      </c>
      <c r="J2370" s="2">
        <f>if(H2370=0, ,(2*F2370)/(AIR_DENSITY_SLG_FT3*(H2370)^2))</f>
        <v/>
      </c>
      <c r="K2370" s="2">
        <f>J2370/NOM_SA_FT2</f>
        <v/>
      </c>
    </row>
    <row r="2371">
      <c r="A2371" t="n">
        <v>236904</v>
      </c>
      <c r="B2371" s="2" t="n">
        <v>5.003364988153416</v>
      </c>
      <c r="C2371" s="2" t="n">
        <v>4.019596908993987</v>
      </c>
      <c r="D2371" s="2">
        <f>B2371/ANEMOMETER_FACTOR</f>
        <v/>
      </c>
      <c r="E2371" s="2">
        <f>C2371/LOAD_CELL_FACTOR</f>
        <v/>
      </c>
      <c r="F2371" s="2">
        <f>AVERAGE(E2368:E2374)</f>
        <v/>
      </c>
      <c r="G2371" s="2">
        <f>AVERAGE(D2371:D2371)</f>
        <v/>
      </c>
      <c r="H2371" s="2">
        <f>G2371/0.3048</f>
        <v/>
      </c>
      <c r="I2371" s="2">
        <f>(H2371^2)*AIR_DENSITY_SLG_FT3*TARGET_DRAG_AREA_FT2*0.5</f>
        <v/>
      </c>
      <c r="J2371" s="2">
        <f>if(H2371=0, ,(2*F2371)/(AIR_DENSITY_SLG_FT3*(H2371)^2))</f>
        <v/>
      </c>
      <c r="K2371" s="2">
        <f>J2371/NOM_SA_FT2</f>
        <v/>
      </c>
    </row>
    <row r="2372">
      <c r="A2372" t="n">
        <v>236998</v>
      </c>
      <c r="B2372" s="2" t="n">
        <v>4.943440995746142</v>
      </c>
      <c r="C2372" s="2" t="n">
        <v>3.975938063117151</v>
      </c>
      <c r="D2372" s="2">
        <f>B2372/ANEMOMETER_FACTOR</f>
        <v/>
      </c>
      <c r="E2372" s="2">
        <f>C2372/LOAD_CELL_FACTOR</f>
        <v/>
      </c>
      <c r="F2372" s="2">
        <f>AVERAGE(E2369:E2375)</f>
        <v/>
      </c>
      <c r="G2372" s="2">
        <f>AVERAGE(D2372:D2372)</f>
        <v/>
      </c>
      <c r="H2372" s="2">
        <f>G2372/0.3048</f>
        <v/>
      </c>
      <c r="I2372" s="2">
        <f>(H2372^2)*AIR_DENSITY_SLG_FT3*TARGET_DRAG_AREA_FT2*0.5</f>
        <v/>
      </c>
      <c r="J2372" s="2">
        <f>if(H2372=0, ,(2*F2372)/(AIR_DENSITY_SLG_FT3*(H2372)^2))</f>
        <v/>
      </c>
      <c r="K2372" s="2">
        <f>J2372/NOM_SA_FT2</f>
        <v/>
      </c>
    </row>
    <row r="2373">
      <c r="A2373" t="n">
        <v>237093</v>
      </c>
      <c r="B2373" s="2" t="n">
        <v>4.943440995746142</v>
      </c>
      <c r="C2373" s="2" t="n">
        <v>4.892773828829463</v>
      </c>
      <c r="D2373" s="2">
        <f>B2373/ANEMOMETER_FACTOR</f>
        <v/>
      </c>
      <c r="E2373" s="2">
        <f>C2373/LOAD_CELL_FACTOR</f>
        <v/>
      </c>
      <c r="F2373" s="2">
        <f>AVERAGE(E2370:E2376)</f>
        <v/>
      </c>
      <c r="G2373" s="2">
        <f>AVERAGE(D2373:D2373)</f>
        <v/>
      </c>
      <c r="H2373" s="2">
        <f>G2373/0.3048</f>
        <v/>
      </c>
      <c r="I2373" s="2">
        <f>(H2373^2)*AIR_DENSITY_SLG_FT3*TARGET_DRAG_AREA_FT2*0.5</f>
        <v/>
      </c>
      <c r="J2373" s="2">
        <f>if(H2373=0, ,(2*F2373)/(AIR_DENSITY_SLG_FT3*(H2373)^2))</f>
        <v/>
      </c>
      <c r="K2373" s="2">
        <f>J2373/NOM_SA_FT2</f>
        <v/>
      </c>
    </row>
    <row r="2374">
      <c r="A2374" t="n">
        <v>237189</v>
      </c>
      <c r="B2374" s="2" t="n">
        <v>4.703745028854181</v>
      </c>
      <c r="C2374" s="2" t="n">
        <v>4.892773828829463</v>
      </c>
      <c r="D2374" s="2">
        <f>B2374/ANEMOMETER_FACTOR</f>
        <v/>
      </c>
      <c r="E2374" s="2">
        <f>C2374/LOAD_CELL_FACTOR</f>
        <v/>
      </c>
      <c r="F2374" s="2">
        <f>AVERAGE(E2371:E2377)</f>
        <v/>
      </c>
      <c r="G2374" s="2">
        <f>AVERAGE(D2374:D2374)</f>
        <v/>
      </c>
      <c r="H2374" s="2">
        <f>G2374/0.3048</f>
        <v/>
      </c>
      <c r="I2374" s="2">
        <f>(H2374^2)*AIR_DENSITY_SLG_FT3*TARGET_DRAG_AREA_FT2*0.5</f>
        <v/>
      </c>
      <c r="J2374" s="2">
        <f>if(H2374=0, ,(2*F2374)/(AIR_DENSITY_SLG_FT3*(H2374)^2))</f>
        <v/>
      </c>
      <c r="K2374" s="2">
        <f>J2374/NOM_SA_FT2</f>
        <v/>
      </c>
    </row>
    <row r="2375">
      <c r="A2375" t="n">
        <v>237300</v>
      </c>
      <c r="B2375" s="2" t="n">
        <v>4.770327241441837</v>
      </c>
      <c r="C2375" s="2" t="n">
        <v>6.158880370440067</v>
      </c>
      <c r="D2375" s="2">
        <f>B2375/ANEMOMETER_FACTOR</f>
        <v/>
      </c>
      <c r="E2375" s="2">
        <f>C2375/LOAD_CELL_FACTOR</f>
        <v/>
      </c>
      <c r="F2375" s="2">
        <f>AVERAGE(E2372:E2378)</f>
        <v/>
      </c>
      <c r="G2375" s="2">
        <f>AVERAGE(D2375:D2375)</f>
        <v/>
      </c>
      <c r="H2375" s="2">
        <f>G2375/0.3048</f>
        <v/>
      </c>
      <c r="I2375" s="2">
        <f>(H2375^2)*AIR_DENSITY_SLG_FT3*TARGET_DRAG_AREA_FT2*0.5</f>
        <v/>
      </c>
      <c r="J2375" s="2">
        <f>if(H2375=0, ,(2*F2375)/(AIR_DENSITY_SLG_FT3*(H2375)^2))</f>
        <v/>
      </c>
      <c r="K2375" s="2">
        <f>J2375/NOM_SA_FT2</f>
        <v/>
      </c>
    </row>
    <row r="2376">
      <c r="A2376" t="n">
        <v>237393</v>
      </c>
      <c r="B2376" s="2" t="n">
        <v>4.457390845189085</v>
      </c>
      <c r="C2376" s="2" t="n">
        <v>5.634974214156386</v>
      </c>
      <c r="D2376" s="2">
        <f>B2376/ANEMOMETER_FACTOR</f>
        <v/>
      </c>
      <c r="E2376" s="2">
        <f>C2376/LOAD_CELL_FACTOR</f>
        <v/>
      </c>
      <c r="F2376" s="2">
        <f>AVERAGE(E2373:E2379)</f>
        <v/>
      </c>
      <c r="G2376" s="2">
        <f>AVERAGE(D2376:D2376)</f>
        <v/>
      </c>
      <c r="H2376" s="2">
        <f>G2376/0.3048</f>
        <v/>
      </c>
      <c r="I2376" s="2">
        <f>(H2376^2)*AIR_DENSITY_SLG_FT3*TARGET_DRAG_AREA_FT2*0.5</f>
        <v/>
      </c>
      <c r="J2376" s="2">
        <f>if(H2376=0, ,(2*F2376)/(AIR_DENSITY_SLG_FT3*(H2376)^2))</f>
        <v/>
      </c>
      <c r="K2376" s="2">
        <f>J2376/NOM_SA_FT2</f>
        <v/>
      </c>
    </row>
    <row r="2377">
      <c r="A2377" t="n">
        <v>237502</v>
      </c>
      <c r="B2377" s="2" t="n">
        <v>4.404125076347185</v>
      </c>
      <c r="C2377" s="2" t="n">
        <v>5.198385751811654</v>
      </c>
      <c r="D2377" s="2">
        <f>B2377/ANEMOMETER_FACTOR</f>
        <v/>
      </c>
      <c r="E2377" s="2">
        <f>C2377/LOAD_CELL_FACTOR</f>
        <v/>
      </c>
      <c r="F2377" s="2">
        <f>AVERAGE(E2374:E2380)</f>
        <v/>
      </c>
      <c r="G2377" s="2">
        <f>AVERAGE(D2377:D2377)</f>
        <v/>
      </c>
      <c r="H2377" s="2">
        <f>G2377/0.3048</f>
        <v/>
      </c>
      <c r="I2377" s="2">
        <f>(H2377^2)*AIR_DENSITY_SLG_FT3*TARGET_DRAG_AREA_FT2*0.5</f>
        <v/>
      </c>
      <c r="J2377" s="2">
        <f>if(H2377=0, ,(2*F2377)/(AIR_DENSITY_SLG_FT3*(H2377)^2))</f>
        <v/>
      </c>
      <c r="K2377" s="2">
        <f>J2377/NOM_SA_FT2</f>
        <v/>
      </c>
    </row>
    <row r="2378">
      <c r="A2378" t="n">
        <v>237596</v>
      </c>
      <c r="B2378" s="2" t="n">
        <v>4.523973056540312</v>
      </c>
      <c r="C2378" s="2" t="n">
        <v>3.364714221983337</v>
      </c>
      <c r="D2378" s="2">
        <f>B2378/ANEMOMETER_FACTOR</f>
        <v/>
      </c>
      <c r="E2378" s="2">
        <f>C2378/LOAD_CELL_FACTOR</f>
        <v/>
      </c>
      <c r="F2378" s="2">
        <f>AVERAGE(E2375:E2381)</f>
        <v/>
      </c>
      <c r="G2378" s="2">
        <f>AVERAGE(D2378:D2378)</f>
        <v/>
      </c>
      <c r="H2378" s="2">
        <f>G2378/0.3048</f>
        <v/>
      </c>
      <c r="I2378" s="2">
        <f>(H2378^2)*AIR_DENSITY_SLG_FT3*TARGET_DRAG_AREA_FT2*0.5</f>
        <v/>
      </c>
      <c r="J2378" s="2">
        <f>if(H2378=0, ,(2*F2378)/(AIR_DENSITY_SLG_FT3*(H2378)^2))</f>
        <v/>
      </c>
      <c r="K2378" s="2">
        <f>J2378/NOM_SA_FT2</f>
        <v/>
      </c>
    </row>
    <row r="2379">
      <c r="A2379" t="n">
        <v>237690</v>
      </c>
      <c r="B2379" s="2" t="n">
        <v>4.277618876196469</v>
      </c>
      <c r="C2379" s="2" t="n">
        <v>3.583008450715454</v>
      </c>
      <c r="D2379" s="2">
        <f>B2379/ANEMOMETER_FACTOR</f>
        <v/>
      </c>
      <c r="E2379" s="2">
        <f>C2379/LOAD_CELL_FACTOR</f>
        <v/>
      </c>
      <c r="F2379" s="2">
        <f>AVERAGE(E2376:E2382)</f>
        <v/>
      </c>
      <c r="G2379" s="2">
        <f>AVERAGE(D2379:D2379)</f>
        <v/>
      </c>
      <c r="H2379" s="2">
        <f>G2379/0.3048</f>
        <v/>
      </c>
      <c r="I2379" s="2">
        <f>(H2379^2)*AIR_DENSITY_SLG_FT3*TARGET_DRAG_AREA_FT2*0.5</f>
        <v/>
      </c>
      <c r="J2379" s="2">
        <f>if(H2379=0, ,(2*F2379)/(AIR_DENSITY_SLG_FT3*(H2379)^2))</f>
        <v/>
      </c>
      <c r="K2379" s="2">
        <f>J2379/NOM_SA_FT2</f>
        <v/>
      </c>
    </row>
    <row r="2380">
      <c r="A2380" t="n">
        <v>237801</v>
      </c>
      <c r="B2380" s="2" t="n">
        <v>4.277618876196469</v>
      </c>
      <c r="C2380" s="2" t="n">
        <v>3.713984988084843</v>
      </c>
      <c r="D2380" s="2">
        <f>B2380/ANEMOMETER_FACTOR</f>
        <v/>
      </c>
      <c r="E2380" s="2">
        <f>C2380/LOAD_CELL_FACTOR</f>
        <v/>
      </c>
      <c r="F2380" s="2">
        <f>AVERAGE(E2377:E2383)</f>
        <v/>
      </c>
      <c r="G2380" s="2">
        <f>AVERAGE(D2380:D2380)</f>
        <v/>
      </c>
      <c r="H2380" s="2">
        <f>G2380/0.3048</f>
        <v/>
      </c>
      <c r="I2380" s="2">
        <f>(H2380^2)*AIR_DENSITY_SLG_FT3*TARGET_DRAG_AREA_FT2*0.5</f>
        <v/>
      </c>
      <c r="J2380" s="2">
        <f>if(H2380=0, ,(2*F2380)/(AIR_DENSITY_SLG_FT3*(H2380)^2))</f>
        <v/>
      </c>
      <c r="K2380" s="2">
        <f>J2380/NOM_SA_FT2</f>
        <v/>
      </c>
    </row>
    <row r="2381">
      <c r="A2381" t="n">
        <v>237895</v>
      </c>
      <c r="B2381" s="2" t="n">
        <v>4.424099739638027</v>
      </c>
      <c r="C2381" s="2" t="n">
        <v>5.154726905638175</v>
      </c>
      <c r="D2381" s="2">
        <f>B2381/ANEMOMETER_FACTOR</f>
        <v/>
      </c>
      <c r="E2381" s="2">
        <f>C2381/LOAD_CELL_FACTOR</f>
        <v/>
      </c>
      <c r="F2381" s="2">
        <f>AVERAGE(E2378:E2384)</f>
        <v/>
      </c>
      <c r="G2381" s="2">
        <f>AVERAGE(D2381:D2381)</f>
        <v/>
      </c>
      <c r="H2381" s="2">
        <f>G2381/0.3048</f>
        <v/>
      </c>
      <c r="I2381" s="2">
        <f>(H2381^2)*AIR_DENSITY_SLG_FT3*TARGET_DRAG_AREA_FT2*0.5</f>
        <v/>
      </c>
      <c r="J2381" s="2">
        <f>if(H2381=0, ,(2*F2381)/(AIR_DENSITY_SLG_FT3*(H2381)^2))</f>
        <v/>
      </c>
      <c r="K2381" s="2">
        <f>J2381/NOM_SA_FT2</f>
        <v/>
      </c>
    </row>
    <row r="2382">
      <c r="A2382" t="n">
        <v>237991</v>
      </c>
      <c r="B2382" s="2" t="n">
        <v>4.137796235308251</v>
      </c>
      <c r="C2382" s="2" t="n">
        <v>3.495690759190109</v>
      </c>
      <c r="D2382" s="2">
        <f>B2382/ANEMOMETER_FACTOR</f>
        <v/>
      </c>
      <c r="E2382" s="2">
        <f>C2382/LOAD_CELL_FACTOR</f>
        <v/>
      </c>
      <c r="F2382" s="2">
        <f>AVERAGE(E2379:E2385)</f>
        <v/>
      </c>
      <c r="G2382" s="2">
        <f>AVERAGE(D2382:D2382)</f>
        <v/>
      </c>
      <c r="H2382" s="2">
        <f>G2382/0.3048</f>
        <v/>
      </c>
      <c r="I2382" s="2">
        <f>(H2382^2)*AIR_DENSITY_SLG_FT3*TARGET_DRAG_AREA_FT2*0.5</f>
        <v/>
      </c>
      <c r="J2382" s="2">
        <f>if(H2382=0, ,(2*F2382)/(AIR_DENSITY_SLG_FT3*(H2382)^2))</f>
        <v/>
      </c>
      <c r="K2382" s="2">
        <f>J2382/NOM_SA_FT2</f>
        <v/>
      </c>
    </row>
    <row r="2383">
      <c r="A2383" t="n">
        <v>238100</v>
      </c>
      <c r="B2383" s="2" t="n">
        <v>4.337542865592884</v>
      </c>
      <c r="C2383" s="2" t="n">
        <v>4.718138444510989</v>
      </c>
      <c r="D2383" s="2">
        <f>B2383/ANEMOMETER_FACTOR</f>
        <v/>
      </c>
      <c r="E2383" s="2">
        <f>C2383/LOAD_CELL_FACTOR</f>
        <v/>
      </c>
      <c r="F2383" s="2">
        <f>AVERAGE(E2380:E2386)</f>
        <v/>
      </c>
      <c r="G2383" s="2">
        <f>AVERAGE(D2383:D2383)</f>
        <v/>
      </c>
      <c r="H2383" s="2">
        <f>G2383/0.3048</f>
        <v/>
      </c>
      <c r="I2383" s="2">
        <f>(H2383^2)*AIR_DENSITY_SLG_FT3*TARGET_DRAG_AREA_FT2*0.5</f>
        <v/>
      </c>
      <c r="J2383" s="2">
        <f>if(H2383=0, ,(2*F2383)/(AIR_DENSITY_SLG_FT3*(H2383)^2))</f>
        <v/>
      </c>
      <c r="K2383" s="2">
        <f>J2383/NOM_SA_FT2</f>
        <v/>
      </c>
    </row>
    <row r="2384">
      <c r="A2384" t="n">
        <v>238194</v>
      </c>
      <c r="B2384" s="2" t="n">
        <v>4.077872246798856</v>
      </c>
      <c r="C2384" s="2" t="n">
        <v>5.11106805947576</v>
      </c>
      <c r="D2384" s="2">
        <f>B2384/ANEMOMETER_FACTOR</f>
        <v/>
      </c>
      <c r="E2384" s="2">
        <f>C2384/LOAD_CELL_FACTOR</f>
        <v/>
      </c>
      <c r="F2384" s="2">
        <f>AVERAGE(E2381:E2387)</f>
        <v/>
      </c>
      <c r="G2384" s="2">
        <f>AVERAGE(D2384:D2384)</f>
        <v/>
      </c>
      <c r="H2384" s="2">
        <f>G2384/0.3048</f>
        <v/>
      </c>
      <c r="I2384" s="2">
        <f>(H2384^2)*AIR_DENSITY_SLG_FT3*TARGET_DRAG_AREA_FT2*0.5</f>
        <v/>
      </c>
      <c r="J2384" s="2">
        <f>if(H2384=0, ,(2*F2384)/(AIR_DENSITY_SLG_FT3*(H2384)^2))</f>
        <v/>
      </c>
      <c r="K2384" s="2">
        <f>J2384/NOM_SA_FT2</f>
        <v/>
      </c>
    </row>
    <row r="2385">
      <c r="A2385" t="n">
        <v>238304</v>
      </c>
      <c r="B2385" s="2" t="n">
        <v>4.03792292127299</v>
      </c>
      <c r="C2385" s="2" t="n">
        <v>7.337669227993836</v>
      </c>
      <c r="D2385" s="2">
        <f>B2385/ANEMOMETER_FACTOR</f>
        <v/>
      </c>
      <c r="E2385" s="2">
        <f>C2385/LOAD_CELL_FACTOR</f>
        <v/>
      </c>
      <c r="F2385" s="2">
        <f>AVERAGE(E2382:E2388)</f>
        <v/>
      </c>
      <c r="G2385" s="2">
        <f>AVERAGE(D2385:D2385)</f>
        <v/>
      </c>
      <c r="H2385" s="2">
        <f>G2385/0.3048</f>
        <v/>
      </c>
      <c r="I2385" s="2">
        <f>(H2385^2)*AIR_DENSITY_SLG_FT3*TARGET_DRAG_AREA_FT2*0.5</f>
        <v/>
      </c>
      <c r="J2385" s="2">
        <f>if(H2385=0, ,(2*F2385)/(AIR_DENSITY_SLG_FT3*(H2385)^2))</f>
        <v/>
      </c>
      <c r="K2385" s="2">
        <f>J2385/NOM_SA_FT2</f>
        <v/>
      </c>
    </row>
    <row r="2386">
      <c r="A2386" t="n">
        <v>238400</v>
      </c>
      <c r="B2386" s="2" t="n">
        <v>4.184403782110067</v>
      </c>
      <c r="C2386" s="2" t="n">
        <v>6.071562677614351</v>
      </c>
      <c r="D2386" s="2">
        <f>B2386/ANEMOMETER_FACTOR</f>
        <v/>
      </c>
      <c r="E2386" s="2">
        <f>C2386/LOAD_CELL_FACTOR</f>
        <v/>
      </c>
      <c r="F2386" s="2">
        <f>AVERAGE(E2383:E2389)</f>
        <v/>
      </c>
      <c r="G2386" s="2">
        <f>AVERAGE(D2386:D2386)</f>
        <v/>
      </c>
      <c r="H2386" s="2">
        <f>G2386/0.3048</f>
        <v/>
      </c>
      <c r="I2386" s="2">
        <f>(H2386^2)*AIR_DENSITY_SLG_FT3*TARGET_DRAG_AREA_FT2*0.5</f>
        <v/>
      </c>
      <c r="J2386" s="2">
        <f>if(H2386=0, ,(2*F2386)/(AIR_DENSITY_SLG_FT3*(H2386)^2))</f>
        <v/>
      </c>
      <c r="K2386" s="2">
        <f>J2386/NOM_SA_FT2</f>
        <v/>
      </c>
    </row>
    <row r="2387">
      <c r="A2387" t="n">
        <v>238493</v>
      </c>
      <c r="B2387" s="2" t="n">
        <v>4.057897584021232</v>
      </c>
      <c r="C2387" s="2" t="n">
        <v>6.377174602700552</v>
      </c>
      <c r="D2387" s="2">
        <f>B2387/ANEMOMETER_FACTOR</f>
        <v/>
      </c>
      <c r="E2387" s="2">
        <f>C2387/LOAD_CELL_FACTOR</f>
        <v/>
      </c>
      <c r="F2387" s="2">
        <f>AVERAGE(E2384:E2390)</f>
        <v/>
      </c>
      <c r="G2387" s="2">
        <f>AVERAGE(D2387:D2387)</f>
        <v/>
      </c>
      <c r="H2387" s="2">
        <f>G2387/0.3048</f>
        <v/>
      </c>
      <c r="I2387" s="2">
        <f>(H2387^2)*AIR_DENSITY_SLG_FT3*TARGET_DRAG_AREA_FT2*0.5</f>
        <v/>
      </c>
      <c r="J2387" s="2">
        <f>if(H2387=0, ,(2*F2387)/(AIR_DENSITY_SLG_FT3*(H2387)^2))</f>
        <v/>
      </c>
      <c r="K2387" s="2">
        <f>J2387/NOM_SA_FT2</f>
        <v/>
      </c>
    </row>
    <row r="2388">
      <c r="A2388" t="n">
        <v>238602</v>
      </c>
      <c r="B2388" s="2" t="n">
        <v>4.03792292127299</v>
      </c>
      <c r="C2388" s="2" t="n">
        <v>5.198385751811654</v>
      </c>
      <c r="D2388" s="2">
        <f>B2388/ANEMOMETER_FACTOR</f>
        <v/>
      </c>
      <c r="E2388" s="2">
        <f>C2388/LOAD_CELL_FACTOR</f>
        <v/>
      </c>
      <c r="F2388" s="2">
        <f>AVERAGE(E2385:E2391)</f>
        <v/>
      </c>
      <c r="G2388" s="2">
        <f>AVERAGE(D2388:D2388)</f>
        <v/>
      </c>
      <c r="H2388" s="2">
        <f>G2388/0.3048</f>
        <v/>
      </c>
      <c r="I2388" s="2">
        <f>(H2388^2)*AIR_DENSITY_SLG_FT3*TARGET_DRAG_AREA_FT2*0.5</f>
        <v/>
      </c>
      <c r="J2388" s="2">
        <f>if(H2388=0, ,(2*F2388)/(AIR_DENSITY_SLG_FT3*(H2388)^2))</f>
        <v/>
      </c>
      <c r="K2388" s="2">
        <f>J2388/NOM_SA_FT2</f>
        <v/>
      </c>
    </row>
    <row r="2389">
      <c r="A2389" t="n">
        <v>238695</v>
      </c>
      <c r="B2389" s="2" t="n">
        <v>4.184403782110067</v>
      </c>
      <c r="C2389" s="2" t="n">
        <v>5.285703444191831</v>
      </c>
      <c r="D2389" s="2">
        <f>B2389/ANEMOMETER_FACTOR</f>
        <v/>
      </c>
      <c r="E2389" s="2">
        <f>C2389/LOAD_CELL_FACTOR</f>
        <v/>
      </c>
      <c r="F2389" s="2">
        <f>AVERAGE(E2386:E2392)</f>
        <v/>
      </c>
      <c r="G2389" s="2">
        <f>AVERAGE(D2389:D2389)</f>
        <v/>
      </c>
      <c r="H2389" s="2">
        <f>G2389/0.3048</f>
        <v/>
      </c>
      <c r="I2389" s="2">
        <f>(H2389^2)*AIR_DENSITY_SLG_FT3*TARGET_DRAG_AREA_FT2*0.5</f>
        <v/>
      </c>
      <c r="J2389" s="2">
        <f>if(H2389=0, ,(2*F2389)/(AIR_DENSITY_SLG_FT3*(H2389)^2))</f>
        <v/>
      </c>
      <c r="K2389" s="2">
        <f>J2389/NOM_SA_FT2</f>
        <v/>
      </c>
    </row>
    <row r="2390">
      <c r="A2390" t="n">
        <v>238803</v>
      </c>
      <c r="B2390" s="2" t="n">
        <v>4.084530467731261</v>
      </c>
      <c r="C2390" s="2" t="n">
        <v>7.206692687858543</v>
      </c>
      <c r="D2390" s="2">
        <f>B2390/ANEMOMETER_FACTOR</f>
        <v/>
      </c>
      <c r="E2390" s="2">
        <f>C2390/LOAD_CELL_FACTOR</f>
        <v/>
      </c>
      <c r="F2390" s="2">
        <f>AVERAGE(E2387:E2393)</f>
        <v/>
      </c>
      <c r="G2390" s="2">
        <f>AVERAGE(D2390:D2390)</f>
        <v/>
      </c>
      <c r="H2390" s="2">
        <f>G2390/0.3048</f>
        <v/>
      </c>
      <c r="I2390" s="2">
        <f>(H2390^2)*AIR_DENSITY_SLG_FT3*TARGET_DRAG_AREA_FT2*0.5</f>
        <v/>
      </c>
      <c r="J2390" s="2">
        <f>if(H2390=0, ,(2*F2390)/(AIR_DENSITY_SLG_FT3*(H2390)^2))</f>
        <v/>
      </c>
      <c r="K2390" s="2">
        <f>J2390/NOM_SA_FT2</f>
        <v/>
      </c>
    </row>
    <row r="2391">
      <c r="A2391" t="n">
        <v>238898</v>
      </c>
      <c r="B2391" s="2" t="n">
        <v>4.277618876196469</v>
      </c>
      <c r="C2391" s="2" t="n">
        <v>9.127681953500357</v>
      </c>
      <c r="D2391" s="2">
        <f>B2391/ANEMOMETER_FACTOR</f>
        <v/>
      </c>
      <c r="E2391" s="2">
        <f>C2391/LOAD_CELL_FACTOR</f>
        <v/>
      </c>
      <c r="F2391" s="2">
        <f>AVERAGE(E2388:E2394)</f>
        <v/>
      </c>
      <c r="G2391" s="2">
        <f>AVERAGE(D2391:D2391)</f>
        <v/>
      </c>
      <c r="H2391" s="2">
        <f>G2391/0.3048</f>
        <v/>
      </c>
      <c r="I2391" s="2">
        <f>(H2391^2)*AIR_DENSITY_SLG_FT3*TARGET_DRAG_AREA_FT2*0.5</f>
        <v/>
      </c>
      <c r="J2391" s="2">
        <f>if(H2391=0, ,(2*F2391)/(AIR_DENSITY_SLG_FT3*(H2391)^2))</f>
        <v/>
      </c>
      <c r="K2391" s="2">
        <f>J2391/NOM_SA_FT2</f>
        <v/>
      </c>
    </row>
    <row r="2392">
      <c r="A2392" t="n">
        <v>238993</v>
      </c>
      <c r="B2392" s="2" t="n">
        <v>4.077872246798856</v>
      </c>
      <c r="C2392" s="2" t="n">
        <v>6.901080761273181</v>
      </c>
      <c r="D2392" s="2">
        <f>B2392/ANEMOMETER_FACTOR</f>
        <v/>
      </c>
      <c r="E2392" s="2">
        <f>C2392/LOAD_CELL_FACTOR</f>
        <v/>
      </c>
      <c r="F2392" s="2">
        <f>AVERAGE(E2389:E2395)</f>
        <v/>
      </c>
      <c r="G2392" s="2">
        <f>AVERAGE(D2392:D2392)</f>
        <v/>
      </c>
      <c r="H2392" s="2">
        <f>G2392/0.3048</f>
        <v/>
      </c>
      <c r="I2392" s="2">
        <f>(H2392^2)*AIR_DENSITY_SLG_FT3*TARGET_DRAG_AREA_FT2*0.5</f>
        <v/>
      </c>
      <c r="J2392" s="2">
        <f>if(H2392=0, ,(2*F2392)/(AIR_DENSITY_SLG_FT3*(H2392)^2))</f>
        <v/>
      </c>
      <c r="K2392" s="2">
        <f>J2392/NOM_SA_FT2</f>
        <v/>
      </c>
    </row>
    <row r="2393">
      <c r="A2393" t="n">
        <v>239101</v>
      </c>
      <c r="B2393" s="2" t="n">
        <v>4.097846909605883</v>
      </c>
      <c r="C2393" s="2" t="n">
        <v>5.809609599405644</v>
      </c>
      <c r="D2393" s="2">
        <f>B2393/ANEMOMETER_FACTOR</f>
        <v/>
      </c>
      <c r="E2393" s="2">
        <f>C2393/LOAD_CELL_FACTOR</f>
        <v/>
      </c>
      <c r="F2393" s="2">
        <f>AVERAGE(E2390:E2396)</f>
        <v/>
      </c>
      <c r="G2393" s="2">
        <f>AVERAGE(D2393:D2393)</f>
        <v/>
      </c>
      <c r="H2393" s="2">
        <f>G2393/0.3048</f>
        <v/>
      </c>
      <c r="I2393" s="2">
        <f>(H2393^2)*AIR_DENSITY_SLG_FT3*TARGET_DRAG_AREA_FT2*0.5</f>
        <v/>
      </c>
      <c r="J2393" s="2">
        <f>if(H2393=0, ,(2*F2393)/(AIR_DENSITY_SLG_FT3*(H2393)^2))</f>
        <v/>
      </c>
      <c r="K2393" s="2">
        <f>J2393/NOM_SA_FT2</f>
        <v/>
      </c>
    </row>
    <row r="2394">
      <c r="A2394" t="n">
        <v>239195</v>
      </c>
      <c r="B2394" s="2" t="n">
        <v>4.277618876196469</v>
      </c>
      <c r="C2394" s="2" t="n">
        <v>9.040364259123514</v>
      </c>
      <c r="D2394" s="2">
        <f>B2394/ANEMOMETER_FACTOR</f>
        <v/>
      </c>
      <c r="E2394" s="2">
        <f>C2394/LOAD_CELL_FACTOR</f>
        <v/>
      </c>
      <c r="F2394" s="2">
        <f>AVERAGE(E2391:E2397)</f>
        <v/>
      </c>
      <c r="G2394" s="2">
        <f>AVERAGE(D2394:D2394)</f>
        <v/>
      </c>
      <c r="H2394" s="2">
        <f>G2394/0.3048</f>
        <v/>
      </c>
      <c r="I2394" s="2">
        <f>(H2394^2)*AIR_DENSITY_SLG_FT3*TARGET_DRAG_AREA_FT2*0.5</f>
        <v/>
      </c>
      <c r="J2394" s="2">
        <f>if(H2394=0, ,(2*F2394)/(AIR_DENSITY_SLG_FT3*(H2394)^2))</f>
        <v/>
      </c>
      <c r="K2394" s="2">
        <f>J2394/NOM_SA_FT2</f>
        <v/>
      </c>
    </row>
    <row r="2395">
      <c r="A2395" t="n">
        <v>239304</v>
      </c>
      <c r="B2395" s="2" t="n">
        <v>4.144454456270106</v>
      </c>
      <c r="C2395" s="2" t="n">
        <v>6.988398454526652</v>
      </c>
      <c r="D2395" s="2">
        <f>B2395/ANEMOMETER_FACTOR</f>
        <v/>
      </c>
      <c r="E2395" s="2">
        <f>C2395/LOAD_CELL_FACTOR</f>
        <v/>
      </c>
      <c r="F2395" s="2">
        <f>AVERAGE(E2392:E2398)</f>
        <v/>
      </c>
      <c r="G2395" s="2">
        <f>AVERAGE(D2395:D2395)</f>
        <v/>
      </c>
      <c r="H2395" s="2">
        <f>G2395/0.3048</f>
        <v/>
      </c>
      <c r="I2395" s="2">
        <f>(H2395^2)*AIR_DENSITY_SLG_FT3*TARGET_DRAG_AREA_FT2*0.5</f>
        <v/>
      </c>
      <c r="J2395" s="2">
        <f>if(H2395=0, ,(2*F2395)/(AIR_DENSITY_SLG_FT3*(H2395)^2))</f>
        <v/>
      </c>
      <c r="K2395" s="2">
        <f>J2395/NOM_SA_FT2</f>
        <v/>
      </c>
    </row>
    <row r="2396">
      <c r="A2396" t="n">
        <v>239398</v>
      </c>
      <c r="B2396" s="2" t="n">
        <v>4.164429119175331</v>
      </c>
      <c r="C2396" s="2" t="n">
        <v>6.770104221477772</v>
      </c>
      <c r="D2396" s="2">
        <f>B2396/ANEMOMETER_FACTOR</f>
        <v/>
      </c>
      <c r="E2396" s="2">
        <f>C2396/LOAD_CELL_FACTOR</f>
        <v/>
      </c>
      <c r="F2396" s="2">
        <f>AVERAGE(E2393:E2399)</f>
        <v/>
      </c>
      <c r="G2396" s="2">
        <f>AVERAGE(D2396:D2396)</f>
        <v/>
      </c>
      <c r="H2396" s="2">
        <f>G2396/0.3048</f>
        <v/>
      </c>
      <c r="I2396" s="2">
        <f>(H2396^2)*AIR_DENSITY_SLG_FT3*TARGET_DRAG_AREA_FT2*0.5</f>
        <v/>
      </c>
      <c r="J2396" s="2">
        <f>if(H2396=0, ,(2*F2396)/(AIR_DENSITY_SLG_FT3*(H2396)^2))</f>
        <v/>
      </c>
      <c r="K2396" s="2">
        <f>J2396/NOM_SA_FT2</f>
        <v/>
      </c>
    </row>
    <row r="2397">
      <c r="A2397" t="n">
        <v>239493</v>
      </c>
      <c r="B2397" s="2" t="n">
        <v>4.384150413086154</v>
      </c>
      <c r="C2397" s="2" t="n">
        <v>7.381328074728333</v>
      </c>
      <c r="D2397" s="2">
        <f>B2397/ANEMOMETER_FACTOR</f>
        <v/>
      </c>
      <c r="E2397" s="2">
        <f>C2397/LOAD_CELL_FACTOR</f>
        <v/>
      </c>
      <c r="F2397" s="2">
        <f>AVERAGE(E2394:E2400)</f>
        <v/>
      </c>
      <c r="G2397" s="2">
        <f>AVERAGE(D2397:D2397)</f>
        <v/>
      </c>
      <c r="H2397" s="2">
        <f>G2397/0.3048</f>
        <v/>
      </c>
      <c r="I2397" s="2">
        <f>(H2397^2)*AIR_DENSITY_SLG_FT3*TARGET_DRAG_AREA_FT2*0.5</f>
        <v/>
      </c>
      <c r="J2397" s="2">
        <f>if(H2397=0, ,(2*F2397)/(AIR_DENSITY_SLG_FT3*(H2397)^2))</f>
        <v/>
      </c>
      <c r="K2397" s="2">
        <f>J2397/NOM_SA_FT2</f>
        <v/>
      </c>
    </row>
    <row r="2398">
      <c r="A2398" t="n">
        <v>239602</v>
      </c>
      <c r="B2398" s="2" t="n">
        <v>4.177745561128541</v>
      </c>
      <c r="C2398" s="2" t="n">
        <v>6.289856909762695</v>
      </c>
      <c r="D2398" s="2">
        <f>B2398/ANEMOMETER_FACTOR</f>
        <v/>
      </c>
      <c r="E2398" s="2">
        <f>C2398/LOAD_CELL_FACTOR</f>
        <v/>
      </c>
      <c r="F2398" s="2">
        <f>AVERAGE(E2395:E2401)</f>
        <v/>
      </c>
      <c r="G2398" s="2">
        <f>AVERAGE(D2398:D2398)</f>
        <v/>
      </c>
      <c r="H2398" s="2">
        <f>G2398/0.3048</f>
        <v/>
      </c>
      <c r="I2398" s="2">
        <f>(H2398^2)*AIR_DENSITY_SLG_FT3*TARGET_DRAG_AREA_FT2*0.5</f>
        <v/>
      </c>
      <c r="J2398" s="2">
        <f>if(H2398=0, ,(2*F2398)/(AIR_DENSITY_SLG_FT3*(H2398)^2))</f>
        <v/>
      </c>
      <c r="K2398" s="2">
        <f>J2398/NOM_SA_FT2</f>
        <v/>
      </c>
    </row>
    <row r="2399">
      <c r="A2399" t="n">
        <v>239696</v>
      </c>
      <c r="B2399" s="2" t="n">
        <v>4.35085930771729</v>
      </c>
      <c r="C2399" s="2" t="n">
        <v>6.333515756226011</v>
      </c>
      <c r="D2399" s="2">
        <f>B2399/ANEMOMETER_FACTOR</f>
        <v/>
      </c>
      <c r="E2399" s="2">
        <f>C2399/LOAD_CELL_FACTOR</f>
        <v/>
      </c>
      <c r="F2399" s="2">
        <f>AVERAGE(E2396:E2402)</f>
        <v/>
      </c>
      <c r="G2399" s="2">
        <f>AVERAGE(D2399:D2399)</f>
        <v/>
      </c>
      <c r="H2399" s="2">
        <f>G2399/0.3048</f>
        <v/>
      </c>
      <c r="I2399" s="2">
        <f>(H2399^2)*AIR_DENSITY_SLG_FT3*TARGET_DRAG_AREA_FT2*0.5</f>
        <v/>
      </c>
      <c r="J2399" s="2">
        <f>if(H2399=0, ,(2*F2399)/(AIR_DENSITY_SLG_FT3*(H2399)^2))</f>
        <v/>
      </c>
      <c r="K2399" s="2">
        <f>J2399/NOM_SA_FT2</f>
        <v/>
      </c>
    </row>
    <row r="2400">
      <c r="A2400" t="n">
        <v>239790</v>
      </c>
      <c r="B2400" s="2" t="n">
        <v>4.284277097227324</v>
      </c>
      <c r="C2400" s="2" t="n">
        <v>5.373021136616347</v>
      </c>
      <c r="D2400" s="2">
        <f>B2400/ANEMOMETER_FACTOR</f>
        <v/>
      </c>
      <c r="E2400" s="2">
        <f>C2400/LOAD_CELL_FACTOR</f>
        <v/>
      </c>
      <c r="F2400" s="2">
        <f>AVERAGE(E2397:E2403)</f>
        <v/>
      </c>
      <c r="G2400" s="2">
        <f>AVERAGE(D2400:D2400)</f>
        <v/>
      </c>
      <c r="H2400" s="2">
        <f>G2400/0.3048</f>
        <v/>
      </c>
      <c r="I2400" s="2">
        <f>(H2400^2)*AIR_DENSITY_SLG_FT3*TARGET_DRAG_AREA_FT2*0.5</f>
        <v/>
      </c>
      <c r="J2400" s="2">
        <f>if(H2400=0, ,(2*F2400)/(AIR_DENSITY_SLG_FT3*(H2400)^2))</f>
        <v/>
      </c>
      <c r="K2400" s="2">
        <f>J2400/NOM_SA_FT2</f>
        <v/>
      </c>
    </row>
    <row r="2401">
      <c r="A2401" t="n">
        <v>239900</v>
      </c>
      <c r="B2401" s="2" t="n">
        <v>4.344201086653431</v>
      </c>
      <c r="C2401" s="2" t="n">
        <v>4.412526522377111</v>
      </c>
      <c r="D2401" s="2">
        <f>B2401/ANEMOMETER_FACTOR</f>
        <v/>
      </c>
      <c r="E2401" s="2">
        <f>C2401/LOAD_CELL_FACTOR</f>
        <v/>
      </c>
      <c r="F2401" s="2">
        <f>AVERAGE(E2398:E2404)</f>
        <v/>
      </c>
      <c r="G2401" s="2">
        <f>AVERAGE(D2401:D2401)</f>
        <v/>
      </c>
      <c r="H2401" s="2">
        <f>G2401/0.3048</f>
        <v/>
      </c>
      <c r="I2401" s="2">
        <f>(H2401^2)*AIR_DENSITY_SLG_FT3*TARGET_DRAG_AREA_FT2*0.5</f>
        <v/>
      </c>
      <c r="J2401" s="2">
        <f>if(H2401=0, ,(2*F2401)/(AIR_DENSITY_SLG_FT3*(H2401)^2))</f>
        <v/>
      </c>
      <c r="K2401" s="2">
        <f>J2401/NOM_SA_FT2</f>
        <v/>
      </c>
    </row>
    <row r="2402">
      <c r="A2402" t="n">
        <v>239995</v>
      </c>
      <c r="B2402" s="2" t="n">
        <v>4.464049066309254</v>
      </c>
      <c r="C2402" s="2" t="n">
        <v>4.325208830437613</v>
      </c>
      <c r="D2402" s="2">
        <f>B2402/ANEMOMETER_FACTOR</f>
        <v/>
      </c>
      <c r="E2402" s="2">
        <f>C2402/LOAD_CELL_FACTOR</f>
        <v/>
      </c>
      <c r="F2402" s="2">
        <f>AVERAGE(E2399:E2405)</f>
        <v/>
      </c>
      <c r="G2402" s="2">
        <f>AVERAGE(D2402:D2402)</f>
        <v/>
      </c>
      <c r="H2402" s="2">
        <f>G2402/0.3048</f>
        <v/>
      </c>
      <c r="I2402" s="2">
        <f>(H2402^2)*AIR_DENSITY_SLG_FT3*TARGET_DRAG_AREA_FT2*0.5</f>
        <v/>
      </c>
      <c r="J2402" s="2">
        <f>if(H2402=0, ,(2*F2402)/(AIR_DENSITY_SLG_FT3*(H2402)^2))</f>
        <v/>
      </c>
      <c r="K2402" s="2">
        <f>J2402/NOM_SA_FT2</f>
        <v/>
      </c>
    </row>
    <row r="2403">
      <c r="A2403" t="n">
        <v>240090</v>
      </c>
      <c r="B2403" s="2" t="n">
        <v>4.35085930771729</v>
      </c>
      <c r="C2403" s="2" t="n">
        <v>3.364714221983337</v>
      </c>
      <c r="D2403" s="2">
        <f>B2403/ANEMOMETER_FACTOR</f>
        <v/>
      </c>
      <c r="E2403" s="2">
        <f>C2403/LOAD_CELL_FACTOR</f>
        <v/>
      </c>
      <c r="F2403" s="2">
        <f>AVERAGE(E2400:E2406)</f>
        <v/>
      </c>
      <c r="G2403" s="2">
        <f>AVERAGE(D2403:D2403)</f>
        <v/>
      </c>
      <c r="H2403" s="2">
        <f>G2403/0.3048</f>
        <v/>
      </c>
      <c r="I2403" s="2">
        <f>(H2403^2)*AIR_DENSITY_SLG_FT3*TARGET_DRAG_AREA_FT2*0.5</f>
        <v/>
      </c>
      <c r="J2403" s="2">
        <f>if(H2403=0, ,(2*F2403)/(AIR_DENSITY_SLG_FT3*(H2403)^2))</f>
        <v/>
      </c>
      <c r="K2403" s="2">
        <f>J2403/NOM_SA_FT2</f>
        <v/>
      </c>
    </row>
    <row r="2404">
      <c r="A2404" t="n">
        <v>240200</v>
      </c>
      <c r="B2404" s="2" t="n">
        <v>4.517314835390223</v>
      </c>
      <c r="C2404" s="2" t="n">
        <v>3.975938063117151</v>
      </c>
      <c r="D2404" s="2">
        <f>B2404/ANEMOMETER_FACTOR</f>
        <v/>
      </c>
      <c r="E2404" s="2">
        <f>C2404/LOAD_CELL_FACTOR</f>
        <v/>
      </c>
      <c r="F2404" s="2">
        <f>AVERAGE(E2401:E2407)</f>
        <v/>
      </c>
      <c r="G2404" s="2">
        <f>AVERAGE(D2404:D2404)</f>
        <v/>
      </c>
      <c r="H2404" s="2">
        <f>G2404/0.3048</f>
        <v/>
      </c>
      <c r="I2404" s="2">
        <f>(H2404^2)*AIR_DENSITY_SLG_FT3*TARGET_DRAG_AREA_FT2*0.5</f>
        <v/>
      </c>
      <c r="J2404" s="2">
        <f>if(H2404=0, ,(2*F2404)/(AIR_DENSITY_SLG_FT3*(H2404)^2))</f>
        <v/>
      </c>
      <c r="K2404" s="2">
        <f>J2404/NOM_SA_FT2</f>
        <v/>
      </c>
    </row>
    <row r="2405">
      <c r="A2405" t="n">
        <v>240295</v>
      </c>
      <c r="B2405" s="2" t="n">
        <v>4.384150413086154</v>
      </c>
      <c r="C2405" s="2" t="n">
        <v>3.452031913443692</v>
      </c>
      <c r="D2405" s="2">
        <f>B2405/ANEMOMETER_FACTOR</f>
        <v/>
      </c>
      <c r="E2405" s="2">
        <f>C2405/LOAD_CELL_FACTOR</f>
        <v/>
      </c>
      <c r="F2405" s="2">
        <f>AVERAGE(E2402:E2408)</f>
        <v/>
      </c>
      <c r="G2405" s="2">
        <f>AVERAGE(D2405:D2405)</f>
        <v/>
      </c>
      <c r="H2405" s="2">
        <f>G2405/0.3048</f>
        <v/>
      </c>
      <c r="I2405" s="2">
        <f>(H2405^2)*AIR_DENSITY_SLG_FT3*TARGET_DRAG_AREA_FT2*0.5</f>
        <v/>
      </c>
      <c r="J2405" s="2">
        <f>if(H2405=0, ,(2*F2405)/(AIR_DENSITY_SLG_FT3*(H2405)^2))</f>
        <v/>
      </c>
      <c r="K2405" s="2">
        <f>J2405/NOM_SA_FT2</f>
        <v/>
      </c>
    </row>
    <row r="2406">
      <c r="A2406" t="n">
        <v>240390</v>
      </c>
      <c r="B2406" s="2" t="n">
        <v>4.390808634169854</v>
      </c>
      <c r="C2406" s="2" t="n">
        <v>2.622513846312338</v>
      </c>
      <c r="D2406" s="2">
        <f>B2406/ANEMOMETER_FACTOR</f>
        <v/>
      </c>
      <c r="E2406" s="2">
        <f>C2406/LOAD_CELL_FACTOR</f>
        <v/>
      </c>
      <c r="F2406" s="2">
        <f>AVERAGE(E2403:E2409)</f>
        <v/>
      </c>
      <c r="G2406" s="2">
        <f>AVERAGE(D2406:D2406)</f>
        <v/>
      </c>
      <c r="H2406" s="2">
        <f>G2406/0.3048</f>
        <v/>
      </c>
      <c r="I2406" s="2">
        <f>(H2406^2)*AIR_DENSITY_SLG_FT3*TARGET_DRAG_AREA_FT2*0.5</f>
        <v/>
      </c>
      <c r="J2406" s="2">
        <f>if(H2406=0, ,(2*F2406)/(AIR_DENSITY_SLG_FT3*(H2406)^2))</f>
        <v/>
      </c>
      <c r="K2406" s="2">
        <f>J2406/NOM_SA_FT2</f>
        <v/>
      </c>
    </row>
    <row r="2407">
      <c r="A2407" t="n">
        <v>240500</v>
      </c>
      <c r="B2407" s="2" t="n">
        <v>4.59055526822446</v>
      </c>
      <c r="C2407" s="2" t="n">
        <v>2.49153730975148</v>
      </c>
      <c r="D2407" s="2">
        <f>B2407/ANEMOMETER_FACTOR</f>
        <v/>
      </c>
      <c r="E2407" s="2">
        <f>C2407/LOAD_CELL_FACTOR</f>
        <v/>
      </c>
      <c r="F2407" s="2">
        <f>AVERAGE(E2404:E2410)</f>
        <v/>
      </c>
      <c r="G2407" s="2">
        <f>AVERAGE(D2407:D2407)</f>
        <v/>
      </c>
      <c r="H2407" s="2">
        <f>G2407/0.3048</f>
        <v/>
      </c>
      <c r="I2407" s="2">
        <f>(H2407^2)*AIR_DENSITY_SLG_FT3*TARGET_DRAG_AREA_FT2*0.5</f>
        <v/>
      </c>
      <c r="J2407" s="2">
        <f>if(H2407=0, ,(2*F2407)/(AIR_DENSITY_SLG_FT3*(H2407)^2))</f>
        <v/>
      </c>
      <c r="K2407" s="2">
        <f>J2407/NOM_SA_FT2</f>
        <v/>
      </c>
    </row>
    <row r="2408">
      <c r="A2408" t="n">
        <v>240594</v>
      </c>
      <c r="B2408" s="2" t="n">
        <v>4.430757960741603</v>
      </c>
      <c r="C2408" s="2" t="n">
        <v>1.749336937720027</v>
      </c>
      <c r="D2408" s="2">
        <f>B2408/ANEMOMETER_FACTOR</f>
        <v/>
      </c>
      <c r="E2408" s="2">
        <f>C2408/LOAD_CELL_FACTOR</f>
        <v/>
      </c>
      <c r="F2408" s="2">
        <f>AVERAGE(E2405:E2411)</f>
        <v/>
      </c>
      <c r="G2408" s="2">
        <f>AVERAGE(D2408:D2408)</f>
        <v/>
      </c>
      <c r="H2408" s="2">
        <f>G2408/0.3048</f>
        <v/>
      </c>
      <c r="I2408" s="2">
        <f>(H2408^2)*AIR_DENSITY_SLG_FT3*TARGET_DRAG_AREA_FT2*0.5</f>
        <v/>
      </c>
      <c r="J2408" s="2">
        <f>if(H2408=0, ,(2*F2408)/(AIR_DENSITY_SLG_FT3*(H2408)^2))</f>
        <v/>
      </c>
      <c r="K2408" s="2">
        <f>J2408/NOM_SA_FT2</f>
        <v/>
      </c>
    </row>
    <row r="2409">
      <c r="A2409" t="n">
        <v>240688</v>
      </c>
      <c r="B2409" s="2" t="n">
        <v>4.597213489411221</v>
      </c>
      <c r="C2409" s="2" t="n">
        <v>1.050795413899085</v>
      </c>
      <c r="D2409" s="2">
        <f>B2409/ANEMOMETER_FACTOR</f>
        <v/>
      </c>
      <c r="E2409" s="2">
        <f>C2409/LOAD_CELL_FACTOR</f>
        <v/>
      </c>
      <c r="F2409" s="2">
        <f>AVERAGE(E2406:E2412)</f>
        <v/>
      </c>
      <c r="G2409" s="2">
        <f>AVERAGE(D2409:D2409)</f>
        <v/>
      </c>
      <c r="H2409" s="2">
        <f>G2409/0.3048</f>
        <v/>
      </c>
      <c r="I2409" s="2">
        <f>(H2409^2)*AIR_DENSITY_SLG_FT3*TARGET_DRAG_AREA_FT2*0.5</f>
        <v/>
      </c>
      <c r="J2409" s="2">
        <f>if(H2409=0, ,(2*F2409)/(AIR_DENSITY_SLG_FT3*(H2409)^2))</f>
        <v/>
      </c>
      <c r="K2409" s="2">
        <f>J2409/NOM_SA_FT2</f>
        <v/>
      </c>
    </row>
    <row r="2410">
      <c r="A2410" t="n">
        <v>240799</v>
      </c>
      <c r="B2410" s="2" t="n">
        <v>4.310909981383706</v>
      </c>
      <c r="C2410" s="2" t="n">
        <v>1.35640733023868</v>
      </c>
      <c r="D2410" s="2">
        <f>B2410/ANEMOMETER_FACTOR</f>
        <v/>
      </c>
      <c r="E2410" s="2">
        <f>C2410/LOAD_CELL_FACTOR</f>
        <v/>
      </c>
      <c r="F2410" s="2">
        <f>AVERAGE(E2407:E2413)</f>
        <v/>
      </c>
      <c r="G2410" s="2">
        <f>AVERAGE(D2410:D2410)</f>
        <v/>
      </c>
      <c r="H2410" s="2">
        <f>G2410/0.3048</f>
        <v/>
      </c>
      <c r="I2410" s="2">
        <f>(H2410^2)*AIR_DENSITY_SLG_FT3*TARGET_DRAG_AREA_FT2*0.5</f>
        <v/>
      </c>
      <c r="J2410" s="2">
        <f>if(H2410=0, ,(2*F2410)/(AIR_DENSITY_SLG_FT3*(H2410)^2))</f>
        <v/>
      </c>
      <c r="K2410" s="2">
        <f>J2410/NOM_SA_FT2</f>
        <v/>
      </c>
    </row>
    <row r="2411">
      <c r="A2411" t="n">
        <v>240892</v>
      </c>
      <c r="B2411" s="2" t="n">
        <v>4.250985992105994</v>
      </c>
      <c r="C2411" s="2" t="n">
        <v>0.2212773578493534</v>
      </c>
      <c r="D2411" s="2">
        <f>B2411/ANEMOMETER_FACTOR</f>
        <v/>
      </c>
      <c r="E2411" s="2">
        <f>C2411/LOAD_CELL_FACTOR</f>
        <v/>
      </c>
      <c r="F2411" s="2">
        <f>AVERAGE(E2408:E2414)</f>
        <v/>
      </c>
      <c r="G2411" s="2">
        <f>AVERAGE(D2411:D2411)</f>
        <v/>
      </c>
      <c r="H2411" s="2">
        <f>G2411/0.3048</f>
        <v/>
      </c>
      <c r="I2411" s="2">
        <f>(H2411^2)*AIR_DENSITY_SLG_FT3*TARGET_DRAG_AREA_FT2*0.5</f>
        <v/>
      </c>
      <c r="J2411" s="2">
        <f>if(H2411=0, ,(2*F2411)/(AIR_DENSITY_SLG_FT3*(H2411)^2))</f>
        <v/>
      </c>
      <c r="K2411" s="2">
        <f>J2411/NOM_SA_FT2</f>
        <v/>
      </c>
    </row>
    <row r="2412">
      <c r="A2412" t="n">
        <v>241002</v>
      </c>
      <c r="B2412" s="2" t="n">
        <v>4.370833970928684</v>
      </c>
      <c r="C2412" s="2" t="n">
        <v>1.007136568749742</v>
      </c>
      <c r="D2412" s="2">
        <f>B2412/ANEMOMETER_FACTOR</f>
        <v/>
      </c>
      <c r="E2412" s="2">
        <f>C2412/LOAD_CELL_FACTOR</f>
        <v/>
      </c>
      <c r="F2412" s="2">
        <f>AVERAGE(E2409:E2415)</f>
        <v/>
      </c>
      <c r="G2412" s="2">
        <f>AVERAGE(D2412:D2412)</f>
        <v/>
      </c>
      <c r="H2412" s="2">
        <f>G2412/0.3048</f>
        <v/>
      </c>
      <c r="I2412" s="2">
        <f>(H2412^2)*AIR_DENSITY_SLG_FT3*TARGET_DRAG_AREA_FT2*0.5</f>
        <v/>
      </c>
      <c r="J2412" s="2">
        <f>if(H2412=0, ,(2*F2412)/(AIR_DENSITY_SLG_FT3*(H2412)^2))</f>
        <v/>
      </c>
      <c r="K2412" s="2">
        <f>J2412/NOM_SA_FT2</f>
        <v/>
      </c>
    </row>
    <row r="2413">
      <c r="A2413" t="n">
        <v>241097</v>
      </c>
      <c r="B2413" s="2" t="n">
        <v>4.084530467731261</v>
      </c>
      <c r="C2413" s="2" t="n">
        <v>1.007136568749742</v>
      </c>
      <c r="D2413" s="2">
        <f>B2413/ANEMOMETER_FACTOR</f>
        <v/>
      </c>
      <c r="E2413" s="2">
        <f>C2413/LOAD_CELL_FACTOR</f>
        <v/>
      </c>
      <c r="F2413" s="2">
        <f>AVERAGE(E2410:E2416)</f>
        <v/>
      </c>
      <c r="G2413" s="2">
        <f>AVERAGE(D2413:D2413)</f>
        <v/>
      </c>
      <c r="H2413" s="2">
        <f>G2413/0.3048</f>
        <v/>
      </c>
      <c r="I2413" s="2">
        <f>(H2413^2)*AIR_DENSITY_SLG_FT3*TARGET_DRAG_AREA_FT2*0.5</f>
        <v/>
      </c>
      <c r="J2413" s="2">
        <f>if(H2413=0, ,(2*F2413)/(AIR_DENSITY_SLG_FT3*(H2413)^2))</f>
        <v/>
      </c>
      <c r="K2413" s="2">
        <f>J2413/NOM_SA_FT2</f>
        <v/>
      </c>
    </row>
    <row r="2414">
      <c r="A2414" t="n">
        <v>241192</v>
      </c>
      <c r="B2414" s="2" t="n">
        <v>4.017948258554101</v>
      </c>
      <c r="C2414" s="2" t="n">
        <v>1.007136568749742</v>
      </c>
      <c r="D2414" s="2">
        <f>B2414/ANEMOMETER_FACTOR</f>
        <v/>
      </c>
      <c r="E2414" s="2">
        <f>C2414/LOAD_CELL_FACTOR</f>
        <v/>
      </c>
      <c r="F2414" s="2">
        <f>AVERAGE(E2411:E2417)</f>
        <v/>
      </c>
      <c r="G2414" s="2">
        <f>AVERAGE(D2414:D2414)</f>
        <v/>
      </c>
      <c r="H2414" s="2">
        <f>G2414/0.3048</f>
        <v/>
      </c>
      <c r="I2414" s="2">
        <f>(H2414^2)*AIR_DENSITY_SLG_FT3*TARGET_DRAG_AREA_FT2*0.5</f>
        <v/>
      </c>
      <c r="J2414" s="2">
        <f>if(H2414=0, ,(2*F2414)/(AIR_DENSITY_SLG_FT3*(H2414)^2))</f>
        <v/>
      </c>
      <c r="K2414" s="2">
        <f>J2414/NOM_SA_FT2</f>
        <v/>
      </c>
    </row>
    <row r="2415">
      <c r="A2415" t="n">
        <v>241300</v>
      </c>
      <c r="B2415" s="2" t="n">
        <v>4.097846909605883</v>
      </c>
      <c r="C2415" s="2" t="n">
        <v>0.3522538927649155</v>
      </c>
      <c r="D2415" s="2">
        <f>B2415/ANEMOMETER_FACTOR</f>
        <v/>
      </c>
      <c r="E2415" s="2">
        <f>C2415/LOAD_CELL_FACTOR</f>
        <v/>
      </c>
      <c r="F2415" s="2">
        <f>AVERAGE(E2412:E2418)</f>
        <v/>
      </c>
      <c r="G2415" s="2">
        <f>AVERAGE(D2415:D2415)</f>
        <v/>
      </c>
      <c r="H2415" s="2">
        <f>G2415/0.3048</f>
        <v/>
      </c>
      <c r="I2415" s="2">
        <f>(H2415^2)*AIR_DENSITY_SLG_FT3*TARGET_DRAG_AREA_FT2*0.5</f>
        <v/>
      </c>
      <c r="J2415" s="2">
        <f>if(H2415=0, ,(2*F2415)/(AIR_DENSITY_SLG_FT3*(H2415)^2))</f>
        <v/>
      </c>
      <c r="K2415" s="2">
        <f>J2415/NOM_SA_FT2</f>
        <v/>
      </c>
    </row>
    <row r="2416">
      <c r="A2416" t="n">
        <v>241394</v>
      </c>
      <c r="B2416" s="2" t="n">
        <v>3.77159408742496</v>
      </c>
      <c r="C2416" s="2" t="n">
        <v>0.4395715827606033</v>
      </c>
      <c r="D2416" s="2">
        <f>B2416/ANEMOMETER_FACTOR</f>
        <v/>
      </c>
      <c r="E2416" s="2">
        <f>C2416/LOAD_CELL_FACTOR</f>
        <v/>
      </c>
      <c r="F2416" s="2">
        <f>AVERAGE(E2413:E2419)</f>
        <v/>
      </c>
      <c r="G2416" s="2">
        <f>AVERAGE(D2416:D2416)</f>
        <v/>
      </c>
      <c r="H2416" s="2">
        <f>G2416/0.3048</f>
        <v/>
      </c>
      <c r="I2416" s="2">
        <f>(H2416^2)*AIR_DENSITY_SLG_FT3*TARGET_DRAG_AREA_FT2*0.5</f>
        <v/>
      </c>
      <c r="J2416" s="2">
        <f>if(H2416=0, ,(2*F2416)/(AIR_DENSITY_SLG_FT3*(H2416)^2))</f>
        <v/>
      </c>
      <c r="K2416" s="2">
        <f>J2416/NOM_SA_FT2</f>
        <v/>
      </c>
    </row>
    <row r="2417">
      <c r="A2417" t="n">
        <v>241489</v>
      </c>
      <c r="B2417" s="2" t="n">
        <v>3.69169543827933</v>
      </c>
      <c r="C2417" s="2" t="n">
        <v>-0.3026287808803336</v>
      </c>
      <c r="D2417" s="2">
        <f>B2417/ANEMOMETER_FACTOR</f>
        <v/>
      </c>
      <c r="E2417" s="2">
        <f>C2417/LOAD_CELL_FACTOR</f>
        <v/>
      </c>
      <c r="F2417" s="2">
        <f>AVERAGE(E2414:E2420)</f>
        <v/>
      </c>
      <c r="G2417" s="2">
        <f>AVERAGE(D2417:D2417)</f>
        <v/>
      </c>
      <c r="H2417" s="2">
        <f>G2417/0.3048</f>
        <v/>
      </c>
      <c r="I2417" s="2">
        <f>(H2417^2)*AIR_DENSITY_SLG_FT3*TARGET_DRAG_AREA_FT2*0.5</f>
        <v/>
      </c>
      <c r="J2417" s="2">
        <f>if(H2417=0, ,(2*F2417)/(AIR_DENSITY_SLG_FT3*(H2417)^2))</f>
        <v/>
      </c>
      <c r="K2417" s="2">
        <f>J2417/NOM_SA_FT2</f>
        <v/>
      </c>
    </row>
    <row r="2418">
      <c r="A2418" t="n">
        <v>241599</v>
      </c>
      <c r="B2418" s="2" t="n">
        <v>3.651746113880147</v>
      </c>
      <c r="C2418" s="2" t="n">
        <v>0.7015246529977048</v>
      </c>
      <c r="D2418" s="2">
        <f>B2418/ANEMOMETER_FACTOR</f>
        <v/>
      </c>
      <c r="E2418" s="2">
        <f>C2418/LOAD_CELL_FACTOR</f>
        <v/>
      </c>
      <c r="F2418" s="2">
        <f>AVERAGE(E2415:E2421)</f>
        <v/>
      </c>
      <c r="G2418" s="2">
        <f>AVERAGE(D2418:D2418)</f>
        <v/>
      </c>
      <c r="H2418" s="2">
        <f>G2418/0.3048</f>
        <v/>
      </c>
      <c r="I2418" s="2">
        <f>(H2418^2)*AIR_DENSITY_SLG_FT3*TARGET_DRAG_AREA_FT2*0.5</f>
        <v/>
      </c>
      <c r="J2418" s="2">
        <f>if(H2418=0, ,(2*F2418)/(AIR_DENSITY_SLG_FT3*(H2418)^2))</f>
        <v/>
      </c>
      <c r="K2418" s="2">
        <f>J2418/NOM_SA_FT2</f>
        <v/>
      </c>
    </row>
    <row r="2419">
      <c r="A2419" t="n">
        <v>241693</v>
      </c>
      <c r="B2419" s="2" t="n">
        <v>3.7316447627942</v>
      </c>
      <c r="C2419" s="2" t="n">
        <v>0.7015246529977048</v>
      </c>
      <c r="D2419" s="2">
        <f>B2419/ANEMOMETER_FACTOR</f>
        <v/>
      </c>
      <c r="E2419" s="2">
        <f>C2419/LOAD_CELL_FACTOR</f>
        <v/>
      </c>
      <c r="F2419" s="2">
        <f>AVERAGE(E2416:E2422)</f>
        <v/>
      </c>
      <c r="G2419" s="2">
        <f>AVERAGE(D2419:D2419)</f>
        <v/>
      </c>
      <c r="H2419" s="2">
        <f>G2419/0.3048</f>
        <v/>
      </c>
      <c r="I2419" s="2">
        <f>(H2419^2)*AIR_DENSITY_SLG_FT3*TARGET_DRAG_AREA_FT2*0.5</f>
        <v/>
      </c>
      <c r="J2419" s="2">
        <f>if(H2419=0, ,(2*F2419)/(AIR_DENSITY_SLG_FT3*(H2419)^2))</f>
        <v/>
      </c>
      <c r="K2419" s="2">
        <f>J2419/NOM_SA_FT2</f>
        <v/>
      </c>
    </row>
    <row r="2420">
      <c r="A2420" t="n">
        <v>241803</v>
      </c>
      <c r="B2420" s="2" t="n">
        <v>3.485290596791037</v>
      </c>
      <c r="C2420" s="2" t="n">
        <v>0.09030082302721176</v>
      </c>
      <c r="D2420" s="2">
        <f>B2420/ANEMOMETER_FACTOR</f>
        <v/>
      </c>
      <c r="E2420" s="2">
        <f>C2420/LOAD_CELL_FACTOR</f>
        <v/>
      </c>
      <c r="F2420" s="2">
        <f>AVERAGE(E2417:E2423)</f>
        <v/>
      </c>
      <c r="G2420" s="2">
        <f>AVERAGE(D2420:D2420)</f>
        <v/>
      </c>
      <c r="H2420" s="2">
        <f>G2420/0.3048</f>
        <v/>
      </c>
      <c r="I2420" s="2">
        <f>(H2420^2)*AIR_DENSITY_SLG_FT3*TARGET_DRAG_AREA_FT2*0.5</f>
        <v/>
      </c>
      <c r="J2420" s="2">
        <f>if(H2420=0, ,(2*F2420)/(AIR_DENSITY_SLG_FT3*(H2420)^2))</f>
        <v/>
      </c>
      <c r="K2420" s="2">
        <f>J2420/NOM_SA_FT2</f>
        <v/>
      </c>
    </row>
    <row r="2421">
      <c r="A2421" t="n">
        <v>241897</v>
      </c>
      <c r="B2421" s="2" t="n">
        <v>3.365442625720249</v>
      </c>
      <c r="C2421" s="2" t="n">
        <v>0.4395715827606033</v>
      </c>
      <c r="D2421" s="2">
        <f>B2421/ANEMOMETER_FACTOR</f>
        <v/>
      </c>
      <c r="E2421" s="2">
        <f>C2421/LOAD_CELL_FACTOR</f>
        <v/>
      </c>
      <c r="F2421" s="2">
        <f>AVERAGE(E2418:E2424)</f>
        <v/>
      </c>
      <c r="G2421" s="2">
        <f>AVERAGE(D2421:D2421)</f>
        <v/>
      </c>
      <c r="H2421" s="2">
        <f>G2421/0.3048</f>
        <v/>
      </c>
      <c r="I2421" s="2">
        <f>(H2421^2)*AIR_DENSITY_SLG_FT3*TARGET_DRAG_AREA_FT2*0.5</f>
        <v/>
      </c>
      <c r="J2421" s="2">
        <f>if(H2421=0, ,(2*F2421)/(AIR_DENSITY_SLG_FT3*(H2421)^2))</f>
        <v/>
      </c>
      <c r="K2421" s="2">
        <f>J2421/NOM_SA_FT2</f>
        <v/>
      </c>
    </row>
    <row r="2422">
      <c r="A2422" t="n">
        <v>241991</v>
      </c>
      <c r="B2422" s="2" t="n">
        <v>3.491948817436286</v>
      </c>
      <c r="C2422" s="2" t="n">
        <v>0.04664197810722914</v>
      </c>
      <c r="D2422" s="2">
        <f>B2422/ANEMOMETER_FACTOR</f>
        <v/>
      </c>
      <c r="E2422" s="2">
        <f>C2422/LOAD_CELL_FACTOR</f>
        <v/>
      </c>
      <c r="F2422" s="2">
        <f>AVERAGE(E2419:E2425)</f>
        <v/>
      </c>
      <c r="G2422" s="2">
        <f>AVERAGE(D2422:D2422)</f>
        <v/>
      </c>
      <c r="H2422" s="2">
        <f>G2422/0.3048</f>
        <v/>
      </c>
      <c r="I2422" s="2">
        <f>(H2422^2)*AIR_DENSITY_SLG_FT3*TARGET_DRAG_AREA_FT2*0.5</f>
        <v/>
      </c>
      <c r="J2422" s="2">
        <f>if(H2422=0, ,(2*F2422)/(AIR_DENSITY_SLG_FT3*(H2422)^2))</f>
        <v/>
      </c>
      <c r="K2422" s="2">
        <f>J2422/NOM_SA_FT2</f>
        <v/>
      </c>
    </row>
    <row r="2423">
      <c r="A2423" t="n">
        <v>242102</v>
      </c>
      <c r="B2423" s="2" t="n">
        <v>3.345467963975061</v>
      </c>
      <c r="C2423" s="2" t="n">
        <v>0.5268892727979333</v>
      </c>
      <c r="D2423" s="2">
        <f>B2423/ANEMOMETER_FACTOR</f>
        <v/>
      </c>
      <c r="E2423" s="2">
        <f>C2423/LOAD_CELL_FACTOR</f>
        <v/>
      </c>
      <c r="F2423" s="2">
        <f>AVERAGE(E2420:E2426)</f>
        <v/>
      </c>
      <c r="G2423" s="2">
        <f>AVERAGE(D2423:D2423)</f>
        <v/>
      </c>
      <c r="H2423" s="2">
        <f>G2423/0.3048</f>
        <v/>
      </c>
      <c r="I2423" s="2">
        <f>(H2423^2)*AIR_DENSITY_SLG_FT3*TARGET_DRAG_AREA_FT2*0.5</f>
        <v/>
      </c>
      <c r="J2423" s="2">
        <f>if(H2423=0, ,(2*F2423)/(AIR_DENSITY_SLG_FT3*(H2423)^2))</f>
        <v/>
      </c>
      <c r="K2423" s="2">
        <f>J2423/NOM_SA_FT2</f>
        <v/>
      </c>
    </row>
    <row r="2424">
      <c r="A2424" t="n">
        <v>242196</v>
      </c>
      <c r="B2424" s="2" t="n">
        <v>3.09911380478572</v>
      </c>
      <c r="C2424" s="2" t="n">
        <v>0.2649362028108184</v>
      </c>
      <c r="D2424" s="2">
        <f>B2424/ANEMOMETER_FACTOR</f>
        <v/>
      </c>
      <c r="E2424" s="2">
        <f>C2424/LOAD_CELL_FACTOR</f>
        <v/>
      </c>
      <c r="F2424" s="2">
        <f>AVERAGE(E2421:E2427)</f>
        <v/>
      </c>
      <c r="G2424" s="2">
        <f>AVERAGE(D2424:D2424)</f>
        <v/>
      </c>
      <c r="H2424" s="2">
        <f>G2424/0.3048</f>
        <v/>
      </c>
      <c r="I2424" s="2">
        <f>(H2424^2)*AIR_DENSITY_SLG_FT3*TARGET_DRAG_AREA_FT2*0.5</f>
        <v/>
      </c>
      <c r="J2424" s="2">
        <f>if(H2424=0, ,(2*F2424)/(AIR_DENSITY_SLG_FT3*(H2424)^2))</f>
        <v/>
      </c>
      <c r="K2424" s="2">
        <f>J2424/NOM_SA_FT2</f>
        <v/>
      </c>
    </row>
    <row r="2425">
      <c r="A2425" t="n">
        <v>242290</v>
      </c>
      <c r="B2425" s="2" t="n">
        <v>3.045848041201895</v>
      </c>
      <c r="C2425" s="2" t="n">
        <v>0.09030082302721176</v>
      </c>
      <c r="D2425" s="2">
        <f>B2425/ANEMOMETER_FACTOR</f>
        <v/>
      </c>
      <c r="E2425" s="2">
        <f>C2425/LOAD_CELL_FACTOR</f>
        <v/>
      </c>
      <c r="F2425" s="2">
        <f>AVERAGE(E2422:E2428)</f>
        <v/>
      </c>
      <c r="G2425" s="2">
        <f>AVERAGE(D2425:D2425)</f>
        <v/>
      </c>
      <c r="H2425" s="2">
        <f>G2425/0.3048</f>
        <v/>
      </c>
      <c r="I2425" s="2">
        <f>(H2425^2)*AIR_DENSITY_SLG_FT3*TARGET_DRAG_AREA_FT2*0.5</f>
        <v/>
      </c>
      <c r="J2425" s="2">
        <f>if(H2425=0, ,(2*F2425)/(AIR_DENSITY_SLG_FT3*(H2425)^2))</f>
        <v/>
      </c>
      <c r="K2425" s="2">
        <f>J2425/NOM_SA_FT2</f>
        <v/>
      </c>
    </row>
    <row r="2426">
      <c r="A2426" t="n">
        <v>242401</v>
      </c>
      <c r="B2426" s="2" t="n">
        <v>3.238936435147926</v>
      </c>
      <c r="C2426" s="2" t="n">
        <v>0.1339596679575559</v>
      </c>
      <c r="D2426" s="2">
        <f>B2426/ANEMOMETER_FACTOR</f>
        <v/>
      </c>
      <c r="E2426" s="2">
        <f>C2426/LOAD_CELL_FACTOR</f>
        <v/>
      </c>
      <c r="F2426" s="2">
        <f>AVERAGE(E2423:E2429)</f>
        <v/>
      </c>
      <c r="G2426" s="2">
        <f>AVERAGE(D2426:D2426)</f>
        <v/>
      </c>
      <c r="H2426" s="2">
        <f>G2426/0.3048</f>
        <v/>
      </c>
      <c r="I2426" s="2">
        <f>(H2426^2)*AIR_DENSITY_SLG_FT3*TARGET_DRAG_AREA_FT2*0.5</f>
        <v/>
      </c>
      <c r="J2426" s="2">
        <f>if(H2426=0, ,(2*F2426)/(AIR_DENSITY_SLG_FT3*(H2426)^2))</f>
        <v/>
      </c>
      <c r="K2426" s="2">
        <f>J2426/NOM_SA_FT2</f>
        <v/>
      </c>
    </row>
    <row r="2427">
      <c r="A2427" t="n">
        <v>242495</v>
      </c>
      <c r="B2427" s="2" t="n">
        <v>3.092455584326792</v>
      </c>
      <c r="C2427" s="2" t="n">
        <v>0.2649362028108184</v>
      </c>
      <c r="D2427" s="2">
        <f>B2427/ANEMOMETER_FACTOR</f>
        <v/>
      </c>
      <c r="E2427" s="2">
        <f>C2427/LOAD_CELL_FACTOR</f>
        <v/>
      </c>
      <c r="F2427" s="2">
        <f>AVERAGE(E2424:E2430)</f>
        <v/>
      </c>
      <c r="G2427" s="2">
        <f>AVERAGE(D2427:D2427)</f>
        <v/>
      </c>
      <c r="H2427" s="2">
        <f>G2427/0.3048</f>
        <v/>
      </c>
      <c r="I2427" s="2">
        <f>(H2427^2)*AIR_DENSITY_SLG_FT3*TARGET_DRAG_AREA_FT2*0.5</f>
        <v/>
      </c>
      <c r="J2427" s="2">
        <f>if(H2427=0, ,(2*F2427)/(AIR_DENSITY_SLG_FT3*(H2427)^2))</f>
        <v/>
      </c>
      <c r="K2427" s="2">
        <f>J2427/NOM_SA_FT2</f>
        <v/>
      </c>
    </row>
    <row r="2428">
      <c r="A2428" t="n">
        <v>242590</v>
      </c>
      <c r="B2428" s="2" t="n">
        <v>2.799493887219793</v>
      </c>
      <c r="C2428" s="2" t="n">
        <v>0.657865807932108</v>
      </c>
      <c r="D2428" s="2">
        <f>B2428/ANEMOMETER_FACTOR</f>
        <v/>
      </c>
      <c r="E2428" s="2">
        <f>C2428/LOAD_CELL_FACTOR</f>
        <v/>
      </c>
      <c r="F2428" s="2">
        <f>AVERAGE(E2425:E2431)</f>
        <v/>
      </c>
      <c r="G2428" s="2">
        <f>AVERAGE(D2428:D2428)</f>
        <v/>
      </c>
      <c r="H2428" s="2">
        <f>G2428/0.3048</f>
        <v/>
      </c>
      <c r="I2428" s="2">
        <f>(H2428^2)*AIR_DENSITY_SLG_FT3*TARGET_DRAG_AREA_FT2*0.5</f>
        <v/>
      </c>
      <c r="J2428" s="2">
        <f>if(H2428=0, ,(2*F2428)/(AIR_DENSITY_SLG_FT3*(H2428)^2))</f>
        <v/>
      </c>
      <c r="K2428" s="2">
        <f>J2428/NOM_SA_FT2</f>
        <v/>
      </c>
    </row>
    <row r="2429">
      <c r="A2429" t="n">
        <v>242698</v>
      </c>
      <c r="B2429" s="2" t="n">
        <v>2.786177446584915</v>
      </c>
      <c r="C2429" s="2" t="n">
        <v>0.61420696287695</v>
      </c>
      <c r="D2429" s="2">
        <f>B2429/ANEMOMETER_FACTOR</f>
        <v/>
      </c>
      <c r="E2429" s="2">
        <f>C2429/LOAD_CELL_FACTOR</f>
        <v/>
      </c>
      <c r="F2429" s="2">
        <f>AVERAGE(E2426:E2432)</f>
        <v/>
      </c>
      <c r="G2429" s="2">
        <f>AVERAGE(D2429:D2429)</f>
        <v/>
      </c>
      <c r="H2429" s="2">
        <f>G2429/0.3048</f>
        <v/>
      </c>
      <c r="I2429" s="2">
        <f>(H2429^2)*AIR_DENSITY_SLG_FT3*TARGET_DRAG_AREA_FT2*0.5</f>
        <v/>
      </c>
      <c r="J2429" s="2">
        <f>if(H2429=0, ,(2*F2429)/(AIR_DENSITY_SLG_FT3*(H2429)^2))</f>
        <v/>
      </c>
      <c r="K2429" s="2">
        <f>J2429/NOM_SA_FT2</f>
        <v/>
      </c>
    </row>
    <row r="2430">
      <c r="A2430" t="n">
        <v>242792</v>
      </c>
      <c r="B2430" s="2" t="n">
        <v>2.719595243595645</v>
      </c>
      <c r="C2430" s="2" t="n">
        <v>0.3085950477826715</v>
      </c>
      <c r="D2430" s="2">
        <f>B2430/ANEMOMETER_FACTOR</f>
        <v/>
      </c>
      <c r="E2430" s="2">
        <f>C2430/LOAD_CELL_FACTOR</f>
        <v/>
      </c>
      <c r="F2430" s="2">
        <f>AVERAGE(E2427:E2433)</f>
        <v/>
      </c>
      <c r="G2430" s="2">
        <f>AVERAGE(D2430:D2430)</f>
        <v/>
      </c>
      <c r="H2430" s="2">
        <f>G2430/0.3048</f>
        <v/>
      </c>
      <c r="I2430" s="2">
        <f>(H2430^2)*AIR_DENSITY_SLG_FT3*TARGET_DRAG_AREA_FT2*0.5</f>
        <v/>
      </c>
      <c r="J2430" s="2">
        <f>if(H2430=0, ,(2*F2430)/(AIR_DENSITY_SLG_FT3*(H2430)^2))</f>
        <v/>
      </c>
      <c r="K2430" s="2">
        <f>J2430/NOM_SA_FT2</f>
        <v/>
      </c>
    </row>
    <row r="2431">
      <c r="A2431" t="n">
        <v>242902</v>
      </c>
      <c r="B2431" s="2" t="n">
        <v>2.839443209198601</v>
      </c>
      <c r="C2431" s="2" t="n">
        <v>-0.6518995392082467</v>
      </c>
      <c r="D2431" s="2">
        <f>B2431/ANEMOMETER_FACTOR</f>
        <v/>
      </c>
      <c r="E2431" s="2">
        <f>C2431/LOAD_CELL_FACTOR</f>
        <v/>
      </c>
      <c r="F2431" s="2">
        <f>AVERAGE(E2428:E2434)</f>
        <v/>
      </c>
      <c r="G2431" s="2">
        <f>AVERAGE(D2431:D2431)</f>
        <v/>
      </c>
      <c r="H2431" s="2">
        <f>G2431/0.3048</f>
        <v/>
      </c>
      <c r="I2431" s="2">
        <f>(H2431^2)*AIR_DENSITY_SLG_FT3*TARGET_DRAG_AREA_FT2*0.5</f>
        <v/>
      </c>
      <c r="J2431" s="2">
        <f>if(H2431=0, ,(2*F2431)/(AIR_DENSITY_SLG_FT3*(H2431)^2))</f>
        <v/>
      </c>
      <c r="K2431" s="2">
        <f>J2431/NOM_SA_FT2</f>
        <v/>
      </c>
    </row>
    <row r="2432">
      <c r="A2432" t="n">
        <v>242996</v>
      </c>
      <c r="B2432" s="2" t="n">
        <v>2.679645921949907</v>
      </c>
      <c r="C2432" s="2" t="n">
        <v>0.3522538927649155</v>
      </c>
      <c r="D2432" s="2">
        <f>B2432/ANEMOMETER_FACTOR</f>
        <v/>
      </c>
      <c r="E2432" s="2">
        <f>C2432/LOAD_CELL_FACTOR</f>
        <v/>
      </c>
      <c r="F2432" s="2">
        <f>AVERAGE(E2429:E2435)</f>
        <v/>
      </c>
      <c r="G2432" s="2">
        <f>AVERAGE(D2432:D2432)</f>
        <v/>
      </c>
      <c r="H2432" s="2">
        <f>G2432/0.3048</f>
        <v/>
      </c>
      <c r="I2432" s="2">
        <f>(H2432^2)*AIR_DENSITY_SLG_FT3*TARGET_DRAG_AREA_FT2*0.5</f>
        <v/>
      </c>
      <c r="J2432" s="2">
        <f>if(H2432=0, ,(2*F2432)/(AIR_DENSITY_SLG_FT3*(H2432)^2))</f>
        <v/>
      </c>
      <c r="K2432" s="2">
        <f>J2432/NOM_SA_FT2</f>
        <v/>
      </c>
    </row>
    <row r="2433">
      <c r="A2433" t="n">
        <v>243090</v>
      </c>
      <c r="B2433" s="2" t="n">
        <v>2.539823297059666</v>
      </c>
      <c r="C2433" s="2" t="n">
        <v>0.2212773578493534</v>
      </c>
      <c r="D2433" s="2">
        <f>B2433/ANEMOMETER_FACTOR</f>
        <v/>
      </c>
      <c r="E2433" s="2">
        <f>C2433/LOAD_CELL_FACTOR</f>
        <v/>
      </c>
      <c r="F2433" s="2">
        <f>AVERAGE(E2430:E2436)</f>
        <v/>
      </c>
      <c r="G2433" s="2">
        <f>AVERAGE(D2433:D2433)</f>
        <v/>
      </c>
      <c r="H2433" s="2">
        <f>G2433/0.3048</f>
        <v/>
      </c>
      <c r="I2433" s="2">
        <f>(H2433^2)*AIR_DENSITY_SLG_FT3*TARGET_DRAG_AREA_FT2*0.5</f>
        <v/>
      </c>
      <c r="J2433" s="2">
        <f>if(H2433=0, ,(2*F2433)/(AIR_DENSITY_SLG_FT3*(H2433)^2))</f>
        <v/>
      </c>
      <c r="K2433" s="2">
        <f>J2433/NOM_SA_FT2</f>
        <v/>
      </c>
    </row>
    <row r="2434">
      <c r="A2434" t="n">
        <v>243200</v>
      </c>
      <c r="B2434" s="2" t="n">
        <v>2.44660821454813</v>
      </c>
      <c r="C2434" s="2" t="n">
        <v>0.657865807932108</v>
      </c>
      <c r="D2434" s="2">
        <f>B2434/ANEMOMETER_FACTOR</f>
        <v/>
      </c>
      <c r="E2434" s="2">
        <f>C2434/LOAD_CELL_FACTOR</f>
        <v/>
      </c>
      <c r="F2434" s="2">
        <f>AVERAGE(E2431:E2437)</f>
        <v/>
      </c>
      <c r="G2434" s="2">
        <f>AVERAGE(D2434:D2434)</f>
        <v/>
      </c>
      <c r="H2434" s="2">
        <f>G2434/0.3048</f>
        <v/>
      </c>
      <c r="I2434" s="2">
        <f>(H2434^2)*AIR_DENSITY_SLG_FT3*TARGET_DRAG_AREA_FT2*0.5</f>
        <v/>
      </c>
      <c r="J2434" s="2">
        <f>if(H2434=0, ,(2*F2434)/(AIR_DENSITY_SLG_FT3*(H2434)^2))</f>
        <v/>
      </c>
      <c r="K2434" s="2">
        <f>J2434/NOM_SA_FT2</f>
        <v/>
      </c>
    </row>
    <row r="2435">
      <c r="A2435" t="n">
        <v>243294</v>
      </c>
      <c r="B2435" s="2" t="n">
        <v>2.419975333940117</v>
      </c>
      <c r="C2435" s="2" t="n">
        <v>0.002983133197602683</v>
      </c>
      <c r="D2435" s="2">
        <f>B2435/ANEMOMETER_FACTOR</f>
        <v/>
      </c>
      <c r="E2435" s="2">
        <f>C2435/LOAD_CELL_FACTOR</f>
        <v/>
      </c>
      <c r="F2435" s="2">
        <f>AVERAGE(E2432:E2438)</f>
        <v/>
      </c>
      <c r="G2435" s="2">
        <f>AVERAGE(D2435:D2435)</f>
        <v/>
      </c>
      <c r="H2435" s="2">
        <f>G2435/0.3048</f>
        <v/>
      </c>
      <c r="I2435" s="2">
        <f>(H2435^2)*AIR_DENSITY_SLG_FT3*TARGET_DRAG_AREA_FT2*0.5</f>
        <v/>
      </c>
      <c r="J2435" s="2">
        <f>if(H2435=0, ,(2*F2435)/(AIR_DENSITY_SLG_FT3*(H2435)^2))</f>
        <v/>
      </c>
      <c r="K2435" s="2">
        <f>J2435/NOM_SA_FT2</f>
        <v/>
      </c>
    </row>
    <row r="2436">
      <c r="A2436" t="n">
        <v>243404</v>
      </c>
      <c r="B2436" s="2" t="n">
        <v>2.553139737467257</v>
      </c>
      <c r="C2436" s="2" t="n">
        <v>-0.2589699360430284</v>
      </c>
      <c r="D2436" s="2">
        <f>B2436/ANEMOMETER_FACTOR</f>
        <v/>
      </c>
      <c r="E2436" s="2">
        <f>C2436/LOAD_CELL_FACTOR</f>
        <v/>
      </c>
      <c r="F2436" s="2">
        <f>AVERAGE(E2433:E2439)</f>
        <v/>
      </c>
      <c r="G2436" s="2">
        <f>AVERAGE(D2436:D2436)</f>
        <v/>
      </c>
      <c r="H2436" s="2">
        <f>G2436/0.3048</f>
        <v/>
      </c>
      <c r="I2436" s="2">
        <f>(H2436^2)*AIR_DENSITY_SLG_FT3*TARGET_DRAG_AREA_FT2*0.5</f>
        <v/>
      </c>
      <c r="J2436" s="2">
        <f>if(H2436=0, ,(2*F2436)/(AIR_DENSITY_SLG_FT3*(H2436)^2))</f>
        <v/>
      </c>
      <c r="K2436" s="2">
        <f>J2436/NOM_SA_FT2</f>
        <v/>
      </c>
    </row>
    <row r="2437">
      <c r="A2437" t="n">
        <v>243500</v>
      </c>
      <c r="B2437" s="2" t="n">
        <v>2.453266434707734</v>
      </c>
      <c r="C2437" s="2" t="n">
        <v>-0.5209230049123863</v>
      </c>
      <c r="D2437" s="2">
        <f>B2437/ANEMOMETER_FACTOR</f>
        <v/>
      </c>
      <c r="E2437" s="2">
        <f>C2437/LOAD_CELL_FACTOR</f>
        <v/>
      </c>
      <c r="F2437" s="2">
        <f>AVERAGE(E2434:E2440)</f>
        <v/>
      </c>
      <c r="G2437" s="2">
        <f>AVERAGE(D2437:D2437)</f>
        <v/>
      </c>
      <c r="H2437" s="2">
        <f>G2437/0.3048</f>
        <v/>
      </c>
      <c r="I2437" s="2">
        <f>(H2437^2)*AIR_DENSITY_SLG_FT3*TARGET_DRAG_AREA_FT2*0.5</f>
        <v/>
      </c>
      <c r="J2437" s="2">
        <f>if(H2437=0, ,(2*F2437)/(AIR_DENSITY_SLG_FT3*(H2437)^2))</f>
        <v/>
      </c>
      <c r="K2437" s="2">
        <f>J2437/NOM_SA_FT2</f>
        <v/>
      </c>
    </row>
    <row r="2438">
      <c r="A2438" t="n">
        <v>243594</v>
      </c>
      <c r="B2438" s="2" t="n">
        <v>2.260178051310321</v>
      </c>
      <c r="C2438" s="2" t="n">
        <v>0.61420696287695</v>
      </c>
      <c r="D2438" s="2">
        <f>B2438/ANEMOMETER_FACTOR</f>
        <v/>
      </c>
      <c r="E2438" s="2">
        <f>C2438/LOAD_CELL_FACTOR</f>
        <v/>
      </c>
      <c r="F2438" s="2">
        <f>AVERAGE(E2435:E2441)</f>
        <v/>
      </c>
      <c r="G2438" s="2">
        <f>AVERAGE(D2438:D2438)</f>
        <v/>
      </c>
      <c r="H2438" s="2">
        <f>G2438/0.3048</f>
        <v/>
      </c>
      <c r="I2438" s="2">
        <f>(H2438^2)*AIR_DENSITY_SLG_FT3*TARGET_DRAG_AREA_FT2*0.5</f>
        <v/>
      </c>
      <c r="J2438" s="2">
        <f>if(H2438=0, ,(2*F2438)/(AIR_DENSITY_SLG_FT3*(H2438)^2))</f>
        <v/>
      </c>
      <c r="K2438" s="2">
        <f>J2438/NOM_SA_FT2</f>
        <v/>
      </c>
    </row>
    <row r="2439">
      <c r="A2439" t="n">
        <v>243690</v>
      </c>
      <c r="B2439" s="2" t="n">
        <v>2.286810931627691</v>
      </c>
      <c r="C2439" s="2" t="n">
        <v>0.61420696287695</v>
      </c>
      <c r="D2439" s="2">
        <f>B2439/ANEMOMETER_FACTOR</f>
        <v/>
      </c>
      <c r="E2439" s="2">
        <f>C2439/LOAD_CELL_FACTOR</f>
        <v/>
      </c>
      <c r="F2439" s="2">
        <f>AVERAGE(E2436:E2442)</f>
        <v/>
      </c>
      <c r="G2439" s="2">
        <f>AVERAGE(D2439:D2439)</f>
        <v/>
      </c>
      <c r="H2439" s="2">
        <f>G2439/0.3048</f>
        <v/>
      </c>
      <c r="I2439" s="2">
        <f>(H2439^2)*AIR_DENSITY_SLG_FT3*TARGET_DRAG_AREA_FT2*0.5</f>
        <v/>
      </c>
      <c r="J2439" s="2">
        <f>if(H2439=0, ,(2*F2439)/(AIR_DENSITY_SLG_FT3*(H2439)^2))</f>
        <v/>
      </c>
      <c r="K2439" s="2">
        <f>J2439/NOM_SA_FT2</f>
        <v/>
      </c>
    </row>
    <row r="2440">
      <c r="A2440" t="n">
        <v>243801</v>
      </c>
      <c r="B2440" s="2" t="n">
        <v>2.280152711543826</v>
      </c>
      <c r="C2440" s="2" t="n">
        <v>0.2649362028108184</v>
      </c>
      <c r="D2440" s="2">
        <f>B2440/ANEMOMETER_FACTOR</f>
        <v/>
      </c>
      <c r="E2440" s="2">
        <f>C2440/LOAD_CELL_FACTOR</f>
        <v/>
      </c>
      <c r="F2440" s="2">
        <f>AVERAGE(E2437:E2443)</f>
        <v/>
      </c>
      <c r="G2440" s="2">
        <f>AVERAGE(D2440:D2440)</f>
        <v/>
      </c>
      <c r="H2440" s="2">
        <f>G2440/0.3048</f>
        <v/>
      </c>
      <c r="I2440" s="2">
        <f>(H2440^2)*AIR_DENSITY_SLG_FT3*TARGET_DRAG_AREA_FT2*0.5</f>
        <v/>
      </c>
      <c r="J2440" s="2">
        <f>if(H2440=0, ,(2*F2440)/(AIR_DENSITY_SLG_FT3*(H2440)^2))</f>
        <v/>
      </c>
      <c r="K2440" s="2">
        <f>J2440/NOM_SA_FT2</f>
        <v/>
      </c>
    </row>
    <row r="2441">
      <c r="A2441" t="n">
        <v>243896</v>
      </c>
      <c r="B2441" s="2" t="n">
        <v>2.24020339110395</v>
      </c>
      <c r="C2441" s="2" t="n">
        <v>0.4395715827606033</v>
      </c>
      <c r="D2441" s="2">
        <f>B2441/ANEMOMETER_FACTOR</f>
        <v/>
      </c>
      <c r="E2441" s="2">
        <f>C2441/LOAD_CELL_FACTOR</f>
        <v/>
      </c>
      <c r="F2441" s="2">
        <f>AVERAGE(E2438:E2444)</f>
        <v/>
      </c>
      <c r="G2441" s="2">
        <f>AVERAGE(D2441:D2441)</f>
        <v/>
      </c>
      <c r="H2441" s="2">
        <f>G2441/0.3048</f>
        <v/>
      </c>
      <c r="I2441" s="2">
        <f>(H2441^2)*AIR_DENSITY_SLG_FT3*TARGET_DRAG_AREA_FT2*0.5</f>
        <v/>
      </c>
      <c r="J2441" s="2">
        <f>if(H2441=0, ,(2*F2441)/(AIR_DENSITY_SLG_FT3*(H2441)^2))</f>
        <v/>
      </c>
      <c r="K2441" s="2">
        <f>J2441/NOM_SA_FT2</f>
        <v/>
      </c>
    </row>
    <row r="2442">
      <c r="A2442" t="n">
        <v>243989</v>
      </c>
      <c r="B2442" s="2" t="n">
        <v>2.293469151714579</v>
      </c>
      <c r="C2442" s="2" t="n">
        <v>0.3085950477826715</v>
      </c>
      <c r="D2442" s="2">
        <f>B2442/ANEMOMETER_FACTOR</f>
        <v/>
      </c>
      <c r="E2442" s="2">
        <f>C2442/LOAD_CELL_FACTOR</f>
        <v/>
      </c>
      <c r="F2442" s="2">
        <f>AVERAGE(E2439:E2445)</f>
        <v/>
      </c>
      <c r="G2442" s="2">
        <f>AVERAGE(D2442:D2442)</f>
        <v/>
      </c>
      <c r="H2442" s="2">
        <f>G2442/0.3048</f>
        <v/>
      </c>
      <c r="I2442" s="2">
        <f>(H2442^2)*AIR_DENSITY_SLG_FT3*TARGET_DRAG_AREA_FT2*0.5</f>
        <v/>
      </c>
      <c r="J2442" s="2">
        <f>if(H2442=0, ,(2*F2442)/(AIR_DENSITY_SLG_FT3*(H2442)^2))</f>
        <v/>
      </c>
      <c r="K2442" s="2">
        <f>J2442/NOM_SA_FT2</f>
        <v/>
      </c>
    </row>
    <row r="2443">
      <c r="A2443" t="n">
        <v>244098</v>
      </c>
      <c r="B2443" s="2" t="n">
        <v>2.24020339110395</v>
      </c>
      <c r="C2443" s="2" t="n">
        <v>-0.6955583839530104</v>
      </c>
      <c r="D2443" s="2">
        <f>B2443/ANEMOMETER_FACTOR</f>
        <v/>
      </c>
      <c r="E2443" s="2">
        <f>C2443/LOAD_CELL_FACTOR</f>
        <v/>
      </c>
      <c r="F2443" s="2">
        <f>AVERAGE(E2440:E2446)</f>
        <v/>
      </c>
      <c r="G2443" s="2">
        <f>AVERAGE(D2443:D2443)</f>
        <v/>
      </c>
      <c r="H2443" s="2">
        <f>G2443/0.3048</f>
        <v/>
      </c>
      <c r="I2443" s="2">
        <f>(H2443^2)*AIR_DENSITY_SLG_FT3*TARGET_DRAG_AREA_FT2*0.5</f>
        <v/>
      </c>
      <c r="J2443" s="2">
        <f>if(H2443=0, ,(2*F2443)/(AIR_DENSITY_SLG_FT3*(H2443)^2))</f>
        <v/>
      </c>
      <c r="K2443" s="2">
        <f>J2443/NOM_SA_FT2</f>
        <v/>
      </c>
    </row>
    <row r="2444">
      <c r="A2444" t="n">
        <v>244192</v>
      </c>
      <c r="B2444" s="2" t="n">
        <v>2.060431450463382</v>
      </c>
      <c r="C2444" s="2" t="n">
        <v>0.2212773578493534</v>
      </c>
      <c r="D2444" s="2">
        <f>B2444/ANEMOMETER_FACTOR</f>
        <v/>
      </c>
      <c r="E2444" s="2">
        <f>C2444/LOAD_CELL_FACTOR</f>
        <v/>
      </c>
      <c r="F2444" s="2">
        <f>AVERAGE(E2441:E2447)</f>
        <v/>
      </c>
      <c r="G2444" s="2">
        <f>AVERAGE(D2444:D2444)</f>
        <v/>
      </c>
      <c r="H2444" s="2">
        <f>G2444/0.3048</f>
        <v/>
      </c>
      <c r="I2444" s="2">
        <f>(H2444^2)*AIR_DENSITY_SLG_FT3*TARGET_DRAG_AREA_FT2*0.5</f>
        <v/>
      </c>
      <c r="J2444" s="2">
        <f>if(H2444=0, ,(2*F2444)/(AIR_DENSITY_SLG_FT3*(H2444)^2))</f>
        <v/>
      </c>
      <c r="K2444" s="2">
        <f>J2444/NOM_SA_FT2</f>
        <v/>
      </c>
    </row>
    <row r="2445">
      <c r="A2445" t="n">
        <v>244303</v>
      </c>
      <c r="B2445" s="2" t="n">
        <v>2.013823910653473</v>
      </c>
      <c r="C2445" s="2" t="n">
        <v>0.4832304277740569</v>
      </c>
      <c r="D2445" s="2">
        <f>B2445/ANEMOMETER_FACTOR</f>
        <v/>
      </c>
      <c r="E2445" s="2">
        <f>C2445/LOAD_CELL_FACTOR</f>
        <v/>
      </c>
      <c r="F2445" s="2">
        <f>AVERAGE(E2442:E2448)</f>
        <v/>
      </c>
      <c r="G2445" s="2">
        <f>AVERAGE(D2445:D2445)</f>
        <v/>
      </c>
      <c r="H2445" s="2">
        <f>G2445/0.3048</f>
        <v/>
      </c>
      <c r="I2445" s="2">
        <f>(H2445^2)*AIR_DENSITY_SLG_FT3*TARGET_DRAG_AREA_FT2*0.5</f>
        <v/>
      </c>
      <c r="J2445" s="2">
        <f>if(H2445=0, ,(2*F2445)/(AIR_DENSITY_SLG_FT3*(H2445)^2))</f>
        <v/>
      </c>
      <c r="K2445" s="2">
        <f>J2445/NOM_SA_FT2</f>
        <v/>
      </c>
    </row>
    <row r="2446">
      <c r="A2446" t="n">
        <v>244396</v>
      </c>
      <c r="B2446" s="2" t="n">
        <v>2.027140350584244</v>
      </c>
      <c r="C2446" s="2" t="n">
        <v>0.04664197810722914</v>
      </c>
      <c r="D2446" s="2">
        <f>B2446/ANEMOMETER_FACTOR</f>
        <v/>
      </c>
      <c r="E2446" s="2">
        <f>C2446/LOAD_CELL_FACTOR</f>
        <v/>
      </c>
      <c r="F2446" s="2">
        <f>AVERAGE(E2443:E2449)</f>
        <v/>
      </c>
      <c r="G2446" s="2">
        <f>AVERAGE(D2446:D2446)</f>
        <v/>
      </c>
      <c r="H2446" s="2">
        <f>G2446/0.3048</f>
        <v/>
      </c>
      <c r="I2446" s="2">
        <f>(H2446^2)*AIR_DENSITY_SLG_FT3*TARGET_DRAG_AREA_FT2*0.5</f>
        <v/>
      </c>
      <c r="J2446" s="2">
        <f>if(H2446=0, ,(2*F2446)/(AIR_DENSITY_SLG_FT3*(H2446)^2))</f>
        <v/>
      </c>
      <c r="K2446" s="2">
        <f>J2446/NOM_SA_FT2</f>
        <v/>
      </c>
    </row>
    <row r="2447">
      <c r="A2447" t="n">
        <v>244490</v>
      </c>
      <c r="B2447" s="2" t="n">
        <v>1.993849250779663</v>
      </c>
      <c r="C2447" s="2" t="n">
        <v>0.657865807932108</v>
      </c>
      <c r="D2447" s="2">
        <f>B2447/ANEMOMETER_FACTOR</f>
        <v/>
      </c>
      <c r="E2447" s="2">
        <f>C2447/LOAD_CELL_FACTOR</f>
        <v/>
      </c>
      <c r="F2447" s="2">
        <f>AVERAGE(E2444:E2450)</f>
        <v/>
      </c>
      <c r="G2447" s="2">
        <f>AVERAGE(D2447:D2447)</f>
        <v/>
      </c>
      <c r="H2447" s="2">
        <f>G2447/0.3048</f>
        <v/>
      </c>
      <c r="I2447" s="2">
        <f>(H2447^2)*AIR_DENSITY_SLG_FT3*TARGET_DRAG_AREA_FT2*0.5</f>
        <v/>
      </c>
      <c r="J2447" s="2">
        <f>if(H2447=0, ,(2*F2447)/(AIR_DENSITY_SLG_FT3*(H2447)^2))</f>
        <v/>
      </c>
      <c r="K2447" s="2">
        <f>J2447/NOM_SA_FT2</f>
        <v/>
      </c>
    </row>
    <row r="2448">
      <c r="A2448" t="n">
        <v>244600</v>
      </c>
      <c r="B2448" s="2" t="n">
        <v>2.120355430434071</v>
      </c>
      <c r="C2448" s="2" t="n">
        <v>0.09030082302721176</v>
      </c>
      <c r="D2448" s="2">
        <f>B2448/ANEMOMETER_FACTOR</f>
        <v/>
      </c>
      <c r="E2448" s="2">
        <f>C2448/LOAD_CELL_FACTOR</f>
        <v/>
      </c>
      <c r="F2448" s="2">
        <f>AVERAGE(E2445:E2451)</f>
        <v/>
      </c>
      <c r="G2448" s="2">
        <f>AVERAGE(D2448:D2448)</f>
        <v/>
      </c>
      <c r="H2448" s="2">
        <f>G2448/0.3048</f>
        <v/>
      </c>
      <c r="I2448" s="2">
        <f>(H2448^2)*AIR_DENSITY_SLG_FT3*TARGET_DRAG_AREA_FT2*0.5</f>
        <v/>
      </c>
      <c r="J2448" s="2">
        <f>if(H2448=0, ,(2*F2448)/(AIR_DENSITY_SLG_FT3*(H2448)^2))</f>
        <v/>
      </c>
      <c r="K2448" s="2">
        <f>J2448/NOM_SA_FT2</f>
        <v/>
      </c>
    </row>
    <row r="2449">
      <c r="A2449" t="n">
        <v>244694</v>
      </c>
      <c r="B2449" s="2" t="n">
        <v>2.087064330420446</v>
      </c>
      <c r="C2449" s="2" t="n">
        <v>0.5268892727979333</v>
      </c>
      <c r="D2449" s="2">
        <f>B2449/ANEMOMETER_FACTOR</f>
        <v/>
      </c>
      <c r="E2449" s="2">
        <f>C2449/LOAD_CELL_FACTOR</f>
        <v/>
      </c>
      <c r="F2449" s="2">
        <f>AVERAGE(E2446:E2452)</f>
        <v/>
      </c>
      <c r="G2449" s="2">
        <f>AVERAGE(D2449:D2449)</f>
        <v/>
      </c>
      <c r="H2449" s="2">
        <f>G2449/0.3048</f>
        <v/>
      </c>
      <c r="I2449" s="2">
        <f>(H2449^2)*AIR_DENSITY_SLG_FT3*TARGET_DRAG_AREA_FT2*0.5</f>
        <v/>
      </c>
      <c r="J2449" s="2">
        <f>if(H2449=0, ,(2*F2449)/(AIR_DENSITY_SLG_FT3*(H2449)^2))</f>
        <v/>
      </c>
      <c r="K2449" s="2">
        <f>J2449/NOM_SA_FT2</f>
        <v/>
      </c>
    </row>
    <row r="2450">
      <c r="A2450" t="n">
        <v>244789</v>
      </c>
      <c r="B2450" s="2" t="n">
        <v>1.947241711178281</v>
      </c>
      <c r="C2450" s="2" t="n">
        <v>-0.6082406944532281</v>
      </c>
      <c r="D2450" s="2">
        <f>B2450/ANEMOMETER_FACTOR</f>
        <v/>
      </c>
      <c r="E2450" s="2">
        <f>C2450/LOAD_CELL_FACTOR</f>
        <v/>
      </c>
      <c r="F2450" s="2">
        <f>AVERAGE(E2447:E2453)</f>
        <v/>
      </c>
      <c r="G2450" s="2">
        <f>AVERAGE(D2450:D2450)</f>
        <v/>
      </c>
      <c r="H2450" s="2">
        <f>G2450/0.3048</f>
        <v/>
      </c>
      <c r="I2450" s="2">
        <f>(H2450^2)*AIR_DENSITY_SLG_FT3*TARGET_DRAG_AREA_FT2*0.5</f>
        <v/>
      </c>
      <c r="J2450" s="2">
        <f>if(H2450=0, ,(2*F2450)/(AIR_DENSITY_SLG_FT3*(H2450)^2))</f>
        <v/>
      </c>
      <c r="K2450" s="2">
        <f>J2450/NOM_SA_FT2</f>
        <v/>
      </c>
    </row>
    <row r="2451">
      <c r="A2451" t="n">
        <v>244897</v>
      </c>
      <c r="B2451" s="2" t="n">
        <v>1.89397595181209</v>
      </c>
      <c r="C2451" s="2" t="n">
        <v>0.3522538927649155</v>
      </c>
      <c r="D2451" s="2">
        <f>B2451/ANEMOMETER_FACTOR</f>
        <v/>
      </c>
      <c r="E2451" s="2">
        <f>C2451/LOAD_CELL_FACTOR</f>
        <v/>
      </c>
      <c r="F2451" s="2">
        <f>AVERAGE(E2448:E2454)</f>
        <v/>
      </c>
      <c r="G2451" s="2">
        <f>AVERAGE(D2451:D2451)</f>
        <v/>
      </c>
      <c r="H2451" s="2">
        <f>G2451/0.3048</f>
        <v/>
      </c>
      <c r="I2451" s="2">
        <f>(H2451^2)*AIR_DENSITY_SLG_FT3*TARGET_DRAG_AREA_FT2*0.5</f>
        <v/>
      </c>
      <c r="J2451" s="2">
        <f>if(H2451=0, ,(2*F2451)/(AIR_DENSITY_SLG_FT3*(H2451)^2))</f>
        <v/>
      </c>
      <c r="K2451" s="2">
        <f>J2451/NOM_SA_FT2</f>
        <v/>
      </c>
    </row>
    <row r="2452">
      <c r="A2452" t="n">
        <v>244993</v>
      </c>
      <c r="B2452" s="2" t="n">
        <v>1.96055815104952</v>
      </c>
      <c r="C2452" s="2" t="n">
        <v>0.61420696287695</v>
      </c>
      <c r="D2452" s="2">
        <f>B2452/ANEMOMETER_FACTOR</f>
        <v/>
      </c>
      <c r="E2452" s="2">
        <f>C2452/LOAD_CELL_FACTOR</f>
        <v/>
      </c>
      <c r="F2452" s="2">
        <f>AVERAGE(E2449:E2455)</f>
        <v/>
      </c>
      <c r="G2452" s="2">
        <f>AVERAGE(D2452:D2452)</f>
        <v/>
      </c>
      <c r="H2452" s="2">
        <f>G2452/0.3048</f>
        <v/>
      </c>
      <c r="I2452" s="2">
        <f>(H2452^2)*AIR_DENSITY_SLG_FT3*TARGET_DRAG_AREA_FT2*0.5</f>
        <v/>
      </c>
      <c r="J2452" s="2">
        <f>if(H2452=0, ,(2*F2452)/(AIR_DENSITY_SLG_FT3*(H2452)^2))</f>
        <v/>
      </c>
      <c r="K2452" s="2">
        <f>J2452/NOM_SA_FT2</f>
        <v/>
      </c>
    </row>
    <row r="2453">
      <c r="A2453" t="n">
        <v>245103</v>
      </c>
      <c r="B2453" s="2" t="n">
        <v>1.940583491247118</v>
      </c>
      <c r="C2453" s="2" t="n">
        <v>0.3522538927649155</v>
      </c>
      <c r="D2453" s="2">
        <f>B2453/ANEMOMETER_FACTOR</f>
        <v/>
      </c>
      <c r="E2453" s="2">
        <f>C2453/LOAD_CELL_FACTOR</f>
        <v/>
      </c>
      <c r="F2453" s="2">
        <f>AVERAGE(E2450:E2456)</f>
        <v/>
      </c>
      <c r="G2453" s="2">
        <f>AVERAGE(D2453:D2453)</f>
        <v/>
      </c>
      <c r="H2453" s="2">
        <f>G2453/0.3048</f>
        <v/>
      </c>
      <c r="I2453" s="2">
        <f>(H2453^2)*AIR_DENSITY_SLG_FT3*TARGET_DRAG_AREA_FT2*0.5</f>
        <v/>
      </c>
      <c r="J2453" s="2">
        <f>if(H2453=0, ,(2*F2453)/(AIR_DENSITY_SLG_FT3*(H2453)^2))</f>
        <v/>
      </c>
      <c r="K2453" s="2">
        <f>J2453/NOM_SA_FT2</f>
        <v/>
      </c>
    </row>
    <row r="2454">
      <c r="A2454" t="n">
        <v>245198</v>
      </c>
      <c r="B2454" s="2" t="n">
        <v>2.047115010502772</v>
      </c>
      <c r="C2454" s="2" t="n">
        <v>0.3959127377575582</v>
      </c>
      <c r="D2454" s="2">
        <f>B2454/ANEMOMETER_FACTOR</f>
        <v/>
      </c>
      <c r="E2454" s="2">
        <f>C2454/LOAD_CELL_FACTOR</f>
        <v/>
      </c>
      <c r="F2454" s="2">
        <f>AVERAGE(E2451:E2457)</f>
        <v/>
      </c>
      <c r="G2454" s="2">
        <f>AVERAGE(D2454:D2454)</f>
        <v/>
      </c>
      <c r="H2454" s="2">
        <f>G2454/0.3048</f>
        <v/>
      </c>
      <c r="I2454" s="2">
        <f>(H2454^2)*AIR_DENSITY_SLG_FT3*TARGET_DRAG_AREA_FT2*0.5</f>
        <v/>
      </c>
      <c r="J2454" s="2">
        <f>if(H2454=0, ,(2*F2454)/(AIR_DENSITY_SLG_FT3*(H2454)^2))</f>
        <v/>
      </c>
      <c r="K2454" s="2">
        <f>J2454/NOM_SA_FT2</f>
        <v/>
      </c>
    </row>
    <row r="2455">
      <c r="A2455" t="n">
        <v>245292</v>
      </c>
      <c r="B2455" s="2" t="n">
        <v>2.107038990419642</v>
      </c>
      <c r="C2455" s="2" t="n">
        <v>-0.5645818496879422</v>
      </c>
      <c r="D2455" s="2">
        <f>B2455/ANEMOMETER_FACTOR</f>
        <v/>
      </c>
      <c r="E2455" s="2">
        <f>C2455/LOAD_CELL_FACTOR</f>
        <v/>
      </c>
      <c r="F2455" s="2">
        <f>AVERAGE(E2452:E2458)</f>
        <v/>
      </c>
      <c r="G2455" s="2">
        <f>AVERAGE(D2455:D2455)</f>
        <v/>
      </c>
      <c r="H2455" s="2">
        <f>G2455/0.3048</f>
        <v/>
      </c>
      <c r="I2455" s="2">
        <f>(H2455^2)*AIR_DENSITY_SLG_FT3*TARGET_DRAG_AREA_FT2*0.5</f>
        <v/>
      </c>
      <c r="J2455" s="2">
        <f>if(H2455=0, ,(2*F2455)/(AIR_DENSITY_SLG_FT3*(H2455)^2))</f>
        <v/>
      </c>
      <c r="K2455" s="2">
        <f>J2455/NOM_SA_FT2</f>
        <v/>
      </c>
    </row>
    <row r="2456">
      <c r="A2456" t="n">
        <v>245402</v>
      </c>
      <c r="B2456" s="2" t="n">
        <v>1.933925271318925</v>
      </c>
      <c r="C2456" s="2" t="n">
        <v>-0.08433455659060929</v>
      </c>
      <c r="D2456" s="2">
        <f>B2456/ANEMOMETER_FACTOR</f>
        <v/>
      </c>
      <c r="E2456" s="2">
        <f>C2456/LOAD_CELL_FACTOR</f>
        <v/>
      </c>
      <c r="F2456" s="2">
        <f>AVERAGE(E2453:E2459)</f>
        <v/>
      </c>
      <c r="G2456" s="2">
        <f>AVERAGE(D2456:D2456)</f>
        <v/>
      </c>
      <c r="H2456" s="2">
        <f>G2456/0.3048</f>
        <v/>
      </c>
      <c r="I2456" s="2">
        <f>(H2456^2)*AIR_DENSITY_SLG_FT3*TARGET_DRAG_AREA_FT2*0.5</f>
        <v/>
      </c>
      <c r="J2456" s="2">
        <f>if(H2456=0, ,(2*F2456)/(AIR_DENSITY_SLG_FT3*(H2456)^2))</f>
        <v/>
      </c>
      <c r="K2456" s="2">
        <f>J2456/NOM_SA_FT2</f>
        <v/>
      </c>
    </row>
    <row r="2457">
      <c r="A2457" t="n">
        <v>245495</v>
      </c>
      <c r="B2457" s="2" t="n">
        <v>1.887317731904661</v>
      </c>
      <c r="C2457" s="2" t="n">
        <v>0.3085950477826715</v>
      </c>
      <c r="D2457" s="2">
        <f>B2457/ANEMOMETER_FACTOR</f>
        <v/>
      </c>
      <c r="E2457" s="2">
        <f>C2457/LOAD_CELL_FACTOR</f>
        <v/>
      </c>
      <c r="F2457" s="2">
        <f>AVERAGE(E2454:E2460)</f>
        <v/>
      </c>
      <c r="G2457" s="2">
        <f>AVERAGE(D2457:D2457)</f>
        <v/>
      </c>
      <c r="H2457" s="2">
        <f>G2457/0.3048</f>
        <v/>
      </c>
      <c r="I2457" s="2">
        <f>(H2457^2)*AIR_DENSITY_SLG_FT3*TARGET_DRAG_AREA_FT2*0.5</f>
        <v/>
      </c>
      <c r="J2457" s="2">
        <f>if(H2457=0, ,(2*F2457)/(AIR_DENSITY_SLG_FT3*(H2457)^2))</f>
        <v/>
      </c>
      <c r="K2457" s="2">
        <f>J2457/NOM_SA_FT2</f>
        <v/>
      </c>
    </row>
    <row r="2458">
      <c r="A2458" t="n">
        <v>245590</v>
      </c>
      <c r="B2458" s="2" t="n">
        <v>1.913950611552158</v>
      </c>
      <c r="C2458" s="2" t="n">
        <v>-0.3899464705240328</v>
      </c>
      <c r="D2458" s="2">
        <f>B2458/ANEMOMETER_FACTOR</f>
        <v/>
      </c>
      <c r="E2458" s="2">
        <f>C2458/LOAD_CELL_FACTOR</f>
        <v/>
      </c>
      <c r="F2458" s="2">
        <f>AVERAGE(E2455:E2461)</f>
        <v/>
      </c>
      <c r="G2458" s="2">
        <f>AVERAGE(D2458:D2458)</f>
        <v/>
      </c>
      <c r="H2458" s="2">
        <f>G2458/0.3048</f>
        <v/>
      </c>
      <c r="I2458" s="2">
        <f>(H2458^2)*AIR_DENSITY_SLG_FT3*TARGET_DRAG_AREA_FT2*0.5</f>
        <v/>
      </c>
      <c r="J2458" s="2">
        <f>if(H2458=0, ,(2*F2458)/(AIR_DENSITY_SLG_FT3*(H2458)^2))</f>
        <v/>
      </c>
      <c r="K2458" s="2">
        <f>J2458/NOM_SA_FT2</f>
        <v/>
      </c>
    </row>
    <row r="2459">
      <c r="A2459" t="n">
        <v>245701</v>
      </c>
      <c r="B2459" s="2" t="n">
        <v>1.933925271318925</v>
      </c>
      <c r="C2459" s="2" t="n">
        <v>0.1776185128982704</v>
      </c>
      <c r="D2459" s="2">
        <f>B2459/ANEMOMETER_FACTOR</f>
        <v/>
      </c>
      <c r="E2459" s="2">
        <f>C2459/LOAD_CELL_FACTOR</f>
        <v/>
      </c>
      <c r="F2459" s="2">
        <f>AVERAGE(E2456:E2462)</f>
        <v/>
      </c>
      <c r="G2459" s="2">
        <f>AVERAGE(D2459:D2459)</f>
        <v/>
      </c>
      <c r="H2459" s="2">
        <f>G2459/0.3048</f>
        <v/>
      </c>
      <c r="I2459" s="2">
        <f>(H2459^2)*AIR_DENSITY_SLG_FT3*TARGET_DRAG_AREA_FT2*0.5</f>
        <v/>
      </c>
      <c r="J2459" s="2">
        <f>if(H2459=0, ,(2*F2459)/(AIR_DENSITY_SLG_FT3*(H2459)^2))</f>
        <v/>
      </c>
      <c r="K2459" s="2">
        <f>J2459/NOM_SA_FT2</f>
        <v/>
      </c>
    </row>
    <row r="2460">
      <c r="A2460" t="n">
        <v>245795</v>
      </c>
      <c r="B2460" s="2" t="n">
        <v>2.100380770416917</v>
      </c>
      <c r="C2460" s="2" t="n">
        <v>-0.3026287808803336</v>
      </c>
      <c r="D2460" s="2">
        <f>B2460/ANEMOMETER_FACTOR</f>
        <v/>
      </c>
      <c r="E2460" s="2">
        <f>C2460/LOAD_CELL_FACTOR</f>
        <v/>
      </c>
      <c r="F2460" s="2">
        <f>AVERAGE(E2457:E2463)</f>
        <v/>
      </c>
      <c r="G2460" s="2">
        <f>AVERAGE(D2460:D2460)</f>
        <v/>
      </c>
      <c r="H2460" s="2">
        <f>G2460/0.3048</f>
        <v/>
      </c>
      <c r="I2460" s="2">
        <f>(H2460^2)*AIR_DENSITY_SLG_FT3*TARGET_DRAG_AREA_FT2*0.5</f>
        <v/>
      </c>
      <c r="J2460" s="2">
        <f>if(H2460=0, ,(2*F2460)/(AIR_DENSITY_SLG_FT3*(H2460)^2))</f>
        <v/>
      </c>
      <c r="K2460" s="2">
        <f>J2460/NOM_SA_FT2</f>
        <v/>
      </c>
    </row>
    <row r="2461">
      <c r="A2461" t="n">
        <v>245890</v>
      </c>
      <c r="B2461" s="2" t="n">
        <v>2.047115010502772</v>
      </c>
      <c r="C2461" s="2" t="n">
        <v>0.3959127377575582</v>
      </c>
      <c r="D2461" s="2">
        <f>B2461/ANEMOMETER_FACTOR</f>
        <v/>
      </c>
      <c r="E2461" s="2">
        <f>C2461/LOAD_CELL_FACTOR</f>
        <v/>
      </c>
      <c r="F2461" s="2">
        <f>AVERAGE(E2458:E2464)</f>
        <v/>
      </c>
      <c r="G2461" s="2">
        <f>AVERAGE(D2461:D2461)</f>
        <v/>
      </c>
      <c r="H2461" s="2">
        <f>G2461/0.3048</f>
        <v/>
      </c>
      <c r="I2461" s="2">
        <f>(H2461^2)*AIR_DENSITY_SLG_FT3*TARGET_DRAG_AREA_FT2*0.5</f>
        <v/>
      </c>
      <c r="J2461" s="2">
        <f>if(H2461=0, ,(2*F2461)/(AIR_DENSITY_SLG_FT3*(H2461)^2))</f>
        <v/>
      </c>
      <c r="K2461" s="2">
        <f>J2461/NOM_SA_FT2</f>
        <v/>
      </c>
    </row>
    <row r="2462">
      <c r="A2462" t="n">
        <v>245999</v>
      </c>
      <c r="B2462" s="2" t="n">
        <v>1.880659512000197</v>
      </c>
      <c r="C2462" s="2" t="n">
        <v>-0.5645818496879422</v>
      </c>
      <c r="D2462" s="2">
        <f>B2462/ANEMOMETER_FACTOR</f>
        <v/>
      </c>
      <c r="E2462" s="2">
        <f>C2462/LOAD_CELL_FACTOR</f>
        <v/>
      </c>
      <c r="F2462" s="2">
        <f>AVERAGE(E2459:E2465)</f>
        <v/>
      </c>
      <c r="G2462" s="2">
        <f>AVERAGE(D2462:D2462)</f>
        <v/>
      </c>
      <c r="H2462" s="2">
        <f>G2462/0.3048</f>
        <v/>
      </c>
      <c r="I2462" s="2">
        <f>(H2462^2)*AIR_DENSITY_SLG_FT3*TARGET_DRAG_AREA_FT2*0.5</f>
        <v/>
      </c>
      <c r="J2462" s="2">
        <f>if(H2462=0, ,(2*F2462)/(AIR_DENSITY_SLG_FT3*(H2462)^2))</f>
        <v/>
      </c>
      <c r="K2462" s="2">
        <f>J2462/NOM_SA_FT2</f>
        <v/>
      </c>
    </row>
    <row r="2463">
      <c r="A2463" t="n">
        <v>246095</v>
      </c>
      <c r="B2463" s="2" t="n">
        <v>1.874001292098695</v>
      </c>
      <c r="C2463" s="2" t="n">
        <v>0.4832304277740569</v>
      </c>
      <c r="D2463" s="2">
        <f>B2463/ANEMOMETER_FACTOR</f>
        <v/>
      </c>
      <c r="E2463" s="2">
        <f>C2463/LOAD_CELL_FACTOR</f>
        <v/>
      </c>
      <c r="F2463" s="2">
        <f>AVERAGE(E2460:E2466)</f>
        <v/>
      </c>
      <c r="G2463" s="2">
        <f>AVERAGE(D2463:D2463)</f>
        <v/>
      </c>
      <c r="H2463" s="2">
        <f>G2463/0.3048</f>
        <v/>
      </c>
      <c r="I2463" s="2">
        <f>(H2463^2)*AIR_DENSITY_SLG_FT3*TARGET_DRAG_AREA_FT2*0.5</f>
        <v/>
      </c>
      <c r="J2463" s="2">
        <f>if(H2463=0, ,(2*F2463)/(AIR_DENSITY_SLG_FT3*(H2463)^2))</f>
        <v/>
      </c>
      <c r="K2463" s="2">
        <f>J2463/NOM_SA_FT2</f>
        <v/>
      </c>
    </row>
    <row r="2464">
      <c r="A2464" t="n">
        <v>246190</v>
      </c>
      <c r="B2464" s="2" t="n">
        <v>1.927267051393702</v>
      </c>
      <c r="C2464" s="2" t="n">
        <v>0.1339596679575559</v>
      </c>
      <c r="D2464" s="2">
        <f>B2464/ANEMOMETER_FACTOR</f>
        <v/>
      </c>
      <c r="E2464" s="2">
        <f>C2464/LOAD_CELL_FACTOR</f>
        <v/>
      </c>
      <c r="F2464" s="2">
        <f>AVERAGE(E2461:E2467)</f>
        <v/>
      </c>
      <c r="G2464" s="2">
        <f>AVERAGE(D2464:D2464)</f>
        <v/>
      </c>
      <c r="H2464" s="2">
        <f>G2464/0.3048</f>
        <v/>
      </c>
      <c r="I2464" s="2">
        <f>(H2464^2)*AIR_DENSITY_SLG_FT3*TARGET_DRAG_AREA_FT2*0.5</f>
        <v/>
      </c>
      <c r="J2464" s="2">
        <f>if(H2464=0, ,(2*F2464)/(AIR_DENSITY_SLG_FT3*(H2464)^2))</f>
        <v/>
      </c>
      <c r="K2464" s="2">
        <f>J2464/NOM_SA_FT2</f>
        <v/>
      </c>
    </row>
    <row r="2465">
      <c r="A2465" t="n">
        <v>246301</v>
      </c>
      <c r="B2465" s="2" t="n">
        <v>2.00050747073462</v>
      </c>
      <c r="C2465" s="2" t="n">
        <v>-0.6518995392082467</v>
      </c>
      <c r="D2465" s="2">
        <f>B2465/ANEMOMETER_FACTOR</f>
        <v/>
      </c>
      <c r="E2465" s="2">
        <f>C2465/LOAD_CELL_FACTOR</f>
        <v/>
      </c>
      <c r="F2465" s="2">
        <f>AVERAGE(E2462:E2468)</f>
        <v/>
      </c>
      <c r="G2465" s="2">
        <f>AVERAGE(D2465:D2465)</f>
        <v/>
      </c>
      <c r="H2465" s="2">
        <f>G2465/0.3048</f>
        <v/>
      </c>
      <c r="I2465" s="2">
        <f>(H2465^2)*AIR_DENSITY_SLG_FT3*TARGET_DRAG_AREA_FT2*0.5</f>
        <v/>
      </c>
      <c r="J2465" s="2">
        <f>if(H2465=0, ,(2*F2465)/(AIR_DENSITY_SLG_FT3*(H2465)^2))</f>
        <v/>
      </c>
      <c r="K2465" s="2">
        <f>J2465/NOM_SA_FT2</f>
        <v/>
      </c>
    </row>
    <row r="2466">
      <c r="A2466" t="n">
        <v>246395</v>
      </c>
      <c r="B2466" s="2" t="n">
        <v>2.127013650445779</v>
      </c>
      <c r="C2466" s="2" t="n">
        <v>0.7015246529977048</v>
      </c>
      <c r="D2466" s="2">
        <f>B2466/ANEMOMETER_FACTOR</f>
        <v/>
      </c>
      <c r="E2466" s="2">
        <f>C2466/LOAD_CELL_FACTOR</f>
        <v/>
      </c>
      <c r="F2466" s="2">
        <f>AVERAGE(E2463:E2469)</f>
        <v/>
      </c>
      <c r="G2466" s="2">
        <f>AVERAGE(D2466:D2466)</f>
        <v/>
      </c>
      <c r="H2466" s="2">
        <f>G2466/0.3048</f>
        <v/>
      </c>
      <c r="I2466" s="2">
        <f>(H2466^2)*AIR_DENSITY_SLG_FT3*TARGET_DRAG_AREA_FT2*0.5</f>
        <v/>
      </c>
      <c r="J2466" s="2">
        <f>if(H2466=0, ,(2*F2466)/(AIR_DENSITY_SLG_FT3*(H2466)^2))</f>
        <v/>
      </c>
      <c r="K2466" s="2">
        <f>J2466/NOM_SA_FT2</f>
        <v/>
      </c>
    </row>
    <row r="2467">
      <c r="A2467" t="n">
        <v>246504</v>
      </c>
      <c r="B2467" s="2" t="n">
        <v>2.100380770416917</v>
      </c>
      <c r="C2467" s="2" t="n">
        <v>-0.6082406944532281</v>
      </c>
      <c r="D2467" s="2">
        <f>B2467/ANEMOMETER_FACTOR</f>
        <v/>
      </c>
      <c r="E2467" s="2">
        <f>C2467/LOAD_CELL_FACTOR</f>
        <v/>
      </c>
      <c r="F2467" s="2">
        <f>AVERAGE(E2464:E2470)</f>
        <v/>
      </c>
      <c r="G2467" s="2">
        <f>AVERAGE(D2467:D2467)</f>
        <v/>
      </c>
      <c r="H2467" s="2">
        <f>G2467/0.3048</f>
        <v/>
      </c>
      <c r="I2467" s="2">
        <f>(H2467^2)*AIR_DENSITY_SLG_FT3*TARGET_DRAG_AREA_FT2*0.5</f>
        <v/>
      </c>
      <c r="J2467" s="2">
        <f>if(H2467=0, ,(2*F2467)/(AIR_DENSITY_SLG_FT3*(H2467)^2))</f>
        <v/>
      </c>
      <c r="K2467" s="2">
        <f>J2467/NOM_SA_FT2</f>
        <v/>
      </c>
    </row>
    <row r="2468">
      <c r="A2468" t="n">
        <v>246598</v>
      </c>
      <c r="B2468" s="2" t="n">
        <v>1.973874590932652</v>
      </c>
      <c r="C2468" s="2" t="n">
        <v>0.5705481178322263</v>
      </c>
      <c r="D2468" s="2">
        <f>B2468/ANEMOMETER_FACTOR</f>
        <v/>
      </c>
      <c r="E2468" s="2">
        <f>C2468/LOAD_CELL_FACTOR</f>
        <v/>
      </c>
      <c r="F2468" s="2">
        <f>AVERAGE(E2465:E2471)</f>
        <v/>
      </c>
      <c r="G2468" s="2">
        <f>AVERAGE(D2468:D2468)</f>
        <v/>
      </c>
      <c r="H2468" s="2">
        <f>G2468/0.3048</f>
        <v/>
      </c>
      <c r="I2468" s="2">
        <f>(H2468^2)*AIR_DENSITY_SLG_FT3*TARGET_DRAG_AREA_FT2*0.5</f>
        <v/>
      </c>
      <c r="J2468" s="2">
        <f>if(H2468=0, ,(2*F2468)/(AIR_DENSITY_SLG_FT3*(H2468)^2))</f>
        <v/>
      </c>
      <c r="K2468" s="2">
        <f>J2468/NOM_SA_FT2</f>
        <v/>
      </c>
    </row>
    <row r="2469">
      <c r="A2469" t="n">
        <v>246693</v>
      </c>
      <c r="B2469" s="2" t="n">
        <v>1.9672163709896</v>
      </c>
      <c r="C2469" s="2" t="n">
        <v>0.61420696287695</v>
      </c>
      <c r="D2469" s="2">
        <f>B2469/ANEMOMETER_FACTOR</f>
        <v/>
      </c>
      <c r="E2469" s="2">
        <f>C2469/LOAD_CELL_FACTOR</f>
        <v/>
      </c>
      <c r="F2469" s="2">
        <f>AVERAGE(E2466:E2472)</f>
        <v/>
      </c>
      <c r="G2469" s="2">
        <f>AVERAGE(D2469:D2469)</f>
        <v/>
      </c>
      <c r="H2469" s="2">
        <f>G2469/0.3048</f>
        <v/>
      </c>
      <c r="I2469" s="2">
        <f>(H2469^2)*AIR_DENSITY_SLG_FT3*TARGET_DRAG_AREA_FT2*0.5</f>
        <v/>
      </c>
      <c r="J2469" s="2">
        <f>if(H2469=0, ,(2*F2469)/(AIR_DENSITY_SLG_FT3*(H2469)^2))</f>
        <v/>
      </c>
      <c r="K2469" s="2">
        <f>J2469/NOM_SA_FT2</f>
        <v/>
      </c>
    </row>
    <row r="2470">
      <c r="A2470" t="n">
        <v>246802</v>
      </c>
      <c r="B2470" s="2" t="n">
        <v>1.973874590932652</v>
      </c>
      <c r="C2470" s="2" t="n">
        <v>0.3085950477826715</v>
      </c>
      <c r="D2470" s="2">
        <f>B2470/ANEMOMETER_FACTOR</f>
        <v/>
      </c>
      <c r="E2470" s="2">
        <f>C2470/LOAD_CELL_FACTOR</f>
        <v/>
      </c>
      <c r="F2470" s="2">
        <f>AVERAGE(E2467:E2473)</f>
        <v/>
      </c>
      <c r="G2470" s="2">
        <f>AVERAGE(D2470:D2470)</f>
        <v/>
      </c>
      <c r="H2470" s="2">
        <f>G2470/0.3048</f>
        <v/>
      </c>
      <c r="I2470" s="2">
        <f>(H2470^2)*AIR_DENSITY_SLG_FT3*TARGET_DRAG_AREA_FT2*0.5</f>
        <v/>
      </c>
      <c r="J2470" s="2">
        <f>if(H2470=0, ,(2*F2470)/(AIR_DENSITY_SLG_FT3*(H2470)^2))</f>
        <v/>
      </c>
      <c r="K2470" s="2">
        <f>J2470/NOM_SA_FT2</f>
        <v/>
      </c>
    </row>
    <row r="2471">
      <c r="A2471" t="n">
        <v>246896</v>
      </c>
      <c r="B2471" s="2" t="n">
        <v>2.2002540707725</v>
      </c>
      <c r="C2471" s="2" t="n">
        <v>-0.8265349181258017</v>
      </c>
      <c r="D2471" s="2">
        <f>B2471/ANEMOMETER_FACTOR</f>
        <v/>
      </c>
      <c r="E2471" s="2">
        <f>C2471/LOAD_CELL_FACTOR</f>
        <v/>
      </c>
      <c r="F2471" s="2">
        <f>AVERAGE(E2468:E2474)</f>
        <v/>
      </c>
      <c r="G2471" s="2">
        <f>AVERAGE(D2471:D2471)</f>
        <v/>
      </c>
      <c r="H2471" s="2">
        <f>G2471/0.3048</f>
        <v/>
      </c>
      <c r="I2471" s="2">
        <f>(H2471^2)*AIR_DENSITY_SLG_FT3*TARGET_DRAG_AREA_FT2*0.5</f>
        <v/>
      </c>
      <c r="J2471" s="2">
        <f>if(H2471=0, ,(2*F2471)/(AIR_DENSITY_SLG_FT3*(H2471)^2))</f>
        <v/>
      </c>
      <c r="K2471" s="2">
        <f>J2471/NOM_SA_FT2</f>
        <v/>
      </c>
    </row>
    <row r="2472">
      <c r="A2472" t="n">
        <v>246992</v>
      </c>
      <c r="B2472" s="2" t="n">
        <v>2.2002540707725</v>
      </c>
      <c r="C2472" s="2" t="n">
        <v>0.657865807932108</v>
      </c>
      <c r="D2472" s="2">
        <f>B2472/ANEMOMETER_FACTOR</f>
        <v/>
      </c>
      <c r="E2472" s="2">
        <f>C2472/LOAD_CELL_FACTOR</f>
        <v/>
      </c>
      <c r="F2472" s="2">
        <f>AVERAGE(E2469:E2475)</f>
        <v/>
      </c>
      <c r="G2472" s="2">
        <f>AVERAGE(D2472:D2472)</f>
        <v/>
      </c>
      <c r="H2472" s="2">
        <f>G2472/0.3048</f>
        <v/>
      </c>
      <c r="I2472" s="2">
        <f>(H2472^2)*AIR_DENSITY_SLG_FT3*TARGET_DRAG_AREA_FT2*0.5</f>
        <v/>
      </c>
      <c r="J2472" s="2">
        <f>if(H2472=0, ,(2*F2472)/(AIR_DENSITY_SLG_FT3*(H2472)^2))</f>
        <v/>
      </c>
      <c r="K2472" s="2">
        <f>J2472/NOM_SA_FT2</f>
        <v/>
      </c>
    </row>
    <row r="2473">
      <c r="A2473" t="n">
        <v>247101</v>
      </c>
      <c r="B2473" s="2" t="n">
        <v>1.96055815104952</v>
      </c>
      <c r="C2473" s="2" t="n">
        <v>0.3085950477826715</v>
      </c>
      <c r="D2473" s="2">
        <f>B2473/ANEMOMETER_FACTOR</f>
        <v/>
      </c>
      <c r="E2473" s="2">
        <f>C2473/LOAD_CELL_FACTOR</f>
        <v/>
      </c>
      <c r="F2473" s="2">
        <f>AVERAGE(E2470:E2476)</f>
        <v/>
      </c>
      <c r="G2473" s="2">
        <f>AVERAGE(D2473:D2473)</f>
        <v/>
      </c>
      <c r="H2473" s="2">
        <f>G2473/0.3048</f>
        <v/>
      </c>
      <c r="I2473" s="2">
        <f>(H2473^2)*AIR_DENSITY_SLG_FT3*TARGET_DRAG_AREA_FT2*0.5</f>
        <v/>
      </c>
      <c r="J2473" s="2">
        <f>if(H2473=0, ,(2*F2473)/(AIR_DENSITY_SLG_FT3*(H2473)^2))</f>
        <v/>
      </c>
      <c r="K2473" s="2">
        <f>J2473/NOM_SA_FT2</f>
        <v/>
      </c>
    </row>
    <row r="2474">
      <c r="A2474" t="n">
        <v>247196</v>
      </c>
      <c r="B2474" s="2" t="n">
        <v>2.027140350584244</v>
      </c>
      <c r="C2474" s="2" t="n">
        <v>-0.3026287808803336</v>
      </c>
      <c r="D2474" s="2">
        <f>B2474/ANEMOMETER_FACTOR</f>
        <v/>
      </c>
      <c r="E2474" s="2">
        <f>C2474/LOAD_CELL_FACTOR</f>
        <v/>
      </c>
      <c r="F2474" s="2">
        <f>AVERAGE(E2471:E2477)</f>
        <v/>
      </c>
      <c r="G2474" s="2">
        <f>AVERAGE(D2474:D2474)</f>
        <v/>
      </c>
      <c r="H2474" s="2">
        <f>G2474/0.3048</f>
        <v/>
      </c>
      <c r="I2474" s="2">
        <f>(H2474^2)*AIR_DENSITY_SLG_FT3*TARGET_DRAG_AREA_FT2*0.5</f>
        <v/>
      </c>
      <c r="J2474" s="2">
        <f>if(H2474=0, ,(2*F2474)/(AIR_DENSITY_SLG_FT3*(H2474)^2))</f>
        <v/>
      </c>
      <c r="K2474" s="2">
        <f>J2474/NOM_SA_FT2</f>
        <v/>
      </c>
    </row>
    <row r="2475">
      <c r="A2475" t="n">
        <v>247289</v>
      </c>
      <c r="B2475" s="2" t="n">
        <v>2.027140350584244</v>
      </c>
      <c r="C2475" s="2" t="n">
        <v>-0.4772641601265546</v>
      </c>
      <c r="D2475" s="2">
        <f>B2475/ANEMOMETER_FACTOR</f>
        <v/>
      </c>
      <c r="E2475" s="2">
        <f>C2475/LOAD_CELL_FACTOR</f>
        <v/>
      </c>
      <c r="F2475" s="2">
        <f>AVERAGE(E2472:E2478)</f>
        <v/>
      </c>
      <c r="G2475" s="2">
        <f>AVERAGE(D2475:D2475)</f>
        <v/>
      </c>
      <c r="H2475" s="2">
        <f>G2475/0.3048</f>
        <v/>
      </c>
      <c r="I2475" s="2">
        <f>(H2475^2)*AIR_DENSITY_SLG_FT3*TARGET_DRAG_AREA_FT2*0.5</f>
        <v/>
      </c>
      <c r="J2475" s="2">
        <f>if(H2475=0, ,(2*F2475)/(AIR_DENSITY_SLG_FT3*(H2475)^2))</f>
        <v/>
      </c>
      <c r="K2475" s="2">
        <f>J2475/NOM_SA_FT2</f>
        <v/>
      </c>
    </row>
    <row r="2476">
      <c r="A2476" t="n">
        <v>247400</v>
      </c>
      <c r="B2476" s="2" t="n">
        <v>2.033798570554103</v>
      </c>
      <c r="C2476" s="2" t="n">
        <v>-0.1716522463374686</v>
      </c>
      <c r="D2476" s="2">
        <f>B2476/ANEMOMETER_FACTOR</f>
        <v/>
      </c>
      <c r="E2476" s="2">
        <f>C2476/LOAD_CELL_FACTOR</f>
        <v/>
      </c>
      <c r="F2476" s="2">
        <f>AVERAGE(E2473:E2479)</f>
        <v/>
      </c>
      <c r="G2476" s="2">
        <f>AVERAGE(D2476:D2476)</f>
        <v/>
      </c>
      <c r="H2476" s="2">
        <f>G2476/0.3048</f>
        <v/>
      </c>
      <c r="I2476" s="2">
        <f>(H2476^2)*AIR_DENSITY_SLG_FT3*TARGET_DRAG_AREA_FT2*0.5</f>
        <v/>
      </c>
      <c r="J2476" s="2">
        <f>if(H2476=0, ,(2*F2476)/(AIR_DENSITY_SLG_FT3*(H2476)^2))</f>
        <v/>
      </c>
      <c r="K2476" s="2">
        <f>J2476/NOM_SA_FT2</f>
        <v/>
      </c>
    </row>
    <row r="2477">
      <c r="A2477" t="n">
        <v>247495</v>
      </c>
      <c r="B2477" s="2" t="n">
        <v>2.153646530522577</v>
      </c>
      <c r="C2477" s="2" t="n">
        <v>0.5705481178322263</v>
      </c>
      <c r="D2477" s="2">
        <f>B2477/ANEMOMETER_FACTOR</f>
        <v/>
      </c>
      <c r="E2477" s="2">
        <f>C2477/LOAD_CELL_FACTOR</f>
        <v/>
      </c>
      <c r="F2477" s="2">
        <f>AVERAGE(E2474:E2480)</f>
        <v/>
      </c>
      <c r="G2477" s="2">
        <f>AVERAGE(D2477:D2477)</f>
        <v/>
      </c>
      <c r="H2477" s="2">
        <f>G2477/0.3048</f>
        <v/>
      </c>
      <c r="I2477" s="2">
        <f>(H2477^2)*AIR_DENSITY_SLG_FT3*TARGET_DRAG_AREA_FT2*0.5</f>
        <v/>
      </c>
      <c r="J2477" s="2">
        <f>if(H2477=0, ,(2*F2477)/(AIR_DENSITY_SLG_FT3*(H2477)^2))</f>
        <v/>
      </c>
      <c r="K2477" s="2">
        <f>J2477/NOM_SA_FT2</f>
        <v/>
      </c>
    </row>
    <row r="2478">
      <c r="A2478" t="n">
        <v>247589</v>
      </c>
      <c r="B2478" s="2" t="n">
        <v>2.180279410647369</v>
      </c>
      <c r="C2478" s="2" t="n">
        <v>0.3085950477826715</v>
      </c>
      <c r="D2478" s="2">
        <f>B2478/ANEMOMETER_FACTOR</f>
        <v/>
      </c>
      <c r="E2478" s="2">
        <f>C2478/LOAD_CELL_FACTOR</f>
        <v/>
      </c>
      <c r="F2478" s="2">
        <f>AVERAGE(E2475:E2481)</f>
        <v/>
      </c>
      <c r="G2478" s="2">
        <f>AVERAGE(D2478:D2478)</f>
        <v/>
      </c>
      <c r="H2478" s="2">
        <f>G2478/0.3048</f>
        <v/>
      </c>
      <c r="I2478" s="2">
        <f>(H2478^2)*AIR_DENSITY_SLG_FT3*TARGET_DRAG_AREA_FT2*0.5</f>
        <v/>
      </c>
      <c r="J2478" s="2">
        <f>if(H2478=0, ,(2*F2478)/(AIR_DENSITY_SLG_FT3*(H2478)^2))</f>
        <v/>
      </c>
      <c r="K2478" s="2">
        <f>J2478/NOM_SA_FT2</f>
        <v/>
      </c>
    </row>
    <row r="2479">
      <c r="A2479" t="n">
        <v>247698</v>
      </c>
      <c r="B2479" s="2" t="n">
        <v>2.027140350584244</v>
      </c>
      <c r="C2479" s="2" t="n">
        <v>0.5268892727979333</v>
      </c>
      <c r="D2479" s="2">
        <f>B2479/ANEMOMETER_FACTOR</f>
        <v/>
      </c>
      <c r="E2479" s="2">
        <f>C2479/LOAD_CELL_FACTOR</f>
        <v/>
      </c>
      <c r="F2479" s="2">
        <f>AVERAGE(E2476:E2482)</f>
        <v/>
      </c>
      <c r="G2479" s="2">
        <f>AVERAGE(D2479:D2479)</f>
        <v/>
      </c>
      <c r="H2479" s="2">
        <f>G2479/0.3048</f>
        <v/>
      </c>
      <c r="I2479" s="2">
        <f>(H2479^2)*AIR_DENSITY_SLG_FT3*TARGET_DRAG_AREA_FT2*0.5</f>
        <v/>
      </c>
      <c r="J2479" s="2">
        <f>if(H2479=0, ,(2*F2479)/(AIR_DENSITY_SLG_FT3*(H2479)^2))</f>
        <v/>
      </c>
      <c r="K2479" s="2">
        <f>J2479/NOM_SA_FT2</f>
        <v/>
      </c>
    </row>
    <row r="2480">
      <c r="A2480" t="n">
        <v>247791</v>
      </c>
      <c r="B2480" s="2" t="n">
        <v>1.993849250779663</v>
      </c>
      <c r="C2480" s="2" t="n">
        <v>-0.04067571170167295</v>
      </c>
      <c r="D2480" s="2">
        <f>B2480/ANEMOMETER_FACTOR</f>
        <v/>
      </c>
      <c r="E2480" s="2">
        <f>C2480/LOAD_CELL_FACTOR</f>
        <v/>
      </c>
      <c r="F2480" s="2">
        <f>AVERAGE(E2477:E2483)</f>
        <v/>
      </c>
      <c r="G2480" s="2">
        <f>AVERAGE(D2480:D2480)</f>
        <v/>
      </c>
      <c r="H2480" s="2">
        <f>G2480/0.3048</f>
        <v/>
      </c>
      <c r="I2480" s="2">
        <f>(H2480^2)*AIR_DENSITY_SLG_FT3*TARGET_DRAG_AREA_FT2*0.5</f>
        <v/>
      </c>
      <c r="J2480" s="2">
        <f>if(H2480=0, ,(2*F2480)/(AIR_DENSITY_SLG_FT3*(H2480)^2))</f>
        <v/>
      </c>
      <c r="K2480" s="2">
        <f>J2480/NOM_SA_FT2</f>
        <v/>
      </c>
    </row>
    <row r="2481">
      <c r="A2481" t="n">
        <v>247901</v>
      </c>
      <c r="B2481" s="2" t="n">
        <v>2.033798570554103</v>
      </c>
      <c r="C2481" s="2" t="n">
        <v>-0.4772641601265546</v>
      </c>
      <c r="D2481" s="2">
        <f>B2481/ANEMOMETER_FACTOR</f>
        <v/>
      </c>
      <c r="E2481" s="2">
        <f>C2481/LOAD_CELL_FACTOR</f>
        <v/>
      </c>
      <c r="F2481" s="2">
        <f>AVERAGE(E2478:E2484)</f>
        <v/>
      </c>
      <c r="G2481" s="2">
        <f>AVERAGE(D2481:D2481)</f>
        <v/>
      </c>
      <c r="H2481" s="2">
        <f>G2481/0.3048</f>
        <v/>
      </c>
      <c r="I2481" s="2">
        <f>(H2481^2)*AIR_DENSITY_SLG_FT3*TARGET_DRAG_AREA_FT2*0.5</f>
        <v/>
      </c>
      <c r="J2481" s="2">
        <f>if(H2481=0, ,(2*F2481)/(AIR_DENSITY_SLG_FT3*(H2481)^2))</f>
        <v/>
      </c>
      <c r="K2481" s="2">
        <f>J2481/NOM_SA_FT2</f>
        <v/>
      </c>
    </row>
    <row r="2482">
      <c r="A2482" t="n">
        <v>247996</v>
      </c>
      <c r="B2482" s="2" t="n">
        <v>2.00050747073462</v>
      </c>
      <c r="C2482" s="2" t="n">
        <v>-0.5209230049123863</v>
      </c>
      <c r="D2482" s="2">
        <f>B2482/ANEMOMETER_FACTOR</f>
        <v/>
      </c>
      <c r="E2482" s="2">
        <f>C2482/LOAD_CELL_FACTOR</f>
        <v/>
      </c>
      <c r="F2482" s="2">
        <f>AVERAGE(E2479:E2485)</f>
        <v/>
      </c>
      <c r="G2482" s="2">
        <f>AVERAGE(D2482:D2482)</f>
        <v/>
      </c>
      <c r="H2482" s="2">
        <f>G2482/0.3048</f>
        <v/>
      </c>
      <c r="I2482" s="2">
        <f>(H2482^2)*AIR_DENSITY_SLG_FT3*TARGET_DRAG_AREA_FT2*0.5</f>
        <v/>
      </c>
      <c r="J2482" s="2">
        <f>if(H2482=0, ,(2*F2482)/(AIR_DENSITY_SLG_FT3*(H2482)^2))</f>
        <v/>
      </c>
      <c r="K2482" s="2">
        <f>J2482/NOM_SA_FT2</f>
        <v/>
      </c>
    </row>
    <row r="2483">
      <c r="A2483" t="n">
        <v>248089</v>
      </c>
      <c r="B2483" s="2" t="n">
        <v>2.2002540707725</v>
      </c>
      <c r="C2483" s="2" t="n">
        <v>0.2649362028108184</v>
      </c>
      <c r="D2483" s="2">
        <f>B2483/ANEMOMETER_FACTOR</f>
        <v/>
      </c>
      <c r="E2483" s="2">
        <f>C2483/LOAD_CELL_FACTOR</f>
        <v/>
      </c>
      <c r="F2483" s="2">
        <f>AVERAGE(E2480:E2486)</f>
        <v/>
      </c>
      <c r="G2483" s="2">
        <f>AVERAGE(D2483:D2483)</f>
        <v/>
      </c>
      <c r="H2483" s="2">
        <f>G2483/0.3048</f>
        <v/>
      </c>
      <c r="I2483" s="2">
        <f>(H2483^2)*AIR_DENSITY_SLG_FT3*TARGET_DRAG_AREA_FT2*0.5</f>
        <v/>
      </c>
      <c r="J2483" s="2">
        <f>if(H2483=0, ,(2*F2483)/(AIR_DENSITY_SLG_FT3*(H2483)^2))</f>
        <v/>
      </c>
      <c r="K2483" s="2">
        <f>J2483/NOM_SA_FT2</f>
        <v/>
      </c>
    </row>
    <row r="2484">
      <c r="A2484" t="n">
        <v>248200</v>
      </c>
      <c r="B2484" s="2" t="n">
        <v>2.146988310498879</v>
      </c>
      <c r="C2484" s="2" t="n">
        <v>-0.6518995392082467</v>
      </c>
      <c r="D2484" s="2">
        <f>B2484/ANEMOMETER_FACTOR</f>
        <v/>
      </c>
      <c r="E2484" s="2">
        <f>C2484/LOAD_CELL_FACTOR</f>
        <v/>
      </c>
      <c r="F2484" s="2">
        <f>AVERAGE(E2481:E2487)</f>
        <v/>
      </c>
      <c r="G2484" s="2">
        <f>AVERAGE(D2484:D2484)</f>
        <v/>
      </c>
      <c r="H2484" s="2">
        <f>G2484/0.3048</f>
        <v/>
      </c>
      <c r="I2484" s="2">
        <f>(H2484^2)*AIR_DENSITY_SLG_FT3*TARGET_DRAG_AREA_FT2*0.5</f>
        <v/>
      </c>
      <c r="J2484" s="2">
        <f>if(H2484=0, ,(2*F2484)/(AIR_DENSITY_SLG_FT3*(H2484)^2))</f>
        <v/>
      </c>
      <c r="K2484" s="2">
        <f>J2484/NOM_SA_FT2</f>
        <v/>
      </c>
    </row>
    <row r="2485">
      <c r="A2485" t="n">
        <v>248293</v>
      </c>
      <c r="B2485" s="2" t="n">
        <v>2.040456790526944</v>
      </c>
      <c r="C2485" s="2" t="n">
        <v>-0.04067571170167295</v>
      </c>
      <c r="D2485" s="2">
        <f>B2485/ANEMOMETER_FACTOR</f>
        <v/>
      </c>
      <c r="E2485" s="2">
        <f>C2485/LOAD_CELL_FACTOR</f>
        <v/>
      </c>
      <c r="F2485" s="2">
        <f>AVERAGE(E2482:E2488)</f>
        <v/>
      </c>
      <c r="G2485" s="2">
        <f>AVERAGE(D2485:D2485)</f>
        <v/>
      </c>
      <c r="H2485" s="2">
        <f>G2485/0.3048</f>
        <v/>
      </c>
      <c r="I2485" s="2">
        <f>(H2485^2)*AIR_DENSITY_SLG_FT3*TARGET_DRAG_AREA_FT2*0.5</f>
        <v/>
      </c>
      <c r="J2485" s="2">
        <f>if(H2485=0, ,(2*F2485)/(AIR_DENSITY_SLG_FT3*(H2485)^2))</f>
        <v/>
      </c>
      <c r="K2485" s="2">
        <f>J2485/NOM_SA_FT2</f>
        <v/>
      </c>
    </row>
    <row r="2486">
      <c r="A2486" t="n">
        <v>248403</v>
      </c>
      <c r="B2486" s="2" t="n">
        <v>1.953899931112415</v>
      </c>
      <c r="C2486" s="2" t="n">
        <v>-0.215311091195411</v>
      </c>
      <c r="D2486" s="2">
        <f>B2486/ANEMOMETER_FACTOR</f>
        <v/>
      </c>
      <c r="E2486" s="2">
        <f>C2486/LOAD_CELL_FACTOR</f>
        <v/>
      </c>
      <c r="F2486" s="2">
        <f>AVERAGE(E2483:E2489)</f>
        <v/>
      </c>
      <c r="G2486" s="2">
        <f>AVERAGE(D2486:D2486)</f>
        <v/>
      </c>
      <c r="H2486" s="2">
        <f>G2486/0.3048</f>
        <v/>
      </c>
      <c r="I2486" s="2">
        <f>(H2486^2)*AIR_DENSITY_SLG_FT3*TARGET_DRAG_AREA_FT2*0.5</f>
        <v/>
      </c>
      <c r="J2486" s="2">
        <f>if(H2486=0, ,(2*F2486)/(AIR_DENSITY_SLG_FT3*(H2486)^2))</f>
        <v/>
      </c>
      <c r="K2486" s="2">
        <f>J2486/NOM_SA_FT2</f>
        <v/>
      </c>
    </row>
    <row r="2487">
      <c r="A2487" t="n">
        <v>248498</v>
      </c>
      <c r="B2487" s="2" t="n">
        <v>1.987191030827683</v>
      </c>
      <c r="C2487" s="2" t="n">
        <v>0.1339596679575559</v>
      </c>
      <c r="D2487" s="2">
        <f>B2487/ANEMOMETER_FACTOR</f>
        <v/>
      </c>
      <c r="E2487" s="2">
        <f>C2487/LOAD_CELL_FACTOR</f>
        <v/>
      </c>
      <c r="F2487" s="2">
        <f>AVERAGE(E2484:E2490)</f>
        <v/>
      </c>
      <c r="G2487" s="2">
        <f>AVERAGE(D2487:D2487)</f>
        <v/>
      </c>
      <c r="H2487" s="2">
        <f>G2487/0.3048</f>
        <v/>
      </c>
      <c r="I2487" s="2">
        <f>(H2487^2)*AIR_DENSITY_SLG_FT3*TARGET_DRAG_AREA_FT2*0.5</f>
        <v/>
      </c>
      <c r="J2487" s="2">
        <f>if(H2487=0, ,(2*F2487)/(AIR_DENSITY_SLG_FT3*(H2487)^2))</f>
        <v/>
      </c>
      <c r="K2487" s="2">
        <f>J2487/NOM_SA_FT2</f>
        <v/>
      </c>
    </row>
    <row r="2488">
      <c r="A2488" t="n">
        <v>248592</v>
      </c>
      <c r="B2488" s="2" t="n">
        <v>2.160304750549273</v>
      </c>
      <c r="C2488" s="2" t="n">
        <v>0.657865807932108</v>
      </c>
      <c r="D2488" s="2">
        <f>B2488/ANEMOMETER_FACTOR</f>
        <v/>
      </c>
      <c r="E2488" s="2">
        <f>C2488/LOAD_CELL_FACTOR</f>
        <v/>
      </c>
      <c r="F2488" s="2">
        <f>AVERAGE(E2485:E2491)</f>
        <v/>
      </c>
      <c r="G2488" s="2">
        <f>AVERAGE(D2488:D2488)</f>
        <v/>
      </c>
      <c r="H2488" s="2">
        <f>G2488/0.3048</f>
        <v/>
      </c>
      <c r="I2488" s="2">
        <f>(H2488^2)*AIR_DENSITY_SLG_FT3*TARGET_DRAG_AREA_FT2*0.5</f>
        <v/>
      </c>
      <c r="J2488" s="2">
        <f>if(H2488=0, ,(2*F2488)/(AIR_DENSITY_SLG_FT3*(H2488)^2))</f>
        <v/>
      </c>
      <c r="K2488" s="2">
        <f>J2488/NOM_SA_FT2</f>
        <v/>
      </c>
    </row>
    <row r="2489">
      <c r="A2489" t="n">
        <v>248702</v>
      </c>
      <c r="B2489" s="2" t="n">
        <v>2.24020339110395</v>
      </c>
      <c r="C2489" s="2" t="n">
        <v>0.61420696287695</v>
      </c>
      <c r="D2489" s="2">
        <f>B2489/ANEMOMETER_FACTOR</f>
        <v/>
      </c>
      <c r="E2489" s="2">
        <f>C2489/LOAD_CELL_FACTOR</f>
        <v/>
      </c>
      <c r="F2489" s="2">
        <f>AVERAGE(E2486:E2492)</f>
        <v/>
      </c>
      <c r="G2489" s="2">
        <f>AVERAGE(D2489:D2489)</f>
        <v/>
      </c>
      <c r="H2489" s="2">
        <f>G2489/0.3048</f>
        <v/>
      </c>
      <c r="I2489" s="2">
        <f>(H2489^2)*AIR_DENSITY_SLG_FT3*TARGET_DRAG_AREA_FT2*0.5</f>
        <v/>
      </c>
      <c r="J2489" s="2">
        <f>if(H2489=0, ,(2*F2489)/(AIR_DENSITY_SLG_FT3*(H2489)^2))</f>
        <v/>
      </c>
      <c r="K2489" s="2">
        <f>J2489/NOM_SA_FT2</f>
        <v/>
      </c>
    </row>
    <row r="2490">
      <c r="A2490" t="n">
        <v>248797</v>
      </c>
      <c r="B2490" s="2" t="n">
        <v>2.173621190611668</v>
      </c>
      <c r="C2490" s="2" t="n">
        <v>-0.3462876257073368</v>
      </c>
      <c r="D2490" s="2">
        <f>B2490/ANEMOMETER_FACTOR</f>
        <v/>
      </c>
      <c r="E2490" s="2">
        <f>C2490/LOAD_CELL_FACTOR</f>
        <v/>
      </c>
      <c r="F2490" s="2">
        <f>AVERAGE(E2487:E2493)</f>
        <v/>
      </c>
      <c r="G2490" s="2">
        <f>AVERAGE(D2490:D2490)</f>
        <v/>
      </c>
      <c r="H2490" s="2">
        <f>G2490/0.3048</f>
        <v/>
      </c>
      <c r="I2490" s="2">
        <f>(H2490^2)*AIR_DENSITY_SLG_FT3*TARGET_DRAG_AREA_FT2*0.5</f>
        <v/>
      </c>
      <c r="J2490" s="2">
        <f>if(H2490=0, ,(2*F2490)/(AIR_DENSITY_SLG_FT3*(H2490)^2))</f>
        <v/>
      </c>
      <c r="K2490" s="2">
        <f>J2490/NOM_SA_FT2</f>
        <v/>
      </c>
    </row>
    <row r="2491">
      <c r="A2491" t="n">
        <v>248890</v>
      </c>
      <c r="B2491" s="2" t="n">
        <v>2.153646530522577</v>
      </c>
      <c r="C2491" s="2" t="n">
        <v>0.3959127377575582</v>
      </c>
      <c r="D2491" s="2">
        <f>B2491/ANEMOMETER_FACTOR</f>
        <v/>
      </c>
      <c r="E2491" s="2">
        <f>C2491/LOAD_CELL_FACTOR</f>
        <v/>
      </c>
      <c r="F2491" s="2">
        <f>AVERAGE(E2488:E2494)</f>
        <v/>
      </c>
      <c r="G2491" s="2">
        <f>AVERAGE(D2491:D2491)</f>
        <v/>
      </c>
      <c r="H2491" s="2">
        <f>G2491/0.3048</f>
        <v/>
      </c>
      <c r="I2491" s="2">
        <f>(H2491^2)*AIR_DENSITY_SLG_FT3*TARGET_DRAG_AREA_FT2*0.5</f>
        <v/>
      </c>
      <c r="J2491" s="2">
        <f>if(H2491=0, ,(2*F2491)/(AIR_DENSITY_SLG_FT3*(H2491)^2))</f>
        <v/>
      </c>
      <c r="K2491" s="2">
        <f>J2491/NOM_SA_FT2</f>
        <v/>
      </c>
    </row>
    <row r="2492">
      <c r="A2492" t="n">
        <v>249002</v>
      </c>
      <c r="B2492" s="2" t="n">
        <v>2.220228730924683</v>
      </c>
      <c r="C2492" s="2" t="n">
        <v>0.61420696287695</v>
      </c>
      <c r="D2492" s="2">
        <f>B2492/ANEMOMETER_FACTOR</f>
        <v/>
      </c>
      <c r="E2492" s="2">
        <f>C2492/LOAD_CELL_FACTOR</f>
        <v/>
      </c>
      <c r="F2492" s="2">
        <f>AVERAGE(E2489:E2495)</f>
        <v/>
      </c>
      <c r="G2492" s="2">
        <f>AVERAGE(D2492:D2492)</f>
        <v/>
      </c>
      <c r="H2492" s="2">
        <f>G2492/0.3048</f>
        <v/>
      </c>
      <c r="I2492" s="2">
        <f>(H2492^2)*AIR_DENSITY_SLG_FT3*TARGET_DRAG_AREA_FT2*0.5</f>
        <v/>
      </c>
      <c r="J2492" s="2">
        <f>if(H2492=0, ,(2*F2492)/(AIR_DENSITY_SLG_FT3*(H2492)^2))</f>
        <v/>
      </c>
      <c r="K2492" s="2">
        <f>J2492/NOM_SA_FT2</f>
        <v/>
      </c>
    </row>
    <row r="2493">
      <c r="A2493" t="n">
        <v>249098</v>
      </c>
      <c r="B2493" s="2" t="n">
        <v>2.346734912518436</v>
      </c>
      <c r="C2493" s="2" t="n">
        <v>0.7015246529977048</v>
      </c>
      <c r="D2493" s="2">
        <f>B2493/ANEMOMETER_FACTOR</f>
        <v/>
      </c>
      <c r="E2493" s="2">
        <f>C2493/LOAD_CELL_FACTOR</f>
        <v/>
      </c>
      <c r="F2493" s="2">
        <f>AVERAGE(E2490:E2496)</f>
        <v/>
      </c>
      <c r="G2493" s="2">
        <f>AVERAGE(D2493:D2493)</f>
        <v/>
      </c>
      <c r="H2493" s="2">
        <f>G2493/0.3048</f>
        <v/>
      </c>
      <c r="I2493" s="2">
        <f>(H2493^2)*AIR_DENSITY_SLG_FT3*TARGET_DRAG_AREA_FT2*0.5</f>
        <v/>
      </c>
      <c r="J2493" s="2">
        <f>if(H2493=0, ,(2*F2493)/(AIR_DENSITY_SLG_FT3*(H2493)^2))</f>
        <v/>
      </c>
      <c r="K2493" s="2">
        <f>J2493/NOM_SA_FT2</f>
        <v/>
      </c>
    </row>
    <row r="2494">
      <c r="A2494" t="n">
        <v>249193</v>
      </c>
      <c r="B2494" s="2" t="n">
        <v>2.346734912518436</v>
      </c>
      <c r="C2494" s="2" t="n">
        <v>0.4395715827606033</v>
      </c>
      <c r="D2494" s="2">
        <f>B2494/ANEMOMETER_FACTOR</f>
        <v/>
      </c>
      <c r="E2494" s="2">
        <f>C2494/LOAD_CELL_FACTOR</f>
        <v/>
      </c>
      <c r="F2494" s="2">
        <f>AVERAGE(E2491:E2497)</f>
        <v/>
      </c>
      <c r="G2494" s="2">
        <f>AVERAGE(D2494:D2494)</f>
        <v/>
      </c>
      <c r="H2494" s="2">
        <f>G2494/0.3048</f>
        <v/>
      </c>
      <c r="I2494" s="2">
        <f>(H2494^2)*AIR_DENSITY_SLG_FT3*TARGET_DRAG_AREA_FT2*0.5</f>
        <v/>
      </c>
      <c r="J2494" s="2">
        <f>if(H2494=0, ,(2*F2494)/(AIR_DENSITY_SLG_FT3*(H2494)^2))</f>
        <v/>
      </c>
      <c r="K2494" s="2">
        <f>J2494/NOM_SA_FT2</f>
        <v/>
      </c>
    </row>
    <row r="2495">
      <c r="A2495" t="n">
        <v>249303</v>
      </c>
      <c r="B2495" s="2" t="n">
        <v>2.186937630686074</v>
      </c>
      <c r="C2495" s="2" t="n">
        <v>0.2212773578493534</v>
      </c>
      <c r="D2495" s="2">
        <f>B2495/ANEMOMETER_FACTOR</f>
        <v/>
      </c>
      <c r="E2495" s="2">
        <f>C2495/LOAD_CELL_FACTOR</f>
        <v/>
      </c>
      <c r="F2495" s="2">
        <f>AVERAGE(E2492:E2498)</f>
        <v/>
      </c>
      <c r="G2495" s="2">
        <f>AVERAGE(D2495:D2495)</f>
        <v/>
      </c>
      <c r="H2495" s="2">
        <f>G2495/0.3048</f>
        <v/>
      </c>
      <c r="I2495" s="2">
        <f>(H2495^2)*AIR_DENSITY_SLG_FT3*TARGET_DRAG_AREA_FT2*0.5</f>
        <v/>
      </c>
      <c r="J2495" s="2">
        <f>if(H2495=0, ,(2*F2495)/(AIR_DENSITY_SLG_FT3*(H2495)^2))</f>
        <v/>
      </c>
      <c r="K2495" s="2">
        <f>J2495/NOM_SA_FT2</f>
        <v/>
      </c>
    </row>
    <row r="2496">
      <c r="A2496" t="n">
        <v>249398</v>
      </c>
      <c r="B2496" s="2" t="n">
        <v>2.233545171041182</v>
      </c>
      <c r="C2496" s="2" t="n">
        <v>-0.1716522463374686</v>
      </c>
      <c r="D2496" s="2">
        <f>B2496/ANEMOMETER_FACTOR</f>
        <v/>
      </c>
      <c r="E2496" s="2">
        <f>C2496/LOAD_CELL_FACTOR</f>
        <v/>
      </c>
      <c r="F2496" s="2">
        <f>AVERAGE(E2493:E2499)</f>
        <v/>
      </c>
      <c r="G2496" s="2">
        <f>AVERAGE(D2496:D2496)</f>
        <v/>
      </c>
      <c r="H2496" s="2">
        <f>G2496/0.3048</f>
        <v/>
      </c>
      <c r="I2496" s="2">
        <f>(H2496^2)*AIR_DENSITY_SLG_FT3*TARGET_DRAG_AREA_FT2*0.5</f>
        <v/>
      </c>
      <c r="J2496" s="2">
        <f>if(H2496=0, ,(2*F2496)/(AIR_DENSITY_SLG_FT3*(H2496)^2))</f>
        <v/>
      </c>
      <c r="K2496" s="2">
        <f>J2496/NOM_SA_FT2</f>
        <v/>
      </c>
    </row>
    <row r="2497">
      <c r="A2497" t="n">
        <v>249493</v>
      </c>
      <c r="B2497" s="2" t="n">
        <v>2.180279410647369</v>
      </c>
      <c r="C2497" s="2" t="n">
        <v>0.2649362028108184</v>
      </c>
      <c r="D2497" s="2">
        <f>B2497/ANEMOMETER_FACTOR</f>
        <v/>
      </c>
      <c r="E2497" s="2">
        <f>C2497/LOAD_CELL_FACTOR</f>
        <v/>
      </c>
      <c r="F2497" s="2">
        <f>AVERAGE(E2494:E2500)</f>
        <v/>
      </c>
      <c r="G2497" s="2">
        <f>AVERAGE(D2497:D2497)</f>
        <v/>
      </c>
      <c r="H2497" s="2">
        <f>G2497/0.3048</f>
        <v/>
      </c>
      <c r="I2497" s="2">
        <f>(H2497^2)*AIR_DENSITY_SLG_FT3*TARGET_DRAG_AREA_FT2*0.5</f>
        <v/>
      </c>
      <c r="J2497" s="2">
        <f>if(H2497=0, ,(2*F2497)/(AIR_DENSITY_SLG_FT3*(H2497)^2))</f>
        <v/>
      </c>
      <c r="K2497" s="2">
        <f>J2497/NOM_SA_FT2</f>
        <v/>
      </c>
    </row>
    <row r="2498">
      <c r="A2498" t="n">
        <v>249603</v>
      </c>
      <c r="B2498" s="2" t="n">
        <v>2.233545171041182</v>
      </c>
      <c r="C2498" s="2" t="n">
        <v>-0.6518995392082467</v>
      </c>
      <c r="D2498" s="2">
        <f>B2498/ANEMOMETER_FACTOR</f>
        <v/>
      </c>
      <c r="E2498" s="2">
        <f>C2498/LOAD_CELL_FACTOR</f>
        <v/>
      </c>
      <c r="F2498" s="2">
        <f>AVERAGE(E2495:E2501)</f>
        <v/>
      </c>
      <c r="G2498" s="2">
        <f>AVERAGE(D2498:D2498)</f>
        <v/>
      </c>
      <c r="H2498" s="2">
        <f>G2498/0.3048</f>
        <v/>
      </c>
      <c r="I2498" s="2">
        <f>(H2498^2)*AIR_DENSITY_SLG_FT3*TARGET_DRAG_AREA_FT2*0.5</f>
        <v/>
      </c>
      <c r="J2498" s="2">
        <f>if(H2498=0, ,(2*F2498)/(AIR_DENSITY_SLG_FT3*(H2498)^2))</f>
        <v/>
      </c>
      <c r="K2498" s="2">
        <f>J2498/NOM_SA_FT2</f>
        <v/>
      </c>
    </row>
    <row r="2499">
      <c r="A2499" t="n">
        <v>249698</v>
      </c>
      <c r="B2499" s="2" t="n">
        <v>2.306785591897407</v>
      </c>
      <c r="C2499" s="2" t="n">
        <v>0.5705481178322263</v>
      </c>
      <c r="D2499" s="2">
        <f>B2499/ANEMOMETER_FACTOR</f>
        <v/>
      </c>
      <c r="E2499" s="2">
        <f>C2499/LOAD_CELL_FACTOR</f>
        <v/>
      </c>
      <c r="F2499" s="2">
        <f>AVERAGE(E2496:E2502)</f>
        <v/>
      </c>
      <c r="G2499" s="2">
        <f>AVERAGE(D2499:D2499)</f>
        <v/>
      </c>
      <c r="H2499" s="2">
        <f>G2499/0.3048</f>
        <v/>
      </c>
      <c r="I2499" s="2">
        <f>(H2499^2)*AIR_DENSITY_SLG_FT3*TARGET_DRAG_AREA_FT2*0.5</f>
        <v/>
      </c>
      <c r="J2499" s="2">
        <f>if(H2499=0, ,(2*F2499)/(AIR_DENSITY_SLG_FT3*(H2499)^2))</f>
        <v/>
      </c>
      <c r="K2499" s="2">
        <f>J2499/NOM_SA_FT2</f>
        <v/>
      </c>
    </row>
    <row r="2500">
      <c r="A2500" t="n">
        <v>249793</v>
      </c>
      <c r="B2500" s="2" t="n">
        <v>2.127013650445779</v>
      </c>
      <c r="C2500" s="2" t="n">
        <v>-0.7828760734117819</v>
      </c>
      <c r="D2500" s="2">
        <f>B2500/ANEMOMETER_FACTOR</f>
        <v/>
      </c>
      <c r="E2500" s="2">
        <f>C2500/LOAD_CELL_FACTOR</f>
        <v/>
      </c>
      <c r="F2500" s="2">
        <f>AVERAGE(E2497:E2503)</f>
        <v/>
      </c>
      <c r="G2500" s="2">
        <f>AVERAGE(D2500:D2500)</f>
        <v/>
      </c>
      <c r="H2500" s="2">
        <f>G2500/0.3048</f>
        <v/>
      </c>
      <c r="I2500" s="2">
        <f>(H2500^2)*AIR_DENSITY_SLG_FT3*TARGET_DRAG_AREA_FT2*0.5</f>
        <v/>
      </c>
      <c r="J2500" s="2">
        <f>if(H2500=0, ,(2*F2500)/(AIR_DENSITY_SLG_FT3*(H2500)^2))</f>
        <v/>
      </c>
      <c r="K2500" s="2">
        <f>J2500/NOM_SA_FT2</f>
        <v/>
      </c>
    </row>
    <row r="2501">
      <c r="A2501" t="n">
        <v>249903</v>
      </c>
      <c r="B2501" s="2" t="n">
        <v>2.100380770416917</v>
      </c>
      <c r="C2501" s="2" t="n">
        <v>0.3085950477826715</v>
      </c>
      <c r="D2501" s="2">
        <f>B2501/ANEMOMETER_FACTOR</f>
        <v/>
      </c>
      <c r="E2501" s="2">
        <f>C2501/LOAD_CELL_FACTOR</f>
        <v/>
      </c>
      <c r="F2501" s="2">
        <f>AVERAGE(E2498:E2504)</f>
        <v/>
      </c>
      <c r="G2501" s="2">
        <f>AVERAGE(D2501:D2501)</f>
        <v/>
      </c>
      <c r="H2501" s="2">
        <f>G2501/0.3048</f>
        <v/>
      </c>
      <c r="I2501" s="2">
        <f>(H2501^2)*AIR_DENSITY_SLG_FT3*TARGET_DRAG_AREA_FT2*0.5</f>
        <v/>
      </c>
      <c r="J2501" s="2">
        <f>if(H2501=0, ,(2*F2501)/(AIR_DENSITY_SLG_FT3*(H2501)^2))</f>
        <v/>
      </c>
      <c r="K2501" s="2">
        <f>J2501/NOM_SA_FT2</f>
        <v/>
      </c>
    </row>
    <row r="2502">
      <c r="A2502" t="n">
        <v>249998</v>
      </c>
      <c r="B2502" s="2" t="n">
        <v>2.113697210425359</v>
      </c>
      <c r="C2502" s="2" t="n">
        <v>-0.08433455659060929</v>
      </c>
      <c r="D2502" s="2">
        <f>B2502/ANEMOMETER_FACTOR</f>
        <v/>
      </c>
      <c r="E2502" s="2">
        <f>C2502/LOAD_CELL_FACTOR</f>
        <v/>
      </c>
      <c r="F2502" s="2">
        <f>AVERAGE(E2499:E2505)</f>
        <v/>
      </c>
      <c r="G2502" s="2">
        <f>AVERAGE(D2502:D2502)</f>
        <v/>
      </c>
      <c r="H2502" s="2">
        <f>G2502/0.3048</f>
        <v/>
      </c>
      <c r="I2502" s="2">
        <f>(H2502^2)*AIR_DENSITY_SLG_FT3*TARGET_DRAG_AREA_FT2*0.5</f>
        <v/>
      </c>
      <c r="J2502" s="2">
        <f>if(H2502=0, ,(2*F2502)/(AIR_DENSITY_SLG_FT3*(H2502)^2))</f>
        <v/>
      </c>
      <c r="K2502" s="2">
        <f>J2502/NOM_SA_FT2</f>
        <v/>
      </c>
    </row>
    <row r="2503">
      <c r="A2503" t="n">
        <v>250091</v>
      </c>
      <c r="B2503" s="2" t="n">
        <v>2.100380770416917</v>
      </c>
      <c r="C2503" s="2" t="n">
        <v>0.1339596679575559</v>
      </c>
      <c r="D2503" s="2">
        <f>B2503/ANEMOMETER_FACTOR</f>
        <v/>
      </c>
      <c r="E2503" s="2">
        <f>C2503/LOAD_CELL_FACTOR</f>
        <v/>
      </c>
      <c r="F2503" s="2">
        <f>AVERAGE(E2500:E2506)</f>
        <v/>
      </c>
      <c r="G2503" s="2">
        <f>AVERAGE(D2503:D2503)</f>
        <v/>
      </c>
      <c r="H2503" s="2">
        <f>G2503/0.3048</f>
        <v/>
      </c>
      <c r="I2503" s="2">
        <f>(H2503^2)*AIR_DENSITY_SLG_FT3*TARGET_DRAG_AREA_FT2*0.5</f>
        <v/>
      </c>
      <c r="J2503" s="2">
        <f>if(H2503=0, ,(2*F2503)/(AIR_DENSITY_SLG_FT3*(H2503)^2))</f>
        <v/>
      </c>
      <c r="K2503" s="2">
        <f>J2503/NOM_SA_FT2</f>
        <v/>
      </c>
    </row>
    <row r="2504">
      <c r="A2504" t="n">
        <v>250198</v>
      </c>
      <c r="B2504" s="2" t="n">
        <v>2.253519831238519</v>
      </c>
      <c r="C2504" s="2" t="n">
        <v>-0.215311091195411</v>
      </c>
      <c r="D2504" s="2">
        <f>B2504/ANEMOMETER_FACTOR</f>
        <v/>
      </c>
      <c r="E2504" s="2">
        <f>C2504/LOAD_CELL_FACTOR</f>
        <v/>
      </c>
      <c r="F2504" s="2">
        <f>AVERAGE(E2501:E2507)</f>
        <v/>
      </c>
      <c r="G2504" s="2">
        <f>AVERAGE(D2504:D2504)</f>
        <v/>
      </c>
      <c r="H2504" s="2">
        <f>G2504/0.3048</f>
        <v/>
      </c>
      <c r="I2504" s="2">
        <f>(H2504^2)*AIR_DENSITY_SLG_FT3*TARGET_DRAG_AREA_FT2*0.5</f>
        <v/>
      </c>
      <c r="J2504" s="2">
        <f>if(H2504=0, ,(2*F2504)/(AIR_DENSITY_SLG_FT3*(H2504)^2))</f>
        <v/>
      </c>
      <c r="K2504" s="2">
        <f>J2504/NOM_SA_FT2</f>
        <v/>
      </c>
    </row>
    <row r="2505">
      <c r="A2505" t="n">
        <v>250293</v>
      </c>
      <c r="B2505" s="2" t="n">
        <v>2.260178051310321</v>
      </c>
      <c r="C2505" s="2" t="n">
        <v>0.3085950477826715</v>
      </c>
      <c r="D2505" s="2">
        <f>B2505/ANEMOMETER_FACTOR</f>
        <v/>
      </c>
      <c r="E2505" s="2">
        <f>C2505/LOAD_CELL_FACTOR</f>
        <v/>
      </c>
      <c r="F2505" s="2">
        <f>AVERAGE(E2502:E2508)</f>
        <v/>
      </c>
      <c r="G2505" s="2">
        <f>AVERAGE(D2505:D2505)</f>
        <v/>
      </c>
      <c r="H2505" s="2">
        <f>G2505/0.3048</f>
        <v/>
      </c>
      <c r="I2505" s="2">
        <f>(H2505^2)*AIR_DENSITY_SLG_FT3*TARGET_DRAG_AREA_FT2*0.5</f>
        <v/>
      </c>
      <c r="J2505" s="2">
        <f>if(H2505=0, ,(2*F2505)/(AIR_DENSITY_SLG_FT3*(H2505)^2))</f>
        <v/>
      </c>
      <c r="K2505" s="2">
        <f>J2505/NOM_SA_FT2</f>
        <v/>
      </c>
    </row>
    <row r="2506">
      <c r="A2506" t="n">
        <v>250402</v>
      </c>
      <c r="B2506" s="2" t="n">
        <v>2.080406110426695</v>
      </c>
      <c r="C2506" s="2" t="n">
        <v>0.3085950477826715</v>
      </c>
      <c r="D2506" s="2">
        <f>B2506/ANEMOMETER_FACTOR</f>
        <v/>
      </c>
      <c r="E2506" s="2">
        <f>C2506/LOAD_CELL_FACTOR</f>
        <v/>
      </c>
      <c r="F2506" s="2">
        <f>AVERAGE(E2503:E2509)</f>
        <v/>
      </c>
      <c r="G2506" s="2">
        <f>AVERAGE(D2506:D2506)</f>
        <v/>
      </c>
      <c r="H2506" s="2">
        <f>G2506/0.3048</f>
        <v/>
      </c>
      <c r="I2506" s="2">
        <f>(H2506^2)*AIR_DENSITY_SLG_FT3*TARGET_DRAG_AREA_FT2*0.5</f>
        <v/>
      </c>
      <c r="J2506" s="2">
        <f>if(H2506=0, ,(2*F2506)/(AIR_DENSITY_SLG_FT3*(H2506)^2))</f>
        <v/>
      </c>
      <c r="K2506" s="2">
        <f>J2506/NOM_SA_FT2</f>
        <v/>
      </c>
    </row>
    <row r="2507">
      <c r="A2507" t="n">
        <v>250496</v>
      </c>
      <c r="B2507" s="2" t="n">
        <v>2.087064330420446</v>
      </c>
      <c r="C2507" s="2" t="n">
        <v>0.002983133197602683</v>
      </c>
      <c r="D2507" s="2">
        <f>B2507/ANEMOMETER_FACTOR</f>
        <v/>
      </c>
      <c r="E2507" s="2">
        <f>C2507/LOAD_CELL_FACTOR</f>
        <v/>
      </c>
      <c r="F2507" s="2">
        <f>AVERAGE(E2504:E2510)</f>
        <v/>
      </c>
      <c r="G2507" s="2">
        <f>AVERAGE(D2507:D2507)</f>
        <v/>
      </c>
      <c r="H2507" s="2">
        <f>G2507/0.3048</f>
        <v/>
      </c>
      <c r="I2507" s="2">
        <f>(H2507^2)*AIR_DENSITY_SLG_FT3*TARGET_DRAG_AREA_FT2*0.5</f>
        <v/>
      </c>
      <c r="J2507" s="2">
        <f>if(H2507=0, ,(2*F2507)/(AIR_DENSITY_SLG_FT3*(H2507)^2))</f>
        <v/>
      </c>
      <c r="K2507" s="2">
        <f>J2507/NOM_SA_FT2</f>
        <v/>
      </c>
    </row>
    <row r="2508">
      <c r="A2508" t="n">
        <v>250590</v>
      </c>
      <c r="B2508" s="2" t="n">
        <v>2.100380770416917</v>
      </c>
      <c r="C2508" s="2" t="n">
        <v>0.3959127377575582</v>
      </c>
      <c r="D2508" s="2">
        <f>B2508/ANEMOMETER_FACTOR</f>
        <v/>
      </c>
      <c r="E2508" s="2">
        <f>C2508/LOAD_CELL_FACTOR</f>
        <v/>
      </c>
      <c r="F2508" s="2">
        <f>AVERAGE(E2505:E2511)</f>
        <v/>
      </c>
      <c r="G2508" s="2">
        <f>AVERAGE(D2508:D2508)</f>
        <v/>
      </c>
      <c r="H2508" s="2">
        <f>G2508/0.3048</f>
        <v/>
      </c>
      <c r="I2508" s="2">
        <f>(H2508^2)*AIR_DENSITY_SLG_FT3*TARGET_DRAG_AREA_FT2*0.5</f>
        <v/>
      </c>
      <c r="J2508" s="2">
        <f>if(H2508=0, ,(2*F2508)/(AIR_DENSITY_SLG_FT3*(H2508)^2))</f>
        <v/>
      </c>
      <c r="K2508" s="2">
        <f>J2508/NOM_SA_FT2</f>
        <v/>
      </c>
    </row>
    <row r="2509">
      <c r="A2509" t="n">
        <v>250700</v>
      </c>
      <c r="B2509" s="2" t="n">
        <v>2.080406110426695</v>
      </c>
      <c r="C2509" s="2" t="n">
        <v>0.1339596679575559</v>
      </c>
      <c r="D2509" s="2">
        <f>B2509/ANEMOMETER_FACTOR</f>
        <v/>
      </c>
      <c r="E2509" s="2">
        <f>C2509/LOAD_CELL_FACTOR</f>
        <v/>
      </c>
      <c r="F2509" s="2">
        <f>AVERAGE(E2506:E2512)</f>
        <v/>
      </c>
      <c r="G2509" s="2">
        <f>AVERAGE(D2509:D2509)</f>
        <v/>
      </c>
      <c r="H2509" s="2">
        <f>G2509/0.3048</f>
        <v/>
      </c>
      <c r="I2509" s="2">
        <f>(H2509^2)*AIR_DENSITY_SLG_FT3*TARGET_DRAG_AREA_FT2*0.5</f>
        <v/>
      </c>
      <c r="J2509" s="2">
        <f>if(H2509=0, ,(2*F2509)/(AIR_DENSITY_SLG_FT3*(H2509)^2))</f>
        <v/>
      </c>
      <c r="K2509" s="2">
        <f>J2509/NOM_SA_FT2</f>
        <v/>
      </c>
    </row>
    <row r="2510">
      <c r="A2510" t="n">
        <v>250793</v>
      </c>
      <c r="B2510" s="2" t="n">
        <v>2.253519831238519</v>
      </c>
      <c r="C2510" s="2" t="n">
        <v>0.3522538927649155</v>
      </c>
      <c r="D2510" s="2">
        <f>B2510/ANEMOMETER_FACTOR</f>
        <v/>
      </c>
      <c r="E2510" s="2">
        <f>C2510/LOAD_CELL_FACTOR</f>
        <v/>
      </c>
      <c r="F2510" s="2">
        <f>AVERAGE(E2507:E2513)</f>
        <v/>
      </c>
      <c r="G2510" s="2">
        <f>AVERAGE(D2510:D2510)</f>
        <v/>
      </c>
      <c r="H2510" s="2">
        <f>G2510/0.3048</f>
        <v/>
      </c>
      <c r="I2510" s="2">
        <f>(H2510^2)*AIR_DENSITY_SLG_FT3*TARGET_DRAG_AREA_FT2*0.5</f>
        <v/>
      </c>
      <c r="J2510" s="2">
        <f>if(H2510=0, ,(2*F2510)/(AIR_DENSITY_SLG_FT3*(H2510)^2))</f>
        <v/>
      </c>
      <c r="K2510" s="2">
        <f>J2510/NOM_SA_FT2</f>
        <v/>
      </c>
    </row>
    <row r="2511">
      <c r="A2511" t="n">
        <v>250902</v>
      </c>
      <c r="B2511" s="2" t="n">
        <v>2.24020339110395</v>
      </c>
      <c r="C2511" s="2" t="n">
        <v>-0.1279934014692037</v>
      </c>
      <c r="D2511" s="2">
        <f>B2511/ANEMOMETER_FACTOR</f>
        <v/>
      </c>
      <c r="E2511" s="2">
        <f>C2511/LOAD_CELL_FACTOR</f>
        <v/>
      </c>
      <c r="F2511" s="2">
        <f>AVERAGE(E2508:E2514)</f>
        <v/>
      </c>
      <c r="G2511" s="2">
        <f>AVERAGE(D2511:D2511)</f>
        <v/>
      </c>
      <c r="H2511" s="2">
        <f>G2511/0.3048</f>
        <v/>
      </c>
      <c r="I2511" s="2">
        <f>(H2511^2)*AIR_DENSITY_SLG_FT3*TARGET_DRAG_AREA_FT2*0.5</f>
        <v/>
      </c>
      <c r="J2511" s="2">
        <f>if(H2511=0, ,(2*F2511)/(AIR_DENSITY_SLG_FT3*(H2511)^2))</f>
        <v/>
      </c>
      <c r="K2511" s="2">
        <f>J2511/NOM_SA_FT2</f>
        <v/>
      </c>
    </row>
    <row r="2512">
      <c r="A2512" t="n">
        <v>250997</v>
      </c>
      <c r="B2512" s="2" t="n">
        <v>1.993849250779663</v>
      </c>
      <c r="C2512" s="2" t="n">
        <v>0.4395715827606033</v>
      </c>
      <c r="D2512" s="2">
        <f>B2512/ANEMOMETER_FACTOR</f>
        <v/>
      </c>
      <c r="E2512" s="2">
        <f>C2512/LOAD_CELL_FACTOR</f>
        <v/>
      </c>
      <c r="F2512" s="2">
        <f>AVERAGE(E2509:E2515)</f>
        <v/>
      </c>
      <c r="G2512" s="2">
        <f>AVERAGE(D2512:D2512)</f>
        <v/>
      </c>
      <c r="H2512" s="2">
        <f>G2512/0.3048</f>
        <v/>
      </c>
      <c r="I2512" s="2">
        <f>(H2512^2)*AIR_DENSITY_SLG_FT3*TARGET_DRAG_AREA_FT2*0.5</f>
        <v/>
      </c>
      <c r="J2512" s="2">
        <f>if(H2512=0, ,(2*F2512)/(AIR_DENSITY_SLG_FT3*(H2512)^2))</f>
        <v/>
      </c>
      <c r="K2512" s="2">
        <f>J2512/NOM_SA_FT2</f>
        <v/>
      </c>
    </row>
    <row r="2513">
      <c r="A2513" t="n">
        <v>251091</v>
      </c>
      <c r="B2513" s="2" t="n">
        <v>2.00050747073462</v>
      </c>
      <c r="C2513" s="2" t="n">
        <v>-0.3462876257073368</v>
      </c>
      <c r="D2513" s="2">
        <f>B2513/ANEMOMETER_FACTOR</f>
        <v/>
      </c>
      <c r="E2513" s="2">
        <f>C2513/LOAD_CELL_FACTOR</f>
        <v/>
      </c>
      <c r="F2513" s="2">
        <f>AVERAGE(E2510:E2516)</f>
        <v/>
      </c>
      <c r="G2513" s="2">
        <f>AVERAGE(D2513:D2513)</f>
        <v/>
      </c>
      <c r="H2513" s="2">
        <f>G2513/0.3048</f>
        <v/>
      </c>
      <c r="I2513" s="2">
        <f>(H2513^2)*AIR_DENSITY_SLG_FT3*TARGET_DRAG_AREA_FT2*0.5</f>
        <v/>
      </c>
      <c r="J2513" s="2">
        <f>if(H2513=0, ,(2*F2513)/(AIR_DENSITY_SLG_FT3*(H2513)^2))</f>
        <v/>
      </c>
      <c r="K2513" s="2">
        <f>J2513/NOM_SA_FT2</f>
        <v/>
      </c>
    </row>
    <row r="2514">
      <c r="A2514" t="n">
        <v>251200</v>
      </c>
      <c r="B2514" s="2" t="n">
        <v>1.987191030827683</v>
      </c>
      <c r="C2514" s="2" t="n">
        <v>0.002983133197602683</v>
      </c>
      <c r="D2514" s="2">
        <f>B2514/ANEMOMETER_FACTOR</f>
        <v/>
      </c>
      <c r="E2514" s="2">
        <f>C2514/LOAD_CELL_FACTOR</f>
        <v/>
      </c>
      <c r="F2514" s="2">
        <f>AVERAGE(E2511:E2517)</f>
        <v/>
      </c>
      <c r="G2514" s="2">
        <f>AVERAGE(D2514:D2514)</f>
        <v/>
      </c>
      <c r="H2514" s="2">
        <f>G2514/0.3048</f>
        <v/>
      </c>
      <c r="I2514" s="2">
        <f>(H2514^2)*AIR_DENSITY_SLG_FT3*TARGET_DRAG_AREA_FT2*0.5</f>
        <v/>
      </c>
      <c r="J2514" s="2">
        <f>if(H2514=0, ,(2*F2514)/(AIR_DENSITY_SLG_FT3*(H2514)^2))</f>
        <v/>
      </c>
      <c r="K2514" s="2">
        <f>J2514/NOM_SA_FT2</f>
        <v/>
      </c>
    </row>
    <row r="2515">
      <c r="A2515" t="n">
        <v>251295</v>
      </c>
      <c r="B2515" s="2" t="n">
        <v>2.00050747073462</v>
      </c>
      <c r="C2515" s="2" t="n">
        <v>0.5705481178322263</v>
      </c>
      <c r="D2515" s="2">
        <f>B2515/ANEMOMETER_FACTOR</f>
        <v/>
      </c>
      <c r="E2515" s="2">
        <f>C2515/LOAD_CELL_FACTOR</f>
        <v/>
      </c>
      <c r="F2515" s="2">
        <f>AVERAGE(E2512:E2518)</f>
        <v/>
      </c>
      <c r="G2515" s="2">
        <f>AVERAGE(D2515:D2515)</f>
        <v/>
      </c>
      <c r="H2515" s="2">
        <f>G2515/0.3048</f>
        <v/>
      </c>
      <c r="I2515" s="2">
        <f>(H2515^2)*AIR_DENSITY_SLG_FT3*TARGET_DRAG_AREA_FT2*0.5</f>
        <v/>
      </c>
      <c r="J2515" s="2">
        <f>if(H2515=0, ,(2*F2515)/(AIR_DENSITY_SLG_FT3*(H2515)^2))</f>
        <v/>
      </c>
      <c r="K2515" s="2">
        <f>J2515/NOM_SA_FT2</f>
        <v/>
      </c>
    </row>
    <row r="2516">
      <c r="A2516" t="n">
        <v>251390</v>
      </c>
      <c r="B2516" s="2" t="n">
        <v>2.133671870460482</v>
      </c>
      <c r="C2516" s="2" t="n">
        <v>0.4832304277740569</v>
      </c>
      <c r="D2516" s="2">
        <f>B2516/ANEMOMETER_FACTOR</f>
        <v/>
      </c>
      <c r="E2516" s="2">
        <f>C2516/LOAD_CELL_FACTOR</f>
        <v/>
      </c>
      <c r="F2516" s="2">
        <f>AVERAGE(E2513:E2519)</f>
        <v/>
      </c>
      <c r="G2516" s="2">
        <f>AVERAGE(D2516:D2516)</f>
        <v/>
      </c>
      <c r="H2516" s="2">
        <f>G2516/0.3048</f>
        <v/>
      </c>
      <c r="I2516" s="2">
        <f>(H2516^2)*AIR_DENSITY_SLG_FT3*TARGET_DRAG_AREA_FT2*0.5</f>
        <v/>
      </c>
      <c r="J2516" s="2">
        <f>if(H2516=0, ,(2*F2516)/(AIR_DENSITY_SLG_FT3*(H2516)^2))</f>
        <v/>
      </c>
      <c r="K2516" s="2">
        <f>J2516/NOM_SA_FT2</f>
        <v/>
      </c>
    </row>
    <row r="2517">
      <c r="A2517" t="n">
        <v>251500</v>
      </c>
      <c r="B2517" s="2" t="n">
        <v>2.080406110426695</v>
      </c>
      <c r="C2517" s="2" t="n">
        <v>0.2649362028108184</v>
      </c>
      <c r="D2517" s="2">
        <f>B2517/ANEMOMETER_FACTOR</f>
        <v/>
      </c>
      <c r="E2517" s="2">
        <f>C2517/LOAD_CELL_FACTOR</f>
        <v/>
      </c>
      <c r="F2517" s="2">
        <f>AVERAGE(E2514:E2520)</f>
        <v/>
      </c>
      <c r="G2517" s="2">
        <f>AVERAGE(D2517:D2517)</f>
        <v/>
      </c>
      <c r="H2517" s="2">
        <f>G2517/0.3048</f>
        <v/>
      </c>
      <c r="I2517" s="2">
        <f>(H2517^2)*AIR_DENSITY_SLG_FT3*TARGET_DRAG_AREA_FT2*0.5</f>
        <v/>
      </c>
      <c r="J2517" s="2">
        <f>if(H2517=0, ,(2*F2517)/(AIR_DENSITY_SLG_FT3*(H2517)^2))</f>
        <v/>
      </c>
      <c r="K2517" s="2">
        <f>J2517/NOM_SA_FT2</f>
        <v/>
      </c>
    </row>
    <row r="2518">
      <c r="A2518" t="n">
        <v>251594</v>
      </c>
      <c r="B2518" s="2" t="n">
        <v>1.953899931112415</v>
      </c>
      <c r="C2518" s="2" t="n">
        <v>0.002983133197602683</v>
      </c>
      <c r="D2518" s="2">
        <f>B2518/ANEMOMETER_FACTOR</f>
        <v/>
      </c>
      <c r="E2518" s="2">
        <f>C2518/LOAD_CELL_FACTOR</f>
        <v/>
      </c>
      <c r="F2518" s="2">
        <f>AVERAGE(E2515:E2521)</f>
        <v/>
      </c>
      <c r="G2518" s="2">
        <f>AVERAGE(D2518:D2518)</f>
        <v/>
      </c>
      <c r="H2518" s="2">
        <f>G2518/0.3048</f>
        <v/>
      </c>
      <c r="I2518" s="2">
        <f>(H2518^2)*AIR_DENSITY_SLG_FT3*TARGET_DRAG_AREA_FT2*0.5</f>
        <v/>
      </c>
      <c r="J2518" s="2">
        <f>if(H2518=0, ,(2*F2518)/(AIR_DENSITY_SLG_FT3*(H2518)^2))</f>
        <v/>
      </c>
      <c r="K2518" s="2">
        <f>J2518/NOM_SA_FT2</f>
        <v/>
      </c>
    </row>
    <row r="2519">
      <c r="A2519" t="n">
        <v>251689</v>
      </c>
      <c r="B2519" s="2" t="n">
        <v>1.90063417172248</v>
      </c>
      <c r="C2519" s="2" t="n">
        <v>0.7888423431602511</v>
      </c>
      <c r="D2519" s="2">
        <f>B2519/ANEMOMETER_FACTOR</f>
        <v/>
      </c>
      <c r="E2519" s="2">
        <f>C2519/LOAD_CELL_FACTOR</f>
        <v/>
      </c>
      <c r="F2519" s="2">
        <f>AVERAGE(E2516:E2522)</f>
        <v/>
      </c>
      <c r="G2519" s="2">
        <f>AVERAGE(D2519:D2519)</f>
        <v/>
      </c>
      <c r="H2519" s="2">
        <f>G2519/0.3048</f>
        <v/>
      </c>
      <c r="I2519" s="2">
        <f>(H2519^2)*AIR_DENSITY_SLG_FT3*TARGET_DRAG_AREA_FT2*0.5</f>
        <v/>
      </c>
      <c r="J2519" s="2">
        <f>if(H2519=0, ,(2*F2519)/(AIR_DENSITY_SLG_FT3*(H2519)^2))</f>
        <v/>
      </c>
      <c r="K2519" s="2">
        <f>J2519/NOM_SA_FT2</f>
        <v/>
      </c>
    </row>
    <row r="2520">
      <c r="A2520" t="n">
        <v>251798</v>
      </c>
      <c r="B2520" s="2" t="n">
        <v>1.887317731904661</v>
      </c>
      <c r="C2520" s="2" t="n">
        <v>0.4832304277740569</v>
      </c>
      <c r="D2520" s="2">
        <f>B2520/ANEMOMETER_FACTOR</f>
        <v/>
      </c>
      <c r="E2520" s="2">
        <f>C2520/LOAD_CELL_FACTOR</f>
        <v/>
      </c>
      <c r="F2520" s="2">
        <f>AVERAGE(E2517:E2523)</f>
        <v/>
      </c>
      <c r="G2520" s="2">
        <f>AVERAGE(D2520:D2520)</f>
        <v/>
      </c>
      <c r="H2520" s="2">
        <f>G2520/0.3048</f>
        <v/>
      </c>
      <c r="I2520" s="2">
        <f>(H2520^2)*AIR_DENSITY_SLG_FT3*TARGET_DRAG_AREA_FT2*0.5</f>
        <v/>
      </c>
      <c r="J2520" s="2">
        <f>if(H2520=0, ,(2*F2520)/(AIR_DENSITY_SLG_FT3*(H2520)^2))</f>
        <v/>
      </c>
      <c r="K2520" s="2">
        <f>J2520/NOM_SA_FT2</f>
        <v/>
      </c>
    </row>
    <row r="2521">
      <c r="A2521" t="n">
        <v>251893</v>
      </c>
      <c r="B2521" s="2" t="n">
        <v>1.90063417172248</v>
      </c>
      <c r="C2521" s="2" t="n">
        <v>0.61420696287695</v>
      </c>
      <c r="D2521" s="2">
        <f>B2521/ANEMOMETER_FACTOR</f>
        <v/>
      </c>
      <c r="E2521" s="2">
        <f>C2521/LOAD_CELL_FACTOR</f>
        <v/>
      </c>
      <c r="F2521" s="2">
        <f>AVERAGE(E2518:E2524)</f>
        <v/>
      </c>
      <c r="G2521" s="2">
        <f>AVERAGE(D2521:D2521)</f>
        <v/>
      </c>
      <c r="H2521" s="2">
        <f>G2521/0.3048</f>
        <v/>
      </c>
      <c r="I2521" s="2">
        <f>(H2521^2)*AIR_DENSITY_SLG_FT3*TARGET_DRAG_AREA_FT2*0.5</f>
        <v/>
      </c>
      <c r="J2521" s="2">
        <f>if(H2521=0, ,(2*F2521)/(AIR_DENSITY_SLG_FT3*(H2521)^2))</f>
        <v/>
      </c>
      <c r="K2521" s="2">
        <f>J2521/NOM_SA_FT2</f>
        <v/>
      </c>
    </row>
    <row r="2522">
      <c r="A2522" t="n">
        <v>252003</v>
      </c>
      <c r="B2522" s="2" t="n">
        <v>2.087064330420446</v>
      </c>
      <c r="C2522" s="2" t="n">
        <v>-0.4336053153304387</v>
      </c>
      <c r="D2522" s="2">
        <f>B2522/ANEMOMETER_FACTOR</f>
        <v/>
      </c>
      <c r="E2522" s="2">
        <f>C2522/LOAD_CELL_FACTOR</f>
        <v/>
      </c>
      <c r="F2522" s="2">
        <f>AVERAGE(E2519:E2525)</f>
        <v/>
      </c>
      <c r="G2522" s="2">
        <f>AVERAGE(D2522:D2522)</f>
        <v/>
      </c>
      <c r="H2522" s="2">
        <f>G2522/0.3048</f>
        <v/>
      </c>
      <c r="I2522" s="2">
        <f>(H2522^2)*AIR_DENSITY_SLG_FT3*TARGET_DRAG_AREA_FT2*0.5</f>
        <v/>
      </c>
      <c r="J2522" s="2">
        <f>if(H2522=0, ,(2*F2522)/(AIR_DENSITY_SLG_FT3*(H2522)^2))</f>
        <v/>
      </c>
      <c r="K2522" s="2">
        <f>J2522/NOM_SA_FT2</f>
        <v/>
      </c>
    </row>
    <row r="2523">
      <c r="A2523" t="n">
        <v>252098</v>
      </c>
      <c r="B2523" s="2" t="n">
        <v>2.053773230481582</v>
      </c>
      <c r="C2523" s="2" t="n">
        <v>0.1776185128982704</v>
      </c>
      <c r="D2523" s="2">
        <f>B2523/ANEMOMETER_FACTOR</f>
        <v/>
      </c>
      <c r="E2523" s="2">
        <f>C2523/LOAD_CELL_FACTOR</f>
        <v/>
      </c>
      <c r="F2523" s="2">
        <f>AVERAGE(E2520:E2526)</f>
        <v/>
      </c>
      <c r="G2523" s="2">
        <f>AVERAGE(D2523:D2523)</f>
        <v/>
      </c>
      <c r="H2523" s="2">
        <f>G2523/0.3048</f>
        <v/>
      </c>
      <c r="I2523" s="2">
        <f>(H2523^2)*AIR_DENSITY_SLG_FT3*TARGET_DRAG_AREA_FT2*0.5</f>
        <v/>
      </c>
      <c r="J2523" s="2">
        <f>if(H2523=0, ,(2*F2523)/(AIR_DENSITY_SLG_FT3*(H2523)^2))</f>
        <v/>
      </c>
      <c r="K2523" s="2">
        <f>J2523/NOM_SA_FT2</f>
        <v/>
      </c>
    </row>
    <row r="2524">
      <c r="A2524" t="n">
        <v>252191</v>
      </c>
      <c r="B2524" s="2" t="n">
        <v>1.920608831471446</v>
      </c>
      <c r="C2524" s="2" t="n">
        <v>0.09030082302721176</v>
      </c>
      <c r="D2524" s="2">
        <f>B2524/ANEMOMETER_FACTOR</f>
        <v/>
      </c>
      <c r="E2524" s="2">
        <f>C2524/LOAD_CELL_FACTOR</f>
        <v/>
      </c>
      <c r="F2524" s="2">
        <f>AVERAGE(E2521:E2527)</f>
        <v/>
      </c>
      <c r="G2524" s="2">
        <f>AVERAGE(D2524:D2524)</f>
        <v/>
      </c>
      <c r="H2524" s="2">
        <f>G2524/0.3048</f>
        <v/>
      </c>
      <c r="I2524" s="2">
        <f>(H2524^2)*AIR_DENSITY_SLG_FT3*TARGET_DRAG_AREA_FT2*0.5</f>
        <v/>
      </c>
      <c r="J2524" s="2">
        <f>if(H2524=0, ,(2*F2524)/(AIR_DENSITY_SLG_FT3*(H2524)^2))</f>
        <v/>
      </c>
      <c r="K2524" s="2">
        <f>J2524/NOM_SA_FT2</f>
        <v/>
      </c>
    </row>
    <row r="2525">
      <c r="A2525" t="n">
        <v>252301</v>
      </c>
      <c r="B2525" s="2" t="n">
        <v>1.874001292098695</v>
      </c>
      <c r="C2525" s="2" t="n">
        <v>0.3522538927649155</v>
      </c>
      <c r="D2525" s="2">
        <f>B2525/ANEMOMETER_FACTOR</f>
        <v/>
      </c>
      <c r="E2525" s="2">
        <f>C2525/LOAD_CELL_FACTOR</f>
        <v/>
      </c>
      <c r="F2525" s="2">
        <f>AVERAGE(E2522:E2528)</f>
        <v/>
      </c>
      <c r="G2525" s="2">
        <f>AVERAGE(D2525:D2525)</f>
        <v/>
      </c>
      <c r="H2525" s="2">
        <f>G2525/0.3048</f>
        <v/>
      </c>
      <c r="I2525" s="2">
        <f>(H2525^2)*AIR_DENSITY_SLG_FT3*TARGET_DRAG_AREA_FT2*0.5</f>
        <v/>
      </c>
      <c r="J2525" s="2">
        <f>if(H2525=0, ,(2*F2525)/(AIR_DENSITY_SLG_FT3*(H2525)^2))</f>
        <v/>
      </c>
      <c r="K2525" s="2">
        <f>J2525/NOM_SA_FT2</f>
        <v/>
      </c>
    </row>
    <row r="2526">
      <c r="A2526" t="n">
        <v>252395</v>
      </c>
      <c r="B2526" s="2" t="n">
        <v>1.89397595181209</v>
      </c>
      <c r="C2526" s="2" t="n">
        <v>0.5268892727979333</v>
      </c>
      <c r="D2526" s="2">
        <f>B2526/ANEMOMETER_FACTOR</f>
        <v/>
      </c>
      <c r="E2526" s="2">
        <f>C2526/LOAD_CELL_FACTOR</f>
        <v/>
      </c>
      <c r="F2526" s="2">
        <f>AVERAGE(E2523:E2529)</f>
        <v/>
      </c>
      <c r="G2526" s="2">
        <f>AVERAGE(D2526:D2526)</f>
        <v/>
      </c>
      <c r="H2526" s="2">
        <f>G2526/0.3048</f>
        <v/>
      </c>
      <c r="I2526" s="2">
        <f>(H2526^2)*AIR_DENSITY_SLG_FT3*TARGET_DRAG_AREA_FT2*0.5</f>
        <v/>
      </c>
      <c r="J2526" s="2">
        <f>if(H2526=0, ,(2*F2526)/(AIR_DENSITY_SLG_FT3*(H2526)^2))</f>
        <v/>
      </c>
      <c r="K2526" s="2">
        <f>J2526/NOM_SA_FT2</f>
        <v/>
      </c>
    </row>
    <row r="2527">
      <c r="A2527" t="n">
        <v>252504</v>
      </c>
      <c r="B2527" s="2" t="n">
        <v>1.89397595181209</v>
      </c>
      <c r="C2527" s="2" t="n">
        <v>0.657865807932108</v>
      </c>
      <c r="D2527" s="2">
        <f>B2527/ANEMOMETER_FACTOR</f>
        <v/>
      </c>
      <c r="E2527" s="2">
        <f>C2527/LOAD_CELL_FACTOR</f>
        <v/>
      </c>
      <c r="F2527" s="2">
        <f>AVERAGE(E2524:E2530)</f>
        <v/>
      </c>
      <c r="G2527" s="2">
        <f>AVERAGE(D2527:D2527)</f>
        <v/>
      </c>
      <c r="H2527" s="2">
        <f>G2527/0.3048</f>
        <v/>
      </c>
      <c r="I2527" s="2">
        <f>(H2527^2)*AIR_DENSITY_SLG_FT3*TARGET_DRAG_AREA_FT2*0.5</f>
        <v/>
      </c>
      <c r="J2527" s="2">
        <f>if(H2527=0, ,(2*F2527)/(AIR_DENSITY_SLG_FT3*(H2527)^2))</f>
        <v/>
      </c>
      <c r="K2527" s="2">
        <f>J2527/NOM_SA_FT2</f>
        <v/>
      </c>
    </row>
    <row r="2528">
      <c r="A2528" t="n">
        <v>252599</v>
      </c>
      <c r="B2528" s="2" t="n">
        <v>2.033798570554103</v>
      </c>
      <c r="C2528" s="2" t="n">
        <v>0.1776185128982704</v>
      </c>
      <c r="D2528" s="2">
        <f>B2528/ANEMOMETER_FACTOR</f>
        <v/>
      </c>
      <c r="E2528" s="2">
        <f>C2528/LOAD_CELL_FACTOR</f>
        <v/>
      </c>
      <c r="F2528" s="2">
        <f>AVERAGE(E2525:E2531)</f>
        <v/>
      </c>
      <c r="G2528" s="2">
        <f>AVERAGE(D2528:D2528)</f>
        <v/>
      </c>
      <c r="H2528" s="2">
        <f>G2528/0.3048</f>
        <v/>
      </c>
      <c r="I2528" s="2">
        <f>(H2528^2)*AIR_DENSITY_SLG_FT3*TARGET_DRAG_AREA_FT2*0.5</f>
        <v/>
      </c>
      <c r="J2528" s="2">
        <f>if(H2528=0, ,(2*F2528)/(AIR_DENSITY_SLG_FT3*(H2528)^2))</f>
        <v/>
      </c>
      <c r="K2528" s="2">
        <f>J2528/NOM_SA_FT2</f>
        <v/>
      </c>
    </row>
    <row r="2529">
      <c r="A2529" t="n">
        <v>252694</v>
      </c>
      <c r="B2529" s="2" t="n">
        <v>1.987191030827683</v>
      </c>
      <c r="C2529" s="2" t="n">
        <v>0.4832304277740569</v>
      </c>
      <c r="D2529" s="2">
        <f>B2529/ANEMOMETER_FACTOR</f>
        <v/>
      </c>
      <c r="E2529" s="2">
        <f>C2529/LOAD_CELL_FACTOR</f>
        <v/>
      </c>
      <c r="F2529" s="2">
        <f>AVERAGE(E2526:E2532)</f>
        <v/>
      </c>
      <c r="G2529" s="2">
        <f>AVERAGE(D2529:D2529)</f>
        <v/>
      </c>
      <c r="H2529" s="2">
        <f>G2529/0.3048</f>
        <v/>
      </c>
      <c r="I2529" s="2">
        <f>(H2529^2)*AIR_DENSITY_SLG_FT3*TARGET_DRAG_AREA_FT2*0.5</f>
        <v/>
      </c>
      <c r="J2529" s="2">
        <f>if(H2529=0, ,(2*F2529)/(AIR_DENSITY_SLG_FT3*(H2529)^2))</f>
        <v/>
      </c>
      <c r="K2529" s="2">
        <f>J2529/NOM_SA_FT2</f>
        <v/>
      </c>
    </row>
    <row r="2530">
      <c r="A2530" t="n">
        <v>252789</v>
      </c>
      <c r="B2530" s="2" t="n">
        <v>1.800760873377376</v>
      </c>
      <c r="C2530" s="2" t="n">
        <v>0.3085950477826715</v>
      </c>
      <c r="D2530" s="2">
        <f>B2530/ANEMOMETER_FACTOR</f>
        <v/>
      </c>
      <c r="E2530" s="2">
        <f>C2530/LOAD_CELL_FACTOR</f>
        <v/>
      </c>
      <c r="F2530" s="2">
        <f>AVERAGE(E2527:E2533)</f>
        <v/>
      </c>
      <c r="G2530" s="2">
        <f>AVERAGE(D2530:D2530)</f>
        <v/>
      </c>
      <c r="H2530" s="2">
        <f>G2530/0.3048</f>
        <v/>
      </c>
      <c r="I2530" s="2">
        <f>(H2530^2)*AIR_DENSITY_SLG_FT3*TARGET_DRAG_AREA_FT2*0.5</f>
        <v/>
      </c>
      <c r="J2530" s="2">
        <f>if(H2530=0, ,(2*F2530)/(AIR_DENSITY_SLG_FT3*(H2530)^2))</f>
        <v/>
      </c>
      <c r="K2530" s="2">
        <f>J2530/NOM_SA_FT2</f>
        <v/>
      </c>
    </row>
    <row r="2531">
      <c r="A2531" t="n">
        <v>252900</v>
      </c>
      <c r="B2531" s="2" t="n">
        <v>1.847368412522282</v>
      </c>
      <c r="C2531" s="2" t="n">
        <v>0.5268892727979333</v>
      </c>
      <c r="D2531" s="2">
        <f>B2531/ANEMOMETER_FACTOR</f>
        <v/>
      </c>
      <c r="E2531" s="2">
        <f>C2531/LOAD_CELL_FACTOR</f>
        <v/>
      </c>
      <c r="F2531" s="2">
        <f>AVERAGE(E2528:E2534)</f>
        <v/>
      </c>
      <c r="G2531" s="2">
        <f>AVERAGE(D2531:D2531)</f>
        <v/>
      </c>
      <c r="H2531" s="2">
        <f>G2531/0.3048</f>
        <v/>
      </c>
      <c r="I2531" s="2">
        <f>(H2531^2)*AIR_DENSITY_SLG_FT3*TARGET_DRAG_AREA_FT2*0.5</f>
        <v/>
      </c>
      <c r="J2531" s="2">
        <f>if(H2531=0, ,(2*F2531)/(AIR_DENSITY_SLG_FT3*(H2531)^2))</f>
        <v/>
      </c>
      <c r="K2531" s="2">
        <f>J2531/NOM_SA_FT2</f>
        <v/>
      </c>
    </row>
    <row r="2532">
      <c r="A2532" t="n">
        <v>252994</v>
      </c>
      <c r="B2532" s="2" t="n">
        <v>1.794102653511345</v>
      </c>
      <c r="C2532" s="2" t="n">
        <v>0.5268892727979333</v>
      </c>
      <c r="D2532" s="2">
        <f>B2532/ANEMOMETER_FACTOR</f>
        <v/>
      </c>
      <c r="E2532" s="2">
        <f>C2532/LOAD_CELL_FACTOR</f>
        <v/>
      </c>
      <c r="F2532" s="2">
        <f>AVERAGE(E2529:E2535)</f>
        <v/>
      </c>
      <c r="G2532" s="2">
        <f>AVERAGE(D2532:D2532)</f>
        <v/>
      </c>
      <c r="H2532" s="2">
        <f>G2532/0.3048</f>
        <v/>
      </c>
      <c r="I2532" s="2">
        <f>(H2532^2)*AIR_DENSITY_SLG_FT3*TARGET_DRAG_AREA_FT2*0.5</f>
        <v/>
      </c>
      <c r="J2532" s="2">
        <f>if(H2532=0, ,(2*F2532)/(AIR_DENSITY_SLG_FT3*(H2532)^2))</f>
        <v/>
      </c>
      <c r="K2532" s="2">
        <f>J2532/NOM_SA_FT2</f>
        <v/>
      </c>
    </row>
    <row r="2533">
      <c r="A2533" t="n">
        <v>253103</v>
      </c>
      <c r="B2533" s="2" t="n">
        <v>1.787444433648259</v>
      </c>
      <c r="C2533" s="2" t="n">
        <v>0.04664197810722914</v>
      </c>
      <c r="D2533" s="2">
        <f>B2533/ANEMOMETER_FACTOR</f>
        <v/>
      </c>
      <c r="E2533" s="2">
        <f>C2533/LOAD_CELL_FACTOR</f>
        <v/>
      </c>
      <c r="F2533" s="2">
        <f>AVERAGE(E2530:E2536)</f>
        <v/>
      </c>
      <c r="G2533" s="2">
        <f>AVERAGE(D2533:D2533)</f>
        <v/>
      </c>
      <c r="H2533" s="2">
        <f>G2533/0.3048</f>
        <v/>
      </c>
      <c r="I2533" s="2">
        <f>(H2533^2)*AIR_DENSITY_SLG_FT3*TARGET_DRAG_AREA_FT2*0.5</f>
        <v/>
      </c>
      <c r="J2533" s="2">
        <f>if(H2533=0, ,(2*F2533)/(AIR_DENSITY_SLG_FT3*(H2533)^2))</f>
        <v/>
      </c>
      <c r="K2533" s="2">
        <f>J2533/NOM_SA_FT2</f>
        <v/>
      </c>
    </row>
    <row r="2534">
      <c r="A2534" t="n">
        <v>253197</v>
      </c>
      <c r="B2534" s="2" t="n">
        <v>1.794102653511345</v>
      </c>
      <c r="C2534" s="2" t="n">
        <v>0.1339596679575559</v>
      </c>
      <c r="D2534" s="2">
        <f>B2534/ANEMOMETER_FACTOR</f>
        <v/>
      </c>
      <c r="E2534" s="2">
        <f>C2534/LOAD_CELL_FACTOR</f>
        <v/>
      </c>
      <c r="F2534" s="2">
        <f>AVERAGE(E2531:E2537)</f>
        <v/>
      </c>
      <c r="G2534" s="2">
        <f>AVERAGE(D2534:D2534)</f>
        <v/>
      </c>
      <c r="H2534" s="2">
        <f>G2534/0.3048</f>
        <v/>
      </c>
      <c r="I2534" s="2">
        <f>(H2534^2)*AIR_DENSITY_SLG_FT3*TARGET_DRAG_AREA_FT2*0.5</f>
        <v/>
      </c>
      <c r="J2534" s="2">
        <f>if(H2534=0, ,(2*F2534)/(AIR_DENSITY_SLG_FT3*(H2534)^2))</f>
        <v/>
      </c>
      <c r="K2534" s="2">
        <f>J2534/NOM_SA_FT2</f>
        <v/>
      </c>
    </row>
    <row r="2535">
      <c r="A2535" t="n">
        <v>253291</v>
      </c>
      <c r="B2535" s="2" t="n">
        <v>1.940583491247118</v>
      </c>
      <c r="C2535" s="2" t="n">
        <v>0.5268892727979333</v>
      </c>
      <c r="D2535" s="2">
        <f>B2535/ANEMOMETER_FACTOR</f>
        <v/>
      </c>
      <c r="E2535" s="2">
        <f>C2535/LOAD_CELL_FACTOR</f>
        <v/>
      </c>
      <c r="F2535" s="2">
        <f>AVERAGE(E2532:E2538)</f>
        <v/>
      </c>
      <c r="G2535" s="2">
        <f>AVERAGE(D2535:D2535)</f>
        <v/>
      </c>
      <c r="H2535" s="2">
        <f>G2535/0.3048</f>
        <v/>
      </c>
      <c r="I2535" s="2">
        <f>(H2535^2)*AIR_DENSITY_SLG_FT3*TARGET_DRAG_AREA_FT2*0.5</f>
        <v/>
      </c>
      <c r="J2535" s="2">
        <f>if(H2535=0, ,(2*F2535)/(AIR_DENSITY_SLG_FT3*(H2535)^2))</f>
        <v/>
      </c>
      <c r="K2535" s="2">
        <f>J2535/NOM_SA_FT2</f>
        <v/>
      </c>
    </row>
    <row r="2536">
      <c r="A2536" t="n">
        <v>253402</v>
      </c>
      <c r="B2536" s="2" t="n">
        <v>1.947241711178281</v>
      </c>
      <c r="C2536" s="2" t="n">
        <v>0.2649362028108184</v>
      </c>
      <c r="D2536" s="2">
        <f>B2536/ANEMOMETER_FACTOR</f>
        <v/>
      </c>
      <c r="E2536" s="2">
        <f>C2536/LOAD_CELL_FACTOR</f>
        <v/>
      </c>
      <c r="F2536" s="2">
        <f>AVERAGE(E2533:E2539)</f>
        <v/>
      </c>
      <c r="G2536" s="2">
        <f>AVERAGE(D2536:D2536)</f>
        <v/>
      </c>
      <c r="H2536" s="2">
        <f>G2536/0.3048</f>
        <v/>
      </c>
      <c r="I2536" s="2">
        <f>(H2536^2)*AIR_DENSITY_SLG_FT3*TARGET_DRAG_AREA_FT2*0.5</f>
        <v/>
      </c>
      <c r="J2536" s="2">
        <f>if(H2536=0, ,(2*F2536)/(AIR_DENSITY_SLG_FT3*(H2536)^2))</f>
        <v/>
      </c>
      <c r="K2536" s="2">
        <f>J2536/NOM_SA_FT2</f>
        <v/>
      </c>
    </row>
    <row r="2537">
      <c r="A2537" t="n">
        <v>253496</v>
      </c>
      <c r="B2537" s="2" t="n">
        <v>1.854026632411946</v>
      </c>
      <c r="C2537" s="2" t="n">
        <v>-0.1279934014692037</v>
      </c>
      <c r="D2537" s="2">
        <f>B2537/ANEMOMETER_FACTOR</f>
        <v/>
      </c>
      <c r="E2537" s="2">
        <f>C2537/LOAD_CELL_FACTOR</f>
        <v/>
      </c>
      <c r="F2537" s="2">
        <f>AVERAGE(E2534:E2540)</f>
        <v/>
      </c>
      <c r="G2537" s="2">
        <f>AVERAGE(D2537:D2537)</f>
        <v/>
      </c>
      <c r="H2537" s="2">
        <f>G2537/0.3048</f>
        <v/>
      </c>
      <c r="I2537" s="2">
        <f>(H2537^2)*AIR_DENSITY_SLG_FT3*TARGET_DRAG_AREA_FT2*0.5</f>
        <v/>
      </c>
      <c r="J2537" s="2">
        <f>if(H2537=0, ,(2*F2537)/(AIR_DENSITY_SLG_FT3*(H2537)^2))</f>
        <v/>
      </c>
      <c r="K2537" s="2">
        <f>J2537/NOM_SA_FT2</f>
        <v/>
      </c>
    </row>
    <row r="2538">
      <c r="A2538" t="n">
        <v>253590</v>
      </c>
      <c r="B2538" s="2" t="n">
        <v>1.834051972751821</v>
      </c>
      <c r="C2538" s="2" t="n">
        <v>-0.4772641601265546</v>
      </c>
      <c r="D2538" s="2">
        <f>B2538/ANEMOMETER_FACTOR</f>
        <v/>
      </c>
      <c r="E2538" s="2">
        <f>C2538/LOAD_CELL_FACTOR</f>
        <v/>
      </c>
      <c r="F2538" s="2">
        <f>AVERAGE(E2535:E2541)</f>
        <v/>
      </c>
      <c r="G2538" s="2">
        <f>AVERAGE(D2538:D2538)</f>
        <v/>
      </c>
      <c r="H2538" s="2">
        <f>G2538/0.3048</f>
        <v/>
      </c>
      <c r="I2538" s="2">
        <f>(H2538^2)*AIR_DENSITY_SLG_FT3*TARGET_DRAG_AREA_FT2*0.5</f>
        <v/>
      </c>
      <c r="J2538" s="2">
        <f>if(H2538=0, ,(2*F2538)/(AIR_DENSITY_SLG_FT3*(H2538)^2))</f>
        <v/>
      </c>
      <c r="K2538" s="2">
        <f>J2538/NOM_SA_FT2</f>
        <v/>
      </c>
    </row>
    <row r="2539">
      <c r="A2539" t="n">
        <v>253701</v>
      </c>
      <c r="B2539" s="2" t="n">
        <v>1.787444433648259</v>
      </c>
      <c r="C2539" s="2" t="n">
        <v>0.4832304277740569</v>
      </c>
      <c r="D2539" s="2">
        <f>B2539/ANEMOMETER_FACTOR</f>
        <v/>
      </c>
      <c r="E2539" s="2">
        <f>C2539/LOAD_CELL_FACTOR</f>
        <v/>
      </c>
      <c r="F2539" s="2">
        <f>AVERAGE(E2536:E2542)</f>
        <v/>
      </c>
      <c r="G2539" s="2">
        <f>AVERAGE(D2539:D2539)</f>
        <v/>
      </c>
      <c r="H2539" s="2">
        <f>G2539/0.3048</f>
        <v/>
      </c>
      <c r="I2539" s="2">
        <f>(H2539^2)*AIR_DENSITY_SLG_FT3*TARGET_DRAG_AREA_FT2*0.5</f>
        <v/>
      </c>
      <c r="J2539" s="2">
        <f>if(H2539=0, ,(2*F2539)/(AIR_DENSITY_SLG_FT3*(H2539)^2))</f>
        <v/>
      </c>
      <c r="K2539" s="2">
        <f>J2539/NOM_SA_FT2</f>
        <v/>
      </c>
    </row>
    <row r="2540">
      <c r="A2540" t="n">
        <v>253795</v>
      </c>
      <c r="B2540" s="2" t="n">
        <v>1.787444433648259</v>
      </c>
      <c r="C2540" s="2" t="n">
        <v>-0.3462876257073368</v>
      </c>
      <c r="D2540" s="2">
        <f>B2540/ANEMOMETER_FACTOR</f>
        <v/>
      </c>
      <c r="E2540" s="2">
        <f>C2540/LOAD_CELL_FACTOR</f>
        <v/>
      </c>
      <c r="F2540" s="2">
        <f>AVERAGE(E2537:E2543)</f>
        <v/>
      </c>
      <c r="G2540" s="2">
        <f>AVERAGE(D2540:D2540)</f>
        <v/>
      </c>
      <c r="H2540" s="2">
        <f>G2540/0.3048</f>
        <v/>
      </c>
      <c r="I2540" s="2">
        <f>(H2540^2)*AIR_DENSITY_SLG_FT3*TARGET_DRAG_AREA_FT2*0.5</f>
        <v/>
      </c>
      <c r="J2540" s="2">
        <f>if(H2540=0, ,(2*F2540)/(AIR_DENSITY_SLG_FT3*(H2540)^2))</f>
        <v/>
      </c>
      <c r="K2540" s="2">
        <f>J2540/NOM_SA_FT2</f>
        <v/>
      </c>
    </row>
    <row r="2541">
      <c r="A2541" t="n">
        <v>253904</v>
      </c>
      <c r="B2541" s="2" t="n">
        <v>1.947241711178281</v>
      </c>
      <c r="C2541" s="2" t="n">
        <v>0.3522538927649155</v>
      </c>
      <c r="D2541" s="2">
        <f>B2541/ANEMOMETER_FACTOR</f>
        <v/>
      </c>
      <c r="E2541" s="2">
        <f>C2541/LOAD_CELL_FACTOR</f>
        <v/>
      </c>
      <c r="F2541" s="2">
        <f>AVERAGE(E2538:E2544)</f>
        <v/>
      </c>
      <c r="G2541" s="2">
        <f>AVERAGE(D2541:D2541)</f>
        <v/>
      </c>
      <c r="H2541" s="2">
        <f>G2541/0.3048</f>
        <v/>
      </c>
      <c r="I2541" s="2">
        <f>(H2541^2)*AIR_DENSITY_SLG_FT3*TARGET_DRAG_AREA_FT2*0.5</f>
        <v/>
      </c>
      <c r="J2541" s="2">
        <f>if(H2541=0, ,(2*F2541)/(AIR_DENSITY_SLG_FT3*(H2541)^2))</f>
        <v/>
      </c>
      <c r="K2541" s="2">
        <f>J2541/NOM_SA_FT2</f>
        <v/>
      </c>
    </row>
    <row r="2542">
      <c r="A2542" t="n">
        <v>253999</v>
      </c>
      <c r="B2542" s="2" t="n">
        <v>1.947241711178281</v>
      </c>
      <c r="C2542" s="2" t="n">
        <v>-0.04067571170167295</v>
      </c>
      <c r="D2542" s="2">
        <f>B2542/ANEMOMETER_FACTOR</f>
        <v/>
      </c>
      <c r="E2542" s="2">
        <f>C2542/LOAD_CELL_FACTOR</f>
        <v/>
      </c>
      <c r="F2542" s="2">
        <f>AVERAGE(E2539:E2545)</f>
        <v/>
      </c>
      <c r="G2542" s="2">
        <f>AVERAGE(D2542:D2542)</f>
        <v/>
      </c>
      <c r="H2542" s="2">
        <f>G2542/0.3048</f>
        <v/>
      </c>
      <c r="I2542" s="2">
        <f>(H2542^2)*AIR_DENSITY_SLG_FT3*TARGET_DRAG_AREA_FT2*0.5</f>
        <v/>
      </c>
      <c r="J2542" s="2">
        <f>if(H2542=0, ,(2*F2542)/(AIR_DENSITY_SLG_FT3*(H2542)^2))</f>
        <v/>
      </c>
      <c r="K2542" s="2">
        <f>J2542/NOM_SA_FT2</f>
        <v/>
      </c>
    </row>
    <row r="2543">
      <c r="A2543" t="n">
        <v>254095</v>
      </c>
      <c r="B2543" s="2" t="n">
        <v>1.867343072200152</v>
      </c>
      <c r="C2543" s="2" t="n">
        <v>0.5268892727979333</v>
      </c>
      <c r="D2543" s="2">
        <f>B2543/ANEMOMETER_FACTOR</f>
        <v/>
      </c>
      <c r="E2543" s="2">
        <f>C2543/LOAD_CELL_FACTOR</f>
        <v/>
      </c>
      <c r="F2543" s="2">
        <f>AVERAGE(E2540:E2546)</f>
        <v/>
      </c>
      <c r="G2543" s="2">
        <f>AVERAGE(D2543:D2543)</f>
        <v/>
      </c>
      <c r="H2543" s="2">
        <f>G2543/0.3048</f>
        <v/>
      </c>
      <c r="I2543" s="2">
        <f>(H2543^2)*AIR_DENSITY_SLG_FT3*TARGET_DRAG_AREA_FT2*0.5</f>
        <v/>
      </c>
      <c r="J2543" s="2">
        <f>if(H2543=0, ,(2*F2543)/(AIR_DENSITY_SLG_FT3*(H2543)^2))</f>
        <v/>
      </c>
      <c r="K2543" s="2">
        <f>J2543/NOM_SA_FT2</f>
        <v/>
      </c>
    </row>
    <row r="2544">
      <c r="A2544" t="n">
        <v>254190</v>
      </c>
      <c r="B2544" s="2" t="n">
        <v>1.754153334377056</v>
      </c>
      <c r="C2544" s="2" t="n">
        <v>-0.08433455659060929</v>
      </c>
      <c r="D2544" s="2">
        <f>B2544/ANEMOMETER_FACTOR</f>
        <v/>
      </c>
      <c r="E2544" s="2">
        <f>C2544/LOAD_CELL_FACTOR</f>
        <v/>
      </c>
      <c r="F2544" s="2">
        <f>AVERAGE(E2541:E2547)</f>
        <v/>
      </c>
      <c r="G2544" s="2">
        <f>AVERAGE(D2544:D2544)</f>
        <v/>
      </c>
      <c r="H2544" s="2">
        <f>G2544/0.3048</f>
        <v/>
      </c>
      <c r="I2544" s="2">
        <f>(H2544^2)*AIR_DENSITY_SLG_FT3*TARGET_DRAG_AREA_FT2*0.5</f>
        <v/>
      </c>
      <c r="J2544" s="2">
        <f>if(H2544=0, ,(2*F2544)/(AIR_DENSITY_SLG_FT3*(H2544)^2))</f>
        <v/>
      </c>
      <c r="K2544" s="2">
        <f>J2544/NOM_SA_FT2</f>
        <v/>
      </c>
    </row>
    <row r="2545">
      <c r="A2545" t="n">
        <v>254301</v>
      </c>
      <c r="B2545" s="2" t="n">
        <v>1.714204015348761</v>
      </c>
      <c r="C2545" s="2" t="n">
        <v>0.1339596679575559</v>
      </c>
      <c r="D2545" s="2">
        <f>B2545/ANEMOMETER_FACTOR</f>
        <v/>
      </c>
      <c r="E2545" s="2">
        <f>C2545/LOAD_CELL_FACTOR</f>
        <v/>
      </c>
      <c r="F2545" s="2">
        <f>AVERAGE(E2542:E2548)</f>
        <v/>
      </c>
      <c r="G2545" s="2">
        <f>AVERAGE(D2545:D2545)</f>
        <v/>
      </c>
      <c r="H2545" s="2">
        <f>G2545/0.3048</f>
        <v/>
      </c>
      <c r="I2545" s="2">
        <f>(H2545^2)*AIR_DENSITY_SLG_FT3*TARGET_DRAG_AREA_FT2*0.5</f>
        <v/>
      </c>
      <c r="J2545" s="2">
        <f>if(H2545=0, ,(2*F2545)/(AIR_DENSITY_SLG_FT3*(H2545)^2))</f>
        <v/>
      </c>
      <c r="K2545" s="2">
        <f>J2545/NOM_SA_FT2</f>
        <v/>
      </c>
    </row>
    <row r="2546">
      <c r="A2546" t="n">
        <v>254394</v>
      </c>
      <c r="B2546" s="2" t="n">
        <v>1.694229355874301</v>
      </c>
      <c r="C2546" s="2" t="n">
        <v>0.5268892727979333</v>
      </c>
      <c r="D2546" s="2">
        <f>B2546/ANEMOMETER_FACTOR</f>
        <v/>
      </c>
      <c r="E2546" s="2">
        <f>C2546/LOAD_CELL_FACTOR</f>
        <v/>
      </c>
      <c r="F2546" s="2">
        <f>AVERAGE(E2543:E2549)</f>
        <v/>
      </c>
      <c r="G2546" s="2">
        <f>AVERAGE(D2546:D2546)</f>
        <v/>
      </c>
      <c r="H2546" s="2">
        <f>G2546/0.3048</f>
        <v/>
      </c>
      <c r="I2546" s="2">
        <f>(H2546^2)*AIR_DENSITY_SLG_FT3*TARGET_DRAG_AREA_FT2*0.5</f>
        <v/>
      </c>
      <c r="J2546" s="2">
        <f>if(H2546=0, ,(2*F2546)/(AIR_DENSITY_SLG_FT3*(H2546)^2))</f>
        <v/>
      </c>
      <c r="K2546" s="2">
        <f>J2546/NOM_SA_FT2</f>
        <v/>
      </c>
    </row>
    <row r="2547">
      <c r="A2547" t="n">
        <v>254488</v>
      </c>
      <c r="B2547" s="2" t="n">
        <v>1.687571136055352</v>
      </c>
      <c r="C2547" s="2" t="n">
        <v>0.4395715827606033</v>
      </c>
      <c r="D2547" s="2">
        <f>B2547/ANEMOMETER_FACTOR</f>
        <v/>
      </c>
      <c r="E2547" s="2">
        <f>C2547/LOAD_CELL_FACTOR</f>
        <v/>
      </c>
      <c r="F2547" s="2">
        <f>AVERAGE(E2544:E2550)</f>
        <v/>
      </c>
      <c r="G2547" s="2">
        <f>AVERAGE(D2547:D2547)</f>
        <v/>
      </c>
      <c r="H2547" s="2">
        <f>G2547/0.3048</f>
        <v/>
      </c>
      <c r="I2547" s="2">
        <f>(H2547^2)*AIR_DENSITY_SLG_FT3*TARGET_DRAG_AREA_FT2*0.5</f>
        <v/>
      </c>
      <c r="J2547" s="2">
        <f>if(H2547=0, ,(2*F2547)/(AIR_DENSITY_SLG_FT3*(H2547)^2))</f>
        <v/>
      </c>
      <c r="K2547" s="2">
        <f>J2547/NOM_SA_FT2</f>
        <v/>
      </c>
    </row>
    <row r="2548">
      <c r="A2548" t="n">
        <v>254598</v>
      </c>
      <c r="B2548" s="2" t="n">
        <v>1.840710192635575</v>
      </c>
      <c r="C2548" s="2" t="n">
        <v>0.61420696287695</v>
      </c>
      <c r="D2548" s="2">
        <f>B2548/ANEMOMETER_FACTOR</f>
        <v/>
      </c>
      <c r="E2548" s="2">
        <f>C2548/LOAD_CELL_FACTOR</f>
        <v/>
      </c>
      <c r="F2548" s="2">
        <f>AVERAGE(E2545:E2551)</f>
        <v/>
      </c>
      <c r="G2548" s="2">
        <f>AVERAGE(D2548:D2548)</f>
        <v/>
      </c>
      <c r="H2548" s="2">
        <f>G2548/0.3048</f>
        <v/>
      </c>
      <c r="I2548" s="2">
        <f>(H2548^2)*AIR_DENSITY_SLG_FT3*TARGET_DRAG_AREA_FT2*0.5</f>
        <v/>
      </c>
      <c r="J2548" s="2">
        <f>if(H2548=0, ,(2*F2548)/(AIR_DENSITY_SLG_FT3*(H2548)^2))</f>
        <v/>
      </c>
      <c r="K2548" s="2">
        <f>J2548/NOM_SA_FT2</f>
        <v/>
      </c>
    </row>
    <row r="2549">
      <c r="A2549" t="n">
        <v>254692</v>
      </c>
      <c r="B2549" s="2" t="n">
        <v>1.807419093246359</v>
      </c>
      <c r="C2549" s="2" t="n">
        <v>0.5268892727979333</v>
      </c>
      <c r="D2549" s="2">
        <f>B2549/ANEMOMETER_FACTOR</f>
        <v/>
      </c>
      <c r="E2549" s="2">
        <f>C2549/LOAD_CELL_FACTOR</f>
        <v/>
      </c>
      <c r="F2549" s="2">
        <f>AVERAGE(E2546:E2552)</f>
        <v/>
      </c>
      <c r="G2549" s="2">
        <f>AVERAGE(D2549:D2549)</f>
        <v/>
      </c>
      <c r="H2549" s="2">
        <f>G2549/0.3048</f>
        <v/>
      </c>
      <c r="I2549" s="2">
        <f>(H2549^2)*AIR_DENSITY_SLG_FT3*TARGET_DRAG_AREA_FT2*0.5</f>
        <v/>
      </c>
      <c r="J2549" s="2">
        <f>if(H2549=0, ,(2*F2549)/(AIR_DENSITY_SLG_FT3*(H2549)^2))</f>
        <v/>
      </c>
      <c r="K2549" s="2">
        <f>J2549/NOM_SA_FT2</f>
        <v/>
      </c>
    </row>
    <row r="2550">
      <c r="A2550" t="n">
        <v>254802</v>
      </c>
      <c r="B2550" s="2" t="n">
        <v>1.887317731904661</v>
      </c>
      <c r="C2550" s="2" t="n">
        <v>-0.2589699360430284</v>
      </c>
      <c r="D2550" s="2">
        <f>B2550/ANEMOMETER_FACTOR</f>
        <v/>
      </c>
      <c r="E2550" s="2">
        <f>C2550/LOAD_CELL_FACTOR</f>
        <v/>
      </c>
      <c r="F2550" s="2">
        <f>AVERAGE(E2547:E2553)</f>
        <v/>
      </c>
      <c r="G2550" s="2">
        <f>AVERAGE(D2550:D2550)</f>
        <v/>
      </c>
      <c r="H2550" s="2">
        <f>G2550/0.3048</f>
        <v/>
      </c>
      <c r="I2550" s="2">
        <f>(H2550^2)*AIR_DENSITY_SLG_FT3*TARGET_DRAG_AREA_FT2*0.5</f>
        <v/>
      </c>
      <c r="J2550" s="2">
        <f>if(H2550=0, ,(2*F2550)/(AIR_DENSITY_SLG_FT3*(H2550)^2))</f>
        <v/>
      </c>
      <c r="K2550" s="2">
        <f>J2550/NOM_SA_FT2</f>
        <v/>
      </c>
    </row>
    <row r="2551">
      <c r="A2551" t="n">
        <v>254897</v>
      </c>
      <c r="B2551" s="2" t="n">
        <v>1.640963597404848</v>
      </c>
      <c r="C2551" s="2" t="n">
        <v>0.04664197810722914</v>
      </c>
      <c r="D2551" s="2">
        <f>B2551/ANEMOMETER_FACTOR</f>
        <v/>
      </c>
      <c r="E2551" s="2">
        <f>C2551/LOAD_CELL_FACTOR</f>
        <v/>
      </c>
      <c r="F2551" s="2">
        <f>AVERAGE(E2548:E2554)</f>
        <v/>
      </c>
      <c r="G2551" s="2">
        <f>AVERAGE(D2551:D2551)</f>
        <v/>
      </c>
      <c r="H2551" s="2">
        <f>G2551/0.3048</f>
        <v/>
      </c>
      <c r="I2551" s="2">
        <f>(H2551^2)*AIR_DENSITY_SLG_FT3*TARGET_DRAG_AREA_FT2*0.5</f>
        <v/>
      </c>
      <c r="J2551" s="2">
        <f>if(H2551=0, ,(2*F2551)/(AIR_DENSITY_SLG_FT3*(H2551)^2))</f>
        <v/>
      </c>
      <c r="K2551" s="2">
        <f>J2551/NOM_SA_FT2</f>
        <v/>
      </c>
    </row>
    <row r="2552">
      <c r="A2552" t="n">
        <v>254992</v>
      </c>
      <c r="B2552" s="2" t="n">
        <v>1.587697839122818</v>
      </c>
      <c r="C2552" s="2" t="n">
        <v>0.1776185128982704</v>
      </c>
      <c r="D2552" s="2">
        <f>B2552/ANEMOMETER_FACTOR</f>
        <v/>
      </c>
      <c r="E2552" s="2">
        <f>C2552/LOAD_CELL_FACTOR</f>
        <v/>
      </c>
      <c r="F2552" s="2">
        <f>AVERAGE(E2549:E2555)</f>
        <v/>
      </c>
      <c r="G2552" s="2">
        <f>AVERAGE(D2552:D2552)</f>
        <v/>
      </c>
      <c r="H2552" s="2">
        <f>G2552/0.3048</f>
        <v/>
      </c>
      <c r="I2552" s="2">
        <f>(H2552^2)*AIR_DENSITY_SLG_FT3*TARGET_DRAG_AREA_FT2*0.5</f>
        <v/>
      </c>
      <c r="J2552" s="2">
        <f>if(H2552=0, ,(2*F2552)/(AIR_DENSITY_SLG_FT3*(H2552)^2))</f>
        <v/>
      </c>
      <c r="K2552" s="2">
        <f>J2552/NOM_SA_FT2</f>
        <v/>
      </c>
    </row>
    <row r="2553">
      <c r="A2553" t="n">
        <v>255101</v>
      </c>
      <c r="B2553" s="2" t="n">
        <v>1.587697839122818</v>
      </c>
      <c r="C2553" s="2" t="n">
        <v>0.1776185128982704</v>
      </c>
      <c r="D2553" s="2">
        <f>B2553/ANEMOMETER_FACTOR</f>
        <v/>
      </c>
      <c r="E2553" s="2">
        <f>C2553/LOAD_CELL_FACTOR</f>
        <v/>
      </c>
      <c r="F2553" s="2">
        <f>AVERAGE(E2550:E2556)</f>
        <v/>
      </c>
      <c r="G2553" s="2">
        <f>AVERAGE(D2553:D2553)</f>
        <v/>
      </c>
      <c r="H2553" s="2">
        <f>G2553/0.3048</f>
        <v/>
      </c>
      <c r="I2553" s="2">
        <f>(H2553^2)*AIR_DENSITY_SLG_FT3*TARGET_DRAG_AREA_FT2*0.5</f>
        <v/>
      </c>
      <c r="J2553" s="2">
        <f>if(H2553=0, ,(2*F2553)/(AIR_DENSITY_SLG_FT3*(H2553)^2))</f>
        <v/>
      </c>
      <c r="K2553" s="2">
        <f>J2553/NOM_SA_FT2</f>
        <v/>
      </c>
    </row>
    <row r="2554">
      <c r="A2554" t="n">
        <v>255195</v>
      </c>
      <c r="B2554" s="2" t="n">
        <v>1.627647157816787</v>
      </c>
      <c r="C2554" s="2" t="n">
        <v>0.1776185128982704</v>
      </c>
      <c r="D2554" s="2">
        <f>B2554/ANEMOMETER_FACTOR</f>
        <v/>
      </c>
      <c r="E2554" s="2">
        <f>C2554/LOAD_CELL_FACTOR</f>
        <v/>
      </c>
      <c r="F2554" s="2">
        <f>AVERAGE(E2551:E2557)</f>
        <v/>
      </c>
      <c r="G2554" s="2">
        <f>AVERAGE(D2554:D2554)</f>
        <v/>
      </c>
      <c r="H2554" s="2">
        <f>G2554/0.3048</f>
        <v/>
      </c>
      <c r="I2554" s="2">
        <f>(H2554^2)*AIR_DENSITY_SLG_FT3*TARGET_DRAG_AREA_FT2*0.5</f>
        <v/>
      </c>
      <c r="J2554" s="2">
        <f>if(H2554=0, ,(2*F2554)/(AIR_DENSITY_SLG_FT3*(H2554)^2))</f>
        <v/>
      </c>
      <c r="K2554" s="2">
        <f>J2554/NOM_SA_FT2</f>
        <v/>
      </c>
    </row>
    <row r="2555">
      <c r="A2555" t="n">
        <v>255289</v>
      </c>
      <c r="B2555" s="2" t="n">
        <v>1.587697839122818</v>
      </c>
      <c r="C2555" s="2" t="n">
        <v>0.09030082302721176</v>
      </c>
      <c r="D2555" s="2">
        <f>B2555/ANEMOMETER_FACTOR</f>
        <v/>
      </c>
      <c r="E2555" s="2">
        <f>C2555/LOAD_CELL_FACTOR</f>
        <v/>
      </c>
      <c r="F2555" s="2">
        <f>AVERAGE(E2552:E2558)</f>
        <v/>
      </c>
      <c r="G2555" s="2">
        <f>AVERAGE(D2555:D2555)</f>
        <v/>
      </c>
      <c r="H2555" s="2">
        <f>G2555/0.3048</f>
        <v/>
      </c>
      <c r="I2555" s="2">
        <f>(H2555^2)*AIR_DENSITY_SLG_FT3*TARGET_DRAG_AREA_FT2*0.5</f>
        <v/>
      </c>
      <c r="J2555" s="2">
        <f>if(H2555=0, ,(2*F2555)/(AIR_DENSITY_SLG_FT3*(H2555)^2))</f>
        <v/>
      </c>
      <c r="K2555" s="2">
        <f>J2555/NOM_SA_FT2</f>
        <v/>
      </c>
    </row>
    <row r="2556">
      <c r="A2556" t="n">
        <v>255398</v>
      </c>
      <c r="B2556" s="2" t="n">
        <v>1.794102653511345</v>
      </c>
      <c r="C2556" s="2" t="n">
        <v>0.04664197810722914</v>
      </c>
      <c r="D2556" s="2">
        <f>B2556/ANEMOMETER_FACTOR</f>
        <v/>
      </c>
      <c r="E2556" s="2">
        <f>C2556/LOAD_CELL_FACTOR</f>
        <v/>
      </c>
      <c r="F2556" s="2">
        <f>AVERAGE(E2553:E2559)</f>
        <v/>
      </c>
      <c r="G2556" s="2">
        <f>AVERAGE(D2556:D2556)</f>
        <v/>
      </c>
      <c r="H2556" s="2">
        <f>G2556/0.3048</f>
        <v/>
      </c>
      <c r="I2556" s="2">
        <f>(H2556^2)*AIR_DENSITY_SLG_FT3*TARGET_DRAG_AREA_FT2*0.5</f>
        <v/>
      </c>
      <c r="J2556" s="2">
        <f>if(H2556=0, ,(2*F2556)/(AIR_DENSITY_SLG_FT3*(H2556)^2))</f>
        <v/>
      </c>
      <c r="K2556" s="2">
        <f>J2556/NOM_SA_FT2</f>
        <v/>
      </c>
    </row>
    <row r="2557">
      <c r="A2557" t="n">
        <v>255493</v>
      </c>
      <c r="B2557" s="2" t="n">
        <v>1.787444433648259</v>
      </c>
      <c r="C2557" s="2" t="n">
        <v>1.007136568749742</v>
      </c>
      <c r="D2557" s="2">
        <f>B2557/ANEMOMETER_FACTOR</f>
        <v/>
      </c>
      <c r="E2557" s="2">
        <f>C2557/LOAD_CELL_FACTOR</f>
        <v/>
      </c>
      <c r="F2557" s="2">
        <f>AVERAGE(E2554:E2560)</f>
        <v/>
      </c>
      <c r="G2557" s="2">
        <f>AVERAGE(D2557:D2557)</f>
        <v/>
      </c>
      <c r="H2557" s="2">
        <f>G2557/0.3048</f>
        <v/>
      </c>
      <c r="I2557" s="2">
        <f>(H2557^2)*AIR_DENSITY_SLG_FT3*TARGET_DRAG_AREA_FT2*0.5</f>
        <v/>
      </c>
      <c r="J2557" s="2">
        <f>if(H2557=0, ,(2*F2557)/(AIR_DENSITY_SLG_FT3*(H2557)^2))</f>
        <v/>
      </c>
      <c r="K2557" s="2">
        <f>J2557/NOM_SA_FT2</f>
        <v/>
      </c>
    </row>
    <row r="2558">
      <c r="A2558" t="n">
        <v>255602</v>
      </c>
      <c r="B2558" s="2" t="n">
        <v>1.574381399581542</v>
      </c>
      <c r="C2558" s="2" t="n">
        <v>0.4395715827606033</v>
      </c>
      <c r="D2558" s="2">
        <f>B2558/ANEMOMETER_FACTOR</f>
        <v/>
      </c>
      <c r="E2558" s="2">
        <f>C2558/LOAD_CELL_FACTOR</f>
        <v/>
      </c>
      <c r="F2558" s="2">
        <f>AVERAGE(E2555:E2561)</f>
        <v/>
      </c>
      <c r="G2558" s="2">
        <f>AVERAGE(D2558:D2558)</f>
        <v/>
      </c>
      <c r="H2558" s="2">
        <f>G2558/0.3048</f>
        <v/>
      </c>
      <c r="I2558" s="2">
        <f>(H2558^2)*AIR_DENSITY_SLG_FT3*TARGET_DRAG_AREA_FT2*0.5</f>
        <v/>
      </c>
      <c r="J2558" s="2">
        <f>if(H2558=0, ,(2*F2558)/(AIR_DENSITY_SLG_FT3*(H2558)^2))</f>
        <v/>
      </c>
      <c r="K2558" s="2">
        <f>J2558/NOM_SA_FT2</f>
        <v/>
      </c>
    </row>
    <row r="2559">
      <c r="A2559" t="n">
        <v>255696</v>
      </c>
      <c r="B2559" s="2" t="n">
        <v>1.574381399581542</v>
      </c>
      <c r="C2559" s="2" t="n">
        <v>-0.4336053153304387</v>
      </c>
      <c r="D2559" s="2">
        <f>B2559/ANEMOMETER_FACTOR</f>
        <v/>
      </c>
      <c r="E2559" s="2">
        <f>C2559/LOAD_CELL_FACTOR</f>
        <v/>
      </c>
      <c r="F2559" s="2">
        <f>AVERAGE(E2556:E2562)</f>
        <v/>
      </c>
      <c r="G2559" s="2">
        <f>AVERAGE(D2559:D2559)</f>
        <v/>
      </c>
      <c r="H2559" s="2">
        <f>G2559/0.3048</f>
        <v/>
      </c>
      <c r="I2559" s="2">
        <f>(H2559^2)*AIR_DENSITY_SLG_FT3*TARGET_DRAG_AREA_FT2*0.5</f>
        <v/>
      </c>
      <c r="J2559" s="2">
        <f>if(H2559=0, ,(2*F2559)/(AIR_DENSITY_SLG_FT3*(H2559)^2))</f>
        <v/>
      </c>
      <c r="K2559" s="2">
        <f>J2559/NOM_SA_FT2</f>
        <v/>
      </c>
    </row>
    <row r="2560">
      <c r="A2560" t="n">
        <v>255792</v>
      </c>
      <c r="B2560" s="2" t="n">
        <v>1.60101427867578</v>
      </c>
      <c r="C2560" s="2" t="n">
        <v>0.1776185128982704</v>
      </c>
      <c r="D2560" s="2">
        <f>B2560/ANEMOMETER_FACTOR</f>
        <v/>
      </c>
      <c r="E2560" s="2">
        <f>C2560/LOAD_CELL_FACTOR</f>
        <v/>
      </c>
      <c r="F2560" s="2">
        <f>AVERAGE(E2557:E2563)</f>
        <v/>
      </c>
      <c r="G2560" s="2">
        <f>AVERAGE(D2560:D2560)</f>
        <v/>
      </c>
      <c r="H2560" s="2">
        <f>G2560/0.3048</f>
        <v/>
      </c>
      <c r="I2560" s="2">
        <f>(H2560^2)*AIR_DENSITY_SLG_FT3*TARGET_DRAG_AREA_FT2*0.5</f>
        <v/>
      </c>
      <c r="J2560" s="2">
        <f>if(H2560=0, ,(2*F2560)/(AIR_DENSITY_SLG_FT3*(H2560)^2))</f>
        <v/>
      </c>
      <c r="K2560" s="2">
        <f>J2560/NOM_SA_FT2</f>
        <v/>
      </c>
    </row>
    <row r="2561">
      <c r="A2561" t="n">
        <v>255903</v>
      </c>
      <c r="B2561" s="2" t="n">
        <v>1.581039619350721</v>
      </c>
      <c r="C2561" s="2" t="n">
        <v>0.1776185128982704</v>
      </c>
      <c r="D2561" s="2">
        <f>B2561/ANEMOMETER_FACTOR</f>
        <v/>
      </c>
      <c r="E2561" s="2">
        <f>C2561/LOAD_CELL_FACTOR</f>
        <v/>
      </c>
      <c r="F2561" s="2">
        <f>AVERAGE(E2558:E2564)</f>
        <v/>
      </c>
      <c r="G2561" s="2">
        <f>AVERAGE(D2561:D2561)</f>
        <v/>
      </c>
      <c r="H2561" s="2">
        <f>G2561/0.3048</f>
        <v/>
      </c>
      <c r="I2561" s="2">
        <f>(H2561^2)*AIR_DENSITY_SLG_FT3*TARGET_DRAG_AREA_FT2*0.5</f>
        <v/>
      </c>
      <c r="J2561" s="2">
        <f>if(H2561=0, ,(2*F2561)/(AIR_DENSITY_SLG_FT3*(H2561)^2))</f>
        <v/>
      </c>
      <c r="K2561" s="2">
        <f>J2561/NOM_SA_FT2</f>
        <v/>
      </c>
    </row>
    <row r="2562">
      <c r="A2562" t="n">
        <v>255996</v>
      </c>
      <c r="B2562" s="2" t="n">
        <v>1.574381399581542</v>
      </c>
      <c r="C2562" s="2" t="n">
        <v>0.5268892727979333</v>
      </c>
      <c r="D2562" s="2">
        <f>B2562/ANEMOMETER_FACTOR</f>
        <v/>
      </c>
      <c r="E2562" s="2">
        <f>C2562/LOAD_CELL_FACTOR</f>
        <v/>
      </c>
      <c r="F2562" s="2">
        <f>AVERAGE(E2559:E2565)</f>
        <v/>
      </c>
      <c r="G2562" s="2">
        <f>AVERAGE(D2562:D2562)</f>
        <v/>
      </c>
      <c r="H2562" s="2">
        <f>G2562/0.3048</f>
        <v/>
      </c>
      <c r="I2562" s="2">
        <f>(H2562^2)*AIR_DENSITY_SLG_FT3*TARGET_DRAG_AREA_FT2*0.5</f>
        <v/>
      </c>
      <c r="J2562" s="2">
        <f>if(H2562=0, ,(2*F2562)/(AIR_DENSITY_SLG_FT3*(H2562)^2))</f>
        <v/>
      </c>
      <c r="K2562" s="2">
        <f>J2562/NOM_SA_FT2</f>
        <v/>
      </c>
    </row>
    <row r="2563">
      <c r="A2563" t="n">
        <v>256091</v>
      </c>
      <c r="B2563" s="2" t="n">
        <v>1.800760873377376</v>
      </c>
      <c r="C2563" s="2" t="n">
        <v>0.3522538927649155</v>
      </c>
      <c r="D2563" s="2">
        <f>B2563/ANEMOMETER_FACTOR</f>
        <v/>
      </c>
      <c r="E2563" s="2">
        <f>C2563/LOAD_CELL_FACTOR</f>
        <v/>
      </c>
      <c r="F2563" s="2">
        <f>AVERAGE(E2560:E2566)</f>
        <v/>
      </c>
      <c r="G2563" s="2">
        <f>AVERAGE(D2563:D2563)</f>
        <v/>
      </c>
      <c r="H2563" s="2">
        <f>G2563/0.3048</f>
        <v/>
      </c>
      <c r="I2563" s="2">
        <f>(H2563^2)*AIR_DENSITY_SLG_FT3*TARGET_DRAG_AREA_FT2*0.5</f>
        <v/>
      </c>
      <c r="J2563" s="2">
        <f>if(H2563=0, ,(2*F2563)/(AIR_DENSITY_SLG_FT3*(H2563)^2))</f>
        <v/>
      </c>
      <c r="K2563" s="2">
        <f>J2563/NOM_SA_FT2</f>
        <v/>
      </c>
    </row>
    <row r="2564">
      <c r="A2564" t="n">
        <v>256200</v>
      </c>
      <c r="B2564" s="2" t="n">
        <v>1.754153334377056</v>
      </c>
      <c r="C2564" s="2" t="n">
        <v>0.4395715827606033</v>
      </c>
      <c r="D2564" s="2">
        <f>B2564/ANEMOMETER_FACTOR</f>
        <v/>
      </c>
      <c r="E2564" s="2">
        <f>C2564/LOAD_CELL_FACTOR</f>
        <v/>
      </c>
      <c r="F2564" s="2">
        <f>AVERAGE(E2561:E2567)</f>
        <v/>
      </c>
      <c r="G2564" s="2">
        <f>AVERAGE(D2564:D2564)</f>
        <v/>
      </c>
      <c r="H2564" s="2">
        <f>G2564/0.3048</f>
        <v/>
      </c>
      <c r="I2564" s="2">
        <f>(H2564^2)*AIR_DENSITY_SLG_FT3*TARGET_DRAG_AREA_FT2*0.5</f>
        <v/>
      </c>
      <c r="J2564" s="2">
        <f>if(H2564=0, ,(2*F2564)/(AIR_DENSITY_SLG_FT3*(H2564)^2))</f>
        <v/>
      </c>
      <c r="K2564" s="2">
        <f>J2564/NOM_SA_FT2</f>
        <v/>
      </c>
    </row>
    <row r="2565">
      <c r="A2565" t="n">
        <v>256293</v>
      </c>
      <c r="B2565" s="2" t="n">
        <v>1.680912916239341</v>
      </c>
      <c r="C2565" s="2" t="n">
        <v>0.5705481178322263</v>
      </c>
      <c r="D2565" s="2">
        <f>B2565/ANEMOMETER_FACTOR</f>
        <v/>
      </c>
      <c r="E2565" s="2">
        <f>C2565/LOAD_CELL_FACTOR</f>
        <v/>
      </c>
      <c r="F2565" s="2">
        <f>AVERAGE(E2562:E2568)</f>
        <v/>
      </c>
      <c r="G2565" s="2">
        <f>AVERAGE(D2565:D2565)</f>
        <v/>
      </c>
      <c r="H2565" s="2">
        <f>G2565/0.3048</f>
        <v/>
      </c>
      <c r="I2565" s="2">
        <f>(H2565^2)*AIR_DENSITY_SLG_FT3*TARGET_DRAG_AREA_FT2*0.5</f>
        <v/>
      </c>
      <c r="J2565" s="2">
        <f>if(H2565=0, ,(2*F2565)/(AIR_DENSITY_SLG_FT3*(H2565)^2))</f>
        <v/>
      </c>
      <c r="K2565" s="2">
        <f>J2565/NOM_SA_FT2</f>
        <v/>
      </c>
    </row>
    <row r="2566">
      <c r="A2566" t="n">
        <v>256403</v>
      </c>
      <c r="B2566" s="2" t="n">
        <v>1.507799202050162</v>
      </c>
      <c r="C2566" s="2" t="n">
        <v>0.3522538927649155</v>
      </c>
      <c r="D2566" s="2">
        <f>B2566/ANEMOMETER_FACTOR</f>
        <v/>
      </c>
      <c r="E2566" s="2">
        <f>C2566/LOAD_CELL_FACTOR</f>
        <v/>
      </c>
      <c r="F2566" s="2">
        <f>AVERAGE(E2563:E2569)</f>
        <v/>
      </c>
      <c r="G2566" s="2">
        <f>AVERAGE(D2566:D2566)</f>
        <v/>
      </c>
      <c r="H2566" s="2">
        <f>G2566/0.3048</f>
        <v/>
      </c>
      <c r="I2566" s="2">
        <f>(H2566^2)*AIR_DENSITY_SLG_FT3*TARGET_DRAG_AREA_FT2*0.5</f>
        <v/>
      </c>
      <c r="J2566" s="2">
        <f>if(H2566=0, ,(2*F2566)/(AIR_DENSITY_SLG_FT3*(H2566)^2))</f>
        <v/>
      </c>
      <c r="K2566" s="2">
        <f>J2566/NOM_SA_FT2</f>
        <v/>
      </c>
    </row>
    <row r="2567">
      <c r="A2567" t="n">
        <v>256496</v>
      </c>
      <c r="B2567" s="2" t="n">
        <v>1.481166323119142</v>
      </c>
      <c r="C2567" s="2" t="n">
        <v>0.7451834980737511</v>
      </c>
      <c r="D2567" s="2">
        <f>B2567/ANEMOMETER_FACTOR</f>
        <v/>
      </c>
      <c r="E2567" s="2">
        <f>C2567/LOAD_CELL_FACTOR</f>
        <v/>
      </c>
      <c r="F2567" s="2">
        <f>AVERAGE(E2564:E2570)</f>
        <v/>
      </c>
      <c r="G2567" s="2">
        <f>AVERAGE(D2567:D2567)</f>
        <v/>
      </c>
      <c r="H2567" s="2">
        <f>G2567/0.3048</f>
        <v/>
      </c>
      <c r="I2567" s="2">
        <f>(H2567^2)*AIR_DENSITY_SLG_FT3*TARGET_DRAG_AREA_FT2*0.5</f>
        <v/>
      </c>
      <c r="J2567" s="2">
        <f>if(H2567=0, ,(2*F2567)/(AIR_DENSITY_SLG_FT3*(H2567)^2))</f>
        <v/>
      </c>
      <c r="K2567" s="2">
        <f>J2567/NOM_SA_FT2</f>
        <v/>
      </c>
    </row>
    <row r="2568">
      <c r="A2568" t="n">
        <v>256589</v>
      </c>
      <c r="B2568" s="2" t="n">
        <v>1.507799202050162</v>
      </c>
      <c r="C2568" s="2" t="n">
        <v>0.4832304277740569</v>
      </c>
      <c r="D2568" s="2">
        <f>B2568/ANEMOMETER_FACTOR</f>
        <v/>
      </c>
      <c r="E2568" s="2">
        <f>C2568/LOAD_CELL_FACTOR</f>
        <v/>
      </c>
      <c r="F2568" s="2">
        <f>AVERAGE(E2565:E2571)</f>
        <v/>
      </c>
      <c r="G2568" s="2">
        <f>AVERAGE(D2568:D2568)</f>
        <v/>
      </c>
      <c r="H2568" s="2">
        <f>G2568/0.3048</f>
        <v/>
      </c>
      <c r="I2568" s="2">
        <f>(H2568^2)*AIR_DENSITY_SLG_FT3*TARGET_DRAG_AREA_FT2*0.5</f>
        <v/>
      </c>
      <c r="J2568" s="2">
        <f>if(H2568=0, ,(2*F2568)/(AIR_DENSITY_SLG_FT3*(H2568)^2))</f>
        <v/>
      </c>
      <c r="K2568" s="2">
        <f>J2568/NOM_SA_FT2</f>
        <v/>
      </c>
    </row>
    <row r="2569">
      <c r="A2569" t="n">
        <v>256699</v>
      </c>
      <c r="B2569" s="2" t="n">
        <v>1.494482762578835</v>
      </c>
      <c r="C2569" s="2" t="n">
        <v>0.2212773578493534</v>
      </c>
      <c r="D2569" s="2">
        <f>B2569/ANEMOMETER_FACTOR</f>
        <v/>
      </c>
      <c r="E2569" s="2">
        <f>C2569/LOAD_CELL_FACTOR</f>
        <v/>
      </c>
      <c r="F2569" s="2">
        <f>AVERAGE(E2566:E2572)</f>
        <v/>
      </c>
      <c r="G2569" s="2">
        <f>AVERAGE(D2569:D2569)</f>
        <v/>
      </c>
      <c r="H2569" s="2">
        <f>G2569/0.3048</f>
        <v/>
      </c>
      <c r="I2569" s="2">
        <f>(H2569^2)*AIR_DENSITY_SLG_FT3*TARGET_DRAG_AREA_FT2*0.5</f>
        <v/>
      </c>
      <c r="J2569" s="2">
        <f>if(H2569=0, ,(2*F2569)/(AIR_DENSITY_SLG_FT3*(H2569)^2))</f>
        <v/>
      </c>
      <c r="K2569" s="2">
        <f>J2569/NOM_SA_FT2</f>
        <v/>
      </c>
    </row>
    <row r="2570">
      <c r="A2570" t="n">
        <v>256794</v>
      </c>
      <c r="B2570" s="2" t="n">
        <v>1.534432081027742</v>
      </c>
      <c r="C2570" s="2" t="n">
        <v>0.7888423431602511</v>
      </c>
      <c r="D2570" s="2">
        <f>B2570/ANEMOMETER_FACTOR</f>
        <v/>
      </c>
      <c r="E2570" s="2">
        <f>C2570/LOAD_CELL_FACTOR</f>
        <v/>
      </c>
      <c r="F2570" s="2">
        <f>AVERAGE(E2567:E2573)</f>
        <v/>
      </c>
      <c r="G2570" s="2">
        <f>AVERAGE(D2570:D2570)</f>
        <v/>
      </c>
      <c r="H2570" s="2">
        <f>G2570/0.3048</f>
        <v/>
      </c>
      <c r="I2570" s="2">
        <f>(H2570^2)*AIR_DENSITY_SLG_FT3*TARGET_DRAG_AREA_FT2*0.5</f>
        <v/>
      </c>
      <c r="J2570" s="2">
        <f>if(H2570=0, ,(2*F2570)/(AIR_DENSITY_SLG_FT3*(H2570)^2))</f>
        <v/>
      </c>
      <c r="K2570" s="2">
        <f>J2570/NOM_SA_FT2</f>
        <v/>
      </c>
    </row>
    <row r="2571">
      <c r="A2571" t="n">
        <v>256904</v>
      </c>
      <c r="B2571" s="2" t="n">
        <v>1.467849883671073</v>
      </c>
      <c r="C2571" s="2" t="n">
        <v>0.4832304277740569</v>
      </c>
      <c r="D2571" s="2">
        <f>B2571/ANEMOMETER_FACTOR</f>
        <v/>
      </c>
      <c r="E2571" s="2">
        <f>C2571/LOAD_CELL_FACTOR</f>
        <v/>
      </c>
      <c r="F2571" s="2">
        <f>AVERAGE(E2568:E2574)</f>
        <v/>
      </c>
      <c r="G2571" s="2">
        <f>AVERAGE(D2571:D2571)</f>
        <v/>
      </c>
      <c r="H2571" s="2">
        <f>G2571/0.3048</f>
        <v/>
      </c>
      <c r="I2571" s="2">
        <f>(H2571^2)*AIR_DENSITY_SLG_FT3*TARGET_DRAG_AREA_FT2*0.5</f>
        <v/>
      </c>
      <c r="J2571" s="2">
        <f>if(H2571=0, ,(2*F2571)/(AIR_DENSITY_SLG_FT3*(H2571)^2))</f>
        <v/>
      </c>
      <c r="K2571" s="2">
        <f>J2571/NOM_SA_FT2</f>
        <v/>
      </c>
    </row>
    <row r="2572">
      <c r="A2572" t="n">
        <v>256998</v>
      </c>
      <c r="B2572" s="2" t="n">
        <v>1.607672498456646</v>
      </c>
      <c r="C2572" s="2" t="n">
        <v>-0.3899464705240328</v>
      </c>
      <c r="D2572" s="2">
        <f>B2572/ANEMOMETER_FACTOR</f>
        <v/>
      </c>
      <c r="E2572" s="2">
        <f>C2572/LOAD_CELL_FACTOR</f>
        <v/>
      </c>
      <c r="F2572" s="2">
        <f>AVERAGE(E2569:E2575)</f>
        <v/>
      </c>
      <c r="G2572" s="2">
        <f>AVERAGE(D2572:D2572)</f>
        <v/>
      </c>
      <c r="H2572" s="2">
        <f>G2572/0.3048</f>
        <v/>
      </c>
      <c r="I2572" s="2">
        <f>(H2572^2)*AIR_DENSITY_SLG_FT3*TARGET_DRAG_AREA_FT2*0.5</f>
        <v/>
      </c>
      <c r="J2572" s="2">
        <f>if(H2572=0, ,(2*F2572)/(AIR_DENSITY_SLG_FT3*(H2572)^2))</f>
        <v/>
      </c>
      <c r="K2572" s="2">
        <f>J2572/NOM_SA_FT2</f>
        <v/>
      </c>
    </row>
    <row r="2573">
      <c r="A2573" t="n">
        <v>257092</v>
      </c>
      <c r="B2573" s="2" t="n">
        <v>1.574381399581542</v>
      </c>
      <c r="C2573" s="2" t="n">
        <v>0.61420696287695</v>
      </c>
      <c r="D2573" s="2">
        <f>B2573/ANEMOMETER_FACTOR</f>
        <v/>
      </c>
      <c r="E2573" s="2">
        <f>C2573/LOAD_CELL_FACTOR</f>
        <v/>
      </c>
      <c r="F2573" s="2">
        <f>AVERAGE(E2570:E2576)</f>
        <v/>
      </c>
      <c r="G2573" s="2">
        <f>AVERAGE(D2573:D2573)</f>
        <v/>
      </c>
      <c r="H2573" s="2">
        <f>G2573/0.3048</f>
        <v/>
      </c>
      <c r="I2573" s="2">
        <f>(H2573^2)*AIR_DENSITY_SLG_FT3*TARGET_DRAG_AREA_FT2*0.5</f>
        <v/>
      </c>
      <c r="J2573" s="2">
        <f>if(H2573=0, ,(2*F2573)/(AIR_DENSITY_SLG_FT3*(H2573)^2))</f>
        <v/>
      </c>
      <c r="K2573" s="2">
        <f>J2573/NOM_SA_FT2</f>
        <v/>
      </c>
    </row>
    <row r="2574">
      <c r="A2574" t="n">
        <v>257202</v>
      </c>
      <c r="B2574" s="2" t="n">
        <v>1.561064960051942</v>
      </c>
      <c r="C2574" s="2" t="n">
        <v>1.225430794601464</v>
      </c>
      <c r="D2574" s="2">
        <f>B2574/ANEMOMETER_FACTOR</f>
        <v/>
      </c>
      <c r="E2574" s="2">
        <f>C2574/LOAD_CELL_FACTOR</f>
        <v/>
      </c>
      <c r="F2574" s="2">
        <f>AVERAGE(E2571:E2577)</f>
        <v/>
      </c>
      <c r="G2574" s="2">
        <f>AVERAGE(D2574:D2574)</f>
        <v/>
      </c>
      <c r="H2574" s="2">
        <f>G2574/0.3048</f>
        <v/>
      </c>
      <c r="I2574" s="2">
        <f>(H2574^2)*AIR_DENSITY_SLG_FT3*TARGET_DRAG_AREA_FT2*0.5</f>
        <v/>
      </c>
      <c r="J2574" s="2">
        <f>if(H2574=0, ,(2*F2574)/(AIR_DENSITY_SLG_FT3*(H2574)^2))</f>
        <v/>
      </c>
      <c r="K2574" s="2">
        <f>J2574/NOM_SA_FT2</f>
        <v/>
      </c>
    </row>
    <row r="2575">
      <c r="A2575" t="n">
        <v>257295</v>
      </c>
      <c r="B2575" s="2" t="n">
        <v>1.414584125994901</v>
      </c>
      <c r="C2575" s="2" t="n">
        <v>0.3959127377575582</v>
      </c>
      <c r="D2575" s="2">
        <f>B2575/ANEMOMETER_FACTOR</f>
        <v/>
      </c>
      <c r="E2575" s="2">
        <f>C2575/LOAD_CELL_FACTOR</f>
        <v/>
      </c>
      <c r="F2575" s="2">
        <f>AVERAGE(E2572:E2578)</f>
        <v/>
      </c>
      <c r="G2575" s="2">
        <f>AVERAGE(D2575:D2575)</f>
        <v/>
      </c>
      <c r="H2575" s="2">
        <f>G2575/0.3048</f>
        <v/>
      </c>
      <c r="I2575" s="2">
        <f>(H2575^2)*AIR_DENSITY_SLG_FT3*TARGET_DRAG_AREA_FT2*0.5</f>
        <v/>
      </c>
      <c r="J2575" s="2">
        <f>if(H2575=0, ,(2*F2575)/(AIR_DENSITY_SLG_FT3*(H2575)^2))</f>
        <v/>
      </c>
      <c r="K2575" s="2">
        <f>J2575/NOM_SA_FT2</f>
        <v/>
      </c>
    </row>
    <row r="2576">
      <c r="A2576" t="n">
        <v>257389</v>
      </c>
      <c r="B2576" s="2" t="n">
        <v>1.414584125994901</v>
      </c>
      <c r="C2576" s="2" t="n">
        <v>0.876160033364628</v>
      </c>
      <c r="D2576" s="2">
        <f>B2576/ANEMOMETER_FACTOR</f>
        <v/>
      </c>
      <c r="E2576" s="2">
        <f>C2576/LOAD_CELL_FACTOR</f>
        <v/>
      </c>
      <c r="F2576" s="2">
        <f>AVERAGE(E2573:E2579)</f>
        <v/>
      </c>
      <c r="G2576" s="2">
        <f>AVERAGE(D2576:D2576)</f>
        <v/>
      </c>
      <c r="H2576" s="2">
        <f>G2576/0.3048</f>
        <v/>
      </c>
      <c r="I2576" s="2">
        <f>(H2576^2)*AIR_DENSITY_SLG_FT3*TARGET_DRAG_AREA_FT2*0.5</f>
        <v/>
      </c>
      <c r="J2576" s="2">
        <f>if(H2576=0, ,(2*F2576)/(AIR_DENSITY_SLG_FT3*(H2576)^2))</f>
        <v/>
      </c>
      <c r="K2576" s="2">
        <f>J2576/NOM_SA_FT2</f>
        <v/>
      </c>
    </row>
    <row r="2577">
      <c r="A2577" t="n">
        <v>257500</v>
      </c>
      <c r="B2577" s="2" t="n">
        <v>1.434558785101713</v>
      </c>
      <c r="C2577" s="2" t="n">
        <v>0.7015246529977048</v>
      </c>
      <c r="D2577" s="2">
        <f>B2577/ANEMOMETER_FACTOR</f>
        <v/>
      </c>
      <c r="E2577" s="2">
        <f>C2577/LOAD_CELL_FACTOR</f>
        <v/>
      </c>
      <c r="F2577" s="2">
        <f>AVERAGE(E2574:E2580)</f>
        <v/>
      </c>
      <c r="G2577" s="2">
        <f>AVERAGE(D2577:D2577)</f>
        <v/>
      </c>
      <c r="H2577" s="2">
        <f>G2577/0.3048</f>
        <v/>
      </c>
      <c r="I2577" s="2">
        <f>(H2577^2)*AIR_DENSITY_SLG_FT3*TARGET_DRAG_AREA_FT2*0.5</f>
        <v/>
      </c>
      <c r="J2577" s="2">
        <f>if(H2577=0, ,(2*F2577)/(AIR_DENSITY_SLG_FT3*(H2577)^2))</f>
        <v/>
      </c>
      <c r="K2577" s="2">
        <f>J2577/NOM_SA_FT2</f>
        <v/>
      </c>
    </row>
    <row r="2578">
      <c r="A2578" t="n">
        <v>257595</v>
      </c>
      <c r="B2578" s="2" t="n">
        <v>1.407925906298427</v>
      </c>
      <c r="C2578" s="2" t="n">
        <v>0.3522538927649155</v>
      </c>
      <c r="D2578" s="2">
        <f>B2578/ANEMOMETER_FACTOR</f>
        <v/>
      </c>
      <c r="E2578" s="2">
        <f>C2578/LOAD_CELL_FACTOR</f>
        <v/>
      </c>
      <c r="F2578" s="2">
        <f>AVERAGE(E2575:E2581)</f>
        <v/>
      </c>
      <c r="G2578" s="2">
        <f>AVERAGE(D2578:D2578)</f>
        <v/>
      </c>
      <c r="H2578" s="2">
        <f>G2578/0.3048</f>
        <v/>
      </c>
      <c r="I2578" s="2">
        <f>(H2578^2)*AIR_DENSITY_SLG_FT3*TARGET_DRAG_AREA_FT2*0.5</f>
        <v/>
      </c>
      <c r="J2578" s="2">
        <f>if(H2578=0, ,(2*F2578)/(AIR_DENSITY_SLG_FT3*(H2578)^2))</f>
        <v/>
      </c>
      <c r="K2578" s="2">
        <f>J2578/NOM_SA_FT2</f>
        <v/>
      </c>
    </row>
    <row r="2579">
      <c r="A2579" t="n">
        <v>257690</v>
      </c>
      <c r="B2579" s="2" t="n">
        <v>1.387951247226376</v>
      </c>
      <c r="C2579" s="2" t="n">
        <v>-0.2589699360430284</v>
      </c>
      <c r="D2579" s="2">
        <f>B2579/ANEMOMETER_FACTOR</f>
        <v/>
      </c>
      <c r="E2579" s="2">
        <f>C2579/LOAD_CELL_FACTOR</f>
        <v/>
      </c>
      <c r="F2579" s="2">
        <f>AVERAGE(E2576:E2582)</f>
        <v/>
      </c>
      <c r="G2579" s="2">
        <f>AVERAGE(D2579:D2579)</f>
        <v/>
      </c>
      <c r="H2579" s="2">
        <f>G2579/0.3048</f>
        <v/>
      </c>
      <c r="I2579" s="2">
        <f>(H2579^2)*AIR_DENSITY_SLG_FT3*TARGET_DRAG_AREA_FT2*0.5</f>
        <v/>
      </c>
      <c r="J2579" s="2">
        <f>if(H2579=0, ,(2*F2579)/(AIR_DENSITY_SLG_FT3*(H2579)^2))</f>
        <v/>
      </c>
      <c r="K2579" s="2">
        <f>J2579/NOM_SA_FT2</f>
        <v/>
      </c>
    </row>
    <row r="2580">
      <c r="A2580" t="n">
        <v>257799</v>
      </c>
      <c r="B2580" s="2" t="n">
        <v>1.561064960051942</v>
      </c>
      <c r="C2580" s="2" t="n">
        <v>0.2212773578493534</v>
      </c>
      <c r="D2580" s="2">
        <f>B2580/ANEMOMETER_FACTOR</f>
        <v/>
      </c>
      <c r="E2580" s="2">
        <f>C2580/LOAD_CELL_FACTOR</f>
        <v/>
      </c>
      <c r="F2580" s="2">
        <f>AVERAGE(E2577:E2583)</f>
        <v/>
      </c>
      <c r="G2580" s="2">
        <f>AVERAGE(D2580:D2580)</f>
        <v/>
      </c>
      <c r="H2580" s="2">
        <f>G2580/0.3048</f>
        <v/>
      </c>
      <c r="I2580" s="2">
        <f>(H2580^2)*AIR_DENSITY_SLG_FT3*TARGET_DRAG_AREA_FT2*0.5</f>
        <v/>
      </c>
      <c r="J2580" s="2">
        <f>if(H2580=0, ,(2*F2580)/(AIR_DENSITY_SLG_FT3*(H2580)^2))</f>
        <v/>
      </c>
      <c r="K2580" s="2">
        <f>J2580/NOM_SA_FT2</f>
        <v/>
      </c>
    </row>
    <row r="2581">
      <c r="A2581" t="n">
        <v>257894</v>
      </c>
      <c r="B2581" s="2" t="n">
        <v>1.561064960051942</v>
      </c>
      <c r="C2581" s="2" t="n">
        <v>0.61420696287695</v>
      </c>
      <c r="D2581" s="2">
        <f>B2581/ANEMOMETER_FACTOR</f>
        <v/>
      </c>
      <c r="E2581" s="2">
        <f>C2581/LOAD_CELL_FACTOR</f>
        <v/>
      </c>
      <c r="F2581" s="2">
        <f>AVERAGE(E2578:E2584)</f>
        <v/>
      </c>
      <c r="G2581" s="2">
        <f>AVERAGE(D2581:D2581)</f>
        <v/>
      </c>
      <c r="H2581" s="2">
        <f>G2581/0.3048</f>
        <v/>
      </c>
      <c r="I2581" s="2">
        <f>(H2581^2)*AIR_DENSITY_SLG_FT3*TARGET_DRAG_AREA_FT2*0.5</f>
        <v/>
      </c>
      <c r="J2581" s="2">
        <f>if(H2581=0, ,(2*F2581)/(AIR_DENSITY_SLG_FT3*(H2581)^2))</f>
        <v/>
      </c>
      <c r="K2581" s="2">
        <f>J2581/NOM_SA_FT2</f>
        <v/>
      </c>
    </row>
    <row r="2582">
      <c r="A2582" t="n">
        <v>257989</v>
      </c>
      <c r="B2582" s="2" t="n">
        <v>1.541090300779418</v>
      </c>
      <c r="C2582" s="2" t="n">
        <v>0.2649362028108184</v>
      </c>
      <c r="D2582" s="2">
        <f>B2582/ANEMOMETER_FACTOR</f>
        <v/>
      </c>
      <c r="E2582" s="2">
        <f>C2582/LOAD_CELL_FACTOR</f>
        <v/>
      </c>
      <c r="F2582" s="2">
        <f>AVERAGE(E2579:E2585)</f>
        <v/>
      </c>
      <c r="G2582" s="2">
        <f>AVERAGE(D2582:D2582)</f>
        <v/>
      </c>
      <c r="H2582" s="2">
        <f>G2582/0.3048</f>
        <v/>
      </c>
      <c r="I2582" s="2">
        <f>(H2582^2)*AIR_DENSITY_SLG_FT3*TARGET_DRAG_AREA_FT2*0.5</f>
        <v/>
      </c>
      <c r="J2582" s="2">
        <f>if(H2582=0, ,(2*F2582)/(AIR_DENSITY_SLG_FT3*(H2582)^2))</f>
        <v/>
      </c>
      <c r="K2582" s="2">
        <f>J2582/NOM_SA_FT2</f>
        <v/>
      </c>
    </row>
    <row r="2583">
      <c r="A2583" t="n">
        <v>258099</v>
      </c>
      <c r="B2583" s="2" t="n">
        <v>1.427900565396545</v>
      </c>
      <c r="C2583" s="2" t="n">
        <v>0.2212773578493534</v>
      </c>
      <c r="D2583" s="2">
        <f>B2583/ANEMOMETER_FACTOR</f>
        <v/>
      </c>
      <c r="E2583" s="2">
        <f>C2583/LOAD_CELL_FACTOR</f>
        <v/>
      </c>
      <c r="F2583" s="2">
        <f>AVERAGE(E2580:E2586)</f>
        <v/>
      </c>
      <c r="G2583" s="2">
        <f>AVERAGE(D2583:D2583)</f>
        <v/>
      </c>
      <c r="H2583" s="2">
        <f>G2583/0.3048</f>
        <v/>
      </c>
      <c r="I2583" s="2">
        <f>(H2583^2)*AIR_DENSITY_SLG_FT3*TARGET_DRAG_AREA_FT2*0.5</f>
        <v/>
      </c>
      <c r="J2583" s="2">
        <f>if(H2583=0, ,(2*F2583)/(AIR_DENSITY_SLG_FT3*(H2583)^2))</f>
        <v/>
      </c>
      <c r="K2583" s="2">
        <f>J2583/NOM_SA_FT2</f>
        <v/>
      </c>
    </row>
    <row r="2584">
      <c r="A2584" t="n">
        <v>258194</v>
      </c>
      <c r="B2584" s="2" t="n">
        <v>1.381293027541481</v>
      </c>
      <c r="C2584" s="2" t="n">
        <v>0.3085950477826715</v>
      </c>
      <c r="D2584" s="2">
        <f>B2584/ANEMOMETER_FACTOR</f>
        <v/>
      </c>
      <c r="E2584" s="2">
        <f>C2584/LOAD_CELL_FACTOR</f>
        <v/>
      </c>
      <c r="F2584" s="2">
        <f>AVERAGE(E2581:E2587)</f>
        <v/>
      </c>
      <c r="G2584" s="2">
        <f>AVERAGE(D2584:D2584)</f>
        <v/>
      </c>
      <c r="H2584" s="2">
        <f>G2584/0.3048</f>
        <v/>
      </c>
      <c r="I2584" s="2">
        <f>(H2584^2)*AIR_DENSITY_SLG_FT3*TARGET_DRAG_AREA_FT2*0.5</f>
        <v/>
      </c>
      <c r="J2584" s="2">
        <f>if(H2584=0, ,(2*F2584)/(AIR_DENSITY_SLG_FT3*(H2584)^2))</f>
        <v/>
      </c>
      <c r="K2584" s="2">
        <f>J2584/NOM_SA_FT2</f>
        <v/>
      </c>
    </row>
    <row r="2585">
      <c r="A2585" t="n">
        <v>258289</v>
      </c>
      <c r="B2585" s="2" t="n">
        <v>1.361318368504143</v>
      </c>
      <c r="C2585" s="2" t="n">
        <v>-1.044829141542523</v>
      </c>
      <c r="D2585" s="2">
        <f>B2585/ANEMOMETER_FACTOR</f>
        <v/>
      </c>
      <c r="E2585" s="2">
        <f>C2585/LOAD_CELL_FACTOR</f>
        <v/>
      </c>
      <c r="F2585" s="2">
        <f>AVERAGE(E2582:E2588)</f>
        <v/>
      </c>
      <c r="G2585" s="2">
        <f>AVERAGE(D2585:D2585)</f>
        <v/>
      </c>
      <c r="H2585" s="2">
        <f>G2585/0.3048</f>
        <v/>
      </c>
      <c r="I2585" s="2">
        <f>(H2585^2)*AIR_DENSITY_SLG_FT3*TARGET_DRAG_AREA_FT2*0.5</f>
        <v/>
      </c>
      <c r="J2585" s="2">
        <f>if(H2585=0, ,(2*F2585)/(AIR_DENSITY_SLG_FT3*(H2585)^2))</f>
        <v/>
      </c>
      <c r="K2585" s="2">
        <f>J2585/NOM_SA_FT2</f>
        <v/>
      </c>
    </row>
    <row r="2586">
      <c r="A2586" t="n">
        <v>258398</v>
      </c>
      <c r="B2586" s="2" t="n">
        <v>1.381293027541481</v>
      </c>
      <c r="C2586" s="2" t="n">
        <v>0.4395715827606033</v>
      </c>
      <c r="D2586" s="2">
        <f>B2586/ANEMOMETER_FACTOR</f>
        <v/>
      </c>
      <c r="E2586" s="2">
        <f>C2586/LOAD_CELL_FACTOR</f>
        <v/>
      </c>
      <c r="F2586" s="2">
        <f>AVERAGE(E2583:E2589)</f>
        <v/>
      </c>
      <c r="G2586" s="2">
        <f>AVERAGE(D2586:D2586)</f>
        <v/>
      </c>
      <c r="H2586" s="2">
        <f>G2586/0.3048</f>
        <v/>
      </c>
      <c r="I2586" s="2">
        <f>(H2586^2)*AIR_DENSITY_SLG_FT3*TARGET_DRAG_AREA_FT2*0.5</f>
        <v/>
      </c>
      <c r="J2586" s="2">
        <f>if(H2586=0, ,(2*F2586)/(AIR_DENSITY_SLG_FT3*(H2586)^2))</f>
        <v/>
      </c>
      <c r="K2586" s="2">
        <f>J2586/NOM_SA_FT2</f>
        <v/>
      </c>
    </row>
    <row r="2587">
      <c r="A2587" t="n">
        <v>258492</v>
      </c>
      <c r="B2587" s="2" t="n">
        <v>1.387951247226376</v>
      </c>
      <c r="C2587" s="2" t="n">
        <v>0.3522538927649155</v>
      </c>
      <c r="D2587" s="2">
        <f>B2587/ANEMOMETER_FACTOR</f>
        <v/>
      </c>
      <c r="E2587" s="2">
        <f>C2587/LOAD_CELL_FACTOR</f>
        <v/>
      </c>
      <c r="F2587" s="2">
        <f>AVERAGE(E2584:E2590)</f>
        <v/>
      </c>
      <c r="G2587" s="2">
        <f>AVERAGE(D2587:D2587)</f>
        <v/>
      </c>
      <c r="H2587" s="2">
        <f>G2587/0.3048</f>
        <v/>
      </c>
      <c r="I2587" s="2">
        <f>(H2587^2)*AIR_DENSITY_SLG_FT3*TARGET_DRAG_AREA_FT2*0.5</f>
        <v/>
      </c>
      <c r="J2587" s="2">
        <f>if(H2587=0, ,(2*F2587)/(AIR_DENSITY_SLG_FT3*(H2587)^2))</f>
        <v/>
      </c>
      <c r="K2587" s="2">
        <f>J2587/NOM_SA_FT2</f>
        <v/>
      </c>
    </row>
    <row r="2588">
      <c r="A2588" t="n">
        <v>258602</v>
      </c>
      <c r="B2588" s="2" t="n">
        <v>1.381293027541481</v>
      </c>
      <c r="C2588" s="2" t="n">
        <v>0.5268892727979333</v>
      </c>
      <c r="D2588" s="2">
        <f>B2588/ANEMOMETER_FACTOR</f>
        <v/>
      </c>
      <c r="E2588" s="2">
        <f>C2588/LOAD_CELL_FACTOR</f>
        <v/>
      </c>
      <c r="F2588" s="2">
        <f>AVERAGE(E2585:E2591)</f>
        <v/>
      </c>
      <c r="G2588" s="2">
        <f>AVERAGE(D2588:D2588)</f>
        <v/>
      </c>
      <c r="H2588" s="2">
        <f>G2588/0.3048</f>
        <v/>
      </c>
      <c r="I2588" s="2">
        <f>(H2588^2)*AIR_DENSITY_SLG_FT3*TARGET_DRAG_AREA_FT2*0.5</f>
        <v/>
      </c>
      <c r="J2588" s="2">
        <f>if(H2588=0, ,(2*F2588)/(AIR_DENSITY_SLG_FT3*(H2588)^2))</f>
        <v/>
      </c>
      <c r="K2588" s="2">
        <f>J2588/NOM_SA_FT2</f>
        <v/>
      </c>
    </row>
    <row r="2589">
      <c r="A2589" t="n">
        <v>258696</v>
      </c>
      <c r="B2589" s="2" t="n">
        <v>1.534432081027742</v>
      </c>
      <c r="C2589" s="2" t="n">
        <v>0.919818878482519</v>
      </c>
      <c r="D2589" s="2">
        <f>B2589/ANEMOMETER_FACTOR</f>
        <v/>
      </c>
      <c r="E2589" s="2">
        <f>C2589/LOAD_CELL_FACTOR</f>
        <v/>
      </c>
      <c r="F2589" s="2">
        <f>AVERAGE(E2586:E2592)</f>
        <v/>
      </c>
      <c r="G2589" s="2">
        <f>AVERAGE(D2589:D2589)</f>
        <v/>
      </c>
      <c r="H2589" s="2">
        <f>G2589/0.3048</f>
        <v/>
      </c>
      <c r="I2589" s="2">
        <f>(H2589^2)*AIR_DENSITY_SLG_FT3*TARGET_DRAG_AREA_FT2*0.5</f>
        <v/>
      </c>
      <c r="J2589" s="2">
        <f>if(H2589=0, ,(2*F2589)/(AIR_DENSITY_SLG_FT3*(H2589)^2))</f>
        <v/>
      </c>
      <c r="K2589" s="2">
        <f>J2589/NOM_SA_FT2</f>
        <v/>
      </c>
    </row>
    <row r="2590">
      <c r="A2590" t="n">
        <v>258790</v>
      </c>
      <c r="B2590" s="2" t="n">
        <v>1.547748520534011</v>
      </c>
      <c r="C2590" s="2" t="n">
        <v>1.094454259058922</v>
      </c>
      <c r="D2590" s="2">
        <f>B2590/ANEMOMETER_FACTOR</f>
        <v/>
      </c>
      <c r="E2590" s="2">
        <f>C2590/LOAD_CELL_FACTOR</f>
        <v/>
      </c>
      <c r="F2590" s="2">
        <f>AVERAGE(E2587:E2593)</f>
        <v/>
      </c>
      <c r="G2590" s="2">
        <f>AVERAGE(D2590:D2590)</f>
        <v/>
      </c>
      <c r="H2590" s="2">
        <f>G2590/0.3048</f>
        <v/>
      </c>
      <c r="I2590" s="2">
        <f>(H2590^2)*AIR_DENSITY_SLG_FT3*TARGET_DRAG_AREA_FT2*0.5</f>
        <v/>
      </c>
      <c r="J2590" s="2">
        <f>if(H2590=0, ,(2*F2590)/(AIR_DENSITY_SLG_FT3*(H2590)^2))</f>
        <v/>
      </c>
      <c r="K2590" s="2">
        <f>J2590/NOM_SA_FT2</f>
        <v/>
      </c>
    </row>
    <row r="2591">
      <c r="A2591" t="n">
        <v>258898</v>
      </c>
      <c r="B2591" s="2" t="n">
        <v>1.467849883671073</v>
      </c>
      <c r="C2591" s="2" t="n">
        <v>0.61420696287695</v>
      </c>
      <c r="D2591" s="2">
        <f>B2591/ANEMOMETER_FACTOR</f>
        <v/>
      </c>
      <c r="E2591" s="2">
        <f>C2591/LOAD_CELL_FACTOR</f>
        <v/>
      </c>
      <c r="F2591" s="2">
        <f>AVERAGE(E2588:E2594)</f>
        <v/>
      </c>
      <c r="G2591" s="2">
        <f>AVERAGE(D2591:D2591)</f>
        <v/>
      </c>
      <c r="H2591" s="2">
        <f>G2591/0.3048</f>
        <v/>
      </c>
      <c r="I2591" s="2">
        <f>(H2591^2)*AIR_DENSITY_SLG_FT3*TARGET_DRAG_AREA_FT2*0.5</f>
        <v/>
      </c>
      <c r="J2591" s="2">
        <f>if(H2591=0, ,(2*F2591)/(AIR_DENSITY_SLG_FT3*(H2591)^2))</f>
        <v/>
      </c>
      <c r="K2591" s="2">
        <f>J2591/NOM_SA_FT2</f>
        <v/>
      </c>
    </row>
    <row r="2592">
      <c r="A2592" t="n">
        <v>258994</v>
      </c>
      <c r="B2592" s="2" t="n">
        <v>1.334685489828145</v>
      </c>
      <c r="C2592" s="2" t="n">
        <v>0.5705481178322263</v>
      </c>
      <c r="D2592" s="2">
        <f>B2592/ANEMOMETER_FACTOR</f>
        <v/>
      </c>
      <c r="E2592" s="2">
        <f>C2592/LOAD_CELL_FACTOR</f>
        <v/>
      </c>
      <c r="F2592" s="2">
        <f>AVERAGE(E2589:E2595)</f>
        <v/>
      </c>
      <c r="G2592" s="2">
        <f>AVERAGE(D2592:D2592)</f>
        <v/>
      </c>
      <c r="H2592" s="2">
        <f>G2592/0.3048</f>
        <v/>
      </c>
      <c r="I2592" s="2">
        <f>(H2592^2)*AIR_DENSITY_SLG_FT3*TARGET_DRAG_AREA_FT2*0.5</f>
        <v/>
      </c>
      <c r="J2592" s="2">
        <f>if(H2592=0, ,(2*F2592)/(AIR_DENSITY_SLG_FT3*(H2592)^2))</f>
        <v/>
      </c>
      <c r="K2592" s="2">
        <f>J2592/NOM_SA_FT2</f>
        <v/>
      </c>
    </row>
    <row r="2593">
      <c r="A2593" t="n">
        <v>259104</v>
      </c>
      <c r="B2593" s="2" t="n">
        <v>1.281419732614614</v>
      </c>
      <c r="C2593" s="2" t="n">
        <v>0.09030082302721176</v>
      </c>
      <c r="D2593" s="2">
        <f>B2593/ANEMOMETER_FACTOR</f>
        <v/>
      </c>
      <c r="E2593" s="2">
        <f>C2593/LOAD_CELL_FACTOR</f>
        <v/>
      </c>
      <c r="F2593" s="2">
        <f>AVERAGE(E2590:E2596)</f>
        <v/>
      </c>
      <c r="G2593" s="2">
        <f>AVERAGE(D2593:D2593)</f>
        <v/>
      </c>
      <c r="H2593" s="2">
        <f>G2593/0.3048</f>
        <v/>
      </c>
      <c r="I2593" s="2">
        <f>(H2593^2)*AIR_DENSITY_SLG_FT3*TARGET_DRAG_AREA_FT2*0.5</f>
        <v/>
      </c>
      <c r="J2593" s="2">
        <f>if(H2593=0, ,(2*F2593)/(AIR_DENSITY_SLG_FT3*(H2593)^2))</f>
        <v/>
      </c>
      <c r="K2593" s="2">
        <f>J2593/NOM_SA_FT2</f>
        <v/>
      </c>
    </row>
    <row r="2594">
      <c r="A2594" t="n">
        <v>259199</v>
      </c>
      <c r="B2594" s="2" t="n">
        <v>1.301394391548074</v>
      </c>
      <c r="C2594" s="2" t="n">
        <v>-0.6518995392082467</v>
      </c>
      <c r="D2594" s="2">
        <f>B2594/ANEMOMETER_FACTOR</f>
        <v/>
      </c>
      <c r="E2594" s="2">
        <f>C2594/LOAD_CELL_FACTOR</f>
        <v/>
      </c>
      <c r="F2594" s="2">
        <f>AVERAGE(E2591:E2597)</f>
        <v/>
      </c>
      <c r="G2594" s="2">
        <f>AVERAGE(D2594:D2594)</f>
        <v/>
      </c>
      <c r="H2594" s="2">
        <f>G2594/0.3048</f>
        <v/>
      </c>
      <c r="I2594" s="2">
        <f>(H2594^2)*AIR_DENSITY_SLG_FT3*TARGET_DRAG_AREA_FT2*0.5</f>
        <v/>
      </c>
      <c r="J2594" s="2">
        <f>if(H2594=0, ,(2*F2594)/(AIR_DENSITY_SLG_FT3*(H2594)^2))</f>
        <v/>
      </c>
      <c r="K2594" s="2">
        <f>J2594/NOM_SA_FT2</f>
        <v/>
      </c>
    </row>
    <row r="2595">
      <c r="A2595" t="n">
        <v>259293</v>
      </c>
      <c r="B2595" s="2" t="n">
        <v>1.281419732614614</v>
      </c>
      <c r="C2595" s="2" t="n">
        <v>0.61420696287695</v>
      </c>
      <c r="D2595" s="2">
        <f>B2595/ANEMOMETER_FACTOR</f>
        <v/>
      </c>
      <c r="E2595" s="2">
        <f>C2595/LOAD_CELL_FACTOR</f>
        <v/>
      </c>
      <c r="F2595" s="2">
        <f>AVERAGE(E2592:E2598)</f>
        <v/>
      </c>
      <c r="G2595" s="2">
        <f>AVERAGE(D2595:D2595)</f>
        <v/>
      </c>
      <c r="H2595" s="2">
        <f>G2595/0.3048</f>
        <v/>
      </c>
      <c r="I2595" s="2">
        <f>(H2595^2)*AIR_DENSITY_SLG_FT3*TARGET_DRAG_AREA_FT2*0.5</f>
        <v/>
      </c>
      <c r="J2595" s="2">
        <f>if(H2595=0, ,(2*F2595)/(AIR_DENSITY_SLG_FT3*(H2595)^2))</f>
        <v/>
      </c>
      <c r="K2595" s="2">
        <f>J2595/NOM_SA_FT2</f>
        <v/>
      </c>
    </row>
    <row r="2596">
      <c r="A2596" t="n">
        <v>259404</v>
      </c>
      <c r="B2596" s="2" t="n">
        <v>1.334685489828145</v>
      </c>
      <c r="C2596" s="2" t="n">
        <v>0.002983133197602683</v>
      </c>
      <c r="D2596" s="2">
        <f>B2596/ANEMOMETER_FACTOR</f>
        <v/>
      </c>
      <c r="E2596" s="2">
        <f>C2596/LOAD_CELL_FACTOR</f>
        <v/>
      </c>
      <c r="F2596" s="2">
        <f>AVERAGE(E2593:E2599)</f>
        <v/>
      </c>
      <c r="G2596" s="2">
        <f>AVERAGE(D2596:D2596)</f>
        <v/>
      </c>
      <c r="H2596" s="2">
        <f>G2596/0.3048</f>
        <v/>
      </c>
      <c r="I2596" s="2">
        <f>(H2596^2)*AIR_DENSITY_SLG_FT3*TARGET_DRAG_AREA_FT2*0.5</f>
        <v/>
      </c>
      <c r="J2596" s="2">
        <f>if(H2596=0, ,(2*F2596)/(AIR_DENSITY_SLG_FT3*(H2596)^2))</f>
        <v/>
      </c>
      <c r="K2596" s="2">
        <f>J2596/NOM_SA_FT2</f>
        <v/>
      </c>
    </row>
    <row r="2597">
      <c r="A2597" t="n">
        <v>259500</v>
      </c>
      <c r="B2597" s="2" t="n">
        <v>1.268103293340035</v>
      </c>
      <c r="C2597" s="2" t="n">
        <v>0.09030082302721176</v>
      </c>
      <c r="D2597" s="2">
        <f>B2597/ANEMOMETER_FACTOR</f>
        <v/>
      </c>
      <c r="E2597" s="2">
        <f>C2597/LOAD_CELL_FACTOR</f>
        <v/>
      </c>
      <c r="F2597" s="2">
        <f>AVERAGE(E2594:E2600)</f>
        <v/>
      </c>
      <c r="G2597" s="2">
        <f>AVERAGE(D2597:D2597)</f>
        <v/>
      </c>
      <c r="H2597" s="2">
        <f>G2597/0.3048</f>
        <v/>
      </c>
      <c r="I2597" s="2">
        <f>(H2597^2)*AIR_DENSITY_SLG_FT3*TARGET_DRAG_AREA_FT2*0.5</f>
        <v/>
      </c>
      <c r="J2597" s="2">
        <f>if(H2597=0, ,(2*F2597)/(AIR_DENSITY_SLG_FT3*(H2597)^2))</f>
        <v/>
      </c>
      <c r="K2597" s="2">
        <f>J2597/NOM_SA_FT2</f>
        <v/>
      </c>
    </row>
    <row r="2598">
      <c r="A2598" t="n">
        <v>259594</v>
      </c>
      <c r="B2598" s="2" t="n">
        <v>1.467849883671073</v>
      </c>
      <c r="C2598" s="2" t="n">
        <v>0.3522538927649155</v>
      </c>
      <c r="D2598" s="2">
        <f>B2598/ANEMOMETER_FACTOR</f>
        <v/>
      </c>
      <c r="E2598" s="2">
        <f>C2598/LOAD_CELL_FACTOR</f>
        <v/>
      </c>
      <c r="F2598" s="2">
        <f>AVERAGE(E2595:E2601)</f>
        <v/>
      </c>
      <c r="G2598" s="2">
        <f>AVERAGE(D2598:D2598)</f>
        <v/>
      </c>
      <c r="H2598" s="2">
        <f>G2598/0.3048</f>
        <v/>
      </c>
      <c r="I2598" s="2">
        <f>(H2598^2)*AIR_DENSITY_SLG_FT3*TARGET_DRAG_AREA_FT2*0.5</f>
        <v/>
      </c>
      <c r="J2598" s="2">
        <f>if(H2598=0, ,(2*F2598)/(AIR_DENSITY_SLG_FT3*(H2598)^2))</f>
        <v/>
      </c>
      <c r="K2598" s="2">
        <f>J2598/NOM_SA_FT2</f>
        <v/>
      </c>
    </row>
    <row r="2599">
      <c r="A2599" t="n">
        <v>259703</v>
      </c>
      <c r="B2599" s="2" t="n">
        <v>1.521115641533129</v>
      </c>
      <c r="C2599" s="2" t="n">
        <v>0.04664197810722914</v>
      </c>
      <c r="D2599" s="2">
        <f>B2599/ANEMOMETER_FACTOR</f>
        <v/>
      </c>
      <c r="E2599" s="2">
        <f>C2599/LOAD_CELL_FACTOR</f>
        <v/>
      </c>
      <c r="F2599" s="2">
        <f>AVERAGE(E2596:E2602)</f>
        <v/>
      </c>
      <c r="G2599" s="2">
        <f>AVERAGE(D2599:D2599)</f>
        <v/>
      </c>
      <c r="H2599" s="2">
        <f>G2599/0.3048</f>
        <v/>
      </c>
      <c r="I2599" s="2">
        <f>(H2599^2)*AIR_DENSITY_SLG_FT3*TARGET_DRAG_AREA_FT2*0.5</f>
        <v/>
      </c>
      <c r="J2599" s="2">
        <f>if(H2599=0, ,(2*F2599)/(AIR_DENSITY_SLG_FT3*(H2599)^2))</f>
        <v/>
      </c>
      <c r="K2599" s="2">
        <f>J2599/NOM_SA_FT2</f>
        <v/>
      </c>
    </row>
    <row r="2600">
      <c r="A2600" t="n">
        <v>259797</v>
      </c>
      <c r="B2600" s="2" t="n">
        <v>1.521115641533129</v>
      </c>
      <c r="C2600" s="2" t="n">
        <v>0.3085950477826715</v>
      </c>
      <c r="D2600" s="2">
        <f>B2600/ANEMOMETER_FACTOR</f>
        <v/>
      </c>
      <c r="E2600" s="2">
        <f>C2600/LOAD_CELL_FACTOR</f>
        <v/>
      </c>
      <c r="F2600" s="2">
        <f>AVERAGE(E2597:E2603)</f>
        <v/>
      </c>
      <c r="G2600" s="2">
        <f>AVERAGE(D2600:D2600)</f>
        <v/>
      </c>
      <c r="H2600" s="2">
        <f>G2600/0.3048</f>
        <v/>
      </c>
      <c r="I2600" s="2">
        <f>(H2600^2)*AIR_DENSITY_SLG_FT3*TARGET_DRAG_AREA_FT2*0.5</f>
        <v/>
      </c>
      <c r="J2600" s="2">
        <f>if(H2600=0, ,(2*F2600)/(AIR_DENSITY_SLG_FT3*(H2600)^2))</f>
        <v/>
      </c>
      <c r="K2600" s="2">
        <f>J2600/NOM_SA_FT2</f>
        <v/>
      </c>
    </row>
    <row r="2601">
      <c r="A2601" t="n">
        <v>259892</v>
      </c>
      <c r="B2601" s="2" t="n">
        <v>1.361318368504143</v>
      </c>
      <c r="C2601" s="2" t="n">
        <v>0.5268892727979333</v>
      </c>
      <c r="D2601" s="2">
        <f>B2601/ANEMOMETER_FACTOR</f>
        <v/>
      </c>
      <c r="E2601" s="2">
        <f>C2601/LOAD_CELL_FACTOR</f>
        <v/>
      </c>
      <c r="F2601" s="2">
        <f>AVERAGE(E2598:E2604)</f>
        <v/>
      </c>
      <c r="G2601" s="2">
        <f>AVERAGE(D2601:D2601)</f>
        <v/>
      </c>
      <c r="H2601" s="2">
        <f>G2601/0.3048</f>
        <v/>
      </c>
      <c r="I2601" s="2">
        <f>(H2601^2)*AIR_DENSITY_SLG_FT3*TARGET_DRAG_AREA_FT2*0.5</f>
        <v/>
      </c>
      <c r="J2601" s="2">
        <f>if(H2601=0, ,(2*F2601)/(AIR_DENSITY_SLG_FT3*(H2601)^2))</f>
        <v/>
      </c>
      <c r="K2601" s="2">
        <f>J2601/NOM_SA_FT2</f>
        <v/>
      </c>
    </row>
    <row r="2602">
      <c r="A2602" t="n">
        <v>260003</v>
      </c>
      <c r="B2602" s="2" t="n">
        <v>1.381293027541481</v>
      </c>
      <c r="C2602" s="2" t="n">
        <v>-0.8265349181258017</v>
      </c>
      <c r="D2602" s="2">
        <f>B2602/ANEMOMETER_FACTOR</f>
        <v/>
      </c>
      <c r="E2602" s="2">
        <f>C2602/LOAD_CELL_FACTOR</f>
        <v/>
      </c>
      <c r="F2602" s="2">
        <f>AVERAGE(E2599:E2605)</f>
        <v/>
      </c>
      <c r="G2602" s="2">
        <f>AVERAGE(D2602:D2602)</f>
        <v/>
      </c>
      <c r="H2602" s="2">
        <f>G2602/0.3048</f>
        <v/>
      </c>
      <c r="I2602" s="2">
        <f>(H2602^2)*AIR_DENSITY_SLG_FT3*TARGET_DRAG_AREA_FT2*0.5</f>
        <v/>
      </c>
      <c r="J2602" s="2">
        <f>if(H2602=0, ,(2*F2602)/(AIR_DENSITY_SLG_FT3*(H2602)^2))</f>
        <v/>
      </c>
      <c r="K2602" s="2">
        <f>J2602/NOM_SA_FT2</f>
        <v/>
      </c>
    </row>
    <row r="2603">
      <c r="A2603" t="n">
        <v>260098</v>
      </c>
      <c r="B2603" s="2" t="n">
        <v>1.454533444234622</v>
      </c>
      <c r="C2603" s="2" t="n">
        <v>0.1339596679575559</v>
      </c>
      <c r="D2603" s="2">
        <f>B2603/ANEMOMETER_FACTOR</f>
        <v/>
      </c>
      <c r="E2603" s="2">
        <f>C2603/LOAD_CELL_FACTOR</f>
        <v/>
      </c>
      <c r="F2603" s="2">
        <f>AVERAGE(E2600:E2606)</f>
        <v/>
      </c>
      <c r="G2603" s="2">
        <f>AVERAGE(D2603:D2603)</f>
        <v/>
      </c>
      <c r="H2603" s="2">
        <f>G2603/0.3048</f>
        <v/>
      </c>
      <c r="I2603" s="2">
        <f>(H2603^2)*AIR_DENSITY_SLG_FT3*TARGET_DRAG_AREA_FT2*0.5</f>
        <v/>
      </c>
      <c r="J2603" s="2">
        <f>if(H2603=0, ,(2*F2603)/(AIR_DENSITY_SLG_FT3*(H2603)^2))</f>
        <v/>
      </c>
      <c r="K2603" s="2">
        <f>J2603/NOM_SA_FT2</f>
        <v/>
      </c>
    </row>
    <row r="2604">
      <c r="A2604" t="n">
        <v>260192</v>
      </c>
      <c r="B2604" s="2" t="n">
        <v>1.374634807859476</v>
      </c>
      <c r="C2604" s="2" t="n">
        <v>0.002983133197602683</v>
      </c>
      <c r="D2604" s="2">
        <f>B2604/ANEMOMETER_FACTOR</f>
        <v/>
      </c>
      <c r="E2604" s="2">
        <f>C2604/LOAD_CELL_FACTOR</f>
        <v/>
      </c>
      <c r="F2604" s="2">
        <f>AVERAGE(E2601:E2607)</f>
        <v/>
      </c>
      <c r="G2604" s="2">
        <f>AVERAGE(D2604:D2604)</f>
        <v/>
      </c>
      <c r="H2604" s="2">
        <f>G2604/0.3048</f>
        <v/>
      </c>
      <c r="I2604" s="2">
        <f>(H2604^2)*AIR_DENSITY_SLG_FT3*TARGET_DRAG_AREA_FT2*0.5</f>
        <v/>
      </c>
      <c r="J2604" s="2">
        <f>if(H2604=0, ,(2*F2604)/(AIR_DENSITY_SLG_FT3*(H2604)^2))</f>
        <v/>
      </c>
      <c r="K2604" s="2">
        <f>J2604/NOM_SA_FT2</f>
        <v/>
      </c>
    </row>
    <row r="2605">
      <c r="A2605" t="n">
        <v>260300</v>
      </c>
      <c r="B2605" s="2" t="n">
        <v>1.401267686604848</v>
      </c>
      <c r="C2605" s="2" t="n">
        <v>-0.1279934014692037</v>
      </c>
      <c r="D2605" s="2">
        <f>B2605/ANEMOMETER_FACTOR</f>
        <v/>
      </c>
      <c r="E2605" s="2">
        <f>C2605/LOAD_CELL_FACTOR</f>
        <v/>
      </c>
      <c r="F2605" s="2">
        <f>AVERAGE(E2602:E2608)</f>
        <v/>
      </c>
      <c r="G2605" s="2">
        <f>AVERAGE(D2605:D2605)</f>
        <v/>
      </c>
      <c r="H2605" s="2">
        <f>G2605/0.3048</f>
        <v/>
      </c>
      <c r="I2605" s="2">
        <f>(H2605^2)*AIR_DENSITY_SLG_FT3*TARGET_DRAG_AREA_FT2*0.5</f>
        <v/>
      </c>
      <c r="J2605" s="2">
        <f>if(H2605=0, ,(2*F2605)/(AIR_DENSITY_SLG_FT3*(H2605)^2))</f>
        <v/>
      </c>
      <c r="K2605" s="2">
        <f>J2605/NOM_SA_FT2</f>
        <v/>
      </c>
    </row>
    <row r="2606">
      <c r="A2606" t="n">
        <v>260394</v>
      </c>
      <c r="B2606" s="2" t="n">
        <v>1.574381399581542</v>
      </c>
      <c r="C2606" s="2" t="n">
        <v>0.2649362028108184</v>
      </c>
      <c r="D2606" s="2">
        <f>B2606/ANEMOMETER_FACTOR</f>
        <v/>
      </c>
      <c r="E2606" s="2">
        <f>C2606/LOAD_CELL_FACTOR</f>
        <v/>
      </c>
      <c r="F2606" s="2">
        <f>AVERAGE(E2603:E2609)</f>
        <v/>
      </c>
      <c r="G2606" s="2">
        <f>AVERAGE(D2606:D2606)</f>
        <v/>
      </c>
      <c r="H2606" s="2">
        <f>G2606/0.3048</f>
        <v/>
      </c>
      <c r="I2606" s="2">
        <f>(H2606^2)*AIR_DENSITY_SLG_FT3*TARGET_DRAG_AREA_FT2*0.5</f>
        <v/>
      </c>
      <c r="J2606" s="2">
        <f>if(H2606=0, ,(2*F2606)/(AIR_DENSITY_SLG_FT3*(H2606)^2))</f>
        <v/>
      </c>
      <c r="K2606" s="2">
        <f>J2606/NOM_SA_FT2</f>
        <v/>
      </c>
    </row>
    <row r="2607">
      <c r="A2607" t="n">
        <v>260502</v>
      </c>
      <c r="B2607" s="2" t="n">
        <v>1.547748520534011</v>
      </c>
      <c r="C2607" s="2" t="n">
        <v>-0.3462876257073368</v>
      </c>
      <c r="D2607" s="2">
        <f>B2607/ANEMOMETER_FACTOR</f>
        <v/>
      </c>
      <c r="E2607" s="2">
        <f>C2607/LOAD_CELL_FACTOR</f>
        <v/>
      </c>
      <c r="F2607" s="2">
        <f>AVERAGE(E2604:E2610)</f>
        <v/>
      </c>
      <c r="G2607" s="2">
        <f>AVERAGE(D2607:D2607)</f>
        <v/>
      </c>
      <c r="H2607" s="2">
        <f>G2607/0.3048</f>
        <v/>
      </c>
      <c r="I2607" s="2">
        <f>(H2607^2)*AIR_DENSITY_SLG_FT3*TARGET_DRAG_AREA_FT2*0.5</f>
        <v/>
      </c>
      <c r="J2607" s="2">
        <f>if(H2607=0, ,(2*F2607)/(AIR_DENSITY_SLG_FT3*(H2607)^2))</f>
        <v/>
      </c>
      <c r="K2607" s="2">
        <f>J2607/NOM_SA_FT2</f>
        <v/>
      </c>
    </row>
    <row r="2608">
      <c r="A2608" t="n">
        <v>260596</v>
      </c>
      <c r="B2608" s="2" t="n">
        <v>1.547748520534011</v>
      </c>
      <c r="C2608" s="2" t="n">
        <v>0.3085950477826715</v>
      </c>
      <c r="D2608" s="2">
        <f>B2608/ANEMOMETER_FACTOR</f>
        <v/>
      </c>
      <c r="E2608" s="2">
        <f>C2608/LOAD_CELL_FACTOR</f>
        <v/>
      </c>
      <c r="F2608" s="2">
        <f>AVERAGE(E2605:E2611)</f>
        <v/>
      </c>
      <c r="G2608" s="2">
        <f>AVERAGE(D2608:D2608)</f>
        <v/>
      </c>
      <c r="H2608" s="2">
        <f>G2608/0.3048</f>
        <v/>
      </c>
      <c r="I2608" s="2">
        <f>(H2608^2)*AIR_DENSITY_SLG_FT3*TARGET_DRAG_AREA_FT2*0.5</f>
        <v/>
      </c>
      <c r="J2608" s="2">
        <f>if(H2608=0, ,(2*F2608)/(AIR_DENSITY_SLG_FT3*(H2608)^2))</f>
        <v/>
      </c>
      <c r="K2608" s="2">
        <f>J2608/NOM_SA_FT2</f>
        <v/>
      </c>
    </row>
    <row r="2609">
      <c r="A2609" t="n">
        <v>260691</v>
      </c>
      <c r="B2609" s="2" t="n">
        <v>1.427900565396545</v>
      </c>
      <c r="C2609" s="2" t="n">
        <v>0.2649362028108184</v>
      </c>
      <c r="D2609" s="2">
        <f>B2609/ANEMOMETER_FACTOR</f>
        <v/>
      </c>
      <c r="E2609" s="2">
        <f>C2609/LOAD_CELL_FACTOR</f>
        <v/>
      </c>
      <c r="F2609" s="2">
        <f>AVERAGE(E2606:E2612)</f>
        <v/>
      </c>
      <c r="G2609" s="2">
        <f>AVERAGE(D2609:D2609)</f>
        <v/>
      </c>
      <c r="H2609" s="2">
        <f>G2609/0.3048</f>
        <v/>
      </c>
      <c r="I2609" s="2">
        <f>(H2609^2)*AIR_DENSITY_SLG_FT3*TARGET_DRAG_AREA_FT2*0.5</f>
        <v/>
      </c>
      <c r="J2609" s="2">
        <f>if(H2609=0, ,(2*F2609)/(AIR_DENSITY_SLG_FT3*(H2609)^2))</f>
        <v/>
      </c>
      <c r="K2609" s="2">
        <f>J2609/NOM_SA_FT2</f>
        <v/>
      </c>
    </row>
    <row r="2610">
      <c r="A2610" t="n">
        <v>260802</v>
      </c>
      <c r="B2610" s="2" t="n">
        <v>1.361318368504143</v>
      </c>
      <c r="C2610" s="2" t="n">
        <v>0.1776185128982704</v>
      </c>
      <c r="D2610" s="2">
        <f>B2610/ANEMOMETER_FACTOR</f>
        <v/>
      </c>
      <c r="E2610" s="2">
        <f>C2610/LOAD_CELL_FACTOR</f>
        <v/>
      </c>
      <c r="F2610" s="2">
        <f>AVERAGE(E2607:E2613)</f>
        <v/>
      </c>
      <c r="G2610" s="2">
        <f>AVERAGE(D2610:D2610)</f>
        <v/>
      </c>
      <c r="H2610" s="2">
        <f>G2610/0.3048</f>
        <v/>
      </c>
      <c r="I2610" s="2">
        <f>(H2610^2)*AIR_DENSITY_SLG_FT3*TARGET_DRAG_AREA_FT2*0.5</f>
        <v/>
      </c>
      <c r="J2610" s="2">
        <f>if(H2610=0, ,(2*F2610)/(AIR_DENSITY_SLG_FT3*(H2610)^2))</f>
        <v/>
      </c>
      <c r="K2610" s="2">
        <f>J2610/NOM_SA_FT2</f>
        <v/>
      </c>
    </row>
    <row r="2611">
      <c r="A2611" t="n">
        <v>260896</v>
      </c>
      <c r="B2611" s="2" t="n">
        <v>1.427900565396545</v>
      </c>
      <c r="C2611" s="2" t="n">
        <v>-0.3899464705240328</v>
      </c>
      <c r="D2611" s="2">
        <f>B2611/ANEMOMETER_FACTOR</f>
        <v/>
      </c>
      <c r="E2611" s="2">
        <f>C2611/LOAD_CELL_FACTOR</f>
        <v/>
      </c>
      <c r="F2611" s="2">
        <f>AVERAGE(E2608:E2614)</f>
        <v/>
      </c>
      <c r="G2611" s="2">
        <f>AVERAGE(D2611:D2611)</f>
        <v/>
      </c>
      <c r="H2611" s="2">
        <f>G2611/0.3048</f>
        <v/>
      </c>
      <c r="I2611" s="2">
        <f>(H2611^2)*AIR_DENSITY_SLG_FT3*TARGET_DRAG_AREA_FT2*0.5</f>
        <v/>
      </c>
      <c r="J2611" s="2">
        <f>if(H2611=0, ,(2*F2611)/(AIR_DENSITY_SLG_FT3*(H2611)^2))</f>
        <v/>
      </c>
      <c r="K2611" s="2">
        <f>J2611/NOM_SA_FT2</f>
        <v/>
      </c>
    </row>
    <row r="2612">
      <c r="A2612" t="n">
        <v>260991</v>
      </c>
      <c r="B2612" s="2" t="n">
        <v>1.381293027541481</v>
      </c>
      <c r="C2612" s="2" t="n">
        <v>0.04664197810722914</v>
      </c>
      <c r="D2612" s="2">
        <f>B2612/ANEMOMETER_FACTOR</f>
        <v/>
      </c>
      <c r="E2612" s="2">
        <f>C2612/LOAD_CELL_FACTOR</f>
        <v/>
      </c>
      <c r="F2612" s="2">
        <f>AVERAGE(E2609:E2615)</f>
        <v/>
      </c>
      <c r="G2612" s="2">
        <f>AVERAGE(D2612:D2612)</f>
        <v/>
      </c>
      <c r="H2612" s="2">
        <f>G2612/0.3048</f>
        <v/>
      </c>
      <c r="I2612" s="2">
        <f>(H2612^2)*AIR_DENSITY_SLG_FT3*TARGET_DRAG_AREA_FT2*0.5</f>
        <v/>
      </c>
      <c r="J2612" s="2">
        <f>if(H2612=0, ,(2*F2612)/(AIR_DENSITY_SLG_FT3*(H2612)^2))</f>
        <v/>
      </c>
      <c r="K2612" s="2">
        <f>J2612/NOM_SA_FT2</f>
        <v/>
      </c>
    </row>
    <row r="2613">
      <c r="A2613" t="n">
        <v>261100</v>
      </c>
      <c r="B2613" s="2" t="n">
        <v>1.401267686604848</v>
      </c>
      <c r="C2613" s="2" t="n">
        <v>0.002983133197602683</v>
      </c>
      <c r="D2613" s="2">
        <f>B2613/ANEMOMETER_FACTOR</f>
        <v/>
      </c>
      <c r="E2613" s="2">
        <f>C2613/LOAD_CELL_FACTOR</f>
        <v/>
      </c>
      <c r="F2613" s="2">
        <f>AVERAGE(E2610:E2616)</f>
        <v/>
      </c>
      <c r="G2613" s="2">
        <f>AVERAGE(D2613:D2613)</f>
        <v/>
      </c>
      <c r="H2613" s="2">
        <f>G2613/0.3048</f>
        <v/>
      </c>
      <c r="I2613" s="2">
        <f>(H2613^2)*AIR_DENSITY_SLG_FT3*TARGET_DRAG_AREA_FT2*0.5</f>
        <v/>
      </c>
      <c r="J2613" s="2">
        <f>if(H2613=0, ,(2*F2613)/(AIR_DENSITY_SLG_FT3*(H2613)^2))</f>
        <v/>
      </c>
      <c r="K2613" s="2">
        <f>J2613/NOM_SA_FT2</f>
        <v/>
      </c>
    </row>
    <row r="2614">
      <c r="A2614" t="n">
        <v>261195</v>
      </c>
      <c r="B2614" s="2" t="n">
        <v>1.567723179815282</v>
      </c>
      <c r="C2614" s="2" t="n">
        <v>0.4395715827606033</v>
      </c>
      <c r="D2614" s="2">
        <f>B2614/ANEMOMETER_FACTOR</f>
        <v/>
      </c>
      <c r="E2614" s="2">
        <f>C2614/LOAD_CELL_FACTOR</f>
        <v/>
      </c>
      <c r="F2614" s="2">
        <f>AVERAGE(E2611:E2617)</f>
        <v/>
      </c>
      <c r="G2614" s="2">
        <f>AVERAGE(D2614:D2614)</f>
        <v/>
      </c>
      <c r="H2614" s="2">
        <f>G2614/0.3048</f>
        <v/>
      </c>
      <c r="I2614" s="2">
        <f>(H2614^2)*AIR_DENSITY_SLG_FT3*TARGET_DRAG_AREA_FT2*0.5</f>
        <v/>
      </c>
      <c r="J2614" s="2">
        <f>if(H2614=0, ,(2*F2614)/(AIR_DENSITY_SLG_FT3*(H2614)^2))</f>
        <v/>
      </c>
      <c r="K2614" s="2">
        <f>J2614/NOM_SA_FT2</f>
        <v/>
      </c>
    </row>
    <row r="2615">
      <c r="A2615" t="n">
        <v>261289</v>
      </c>
      <c r="B2615" s="2" t="n">
        <v>1.620988938027148</v>
      </c>
      <c r="C2615" s="2" t="n">
        <v>-0.215311091195411</v>
      </c>
      <c r="D2615" s="2">
        <f>B2615/ANEMOMETER_FACTOR</f>
        <v/>
      </c>
      <c r="E2615" s="2">
        <f>C2615/LOAD_CELL_FACTOR</f>
        <v/>
      </c>
      <c r="F2615" s="2">
        <f>AVERAGE(E2612:E2618)</f>
        <v/>
      </c>
      <c r="G2615" s="2">
        <f>AVERAGE(D2615:D2615)</f>
        <v/>
      </c>
      <c r="H2615" s="2">
        <f>G2615/0.3048</f>
        <v/>
      </c>
      <c r="I2615" s="2">
        <f>(H2615^2)*AIR_DENSITY_SLG_FT3*TARGET_DRAG_AREA_FT2*0.5</f>
        <v/>
      </c>
      <c r="J2615" s="2">
        <f>if(H2615=0, ,(2*F2615)/(AIR_DENSITY_SLG_FT3*(H2615)^2))</f>
        <v/>
      </c>
      <c r="K2615" s="2">
        <f>J2615/NOM_SA_FT2</f>
        <v/>
      </c>
    </row>
    <row r="2616">
      <c r="A2616" t="n">
        <v>261400</v>
      </c>
      <c r="B2616" s="2" t="n">
        <v>1.501140982313043</v>
      </c>
      <c r="C2616" s="2" t="n">
        <v>-0.04067571170167295</v>
      </c>
      <c r="D2616" s="2">
        <f>B2616/ANEMOMETER_FACTOR</f>
        <v/>
      </c>
      <c r="E2616" s="2">
        <f>C2616/LOAD_CELL_FACTOR</f>
        <v/>
      </c>
      <c r="F2616" s="2">
        <f>AVERAGE(E2613:E2619)</f>
        <v/>
      </c>
      <c r="G2616" s="2">
        <f>AVERAGE(D2616:D2616)</f>
        <v/>
      </c>
      <c r="H2616" s="2">
        <f>G2616/0.3048</f>
        <v/>
      </c>
      <c r="I2616" s="2">
        <f>(H2616^2)*AIR_DENSITY_SLG_FT3*TARGET_DRAG_AREA_FT2*0.5</f>
        <v/>
      </c>
      <c r="J2616" s="2">
        <f>if(H2616=0, ,(2*F2616)/(AIR_DENSITY_SLG_FT3*(H2616)^2))</f>
        <v/>
      </c>
      <c r="K2616" s="2">
        <f>J2616/NOM_SA_FT2</f>
        <v/>
      </c>
    </row>
    <row r="2617">
      <c r="A2617" t="n">
        <v>261493</v>
      </c>
      <c r="B2617" s="2" t="n">
        <v>1.467849883671073</v>
      </c>
      <c r="C2617" s="2" t="n">
        <v>0.5705481178322263</v>
      </c>
      <c r="D2617" s="2">
        <f>B2617/ANEMOMETER_FACTOR</f>
        <v/>
      </c>
      <c r="E2617" s="2">
        <f>C2617/LOAD_CELL_FACTOR</f>
        <v/>
      </c>
      <c r="F2617" s="2">
        <f>AVERAGE(E2614:E2620)</f>
        <v/>
      </c>
      <c r="G2617" s="2">
        <f>AVERAGE(D2617:D2617)</f>
        <v/>
      </c>
      <c r="H2617" s="2">
        <f>G2617/0.3048</f>
        <v/>
      </c>
      <c r="I2617" s="2">
        <f>(H2617^2)*AIR_DENSITY_SLG_FT3*TARGET_DRAG_AREA_FT2*0.5</f>
        <v/>
      </c>
      <c r="J2617" s="2">
        <f>if(H2617=0, ,(2*F2617)/(AIR_DENSITY_SLG_FT3*(H2617)^2))</f>
        <v/>
      </c>
      <c r="K2617" s="2">
        <f>J2617/NOM_SA_FT2</f>
        <v/>
      </c>
    </row>
    <row r="2618">
      <c r="A2618" t="n">
        <v>261603</v>
      </c>
      <c r="B2618" s="2" t="n">
        <v>1.474508103393655</v>
      </c>
      <c r="C2618" s="2" t="n">
        <v>0.2649362028108184</v>
      </c>
      <c r="D2618" s="2">
        <f>B2618/ANEMOMETER_FACTOR</f>
        <v/>
      </c>
      <c r="E2618" s="2">
        <f>C2618/LOAD_CELL_FACTOR</f>
        <v/>
      </c>
      <c r="F2618" s="2">
        <f>AVERAGE(E2615:E2621)</f>
        <v/>
      </c>
      <c r="G2618" s="2">
        <f>AVERAGE(D2618:D2618)</f>
        <v/>
      </c>
      <c r="H2618" s="2">
        <f>G2618/0.3048</f>
        <v/>
      </c>
      <c r="I2618" s="2">
        <f>(H2618^2)*AIR_DENSITY_SLG_FT3*TARGET_DRAG_AREA_FT2*0.5</f>
        <v/>
      </c>
      <c r="J2618" s="2">
        <f>if(H2618=0, ,(2*F2618)/(AIR_DENSITY_SLG_FT3*(H2618)^2))</f>
        <v/>
      </c>
      <c r="K2618" s="2">
        <f>J2618/NOM_SA_FT2</f>
        <v/>
      </c>
    </row>
    <row r="2619">
      <c r="A2619" t="n">
        <v>261698</v>
      </c>
      <c r="B2619" s="2" t="n">
        <v>1.481166323119142</v>
      </c>
      <c r="C2619" s="2" t="n">
        <v>-0.5209230049123863</v>
      </c>
      <c r="D2619" s="2">
        <f>B2619/ANEMOMETER_FACTOR</f>
        <v/>
      </c>
      <c r="E2619" s="2">
        <f>C2619/LOAD_CELL_FACTOR</f>
        <v/>
      </c>
      <c r="F2619" s="2">
        <f>AVERAGE(E2616:E2622)</f>
        <v/>
      </c>
      <c r="G2619" s="2">
        <f>AVERAGE(D2619:D2619)</f>
        <v/>
      </c>
      <c r="H2619" s="2">
        <f>G2619/0.3048</f>
        <v/>
      </c>
      <c r="I2619" s="2">
        <f>(H2619^2)*AIR_DENSITY_SLG_FT3*TARGET_DRAG_AREA_FT2*0.5</f>
        <v/>
      </c>
      <c r="J2619" s="2">
        <f>if(H2619=0, ,(2*F2619)/(AIR_DENSITY_SLG_FT3*(H2619)^2))</f>
        <v/>
      </c>
      <c r="K2619" s="2">
        <f>J2619/NOM_SA_FT2</f>
        <v/>
      </c>
    </row>
    <row r="2620">
      <c r="A2620" t="n">
        <v>261791</v>
      </c>
      <c r="B2620" s="2" t="n">
        <v>1.487824542847536</v>
      </c>
      <c r="C2620" s="2" t="n">
        <v>0.1776185128982704</v>
      </c>
      <c r="D2620" s="2">
        <f>B2620/ANEMOMETER_FACTOR</f>
        <v/>
      </c>
      <c r="E2620" s="2">
        <f>C2620/LOAD_CELL_FACTOR</f>
        <v/>
      </c>
      <c r="F2620" s="2">
        <f>AVERAGE(E2617:E2623)</f>
        <v/>
      </c>
      <c r="G2620" s="2">
        <f>AVERAGE(D2620:D2620)</f>
        <v/>
      </c>
      <c r="H2620" s="2">
        <f>G2620/0.3048</f>
        <v/>
      </c>
      <c r="I2620" s="2">
        <f>(H2620^2)*AIR_DENSITY_SLG_FT3*TARGET_DRAG_AREA_FT2*0.5</f>
        <v/>
      </c>
      <c r="J2620" s="2">
        <f>if(H2620=0, ,(2*F2620)/(AIR_DENSITY_SLG_FT3*(H2620)^2))</f>
        <v/>
      </c>
      <c r="K2620" s="2">
        <f>J2620/NOM_SA_FT2</f>
        <v/>
      </c>
    </row>
    <row r="2621">
      <c r="A2621" t="n">
        <v>261903</v>
      </c>
      <c r="B2621" s="2" t="n">
        <v>1.654280037004623</v>
      </c>
      <c r="C2621" s="2" t="n">
        <v>-0.1279934014692037</v>
      </c>
      <c r="D2621" s="2">
        <f>B2621/ANEMOMETER_FACTOR</f>
        <v/>
      </c>
      <c r="E2621" s="2">
        <f>C2621/LOAD_CELL_FACTOR</f>
        <v/>
      </c>
      <c r="F2621" s="2">
        <f>AVERAGE(E2618:E2624)</f>
        <v/>
      </c>
      <c r="G2621" s="2">
        <f>AVERAGE(D2621:D2621)</f>
        <v/>
      </c>
      <c r="H2621" s="2">
        <f>G2621/0.3048</f>
        <v/>
      </c>
      <c r="I2621" s="2">
        <f>(H2621^2)*AIR_DENSITY_SLG_FT3*TARGET_DRAG_AREA_FT2*0.5</f>
        <v/>
      </c>
      <c r="J2621" s="2">
        <f>if(H2621=0, ,(2*F2621)/(AIR_DENSITY_SLG_FT3*(H2621)^2))</f>
        <v/>
      </c>
      <c r="K2621" s="2">
        <f>J2621/NOM_SA_FT2</f>
        <v/>
      </c>
    </row>
    <row r="2622">
      <c r="A2622" t="n">
        <v>261996</v>
      </c>
      <c r="B2622" s="2" t="n">
        <v>1.774127993930938</v>
      </c>
      <c r="C2622" s="2" t="n">
        <v>0.3959127377575582</v>
      </c>
      <c r="D2622" s="2">
        <f>B2622/ANEMOMETER_FACTOR</f>
        <v/>
      </c>
      <c r="E2622" s="2">
        <f>C2622/LOAD_CELL_FACTOR</f>
        <v/>
      </c>
      <c r="F2622" s="2">
        <f>AVERAGE(E2619:E2625)</f>
        <v/>
      </c>
      <c r="G2622" s="2">
        <f>AVERAGE(D2622:D2622)</f>
        <v/>
      </c>
      <c r="H2622" s="2">
        <f>G2622/0.3048</f>
        <v/>
      </c>
      <c r="I2622" s="2">
        <f>(H2622^2)*AIR_DENSITY_SLG_FT3*TARGET_DRAG_AREA_FT2*0.5</f>
        <v/>
      </c>
      <c r="J2622" s="2">
        <f>if(H2622=0, ,(2*F2622)/(AIR_DENSITY_SLG_FT3*(H2622)^2))</f>
        <v/>
      </c>
      <c r="K2622" s="2">
        <f>J2622/NOM_SA_FT2</f>
        <v/>
      </c>
    </row>
    <row r="2623">
      <c r="A2623" t="n">
        <v>262090</v>
      </c>
      <c r="B2623" s="2" t="n">
        <v>1.587697839122818</v>
      </c>
      <c r="C2623" s="2" t="n">
        <v>-0.1716522463374686</v>
      </c>
      <c r="D2623" s="2">
        <f>B2623/ANEMOMETER_FACTOR</f>
        <v/>
      </c>
      <c r="E2623" s="2">
        <f>C2623/LOAD_CELL_FACTOR</f>
        <v/>
      </c>
      <c r="F2623" s="2">
        <f>AVERAGE(E2620:E2626)</f>
        <v/>
      </c>
      <c r="G2623" s="2">
        <f>AVERAGE(D2623:D2623)</f>
        <v/>
      </c>
      <c r="H2623" s="2">
        <f>G2623/0.3048</f>
        <v/>
      </c>
      <c r="I2623" s="2">
        <f>(H2623^2)*AIR_DENSITY_SLG_FT3*TARGET_DRAG_AREA_FT2*0.5</f>
        <v/>
      </c>
      <c r="J2623" s="2">
        <f>if(H2623=0, ,(2*F2623)/(AIR_DENSITY_SLG_FT3*(H2623)^2))</f>
        <v/>
      </c>
      <c r="K2623" s="2">
        <f>J2623/NOM_SA_FT2</f>
        <v/>
      </c>
    </row>
    <row r="2624">
      <c r="A2624" t="n">
        <v>262198</v>
      </c>
      <c r="B2624" s="2" t="n">
        <v>1.607672498456646</v>
      </c>
      <c r="C2624" s="2" t="n">
        <v>-0.08433455659060929</v>
      </c>
      <c r="D2624" s="2">
        <f>B2624/ANEMOMETER_FACTOR</f>
        <v/>
      </c>
      <c r="E2624" s="2">
        <f>C2624/LOAD_CELL_FACTOR</f>
        <v/>
      </c>
      <c r="F2624" s="2">
        <f>AVERAGE(E2621:E2627)</f>
        <v/>
      </c>
      <c r="G2624" s="2">
        <f>AVERAGE(D2624:D2624)</f>
        <v/>
      </c>
      <c r="H2624" s="2">
        <f>G2624/0.3048</f>
        <v/>
      </c>
      <c r="I2624" s="2">
        <f>(H2624^2)*AIR_DENSITY_SLG_FT3*TARGET_DRAG_AREA_FT2*0.5</f>
        <v/>
      </c>
      <c r="J2624" s="2">
        <f>if(H2624=0, ,(2*F2624)/(AIR_DENSITY_SLG_FT3*(H2624)^2))</f>
        <v/>
      </c>
      <c r="K2624" s="2">
        <f>J2624/NOM_SA_FT2</f>
        <v/>
      </c>
    </row>
    <row r="2625">
      <c r="A2625" t="n">
        <v>262293</v>
      </c>
      <c r="B2625" s="2" t="n">
        <v>1.581039619350721</v>
      </c>
      <c r="C2625" s="2" t="n">
        <v>-0.4772641601265546</v>
      </c>
      <c r="D2625" s="2">
        <f>B2625/ANEMOMETER_FACTOR</f>
        <v/>
      </c>
      <c r="E2625" s="2">
        <f>C2625/LOAD_CELL_FACTOR</f>
        <v/>
      </c>
      <c r="F2625" s="2">
        <f>AVERAGE(E2622:E2628)</f>
        <v/>
      </c>
      <c r="G2625" s="2">
        <f>AVERAGE(D2625:D2625)</f>
        <v/>
      </c>
      <c r="H2625" s="2">
        <f>G2625/0.3048</f>
        <v/>
      </c>
      <c r="I2625" s="2">
        <f>(H2625^2)*AIR_DENSITY_SLG_FT3*TARGET_DRAG_AREA_FT2*0.5</f>
        <v/>
      </c>
      <c r="J2625" s="2">
        <f>if(H2625=0, ,(2*F2625)/(AIR_DENSITY_SLG_FT3*(H2625)^2))</f>
        <v/>
      </c>
      <c r="K2625" s="2">
        <f>J2625/NOM_SA_FT2</f>
        <v/>
      </c>
    </row>
    <row r="2626">
      <c r="A2626" t="n">
        <v>262403</v>
      </c>
      <c r="B2626" s="2" t="n">
        <v>1.574381399581542</v>
      </c>
      <c r="C2626" s="2" t="n">
        <v>-0.8265349181258017</v>
      </c>
      <c r="D2626" s="2">
        <f>B2626/ANEMOMETER_FACTOR</f>
        <v/>
      </c>
      <c r="E2626" s="2">
        <f>C2626/LOAD_CELL_FACTOR</f>
        <v/>
      </c>
      <c r="F2626" s="2">
        <f>AVERAGE(E2623:E2629)</f>
        <v/>
      </c>
      <c r="G2626" s="2">
        <f>AVERAGE(D2626:D2626)</f>
        <v/>
      </c>
      <c r="H2626" s="2">
        <f>G2626/0.3048</f>
        <v/>
      </c>
      <c r="I2626" s="2">
        <f>(H2626^2)*AIR_DENSITY_SLG_FT3*TARGET_DRAG_AREA_FT2*0.5</f>
        <v/>
      </c>
      <c r="J2626" s="2">
        <f>if(H2626=0, ,(2*F2626)/(AIR_DENSITY_SLG_FT3*(H2626)^2))</f>
        <v/>
      </c>
      <c r="K2626" s="2">
        <f>J2626/NOM_SA_FT2</f>
        <v/>
      </c>
    </row>
    <row r="2627">
      <c r="A2627" t="n">
        <v>262497</v>
      </c>
      <c r="B2627" s="2" t="n">
        <v>1.581039619350721</v>
      </c>
      <c r="C2627" s="2" t="n">
        <v>-0.3899464705240328</v>
      </c>
      <c r="D2627" s="2">
        <f>B2627/ANEMOMETER_FACTOR</f>
        <v/>
      </c>
      <c r="E2627" s="2">
        <f>C2627/LOAD_CELL_FACTOR</f>
        <v/>
      </c>
      <c r="F2627" s="2">
        <f>AVERAGE(E2624:E2630)</f>
        <v/>
      </c>
      <c r="G2627" s="2">
        <f>AVERAGE(D2627:D2627)</f>
        <v/>
      </c>
      <c r="H2627" s="2">
        <f>G2627/0.3048</f>
        <v/>
      </c>
      <c r="I2627" s="2">
        <f>(H2627^2)*AIR_DENSITY_SLG_FT3*TARGET_DRAG_AREA_FT2*0.5</f>
        <v/>
      </c>
      <c r="J2627" s="2">
        <f>if(H2627=0, ,(2*F2627)/(AIR_DENSITY_SLG_FT3*(H2627)^2))</f>
        <v/>
      </c>
      <c r="K2627" s="2">
        <f>J2627/NOM_SA_FT2</f>
        <v/>
      </c>
    </row>
    <row r="2628">
      <c r="A2628" t="n">
        <v>262590</v>
      </c>
      <c r="B2628" s="2" t="n">
        <v>1.727520455013096</v>
      </c>
      <c r="C2628" s="2" t="n">
        <v>0.1776185128982704</v>
      </c>
      <c r="D2628" s="2">
        <f>B2628/ANEMOMETER_FACTOR</f>
        <v/>
      </c>
      <c r="E2628" s="2">
        <f>C2628/LOAD_CELL_FACTOR</f>
        <v/>
      </c>
      <c r="F2628" s="2">
        <f>AVERAGE(E2625:E2631)</f>
        <v/>
      </c>
      <c r="G2628" s="2">
        <f>AVERAGE(D2628:D2628)</f>
        <v/>
      </c>
      <c r="H2628" s="2">
        <f>G2628/0.3048</f>
        <v/>
      </c>
      <c r="I2628" s="2">
        <f>(H2628^2)*AIR_DENSITY_SLG_FT3*TARGET_DRAG_AREA_FT2*0.5</f>
        <v/>
      </c>
      <c r="J2628" s="2">
        <f>if(H2628=0, ,(2*F2628)/(AIR_DENSITY_SLG_FT3*(H2628)^2))</f>
        <v/>
      </c>
      <c r="K2628" s="2">
        <f>J2628/NOM_SA_FT2</f>
        <v/>
      </c>
    </row>
    <row r="2629">
      <c r="A2629" t="n">
        <v>262699</v>
      </c>
      <c r="B2629" s="2" t="n">
        <v>1.780786213788126</v>
      </c>
      <c r="C2629" s="2" t="n">
        <v>-1.001170296879611</v>
      </c>
      <c r="D2629" s="2">
        <f>B2629/ANEMOMETER_FACTOR</f>
        <v/>
      </c>
      <c r="E2629" s="2">
        <f>C2629/LOAD_CELL_FACTOR</f>
        <v/>
      </c>
      <c r="F2629" s="2">
        <f>AVERAGE(E2626:E2632)</f>
        <v/>
      </c>
      <c r="G2629" s="2">
        <f>AVERAGE(D2629:D2629)</f>
        <v/>
      </c>
      <c r="H2629" s="2">
        <f>G2629/0.3048</f>
        <v/>
      </c>
      <c r="I2629" s="2">
        <f>(H2629^2)*AIR_DENSITY_SLG_FT3*TARGET_DRAG_AREA_FT2*0.5</f>
        <v/>
      </c>
      <c r="J2629" s="2">
        <f>if(H2629=0, ,(2*F2629)/(AIR_DENSITY_SLG_FT3*(H2629)^2))</f>
        <v/>
      </c>
      <c r="K2629" s="2">
        <f>J2629/NOM_SA_FT2</f>
        <v/>
      </c>
    </row>
    <row r="2630">
      <c r="A2630" t="n">
        <v>262793</v>
      </c>
      <c r="B2630" s="2" t="n">
        <v>1.747495114531652</v>
      </c>
      <c r="C2630" s="2" t="n">
        <v>0.4832304277740569</v>
      </c>
      <c r="D2630" s="2">
        <f>B2630/ANEMOMETER_FACTOR</f>
        <v/>
      </c>
      <c r="E2630" s="2">
        <f>C2630/LOAD_CELL_FACTOR</f>
        <v/>
      </c>
      <c r="F2630" s="2">
        <f>AVERAGE(E2627:E2633)</f>
        <v/>
      </c>
      <c r="G2630" s="2">
        <f>AVERAGE(D2630:D2630)</f>
        <v/>
      </c>
      <c r="H2630" s="2">
        <f>G2630/0.3048</f>
        <v/>
      </c>
      <c r="I2630" s="2">
        <f>(H2630^2)*AIR_DENSITY_SLG_FT3*TARGET_DRAG_AREA_FT2*0.5</f>
        <v/>
      </c>
      <c r="J2630" s="2">
        <f>if(H2630=0, ,(2*F2630)/(AIR_DENSITY_SLG_FT3*(H2630)^2))</f>
        <v/>
      </c>
      <c r="K2630" s="2">
        <f>J2630/NOM_SA_FT2</f>
        <v/>
      </c>
    </row>
    <row r="2631">
      <c r="A2631" t="n">
        <v>262904</v>
      </c>
      <c r="B2631" s="2" t="n">
        <v>1.587697839122818</v>
      </c>
      <c r="C2631" s="2" t="n">
        <v>0.2212773578493534</v>
      </c>
      <c r="D2631" s="2">
        <f>B2631/ANEMOMETER_FACTOR</f>
        <v/>
      </c>
      <c r="E2631" s="2">
        <f>C2631/LOAD_CELL_FACTOR</f>
        <v/>
      </c>
      <c r="F2631" s="2">
        <f>AVERAGE(E2628:E2634)</f>
        <v/>
      </c>
      <c r="G2631" s="2">
        <f>AVERAGE(D2631:D2631)</f>
        <v/>
      </c>
      <c r="H2631" s="2">
        <f>G2631/0.3048</f>
        <v/>
      </c>
      <c r="I2631" s="2">
        <f>(H2631^2)*AIR_DENSITY_SLG_FT3*TARGET_DRAG_AREA_FT2*0.5</f>
        <v/>
      </c>
      <c r="J2631" s="2">
        <f>if(H2631=0, ,(2*F2631)/(AIR_DENSITY_SLG_FT3*(H2631)^2))</f>
        <v/>
      </c>
      <c r="K2631" s="2">
        <f>J2631/NOM_SA_FT2</f>
        <v/>
      </c>
    </row>
    <row r="2632">
      <c r="A2632" t="n">
        <v>262999</v>
      </c>
      <c r="B2632" s="2" t="n">
        <v>1.567723179815282</v>
      </c>
      <c r="C2632" s="2" t="n">
        <v>-0.3026287808803336</v>
      </c>
      <c r="D2632" s="2">
        <f>B2632/ANEMOMETER_FACTOR</f>
        <v/>
      </c>
      <c r="E2632" s="2">
        <f>C2632/LOAD_CELL_FACTOR</f>
        <v/>
      </c>
      <c r="F2632" s="2">
        <f>AVERAGE(E2629:E2635)</f>
        <v/>
      </c>
      <c r="G2632" s="2">
        <f>AVERAGE(D2632:D2632)</f>
        <v/>
      </c>
      <c r="H2632" s="2">
        <f>G2632/0.3048</f>
        <v/>
      </c>
      <c r="I2632" s="2">
        <f>(H2632^2)*AIR_DENSITY_SLG_FT3*TARGET_DRAG_AREA_FT2*0.5</f>
        <v/>
      </c>
      <c r="J2632" s="2">
        <f>if(H2632=0, ,(2*F2632)/(AIR_DENSITY_SLG_FT3*(H2632)^2))</f>
        <v/>
      </c>
      <c r="K2632" s="2">
        <f>J2632/NOM_SA_FT2</f>
        <v/>
      </c>
    </row>
    <row r="2633">
      <c r="A2633" t="n">
        <v>263093</v>
      </c>
      <c r="B2633" s="2" t="n">
        <v>1.574381399581542</v>
      </c>
      <c r="C2633" s="2" t="n">
        <v>0.3522538927649155</v>
      </c>
      <c r="D2633" s="2">
        <f>B2633/ANEMOMETER_FACTOR</f>
        <v/>
      </c>
      <c r="E2633" s="2">
        <f>C2633/LOAD_CELL_FACTOR</f>
        <v/>
      </c>
      <c r="F2633" s="2">
        <f>AVERAGE(E2630:E2636)</f>
        <v/>
      </c>
      <c r="G2633" s="2">
        <f>AVERAGE(D2633:D2633)</f>
        <v/>
      </c>
      <c r="H2633" s="2">
        <f>G2633/0.3048</f>
        <v/>
      </c>
      <c r="I2633" s="2">
        <f>(H2633^2)*AIR_DENSITY_SLG_FT3*TARGET_DRAG_AREA_FT2*0.5</f>
        <v/>
      </c>
      <c r="J2633" s="2">
        <f>if(H2633=0, ,(2*F2633)/(AIR_DENSITY_SLG_FT3*(H2633)^2))</f>
        <v/>
      </c>
      <c r="K2633" s="2">
        <f>J2633/NOM_SA_FT2</f>
        <v/>
      </c>
    </row>
    <row r="2634">
      <c r="A2634" t="n">
        <v>263203</v>
      </c>
      <c r="B2634" s="2" t="n">
        <v>1.594356058897841</v>
      </c>
      <c r="C2634" s="2" t="n">
        <v>-0.6955583839530104</v>
      </c>
      <c r="D2634" s="2">
        <f>B2634/ANEMOMETER_FACTOR</f>
        <v/>
      </c>
      <c r="E2634" s="2">
        <f>C2634/LOAD_CELL_FACTOR</f>
        <v/>
      </c>
      <c r="F2634" s="2">
        <f>AVERAGE(E2631:E2637)</f>
        <v/>
      </c>
      <c r="G2634" s="2">
        <f>AVERAGE(D2634:D2634)</f>
        <v/>
      </c>
      <c r="H2634" s="2">
        <f>G2634/0.3048</f>
        <v/>
      </c>
      <c r="I2634" s="2">
        <f>(H2634^2)*AIR_DENSITY_SLG_FT3*TARGET_DRAG_AREA_FT2*0.5</f>
        <v/>
      </c>
      <c r="J2634" s="2">
        <f>if(H2634=0, ,(2*F2634)/(AIR_DENSITY_SLG_FT3*(H2634)^2))</f>
        <v/>
      </c>
      <c r="K2634" s="2">
        <f>J2634/NOM_SA_FT2</f>
        <v/>
      </c>
    </row>
    <row r="2635">
      <c r="A2635" t="n">
        <v>263296</v>
      </c>
      <c r="B2635" s="2" t="n">
        <v>1.64762181720327</v>
      </c>
      <c r="C2635" s="2" t="n">
        <v>-0.04067571170167295</v>
      </c>
      <c r="D2635" s="2">
        <f>B2635/ANEMOMETER_FACTOR</f>
        <v/>
      </c>
      <c r="E2635" s="2">
        <f>C2635/LOAD_CELL_FACTOR</f>
        <v/>
      </c>
      <c r="F2635" s="2">
        <f>AVERAGE(E2632:E2638)</f>
        <v/>
      </c>
      <c r="G2635" s="2">
        <f>AVERAGE(D2635:D2635)</f>
        <v/>
      </c>
      <c r="H2635" s="2">
        <f>G2635/0.3048</f>
        <v/>
      </c>
      <c r="I2635" s="2">
        <f>(H2635^2)*AIR_DENSITY_SLG_FT3*TARGET_DRAG_AREA_FT2*0.5</f>
        <v/>
      </c>
      <c r="J2635" s="2">
        <f>if(H2635=0, ,(2*F2635)/(AIR_DENSITY_SLG_FT3*(H2635)^2))</f>
        <v/>
      </c>
      <c r="K2635" s="2">
        <f>J2635/NOM_SA_FT2</f>
        <v/>
      </c>
    </row>
    <row r="2636">
      <c r="A2636" t="n">
        <v>263391</v>
      </c>
      <c r="B2636" s="2" t="n">
        <v>1.727520455013096</v>
      </c>
      <c r="C2636" s="2" t="n">
        <v>0.61420696287695</v>
      </c>
      <c r="D2636" s="2">
        <f>B2636/ANEMOMETER_FACTOR</f>
        <v/>
      </c>
      <c r="E2636" s="2">
        <f>C2636/LOAD_CELL_FACTOR</f>
        <v/>
      </c>
      <c r="F2636" s="2">
        <f>AVERAGE(E2633:E2639)</f>
        <v/>
      </c>
      <c r="G2636" s="2">
        <f>AVERAGE(D2636:D2636)</f>
        <v/>
      </c>
      <c r="H2636" s="2">
        <f>G2636/0.3048</f>
        <v/>
      </c>
      <c r="I2636" s="2">
        <f>(H2636^2)*AIR_DENSITY_SLG_FT3*TARGET_DRAG_AREA_FT2*0.5</f>
        <v/>
      </c>
      <c r="J2636" s="2">
        <f>if(H2636=0, ,(2*F2636)/(AIR_DENSITY_SLG_FT3*(H2636)^2))</f>
        <v/>
      </c>
      <c r="K2636" s="2">
        <f>J2636/NOM_SA_FT2</f>
        <v/>
      </c>
    </row>
    <row r="2637">
      <c r="A2637" t="n">
        <v>263501</v>
      </c>
      <c r="B2637" s="2" t="n">
        <v>1.707545795521005</v>
      </c>
      <c r="C2637" s="2" t="n">
        <v>-0.9138526075231526</v>
      </c>
      <c r="D2637" s="2">
        <f>B2637/ANEMOMETER_FACTOR</f>
        <v/>
      </c>
      <c r="E2637" s="2">
        <f>C2637/LOAD_CELL_FACTOR</f>
        <v/>
      </c>
      <c r="F2637" s="2">
        <f>AVERAGE(E2634:E2640)</f>
        <v/>
      </c>
      <c r="G2637" s="2">
        <f>AVERAGE(D2637:D2637)</f>
        <v/>
      </c>
      <c r="H2637" s="2">
        <f>G2637/0.3048</f>
        <v/>
      </c>
      <c r="I2637" s="2">
        <f>(H2637^2)*AIR_DENSITY_SLG_FT3*TARGET_DRAG_AREA_FT2*0.5</f>
        <v/>
      </c>
      <c r="J2637" s="2">
        <f>if(H2637=0, ,(2*F2637)/(AIR_DENSITY_SLG_FT3*(H2637)^2))</f>
        <v/>
      </c>
      <c r="K2637" s="2">
        <f>J2637/NOM_SA_FT2</f>
        <v/>
      </c>
    </row>
    <row r="2638">
      <c r="A2638" t="n">
        <v>263596</v>
      </c>
      <c r="B2638" s="2" t="n">
        <v>1.700887575696186</v>
      </c>
      <c r="C2638" s="2" t="n">
        <v>-0.2589699360430284</v>
      </c>
      <c r="D2638" s="2">
        <f>B2638/ANEMOMETER_FACTOR</f>
        <v/>
      </c>
      <c r="E2638" s="2">
        <f>C2638/LOAD_CELL_FACTOR</f>
        <v/>
      </c>
      <c r="F2638" s="2">
        <f>AVERAGE(E2635:E2641)</f>
        <v/>
      </c>
      <c r="G2638" s="2">
        <f>AVERAGE(D2638:D2638)</f>
        <v/>
      </c>
      <c r="H2638" s="2">
        <f>G2638/0.3048</f>
        <v/>
      </c>
      <c r="I2638" s="2">
        <f>(H2638^2)*AIR_DENSITY_SLG_FT3*TARGET_DRAG_AREA_FT2*0.5</f>
        <v/>
      </c>
      <c r="J2638" s="2">
        <f>if(H2638=0, ,(2*F2638)/(AIR_DENSITY_SLG_FT3*(H2638)^2))</f>
        <v/>
      </c>
      <c r="K2638" s="2">
        <f>J2638/NOM_SA_FT2</f>
        <v/>
      </c>
    </row>
    <row r="2639">
      <c r="A2639" t="n">
        <v>263690</v>
      </c>
      <c r="B2639" s="2" t="n">
        <v>1.494482762578835</v>
      </c>
      <c r="C2639" s="2" t="n">
        <v>0.3522538927649155</v>
      </c>
      <c r="D2639" s="2">
        <f>B2639/ANEMOMETER_FACTOR</f>
        <v/>
      </c>
      <c r="E2639" s="2">
        <f>C2639/LOAD_CELL_FACTOR</f>
        <v/>
      </c>
      <c r="F2639" s="2">
        <f>AVERAGE(E2636:E2642)</f>
        <v/>
      </c>
      <c r="G2639" s="2">
        <f>AVERAGE(D2639:D2639)</f>
        <v/>
      </c>
      <c r="H2639" s="2">
        <f>G2639/0.3048</f>
        <v/>
      </c>
      <c r="I2639" s="2">
        <f>(H2639^2)*AIR_DENSITY_SLG_FT3*TARGET_DRAG_AREA_FT2*0.5</f>
        <v/>
      </c>
      <c r="J2639" s="2">
        <f>if(H2639=0, ,(2*F2639)/(AIR_DENSITY_SLG_FT3*(H2639)^2))</f>
        <v/>
      </c>
      <c r="K2639" s="2">
        <f>J2639/NOM_SA_FT2</f>
        <v/>
      </c>
    </row>
    <row r="2640">
      <c r="A2640" t="n">
        <v>263800</v>
      </c>
      <c r="B2640" s="2" t="n">
        <v>1.494482762578835</v>
      </c>
      <c r="C2640" s="2" t="n">
        <v>-0.3462876257073368</v>
      </c>
      <c r="D2640" s="2">
        <f>B2640/ANEMOMETER_FACTOR</f>
        <v/>
      </c>
      <c r="E2640" s="2">
        <f>C2640/LOAD_CELL_FACTOR</f>
        <v/>
      </c>
      <c r="F2640" s="2">
        <f>AVERAGE(E2637:E2643)</f>
        <v/>
      </c>
      <c r="G2640" s="2">
        <f>AVERAGE(D2640:D2640)</f>
        <v/>
      </c>
      <c r="H2640" s="2">
        <f>G2640/0.3048</f>
        <v/>
      </c>
      <c r="I2640" s="2">
        <f>(H2640^2)*AIR_DENSITY_SLG_FT3*TARGET_DRAG_AREA_FT2*0.5</f>
        <v/>
      </c>
      <c r="J2640" s="2">
        <f>if(H2640=0, ,(2*F2640)/(AIR_DENSITY_SLG_FT3*(H2640)^2))</f>
        <v/>
      </c>
      <c r="K2640" s="2">
        <f>J2640/NOM_SA_FT2</f>
        <v/>
      </c>
    </row>
    <row r="2641">
      <c r="A2641" t="n">
        <v>263892</v>
      </c>
      <c r="B2641" s="2" t="n">
        <v>1.474508103393655</v>
      </c>
      <c r="C2641" s="2" t="n">
        <v>0.61420696287695</v>
      </c>
      <c r="D2641" s="2">
        <f>B2641/ANEMOMETER_FACTOR</f>
        <v/>
      </c>
      <c r="E2641" s="2">
        <f>C2641/LOAD_CELL_FACTOR</f>
        <v/>
      </c>
      <c r="F2641" s="2">
        <f>AVERAGE(E2638:E2644)</f>
        <v/>
      </c>
      <c r="G2641" s="2">
        <f>AVERAGE(D2641:D2641)</f>
        <v/>
      </c>
      <c r="H2641" s="2">
        <f>G2641/0.3048</f>
        <v/>
      </c>
      <c r="I2641" s="2">
        <f>(H2641^2)*AIR_DENSITY_SLG_FT3*TARGET_DRAG_AREA_FT2*0.5</f>
        <v/>
      </c>
      <c r="J2641" s="2">
        <f>if(H2641=0, ,(2*F2641)/(AIR_DENSITY_SLG_FT3*(H2641)^2))</f>
        <v/>
      </c>
      <c r="K2641" s="2">
        <f>J2641/NOM_SA_FT2</f>
        <v/>
      </c>
    </row>
    <row r="2642">
      <c r="A2642" t="n">
        <v>264003</v>
      </c>
      <c r="B2642" s="2" t="n">
        <v>1.527773861278979</v>
      </c>
      <c r="C2642" s="2" t="n">
        <v>-0.2589699360430284</v>
      </c>
      <c r="D2642" s="2">
        <f>B2642/ANEMOMETER_FACTOR</f>
        <v/>
      </c>
      <c r="E2642" s="2">
        <f>C2642/LOAD_CELL_FACTOR</f>
        <v/>
      </c>
      <c r="F2642" s="2">
        <f>AVERAGE(E2639:E2645)</f>
        <v/>
      </c>
      <c r="G2642" s="2">
        <f>AVERAGE(D2642:D2642)</f>
        <v/>
      </c>
      <c r="H2642" s="2">
        <f>G2642/0.3048</f>
        <v/>
      </c>
      <c r="I2642" s="2">
        <f>(H2642^2)*AIR_DENSITY_SLG_FT3*TARGET_DRAG_AREA_FT2*0.5</f>
        <v/>
      </c>
      <c r="J2642" s="2">
        <f>if(H2642=0, ,(2*F2642)/(AIR_DENSITY_SLG_FT3*(H2642)^2))</f>
        <v/>
      </c>
      <c r="K2642" s="2">
        <f>J2642/NOM_SA_FT2</f>
        <v/>
      </c>
    </row>
    <row r="2643">
      <c r="A2643" t="n">
        <v>264097</v>
      </c>
      <c r="B2643" s="2" t="n">
        <v>1.481166323119142</v>
      </c>
      <c r="C2643" s="2" t="n">
        <v>-0.04067571170167295</v>
      </c>
      <c r="D2643" s="2">
        <f>B2643/ANEMOMETER_FACTOR</f>
        <v/>
      </c>
      <c r="E2643" s="2">
        <f>C2643/LOAD_CELL_FACTOR</f>
        <v/>
      </c>
      <c r="F2643" s="2">
        <f>AVERAGE(E2640:E2646)</f>
        <v/>
      </c>
      <c r="G2643" s="2">
        <f>AVERAGE(D2643:D2643)</f>
        <v/>
      </c>
      <c r="H2643" s="2">
        <f>G2643/0.3048</f>
        <v/>
      </c>
      <c r="I2643" s="2">
        <f>(H2643^2)*AIR_DENSITY_SLG_FT3*TARGET_DRAG_AREA_FT2*0.5</f>
        <v/>
      </c>
      <c r="J2643" s="2">
        <f>if(H2643=0, ,(2*F2643)/(AIR_DENSITY_SLG_FT3*(H2643)^2))</f>
        <v/>
      </c>
      <c r="K2643" s="2">
        <f>J2643/NOM_SA_FT2</f>
        <v/>
      </c>
    </row>
    <row r="2644">
      <c r="A2644" t="n">
        <v>264193</v>
      </c>
      <c r="B2644" s="2" t="n">
        <v>1.627647157816787</v>
      </c>
      <c r="C2644" s="2" t="n">
        <v>-1.219464520092195</v>
      </c>
      <c r="D2644" s="2">
        <f>B2644/ANEMOMETER_FACTOR</f>
        <v/>
      </c>
      <c r="E2644" s="2">
        <f>C2644/LOAD_CELL_FACTOR</f>
        <v/>
      </c>
      <c r="F2644" s="2">
        <f>AVERAGE(E2641:E2647)</f>
        <v/>
      </c>
      <c r="G2644" s="2">
        <f>AVERAGE(D2644:D2644)</f>
        <v/>
      </c>
      <c r="H2644" s="2">
        <f>G2644/0.3048</f>
        <v/>
      </c>
      <c r="I2644" s="2">
        <f>(H2644^2)*AIR_DENSITY_SLG_FT3*TARGET_DRAG_AREA_FT2*0.5</f>
        <v/>
      </c>
      <c r="J2644" s="2">
        <f>if(H2644=0, ,(2*F2644)/(AIR_DENSITY_SLG_FT3*(H2644)^2))</f>
        <v/>
      </c>
      <c r="K2644" s="2">
        <f>J2644/NOM_SA_FT2</f>
        <v/>
      </c>
    </row>
    <row r="2645">
      <c r="A2645" t="n">
        <v>264304</v>
      </c>
      <c r="B2645" s="2" t="n">
        <v>1.60101427867578</v>
      </c>
      <c r="C2645" s="2" t="n">
        <v>-1.001170296879611</v>
      </c>
      <c r="D2645" s="2">
        <f>B2645/ANEMOMETER_FACTOR</f>
        <v/>
      </c>
      <c r="E2645" s="2">
        <f>C2645/LOAD_CELL_FACTOR</f>
        <v/>
      </c>
      <c r="F2645" s="2">
        <f>AVERAGE(E2642:E2648)</f>
        <v/>
      </c>
      <c r="G2645" s="2">
        <f>AVERAGE(D2645:D2645)</f>
        <v/>
      </c>
      <c r="H2645" s="2">
        <f>G2645/0.3048</f>
        <v/>
      </c>
      <c r="I2645" s="2">
        <f>(H2645^2)*AIR_DENSITY_SLG_FT3*TARGET_DRAG_AREA_FT2*0.5</f>
        <v/>
      </c>
      <c r="J2645" s="2">
        <f>if(H2645=0, ,(2*F2645)/(AIR_DENSITY_SLG_FT3*(H2645)^2))</f>
        <v/>
      </c>
      <c r="K2645" s="2">
        <f>J2645/NOM_SA_FT2</f>
        <v/>
      </c>
    </row>
    <row r="2646">
      <c r="A2646" t="n">
        <v>264398</v>
      </c>
      <c r="B2646" s="2" t="n">
        <v>1.581039619350721</v>
      </c>
      <c r="C2646" s="2" t="n">
        <v>0.3959127377575582</v>
      </c>
      <c r="D2646" s="2">
        <f>B2646/ANEMOMETER_FACTOR</f>
        <v/>
      </c>
      <c r="E2646" s="2">
        <f>C2646/LOAD_CELL_FACTOR</f>
        <v/>
      </c>
      <c r="F2646" s="2">
        <f>AVERAGE(E2643:E2649)</f>
        <v/>
      </c>
      <c r="G2646" s="2">
        <f>AVERAGE(D2646:D2646)</f>
        <v/>
      </c>
      <c r="H2646" s="2">
        <f>G2646/0.3048</f>
        <v/>
      </c>
      <c r="I2646" s="2">
        <f>(H2646^2)*AIR_DENSITY_SLG_FT3*TARGET_DRAG_AREA_FT2*0.5</f>
        <v/>
      </c>
      <c r="J2646" s="2">
        <f>if(H2646=0, ,(2*F2646)/(AIR_DENSITY_SLG_FT3*(H2646)^2))</f>
        <v/>
      </c>
      <c r="K2646" s="2">
        <f>J2646/NOM_SA_FT2</f>
        <v/>
      </c>
    </row>
    <row r="2647">
      <c r="A2647" t="n">
        <v>264492</v>
      </c>
      <c r="B2647" s="2" t="n">
        <v>1.414584125994901</v>
      </c>
      <c r="C2647" s="2" t="n">
        <v>0.3959127377575582</v>
      </c>
      <c r="D2647" s="2">
        <f>B2647/ANEMOMETER_FACTOR</f>
        <v/>
      </c>
      <c r="E2647" s="2">
        <f>C2647/LOAD_CELL_FACTOR</f>
        <v/>
      </c>
      <c r="F2647" s="2">
        <f>AVERAGE(E2644:E2650)</f>
        <v/>
      </c>
      <c r="G2647" s="2">
        <f>AVERAGE(D2647:D2647)</f>
        <v/>
      </c>
      <c r="H2647" s="2">
        <f>G2647/0.3048</f>
        <v/>
      </c>
      <c r="I2647" s="2">
        <f>(H2647^2)*AIR_DENSITY_SLG_FT3*TARGET_DRAG_AREA_FT2*0.5</f>
        <v/>
      </c>
      <c r="J2647" s="2">
        <f>if(H2647=0, ,(2*F2647)/(AIR_DENSITY_SLG_FT3*(H2647)^2))</f>
        <v/>
      </c>
      <c r="K2647" s="2">
        <f>J2647/NOM_SA_FT2</f>
        <v/>
      </c>
    </row>
    <row r="2648">
      <c r="A2648" t="n">
        <v>264603</v>
      </c>
      <c r="B2648" s="2" t="n">
        <v>1.481166323119142</v>
      </c>
      <c r="C2648" s="2" t="n">
        <v>0.04664197810722914</v>
      </c>
      <c r="D2648" s="2">
        <f>B2648/ANEMOMETER_FACTOR</f>
        <v/>
      </c>
      <c r="E2648" s="2">
        <f>C2648/LOAD_CELL_FACTOR</f>
        <v/>
      </c>
      <c r="F2648" s="2">
        <f>AVERAGE(E2645:E2651)</f>
        <v/>
      </c>
      <c r="G2648" s="2">
        <f>AVERAGE(D2648:D2648)</f>
        <v/>
      </c>
      <c r="H2648" s="2">
        <f>G2648/0.3048</f>
        <v/>
      </c>
      <c r="I2648" s="2">
        <f>(H2648^2)*AIR_DENSITY_SLG_FT3*TARGET_DRAG_AREA_FT2*0.5</f>
        <v/>
      </c>
      <c r="J2648" s="2">
        <f>if(H2648=0, ,(2*F2648)/(AIR_DENSITY_SLG_FT3*(H2648)^2))</f>
        <v/>
      </c>
      <c r="K2648" s="2">
        <f>J2648/NOM_SA_FT2</f>
        <v/>
      </c>
    </row>
    <row r="2649">
      <c r="A2649" t="n">
        <v>264698</v>
      </c>
      <c r="B2649" s="2" t="n">
        <v>1.441217004809781</v>
      </c>
      <c r="C2649" s="2" t="n">
        <v>0.2649362028108184</v>
      </c>
      <c r="D2649" s="2">
        <f>B2649/ANEMOMETER_FACTOR</f>
        <v/>
      </c>
      <c r="E2649" s="2">
        <f>C2649/LOAD_CELL_FACTOR</f>
        <v/>
      </c>
      <c r="F2649" s="2">
        <f>AVERAGE(E2646:E2652)</f>
        <v/>
      </c>
      <c r="G2649" s="2">
        <f>AVERAGE(D2649:D2649)</f>
        <v/>
      </c>
      <c r="H2649" s="2">
        <f>G2649/0.3048</f>
        <v/>
      </c>
      <c r="I2649" s="2">
        <f>(H2649^2)*AIR_DENSITY_SLG_FT3*TARGET_DRAG_AREA_FT2*0.5</f>
        <v/>
      </c>
      <c r="J2649" s="2">
        <f>if(H2649=0, ,(2*F2649)/(AIR_DENSITY_SLG_FT3*(H2649)^2))</f>
        <v/>
      </c>
      <c r="K2649" s="2">
        <f>J2649/NOM_SA_FT2</f>
        <v/>
      </c>
    </row>
    <row r="2650">
      <c r="A2650" t="n">
        <v>264793</v>
      </c>
      <c r="B2650" s="2" t="n">
        <v>1.434558785101713</v>
      </c>
      <c r="C2650" s="2" t="n">
        <v>0.09030082302721176</v>
      </c>
      <c r="D2650" s="2">
        <f>B2650/ANEMOMETER_FACTOR</f>
        <v/>
      </c>
      <c r="E2650" s="2">
        <f>C2650/LOAD_CELL_FACTOR</f>
        <v/>
      </c>
      <c r="F2650" s="2">
        <f>AVERAGE(E2647:E2653)</f>
        <v/>
      </c>
      <c r="G2650" s="2">
        <f>AVERAGE(D2650:D2650)</f>
        <v/>
      </c>
      <c r="H2650" s="2">
        <f>G2650/0.3048</f>
        <v/>
      </c>
      <c r="I2650" s="2">
        <f>(H2650^2)*AIR_DENSITY_SLG_FT3*TARGET_DRAG_AREA_FT2*0.5</f>
        <v/>
      </c>
      <c r="J2650" s="2">
        <f>if(H2650=0, ,(2*F2650)/(AIR_DENSITY_SLG_FT3*(H2650)^2))</f>
        <v/>
      </c>
      <c r="K2650" s="2">
        <f>J2650/NOM_SA_FT2</f>
        <v/>
      </c>
    </row>
    <row r="2651">
      <c r="A2651" t="n">
        <v>264904</v>
      </c>
      <c r="B2651" s="2" t="n">
        <v>1.361318368504143</v>
      </c>
      <c r="C2651" s="2" t="n">
        <v>0.1339596679575559</v>
      </c>
      <c r="D2651" s="2">
        <f>B2651/ANEMOMETER_FACTOR</f>
        <v/>
      </c>
      <c r="E2651" s="2">
        <f>C2651/LOAD_CELL_FACTOR</f>
        <v/>
      </c>
      <c r="F2651" s="2">
        <f>AVERAGE(E2648:E2654)</f>
        <v/>
      </c>
      <c r="G2651" s="2">
        <f>AVERAGE(D2651:D2651)</f>
        <v/>
      </c>
      <c r="H2651" s="2">
        <f>G2651/0.3048</f>
        <v/>
      </c>
      <c r="I2651" s="2">
        <f>(H2651^2)*AIR_DENSITY_SLG_FT3*TARGET_DRAG_AREA_FT2*0.5</f>
        <v/>
      </c>
      <c r="J2651" s="2">
        <f>if(H2651=0, ,(2*F2651)/(AIR_DENSITY_SLG_FT3*(H2651)^2))</f>
        <v/>
      </c>
      <c r="K2651" s="2">
        <f>J2651/NOM_SA_FT2</f>
        <v/>
      </c>
    </row>
    <row r="2652">
      <c r="A2652" t="n">
        <v>264998</v>
      </c>
      <c r="B2652" s="2" t="n">
        <v>1.581039619350721</v>
      </c>
      <c r="C2652" s="2" t="n">
        <v>-0.3899464705240328</v>
      </c>
      <c r="D2652" s="2">
        <f>B2652/ANEMOMETER_FACTOR</f>
        <v/>
      </c>
      <c r="E2652" s="2">
        <f>C2652/LOAD_CELL_FACTOR</f>
        <v/>
      </c>
      <c r="F2652" s="2">
        <f>AVERAGE(E2649:E2655)</f>
        <v/>
      </c>
      <c r="G2652" s="2">
        <f>AVERAGE(D2652:D2652)</f>
        <v/>
      </c>
      <c r="H2652" s="2">
        <f>G2652/0.3048</f>
        <v/>
      </c>
      <c r="I2652" s="2">
        <f>(H2652^2)*AIR_DENSITY_SLG_FT3*TARGET_DRAG_AREA_FT2*0.5</f>
        <v/>
      </c>
      <c r="J2652" s="2">
        <f>if(H2652=0, ,(2*F2652)/(AIR_DENSITY_SLG_FT3*(H2652)^2))</f>
        <v/>
      </c>
      <c r="K2652" s="2">
        <f>J2652/NOM_SA_FT2</f>
        <v/>
      </c>
    </row>
    <row r="2653">
      <c r="A2653" t="n">
        <v>265093</v>
      </c>
      <c r="B2653" s="2" t="n">
        <v>1.687571136055352</v>
      </c>
      <c r="C2653" s="2" t="n">
        <v>-0.1716522463374686</v>
      </c>
      <c r="D2653" s="2">
        <f>B2653/ANEMOMETER_FACTOR</f>
        <v/>
      </c>
      <c r="E2653" s="2">
        <f>C2653/LOAD_CELL_FACTOR</f>
        <v/>
      </c>
      <c r="F2653" s="2">
        <f>AVERAGE(E2650:E2656)</f>
        <v/>
      </c>
      <c r="G2653" s="2">
        <f>AVERAGE(D2653:D2653)</f>
        <v/>
      </c>
      <c r="H2653" s="2">
        <f>G2653/0.3048</f>
        <v/>
      </c>
      <c r="I2653" s="2">
        <f>(H2653^2)*AIR_DENSITY_SLG_FT3*TARGET_DRAG_AREA_FT2*0.5</f>
        <v/>
      </c>
      <c r="J2653" s="2">
        <f>if(H2653=0, ,(2*F2653)/(AIR_DENSITY_SLG_FT3*(H2653)^2))</f>
        <v/>
      </c>
      <c r="K2653" s="2">
        <f>J2653/NOM_SA_FT2</f>
        <v/>
      </c>
    </row>
    <row r="2654">
      <c r="A2654" t="n">
        <v>265203</v>
      </c>
      <c r="B2654" s="2" t="n">
        <v>1.534432081027742</v>
      </c>
      <c r="C2654" s="2" t="n">
        <v>-0.1279934014692037</v>
      </c>
      <c r="D2654" s="2">
        <f>B2654/ANEMOMETER_FACTOR</f>
        <v/>
      </c>
      <c r="E2654" s="2">
        <f>C2654/LOAD_CELL_FACTOR</f>
        <v/>
      </c>
      <c r="F2654" s="2">
        <f>AVERAGE(E2651:E2657)</f>
        <v/>
      </c>
      <c r="G2654" s="2">
        <f>AVERAGE(D2654:D2654)</f>
        <v/>
      </c>
      <c r="H2654" s="2">
        <f>G2654/0.3048</f>
        <v/>
      </c>
      <c r="I2654" s="2">
        <f>(H2654^2)*AIR_DENSITY_SLG_FT3*TARGET_DRAG_AREA_FT2*0.5</f>
        <v/>
      </c>
      <c r="J2654" s="2">
        <f>if(H2654=0, ,(2*F2654)/(AIR_DENSITY_SLG_FT3*(H2654)^2))</f>
        <v/>
      </c>
      <c r="K2654" s="2">
        <f>J2654/NOM_SA_FT2</f>
        <v/>
      </c>
    </row>
    <row r="2655">
      <c r="A2655" t="n">
        <v>265297</v>
      </c>
      <c r="B2655" s="2" t="n">
        <v>1.594356058897841</v>
      </c>
      <c r="C2655" s="2" t="n">
        <v>0.7888423431602511</v>
      </c>
      <c r="D2655" s="2">
        <f>B2655/ANEMOMETER_FACTOR</f>
        <v/>
      </c>
      <c r="E2655" s="2">
        <f>C2655/LOAD_CELL_FACTOR</f>
        <v/>
      </c>
      <c r="F2655" s="2">
        <f>AVERAGE(E2652:E2658)</f>
        <v/>
      </c>
      <c r="G2655" s="2">
        <f>AVERAGE(D2655:D2655)</f>
        <v/>
      </c>
      <c r="H2655" s="2">
        <f>G2655/0.3048</f>
        <v/>
      </c>
      <c r="I2655" s="2">
        <f>(H2655^2)*AIR_DENSITY_SLG_FT3*TARGET_DRAG_AREA_FT2*0.5</f>
        <v/>
      </c>
      <c r="J2655" s="2">
        <f>if(H2655=0, ,(2*F2655)/(AIR_DENSITY_SLG_FT3*(H2655)^2))</f>
        <v/>
      </c>
      <c r="K2655" s="2">
        <f>J2655/NOM_SA_FT2</f>
        <v/>
      </c>
    </row>
    <row r="2656">
      <c r="A2656" t="n">
        <v>265393</v>
      </c>
      <c r="B2656" s="2" t="n">
        <v>1.561064960051942</v>
      </c>
      <c r="C2656" s="2" t="n">
        <v>0.2649362028108184</v>
      </c>
      <c r="D2656" s="2">
        <f>B2656/ANEMOMETER_FACTOR</f>
        <v/>
      </c>
      <c r="E2656" s="2">
        <f>C2656/LOAD_CELL_FACTOR</f>
        <v/>
      </c>
      <c r="F2656" s="2">
        <f>AVERAGE(E2653:E2659)</f>
        <v/>
      </c>
      <c r="G2656" s="2">
        <f>AVERAGE(D2656:D2656)</f>
        <v/>
      </c>
      <c r="H2656" s="2">
        <f>G2656/0.3048</f>
        <v/>
      </c>
      <c r="I2656" s="2">
        <f>(H2656^2)*AIR_DENSITY_SLG_FT3*TARGET_DRAG_AREA_FT2*0.5</f>
        <v/>
      </c>
      <c r="J2656" s="2">
        <f>if(H2656=0, ,(2*F2656)/(AIR_DENSITY_SLG_FT3*(H2656)^2))</f>
        <v/>
      </c>
      <c r="K2656" s="2">
        <f>J2656/NOM_SA_FT2</f>
        <v/>
      </c>
    </row>
    <row r="2657">
      <c r="A2657" t="n">
        <v>265502</v>
      </c>
      <c r="B2657" s="2" t="n">
        <v>1.581039619350721</v>
      </c>
      <c r="C2657" s="2" t="n">
        <v>0.04664197810722914</v>
      </c>
      <c r="D2657" s="2">
        <f>B2657/ANEMOMETER_FACTOR</f>
        <v/>
      </c>
      <c r="E2657" s="2">
        <f>C2657/LOAD_CELL_FACTOR</f>
        <v/>
      </c>
      <c r="F2657" s="2">
        <f>AVERAGE(E2654:E2660)</f>
        <v/>
      </c>
      <c r="G2657" s="2">
        <f>AVERAGE(D2657:D2657)</f>
        <v/>
      </c>
      <c r="H2657" s="2">
        <f>G2657/0.3048</f>
        <v/>
      </c>
      <c r="I2657" s="2">
        <f>(H2657^2)*AIR_DENSITY_SLG_FT3*TARGET_DRAG_AREA_FT2*0.5</f>
        <v/>
      </c>
      <c r="J2657" s="2">
        <f>if(H2657=0, ,(2*F2657)/(AIR_DENSITY_SLG_FT3*(H2657)^2))</f>
        <v/>
      </c>
      <c r="K2657" s="2">
        <f>J2657/NOM_SA_FT2</f>
        <v/>
      </c>
    </row>
    <row r="2658">
      <c r="A2658" t="n">
        <v>265597</v>
      </c>
      <c r="B2658" s="2" t="n">
        <v>1.581039619350721</v>
      </c>
      <c r="C2658" s="2" t="n">
        <v>0.4395715827606033</v>
      </c>
      <c r="D2658" s="2">
        <f>B2658/ANEMOMETER_FACTOR</f>
        <v/>
      </c>
      <c r="E2658" s="2">
        <f>C2658/LOAD_CELL_FACTOR</f>
        <v/>
      </c>
      <c r="F2658" s="2">
        <f>AVERAGE(E2655:E2661)</f>
        <v/>
      </c>
      <c r="G2658" s="2">
        <f>AVERAGE(D2658:D2658)</f>
        <v/>
      </c>
      <c r="H2658" s="2">
        <f>G2658/0.3048</f>
        <v/>
      </c>
      <c r="I2658" s="2">
        <f>(H2658^2)*AIR_DENSITY_SLG_FT3*TARGET_DRAG_AREA_FT2*0.5</f>
        <v/>
      </c>
      <c r="J2658" s="2">
        <f>if(H2658=0, ,(2*F2658)/(AIR_DENSITY_SLG_FT3*(H2658)^2))</f>
        <v/>
      </c>
      <c r="K2658" s="2">
        <f>J2658/NOM_SA_FT2</f>
        <v/>
      </c>
    </row>
    <row r="2659">
      <c r="A2659" t="n">
        <v>265692</v>
      </c>
      <c r="B2659" s="2" t="n">
        <v>1.720862235179458</v>
      </c>
      <c r="C2659" s="2" t="n">
        <v>0.5268892727979333</v>
      </c>
      <c r="D2659" s="2">
        <f>B2659/ANEMOMETER_FACTOR</f>
        <v/>
      </c>
      <c r="E2659" s="2">
        <f>C2659/LOAD_CELL_FACTOR</f>
        <v/>
      </c>
      <c r="F2659" s="2">
        <f>AVERAGE(E2656:E2662)</f>
        <v/>
      </c>
      <c r="G2659" s="2">
        <f>AVERAGE(D2659:D2659)</f>
        <v/>
      </c>
      <c r="H2659" s="2">
        <f>G2659/0.3048</f>
        <v/>
      </c>
      <c r="I2659" s="2">
        <f>(H2659^2)*AIR_DENSITY_SLG_FT3*TARGET_DRAG_AREA_FT2*0.5</f>
        <v/>
      </c>
      <c r="J2659" s="2">
        <f>if(H2659=0, ,(2*F2659)/(AIR_DENSITY_SLG_FT3*(H2659)^2))</f>
        <v/>
      </c>
      <c r="K2659" s="2">
        <f>J2659/NOM_SA_FT2</f>
        <v/>
      </c>
    </row>
    <row r="2660">
      <c r="A2660" t="n">
        <v>265802</v>
      </c>
      <c r="B2660" s="2" t="n">
        <v>1.760811554225405</v>
      </c>
      <c r="C2660" s="2" t="n">
        <v>-1.088487986195231</v>
      </c>
      <c r="D2660" s="2">
        <f>B2660/ANEMOMETER_FACTOR</f>
        <v/>
      </c>
      <c r="E2660" s="2">
        <f>C2660/LOAD_CELL_FACTOR</f>
        <v/>
      </c>
      <c r="F2660" s="2">
        <f>AVERAGE(E2657:E2663)</f>
        <v/>
      </c>
      <c r="G2660" s="2">
        <f>AVERAGE(D2660:D2660)</f>
        <v/>
      </c>
      <c r="H2660" s="2">
        <f>G2660/0.3048</f>
        <v/>
      </c>
      <c r="I2660" s="2">
        <f>(H2660^2)*AIR_DENSITY_SLG_FT3*TARGET_DRAG_AREA_FT2*0.5</f>
        <v/>
      </c>
      <c r="J2660" s="2">
        <f>if(H2660=0, ,(2*F2660)/(AIR_DENSITY_SLG_FT3*(H2660)^2))</f>
        <v/>
      </c>
      <c r="K2660" s="2">
        <f>J2660/NOM_SA_FT2</f>
        <v/>
      </c>
    </row>
    <row r="2661">
      <c r="A2661" t="n">
        <v>265896</v>
      </c>
      <c r="B2661" s="2" t="n">
        <v>1.800760873377376</v>
      </c>
      <c r="C2661" s="2" t="n">
        <v>0.002983133197602683</v>
      </c>
      <c r="D2661" s="2">
        <f>B2661/ANEMOMETER_FACTOR</f>
        <v/>
      </c>
      <c r="E2661" s="2">
        <f>C2661/LOAD_CELL_FACTOR</f>
        <v/>
      </c>
      <c r="F2661" s="2">
        <f>AVERAGE(E2658:E2664)</f>
        <v/>
      </c>
      <c r="G2661" s="2">
        <f>AVERAGE(D2661:D2661)</f>
        <v/>
      </c>
      <c r="H2661" s="2">
        <f>G2661/0.3048</f>
        <v/>
      </c>
      <c r="I2661" s="2">
        <f>(H2661^2)*AIR_DENSITY_SLG_FT3*TARGET_DRAG_AREA_FT2*0.5</f>
        <v/>
      </c>
      <c r="J2661" s="2">
        <f>if(H2661=0, ,(2*F2661)/(AIR_DENSITY_SLG_FT3*(H2661)^2))</f>
        <v/>
      </c>
      <c r="K2661" s="2">
        <f>J2661/NOM_SA_FT2</f>
        <v/>
      </c>
    </row>
    <row r="2662">
      <c r="A2662" t="n">
        <v>265991</v>
      </c>
      <c r="B2662" s="2" t="n">
        <v>1.627647157816787</v>
      </c>
      <c r="C2662" s="2" t="n">
        <v>-1.088487986195231</v>
      </c>
      <c r="D2662" s="2">
        <f>B2662/ANEMOMETER_FACTOR</f>
        <v/>
      </c>
      <c r="E2662" s="2">
        <f>C2662/LOAD_CELL_FACTOR</f>
        <v/>
      </c>
      <c r="F2662" s="2">
        <f>AVERAGE(E2659:E2665)</f>
        <v/>
      </c>
      <c r="G2662" s="2">
        <f>AVERAGE(D2662:D2662)</f>
        <v/>
      </c>
      <c r="H2662" s="2">
        <f>G2662/0.3048</f>
        <v/>
      </c>
      <c r="I2662" s="2">
        <f>(H2662^2)*AIR_DENSITY_SLG_FT3*TARGET_DRAG_AREA_FT2*0.5</f>
        <v/>
      </c>
      <c r="J2662" s="2">
        <f>if(H2662=0, ,(2*F2662)/(AIR_DENSITY_SLG_FT3*(H2662)^2))</f>
        <v/>
      </c>
      <c r="K2662" s="2">
        <f>J2662/NOM_SA_FT2</f>
        <v/>
      </c>
    </row>
    <row r="2663">
      <c r="A2663" t="n">
        <v>266101</v>
      </c>
      <c r="B2663" s="2" t="n">
        <v>1.581039619350721</v>
      </c>
      <c r="C2663" s="2" t="n">
        <v>0.5268892727979333</v>
      </c>
      <c r="D2663" s="2">
        <f>B2663/ANEMOMETER_FACTOR</f>
        <v/>
      </c>
      <c r="E2663" s="2">
        <f>C2663/LOAD_CELL_FACTOR</f>
        <v/>
      </c>
      <c r="F2663" s="2">
        <f>AVERAGE(E2660:E2666)</f>
        <v/>
      </c>
      <c r="G2663" s="2">
        <f>AVERAGE(D2663:D2663)</f>
        <v/>
      </c>
      <c r="H2663" s="2">
        <f>G2663/0.3048</f>
        <v/>
      </c>
      <c r="I2663" s="2">
        <f>(H2663^2)*AIR_DENSITY_SLG_FT3*TARGET_DRAG_AREA_FT2*0.5</f>
        <v/>
      </c>
      <c r="J2663" s="2">
        <f>if(H2663=0, ,(2*F2663)/(AIR_DENSITY_SLG_FT3*(H2663)^2))</f>
        <v/>
      </c>
      <c r="K2663" s="2">
        <f>J2663/NOM_SA_FT2</f>
        <v/>
      </c>
    </row>
    <row r="2664">
      <c r="A2664" t="n">
        <v>266195</v>
      </c>
      <c r="B2664" s="2" t="n">
        <v>1.607672498456646</v>
      </c>
      <c r="C2664" s="2" t="n">
        <v>-0.5209230049123863</v>
      </c>
      <c r="D2664" s="2">
        <f>B2664/ANEMOMETER_FACTOR</f>
        <v/>
      </c>
      <c r="E2664" s="2">
        <f>C2664/LOAD_CELL_FACTOR</f>
        <v/>
      </c>
      <c r="F2664" s="2">
        <f>AVERAGE(E2661:E2667)</f>
        <v/>
      </c>
      <c r="G2664" s="2">
        <f>AVERAGE(D2664:D2664)</f>
        <v/>
      </c>
      <c r="H2664" s="2">
        <f>G2664/0.3048</f>
        <v/>
      </c>
      <c r="I2664" s="2">
        <f>(H2664^2)*AIR_DENSITY_SLG_FT3*TARGET_DRAG_AREA_FT2*0.5</f>
        <v/>
      </c>
      <c r="J2664" s="2">
        <f>if(H2664=0, ,(2*F2664)/(AIR_DENSITY_SLG_FT3*(H2664)^2))</f>
        <v/>
      </c>
      <c r="K2664" s="2">
        <f>J2664/NOM_SA_FT2</f>
        <v/>
      </c>
    </row>
    <row r="2665">
      <c r="A2665" t="n">
        <v>266290</v>
      </c>
      <c r="B2665" s="2" t="n">
        <v>1.634305377609353</v>
      </c>
      <c r="C2665" s="2" t="n">
        <v>-0.2589699360430284</v>
      </c>
      <c r="D2665" s="2">
        <f>B2665/ANEMOMETER_FACTOR</f>
        <v/>
      </c>
      <c r="E2665" s="2">
        <f>C2665/LOAD_CELL_FACTOR</f>
        <v/>
      </c>
      <c r="F2665" s="2">
        <f>AVERAGE(E2662:E2668)</f>
        <v/>
      </c>
      <c r="G2665" s="2">
        <f>AVERAGE(D2665:D2665)</f>
        <v/>
      </c>
      <c r="H2665" s="2">
        <f>G2665/0.3048</f>
        <v/>
      </c>
      <c r="I2665" s="2">
        <f>(H2665^2)*AIR_DENSITY_SLG_FT3*TARGET_DRAG_AREA_FT2*0.5</f>
        <v/>
      </c>
      <c r="J2665" s="2">
        <f>if(H2665=0, ,(2*F2665)/(AIR_DENSITY_SLG_FT3*(H2665)^2))</f>
        <v/>
      </c>
      <c r="K2665" s="2">
        <f>J2665/NOM_SA_FT2</f>
        <v/>
      </c>
    </row>
    <row r="2666">
      <c r="A2666" t="n">
        <v>266400</v>
      </c>
      <c r="B2666" s="2" t="n">
        <v>1.581039619350721</v>
      </c>
      <c r="C2666" s="2" t="n">
        <v>0.4395715827606033</v>
      </c>
      <c r="D2666" s="2">
        <f>B2666/ANEMOMETER_FACTOR</f>
        <v/>
      </c>
      <c r="E2666" s="2">
        <f>C2666/LOAD_CELL_FACTOR</f>
        <v/>
      </c>
      <c r="F2666" s="2">
        <f>AVERAGE(E2663:E2669)</f>
        <v/>
      </c>
      <c r="G2666" s="2">
        <f>AVERAGE(D2666:D2666)</f>
        <v/>
      </c>
      <c r="H2666" s="2">
        <f>G2666/0.3048</f>
        <v/>
      </c>
      <c r="I2666" s="2">
        <f>(H2666^2)*AIR_DENSITY_SLG_FT3*TARGET_DRAG_AREA_FT2*0.5</f>
        <v/>
      </c>
      <c r="J2666" s="2">
        <f>if(H2666=0, ,(2*F2666)/(AIR_DENSITY_SLG_FT3*(H2666)^2))</f>
        <v/>
      </c>
      <c r="K2666" s="2">
        <f>J2666/NOM_SA_FT2</f>
        <v/>
      </c>
    </row>
    <row r="2667">
      <c r="A2667" t="n">
        <v>266495</v>
      </c>
      <c r="B2667" s="2" t="n">
        <v>1.740836894689192</v>
      </c>
      <c r="C2667" s="2" t="n">
        <v>-0.7828760734117819</v>
      </c>
      <c r="D2667" s="2">
        <f>B2667/ANEMOMETER_FACTOR</f>
        <v/>
      </c>
      <c r="E2667" s="2">
        <f>C2667/LOAD_CELL_FACTOR</f>
        <v/>
      </c>
      <c r="F2667" s="2">
        <f>AVERAGE(E2664:E2670)</f>
        <v/>
      </c>
      <c r="G2667" s="2">
        <f>AVERAGE(D2667:D2667)</f>
        <v/>
      </c>
      <c r="H2667" s="2">
        <f>G2667/0.3048</f>
        <v/>
      </c>
      <c r="I2667" s="2">
        <f>(H2667^2)*AIR_DENSITY_SLG_FT3*TARGET_DRAG_AREA_FT2*0.5</f>
        <v/>
      </c>
      <c r="J2667" s="2">
        <f>if(H2667=0, ,(2*F2667)/(AIR_DENSITY_SLG_FT3*(H2667)^2))</f>
        <v/>
      </c>
      <c r="K2667" s="2">
        <f>J2667/NOM_SA_FT2</f>
        <v/>
      </c>
    </row>
    <row r="2668">
      <c r="A2668" t="n">
        <v>266604</v>
      </c>
      <c r="B2668" s="2" t="n">
        <v>1.780786213788126</v>
      </c>
      <c r="C2668" s="2" t="n">
        <v>0.002983133197602683</v>
      </c>
      <c r="D2668" s="2">
        <f>B2668/ANEMOMETER_FACTOR</f>
        <v/>
      </c>
      <c r="E2668" s="2">
        <f>C2668/LOAD_CELL_FACTOR</f>
        <v/>
      </c>
      <c r="F2668" s="2">
        <f>AVERAGE(E2665:E2671)</f>
        <v/>
      </c>
      <c r="G2668" s="2">
        <f>AVERAGE(D2668:D2668)</f>
        <v/>
      </c>
      <c r="H2668" s="2">
        <f>G2668/0.3048</f>
        <v/>
      </c>
      <c r="I2668" s="2">
        <f>(H2668^2)*AIR_DENSITY_SLG_FT3*TARGET_DRAG_AREA_FT2*0.5</f>
        <v/>
      </c>
      <c r="J2668" s="2">
        <f>if(H2668=0, ,(2*F2668)/(AIR_DENSITY_SLG_FT3*(H2668)^2))</f>
        <v/>
      </c>
      <c r="K2668" s="2">
        <f>J2668/NOM_SA_FT2</f>
        <v/>
      </c>
    </row>
    <row r="2669">
      <c r="A2669" t="n">
        <v>266700</v>
      </c>
      <c r="B2669" s="2" t="n">
        <v>1.674254696426264</v>
      </c>
      <c r="C2669" s="2" t="n">
        <v>-0.1716522463374686</v>
      </c>
      <c r="D2669" s="2">
        <f>B2669/ANEMOMETER_FACTOR</f>
        <v/>
      </c>
      <c r="E2669" s="2">
        <f>C2669/LOAD_CELL_FACTOR</f>
        <v/>
      </c>
      <c r="F2669" s="2">
        <f>AVERAGE(E2666:E2672)</f>
        <v/>
      </c>
      <c r="G2669" s="2">
        <f>AVERAGE(D2669:D2669)</f>
        <v/>
      </c>
      <c r="H2669" s="2">
        <f>G2669/0.3048</f>
        <v/>
      </c>
      <c r="I2669" s="2">
        <f>(H2669^2)*AIR_DENSITY_SLG_FT3*TARGET_DRAG_AREA_FT2*0.5</f>
        <v/>
      </c>
      <c r="J2669" s="2">
        <f>if(H2669=0, ,(2*F2669)/(AIR_DENSITY_SLG_FT3*(H2669)^2))</f>
        <v/>
      </c>
      <c r="K2669" s="2">
        <f>J2669/NOM_SA_FT2</f>
        <v/>
      </c>
    </row>
    <row r="2670">
      <c r="A2670" t="n">
        <v>266795</v>
      </c>
      <c r="B2670" s="2" t="n">
        <v>1.441217004809781</v>
      </c>
      <c r="C2670" s="2" t="n">
        <v>-0.3899464705240328</v>
      </c>
      <c r="D2670" s="2">
        <f>B2670/ANEMOMETER_FACTOR</f>
        <v/>
      </c>
      <c r="E2670" s="2">
        <f>C2670/LOAD_CELL_FACTOR</f>
        <v/>
      </c>
      <c r="F2670" s="2">
        <f>AVERAGE(E2667:E2673)</f>
        <v/>
      </c>
      <c r="G2670" s="2">
        <f>AVERAGE(D2670:D2670)</f>
        <v/>
      </c>
      <c r="H2670" s="2">
        <f>G2670/0.3048</f>
        <v/>
      </c>
      <c r="I2670" s="2">
        <f>(H2670^2)*AIR_DENSITY_SLG_FT3*TARGET_DRAG_AREA_FT2*0.5</f>
        <v/>
      </c>
      <c r="J2670" s="2">
        <f>if(H2670=0, ,(2*F2670)/(AIR_DENSITY_SLG_FT3*(H2670)^2))</f>
        <v/>
      </c>
      <c r="K2670" s="2">
        <f>J2670/NOM_SA_FT2</f>
        <v/>
      </c>
    </row>
    <row r="2671">
      <c r="A2671" t="n">
        <v>266889</v>
      </c>
      <c r="B2671" s="2" t="n">
        <v>1.494482762578835</v>
      </c>
      <c r="C2671" s="2" t="n">
        <v>0.5705481178322263</v>
      </c>
      <c r="D2671" s="2">
        <f>B2671/ANEMOMETER_FACTOR</f>
        <v/>
      </c>
      <c r="E2671" s="2">
        <f>C2671/LOAD_CELL_FACTOR</f>
        <v/>
      </c>
      <c r="F2671" s="2">
        <f>AVERAGE(E2668:E2674)</f>
        <v/>
      </c>
      <c r="G2671" s="2">
        <f>AVERAGE(D2671:D2671)</f>
        <v/>
      </c>
      <c r="H2671" s="2">
        <f>G2671/0.3048</f>
        <v/>
      </c>
      <c r="I2671" s="2">
        <f>(H2671^2)*AIR_DENSITY_SLG_FT3*TARGET_DRAG_AREA_FT2*0.5</f>
        <v/>
      </c>
      <c r="J2671" s="2">
        <f>if(H2671=0, ,(2*F2671)/(AIR_DENSITY_SLG_FT3*(H2671)^2))</f>
        <v/>
      </c>
      <c r="K2671" s="2">
        <f>J2671/NOM_SA_FT2</f>
        <v/>
      </c>
    </row>
    <row r="2672">
      <c r="A2672" t="n">
        <v>267000</v>
      </c>
      <c r="B2672" s="2" t="n">
        <v>1.494482762578835</v>
      </c>
      <c r="C2672" s="2" t="n">
        <v>0.2649362028108184</v>
      </c>
      <c r="D2672" s="2">
        <f>B2672/ANEMOMETER_FACTOR</f>
        <v/>
      </c>
      <c r="E2672" s="2">
        <f>C2672/LOAD_CELL_FACTOR</f>
        <v/>
      </c>
      <c r="F2672" s="2">
        <f>AVERAGE(E2669:E2675)</f>
        <v/>
      </c>
      <c r="G2672" s="2">
        <f>AVERAGE(D2672:D2672)</f>
        <v/>
      </c>
      <c r="H2672" s="2">
        <f>G2672/0.3048</f>
        <v/>
      </c>
      <c r="I2672" s="2">
        <f>(H2672^2)*AIR_DENSITY_SLG_FT3*TARGET_DRAG_AREA_FT2*0.5</f>
        <v/>
      </c>
      <c r="J2672" s="2">
        <f>if(H2672=0, ,(2*F2672)/(AIR_DENSITY_SLG_FT3*(H2672)^2))</f>
        <v/>
      </c>
      <c r="K2672" s="2">
        <f>J2672/NOM_SA_FT2</f>
        <v/>
      </c>
    </row>
    <row r="2673">
      <c r="A2673" t="n">
        <v>267093</v>
      </c>
      <c r="B2673" s="2" t="n">
        <v>1.481166323119142</v>
      </c>
      <c r="C2673" s="2" t="n">
        <v>0.1776185128982704</v>
      </c>
      <c r="D2673" s="2">
        <f>B2673/ANEMOMETER_FACTOR</f>
        <v/>
      </c>
      <c r="E2673" s="2">
        <f>C2673/LOAD_CELL_FACTOR</f>
        <v/>
      </c>
      <c r="F2673" s="2">
        <f>AVERAGE(E2670:E2676)</f>
        <v/>
      </c>
      <c r="G2673" s="2">
        <f>AVERAGE(D2673:D2673)</f>
        <v/>
      </c>
      <c r="H2673" s="2">
        <f>G2673/0.3048</f>
        <v/>
      </c>
      <c r="I2673" s="2">
        <f>(H2673^2)*AIR_DENSITY_SLG_FT3*TARGET_DRAG_AREA_FT2*0.5</f>
        <v/>
      </c>
      <c r="J2673" s="2">
        <f>if(H2673=0, ,(2*F2673)/(AIR_DENSITY_SLG_FT3*(H2673)^2))</f>
        <v/>
      </c>
      <c r="K2673" s="2">
        <f>J2673/NOM_SA_FT2</f>
        <v/>
      </c>
    </row>
    <row r="2674">
      <c r="A2674" t="n">
        <v>267189</v>
      </c>
      <c r="B2674" s="2" t="n">
        <v>1.494482762578835</v>
      </c>
      <c r="C2674" s="2" t="n">
        <v>-0.08433455659060929</v>
      </c>
      <c r="D2674" s="2">
        <f>B2674/ANEMOMETER_FACTOR</f>
        <v/>
      </c>
      <c r="E2674" s="2">
        <f>C2674/LOAD_CELL_FACTOR</f>
        <v/>
      </c>
      <c r="F2674" s="2">
        <f>AVERAGE(E2671:E2677)</f>
        <v/>
      </c>
      <c r="G2674" s="2">
        <f>AVERAGE(D2674:D2674)</f>
        <v/>
      </c>
      <c r="H2674" s="2">
        <f>G2674/0.3048</f>
        <v/>
      </c>
      <c r="I2674" s="2">
        <f>(H2674^2)*AIR_DENSITY_SLG_FT3*TARGET_DRAG_AREA_FT2*0.5</f>
        <v/>
      </c>
      <c r="J2674" s="2">
        <f>if(H2674=0, ,(2*F2674)/(AIR_DENSITY_SLG_FT3*(H2674)^2))</f>
        <v/>
      </c>
      <c r="K2674" s="2">
        <f>J2674/NOM_SA_FT2</f>
        <v/>
      </c>
    </row>
    <row r="2675">
      <c r="A2675" t="n">
        <v>267298</v>
      </c>
      <c r="B2675" s="2" t="n">
        <v>1.534432081027742</v>
      </c>
      <c r="C2675" s="2" t="n">
        <v>-0.08433455659060929</v>
      </c>
      <c r="D2675" s="2">
        <f>B2675/ANEMOMETER_FACTOR</f>
        <v/>
      </c>
      <c r="E2675" s="2">
        <f>C2675/LOAD_CELL_FACTOR</f>
        <v/>
      </c>
      <c r="F2675" s="2">
        <f>AVERAGE(E2672:E2678)</f>
        <v/>
      </c>
      <c r="G2675" s="2">
        <f>AVERAGE(D2675:D2675)</f>
        <v/>
      </c>
      <c r="H2675" s="2">
        <f>G2675/0.3048</f>
        <v/>
      </c>
      <c r="I2675" s="2">
        <f>(H2675^2)*AIR_DENSITY_SLG_FT3*TARGET_DRAG_AREA_FT2*0.5</f>
        <v/>
      </c>
      <c r="J2675" s="2">
        <f>if(H2675=0, ,(2*F2675)/(AIR_DENSITY_SLG_FT3*(H2675)^2))</f>
        <v/>
      </c>
      <c r="K2675" s="2">
        <f>J2675/NOM_SA_FT2</f>
        <v/>
      </c>
    </row>
    <row r="2676">
      <c r="A2676" t="n">
        <v>267393</v>
      </c>
      <c r="B2676" s="2" t="n">
        <v>1.614330718240437</v>
      </c>
      <c r="C2676" s="2" t="n">
        <v>0.7015246529977048</v>
      </c>
      <c r="D2676" s="2">
        <f>B2676/ANEMOMETER_FACTOR</f>
        <v/>
      </c>
      <c r="E2676" s="2">
        <f>C2676/LOAD_CELL_FACTOR</f>
        <v/>
      </c>
      <c r="F2676" s="2">
        <f>AVERAGE(E2673:E2679)</f>
        <v/>
      </c>
      <c r="G2676" s="2">
        <f>AVERAGE(D2676:D2676)</f>
        <v/>
      </c>
      <c r="H2676" s="2">
        <f>G2676/0.3048</f>
        <v/>
      </c>
      <c r="I2676" s="2">
        <f>(H2676^2)*AIR_DENSITY_SLG_FT3*TARGET_DRAG_AREA_FT2*0.5</f>
        <v/>
      </c>
      <c r="J2676" s="2">
        <f>if(H2676=0, ,(2*F2676)/(AIR_DENSITY_SLG_FT3*(H2676)^2))</f>
        <v/>
      </c>
      <c r="K2676" s="2">
        <f>J2676/NOM_SA_FT2</f>
        <v/>
      </c>
    </row>
    <row r="2677">
      <c r="A2677" t="n">
        <v>267503</v>
      </c>
      <c r="B2677" s="2" t="n">
        <v>1.574381399581542</v>
      </c>
      <c r="C2677" s="2" t="n">
        <v>1.007136568749742</v>
      </c>
      <c r="D2677" s="2">
        <f>B2677/ANEMOMETER_FACTOR</f>
        <v/>
      </c>
      <c r="E2677" s="2">
        <f>C2677/LOAD_CELL_FACTOR</f>
        <v/>
      </c>
      <c r="F2677" s="2">
        <f>AVERAGE(E2674:E2680)</f>
        <v/>
      </c>
      <c r="G2677" s="2">
        <f>AVERAGE(D2677:D2677)</f>
        <v/>
      </c>
      <c r="H2677" s="2">
        <f>G2677/0.3048</f>
        <v/>
      </c>
      <c r="I2677" s="2">
        <f>(H2677^2)*AIR_DENSITY_SLG_FT3*TARGET_DRAG_AREA_FT2*0.5</f>
        <v/>
      </c>
      <c r="J2677" s="2">
        <f>if(H2677=0, ,(2*F2677)/(AIR_DENSITY_SLG_FT3*(H2677)^2))</f>
        <v/>
      </c>
      <c r="K2677" s="2">
        <f>J2677/NOM_SA_FT2</f>
        <v/>
      </c>
    </row>
    <row r="2678">
      <c r="A2678" t="n">
        <v>267597</v>
      </c>
      <c r="B2678" s="2" t="n">
        <v>1.567723179815282</v>
      </c>
      <c r="C2678" s="2" t="n">
        <v>-0.4336053153304387</v>
      </c>
      <c r="D2678" s="2">
        <f>B2678/ANEMOMETER_FACTOR</f>
        <v/>
      </c>
      <c r="E2678" s="2">
        <f>C2678/LOAD_CELL_FACTOR</f>
        <v/>
      </c>
      <c r="F2678" s="2">
        <f>AVERAGE(E2675:E2681)</f>
        <v/>
      </c>
      <c r="G2678" s="2">
        <f>AVERAGE(D2678:D2678)</f>
        <v/>
      </c>
      <c r="H2678" s="2">
        <f>G2678/0.3048</f>
        <v/>
      </c>
      <c r="I2678" s="2">
        <f>(H2678^2)*AIR_DENSITY_SLG_FT3*TARGET_DRAG_AREA_FT2*0.5</f>
        <v/>
      </c>
      <c r="J2678" s="2">
        <f>if(H2678=0, ,(2*F2678)/(AIR_DENSITY_SLG_FT3*(H2678)^2))</f>
        <v/>
      </c>
      <c r="K2678" s="2">
        <f>J2678/NOM_SA_FT2</f>
        <v/>
      </c>
    </row>
    <row r="2679">
      <c r="A2679" t="n">
        <v>267691</v>
      </c>
      <c r="B2679" s="2" t="n">
        <v>1.401267686604848</v>
      </c>
      <c r="C2679" s="2" t="n">
        <v>-0.5209230049123863</v>
      </c>
      <c r="D2679" s="2">
        <f>B2679/ANEMOMETER_FACTOR</f>
        <v/>
      </c>
      <c r="E2679" s="2">
        <f>C2679/LOAD_CELL_FACTOR</f>
        <v/>
      </c>
      <c r="F2679" s="2">
        <f>AVERAGE(E2676:E2682)</f>
        <v/>
      </c>
      <c r="G2679" s="2">
        <f>AVERAGE(D2679:D2679)</f>
        <v/>
      </c>
      <c r="H2679" s="2">
        <f>G2679/0.3048</f>
        <v/>
      </c>
      <c r="I2679" s="2">
        <f>(H2679^2)*AIR_DENSITY_SLG_FT3*TARGET_DRAG_AREA_FT2*0.5</f>
        <v/>
      </c>
      <c r="J2679" s="2">
        <f>if(H2679=0, ,(2*F2679)/(AIR_DENSITY_SLG_FT3*(H2679)^2))</f>
        <v/>
      </c>
      <c r="K2679" s="2">
        <f>J2679/NOM_SA_FT2</f>
        <v/>
      </c>
    </row>
    <row r="2680">
      <c r="A2680" t="n">
        <v>267800</v>
      </c>
      <c r="B2680" s="2" t="n">
        <v>1.394609466914165</v>
      </c>
      <c r="C2680" s="2" t="n">
        <v>0.7888423431602511</v>
      </c>
      <c r="D2680" s="2">
        <f>B2680/ANEMOMETER_FACTOR</f>
        <v/>
      </c>
      <c r="E2680" s="2">
        <f>C2680/LOAD_CELL_FACTOR</f>
        <v/>
      </c>
      <c r="F2680" s="2">
        <f>AVERAGE(E2677:E2683)</f>
        <v/>
      </c>
      <c r="G2680" s="2">
        <f>AVERAGE(D2680:D2680)</f>
        <v/>
      </c>
      <c r="H2680" s="2">
        <f>G2680/0.3048</f>
        <v/>
      </c>
      <c r="I2680" s="2">
        <f>(H2680^2)*AIR_DENSITY_SLG_FT3*TARGET_DRAG_AREA_FT2*0.5</f>
        <v/>
      </c>
      <c r="J2680" s="2">
        <f>if(H2680=0, ,(2*F2680)/(AIR_DENSITY_SLG_FT3*(H2680)^2))</f>
        <v/>
      </c>
      <c r="K2680" s="2">
        <f>J2680/NOM_SA_FT2</f>
        <v/>
      </c>
    </row>
    <row r="2681">
      <c r="A2681" t="n">
        <v>267894</v>
      </c>
      <c r="B2681" s="2" t="n">
        <v>1.467849883671073</v>
      </c>
      <c r="C2681" s="2" t="n">
        <v>0.04664197810722914</v>
      </c>
      <c r="D2681" s="2">
        <f>B2681/ANEMOMETER_FACTOR</f>
        <v/>
      </c>
      <c r="E2681" s="2">
        <f>C2681/LOAD_CELL_FACTOR</f>
        <v/>
      </c>
      <c r="F2681" s="2">
        <f>AVERAGE(E2678:E2684)</f>
        <v/>
      </c>
      <c r="G2681" s="2">
        <f>AVERAGE(D2681:D2681)</f>
        <v/>
      </c>
      <c r="H2681" s="2">
        <f>G2681/0.3048</f>
        <v/>
      </c>
      <c r="I2681" s="2">
        <f>(H2681^2)*AIR_DENSITY_SLG_FT3*TARGET_DRAG_AREA_FT2*0.5</f>
        <v/>
      </c>
      <c r="J2681" s="2">
        <f>if(H2681=0, ,(2*F2681)/(AIR_DENSITY_SLG_FT3*(H2681)^2))</f>
        <v/>
      </c>
      <c r="K2681" s="2">
        <f>J2681/NOM_SA_FT2</f>
        <v/>
      </c>
    </row>
    <row r="2682">
      <c r="A2682" t="n">
        <v>267989</v>
      </c>
      <c r="B2682" s="2" t="n">
        <v>1.361318368504143</v>
      </c>
      <c r="C2682" s="2" t="n">
        <v>-0.2589699360430284</v>
      </c>
      <c r="D2682" s="2">
        <f>B2682/ANEMOMETER_FACTOR</f>
        <v/>
      </c>
      <c r="E2682" s="2">
        <f>C2682/LOAD_CELL_FACTOR</f>
        <v/>
      </c>
      <c r="F2682" s="2">
        <f>AVERAGE(E2679:E2685)</f>
        <v/>
      </c>
      <c r="G2682" s="2">
        <f>AVERAGE(D2682:D2682)</f>
        <v/>
      </c>
      <c r="H2682" s="2">
        <f>G2682/0.3048</f>
        <v/>
      </c>
      <c r="I2682" s="2">
        <f>(H2682^2)*AIR_DENSITY_SLG_FT3*TARGET_DRAG_AREA_FT2*0.5</f>
        <v/>
      </c>
      <c r="J2682" s="2">
        <f>if(H2682=0, ,(2*F2682)/(AIR_DENSITY_SLG_FT3*(H2682)^2))</f>
        <v/>
      </c>
      <c r="K2682" s="2">
        <f>J2682/NOM_SA_FT2</f>
        <v/>
      </c>
    </row>
    <row r="2683">
      <c r="A2683" t="n">
        <v>268100</v>
      </c>
      <c r="B2683" s="2" t="n">
        <v>1.427900565396545</v>
      </c>
      <c r="C2683" s="2" t="n">
        <v>0.7015246529977048</v>
      </c>
      <c r="D2683" s="2">
        <f>B2683/ANEMOMETER_FACTOR</f>
        <v/>
      </c>
      <c r="E2683" s="2">
        <f>C2683/LOAD_CELL_FACTOR</f>
        <v/>
      </c>
      <c r="F2683" s="2">
        <f>AVERAGE(E2680:E2686)</f>
        <v/>
      </c>
      <c r="G2683" s="2">
        <f>AVERAGE(D2683:D2683)</f>
        <v/>
      </c>
      <c r="H2683" s="2">
        <f>G2683/0.3048</f>
        <v/>
      </c>
      <c r="I2683" s="2">
        <f>(H2683^2)*AIR_DENSITY_SLG_FT3*TARGET_DRAG_AREA_FT2*0.5</f>
        <v/>
      </c>
      <c r="J2683" s="2">
        <f>if(H2683=0, ,(2*F2683)/(AIR_DENSITY_SLG_FT3*(H2683)^2))</f>
        <v/>
      </c>
      <c r="K2683" s="2">
        <f>J2683/NOM_SA_FT2</f>
        <v/>
      </c>
    </row>
    <row r="2684">
      <c r="A2684" t="n">
        <v>268195</v>
      </c>
      <c r="B2684" s="2" t="n">
        <v>1.541090300779418</v>
      </c>
      <c r="C2684" s="2" t="n">
        <v>-0.1716522463374686</v>
      </c>
      <c r="D2684" s="2">
        <f>B2684/ANEMOMETER_FACTOR</f>
        <v/>
      </c>
      <c r="E2684" s="2">
        <f>C2684/LOAD_CELL_FACTOR</f>
        <v/>
      </c>
      <c r="F2684" s="2">
        <f>AVERAGE(E2681:E2687)</f>
        <v/>
      </c>
      <c r="G2684" s="2">
        <f>AVERAGE(D2684:D2684)</f>
        <v/>
      </c>
      <c r="H2684" s="2">
        <f>G2684/0.3048</f>
        <v/>
      </c>
      <c r="I2684" s="2">
        <f>(H2684^2)*AIR_DENSITY_SLG_FT3*TARGET_DRAG_AREA_FT2*0.5</f>
        <v/>
      </c>
      <c r="J2684" s="2">
        <f>if(H2684=0, ,(2*F2684)/(AIR_DENSITY_SLG_FT3*(H2684)^2))</f>
        <v/>
      </c>
      <c r="K2684" s="2">
        <f>J2684/NOM_SA_FT2</f>
        <v/>
      </c>
    </row>
    <row r="2685">
      <c r="A2685" t="n">
        <v>268290</v>
      </c>
      <c r="B2685" s="2" t="n">
        <v>1.541090300779418</v>
      </c>
      <c r="C2685" s="2" t="n">
        <v>0.5705481178322263</v>
      </c>
      <c r="D2685" s="2">
        <f>B2685/ANEMOMETER_FACTOR</f>
        <v/>
      </c>
      <c r="E2685" s="2">
        <f>C2685/LOAD_CELL_FACTOR</f>
        <v/>
      </c>
      <c r="F2685" s="2">
        <f>AVERAGE(E2682:E2688)</f>
        <v/>
      </c>
      <c r="G2685" s="2">
        <f>AVERAGE(D2685:D2685)</f>
        <v/>
      </c>
      <c r="H2685" s="2">
        <f>G2685/0.3048</f>
        <v/>
      </c>
      <c r="I2685" s="2">
        <f>(H2685^2)*AIR_DENSITY_SLG_FT3*TARGET_DRAG_AREA_FT2*0.5</f>
        <v/>
      </c>
      <c r="J2685" s="2">
        <f>if(H2685=0, ,(2*F2685)/(AIR_DENSITY_SLG_FT3*(H2685)^2))</f>
        <v/>
      </c>
      <c r="K2685" s="2">
        <f>J2685/NOM_SA_FT2</f>
        <v/>
      </c>
    </row>
    <row r="2686">
      <c r="A2686" t="n">
        <v>268400</v>
      </c>
      <c r="B2686" s="2" t="n">
        <v>1.547748520534011</v>
      </c>
      <c r="C2686" s="2" t="n">
        <v>1.007136568749742</v>
      </c>
      <c r="D2686" s="2">
        <f>B2686/ANEMOMETER_FACTOR</f>
        <v/>
      </c>
      <c r="E2686" s="2">
        <f>C2686/LOAD_CELL_FACTOR</f>
        <v/>
      </c>
      <c r="F2686" s="2">
        <f>AVERAGE(E2683:E2689)</f>
        <v/>
      </c>
      <c r="G2686" s="2">
        <f>AVERAGE(D2686:D2686)</f>
        <v/>
      </c>
      <c r="H2686" s="2">
        <f>G2686/0.3048</f>
        <v/>
      </c>
      <c r="I2686" s="2">
        <f>(H2686^2)*AIR_DENSITY_SLG_FT3*TARGET_DRAG_AREA_FT2*0.5</f>
        <v/>
      </c>
      <c r="J2686" s="2">
        <f>if(H2686=0, ,(2*F2686)/(AIR_DENSITY_SLG_FT3*(H2686)^2))</f>
        <v/>
      </c>
      <c r="K2686" s="2">
        <f>J2686/NOM_SA_FT2</f>
        <v/>
      </c>
    </row>
    <row r="2687">
      <c r="A2687" t="n">
        <v>268495</v>
      </c>
      <c r="B2687" s="2" t="n">
        <v>1.381293027541481</v>
      </c>
      <c r="C2687" s="2" t="n">
        <v>0.1776185128982704</v>
      </c>
      <c r="D2687" s="2">
        <f>B2687/ANEMOMETER_FACTOR</f>
        <v/>
      </c>
      <c r="E2687" s="2">
        <f>C2687/LOAD_CELL_FACTOR</f>
        <v/>
      </c>
      <c r="F2687" s="2">
        <f>AVERAGE(E2684:E2690)</f>
        <v/>
      </c>
      <c r="G2687" s="2">
        <f>AVERAGE(D2687:D2687)</f>
        <v/>
      </c>
      <c r="H2687" s="2">
        <f>G2687/0.3048</f>
        <v/>
      </c>
      <c r="I2687" s="2">
        <f>(H2687^2)*AIR_DENSITY_SLG_FT3*TARGET_DRAG_AREA_FT2*0.5</f>
        <v/>
      </c>
      <c r="J2687" s="2">
        <f>if(H2687=0, ,(2*F2687)/(AIR_DENSITY_SLG_FT3*(H2687)^2))</f>
        <v/>
      </c>
      <c r="K2687" s="2">
        <f>J2687/NOM_SA_FT2</f>
        <v/>
      </c>
    </row>
    <row r="2688">
      <c r="A2688" t="n">
        <v>268604</v>
      </c>
      <c r="B2688" s="2" t="n">
        <v>1.441217004809781</v>
      </c>
      <c r="C2688" s="2" t="n">
        <v>1.400066175472157</v>
      </c>
      <c r="D2688" s="2">
        <f>B2688/ANEMOMETER_FACTOR</f>
        <v/>
      </c>
      <c r="E2688" s="2">
        <f>C2688/LOAD_CELL_FACTOR</f>
        <v/>
      </c>
      <c r="F2688" s="2">
        <f>AVERAGE(E2685:E2691)</f>
        <v/>
      </c>
      <c r="G2688" s="2">
        <f>AVERAGE(D2688:D2688)</f>
        <v/>
      </c>
      <c r="H2688" s="2">
        <f>G2688/0.3048</f>
        <v/>
      </c>
      <c r="I2688" s="2">
        <f>(H2688^2)*AIR_DENSITY_SLG_FT3*TARGET_DRAG_AREA_FT2*0.5</f>
        <v/>
      </c>
      <c r="J2688" s="2">
        <f>if(H2688=0, ,(2*F2688)/(AIR_DENSITY_SLG_FT3*(H2688)^2))</f>
        <v/>
      </c>
      <c r="K2688" s="2">
        <f>J2688/NOM_SA_FT2</f>
        <v/>
      </c>
    </row>
    <row r="2689">
      <c r="A2689" t="n">
        <v>268698</v>
      </c>
      <c r="B2689" s="2" t="n">
        <v>1.348001929160368</v>
      </c>
      <c r="C2689" s="2" t="n">
        <v>1.181771949410106</v>
      </c>
      <c r="D2689" s="2">
        <f>B2689/ANEMOMETER_FACTOR</f>
        <v/>
      </c>
      <c r="E2689" s="2">
        <f>C2689/LOAD_CELL_FACTOR</f>
        <v/>
      </c>
      <c r="F2689" s="2">
        <f>AVERAGE(E2686:E2692)</f>
        <v/>
      </c>
      <c r="G2689" s="2">
        <f>AVERAGE(D2689:D2689)</f>
        <v/>
      </c>
      <c r="H2689" s="2">
        <f>G2689/0.3048</f>
        <v/>
      </c>
      <c r="I2689" s="2">
        <f>(H2689^2)*AIR_DENSITY_SLG_FT3*TARGET_DRAG_AREA_FT2*0.5</f>
        <v/>
      </c>
      <c r="J2689" s="2">
        <f>if(H2689=0, ,(2*F2689)/(AIR_DENSITY_SLG_FT3*(H2689)^2))</f>
        <v/>
      </c>
      <c r="K2689" s="2">
        <f>J2689/NOM_SA_FT2</f>
        <v/>
      </c>
    </row>
    <row r="2690">
      <c r="A2690" t="n">
        <v>268792</v>
      </c>
      <c r="B2690" s="2" t="n">
        <v>1.381293027541481</v>
      </c>
      <c r="C2690" s="2" t="n">
        <v>1.35640733023868</v>
      </c>
      <c r="D2690" s="2">
        <f>B2690/ANEMOMETER_FACTOR</f>
        <v/>
      </c>
      <c r="E2690" s="2">
        <f>C2690/LOAD_CELL_FACTOR</f>
        <v/>
      </c>
      <c r="F2690" s="2">
        <f>AVERAGE(E2687:E2693)</f>
        <v/>
      </c>
      <c r="G2690" s="2">
        <f>AVERAGE(D2690:D2690)</f>
        <v/>
      </c>
      <c r="H2690" s="2">
        <f>G2690/0.3048</f>
        <v/>
      </c>
      <c r="I2690" s="2">
        <f>(H2690^2)*AIR_DENSITY_SLG_FT3*TARGET_DRAG_AREA_FT2*0.5</f>
        <v/>
      </c>
      <c r="J2690" s="2">
        <f>if(H2690=0, ,(2*F2690)/(AIR_DENSITY_SLG_FT3*(H2690)^2))</f>
        <v/>
      </c>
      <c r="K2690" s="2">
        <f>J2690/NOM_SA_FT2</f>
        <v/>
      </c>
    </row>
    <row r="2691">
      <c r="A2691" t="n">
        <v>268903</v>
      </c>
      <c r="B2691" s="2" t="n">
        <v>1.374634807859476</v>
      </c>
      <c r="C2691" s="2" t="n">
        <v>1.749336937720027</v>
      </c>
      <c r="D2691" s="2">
        <f>B2691/ANEMOMETER_FACTOR</f>
        <v/>
      </c>
      <c r="E2691" s="2">
        <f>C2691/LOAD_CELL_FACTOR</f>
        <v/>
      </c>
      <c r="F2691" s="2">
        <f>AVERAGE(E2688:E2694)</f>
        <v/>
      </c>
      <c r="G2691" s="2">
        <f>AVERAGE(D2691:D2691)</f>
        <v/>
      </c>
      <c r="H2691" s="2">
        <f>G2691/0.3048</f>
        <v/>
      </c>
      <c r="I2691" s="2">
        <f>(H2691^2)*AIR_DENSITY_SLG_FT3*TARGET_DRAG_AREA_FT2*0.5</f>
        <v/>
      </c>
      <c r="J2691" s="2">
        <f>if(H2691=0, ,(2*F2691)/(AIR_DENSITY_SLG_FT3*(H2691)^2))</f>
        <v/>
      </c>
      <c r="K2691" s="2">
        <f>J2691/NOM_SA_FT2</f>
        <v/>
      </c>
    </row>
    <row r="2692">
      <c r="A2692" t="n">
        <v>268997</v>
      </c>
      <c r="B2692" s="2" t="n">
        <v>1.427900565396545</v>
      </c>
      <c r="C2692" s="2" t="n">
        <v>1.181771949410106</v>
      </c>
      <c r="D2692" s="2">
        <f>B2692/ANEMOMETER_FACTOR</f>
        <v/>
      </c>
      <c r="E2692" s="2">
        <f>C2692/LOAD_CELL_FACTOR</f>
        <v/>
      </c>
      <c r="F2692" s="2">
        <f>AVERAGE(E2689:E2695)</f>
        <v/>
      </c>
      <c r="G2692" s="2">
        <f>AVERAGE(D2692:D2692)</f>
        <v/>
      </c>
      <c r="H2692" s="2">
        <f>G2692/0.3048</f>
        <v/>
      </c>
      <c r="I2692" s="2">
        <f>(H2692^2)*AIR_DENSITY_SLG_FT3*TARGET_DRAG_AREA_FT2*0.5</f>
        <v/>
      </c>
      <c r="J2692" s="2">
        <f>if(H2692=0, ,(2*F2692)/(AIR_DENSITY_SLG_FT3*(H2692)^2))</f>
        <v/>
      </c>
      <c r="K2692" s="2">
        <f>J2692/NOM_SA_FT2</f>
        <v/>
      </c>
    </row>
    <row r="2693">
      <c r="A2693" t="n">
        <v>269092</v>
      </c>
      <c r="B2693" s="2" t="n">
        <v>1.534432081027742</v>
      </c>
      <c r="C2693" s="2" t="n">
        <v>1.35640733023868</v>
      </c>
      <c r="D2693" s="2">
        <f>B2693/ANEMOMETER_FACTOR</f>
        <v/>
      </c>
      <c r="E2693" s="2">
        <f>C2693/LOAD_CELL_FACTOR</f>
        <v/>
      </c>
      <c r="F2693" s="2">
        <f>AVERAGE(E2690:E2696)</f>
        <v/>
      </c>
      <c r="G2693" s="2">
        <f>AVERAGE(D2693:D2693)</f>
        <v/>
      </c>
      <c r="H2693" s="2">
        <f>G2693/0.3048</f>
        <v/>
      </c>
      <c r="I2693" s="2">
        <f>(H2693^2)*AIR_DENSITY_SLG_FT3*TARGET_DRAG_AREA_FT2*0.5</f>
        <v/>
      </c>
      <c r="J2693" s="2">
        <f>if(H2693=0, ,(2*F2693)/(AIR_DENSITY_SLG_FT3*(H2693)^2))</f>
        <v/>
      </c>
      <c r="K2693" s="2">
        <f>J2693/NOM_SA_FT2</f>
        <v/>
      </c>
    </row>
    <row r="2694">
      <c r="A2694" t="n">
        <v>269201</v>
      </c>
      <c r="B2694" s="2" t="n">
        <v>1.594356058897841</v>
      </c>
      <c r="C2694" s="2" t="n">
        <v>1.181771949410106</v>
      </c>
      <c r="D2694" s="2">
        <f>B2694/ANEMOMETER_FACTOR</f>
        <v/>
      </c>
      <c r="E2694" s="2">
        <f>C2694/LOAD_CELL_FACTOR</f>
        <v/>
      </c>
      <c r="F2694" s="2">
        <f>AVERAGE(E2691:E2697)</f>
        <v/>
      </c>
      <c r="G2694" s="2">
        <f>AVERAGE(D2694:D2694)</f>
        <v/>
      </c>
      <c r="H2694" s="2">
        <f>G2694/0.3048</f>
        <v/>
      </c>
      <c r="I2694" s="2">
        <f>(H2694^2)*AIR_DENSITY_SLG_FT3*TARGET_DRAG_AREA_FT2*0.5</f>
        <v/>
      </c>
      <c r="J2694" s="2">
        <f>if(H2694=0, ,(2*F2694)/(AIR_DENSITY_SLG_FT3*(H2694)^2))</f>
        <v/>
      </c>
      <c r="K2694" s="2">
        <f>J2694/NOM_SA_FT2</f>
        <v/>
      </c>
    </row>
    <row r="2695">
      <c r="A2695" t="n">
        <v>269296</v>
      </c>
      <c r="B2695" s="2" t="n">
        <v>1.574381399581542</v>
      </c>
      <c r="C2695" s="2" t="n">
        <v>1.007136568749742</v>
      </c>
      <c r="D2695" s="2">
        <f>B2695/ANEMOMETER_FACTOR</f>
        <v/>
      </c>
      <c r="E2695" s="2">
        <f>C2695/LOAD_CELL_FACTOR</f>
        <v/>
      </c>
      <c r="F2695" s="2">
        <f>AVERAGE(E2692:E2698)</f>
        <v/>
      </c>
      <c r="G2695" s="2">
        <f>AVERAGE(D2695:D2695)</f>
        <v/>
      </c>
      <c r="H2695" s="2">
        <f>G2695/0.3048</f>
        <v/>
      </c>
      <c r="I2695" s="2">
        <f>(H2695^2)*AIR_DENSITY_SLG_FT3*TARGET_DRAG_AREA_FT2*0.5</f>
        <v/>
      </c>
      <c r="J2695" s="2">
        <f>if(H2695=0, ,(2*F2695)/(AIR_DENSITY_SLG_FT3*(H2695)^2))</f>
        <v/>
      </c>
      <c r="K2695" s="2">
        <f>J2695/NOM_SA_FT2</f>
        <v/>
      </c>
    </row>
    <row r="2696">
      <c r="A2696" t="n">
        <v>269391</v>
      </c>
      <c r="B2696" s="2" t="n">
        <v>1.381293027541481</v>
      </c>
      <c r="C2696" s="2" t="n">
        <v>1.35640733023868</v>
      </c>
      <c r="D2696" s="2">
        <f>B2696/ANEMOMETER_FACTOR</f>
        <v/>
      </c>
      <c r="E2696" s="2">
        <f>C2696/LOAD_CELL_FACTOR</f>
        <v/>
      </c>
      <c r="F2696" s="2">
        <f>AVERAGE(E2693:E2699)</f>
        <v/>
      </c>
      <c r="G2696" s="2">
        <f>AVERAGE(D2696:D2696)</f>
        <v/>
      </c>
      <c r="H2696" s="2">
        <f>G2696/0.3048</f>
        <v/>
      </c>
      <c r="I2696" s="2">
        <f>(H2696^2)*AIR_DENSITY_SLG_FT3*TARGET_DRAG_AREA_FT2*0.5</f>
        <v/>
      </c>
      <c r="J2696" s="2">
        <f>if(H2696=0, ,(2*F2696)/(AIR_DENSITY_SLG_FT3*(H2696)^2))</f>
        <v/>
      </c>
      <c r="K2696" s="2">
        <f>J2696/NOM_SA_FT2</f>
        <v/>
      </c>
    </row>
    <row r="2697">
      <c r="A2697" t="n">
        <v>269500</v>
      </c>
      <c r="B2697" s="2" t="n">
        <v>1.381293027541481</v>
      </c>
      <c r="C2697" s="2" t="n">
        <v>1.662019247094626</v>
      </c>
      <c r="D2697" s="2">
        <f>B2697/ANEMOMETER_FACTOR</f>
        <v/>
      </c>
      <c r="E2697" s="2">
        <f>C2697/LOAD_CELL_FACTOR</f>
        <v/>
      </c>
      <c r="F2697" s="2">
        <f>AVERAGE(E2694:E2700)</f>
        <v/>
      </c>
      <c r="G2697" s="2">
        <f>AVERAGE(D2697:D2697)</f>
        <v/>
      </c>
      <c r="H2697" s="2">
        <f>G2697/0.3048</f>
        <v/>
      </c>
      <c r="I2697" s="2">
        <f>(H2697^2)*AIR_DENSITY_SLG_FT3*TARGET_DRAG_AREA_FT2*0.5</f>
        <v/>
      </c>
      <c r="J2697" s="2">
        <f>if(H2697=0, ,(2*F2697)/(AIR_DENSITY_SLG_FT3*(H2697)^2))</f>
        <v/>
      </c>
      <c r="K2697" s="2">
        <f>J2697/NOM_SA_FT2</f>
        <v/>
      </c>
    </row>
    <row r="2698">
      <c r="A2698" t="n">
        <v>269594</v>
      </c>
      <c r="B2698" s="2" t="n">
        <v>1.367976588180364</v>
      </c>
      <c r="C2698" s="2" t="n">
        <v>1.007136568749742</v>
      </c>
      <c r="D2698" s="2">
        <f>B2698/ANEMOMETER_FACTOR</f>
        <v/>
      </c>
      <c r="E2698" s="2">
        <f>C2698/LOAD_CELL_FACTOR</f>
        <v/>
      </c>
      <c r="F2698" s="2">
        <f>AVERAGE(E2695:E2701)</f>
        <v/>
      </c>
      <c r="G2698" s="2">
        <f>AVERAGE(D2698:D2698)</f>
        <v/>
      </c>
      <c r="H2698" s="2">
        <f>G2698/0.3048</f>
        <v/>
      </c>
      <c r="I2698" s="2">
        <f>(H2698^2)*AIR_DENSITY_SLG_FT3*TARGET_DRAG_AREA_FT2*0.5</f>
        <v/>
      </c>
      <c r="J2698" s="2">
        <f>if(H2698=0, ,(2*F2698)/(AIR_DENSITY_SLG_FT3*(H2698)^2))</f>
        <v/>
      </c>
      <c r="K2698" s="2">
        <f>J2698/NOM_SA_FT2</f>
        <v/>
      </c>
    </row>
    <row r="2699">
      <c r="A2699" t="n">
        <v>269690</v>
      </c>
      <c r="B2699" s="2" t="n">
        <v>1.387951247226376</v>
      </c>
      <c r="C2699" s="2" t="n">
        <v>1.662019247094626</v>
      </c>
      <c r="D2699" s="2">
        <f>B2699/ANEMOMETER_FACTOR</f>
        <v/>
      </c>
      <c r="E2699" s="2">
        <f>C2699/LOAD_CELL_FACTOR</f>
        <v/>
      </c>
      <c r="F2699" s="2">
        <f>AVERAGE(E2696:E2702)</f>
        <v/>
      </c>
      <c r="G2699" s="2">
        <f>AVERAGE(D2699:D2699)</f>
        <v/>
      </c>
      <c r="H2699" s="2">
        <f>G2699/0.3048</f>
        <v/>
      </c>
      <c r="I2699" s="2">
        <f>(H2699^2)*AIR_DENSITY_SLG_FT3*TARGET_DRAG_AREA_FT2*0.5</f>
        <v/>
      </c>
      <c r="J2699" s="2">
        <f>if(H2699=0, ,(2*F2699)/(AIR_DENSITY_SLG_FT3*(H2699)^2))</f>
        <v/>
      </c>
      <c r="K2699" s="2">
        <f>J2699/NOM_SA_FT2</f>
        <v/>
      </c>
    </row>
    <row r="2700">
      <c r="A2700" t="n">
        <v>269798</v>
      </c>
      <c r="B2700" s="2" t="n">
        <v>1.381293027541481</v>
      </c>
      <c r="C2700" s="2" t="n">
        <v>1.13811310422926</v>
      </c>
      <c r="D2700" s="2">
        <f>B2700/ANEMOMETER_FACTOR</f>
        <v/>
      </c>
      <c r="E2700" s="2">
        <f>C2700/LOAD_CELL_FACTOR</f>
        <v/>
      </c>
      <c r="F2700" s="2">
        <f>AVERAGE(E2697:E2703)</f>
        <v/>
      </c>
      <c r="G2700" s="2">
        <f>AVERAGE(D2700:D2700)</f>
        <v/>
      </c>
      <c r="H2700" s="2">
        <f>G2700/0.3048</f>
        <v/>
      </c>
      <c r="I2700" s="2">
        <f>(H2700^2)*AIR_DENSITY_SLG_FT3*TARGET_DRAG_AREA_FT2*0.5</f>
        <v/>
      </c>
      <c r="J2700" s="2">
        <f>if(H2700=0, ,(2*F2700)/(AIR_DENSITY_SLG_FT3*(H2700)^2))</f>
        <v/>
      </c>
      <c r="K2700" s="2">
        <f>J2700/NOM_SA_FT2</f>
        <v/>
      </c>
    </row>
    <row r="2701">
      <c r="A2701" t="n">
        <v>269893</v>
      </c>
      <c r="B2701" s="2" t="n">
        <v>1.594356058897841</v>
      </c>
      <c r="C2701" s="2" t="n">
        <v>0.8325011882572051</v>
      </c>
      <c r="D2701" s="2">
        <f>B2701/ANEMOMETER_FACTOR</f>
        <v/>
      </c>
      <c r="E2701" s="2">
        <f>C2701/LOAD_CELL_FACTOR</f>
        <v/>
      </c>
      <c r="F2701" s="2">
        <f>AVERAGE(E2698:E2704)</f>
        <v/>
      </c>
      <c r="G2701" s="2">
        <f>AVERAGE(D2701:D2701)</f>
        <v/>
      </c>
      <c r="H2701" s="2">
        <f>G2701/0.3048</f>
        <v/>
      </c>
      <c r="I2701" s="2">
        <f>(H2701^2)*AIR_DENSITY_SLG_FT3*TARGET_DRAG_AREA_FT2*0.5</f>
        <v/>
      </c>
      <c r="J2701" s="2">
        <f>if(H2701=0, ,(2*F2701)/(AIR_DENSITY_SLG_FT3*(H2701)^2))</f>
        <v/>
      </c>
      <c r="K2701" s="2">
        <f>J2701/NOM_SA_FT2</f>
        <v/>
      </c>
    </row>
    <row r="2702">
      <c r="A2702" t="n">
        <v>270003</v>
      </c>
      <c r="B2702" s="2" t="n">
        <v>1.534432081027742</v>
      </c>
      <c r="C2702" s="2" t="n">
        <v>1.618360401797799</v>
      </c>
      <c r="D2702" s="2">
        <f>B2702/ANEMOMETER_FACTOR</f>
        <v/>
      </c>
      <c r="E2702" s="2">
        <f>C2702/LOAD_CELL_FACTOR</f>
        <v/>
      </c>
      <c r="F2702" s="2">
        <f>AVERAGE(E2699:E2705)</f>
        <v/>
      </c>
      <c r="G2702" s="2">
        <f>AVERAGE(D2702:D2702)</f>
        <v/>
      </c>
      <c r="H2702" s="2">
        <f>G2702/0.3048</f>
        <v/>
      </c>
      <c r="I2702" s="2">
        <f>(H2702^2)*AIR_DENSITY_SLG_FT3*TARGET_DRAG_AREA_FT2*0.5</f>
        <v/>
      </c>
      <c r="J2702" s="2">
        <f>if(H2702=0, ,(2*F2702)/(AIR_DENSITY_SLG_FT3*(H2702)^2))</f>
        <v/>
      </c>
      <c r="K2702" s="2">
        <f>J2702/NOM_SA_FT2</f>
        <v/>
      </c>
    </row>
    <row r="2703">
      <c r="A2703" t="n">
        <v>270097</v>
      </c>
      <c r="B2703" s="2" t="n">
        <v>1.554406740291517</v>
      </c>
      <c r="C2703" s="2" t="n">
        <v>1.094454259058922</v>
      </c>
      <c r="D2703" s="2">
        <f>B2703/ANEMOMETER_FACTOR</f>
        <v/>
      </c>
      <c r="E2703" s="2">
        <f>C2703/LOAD_CELL_FACTOR</f>
        <v/>
      </c>
      <c r="F2703" s="2">
        <f>AVERAGE(E2700:E2706)</f>
        <v/>
      </c>
      <c r="G2703" s="2">
        <f>AVERAGE(D2703:D2703)</f>
        <v/>
      </c>
      <c r="H2703" s="2">
        <f>G2703/0.3048</f>
        <v/>
      </c>
      <c r="I2703" s="2">
        <f>(H2703^2)*AIR_DENSITY_SLG_FT3*TARGET_DRAG_AREA_FT2*0.5</f>
        <v/>
      </c>
      <c r="J2703" s="2">
        <f>if(H2703=0, ,(2*F2703)/(AIR_DENSITY_SLG_FT3*(H2703)^2))</f>
        <v/>
      </c>
      <c r="K2703" s="2">
        <f>J2703/NOM_SA_FT2</f>
        <v/>
      </c>
    </row>
    <row r="2704">
      <c r="A2704" t="n">
        <v>270191</v>
      </c>
      <c r="B2704" s="2" t="n">
        <v>1.421242345694274</v>
      </c>
      <c r="C2704" s="2" t="n">
        <v>1.181771949410106</v>
      </c>
      <c r="D2704" s="2">
        <f>B2704/ANEMOMETER_FACTOR</f>
        <v/>
      </c>
      <c r="E2704" s="2">
        <f>C2704/LOAD_CELL_FACTOR</f>
        <v/>
      </c>
      <c r="F2704" s="2">
        <f>AVERAGE(E2701:E2707)</f>
        <v/>
      </c>
      <c r="G2704" s="2">
        <f>AVERAGE(D2704:D2704)</f>
        <v/>
      </c>
      <c r="H2704" s="2">
        <f>G2704/0.3048</f>
        <v/>
      </c>
      <c r="I2704" s="2">
        <f>(H2704^2)*AIR_DENSITY_SLG_FT3*TARGET_DRAG_AREA_FT2*0.5</f>
        <v/>
      </c>
      <c r="J2704" s="2">
        <f>if(H2704=0, ,(2*F2704)/(AIR_DENSITY_SLG_FT3*(H2704)^2))</f>
        <v/>
      </c>
      <c r="K2704" s="2">
        <f>J2704/NOM_SA_FT2</f>
        <v/>
      </c>
    </row>
    <row r="2705">
      <c r="A2705" t="n">
        <v>270300</v>
      </c>
      <c r="B2705" s="2" t="n">
        <v>1.441217004809781</v>
      </c>
      <c r="C2705" s="2" t="n">
        <v>1.443725020716171</v>
      </c>
      <c r="D2705" s="2">
        <f>B2705/ANEMOMETER_FACTOR</f>
        <v/>
      </c>
      <c r="E2705" s="2">
        <f>C2705/LOAD_CELL_FACTOR</f>
        <v/>
      </c>
      <c r="F2705" s="2">
        <f>AVERAGE(E2702:E2708)</f>
        <v/>
      </c>
      <c r="G2705" s="2">
        <f>AVERAGE(D2705:D2705)</f>
        <v/>
      </c>
      <c r="H2705" s="2">
        <f>G2705/0.3048</f>
        <v/>
      </c>
      <c r="I2705" s="2">
        <f>(H2705^2)*AIR_DENSITY_SLG_FT3*TARGET_DRAG_AREA_FT2*0.5</f>
        <v/>
      </c>
      <c r="J2705" s="2">
        <f>if(H2705=0, ,(2*F2705)/(AIR_DENSITY_SLG_FT3*(H2705)^2))</f>
        <v/>
      </c>
      <c r="K2705" s="2">
        <f>J2705/NOM_SA_FT2</f>
        <v/>
      </c>
    </row>
    <row r="2706">
      <c r="A2706" t="n">
        <v>270396</v>
      </c>
      <c r="B2706" s="2" t="n">
        <v>1.381293027541481</v>
      </c>
      <c r="C2706" s="2" t="n">
        <v>1.531042711235862</v>
      </c>
      <c r="D2706" s="2">
        <f>B2706/ANEMOMETER_FACTOR</f>
        <v/>
      </c>
      <c r="E2706" s="2">
        <f>C2706/LOAD_CELL_FACTOR</f>
        <v/>
      </c>
      <c r="F2706" s="2">
        <f>AVERAGE(E2703:E2709)</f>
        <v/>
      </c>
      <c r="G2706" s="2">
        <f>AVERAGE(D2706:D2706)</f>
        <v/>
      </c>
      <c r="H2706" s="2">
        <f>G2706/0.3048</f>
        <v/>
      </c>
      <c r="I2706" s="2">
        <f>(H2706^2)*AIR_DENSITY_SLG_FT3*TARGET_DRAG_AREA_FT2*0.5</f>
        <v/>
      </c>
      <c r="J2706" s="2">
        <f>if(H2706=0, ,(2*F2706)/(AIR_DENSITY_SLG_FT3*(H2706)^2))</f>
        <v/>
      </c>
      <c r="K2706" s="2">
        <f>J2706/NOM_SA_FT2</f>
        <v/>
      </c>
    </row>
    <row r="2707">
      <c r="A2707" t="n">
        <v>270490</v>
      </c>
      <c r="B2707" s="2" t="n">
        <v>1.434558785101713</v>
      </c>
      <c r="C2707" s="2" t="n">
        <v>1.531042711235862</v>
      </c>
      <c r="D2707" s="2">
        <f>B2707/ANEMOMETER_FACTOR</f>
        <v/>
      </c>
      <c r="E2707" s="2">
        <f>C2707/LOAD_CELL_FACTOR</f>
        <v/>
      </c>
      <c r="F2707" s="2">
        <f>AVERAGE(E2704:E2710)</f>
        <v/>
      </c>
      <c r="G2707" s="2">
        <f>AVERAGE(D2707:D2707)</f>
        <v/>
      </c>
      <c r="H2707" s="2">
        <f>G2707/0.3048</f>
        <v/>
      </c>
      <c r="I2707" s="2">
        <f>(H2707^2)*AIR_DENSITY_SLG_FT3*TARGET_DRAG_AREA_FT2*0.5</f>
        <v/>
      </c>
      <c r="J2707" s="2">
        <f>if(H2707=0, ,(2*F2707)/(AIR_DENSITY_SLG_FT3*(H2707)^2))</f>
        <v/>
      </c>
      <c r="K2707" s="2">
        <f>J2707/NOM_SA_FT2</f>
        <v/>
      </c>
    </row>
    <row r="2708">
      <c r="A2708" t="n">
        <v>270602</v>
      </c>
      <c r="B2708" s="2" t="n">
        <v>1.334685489828145</v>
      </c>
      <c r="C2708" s="2" t="n">
        <v>1.35640733023868</v>
      </c>
      <c r="D2708" s="2">
        <f>B2708/ANEMOMETER_FACTOR</f>
        <v/>
      </c>
      <c r="E2708" s="2">
        <f>C2708/LOAD_CELL_FACTOR</f>
        <v/>
      </c>
      <c r="F2708" s="2">
        <f>AVERAGE(E2705:E2711)</f>
        <v/>
      </c>
      <c r="G2708" s="2">
        <f>AVERAGE(D2708:D2708)</f>
        <v/>
      </c>
      <c r="H2708" s="2">
        <f>G2708/0.3048</f>
        <v/>
      </c>
      <c r="I2708" s="2">
        <f>(H2708^2)*AIR_DENSITY_SLG_FT3*TARGET_DRAG_AREA_FT2*0.5</f>
        <v/>
      </c>
      <c r="J2708" s="2">
        <f>if(H2708=0, ,(2*F2708)/(AIR_DENSITY_SLG_FT3*(H2708)^2))</f>
        <v/>
      </c>
      <c r="K2708" s="2">
        <f>J2708/NOM_SA_FT2</f>
        <v/>
      </c>
    </row>
    <row r="2709">
      <c r="A2709" t="n">
        <v>270696</v>
      </c>
      <c r="B2709" s="2" t="n">
        <v>1.554406740291517</v>
      </c>
      <c r="C2709" s="2" t="n">
        <v>0.002983133197602683</v>
      </c>
      <c r="D2709" s="2">
        <f>B2709/ANEMOMETER_FACTOR</f>
        <v/>
      </c>
      <c r="E2709" s="2">
        <f>C2709/LOAD_CELL_FACTOR</f>
        <v/>
      </c>
      <c r="F2709" s="2">
        <f>AVERAGE(E2706:E2712)</f>
        <v/>
      </c>
      <c r="G2709" s="2">
        <f>AVERAGE(D2709:D2709)</f>
        <v/>
      </c>
      <c r="H2709" s="2">
        <f>G2709/0.3048</f>
        <v/>
      </c>
      <c r="I2709" s="2">
        <f>(H2709^2)*AIR_DENSITY_SLG_FT3*TARGET_DRAG_AREA_FT2*0.5</f>
        <v/>
      </c>
      <c r="J2709" s="2">
        <f>if(H2709=0, ,(2*F2709)/(AIR_DENSITY_SLG_FT3*(H2709)^2))</f>
        <v/>
      </c>
      <c r="K2709" s="2">
        <f>J2709/NOM_SA_FT2</f>
        <v/>
      </c>
    </row>
    <row r="2710">
      <c r="A2710" t="n">
        <v>270790</v>
      </c>
      <c r="B2710" s="2" t="n">
        <v>1.594356058897841</v>
      </c>
      <c r="C2710" s="2" t="n">
        <v>0.3959127377575582</v>
      </c>
      <c r="D2710" s="2">
        <f>B2710/ANEMOMETER_FACTOR</f>
        <v/>
      </c>
      <c r="E2710" s="2">
        <f>C2710/LOAD_CELL_FACTOR</f>
        <v/>
      </c>
      <c r="F2710" s="2">
        <f>AVERAGE(E2707:E2713)</f>
        <v/>
      </c>
      <c r="G2710" s="2">
        <f>AVERAGE(D2710:D2710)</f>
        <v/>
      </c>
      <c r="H2710" s="2">
        <f>G2710/0.3048</f>
        <v/>
      </c>
      <c r="I2710" s="2">
        <f>(H2710^2)*AIR_DENSITY_SLG_FT3*TARGET_DRAG_AREA_FT2*0.5</f>
        <v/>
      </c>
      <c r="J2710" s="2">
        <f>if(H2710=0, ,(2*F2710)/(AIR_DENSITY_SLG_FT3*(H2710)^2))</f>
        <v/>
      </c>
      <c r="K2710" s="2">
        <f>J2710/NOM_SA_FT2</f>
        <v/>
      </c>
    </row>
    <row r="2711">
      <c r="A2711" t="n">
        <v>270900</v>
      </c>
      <c r="B2711" s="2" t="n">
        <v>1.674254696426264</v>
      </c>
      <c r="C2711" s="2" t="n">
        <v>0.7015246529977048</v>
      </c>
      <c r="D2711" s="2">
        <f>B2711/ANEMOMETER_FACTOR</f>
        <v/>
      </c>
      <c r="E2711" s="2">
        <f>C2711/LOAD_CELL_FACTOR</f>
        <v/>
      </c>
      <c r="F2711" s="2">
        <f>AVERAGE(E2708:E2714)</f>
        <v/>
      </c>
      <c r="G2711" s="2">
        <f>AVERAGE(D2711:D2711)</f>
        <v/>
      </c>
      <c r="H2711" s="2">
        <f>G2711/0.3048</f>
        <v/>
      </c>
      <c r="I2711" s="2">
        <f>(H2711^2)*AIR_DENSITY_SLG_FT3*TARGET_DRAG_AREA_FT2*0.5</f>
        <v/>
      </c>
      <c r="J2711" s="2">
        <f>if(H2711=0, ,(2*F2711)/(AIR_DENSITY_SLG_FT3*(H2711)^2))</f>
        <v/>
      </c>
      <c r="K2711" s="2">
        <f>J2711/NOM_SA_FT2</f>
        <v/>
      </c>
    </row>
    <row r="2712">
      <c r="A2712" t="n">
        <v>270994</v>
      </c>
      <c r="B2712" s="2" t="n">
        <v>1.467849883671073</v>
      </c>
      <c r="C2712" s="2" t="n">
        <v>-0.08433455659060929</v>
      </c>
      <c r="D2712" s="2">
        <f>B2712/ANEMOMETER_FACTOR</f>
        <v/>
      </c>
      <c r="E2712" s="2">
        <f>C2712/LOAD_CELL_FACTOR</f>
        <v/>
      </c>
      <c r="F2712" s="2">
        <f>AVERAGE(E2709:E2715)</f>
        <v/>
      </c>
      <c r="G2712" s="2">
        <f>AVERAGE(D2712:D2712)</f>
        <v/>
      </c>
      <c r="H2712" s="2">
        <f>G2712/0.3048</f>
        <v/>
      </c>
      <c r="I2712" s="2">
        <f>(H2712^2)*AIR_DENSITY_SLG_FT3*TARGET_DRAG_AREA_FT2*0.5</f>
        <v/>
      </c>
      <c r="J2712" s="2">
        <f>if(H2712=0, ,(2*F2712)/(AIR_DENSITY_SLG_FT3*(H2712)^2))</f>
        <v/>
      </c>
      <c r="K2712" s="2">
        <f>J2712/NOM_SA_FT2</f>
        <v/>
      </c>
    </row>
    <row r="2713">
      <c r="A2713" t="n">
        <v>271090</v>
      </c>
      <c r="B2713" s="2" t="n">
        <v>1.467849883671073</v>
      </c>
      <c r="C2713" s="2" t="n">
        <v>0.3959127377575582</v>
      </c>
      <c r="D2713" s="2">
        <f>B2713/ANEMOMETER_FACTOR</f>
        <v/>
      </c>
      <c r="E2713" s="2">
        <f>C2713/LOAD_CELL_FACTOR</f>
        <v/>
      </c>
      <c r="F2713" s="2">
        <f>AVERAGE(E2710:E2716)</f>
        <v/>
      </c>
      <c r="G2713" s="2">
        <f>AVERAGE(D2713:D2713)</f>
        <v/>
      </c>
      <c r="H2713" s="2">
        <f>G2713/0.3048</f>
        <v/>
      </c>
      <c r="I2713" s="2">
        <f>(H2713^2)*AIR_DENSITY_SLG_FT3*TARGET_DRAG_AREA_FT2*0.5</f>
        <v/>
      </c>
      <c r="J2713" s="2">
        <f>if(H2713=0, ,(2*F2713)/(AIR_DENSITY_SLG_FT3*(H2713)^2))</f>
        <v/>
      </c>
      <c r="K2713" s="2">
        <f>J2713/NOM_SA_FT2</f>
        <v/>
      </c>
    </row>
    <row r="2714">
      <c r="A2714" t="n">
        <v>271199</v>
      </c>
      <c r="B2714" s="2" t="n">
        <v>1.534432081027742</v>
      </c>
      <c r="C2714" s="2" t="n">
        <v>0.919818878482519</v>
      </c>
      <c r="D2714" s="2">
        <f>B2714/ANEMOMETER_FACTOR</f>
        <v/>
      </c>
      <c r="E2714" s="2">
        <f>C2714/LOAD_CELL_FACTOR</f>
        <v/>
      </c>
      <c r="F2714" s="2">
        <f>AVERAGE(E2711:E2717)</f>
        <v/>
      </c>
      <c r="G2714" s="2">
        <f>AVERAGE(D2714:D2714)</f>
        <v/>
      </c>
      <c r="H2714" s="2">
        <f>G2714/0.3048</f>
        <v/>
      </c>
      <c r="I2714" s="2">
        <f>(H2714^2)*AIR_DENSITY_SLG_FT3*TARGET_DRAG_AREA_FT2*0.5</f>
        <v/>
      </c>
      <c r="J2714" s="2">
        <f>if(H2714=0, ,(2*F2714)/(AIR_DENSITY_SLG_FT3*(H2714)^2))</f>
        <v/>
      </c>
      <c r="K2714" s="2">
        <f>J2714/NOM_SA_FT2</f>
        <v/>
      </c>
    </row>
    <row r="2715">
      <c r="A2715" t="n">
        <v>271293</v>
      </c>
      <c r="B2715" s="2" t="n">
        <v>1.527773861278979</v>
      </c>
      <c r="C2715" s="2" t="n">
        <v>1.181771949410106</v>
      </c>
      <c r="D2715" s="2">
        <f>B2715/ANEMOMETER_FACTOR</f>
        <v/>
      </c>
      <c r="E2715" s="2">
        <f>C2715/LOAD_CELL_FACTOR</f>
        <v/>
      </c>
      <c r="F2715" s="2">
        <f>AVERAGE(E2712:E2718)</f>
        <v/>
      </c>
      <c r="G2715" s="2">
        <f>AVERAGE(D2715:D2715)</f>
        <v/>
      </c>
      <c r="H2715" s="2">
        <f>G2715/0.3048</f>
        <v/>
      </c>
      <c r="I2715" s="2">
        <f>(H2715^2)*AIR_DENSITY_SLG_FT3*TARGET_DRAG_AREA_FT2*0.5</f>
        <v/>
      </c>
      <c r="J2715" s="2">
        <f>if(H2715=0, ,(2*F2715)/(AIR_DENSITY_SLG_FT3*(H2715)^2))</f>
        <v/>
      </c>
      <c r="K2715" s="2">
        <f>J2715/NOM_SA_FT2</f>
        <v/>
      </c>
    </row>
    <row r="2716">
      <c r="A2716" t="n">
        <v>271403</v>
      </c>
      <c r="B2716" s="2" t="n">
        <v>1.687571136055352</v>
      </c>
      <c r="C2716" s="2" t="n">
        <v>0.876160033364628</v>
      </c>
      <c r="D2716" s="2">
        <f>B2716/ANEMOMETER_FACTOR</f>
        <v/>
      </c>
      <c r="E2716" s="2">
        <f>C2716/LOAD_CELL_FACTOR</f>
        <v/>
      </c>
      <c r="F2716" s="2">
        <f>AVERAGE(E2713:E2719)</f>
        <v/>
      </c>
      <c r="G2716" s="2">
        <f>AVERAGE(D2716:D2716)</f>
        <v/>
      </c>
      <c r="H2716" s="2">
        <f>G2716/0.3048</f>
        <v/>
      </c>
      <c r="I2716" s="2">
        <f>(H2716^2)*AIR_DENSITY_SLG_FT3*TARGET_DRAG_AREA_FT2*0.5</f>
        <v/>
      </c>
      <c r="J2716" s="2">
        <f>if(H2716=0, ,(2*F2716)/(AIR_DENSITY_SLG_FT3*(H2716)^2))</f>
        <v/>
      </c>
      <c r="K2716" s="2">
        <f>J2716/NOM_SA_FT2</f>
        <v/>
      </c>
    </row>
    <row r="2717">
      <c r="A2717" t="n">
        <v>271498</v>
      </c>
      <c r="B2717" s="2" t="n">
        <v>1.674254696426264</v>
      </c>
      <c r="C2717" s="2" t="n">
        <v>1.269089639803342</v>
      </c>
      <c r="D2717" s="2">
        <f>B2717/ANEMOMETER_FACTOR</f>
        <v/>
      </c>
      <c r="E2717" s="2">
        <f>C2717/LOAD_CELL_FACTOR</f>
        <v/>
      </c>
      <c r="F2717" s="2">
        <f>AVERAGE(E2714:E2720)</f>
        <v/>
      </c>
      <c r="G2717" s="2">
        <f>AVERAGE(D2717:D2717)</f>
        <v/>
      </c>
      <c r="H2717" s="2">
        <f>G2717/0.3048</f>
        <v/>
      </c>
      <c r="I2717" s="2">
        <f>(H2717^2)*AIR_DENSITY_SLG_FT3*TARGET_DRAG_AREA_FT2*0.5</f>
        <v/>
      </c>
      <c r="J2717" s="2">
        <f>if(H2717=0, ,(2*F2717)/(AIR_DENSITY_SLG_FT3*(H2717)^2))</f>
        <v/>
      </c>
      <c r="K2717" s="2">
        <f>J2717/NOM_SA_FT2</f>
        <v/>
      </c>
    </row>
    <row r="2718">
      <c r="A2718" t="n">
        <v>271591</v>
      </c>
      <c r="B2718" s="2" t="n">
        <v>1.754153334377056</v>
      </c>
      <c r="C2718" s="2" t="n">
        <v>1.007136568749742</v>
      </c>
      <c r="D2718" s="2">
        <f>B2718/ANEMOMETER_FACTOR</f>
        <v/>
      </c>
      <c r="E2718" s="2">
        <f>C2718/LOAD_CELL_FACTOR</f>
        <v/>
      </c>
      <c r="F2718" s="2">
        <f>AVERAGE(E2715:E2721)</f>
        <v/>
      </c>
      <c r="G2718" s="2">
        <f>AVERAGE(D2718:D2718)</f>
        <v/>
      </c>
      <c r="H2718" s="2">
        <f>G2718/0.3048</f>
        <v/>
      </c>
      <c r="I2718" s="2">
        <f>(H2718^2)*AIR_DENSITY_SLG_FT3*TARGET_DRAG_AREA_FT2*0.5</f>
        <v/>
      </c>
      <c r="J2718" s="2">
        <f>if(H2718=0, ,(2*F2718)/(AIR_DENSITY_SLG_FT3*(H2718)^2))</f>
        <v/>
      </c>
      <c r="K2718" s="2">
        <f>J2718/NOM_SA_FT2</f>
        <v/>
      </c>
    </row>
    <row r="2719">
      <c r="A2719" t="n">
        <v>271701</v>
      </c>
      <c r="B2719" s="2" t="n">
        <v>1.587697839122818</v>
      </c>
      <c r="C2719" s="2" t="n">
        <v>0.9634777236108905</v>
      </c>
      <c r="D2719" s="2">
        <f>B2719/ANEMOMETER_FACTOR</f>
        <v/>
      </c>
      <c r="E2719" s="2">
        <f>C2719/LOAD_CELL_FACTOR</f>
        <v/>
      </c>
      <c r="F2719" s="2">
        <f>AVERAGE(E2716:E2722)</f>
        <v/>
      </c>
      <c r="G2719" s="2">
        <f>AVERAGE(D2719:D2719)</f>
        <v/>
      </c>
      <c r="H2719" s="2">
        <f>G2719/0.3048</f>
        <v/>
      </c>
      <c r="I2719" s="2">
        <f>(H2719^2)*AIR_DENSITY_SLG_FT3*TARGET_DRAG_AREA_FT2*0.5</f>
        <v/>
      </c>
      <c r="J2719" s="2">
        <f>if(H2719=0, ,(2*F2719)/(AIR_DENSITY_SLG_FT3*(H2719)^2))</f>
        <v/>
      </c>
      <c r="K2719" s="2">
        <f>J2719/NOM_SA_FT2</f>
        <v/>
      </c>
    </row>
    <row r="2720">
      <c r="A2720" t="n">
        <v>271797</v>
      </c>
      <c r="B2720" s="2" t="n">
        <v>1.660938256808903</v>
      </c>
      <c r="C2720" s="2" t="n">
        <v>0.4395715827606033</v>
      </c>
      <c r="D2720" s="2">
        <f>B2720/ANEMOMETER_FACTOR</f>
        <v/>
      </c>
      <c r="E2720" s="2">
        <f>C2720/LOAD_CELL_FACTOR</f>
        <v/>
      </c>
      <c r="F2720" s="2">
        <f>AVERAGE(E2717:E2723)</f>
        <v/>
      </c>
      <c r="G2720" s="2">
        <f>AVERAGE(D2720:D2720)</f>
        <v/>
      </c>
      <c r="H2720" s="2">
        <f>G2720/0.3048</f>
        <v/>
      </c>
      <c r="I2720" s="2">
        <f>(H2720^2)*AIR_DENSITY_SLG_FT3*TARGET_DRAG_AREA_FT2*0.5</f>
        <v/>
      </c>
      <c r="J2720" s="2">
        <f>if(H2720=0, ,(2*F2720)/(AIR_DENSITY_SLG_FT3*(H2720)^2))</f>
        <v/>
      </c>
      <c r="K2720" s="2">
        <f>J2720/NOM_SA_FT2</f>
        <v/>
      </c>
    </row>
    <row r="2721">
      <c r="A2721" t="n">
        <v>271892</v>
      </c>
      <c r="B2721" s="2" t="n">
        <v>1.607672498456646</v>
      </c>
      <c r="C2721" s="2" t="n">
        <v>1.050795413899085</v>
      </c>
      <c r="D2721" s="2">
        <f>B2721/ANEMOMETER_FACTOR</f>
        <v/>
      </c>
      <c r="E2721" s="2">
        <f>C2721/LOAD_CELL_FACTOR</f>
        <v/>
      </c>
      <c r="F2721" s="2">
        <f>AVERAGE(E2718:E2724)</f>
        <v/>
      </c>
      <c r="G2721" s="2">
        <f>AVERAGE(D2721:D2721)</f>
        <v/>
      </c>
      <c r="H2721" s="2">
        <f>G2721/0.3048</f>
        <v/>
      </c>
      <c r="I2721" s="2">
        <f>(H2721^2)*AIR_DENSITY_SLG_FT3*TARGET_DRAG_AREA_FT2*0.5</f>
        <v/>
      </c>
      <c r="J2721" s="2">
        <f>if(H2721=0, ,(2*F2721)/(AIR_DENSITY_SLG_FT3*(H2721)^2))</f>
        <v/>
      </c>
      <c r="K2721" s="2">
        <f>J2721/NOM_SA_FT2</f>
        <v/>
      </c>
    </row>
    <row r="2722">
      <c r="A2722" t="n">
        <v>272003</v>
      </c>
      <c r="B2722" s="2" t="n">
        <v>1.587697839122818</v>
      </c>
      <c r="C2722" s="2" t="n">
        <v>-0.1716522463374686</v>
      </c>
      <c r="D2722" s="2">
        <f>B2722/ANEMOMETER_FACTOR</f>
        <v/>
      </c>
      <c r="E2722" s="2">
        <f>C2722/LOAD_CELL_FACTOR</f>
        <v/>
      </c>
      <c r="F2722" s="2">
        <f>AVERAGE(E2719:E2725)</f>
        <v/>
      </c>
      <c r="G2722" s="2">
        <f>AVERAGE(D2722:D2722)</f>
        <v/>
      </c>
      <c r="H2722" s="2">
        <f>G2722/0.3048</f>
        <v/>
      </c>
      <c r="I2722" s="2">
        <f>(H2722^2)*AIR_DENSITY_SLG_FT3*TARGET_DRAG_AREA_FT2*0.5</f>
        <v/>
      </c>
      <c r="J2722" s="2">
        <f>if(H2722=0, ,(2*F2722)/(AIR_DENSITY_SLG_FT3*(H2722)^2))</f>
        <v/>
      </c>
      <c r="K2722" s="2">
        <f>J2722/NOM_SA_FT2</f>
        <v/>
      </c>
    </row>
    <row r="2723">
      <c r="A2723" t="n">
        <v>272096</v>
      </c>
      <c r="B2723" s="2" t="n">
        <v>1.747495114531652</v>
      </c>
      <c r="C2723" s="2" t="n">
        <v>1.094454259058922</v>
      </c>
      <c r="D2723" s="2">
        <f>B2723/ANEMOMETER_FACTOR</f>
        <v/>
      </c>
      <c r="E2723" s="2">
        <f>C2723/LOAD_CELL_FACTOR</f>
        <v/>
      </c>
      <c r="F2723" s="2">
        <f>AVERAGE(E2720:E2726)</f>
        <v/>
      </c>
      <c r="G2723" s="2">
        <f>AVERAGE(D2723:D2723)</f>
        <v/>
      </c>
      <c r="H2723" s="2">
        <f>G2723/0.3048</f>
        <v/>
      </c>
      <c r="I2723" s="2">
        <f>(H2723^2)*AIR_DENSITY_SLG_FT3*TARGET_DRAG_AREA_FT2*0.5</f>
        <v/>
      </c>
      <c r="J2723" s="2">
        <f>if(H2723=0, ,(2*F2723)/(AIR_DENSITY_SLG_FT3*(H2723)^2))</f>
        <v/>
      </c>
      <c r="K2723" s="2">
        <f>J2723/NOM_SA_FT2</f>
        <v/>
      </c>
    </row>
    <row r="2724">
      <c r="A2724" t="n">
        <v>272191</v>
      </c>
      <c r="B2724" s="2" t="n">
        <v>1.800760873377376</v>
      </c>
      <c r="C2724" s="2" t="n">
        <v>0.3085950477826715</v>
      </c>
      <c r="D2724" s="2">
        <f>B2724/ANEMOMETER_FACTOR</f>
        <v/>
      </c>
      <c r="E2724" s="2">
        <f>C2724/LOAD_CELL_FACTOR</f>
        <v/>
      </c>
      <c r="F2724" s="2">
        <f>AVERAGE(E2721:E2727)</f>
        <v/>
      </c>
      <c r="G2724" s="2">
        <f>AVERAGE(D2724:D2724)</f>
        <v/>
      </c>
      <c r="H2724" s="2">
        <f>G2724/0.3048</f>
        <v/>
      </c>
      <c r="I2724" s="2">
        <f>(H2724^2)*AIR_DENSITY_SLG_FT3*TARGET_DRAG_AREA_FT2*0.5</f>
        <v/>
      </c>
      <c r="J2724" s="2">
        <f>if(H2724=0, ,(2*F2724)/(AIR_DENSITY_SLG_FT3*(H2724)^2))</f>
        <v/>
      </c>
      <c r="K2724" s="2">
        <f>J2724/NOM_SA_FT2</f>
        <v/>
      </c>
    </row>
    <row r="2725">
      <c r="A2725" t="n">
        <v>272300</v>
      </c>
      <c r="B2725" s="2" t="n">
        <v>1.640963597404848</v>
      </c>
      <c r="C2725" s="2" t="n">
        <v>-0.1279934014692037</v>
      </c>
      <c r="D2725" s="2">
        <f>B2725/ANEMOMETER_FACTOR</f>
        <v/>
      </c>
      <c r="E2725" s="2">
        <f>C2725/LOAD_CELL_FACTOR</f>
        <v/>
      </c>
      <c r="F2725" s="2">
        <f>AVERAGE(E2722:E2728)</f>
        <v/>
      </c>
      <c r="G2725" s="2">
        <f>AVERAGE(D2725:D2725)</f>
        <v/>
      </c>
      <c r="H2725" s="2">
        <f>G2725/0.3048</f>
        <v/>
      </c>
      <c r="I2725" s="2">
        <f>(H2725^2)*AIR_DENSITY_SLG_FT3*TARGET_DRAG_AREA_FT2*0.5</f>
        <v/>
      </c>
      <c r="J2725" s="2">
        <f>if(H2725=0, ,(2*F2725)/(AIR_DENSITY_SLG_FT3*(H2725)^2))</f>
        <v/>
      </c>
      <c r="K2725" s="2">
        <f>J2725/NOM_SA_FT2</f>
        <v/>
      </c>
    </row>
    <row r="2726">
      <c r="A2726" t="n">
        <v>272394</v>
      </c>
      <c r="B2726" s="2" t="n">
        <v>1.674254696426264</v>
      </c>
      <c r="C2726" s="2" t="n">
        <v>1.181771949410106</v>
      </c>
      <c r="D2726" s="2">
        <f>B2726/ANEMOMETER_FACTOR</f>
        <v/>
      </c>
      <c r="E2726" s="2">
        <f>C2726/LOAD_CELL_FACTOR</f>
        <v/>
      </c>
      <c r="F2726" s="2">
        <f>AVERAGE(E2723:E2729)</f>
        <v/>
      </c>
      <c r="G2726" s="2">
        <f>AVERAGE(D2726:D2726)</f>
        <v/>
      </c>
      <c r="H2726" s="2">
        <f>G2726/0.3048</f>
        <v/>
      </c>
      <c r="I2726" s="2">
        <f>(H2726^2)*AIR_DENSITY_SLG_FT3*TARGET_DRAG_AREA_FT2*0.5</f>
        <v/>
      </c>
      <c r="J2726" s="2">
        <f>if(H2726=0, ,(2*F2726)/(AIR_DENSITY_SLG_FT3*(H2726)^2))</f>
        <v/>
      </c>
      <c r="K2726" s="2">
        <f>J2726/NOM_SA_FT2</f>
        <v/>
      </c>
    </row>
    <row r="2727">
      <c r="A2727" t="n">
        <v>272488</v>
      </c>
      <c r="B2727" s="2" t="n">
        <v>1.700887575696186</v>
      </c>
      <c r="C2727" s="2" t="n">
        <v>0.8325011882572051</v>
      </c>
      <c r="D2727" s="2">
        <f>B2727/ANEMOMETER_FACTOR</f>
        <v/>
      </c>
      <c r="E2727" s="2">
        <f>C2727/LOAD_CELL_FACTOR</f>
        <v/>
      </c>
      <c r="F2727" s="2">
        <f>AVERAGE(E2724:E2730)</f>
        <v/>
      </c>
      <c r="G2727" s="2">
        <f>AVERAGE(D2727:D2727)</f>
        <v/>
      </c>
      <c r="H2727" s="2">
        <f>G2727/0.3048</f>
        <v/>
      </c>
      <c r="I2727" s="2">
        <f>(H2727^2)*AIR_DENSITY_SLG_FT3*TARGET_DRAG_AREA_FT2*0.5</f>
        <v/>
      </c>
      <c r="J2727" s="2">
        <f>if(H2727=0, ,(2*F2727)/(AIR_DENSITY_SLG_FT3*(H2727)^2))</f>
        <v/>
      </c>
      <c r="K2727" s="2">
        <f>J2727/NOM_SA_FT2</f>
        <v/>
      </c>
    </row>
    <row r="2728">
      <c r="A2728" t="n">
        <v>272600</v>
      </c>
      <c r="B2728" s="2" t="n">
        <v>1.680912916239341</v>
      </c>
      <c r="C2728" s="2" t="n">
        <v>0.7888423431602511</v>
      </c>
      <c r="D2728" s="2">
        <f>B2728/ANEMOMETER_FACTOR</f>
        <v/>
      </c>
      <c r="E2728" s="2">
        <f>C2728/LOAD_CELL_FACTOR</f>
        <v/>
      </c>
      <c r="F2728" s="2">
        <f>AVERAGE(E2725:E2731)</f>
        <v/>
      </c>
      <c r="G2728" s="2">
        <f>AVERAGE(D2728:D2728)</f>
        <v/>
      </c>
      <c r="H2728" s="2">
        <f>G2728/0.3048</f>
        <v/>
      </c>
      <c r="I2728" s="2">
        <f>(H2728^2)*AIR_DENSITY_SLG_FT3*TARGET_DRAG_AREA_FT2*0.5</f>
        <v/>
      </c>
      <c r="J2728" s="2">
        <f>if(H2728=0, ,(2*F2728)/(AIR_DENSITY_SLG_FT3*(H2728)^2))</f>
        <v/>
      </c>
      <c r="K2728" s="2">
        <f>J2728/NOM_SA_FT2</f>
        <v/>
      </c>
    </row>
    <row r="2729">
      <c r="A2729" t="n">
        <v>272693</v>
      </c>
      <c r="B2729" s="2" t="n">
        <v>1.687571136055352</v>
      </c>
      <c r="C2729" s="2" t="n">
        <v>0.8325011882572051</v>
      </c>
      <c r="D2729" s="2">
        <f>B2729/ANEMOMETER_FACTOR</f>
        <v/>
      </c>
      <c r="E2729" s="2">
        <f>C2729/LOAD_CELL_FACTOR</f>
        <v/>
      </c>
      <c r="F2729" s="2">
        <f>AVERAGE(E2726:E2732)</f>
        <v/>
      </c>
      <c r="G2729" s="2">
        <f>AVERAGE(D2729:D2729)</f>
        <v/>
      </c>
      <c r="H2729" s="2">
        <f>G2729/0.3048</f>
        <v/>
      </c>
      <c r="I2729" s="2">
        <f>(H2729^2)*AIR_DENSITY_SLG_FT3*TARGET_DRAG_AREA_FT2*0.5</f>
        <v/>
      </c>
      <c r="J2729" s="2">
        <f>if(H2729=0, ,(2*F2729)/(AIR_DENSITY_SLG_FT3*(H2729)^2))</f>
        <v/>
      </c>
      <c r="K2729" s="2">
        <f>J2729/NOM_SA_FT2</f>
        <v/>
      </c>
    </row>
    <row r="2730">
      <c r="A2730" t="n">
        <v>272803</v>
      </c>
      <c r="B2730" s="2" t="n">
        <v>1.860684852304571</v>
      </c>
      <c r="C2730" s="2" t="n">
        <v>-0.3899464705240328</v>
      </c>
      <c r="D2730" s="2">
        <f>B2730/ANEMOMETER_FACTOR</f>
        <v/>
      </c>
      <c r="E2730" s="2">
        <f>C2730/LOAD_CELL_FACTOR</f>
        <v/>
      </c>
      <c r="F2730" s="2">
        <f>AVERAGE(E2727:E2733)</f>
        <v/>
      </c>
      <c r="G2730" s="2">
        <f>AVERAGE(D2730:D2730)</f>
        <v/>
      </c>
      <c r="H2730" s="2">
        <f>G2730/0.3048</f>
        <v/>
      </c>
      <c r="I2730" s="2">
        <f>(H2730^2)*AIR_DENSITY_SLG_FT3*TARGET_DRAG_AREA_FT2*0.5</f>
        <v/>
      </c>
      <c r="J2730" s="2">
        <f>if(H2730=0, ,(2*F2730)/(AIR_DENSITY_SLG_FT3*(H2730)^2))</f>
        <v/>
      </c>
      <c r="K2730" s="2">
        <f>J2730/NOM_SA_FT2</f>
        <v/>
      </c>
    </row>
    <row r="2731">
      <c r="A2731" t="n">
        <v>272898</v>
      </c>
      <c r="B2731" s="2" t="n">
        <v>1.89397595181209</v>
      </c>
      <c r="C2731" s="2" t="n">
        <v>0.7015246529977048</v>
      </c>
      <c r="D2731" s="2">
        <f>B2731/ANEMOMETER_FACTOR</f>
        <v/>
      </c>
      <c r="E2731" s="2">
        <f>C2731/LOAD_CELL_FACTOR</f>
        <v/>
      </c>
      <c r="F2731" s="2">
        <f>AVERAGE(E2728:E2734)</f>
        <v/>
      </c>
      <c r="G2731" s="2">
        <f>AVERAGE(D2731:D2731)</f>
        <v/>
      </c>
      <c r="H2731" s="2">
        <f>G2731/0.3048</f>
        <v/>
      </c>
      <c r="I2731" s="2">
        <f>(H2731^2)*AIR_DENSITY_SLG_FT3*TARGET_DRAG_AREA_FT2*0.5</f>
        <v/>
      </c>
      <c r="J2731" s="2">
        <f>if(H2731=0, ,(2*F2731)/(AIR_DENSITY_SLG_FT3*(H2731)^2))</f>
        <v/>
      </c>
      <c r="K2731" s="2">
        <f>J2731/NOM_SA_FT2</f>
        <v/>
      </c>
    </row>
    <row r="2732">
      <c r="A2732" t="n">
        <v>272990</v>
      </c>
      <c r="B2732" s="2" t="n">
        <v>1.760811554225405</v>
      </c>
      <c r="C2732" s="2" t="n">
        <v>0.876160033364628</v>
      </c>
      <c r="D2732" s="2">
        <f>B2732/ANEMOMETER_FACTOR</f>
        <v/>
      </c>
      <c r="E2732" s="2">
        <f>C2732/LOAD_CELL_FACTOR</f>
        <v/>
      </c>
      <c r="F2732" s="2">
        <f>AVERAGE(E2729:E2735)</f>
        <v/>
      </c>
      <c r="G2732" s="2">
        <f>AVERAGE(D2732:D2732)</f>
        <v/>
      </c>
      <c r="H2732" s="2">
        <f>G2732/0.3048</f>
        <v/>
      </c>
      <c r="I2732" s="2">
        <f>(H2732^2)*AIR_DENSITY_SLG_FT3*TARGET_DRAG_AREA_FT2*0.5</f>
        <v/>
      </c>
      <c r="J2732" s="2">
        <f>if(H2732=0, ,(2*F2732)/(AIR_DENSITY_SLG_FT3*(H2732)^2))</f>
        <v/>
      </c>
      <c r="K2732" s="2">
        <f>J2732/NOM_SA_FT2</f>
        <v/>
      </c>
    </row>
    <row r="2733">
      <c r="A2733" t="n">
        <v>273099</v>
      </c>
      <c r="B2733" s="2" t="n">
        <v>1.887317731904661</v>
      </c>
      <c r="C2733" s="2" t="n">
        <v>0.61420696287695</v>
      </c>
      <c r="D2733" s="2">
        <f>B2733/ANEMOMETER_FACTOR</f>
        <v/>
      </c>
      <c r="E2733" s="2">
        <f>C2733/LOAD_CELL_FACTOR</f>
        <v/>
      </c>
      <c r="F2733" s="2">
        <f>AVERAGE(E2730:E2736)</f>
        <v/>
      </c>
      <c r="G2733" s="2">
        <f>AVERAGE(D2733:D2733)</f>
        <v/>
      </c>
      <c r="H2733" s="2">
        <f>G2733/0.3048</f>
        <v/>
      </c>
      <c r="I2733" s="2">
        <f>(H2733^2)*AIR_DENSITY_SLG_FT3*TARGET_DRAG_AREA_FT2*0.5</f>
        <v/>
      </c>
      <c r="J2733" s="2">
        <f>if(H2733=0, ,(2*F2733)/(AIR_DENSITY_SLG_FT3*(H2733)^2))</f>
        <v/>
      </c>
      <c r="K2733" s="2">
        <f>J2733/NOM_SA_FT2</f>
        <v/>
      </c>
    </row>
    <row r="2734">
      <c r="A2734" t="n">
        <v>273194</v>
      </c>
      <c r="B2734" s="2" t="n">
        <v>1.880659512000197</v>
      </c>
      <c r="C2734" s="2" t="n">
        <v>-0.04067571170167295</v>
      </c>
      <c r="D2734" s="2">
        <f>B2734/ANEMOMETER_FACTOR</f>
        <v/>
      </c>
      <c r="E2734" s="2">
        <f>C2734/LOAD_CELL_FACTOR</f>
        <v/>
      </c>
      <c r="F2734" s="2">
        <f>AVERAGE(E2731:E2737)</f>
        <v/>
      </c>
      <c r="G2734" s="2">
        <f>AVERAGE(D2734:D2734)</f>
        <v/>
      </c>
      <c r="H2734" s="2">
        <f>G2734/0.3048</f>
        <v/>
      </c>
      <c r="I2734" s="2">
        <f>(H2734^2)*AIR_DENSITY_SLG_FT3*TARGET_DRAG_AREA_FT2*0.5</f>
        <v/>
      </c>
      <c r="J2734" s="2">
        <f>if(H2734=0, ,(2*F2734)/(AIR_DENSITY_SLG_FT3*(H2734)^2))</f>
        <v/>
      </c>
      <c r="K2734" s="2">
        <f>J2734/NOM_SA_FT2</f>
        <v/>
      </c>
    </row>
    <row r="2735">
      <c r="A2735" t="n">
        <v>273290</v>
      </c>
      <c r="B2735" s="2" t="n">
        <v>1.820735532993185</v>
      </c>
      <c r="C2735" s="2" t="n">
        <v>0.61420696287695</v>
      </c>
      <c r="D2735" s="2">
        <f>B2735/ANEMOMETER_FACTOR</f>
        <v/>
      </c>
      <c r="E2735" s="2">
        <f>C2735/LOAD_CELL_FACTOR</f>
        <v/>
      </c>
      <c r="F2735" s="2">
        <f>AVERAGE(E2732:E2738)</f>
        <v/>
      </c>
      <c r="G2735" s="2">
        <f>AVERAGE(D2735:D2735)</f>
        <v/>
      </c>
      <c r="H2735" s="2">
        <f>G2735/0.3048</f>
        <v/>
      </c>
      <c r="I2735" s="2">
        <f>(H2735^2)*AIR_DENSITY_SLG_FT3*TARGET_DRAG_AREA_FT2*0.5</f>
        <v/>
      </c>
      <c r="J2735" s="2">
        <f>if(H2735=0, ,(2*F2735)/(AIR_DENSITY_SLG_FT3*(H2735)^2))</f>
        <v/>
      </c>
      <c r="K2735" s="2">
        <f>J2735/NOM_SA_FT2</f>
        <v/>
      </c>
    </row>
    <row r="2736">
      <c r="A2736" t="n">
        <v>273401</v>
      </c>
      <c r="B2736" s="2" t="n">
        <v>1.940583491247118</v>
      </c>
      <c r="C2736" s="2" t="n">
        <v>0.5705481178322263</v>
      </c>
      <c r="D2736" s="2">
        <f>B2736/ANEMOMETER_FACTOR</f>
        <v/>
      </c>
      <c r="E2736" s="2">
        <f>C2736/LOAD_CELL_FACTOR</f>
        <v/>
      </c>
      <c r="F2736" s="2">
        <f>AVERAGE(E2733:E2739)</f>
        <v/>
      </c>
      <c r="G2736" s="2">
        <f>AVERAGE(D2736:D2736)</f>
        <v/>
      </c>
      <c r="H2736" s="2">
        <f>G2736/0.3048</f>
        <v/>
      </c>
      <c r="I2736" s="2">
        <f>(H2736^2)*AIR_DENSITY_SLG_FT3*TARGET_DRAG_AREA_FT2*0.5</f>
        <v/>
      </c>
      <c r="J2736" s="2">
        <f>if(H2736=0, ,(2*F2736)/(AIR_DENSITY_SLG_FT3*(H2736)^2))</f>
        <v/>
      </c>
      <c r="K2736" s="2">
        <f>J2736/NOM_SA_FT2</f>
        <v/>
      </c>
    </row>
    <row r="2737">
      <c r="A2737" t="n">
        <v>273494</v>
      </c>
      <c r="B2737" s="2" t="n">
        <v>1.9672163709896</v>
      </c>
      <c r="C2737" s="2" t="n">
        <v>0.9634777236108905</v>
      </c>
      <c r="D2737" s="2">
        <f>B2737/ANEMOMETER_FACTOR</f>
        <v/>
      </c>
      <c r="E2737" s="2">
        <f>C2737/LOAD_CELL_FACTOR</f>
        <v/>
      </c>
      <c r="F2737" s="2">
        <f>AVERAGE(E2734:E2740)</f>
        <v/>
      </c>
      <c r="G2737" s="2">
        <f>AVERAGE(D2737:D2737)</f>
        <v/>
      </c>
      <c r="H2737" s="2">
        <f>G2737/0.3048</f>
        <v/>
      </c>
      <c r="I2737" s="2">
        <f>(H2737^2)*AIR_DENSITY_SLG_FT3*TARGET_DRAG_AREA_FT2*0.5</f>
        <v/>
      </c>
      <c r="J2737" s="2">
        <f>if(H2737=0, ,(2*F2737)/(AIR_DENSITY_SLG_FT3*(H2737)^2))</f>
        <v/>
      </c>
      <c r="K2737" s="2">
        <f>J2737/NOM_SA_FT2</f>
        <v/>
      </c>
    </row>
    <row r="2738">
      <c r="A2738" t="n">
        <v>273604</v>
      </c>
      <c r="B2738" s="2" t="n">
        <v>1.780786213788126</v>
      </c>
      <c r="C2738" s="2" t="n">
        <v>0.4832304277740569</v>
      </c>
      <c r="D2738" s="2">
        <f>B2738/ANEMOMETER_FACTOR</f>
        <v/>
      </c>
      <c r="E2738" s="2">
        <f>C2738/LOAD_CELL_FACTOR</f>
        <v/>
      </c>
      <c r="F2738" s="2">
        <f>AVERAGE(E2735:E2741)</f>
        <v/>
      </c>
      <c r="G2738" s="2">
        <f>AVERAGE(D2738:D2738)</f>
        <v/>
      </c>
      <c r="H2738" s="2">
        <f>G2738/0.3048</f>
        <v/>
      </c>
      <c r="I2738" s="2">
        <f>(H2738^2)*AIR_DENSITY_SLG_FT3*TARGET_DRAG_AREA_FT2*0.5</f>
        <v/>
      </c>
      <c r="J2738" s="2">
        <f>if(H2738=0, ,(2*F2738)/(AIR_DENSITY_SLG_FT3*(H2738)^2))</f>
        <v/>
      </c>
      <c r="K2738" s="2">
        <f>J2738/NOM_SA_FT2</f>
        <v/>
      </c>
    </row>
    <row r="2739">
      <c r="A2739" t="n">
        <v>273698</v>
      </c>
      <c r="B2739" s="2" t="n">
        <v>1.814077313118295</v>
      </c>
      <c r="C2739" s="2" t="n">
        <v>-0.04067571170167295</v>
      </c>
      <c r="D2739" s="2">
        <f>B2739/ANEMOMETER_FACTOR</f>
        <v/>
      </c>
      <c r="E2739" s="2">
        <f>C2739/LOAD_CELL_FACTOR</f>
        <v/>
      </c>
      <c r="F2739" s="2">
        <f>AVERAGE(E2736:E2742)</f>
        <v/>
      </c>
      <c r="G2739" s="2">
        <f>AVERAGE(D2739:D2739)</f>
        <v/>
      </c>
      <c r="H2739" s="2">
        <f>G2739/0.3048</f>
        <v/>
      </c>
      <c r="I2739" s="2">
        <f>(H2739^2)*AIR_DENSITY_SLG_FT3*TARGET_DRAG_AREA_FT2*0.5</f>
        <v/>
      </c>
      <c r="J2739" s="2">
        <f>if(H2739=0, ,(2*F2739)/(AIR_DENSITY_SLG_FT3*(H2739)^2))</f>
        <v/>
      </c>
      <c r="K2739" s="2">
        <f>J2739/NOM_SA_FT2</f>
        <v/>
      </c>
    </row>
    <row r="2740">
      <c r="A2740" t="n">
        <v>273790</v>
      </c>
      <c r="B2740" s="2" t="n">
        <v>1.854026632411946</v>
      </c>
      <c r="C2740" s="2" t="n">
        <v>0.7015246529977048</v>
      </c>
      <c r="D2740" s="2">
        <f>B2740/ANEMOMETER_FACTOR</f>
        <v/>
      </c>
      <c r="E2740" s="2">
        <f>C2740/LOAD_CELL_FACTOR</f>
        <v/>
      </c>
      <c r="F2740" s="2">
        <f>AVERAGE(E2737:E2743)</f>
        <v/>
      </c>
      <c r="G2740" s="2">
        <f>AVERAGE(D2740:D2740)</f>
        <v/>
      </c>
      <c r="H2740" s="2">
        <f>G2740/0.3048</f>
        <v/>
      </c>
      <c r="I2740" s="2">
        <f>(H2740^2)*AIR_DENSITY_SLG_FT3*TARGET_DRAG_AREA_FT2*0.5</f>
        <v/>
      </c>
      <c r="J2740" s="2">
        <f>if(H2740=0, ,(2*F2740)/(AIR_DENSITY_SLG_FT3*(H2740)^2))</f>
        <v/>
      </c>
      <c r="K2740" s="2">
        <f>J2740/NOM_SA_FT2</f>
        <v/>
      </c>
    </row>
    <row r="2741">
      <c r="A2741" t="n">
        <v>273902</v>
      </c>
      <c r="B2741" s="2" t="n">
        <v>1.800760873377376</v>
      </c>
      <c r="C2741" s="2" t="n">
        <v>0.7015246529977048</v>
      </c>
      <c r="D2741" s="2">
        <f>B2741/ANEMOMETER_FACTOR</f>
        <v/>
      </c>
      <c r="E2741" s="2">
        <f>C2741/LOAD_CELL_FACTOR</f>
        <v/>
      </c>
      <c r="F2741" s="2">
        <f>AVERAGE(E2738:E2744)</f>
        <v/>
      </c>
      <c r="G2741" s="2">
        <f>AVERAGE(D2741:D2741)</f>
        <v/>
      </c>
      <c r="H2741" s="2">
        <f>G2741/0.3048</f>
        <v/>
      </c>
      <c r="I2741" s="2">
        <f>(H2741^2)*AIR_DENSITY_SLG_FT3*TARGET_DRAG_AREA_FT2*0.5</f>
        <v/>
      </c>
      <c r="J2741" s="2">
        <f>if(H2741=0, ,(2*F2741)/(AIR_DENSITY_SLG_FT3*(H2741)^2))</f>
        <v/>
      </c>
      <c r="K2741" s="2">
        <f>J2741/NOM_SA_FT2</f>
        <v/>
      </c>
    </row>
    <row r="2742">
      <c r="A2742" t="n">
        <v>273997</v>
      </c>
      <c r="B2742" s="2" t="n">
        <v>1.787444433648259</v>
      </c>
      <c r="C2742" s="2" t="n">
        <v>0.3959127377575582</v>
      </c>
      <c r="D2742" s="2">
        <f>B2742/ANEMOMETER_FACTOR</f>
        <v/>
      </c>
      <c r="E2742" s="2">
        <f>C2742/LOAD_CELL_FACTOR</f>
        <v/>
      </c>
      <c r="F2742" s="2">
        <f>AVERAGE(E2739:E2745)</f>
        <v/>
      </c>
      <c r="G2742" s="2">
        <f>AVERAGE(D2742:D2742)</f>
        <v/>
      </c>
      <c r="H2742" s="2">
        <f>G2742/0.3048</f>
        <v/>
      </c>
      <c r="I2742" s="2">
        <f>(H2742^2)*AIR_DENSITY_SLG_FT3*TARGET_DRAG_AREA_FT2*0.5</f>
        <v/>
      </c>
      <c r="J2742" s="2">
        <f>if(H2742=0, ,(2*F2742)/(AIR_DENSITY_SLG_FT3*(H2742)^2))</f>
        <v/>
      </c>
      <c r="K2742" s="2">
        <f>J2742/NOM_SA_FT2</f>
        <v/>
      </c>
    </row>
    <row r="2743">
      <c r="A2743" t="n">
        <v>274090</v>
      </c>
      <c r="B2743" s="2" t="n">
        <v>1.920608831471446</v>
      </c>
      <c r="C2743" s="2" t="n">
        <v>1.050795413899085</v>
      </c>
      <c r="D2743" s="2">
        <f>B2743/ANEMOMETER_FACTOR</f>
        <v/>
      </c>
      <c r="E2743" s="2">
        <f>C2743/LOAD_CELL_FACTOR</f>
        <v/>
      </c>
      <c r="F2743" s="2">
        <f>AVERAGE(E2740:E2746)</f>
        <v/>
      </c>
      <c r="G2743" s="2">
        <f>AVERAGE(D2743:D2743)</f>
        <v/>
      </c>
      <c r="H2743" s="2">
        <f>G2743/0.3048</f>
        <v/>
      </c>
      <c r="I2743" s="2">
        <f>(H2743^2)*AIR_DENSITY_SLG_FT3*TARGET_DRAG_AREA_FT2*0.5</f>
        <v/>
      </c>
      <c r="J2743" s="2">
        <f>if(H2743=0, ,(2*F2743)/(AIR_DENSITY_SLG_FT3*(H2743)^2))</f>
        <v/>
      </c>
      <c r="K2743" s="2">
        <f>J2743/NOM_SA_FT2</f>
        <v/>
      </c>
    </row>
    <row r="2744">
      <c r="A2744" t="n">
        <v>274201</v>
      </c>
      <c r="B2744" s="2" t="n">
        <v>1.89397595181209</v>
      </c>
      <c r="C2744" s="2" t="n">
        <v>1.225430794601464</v>
      </c>
      <c r="D2744" s="2">
        <f>B2744/ANEMOMETER_FACTOR</f>
        <v/>
      </c>
      <c r="E2744" s="2">
        <f>C2744/LOAD_CELL_FACTOR</f>
        <v/>
      </c>
      <c r="F2744" s="2">
        <f>AVERAGE(E2741:E2747)</f>
        <v/>
      </c>
      <c r="G2744" s="2">
        <f>AVERAGE(D2744:D2744)</f>
        <v/>
      </c>
      <c r="H2744" s="2">
        <f>G2744/0.3048</f>
        <v/>
      </c>
      <c r="I2744" s="2">
        <f>(H2744^2)*AIR_DENSITY_SLG_FT3*TARGET_DRAG_AREA_FT2*0.5</f>
        <v/>
      </c>
      <c r="J2744" s="2">
        <f>if(H2744=0, ,(2*F2744)/(AIR_DENSITY_SLG_FT3*(H2744)^2))</f>
        <v/>
      </c>
      <c r="K2744" s="2">
        <f>J2744/NOM_SA_FT2</f>
        <v/>
      </c>
    </row>
    <row r="2745">
      <c r="A2745" t="n">
        <v>274294</v>
      </c>
      <c r="B2745" s="2" t="n">
        <v>1.714204015348761</v>
      </c>
      <c r="C2745" s="2" t="n">
        <v>-0.08433455659060929</v>
      </c>
      <c r="D2745" s="2">
        <f>B2745/ANEMOMETER_FACTOR</f>
        <v/>
      </c>
      <c r="E2745" s="2">
        <f>C2745/LOAD_CELL_FACTOR</f>
        <v/>
      </c>
      <c r="F2745" s="2">
        <f>AVERAGE(E2742:E2748)</f>
        <v/>
      </c>
      <c r="G2745" s="2">
        <f>AVERAGE(D2745:D2745)</f>
        <v/>
      </c>
      <c r="H2745" s="2">
        <f>G2745/0.3048</f>
        <v/>
      </c>
      <c r="I2745" s="2">
        <f>(H2745^2)*AIR_DENSITY_SLG_FT3*TARGET_DRAG_AREA_FT2*0.5</f>
        <v/>
      </c>
      <c r="J2745" s="2">
        <f>if(H2745=0, ,(2*F2745)/(AIR_DENSITY_SLG_FT3*(H2745)^2))</f>
        <v/>
      </c>
      <c r="K2745" s="2">
        <f>J2745/NOM_SA_FT2</f>
        <v/>
      </c>
    </row>
    <row r="2746">
      <c r="A2746" t="n">
        <v>274403</v>
      </c>
      <c r="B2746" s="2" t="n">
        <v>1.774127993930938</v>
      </c>
      <c r="C2746" s="2" t="n">
        <v>0.09030082302721176</v>
      </c>
      <c r="D2746" s="2">
        <f>B2746/ANEMOMETER_FACTOR</f>
        <v/>
      </c>
      <c r="E2746" s="2">
        <f>C2746/LOAD_CELL_FACTOR</f>
        <v/>
      </c>
      <c r="F2746" s="2">
        <f>AVERAGE(E2743:E2749)</f>
        <v/>
      </c>
      <c r="G2746" s="2">
        <f>AVERAGE(D2746:D2746)</f>
        <v/>
      </c>
      <c r="H2746" s="2">
        <f>G2746/0.3048</f>
        <v/>
      </c>
      <c r="I2746" s="2">
        <f>(H2746^2)*AIR_DENSITY_SLG_FT3*TARGET_DRAG_AREA_FT2*0.5</f>
        <v/>
      </c>
      <c r="J2746" s="2">
        <f>if(H2746=0, ,(2*F2746)/(AIR_DENSITY_SLG_FT3*(H2746)^2))</f>
        <v/>
      </c>
      <c r="K2746" s="2">
        <f>J2746/NOM_SA_FT2</f>
        <v/>
      </c>
    </row>
    <row r="2747">
      <c r="A2747" t="n">
        <v>274498</v>
      </c>
      <c r="B2747" s="2" t="n">
        <v>1.780786213788126</v>
      </c>
      <c r="C2747" s="2" t="n">
        <v>0.919818878482519</v>
      </c>
      <c r="D2747" s="2">
        <f>B2747/ANEMOMETER_FACTOR</f>
        <v/>
      </c>
      <c r="E2747" s="2">
        <f>C2747/LOAD_CELL_FACTOR</f>
        <v/>
      </c>
      <c r="F2747" s="2">
        <f>AVERAGE(E2744:E2750)</f>
        <v/>
      </c>
      <c r="G2747" s="2">
        <f>AVERAGE(D2747:D2747)</f>
        <v/>
      </c>
      <c r="H2747" s="2">
        <f>G2747/0.3048</f>
        <v/>
      </c>
      <c r="I2747" s="2">
        <f>(H2747^2)*AIR_DENSITY_SLG_FT3*TARGET_DRAG_AREA_FT2*0.5</f>
        <v/>
      </c>
      <c r="J2747" s="2">
        <f>if(H2747=0, ,(2*F2747)/(AIR_DENSITY_SLG_FT3*(H2747)^2))</f>
        <v/>
      </c>
      <c r="K2747" s="2">
        <f>J2747/NOM_SA_FT2</f>
        <v/>
      </c>
    </row>
    <row r="2748">
      <c r="A2748" t="n">
        <v>274593</v>
      </c>
      <c r="B2748" s="2" t="n">
        <v>1.687571136055352</v>
      </c>
      <c r="C2748" s="2" t="n">
        <v>1.967631164468996</v>
      </c>
      <c r="D2748" s="2">
        <f>B2748/ANEMOMETER_FACTOR</f>
        <v/>
      </c>
      <c r="E2748" s="2">
        <f>C2748/LOAD_CELL_FACTOR</f>
        <v/>
      </c>
      <c r="F2748" s="2">
        <f>AVERAGE(E2745:E2751)</f>
        <v/>
      </c>
      <c r="G2748" s="2">
        <f>AVERAGE(D2748:D2748)</f>
        <v/>
      </c>
      <c r="H2748" s="2">
        <f>G2748/0.3048</f>
        <v/>
      </c>
      <c r="I2748" s="2">
        <f>(H2748^2)*AIR_DENSITY_SLG_FT3*TARGET_DRAG_AREA_FT2*0.5</f>
        <v/>
      </c>
      <c r="J2748" s="2">
        <f>if(H2748=0, ,(2*F2748)/(AIR_DENSITY_SLG_FT3*(H2748)^2))</f>
        <v/>
      </c>
      <c r="K2748" s="2">
        <f>J2748/NOM_SA_FT2</f>
        <v/>
      </c>
    </row>
    <row r="2749">
      <c r="A2749" t="n">
        <v>274702</v>
      </c>
      <c r="B2749" s="2" t="n">
        <v>1.680912916239341</v>
      </c>
      <c r="C2749" s="2" t="n">
        <v>1.225430794601464</v>
      </c>
      <c r="D2749" s="2">
        <f>B2749/ANEMOMETER_FACTOR</f>
        <v/>
      </c>
      <c r="E2749" s="2">
        <f>C2749/LOAD_CELL_FACTOR</f>
        <v/>
      </c>
      <c r="F2749" s="2">
        <f>AVERAGE(E2746:E2752)</f>
        <v/>
      </c>
      <c r="G2749" s="2">
        <f>AVERAGE(D2749:D2749)</f>
        <v/>
      </c>
      <c r="H2749" s="2">
        <f>G2749/0.3048</f>
        <v/>
      </c>
      <c r="I2749" s="2">
        <f>(H2749^2)*AIR_DENSITY_SLG_FT3*TARGET_DRAG_AREA_FT2*0.5</f>
        <v/>
      </c>
      <c r="J2749" s="2">
        <f>if(H2749=0, ,(2*F2749)/(AIR_DENSITY_SLG_FT3*(H2749)^2))</f>
        <v/>
      </c>
      <c r="K2749" s="2">
        <f>J2749/NOM_SA_FT2</f>
        <v/>
      </c>
    </row>
    <row r="2750">
      <c r="A2750" t="n">
        <v>274796</v>
      </c>
      <c r="B2750" s="2" t="n">
        <v>1.847368412522282</v>
      </c>
      <c r="C2750" s="2" t="n">
        <v>1.007136568749742</v>
      </c>
      <c r="D2750" s="2">
        <f>B2750/ANEMOMETER_FACTOR</f>
        <v/>
      </c>
      <c r="E2750" s="2">
        <f>C2750/LOAD_CELL_FACTOR</f>
        <v/>
      </c>
      <c r="F2750" s="2">
        <f>AVERAGE(E2747:E2753)</f>
        <v/>
      </c>
      <c r="G2750" s="2">
        <f>AVERAGE(D2750:D2750)</f>
        <v/>
      </c>
      <c r="H2750" s="2">
        <f>G2750/0.3048</f>
        <v/>
      </c>
      <c r="I2750" s="2">
        <f>(H2750^2)*AIR_DENSITY_SLG_FT3*TARGET_DRAG_AREA_FT2*0.5</f>
        <v/>
      </c>
      <c r="J2750" s="2">
        <f>if(H2750=0, ,(2*F2750)/(AIR_DENSITY_SLG_FT3*(H2750)^2))</f>
        <v/>
      </c>
      <c r="K2750" s="2">
        <f>J2750/NOM_SA_FT2</f>
        <v/>
      </c>
    </row>
    <row r="2751">
      <c r="A2751" t="n">
        <v>274891</v>
      </c>
      <c r="B2751" s="2" t="n">
        <v>1.867343072200152</v>
      </c>
      <c r="C2751" s="2" t="n">
        <v>1.181771949410106</v>
      </c>
      <c r="D2751" s="2">
        <f>B2751/ANEMOMETER_FACTOR</f>
        <v/>
      </c>
      <c r="E2751" s="2">
        <f>C2751/LOAD_CELL_FACTOR</f>
        <v/>
      </c>
      <c r="F2751" s="2">
        <f>AVERAGE(E2748:E2754)</f>
        <v/>
      </c>
      <c r="G2751" s="2">
        <f>AVERAGE(D2751:D2751)</f>
        <v/>
      </c>
      <c r="H2751" s="2">
        <f>G2751/0.3048</f>
        <v/>
      </c>
      <c r="I2751" s="2">
        <f>(H2751^2)*AIR_DENSITY_SLG_FT3*TARGET_DRAG_AREA_FT2*0.5</f>
        <v/>
      </c>
      <c r="J2751" s="2">
        <f>if(H2751=0, ,(2*F2751)/(AIR_DENSITY_SLG_FT3*(H2751)^2))</f>
        <v/>
      </c>
      <c r="K2751" s="2">
        <f>J2751/NOM_SA_FT2</f>
        <v/>
      </c>
    </row>
    <row r="2752">
      <c r="A2752" t="n">
        <v>275002</v>
      </c>
      <c r="B2752" s="2" t="n">
        <v>1.700887575696186</v>
      </c>
      <c r="C2752" s="2" t="n">
        <v>0.7015246529977048</v>
      </c>
      <c r="D2752" s="2">
        <f>B2752/ANEMOMETER_FACTOR</f>
        <v/>
      </c>
      <c r="E2752" s="2">
        <f>C2752/LOAD_CELL_FACTOR</f>
        <v/>
      </c>
      <c r="F2752" s="2">
        <f>AVERAGE(E2749:E2755)</f>
        <v/>
      </c>
      <c r="G2752" s="2">
        <f>AVERAGE(D2752:D2752)</f>
        <v/>
      </c>
      <c r="H2752" s="2">
        <f>G2752/0.3048</f>
        <v/>
      </c>
      <c r="I2752" s="2">
        <f>(H2752^2)*AIR_DENSITY_SLG_FT3*TARGET_DRAG_AREA_FT2*0.5</f>
        <v/>
      </c>
      <c r="J2752" s="2">
        <f>if(H2752=0, ,(2*F2752)/(AIR_DENSITY_SLG_FT3*(H2752)^2))</f>
        <v/>
      </c>
      <c r="K2752" s="2">
        <f>J2752/NOM_SA_FT2</f>
        <v/>
      </c>
    </row>
    <row r="2753">
      <c r="A2753" t="n">
        <v>275096</v>
      </c>
      <c r="B2753" s="2" t="n">
        <v>1.707545795521005</v>
      </c>
      <c r="C2753" s="2" t="n">
        <v>0.8325011882572051</v>
      </c>
      <c r="D2753" s="2">
        <f>B2753/ANEMOMETER_FACTOR</f>
        <v/>
      </c>
      <c r="E2753" s="2">
        <f>C2753/LOAD_CELL_FACTOR</f>
        <v/>
      </c>
      <c r="F2753" s="2">
        <f>AVERAGE(E2750:E2756)</f>
        <v/>
      </c>
      <c r="G2753" s="2">
        <f>AVERAGE(D2753:D2753)</f>
        <v/>
      </c>
      <c r="H2753" s="2">
        <f>G2753/0.3048</f>
        <v/>
      </c>
      <c r="I2753" s="2">
        <f>(H2753^2)*AIR_DENSITY_SLG_FT3*TARGET_DRAG_AREA_FT2*0.5</f>
        <v/>
      </c>
      <c r="J2753" s="2">
        <f>if(H2753=0, ,(2*F2753)/(AIR_DENSITY_SLG_FT3*(H2753)^2))</f>
        <v/>
      </c>
      <c r="K2753" s="2">
        <f>J2753/NOM_SA_FT2</f>
        <v/>
      </c>
    </row>
    <row r="2754">
      <c r="A2754" t="n">
        <v>275191</v>
      </c>
      <c r="B2754" s="2" t="n">
        <v>1.720862235179458</v>
      </c>
      <c r="C2754" s="2" t="n">
        <v>0.8325011882572051</v>
      </c>
      <c r="D2754" s="2">
        <f>B2754/ANEMOMETER_FACTOR</f>
        <v/>
      </c>
      <c r="E2754" s="2">
        <f>C2754/LOAD_CELL_FACTOR</f>
        <v/>
      </c>
      <c r="F2754" s="2">
        <f>AVERAGE(E2751:E2757)</f>
        <v/>
      </c>
      <c r="G2754" s="2">
        <f>AVERAGE(D2754:D2754)</f>
        <v/>
      </c>
      <c r="H2754" s="2">
        <f>G2754/0.3048</f>
        <v/>
      </c>
      <c r="I2754" s="2">
        <f>(H2754^2)*AIR_DENSITY_SLG_FT3*TARGET_DRAG_AREA_FT2*0.5</f>
        <v/>
      </c>
      <c r="J2754" s="2">
        <f>if(H2754=0, ,(2*F2754)/(AIR_DENSITY_SLG_FT3*(H2754)^2))</f>
        <v/>
      </c>
      <c r="K2754" s="2">
        <f>J2754/NOM_SA_FT2</f>
        <v/>
      </c>
    </row>
    <row r="2755">
      <c r="A2755" t="n">
        <v>275300</v>
      </c>
      <c r="B2755" s="2" t="n">
        <v>1.667596476616115</v>
      </c>
      <c r="C2755" s="2" t="n">
        <v>0.5705481178322263</v>
      </c>
      <c r="D2755" s="2">
        <f>B2755/ANEMOMETER_FACTOR</f>
        <v/>
      </c>
      <c r="E2755" s="2">
        <f>C2755/LOAD_CELL_FACTOR</f>
        <v/>
      </c>
      <c r="F2755" s="2">
        <f>AVERAGE(E2752:E2758)</f>
        <v/>
      </c>
      <c r="G2755" s="2">
        <f>AVERAGE(D2755:D2755)</f>
        <v/>
      </c>
      <c r="H2755" s="2">
        <f>G2755/0.3048</f>
        <v/>
      </c>
      <c r="I2755" s="2">
        <f>(H2755^2)*AIR_DENSITY_SLG_FT3*TARGET_DRAG_AREA_FT2*0.5</f>
        <v/>
      </c>
      <c r="J2755" s="2">
        <f>if(H2755=0, ,(2*F2755)/(AIR_DENSITY_SLG_FT3*(H2755)^2))</f>
        <v/>
      </c>
      <c r="K2755" s="2">
        <f>J2755/NOM_SA_FT2</f>
        <v/>
      </c>
    </row>
    <row r="2756">
      <c r="A2756" t="n">
        <v>275394</v>
      </c>
      <c r="B2756" s="2" t="n">
        <v>1.720862235179458</v>
      </c>
      <c r="C2756" s="2" t="n">
        <v>0.7451834980737511</v>
      </c>
      <c r="D2756" s="2">
        <f>B2756/ANEMOMETER_FACTOR</f>
        <v/>
      </c>
      <c r="E2756" s="2">
        <f>C2756/LOAD_CELL_FACTOR</f>
        <v/>
      </c>
      <c r="F2756" s="2">
        <f>AVERAGE(E2753:E2759)</f>
        <v/>
      </c>
      <c r="G2756" s="2">
        <f>AVERAGE(D2756:D2756)</f>
        <v/>
      </c>
      <c r="H2756" s="2">
        <f>G2756/0.3048</f>
        <v/>
      </c>
      <c r="I2756" s="2">
        <f>(H2756^2)*AIR_DENSITY_SLG_FT3*TARGET_DRAG_AREA_FT2*0.5</f>
        <v/>
      </c>
      <c r="J2756" s="2">
        <f>if(H2756=0, ,(2*F2756)/(AIR_DENSITY_SLG_FT3*(H2756)^2))</f>
        <v/>
      </c>
      <c r="K2756" s="2">
        <f>J2756/NOM_SA_FT2</f>
        <v/>
      </c>
    </row>
    <row r="2757">
      <c r="A2757" t="n">
        <v>275503</v>
      </c>
      <c r="B2757" s="2" t="n">
        <v>1.840710192635575</v>
      </c>
      <c r="C2757" s="2" t="n">
        <v>0.8325011882572051</v>
      </c>
      <c r="D2757" s="2">
        <f>B2757/ANEMOMETER_FACTOR</f>
        <v/>
      </c>
      <c r="E2757" s="2">
        <f>C2757/LOAD_CELL_FACTOR</f>
        <v/>
      </c>
      <c r="F2757" s="2">
        <f>AVERAGE(E2754:E2760)</f>
        <v/>
      </c>
      <c r="G2757" s="2">
        <f>AVERAGE(D2757:D2757)</f>
        <v/>
      </c>
      <c r="H2757" s="2">
        <f>G2757/0.3048</f>
        <v/>
      </c>
      <c r="I2757" s="2">
        <f>(H2757^2)*AIR_DENSITY_SLG_FT3*TARGET_DRAG_AREA_FT2*0.5</f>
        <v/>
      </c>
      <c r="J2757" s="2">
        <f>if(H2757=0, ,(2*F2757)/(AIR_DENSITY_SLG_FT3*(H2757)^2))</f>
        <v/>
      </c>
      <c r="K2757" s="2">
        <f>J2757/NOM_SA_FT2</f>
        <v/>
      </c>
    </row>
    <row r="2758">
      <c r="A2758" t="n">
        <v>275597</v>
      </c>
      <c r="B2758" s="2" t="n">
        <v>1.827393752871027</v>
      </c>
      <c r="C2758" s="2" t="n">
        <v>-0.3462876257073368</v>
      </c>
      <c r="D2758" s="2">
        <f>B2758/ANEMOMETER_FACTOR</f>
        <v/>
      </c>
      <c r="E2758" s="2">
        <f>C2758/LOAD_CELL_FACTOR</f>
        <v/>
      </c>
      <c r="F2758" s="2">
        <f>AVERAGE(E2755:E2761)</f>
        <v/>
      </c>
      <c r="G2758" s="2">
        <f>AVERAGE(D2758:D2758)</f>
        <v/>
      </c>
      <c r="H2758" s="2">
        <f>G2758/0.3048</f>
        <v/>
      </c>
      <c r="I2758" s="2">
        <f>(H2758^2)*AIR_DENSITY_SLG_FT3*TARGET_DRAG_AREA_FT2*0.5</f>
        <v/>
      </c>
      <c r="J2758" s="2">
        <f>if(H2758=0, ,(2*F2758)/(AIR_DENSITY_SLG_FT3*(H2758)^2))</f>
        <v/>
      </c>
      <c r="K2758" s="2">
        <f>J2758/NOM_SA_FT2</f>
        <v/>
      </c>
    </row>
    <row r="2759">
      <c r="A2759" t="n">
        <v>275690</v>
      </c>
      <c r="B2759" s="2" t="n">
        <v>1.834051972751821</v>
      </c>
      <c r="C2759" s="2" t="n">
        <v>0.61420696287695</v>
      </c>
      <c r="D2759" s="2">
        <f>B2759/ANEMOMETER_FACTOR</f>
        <v/>
      </c>
      <c r="E2759" s="2">
        <f>C2759/LOAD_CELL_FACTOR</f>
        <v/>
      </c>
      <c r="F2759" s="2">
        <f>AVERAGE(E2756:E2762)</f>
        <v/>
      </c>
      <c r="G2759" s="2">
        <f>AVERAGE(D2759:D2759)</f>
        <v/>
      </c>
      <c r="H2759" s="2">
        <f>G2759/0.3048</f>
        <v/>
      </c>
      <c r="I2759" s="2">
        <f>(H2759^2)*AIR_DENSITY_SLG_FT3*TARGET_DRAG_AREA_FT2*0.5</f>
        <v/>
      </c>
      <c r="J2759" s="2">
        <f>if(H2759=0, ,(2*F2759)/(AIR_DENSITY_SLG_FT3*(H2759)^2))</f>
        <v/>
      </c>
      <c r="K2759" s="2">
        <f>J2759/NOM_SA_FT2</f>
        <v/>
      </c>
    </row>
    <row r="2760">
      <c r="A2760" t="n">
        <v>275800</v>
      </c>
      <c r="B2760" s="2" t="n">
        <v>1.64762181720327</v>
      </c>
      <c r="C2760" s="2" t="n">
        <v>0.5705481178322263</v>
      </c>
      <c r="D2760" s="2">
        <f>B2760/ANEMOMETER_FACTOR</f>
        <v/>
      </c>
      <c r="E2760" s="2">
        <f>C2760/LOAD_CELL_FACTOR</f>
        <v/>
      </c>
      <c r="F2760" s="2">
        <f>AVERAGE(E2757:E2763)</f>
        <v/>
      </c>
      <c r="G2760" s="2">
        <f>AVERAGE(D2760:D2760)</f>
        <v/>
      </c>
      <c r="H2760" s="2">
        <f>G2760/0.3048</f>
        <v/>
      </c>
      <c r="I2760" s="2">
        <f>(H2760^2)*AIR_DENSITY_SLG_FT3*TARGET_DRAG_AREA_FT2*0.5</f>
        <v/>
      </c>
      <c r="J2760" s="2">
        <f>if(H2760=0, ,(2*F2760)/(AIR_DENSITY_SLG_FT3*(H2760)^2))</f>
        <v/>
      </c>
      <c r="K2760" s="2">
        <f>J2760/NOM_SA_FT2</f>
        <v/>
      </c>
    </row>
    <row r="2761">
      <c r="A2761" t="n">
        <v>275893</v>
      </c>
      <c r="B2761" s="2" t="n">
        <v>1.587697839122818</v>
      </c>
      <c r="C2761" s="2" t="n">
        <v>0.7015246529977048</v>
      </c>
      <c r="D2761" s="2">
        <f>B2761/ANEMOMETER_FACTOR</f>
        <v/>
      </c>
      <c r="E2761" s="2">
        <f>C2761/LOAD_CELL_FACTOR</f>
        <v/>
      </c>
      <c r="F2761" s="2">
        <f>AVERAGE(E2758:E2764)</f>
        <v/>
      </c>
      <c r="G2761" s="2">
        <f>AVERAGE(D2761:D2761)</f>
        <v/>
      </c>
      <c r="H2761" s="2">
        <f>G2761/0.3048</f>
        <v/>
      </c>
      <c r="I2761" s="2">
        <f>(H2761^2)*AIR_DENSITY_SLG_FT3*TARGET_DRAG_AREA_FT2*0.5</f>
        <v/>
      </c>
      <c r="J2761" s="2">
        <f>if(H2761=0, ,(2*F2761)/(AIR_DENSITY_SLG_FT3*(H2761)^2))</f>
        <v/>
      </c>
      <c r="K2761" s="2">
        <f>J2761/NOM_SA_FT2</f>
        <v/>
      </c>
    </row>
    <row r="2762">
      <c r="A2762" t="n">
        <v>276003</v>
      </c>
      <c r="B2762" s="2" t="n">
        <v>1.587697839122818</v>
      </c>
      <c r="C2762" s="2" t="n">
        <v>0.7451834980737511</v>
      </c>
      <c r="D2762" s="2">
        <f>B2762/ANEMOMETER_FACTOR</f>
        <v/>
      </c>
      <c r="E2762" s="2">
        <f>C2762/LOAD_CELL_FACTOR</f>
        <v/>
      </c>
      <c r="F2762" s="2">
        <f>AVERAGE(E2759:E2765)</f>
        <v/>
      </c>
      <c r="G2762" s="2">
        <f>AVERAGE(D2762:D2762)</f>
        <v/>
      </c>
      <c r="H2762" s="2">
        <f>G2762/0.3048</f>
        <v/>
      </c>
      <c r="I2762" s="2">
        <f>(H2762^2)*AIR_DENSITY_SLG_FT3*TARGET_DRAG_AREA_FT2*0.5</f>
        <v/>
      </c>
      <c r="J2762" s="2">
        <f>if(H2762=0, ,(2*F2762)/(AIR_DENSITY_SLG_FT3*(H2762)^2))</f>
        <v/>
      </c>
      <c r="K2762" s="2">
        <f>J2762/NOM_SA_FT2</f>
        <v/>
      </c>
    </row>
    <row r="2763">
      <c r="A2763" t="n">
        <v>276097</v>
      </c>
      <c r="B2763" s="2" t="n">
        <v>1.567723179815282</v>
      </c>
      <c r="C2763" s="2" t="n">
        <v>-0.3026287808803336</v>
      </c>
      <c r="D2763" s="2">
        <f>B2763/ANEMOMETER_FACTOR</f>
        <v/>
      </c>
      <c r="E2763" s="2">
        <f>C2763/LOAD_CELL_FACTOR</f>
        <v/>
      </c>
      <c r="F2763" s="2">
        <f>AVERAGE(E2760:E2766)</f>
        <v/>
      </c>
      <c r="G2763" s="2">
        <f>AVERAGE(D2763:D2763)</f>
        <v/>
      </c>
      <c r="H2763" s="2">
        <f>G2763/0.3048</f>
        <v/>
      </c>
      <c r="I2763" s="2">
        <f>(H2763^2)*AIR_DENSITY_SLG_FT3*TARGET_DRAG_AREA_FT2*0.5</f>
        <v/>
      </c>
      <c r="J2763" s="2">
        <f>if(H2763=0, ,(2*F2763)/(AIR_DENSITY_SLG_FT3*(H2763)^2))</f>
        <v/>
      </c>
      <c r="K2763" s="2">
        <f>J2763/NOM_SA_FT2</f>
        <v/>
      </c>
    </row>
    <row r="2764">
      <c r="A2764" t="n">
        <v>276190</v>
      </c>
      <c r="B2764" s="2" t="n">
        <v>1.581039619350721</v>
      </c>
      <c r="C2764" s="2" t="n">
        <v>0.4395715827606033</v>
      </c>
      <c r="D2764" s="2">
        <f>B2764/ANEMOMETER_FACTOR</f>
        <v/>
      </c>
      <c r="E2764" s="2">
        <f>C2764/LOAD_CELL_FACTOR</f>
        <v/>
      </c>
      <c r="F2764" s="2">
        <f>AVERAGE(E2761:E2767)</f>
        <v/>
      </c>
      <c r="G2764" s="2">
        <f>AVERAGE(D2764:D2764)</f>
        <v/>
      </c>
      <c r="H2764" s="2">
        <f>G2764/0.3048</f>
        <v/>
      </c>
      <c r="I2764" s="2">
        <f>(H2764^2)*AIR_DENSITY_SLG_FT3*TARGET_DRAG_AREA_FT2*0.5</f>
        <v/>
      </c>
      <c r="J2764" s="2">
        <f>if(H2764=0, ,(2*F2764)/(AIR_DENSITY_SLG_FT3*(H2764)^2))</f>
        <v/>
      </c>
      <c r="K2764" s="2">
        <f>J2764/NOM_SA_FT2</f>
        <v/>
      </c>
    </row>
    <row r="2765">
      <c r="A2765" t="n">
        <v>276301</v>
      </c>
      <c r="B2765" s="2" t="n">
        <v>1.714204015348761</v>
      </c>
      <c r="C2765" s="2" t="n">
        <v>0.7888423431602511</v>
      </c>
      <c r="D2765" s="2">
        <f>B2765/ANEMOMETER_FACTOR</f>
        <v/>
      </c>
      <c r="E2765" s="2">
        <f>C2765/LOAD_CELL_FACTOR</f>
        <v/>
      </c>
      <c r="F2765" s="2">
        <f>AVERAGE(E2762:E2768)</f>
        <v/>
      </c>
      <c r="G2765" s="2">
        <f>AVERAGE(D2765:D2765)</f>
        <v/>
      </c>
      <c r="H2765" s="2">
        <f>G2765/0.3048</f>
        <v/>
      </c>
      <c r="I2765" s="2">
        <f>(H2765^2)*AIR_DENSITY_SLG_FT3*TARGET_DRAG_AREA_FT2*0.5</f>
        <v/>
      </c>
      <c r="J2765" s="2">
        <f>if(H2765=0, ,(2*F2765)/(AIR_DENSITY_SLG_FT3*(H2765)^2))</f>
        <v/>
      </c>
      <c r="K2765" s="2">
        <f>J2765/NOM_SA_FT2</f>
        <v/>
      </c>
    </row>
    <row r="2766">
      <c r="A2766" t="n">
        <v>276396</v>
      </c>
      <c r="B2766" s="2" t="n">
        <v>1.754153334377056</v>
      </c>
      <c r="C2766" s="2" t="n">
        <v>-0.215311091195411</v>
      </c>
      <c r="D2766" s="2">
        <f>B2766/ANEMOMETER_FACTOR</f>
        <v/>
      </c>
      <c r="E2766" s="2">
        <f>C2766/LOAD_CELL_FACTOR</f>
        <v/>
      </c>
      <c r="F2766" s="2">
        <f>AVERAGE(E2763:E2769)</f>
        <v/>
      </c>
      <c r="G2766" s="2">
        <f>AVERAGE(D2766:D2766)</f>
        <v/>
      </c>
      <c r="H2766" s="2">
        <f>G2766/0.3048</f>
        <v/>
      </c>
      <c r="I2766" s="2">
        <f>(H2766^2)*AIR_DENSITY_SLG_FT3*TARGET_DRAG_AREA_FT2*0.5</f>
        <v/>
      </c>
      <c r="J2766" s="2">
        <f>if(H2766=0, ,(2*F2766)/(AIR_DENSITY_SLG_FT3*(H2766)^2))</f>
        <v/>
      </c>
      <c r="K2766" s="2">
        <f>J2766/NOM_SA_FT2</f>
        <v/>
      </c>
    </row>
    <row r="2767">
      <c r="A2767" t="n">
        <v>276492</v>
      </c>
      <c r="B2767" s="2" t="n">
        <v>1.667596476616115</v>
      </c>
      <c r="C2767" s="2" t="n">
        <v>0.7451834980737511</v>
      </c>
      <c r="D2767" s="2">
        <f>B2767/ANEMOMETER_FACTOR</f>
        <v/>
      </c>
      <c r="E2767" s="2">
        <f>C2767/LOAD_CELL_FACTOR</f>
        <v/>
      </c>
      <c r="F2767" s="2">
        <f>AVERAGE(E2764:E2770)</f>
        <v/>
      </c>
      <c r="G2767" s="2">
        <f>AVERAGE(D2767:D2767)</f>
        <v/>
      </c>
      <c r="H2767" s="2">
        <f>G2767/0.3048</f>
        <v/>
      </c>
      <c r="I2767" s="2">
        <f>(H2767^2)*AIR_DENSITY_SLG_FT3*TARGET_DRAG_AREA_FT2*0.5</f>
        <v/>
      </c>
      <c r="J2767" s="2">
        <f>if(H2767=0, ,(2*F2767)/(AIR_DENSITY_SLG_FT3*(H2767)^2))</f>
        <v/>
      </c>
      <c r="K2767" s="2">
        <f>J2767/NOM_SA_FT2</f>
        <v/>
      </c>
    </row>
    <row r="2768">
      <c r="A2768" t="n">
        <v>276602</v>
      </c>
      <c r="B2768" s="2" t="n">
        <v>1.481166323119142</v>
      </c>
      <c r="C2768" s="2" t="n">
        <v>0.1339596679575559</v>
      </c>
      <c r="D2768" s="2">
        <f>B2768/ANEMOMETER_FACTOR</f>
        <v/>
      </c>
      <c r="E2768" s="2">
        <f>C2768/LOAD_CELL_FACTOR</f>
        <v/>
      </c>
      <c r="F2768" s="2">
        <f>AVERAGE(E2765:E2771)</f>
        <v/>
      </c>
      <c r="G2768" s="2">
        <f>AVERAGE(D2768:D2768)</f>
        <v/>
      </c>
      <c r="H2768" s="2">
        <f>G2768/0.3048</f>
        <v/>
      </c>
      <c r="I2768" s="2">
        <f>(H2768^2)*AIR_DENSITY_SLG_FT3*TARGET_DRAG_AREA_FT2*0.5</f>
        <v/>
      </c>
      <c r="J2768" s="2">
        <f>if(H2768=0, ,(2*F2768)/(AIR_DENSITY_SLG_FT3*(H2768)^2))</f>
        <v/>
      </c>
      <c r="K2768" s="2">
        <f>J2768/NOM_SA_FT2</f>
        <v/>
      </c>
    </row>
    <row r="2769">
      <c r="A2769" t="n">
        <v>276697</v>
      </c>
      <c r="B2769" s="2" t="n">
        <v>1.481166323119142</v>
      </c>
      <c r="C2769" s="2" t="n">
        <v>0.1339596679575559</v>
      </c>
      <c r="D2769" s="2">
        <f>B2769/ANEMOMETER_FACTOR</f>
        <v/>
      </c>
      <c r="E2769" s="2">
        <f>C2769/LOAD_CELL_FACTOR</f>
        <v/>
      </c>
      <c r="F2769" s="2">
        <f>AVERAGE(E2766:E2772)</f>
        <v/>
      </c>
      <c r="G2769" s="2">
        <f>AVERAGE(D2769:D2769)</f>
        <v/>
      </c>
      <c r="H2769" s="2">
        <f>G2769/0.3048</f>
        <v/>
      </c>
      <c r="I2769" s="2">
        <f>(H2769^2)*AIR_DENSITY_SLG_FT3*TARGET_DRAG_AREA_FT2*0.5</f>
        <v/>
      </c>
      <c r="J2769" s="2">
        <f>if(H2769=0, ,(2*F2769)/(AIR_DENSITY_SLG_FT3*(H2769)^2))</f>
        <v/>
      </c>
      <c r="K2769" s="2">
        <f>J2769/NOM_SA_FT2</f>
        <v/>
      </c>
    </row>
    <row r="2770">
      <c r="A2770" t="n">
        <v>276792</v>
      </c>
      <c r="B2770" s="2" t="n">
        <v>1.521115641533129</v>
      </c>
      <c r="C2770" s="2" t="n">
        <v>0.8325011882572051</v>
      </c>
      <c r="D2770" s="2">
        <f>B2770/ANEMOMETER_FACTOR</f>
        <v/>
      </c>
      <c r="E2770" s="2">
        <f>C2770/LOAD_CELL_FACTOR</f>
        <v/>
      </c>
      <c r="F2770" s="2">
        <f>AVERAGE(E2767:E2773)</f>
        <v/>
      </c>
      <c r="G2770" s="2">
        <f>AVERAGE(D2770:D2770)</f>
        <v/>
      </c>
      <c r="H2770" s="2">
        <f>G2770/0.3048</f>
        <v/>
      </c>
      <c r="I2770" s="2">
        <f>(H2770^2)*AIR_DENSITY_SLG_FT3*TARGET_DRAG_AREA_FT2*0.5</f>
        <v/>
      </c>
      <c r="J2770" s="2">
        <f>if(H2770=0, ,(2*F2770)/(AIR_DENSITY_SLG_FT3*(H2770)^2))</f>
        <v/>
      </c>
      <c r="K2770" s="2">
        <f>J2770/NOM_SA_FT2</f>
        <v/>
      </c>
    </row>
    <row r="2771">
      <c r="A2771" t="n">
        <v>276903</v>
      </c>
      <c r="B2771" s="2" t="n">
        <v>1.481166323119142</v>
      </c>
      <c r="C2771" s="2" t="n">
        <v>0.5268892727979333</v>
      </c>
      <c r="D2771" s="2">
        <f>B2771/ANEMOMETER_FACTOR</f>
        <v/>
      </c>
      <c r="E2771" s="2">
        <f>C2771/LOAD_CELL_FACTOR</f>
        <v/>
      </c>
      <c r="F2771" s="2">
        <f>AVERAGE(E2768:E2774)</f>
        <v/>
      </c>
      <c r="G2771" s="2">
        <f>AVERAGE(D2771:D2771)</f>
        <v/>
      </c>
      <c r="H2771" s="2">
        <f>G2771/0.3048</f>
        <v/>
      </c>
      <c r="I2771" s="2">
        <f>(H2771^2)*AIR_DENSITY_SLG_FT3*TARGET_DRAG_AREA_FT2*0.5</f>
        <v/>
      </c>
      <c r="J2771" s="2">
        <f>if(H2771=0, ,(2*F2771)/(AIR_DENSITY_SLG_FT3*(H2771)^2))</f>
        <v/>
      </c>
      <c r="K2771" s="2">
        <f>J2771/NOM_SA_FT2</f>
        <v/>
      </c>
    </row>
    <row r="2772">
      <c r="A2772" t="n">
        <v>276998</v>
      </c>
      <c r="B2772" s="2" t="n">
        <v>1.501140982313043</v>
      </c>
      <c r="C2772" s="2" t="n">
        <v>0.4832304277740569</v>
      </c>
      <c r="D2772" s="2">
        <f>B2772/ANEMOMETER_FACTOR</f>
        <v/>
      </c>
      <c r="E2772" s="2">
        <f>C2772/LOAD_CELL_FACTOR</f>
        <v/>
      </c>
      <c r="F2772" s="2">
        <f>AVERAGE(E2769:E2775)</f>
        <v/>
      </c>
      <c r="G2772" s="2">
        <f>AVERAGE(D2772:D2772)</f>
        <v/>
      </c>
      <c r="H2772" s="2">
        <f>G2772/0.3048</f>
        <v/>
      </c>
      <c r="I2772" s="2">
        <f>(H2772^2)*AIR_DENSITY_SLG_FT3*TARGET_DRAG_AREA_FT2*0.5</f>
        <v/>
      </c>
      <c r="J2772" s="2">
        <f>if(H2772=0, ,(2*F2772)/(AIR_DENSITY_SLG_FT3*(H2772)^2))</f>
        <v/>
      </c>
      <c r="K2772" s="2">
        <f>J2772/NOM_SA_FT2</f>
        <v/>
      </c>
    </row>
    <row r="2773">
      <c r="A2773" t="n">
        <v>277092</v>
      </c>
      <c r="B2773" s="2" t="n">
        <v>1.687571136055352</v>
      </c>
      <c r="C2773" s="2" t="n">
        <v>1.225430794601464</v>
      </c>
      <c r="D2773" s="2">
        <f>B2773/ANEMOMETER_FACTOR</f>
        <v/>
      </c>
      <c r="E2773" s="2">
        <f>C2773/LOAD_CELL_FACTOR</f>
        <v/>
      </c>
      <c r="F2773" s="2">
        <f>AVERAGE(E2770:E2776)</f>
        <v/>
      </c>
      <c r="G2773" s="2">
        <f>AVERAGE(D2773:D2773)</f>
        <v/>
      </c>
      <c r="H2773" s="2">
        <f>G2773/0.3048</f>
        <v/>
      </c>
      <c r="I2773" s="2">
        <f>(H2773^2)*AIR_DENSITY_SLG_FT3*TARGET_DRAG_AREA_FT2*0.5</f>
        <v/>
      </c>
      <c r="J2773" s="2">
        <f>if(H2773=0, ,(2*F2773)/(AIR_DENSITY_SLG_FT3*(H2773)^2))</f>
        <v/>
      </c>
      <c r="K2773" s="2">
        <f>J2773/NOM_SA_FT2</f>
        <v/>
      </c>
    </row>
    <row r="2774">
      <c r="A2774" t="n">
        <v>277201</v>
      </c>
      <c r="B2774" s="2" t="n">
        <v>1.680912916239341</v>
      </c>
      <c r="C2774" s="2" t="n">
        <v>0.5705481178322263</v>
      </c>
      <c r="D2774" s="2">
        <f>B2774/ANEMOMETER_FACTOR</f>
        <v/>
      </c>
      <c r="E2774" s="2">
        <f>C2774/LOAD_CELL_FACTOR</f>
        <v/>
      </c>
      <c r="F2774" s="2">
        <f>AVERAGE(E2771:E2777)</f>
        <v/>
      </c>
      <c r="G2774" s="2">
        <f>AVERAGE(D2774:D2774)</f>
        <v/>
      </c>
      <c r="H2774" s="2">
        <f>G2774/0.3048</f>
        <v/>
      </c>
      <c r="I2774" s="2">
        <f>(H2774^2)*AIR_DENSITY_SLG_FT3*TARGET_DRAG_AREA_FT2*0.5</f>
        <v/>
      </c>
      <c r="J2774" s="2">
        <f>if(H2774=0, ,(2*F2774)/(AIR_DENSITY_SLG_FT3*(H2774)^2))</f>
        <v/>
      </c>
      <c r="K2774" s="2">
        <f>J2774/NOM_SA_FT2</f>
        <v/>
      </c>
    </row>
    <row r="2775">
      <c r="A2775" t="n">
        <v>277295</v>
      </c>
      <c r="B2775" s="2" t="n">
        <v>1.640963597404848</v>
      </c>
      <c r="C2775" s="2" t="n">
        <v>1.007136568749742</v>
      </c>
      <c r="D2775" s="2">
        <f>B2775/ANEMOMETER_FACTOR</f>
        <v/>
      </c>
      <c r="E2775" s="2">
        <f>C2775/LOAD_CELL_FACTOR</f>
        <v/>
      </c>
      <c r="F2775" s="2">
        <f>AVERAGE(E2772:E2778)</f>
        <v/>
      </c>
      <c r="G2775" s="2">
        <f>AVERAGE(D2775:D2775)</f>
        <v/>
      </c>
      <c r="H2775" s="2">
        <f>G2775/0.3048</f>
        <v/>
      </c>
      <c r="I2775" s="2">
        <f>(H2775^2)*AIR_DENSITY_SLG_FT3*TARGET_DRAG_AREA_FT2*0.5</f>
        <v/>
      </c>
      <c r="J2775" s="2">
        <f>if(H2775=0, ,(2*F2775)/(AIR_DENSITY_SLG_FT3*(H2775)^2))</f>
        <v/>
      </c>
      <c r="K2775" s="2">
        <f>J2775/NOM_SA_FT2</f>
        <v/>
      </c>
    </row>
    <row r="2776">
      <c r="A2776" t="n">
        <v>277390</v>
      </c>
      <c r="B2776" s="2" t="n">
        <v>1.514457421790189</v>
      </c>
      <c r="C2776" s="2" t="n">
        <v>1.487383865970737</v>
      </c>
      <c r="D2776" s="2">
        <f>B2776/ANEMOMETER_FACTOR</f>
        <v/>
      </c>
      <c r="E2776" s="2">
        <f>C2776/LOAD_CELL_FACTOR</f>
        <v/>
      </c>
      <c r="F2776" s="2">
        <f>AVERAGE(E2773:E2779)</f>
        <v/>
      </c>
      <c r="G2776" s="2">
        <f>AVERAGE(D2776:D2776)</f>
        <v/>
      </c>
      <c r="H2776" s="2">
        <f>G2776/0.3048</f>
        <v/>
      </c>
      <c r="I2776" s="2">
        <f>(H2776^2)*AIR_DENSITY_SLG_FT3*TARGET_DRAG_AREA_FT2*0.5</f>
        <v/>
      </c>
      <c r="J2776" s="2">
        <f>if(H2776=0, ,(2*F2776)/(AIR_DENSITY_SLG_FT3*(H2776)^2))</f>
        <v/>
      </c>
      <c r="K2776" s="2">
        <f>J2776/NOM_SA_FT2</f>
        <v/>
      </c>
    </row>
    <row r="2777">
      <c r="A2777" t="n">
        <v>277502</v>
      </c>
      <c r="B2777" s="2" t="n">
        <v>1.467849883671073</v>
      </c>
      <c r="C2777" s="2" t="n">
        <v>0.5705481178322263</v>
      </c>
      <c r="D2777" s="2">
        <f>B2777/ANEMOMETER_FACTOR</f>
        <v/>
      </c>
      <c r="E2777" s="2">
        <f>C2777/LOAD_CELL_FACTOR</f>
        <v/>
      </c>
      <c r="F2777" s="2">
        <f>AVERAGE(E2774:E2780)</f>
        <v/>
      </c>
      <c r="G2777" s="2">
        <f>AVERAGE(D2777:D2777)</f>
        <v/>
      </c>
      <c r="H2777" s="2">
        <f>G2777/0.3048</f>
        <v/>
      </c>
      <c r="I2777" s="2">
        <f>(H2777^2)*AIR_DENSITY_SLG_FT3*TARGET_DRAG_AREA_FT2*0.5</f>
        <v/>
      </c>
      <c r="J2777" s="2">
        <f>if(H2777=0, ,(2*F2777)/(AIR_DENSITY_SLG_FT3*(H2777)^2))</f>
        <v/>
      </c>
      <c r="K2777" s="2">
        <f>J2777/NOM_SA_FT2</f>
        <v/>
      </c>
    </row>
    <row r="2778">
      <c r="A2778" t="n">
        <v>277595</v>
      </c>
      <c r="B2778" s="2" t="n">
        <v>1.507799202050162</v>
      </c>
      <c r="C2778" s="2" t="n">
        <v>1.269089639803342</v>
      </c>
      <c r="D2778" s="2">
        <f>B2778/ANEMOMETER_FACTOR</f>
        <v/>
      </c>
      <c r="E2778" s="2">
        <f>C2778/LOAD_CELL_FACTOR</f>
        <v/>
      </c>
      <c r="F2778" s="2">
        <f>AVERAGE(E2775:E2781)</f>
        <v/>
      </c>
      <c r="G2778" s="2">
        <f>AVERAGE(D2778:D2778)</f>
        <v/>
      </c>
      <c r="H2778" s="2">
        <f>G2778/0.3048</f>
        <v/>
      </c>
      <c r="I2778" s="2">
        <f>(H2778^2)*AIR_DENSITY_SLG_FT3*TARGET_DRAG_AREA_FT2*0.5</f>
        <v/>
      </c>
      <c r="J2778" s="2">
        <f>if(H2778=0, ,(2*F2778)/(AIR_DENSITY_SLG_FT3*(H2778)^2))</f>
        <v/>
      </c>
      <c r="K2778" s="2">
        <f>J2778/NOM_SA_FT2</f>
        <v/>
      </c>
    </row>
    <row r="2779">
      <c r="A2779" t="n">
        <v>277704</v>
      </c>
      <c r="B2779" s="2" t="n">
        <v>1.541090300779418</v>
      </c>
      <c r="C2779" s="2" t="n">
        <v>0.5268892727979333</v>
      </c>
      <c r="D2779" s="2">
        <f>B2779/ANEMOMETER_FACTOR</f>
        <v/>
      </c>
      <c r="E2779" s="2">
        <f>C2779/LOAD_CELL_FACTOR</f>
        <v/>
      </c>
      <c r="F2779" s="2">
        <f>AVERAGE(E2776:E2782)</f>
        <v/>
      </c>
      <c r="G2779" s="2">
        <f>AVERAGE(D2779:D2779)</f>
        <v/>
      </c>
      <c r="H2779" s="2">
        <f>G2779/0.3048</f>
        <v/>
      </c>
      <c r="I2779" s="2">
        <f>(H2779^2)*AIR_DENSITY_SLG_FT3*TARGET_DRAG_AREA_FT2*0.5</f>
        <v/>
      </c>
      <c r="J2779" s="2">
        <f>if(H2779=0, ,(2*F2779)/(AIR_DENSITY_SLG_FT3*(H2779)^2))</f>
        <v/>
      </c>
      <c r="K2779" s="2">
        <f>J2779/NOM_SA_FT2</f>
        <v/>
      </c>
    </row>
    <row r="2780">
      <c r="A2780" t="n">
        <v>277799</v>
      </c>
      <c r="B2780" s="2" t="n">
        <v>1.514457421790189</v>
      </c>
      <c r="C2780" s="2" t="n">
        <v>0.3959127377575582</v>
      </c>
      <c r="D2780" s="2">
        <f>B2780/ANEMOMETER_FACTOR</f>
        <v/>
      </c>
      <c r="E2780" s="2">
        <f>C2780/LOAD_CELL_FACTOR</f>
        <v/>
      </c>
      <c r="F2780" s="2">
        <f>AVERAGE(E2777:E2783)</f>
        <v/>
      </c>
      <c r="G2780" s="2">
        <f>AVERAGE(D2780:D2780)</f>
        <v/>
      </c>
      <c r="H2780" s="2">
        <f>G2780/0.3048</f>
        <v/>
      </c>
      <c r="I2780" s="2">
        <f>(H2780^2)*AIR_DENSITY_SLG_FT3*TARGET_DRAG_AREA_FT2*0.5</f>
        <v/>
      </c>
      <c r="J2780" s="2">
        <f>if(H2780=0, ,(2*F2780)/(AIR_DENSITY_SLG_FT3*(H2780)^2))</f>
        <v/>
      </c>
      <c r="K2780" s="2">
        <f>J2780/NOM_SA_FT2</f>
        <v/>
      </c>
    </row>
    <row r="2781">
      <c r="A2781" t="n">
        <v>277893</v>
      </c>
      <c r="B2781" s="2" t="n">
        <v>1.594356058897841</v>
      </c>
      <c r="C2781" s="2" t="n">
        <v>1.225430794601464</v>
      </c>
      <c r="D2781" s="2">
        <f>B2781/ANEMOMETER_FACTOR</f>
        <v/>
      </c>
      <c r="E2781" s="2">
        <f>C2781/LOAD_CELL_FACTOR</f>
        <v/>
      </c>
      <c r="F2781" s="2">
        <f>AVERAGE(E2778:E2784)</f>
        <v/>
      </c>
      <c r="G2781" s="2">
        <f>AVERAGE(D2781:D2781)</f>
        <v/>
      </c>
      <c r="H2781" s="2">
        <f>G2781/0.3048</f>
        <v/>
      </c>
      <c r="I2781" s="2">
        <f>(H2781^2)*AIR_DENSITY_SLG_FT3*TARGET_DRAG_AREA_FT2*0.5</f>
        <v/>
      </c>
      <c r="J2781" s="2">
        <f>if(H2781=0, ,(2*F2781)/(AIR_DENSITY_SLG_FT3*(H2781)^2))</f>
        <v/>
      </c>
      <c r="K2781" s="2">
        <f>J2781/NOM_SA_FT2</f>
        <v/>
      </c>
    </row>
    <row r="2782">
      <c r="A2782" t="n">
        <v>278003</v>
      </c>
      <c r="B2782" s="2" t="n">
        <v>1.607672498456646</v>
      </c>
      <c r="C2782" s="2" t="n">
        <v>1.094454259058922</v>
      </c>
      <c r="D2782" s="2">
        <f>B2782/ANEMOMETER_FACTOR</f>
        <v/>
      </c>
      <c r="E2782" s="2">
        <f>C2782/LOAD_CELL_FACTOR</f>
        <v/>
      </c>
      <c r="F2782" s="2">
        <f>AVERAGE(E2779:E2785)</f>
        <v/>
      </c>
      <c r="G2782" s="2">
        <f>AVERAGE(D2782:D2782)</f>
        <v/>
      </c>
      <c r="H2782" s="2">
        <f>G2782/0.3048</f>
        <v/>
      </c>
      <c r="I2782" s="2">
        <f>(H2782^2)*AIR_DENSITY_SLG_FT3*TARGET_DRAG_AREA_FT2*0.5</f>
        <v/>
      </c>
      <c r="J2782" s="2">
        <f>if(H2782=0, ,(2*F2782)/(AIR_DENSITY_SLG_FT3*(H2782)^2))</f>
        <v/>
      </c>
      <c r="K2782" s="2">
        <f>J2782/NOM_SA_FT2</f>
        <v/>
      </c>
    </row>
    <row r="2783">
      <c r="A2783" t="n">
        <v>278097</v>
      </c>
      <c r="B2783" s="2" t="n">
        <v>1.574381399581542</v>
      </c>
      <c r="C2783" s="2" t="n">
        <v>0.876160033364628</v>
      </c>
      <c r="D2783" s="2">
        <f>B2783/ANEMOMETER_FACTOR</f>
        <v/>
      </c>
      <c r="E2783" s="2">
        <f>C2783/LOAD_CELL_FACTOR</f>
        <v/>
      </c>
      <c r="F2783" s="2">
        <f>AVERAGE(E2780:E2786)</f>
        <v/>
      </c>
      <c r="G2783" s="2">
        <f>AVERAGE(D2783:D2783)</f>
        <v/>
      </c>
      <c r="H2783" s="2">
        <f>G2783/0.3048</f>
        <v/>
      </c>
      <c r="I2783" s="2">
        <f>(H2783^2)*AIR_DENSITY_SLG_FT3*TARGET_DRAG_AREA_FT2*0.5</f>
        <v/>
      </c>
      <c r="J2783" s="2">
        <f>if(H2783=0, ,(2*F2783)/(AIR_DENSITY_SLG_FT3*(H2783)^2))</f>
        <v/>
      </c>
      <c r="K2783" s="2">
        <f>J2783/NOM_SA_FT2</f>
        <v/>
      </c>
    </row>
    <row r="2784">
      <c r="A2784" t="n">
        <v>278191</v>
      </c>
      <c r="B2784" s="2" t="n">
        <v>1.401267686604848</v>
      </c>
      <c r="C2784" s="2" t="n">
        <v>1.181771949410106</v>
      </c>
      <c r="D2784" s="2">
        <f>B2784/ANEMOMETER_FACTOR</f>
        <v/>
      </c>
      <c r="E2784" s="2">
        <f>C2784/LOAD_CELL_FACTOR</f>
        <v/>
      </c>
      <c r="F2784" s="2">
        <f>AVERAGE(E2781:E2787)</f>
        <v/>
      </c>
      <c r="G2784" s="2">
        <f>AVERAGE(D2784:D2784)</f>
        <v/>
      </c>
      <c r="H2784" s="2">
        <f>G2784/0.3048</f>
        <v/>
      </c>
      <c r="I2784" s="2">
        <f>(H2784^2)*AIR_DENSITY_SLG_FT3*TARGET_DRAG_AREA_FT2*0.5</f>
        <v/>
      </c>
      <c r="J2784" s="2">
        <f>if(H2784=0, ,(2*F2784)/(AIR_DENSITY_SLG_FT3*(H2784)^2))</f>
        <v/>
      </c>
      <c r="K2784" s="2">
        <f>J2784/NOM_SA_FT2</f>
        <v/>
      </c>
    </row>
    <row r="2785">
      <c r="A2785" t="n">
        <v>278300</v>
      </c>
      <c r="B2785" s="2" t="n">
        <v>1.387951247226376</v>
      </c>
      <c r="C2785" s="2" t="n">
        <v>0.04664197810722914</v>
      </c>
      <c r="D2785" s="2">
        <f>B2785/ANEMOMETER_FACTOR</f>
        <v/>
      </c>
      <c r="E2785" s="2">
        <f>C2785/LOAD_CELL_FACTOR</f>
        <v/>
      </c>
      <c r="F2785" s="2">
        <f>AVERAGE(E2782:E2788)</f>
        <v/>
      </c>
      <c r="G2785" s="2">
        <f>AVERAGE(D2785:D2785)</f>
        <v/>
      </c>
      <c r="H2785" s="2">
        <f>G2785/0.3048</f>
        <v/>
      </c>
      <c r="I2785" s="2">
        <f>(H2785^2)*AIR_DENSITY_SLG_FT3*TARGET_DRAG_AREA_FT2*0.5</f>
        <v/>
      </c>
      <c r="J2785" s="2">
        <f>if(H2785=0, ,(2*F2785)/(AIR_DENSITY_SLG_FT3*(H2785)^2))</f>
        <v/>
      </c>
      <c r="K2785" s="2">
        <f>J2785/NOM_SA_FT2</f>
        <v/>
      </c>
    </row>
    <row r="2786">
      <c r="A2786" t="n">
        <v>278394</v>
      </c>
      <c r="B2786" s="2" t="n">
        <v>1.481166323119142</v>
      </c>
      <c r="C2786" s="2" t="n">
        <v>0.1776185128982704</v>
      </c>
      <c r="D2786" s="2">
        <f>B2786/ANEMOMETER_FACTOR</f>
        <v/>
      </c>
      <c r="E2786" s="2">
        <f>C2786/LOAD_CELL_FACTOR</f>
        <v/>
      </c>
      <c r="F2786" s="2">
        <f>AVERAGE(E2783:E2789)</f>
        <v/>
      </c>
      <c r="G2786" s="2">
        <f>AVERAGE(D2786:D2786)</f>
        <v/>
      </c>
      <c r="H2786" s="2">
        <f>G2786/0.3048</f>
        <v/>
      </c>
      <c r="I2786" s="2">
        <f>(H2786^2)*AIR_DENSITY_SLG_FT3*TARGET_DRAG_AREA_FT2*0.5</f>
        <v/>
      </c>
      <c r="J2786" s="2">
        <f>if(H2786=0, ,(2*F2786)/(AIR_DENSITY_SLG_FT3*(H2786)^2))</f>
        <v/>
      </c>
      <c r="K2786" s="2">
        <f>J2786/NOM_SA_FT2</f>
        <v/>
      </c>
    </row>
    <row r="2787">
      <c r="A2787" t="n">
        <v>278490</v>
      </c>
      <c r="B2787" s="2" t="n">
        <v>1.387951247226376</v>
      </c>
      <c r="C2787" s="2" t="n">
        <v>0.7451834980737511</v>
      </c>
      <c r="D2787" s="2">
        <f>B2787/ANEMOMETER_FACTOR</f>
        <v/>
      </c>
      <c r="E2787" s="2">
        <f>C2787/LOAD_CELL_FACTOR</f>
        <v/>
      </c>
      <c r="F2787" s="2">
        <f>AVERAGE(E2784:E2790)</f>
        <v/>
      </c>
      <c r="G2787" s="2">
        <f>AVERAGE(D2787:D2787)</f>
        <v/>
      </c>
      <c r="H2787" s="2">
        <f>G2787/0.3048</f>
        <v/>
      </c>
      <c r="I2787" s="2">
        <f>(H2787^2)*AIR_DENSITY_SLG_FT3*TARGET_DRAG_AREA_FT2*0.5</f>
        <v/>
      </c>
      <c r="J2787" s="2">
        <f>if(H2787=0, ,(2*F2787)/(AIR_DENSITY_SLG_FT3*(H2787)^2))</f>
        <v/>
      </c>
      <c r="K2787" s="2">
        <f>J2787/NOM_SA_FT2</f>
        <v/>
      </c>
    </row>
    <row r="2788">
      <c r="A2788" t="n">
        <v>278600</v>
      </c>
      <c r="B2788" s="2" t="n">
        <v>1.421242345694274</v>
      </c>
      <c r="C2788" s="2" t="n">
        <v>-0.4336053153304387</v>
      </c>
      <c r="D2788" s="2">
        <f>B2788/ANEMOMETER_FACTOR</f>
        <v/>
      </c>
      <c r="E2788" s="2">
        <f>C2788/LOAD_CELL_FACTOR</f>
        <v/>
      </c>
      <c r="F2788" s="2">
        <f>AVERAGE(E2785:E2791)</f>
        <v/>
      </c>
      <c r="G2788" s="2">
        <f>AVERAGE(D2788:D2788)</f>
        <v/>
      </c>
      <c r="H2788" s="2">
        <f>G2788/0.3048</f>
        <v/>
      </c>
      <c r="I2788" s="2">
        <f>(H2788^2)*AIR_DENSITY_SLG_FT3*TARGET_DRAG_AREA_FT2*0.5</f>
        <v/>
      </c>
      <c r="J2788" s="2">
        <f>if(H2788=0, ,(2*F2788)/(AIR_DENSITY_SLG_FT3*(H2788)^2))</f>
        <v/>
      </c>
      <c r="K2788" s="2">
        <f>J2788/NOM_SA_FT2</f>
        <v/>
      </c>
    </row>
    <row r="2789">
      <c r="A2789" t="n">
        <v>278692</v>
      </c>
      <c r="B2789" s="2" t="n">
        <v>1.394609466914165</v>
      </c>
      <c r="C2789" s="2" t="n">
        <v>0.8325011882572051</v>
      </c>
      <c r="D2789" s="2">
        <f>B2789/ANEMOMETER_FACTOR</f>
        <v/>
      </c>
      <c r="E2789" s="2">
        <f>C2789/LOAD_CELL_FACTOR</f>
        <v/>
      </c>
      <c r="F2789" s="2">
        <f>AVERAGE(E2786:E2792)</f>
        <v/>
      </c>
      <c r="G2789" s="2">
        <f>AVERAGE(D2789:D2789)</f>
        <v/>
      </c>
      <c r="H2789" s="2">
        <f>G2789/0.3048</f>
        <v/>
      </c>
      <c r="I2789" s="2">
        <f>(H2789^2)*AIR_DENSITY_SLG_FT3*TARGET_DRAG_AREA_FT2*0.5</f>
        <v/>
      </c>
      <c r="J2789" s="2">
        <f>if(H2789=0, ,(2*F2789)/(AIR_DENSITY_SLG_FT3*(H2789)^2))</f>
        <v/>
      </c>
      <c r="K2789" s="2">
        <f>J2789/NOM_SA_FT2</f>
        <v/>
      </c>
    </row>
    <row r="2790">
      <c r="A2790" t="n">
        <v>278803</v>
      </c>
      <c r="B2790" s="2" t="n">
        <v>1.541090300779418</v>
      </c>
      <c r="C2790" s="2" t="n">
        <v>0.7888423431602511</v>
      </c>
      <c r="D2790" s="2">
        <f>B2790/ANEMOMETER_FACTOR</f>
        <v/>
      </c>
      <c r="E2790" s="2">
        <f>C2790/LOAD_CELL_FACTOR</f>
        <v/>
      </c>
      <c r="F2790" s="2">
        <f>AVERAGE(E2787:E2793)</f>
        <v/>
      </c>
      <c r="G2790" s="2">
        <f>AVERAGE(D2790:D2790)</f>
        <v/>
      </c>
      <c r="H2790" s="2">
        <f>G2790/0.3048</f>
        <v/>
      </c>
      <c r="I2790" s="2">
        <f>(H2790^2)*AIR_DENSITY_SLG_FT3*TARGET_DRAG_AREA_FT2*0.5</f>
        <v/>
      </c>
      <c r="J2790" s="2">
        <f>if(H2790=0, ,(2*F2790)/(AIR_DENSITY_SLG_FT3*(H2790)^2))</f>
        <v/>
      </c>
      <c r="K2790" s="2">
        <f>J2790/NOM_SA_FT2</f>
        <v/>
      </c>
    </row>
    <row r="2791">
      <c r="A2791" t="n">
        <v>278897</v>
      </c>
      <c r="B2791" s="2" t="n">
        <v>1.547748520534011</v>
      </c>
      <c r="C2791" s="2" t="n">
        <v>0.7451834980737511</v>
      </c>
      <c r="D2791" s="2">
        <f>B2791/ANEMOMETER_FACTOR</f>
        <v/>
      </c>
      <c r="E2791" s="2">
        <f>C2791/LOAD_CELL_FACTOR</f>
        <v/>
      </c>
      <c r="F2791" s="2">
        <f>AVERAGE(E2788:E2794)</f>
        <v/>
      </c>
      <c r="G2791" s="2">
        <f>AVERAGE(D2791:D2791)</f>
        <v/>
      </c>
      <c r="H2791" s="2">
        <f>G2791/0.3048</f>
        <v/>
      </c>
      <c r="I2791" s="2">
        <f>(H2791^2)*AIR_DENSITY_SLG_FT3*TARGET_DRAG_AREA_FT2*0.5</f>
        <v/>
      </c>
      <c r="J2791" s="2">
        <f>if(H2791=0, ,(2*F2791)/(AIR_DENSITY_SLG_FT3*(H2791)^2))</f>
        <v/>
      </c>
      <c r="K2791" s="2">
        <f>J2791/NOM_SA_FT2</f>
        <v/>
      </c>
    </row>
    <row r="2792">
      <c r="A2792" t="n">
        <v>278992</v>
      </c>
      <c r="B2792" s="2" t="n">
        <v>1.614330718240437</v>
      </c>
      <c r="C2792" s="2" t="n">
        <v>0.9634777236108905</v>
      </c>
      <c r="D2792" s="2">
        <f>B2792/ANEMOMETER_FACTOR</f>
        <v/>
      </c>
      <c r="E2792" s="2">
        <f>C2792/LOAD_CELL_FACTOR</f>
        <v/>
      </c>
      <c r="F2792" s="2">
        <f>AVERAGE(E2789:E2795)</f>
        <v/>
      </c>
      <c r="G2792" s="2">
        <f>AVERAGE(D2792:D2792)</f>
        <v/>
      </c>
      <c r="H2792" s="2">
        <f>G2792/0.3048</f>
        <v/>
      </c>
      <c r="I2792" s="2">
        <f>(H2792^2)*AIR_DENSITY_SLG_FT3*TARGET_DRAG_AREA_FT2*0.5</f>
        <v/>
      </c>
      <c r="J2792" s="2">
        <f>if(H2792=0, ,(2*F2792)/(AIR_DENSITY_SLG_FT3*(H2792)^2))</f>
        <v/>
      </c>
      <c r="K2792" s="2">
        <f>J2792/NOM_SA_FT2</f>
        <v/>
      </c>
    </row>
    <row r="2793">
      <c r="A2793" t="n">
        <v>279101</v>
      </c>
      <c r="B2793" s="2" t="n">
        <v>1.348001929160368</v>
      </c>
      <c r="C2793" s="2" t="n">
        <v>1.225430794601464</v>
      </c>
      <c r="D2793" s="2">
        <f>B2793/ANEMOMETER_FACTOR</f>
        <v/>
      </c>
      <c r="E2793" s="2">
        <f>C2793/LOAD_CELL_FACTOR</f>
        <v/>
      </c>
      <c r="F2793" s="2">
        <f>AVERAGE(E2790:E2796)</f>
        <v/>
      </c>
      <c r="G2793" s="2">
        <f>AVERAGE(D2793:D2793)</f>
        <v/>
      </c>
      <c r="H2793" s="2">
        <f>G2793/0.3048</f>
        <v/>
      </c>
      <c r="I2793" s="2">
        <f>(H2793^2)*AIR_DENSITY_SLG_FT3*TARGET_DRAG_AREA_FT2*0.5</f>
        <v/>
      </c>
      <c r="J2793" s="2">
        <f>if(H2793=0, ,(2*F2793)/(AIR_DENSITY_SLG_FT3*(H2793)^2))</f>
        <v/>
      </c>
      <c r="K2793" s="2">
        <f>J2793/NOM_SA_FT2</f>
        <v/>
      </c>
    </row>
    <row r="2794">
      <c r="A2794" t="n">
        <v>279195</v>
      </c>
      <c r="B2794" s="2" t="n">
        <v>1.421242345694274</v>
      </c>
      <c r="C2794" s="2" t="n">
        <v>0.8325011882572051</v>
      </c>
      <c r="D2794" s="2">
        <f>B2794/ANEMOMETER_FACTOR</f>
        <v/>
      </c>
      <c r="E2794" s="2">
        <f>C2794/LOAD_CELL_FACTOR</f>
        <v/>
      </c>
      <c r="F2794" s="2">
        <f>AVERAGE(E2791:E2797)</f>
        <v/>
      </c>
      <c r="G2794" s="2">
        <f>AVERAGE(D2794:D2794)</f>
        <v/>
      </c>
      <c r="H2794" s="2">
        <f>G2794/0.3048</f>
        <v/>
      </c>
      <c r="I2794" s="2">
        <f>(H2794^2)*AIR_DENSITY_SLG_FT3*TARGET_DRAG_AREA_FT2*0.5</f>
        <v/>
      </c>
      <c r="J2794" s="2">
        <f>if(H2794=0, ,(2*F2794)/(AIR_DENSITY_SLG_FT3*(H2794)^2))</f>
        <v/>
      </c>
      <c r="K2794" s="2">
        <f>J2794/NOM_SA_FT2</f>
        <v/>
      </c>
    </row>
    <row r="2795">
      <c r="A2795" t="n">
        <v>279290</v>
      </c>
      <c r="B2795" s="2" t="n">
        <v>1.387951247226376</v>
      </c>
      <c r="C2795" s="2" t="n">
        <v>0.2649362028108184</v>
      </c>
      <c r="D2795" s="2">
        <f>B2795/ANEMOMETER_FACTOR</f>
        <v/>
      </c>
      <c r="E2795" s="2">
        <f>C2795/LOAD_CELL_FACTOR</f>
        <v/>
      </c>
      <c r="F2795" s="2">
        <f>AVERAGE(E2792:E2798)</f>
        <v/>
      </c>
      <c r="G2795" s="2">
        <f>AVERAGE(D2795:D2795)</f>
        <v/>
      </c>
      <c r="H2795" s="2">
        <f>G2795/0.3048</f>
        <v/>
      </c>
      <c r="I2795" s="2">
        <f>(H2795^2)*AIR_DENSITY_SLG_FT3*TARGET_DRAG_AREA_FT2*0.5</f>
        <v/>
      </c>
      <c r="J2795" s="2">
        <f>if(H2795=0, ,(2*F2795)/(AIR_DENSITY_SLG_FT3*(H2795)^2))</f>
        <v/>
      </c>
      <c r="K2795" s="2">
        <f>J2795/NOM_SA_FT2</f>
        <v/>
      </c>
    </row>
    <row r="2796">
      <c r="A2796" t="n">
        <v>279400</v>
      </c>
      <c r="B2796" s="2" t="n">
        <v>1.387951247226376</v>
      </c>
      <c r="C2796" s="2" t="n">
        <v>1.181771949410106</v>
      </c>
      <c r="D2796" s="2">
        <f>B2796/ANEMOMETER_FACTOR</f>
        <v/>
      </c>
      <c r="E2796" s="2">
        <f>C2796/LOAD_CELL_FACTOR</f>
        <v/>
      </c>
      <c r="F2796" s="2">
        <f>AVERAGE(E2793:E2799)</f>
        <v/>
      </c>
      <c r="G2796" s="2">
        <f>AVERAGE(D2796:D2796)</f>
        <v/>
      </c>
      <c r="H2796" s="2">
        <f>G2796/0.3048</f>
        <v/>
      </c>
      <c r="I2796" s="2">
        <f>(H2796^2)*AIR_DENSITY_SLG_FT3*TARGET_DRAG_AREA_FT2*0.5</f>
        <v/>
      </c>
      <c r="J2796" s="2">
        <f>if(H2796=0, ,(2*F2796)/(AIR_DENSITY_SLG_FT3*(H2796)^2))</f>
        <v/>
      </c>
      <c r="K2796" s="2">
        <f>J2796/NOM_SA_FT2</f>
        <v/>
      </c>
    </row>
    <row r="2797">
      <c r="A2797" t="n">
        <v>279494</v>
      </c>
      <c r="B2797" s="2" t="n">
        <v>1.381293027541481</v>
      </c>
      <c r="C2797" s="2" t="n">
        <v>0.4832304277740569</v>
      </c>
      <c r="D2797" s="2">
        <f>B2797/ANEMOMETER_FACTOR</f>
        <v/>
      </c>
      <c r="E2797" s="2">
        <f>C2797/LOAD_CELL_FACTOR</f>
        <v/>
      </c>
      <c r="F2797" s="2">
        <f>AVERAGE(E2794:E2800)</f>
        <v/>
      </c>
      <c r="G2797" s="2">
        <f>AVERAGE(D2797:D2797)</f>
        <v/>
      </c>
      <c r="H2797" s="2">
        <f>G2797/0.3048</f>
        <v/>
      </c>
      <c r="I2797" s="2">
        <f>(H2797^2)*AIR_DENSITY_SLG_FT3*TARGET_DRAG_AREA_FT2*0.5</f>
        <v/>
      </c>
      <c r="J2797" s="2">
        <f>if(H2797=0, ,(2*F2797)/(AIR_DENSITY_SLG_FT3*(H2797)^2))</f>
        <v/>
      </c>
      <c r="K2797" s="2">
        <f>J2797/NOM_SA_FT2</f>
        <v/>
      </c>
    </row>
    <row r="2798">
      <c r="A2798" t="n">
        <v>279589</v>
      </c>
      <c r="B2798" s="2" t="n">
        <v>1.381293027541481</v>
      </c>
      <c r="C2798" s="2" t="n">
        <v>0.3085950477826715</v>
      </c>
      <c r="D2798" s="2">
        <f>B2798/ANEMOMETER_FACTOR</f>
        <v/>
      </c>
      <c r="E2798" s="2">
        <f>C2798/LOAD_CELL_FACTOR</f>
        <v/>
      </c>
      <c r="F2798" s="2">
        <f>AVERAGE(E2795:E2801)</f>
        <v/>
      </c>
      <c r="G2798" s="2">
        <f>AVERAGE(D2798:D2798)</f>
        <v/>
      </c>
      <c r="H2798" s="2">
        <f>G2798/0.3048</f>
        <v/>
      </c>
      <c r="I2798" s="2">
        <f>(H2798^2)*AIR_DENSITY_SLG_FT3*TARGET_DRAG_AREA_FT2*0.5</f>
        <v/>
      </c>
      <c r="J2798" s="2">
        <f>if(H2798=0, ,(2*F2798)/(AIR_DENSITY_SLG_FT3*(H2798)^2))</f>
        <v/>
      </c>
      <c r="K2798" s="2">
        <f>J2798/NOM_SA_FT2</f>
        <v/>
      </c>
    </row>
    <row r="2799">
      <c r="A2799" t="n">
        <v>279700</v>
      </c>
      <c r="B2799" s="2" t="n">
        <v>1.581039619350721</v>
      </c>
      <c r="C2799" s="2" t="n">
        <v>0.876160033364628</v>
      </c>
      <c r="D2799" s="2">
        <f>B2799/ANEMOMETER_FACTOR</f>
        <v/>
      </c>
      <c r="E2799" s="2">
        <f>C2799/LOAD_CELL_FACTOR</f>
        <v/>
      </c>
      <c r="F2799" s="2">
        <f>AVERAGE(E2796:E2802)</f>
        <v/>
      </c>
      <c r="G2799" s="2">
        <f>AVERAGE(D2799:D2799)</f>
        <v/>
      </c>
      <c r="H2799" s="2">
        <f>G2799/0.3048</f>
        <v/>
      </c>
      <c r="I2799" s="2">
        <f>(H2799^2)*AIR_DENSITY_SLG_FT3*TARGET_DRAG_AREA_FT2*0.5</f>
        <v/>
      </c>
      <c r="J2799" s="2">
        <f>if(H2799=0, ,(2*F2799)/(AIR_DENSITY_SLG_FT3*(H2799)^2))</f>
        <v/>
      </c>
      <c r="K2799" s="2">
        <f>J2799/NOM_SA_FT2</f>
        <v/>
      </c>
    </row>
    <row r="2800">
      <c r="A2800" t="n">
        <v>279796</v>
      </c>
      <c r="B2800" s="2" t="n">
        <v>1.507799202050162</v>
      </c>
      <c r="C2800" s="2" t="n">
        <v>1.007136568749742</v>
      </c>
      <c r="D2800" s="2">
        <f>B2800/ANEMOMETER_FACTOR</f>
        <v/>
      </c>
      <c r="E2800" s="2">
        <f>C2800/LOAD_CELL_FACTOR</f>
        <v/>
      </c>
      <c r="F2800" s="2">
        <f>AVERAGE(E2797:E2803)</f>
        <v/>
      </c>
      <c r="G2800" s="2">
        <f>AVERAGE(D2800:D2800)</f>
        <v/>
      </c>
      <c r="H2800" s="2">
        <f>G2800/0.3048</f>
        <v/>
      </c>
      <c r="I2800" s="2">
        <f>(H2800^2)*AIR_DENSITY_SLG_FT3*TARGET_DRAG_AREA_FT2*0.5</f>
        <v/>
      </c>
      <c r="J2800" s="2">
        <f>if(H2800=0, ,(2*F2800)/(AIR_DENSITY_SLG_FT3*(H2800)^2))</f>
        <v/>
      </c>
      <c r="K2800" s="2">
        <f>J2800/NOM_SA_FT2</f>
        <v/>
      </c>
    </row>
    <row r="2801">
      <c r="A2801" t="n">
        <v>279890</v>
      </c>
      <c r="B2801" s="2" t="n">
        <v>1.594356058897841</v>
      </c>
      <c r="C2801" s="2" t="n">
        <v>0.7451834980737511</v>
      </c>
      <c r="D2801" s="2">
        <f>B2801/ANEMOMETER_FACTOR</f>
        <v/>
      </c>
      <c r="E2801" s="2">
        <f>C2801/LOAD_CELL_FACTOR</f>
        <v/>
      </c>
      <c r="F2801" s="2">
        <f>AVERAGE(E2798:E2804)</f>
        <v/>
      </c>
      <c r="G2801" s="2">
        <f>AVERAGE(D2801:D2801)</f>
        <v/>
      </c>
      <c r="H2801" s="2">
        <f>G2801/0.3048</f>
        <v/>
      </c>
      <c r="I2801" s="2">
        <f>(H2801^2)*AIR_DENSITY_SLG_FT3*TARGET_DRAG_AREA_FT2*0.5</f>
        <v/>
      </c>
      <c r="J2801" s="2">
        <f>if(H2801=0, ,(2*F2801)/(AIR_DENSITY_SLG_FT3*(H2801)^2))</f>
        <v/>
      </c>
      <c r="K2801" s="2">
        <f>J2801/NOM_SA_FT2</f>
        <v/>
      </c>
    </row>
    <row r="2802">
      <c r="A2802" t="n">
        <v>280001</v>
      </c>
      <c r="B2802" s="2" t="n">
        <v>1.394609466914165</v>
      </c>
      <c r="C2802" s="2" t="n">
        <v>0.1339596679575559</v>
      </c>
      <c r="D2802" s="2">
        <f>B2802/ANEMOMETER_FACTOR</f>
        <v/>
      </c>
      <c r="E2802" s="2">
        <f>C2802/LOAD_CELL_FACTOR</f>
        <v/>
      </c>
      <c r="F2802" s="2">
        <f>AVERAGE(E2799:E2805)</f>
        <v/>
      </c>
      <c r="G2802" s="2">
        <f>AVERAGE(D2802:D2802)</f>
        <v/>
      </c>
      <c r="H2802" s="2">
        <f>G2802/0.3048</f>
        <v/>
      </c>
      <c r="I2802" s="2">
        <f>(H2802^2)*AIR_DENSITY_SLG_FT3*TARGET_DRAG_AREA_FT2*0.5</f>
        <v/>
      </c>
      <c r="J2802" s="2">
        <f>if(H2802=0, ,(2*F2802)/(AIR_DENSITY_SLG_FT3*(H2802)^2))</f>
        <v/>
      </c>
      <c r="K2802" s="2">
        <f>J2802/NOM_SA_FT2</f>
        <v/>
      </c>
    </row>
    <row r="2803">
      <c r="A2803" t="n">
        <v>280094</v>
      </c>
      <c r="B2803" s="2" t="n">
        <v>1.407925906298427</v>
      </c>
      <c r="C2803" s="2" t="n">
        <v>1.050795413899085</v>
      </c>
      <c r="D2803" s="2">
        <f>B2803/ANEMOMETER_FACTOR</f>
        <v/>
      </c>
      <c r="E2803" s="2">
        <f>C2803/LOAD_CELL_FACTOR</f>
        <v/>
      </c>
      <c r="F2803" s="2">
        <f>AVERAGE(E2800:E2806)</f>
        <v/>
      </c>
      <c r="G2803" s="2">
        <f>AVERAGE(D2803:D2803)</f>
        <v/>
      </c>
      <c r="H2803" s="2">
        <f>G2803/0.3048</f>
        <v/>
      </c>
      <c r="I2803" s="2">
        <f>(H2803^2)*AIR_DENSITY_SLG_FT3*TARGET_DRAG_AREA_FT2*0.5</f>
        <v/>
      </c>
      <c r="J2803" s="2">
        <f>if(H2803=0, ,(2*F2803)/(AIR_DENSITY_SLG_FT3*(H2803)^2))</f>
        <v/>
      </c>
      <c r="K2803" s="2">
        <f>J2803/NOM_SA_FT2</f>
        <v/>
      </c>
    </row>
    <row r="2804">
      <c r="A2804" t="n">
        <v>280204</v>
      </c>
      <c r="B2804" s="2" t="n">
        <v>1.387951247226376</v>
      </c>
      <c r="C2804" s="2" t="n">
        <v>-0.1279934014692037</v>
      </c>
      <c r="D2804" s="2">
        <f>B2804/ANEMOMETER_FACTOR</f>
        <v/>
      </c>
      <c r="E2804" s="2">
        <f>C2804/LOAD_CELL_FACTOR</f>
        <v/>
      </c>
      <c r="F2804" s="2">
        <f>AVERAGE(E2801:E2807)</f>
        <v/>
      </c>
      <c r="G2804" s="2">
        <f>AVERAGE(D2804:D2804)</f>
        <v/>
      </c>
      <c r="H2804" s="2">
        <f>G2804/0.3048</f>
        <v/>
      </c>
      <c r="I2804" s="2">
        <f>(H2804^2)*AIR_DENSITY_SLG_FT3*TARGET_DRAG_AREA_FT2*0.5</f>
        <v/>
      </c>
      <c r="J2804" s="2">
        <f>if(H2804=0, ,(2*F2804)/(AIR_DENSITY_SLG_FT3*(H2804)^2))</f>
        <v/>
      </c>
      <c r="K2804" s="2">
        <f>J2804/NOM_SA_FT2</f>
        <v/>
      </c>
    </row>
    <row r="2805">
      <c r="A2805" t="n">
        <v>280297</v>
      </c>
      <c r="B2805" s="2" t="n">
        <v>1.474508103393655</v>
      </c>
      <c r="C2805" s="2" t="n">
        <v>0.657865807932108</v>
      </c>
      <c r="D2805" s="2">
        <f>B2805/ANEMOMETER_FACTOR</f>
        <v/>
      </c>
      <c r="E2805" s="2">
        <f>C2805/LOAD_CELL_FACTOR</f>
        <v/>
      </c>
      <c r="F2805" s="2">
        <f>AVERAGE(E2802:E2808)</f>
        <v/>
      </c>
      <c r="G2805" s="2">
        <f>AVERAGE(D2805:D2805)</f>
        <v/>
      </c>
      <c r="H2805" s="2">
        <f>G2805/0.3048</f>
        <v/>
      </c>
      <c r="I2805" s="2">
        <f>(H2805^2)*AIR_DENSITY_SLG_FT3*TARGET_DRAG_AREA_FT2*0.5</f>
        <v/>
      </c>
      <c r="J2805" s="2">
        <f>if(H2805=0, ,(2*F2805)/(AIR_DENSITY_SLG_FT3*(H2805)^2))</f>
        <v/>
      </c>
      <c r="K2805" s="2">
        <f>J2805/NOM_SA_FT2</f>
        <v/>
      </c>
    </row>
    <row r="2806">
      <c r="A2806" t="n">
        <v>280390</v>
      </c>
      <c r="B2806" s="2" t="n">
        <v>1.374634807859476</v>
      </c>
      <c r="C2806" s="2" t="n">
        <v>0.002983133197602683</v>
      </c>
      <c r="D2806" s="2">
        <f>B2806/ANEMOMETER_FACTOR</f>
        <v/>
      </c>
      <c r="E2806" s="2">
        <f>C2806/LOAD_CELL_FACTOR</f>
        <v/>
      </c>
      <c r="F2806" s="2">
        <f>AVERAGE(E2803:E2809)</f>
        <v/>
      </c>
      <c r="G2806" s="2">
        <f>AVERAGE(D2806:D2806)</f>
        <v/>
      </c>
      <c r="H2806" s="2">
        <f>G2806/0.3048</f>
        <v/>
      </c>
      <c r="I2806" s="2">
        <f>(H2806^2)*AIR_DENSITY_SLG_FT3*TARGET_DRAG_AREA_FT2*0.5</f>
        <v/>
      </c>
      <c r="J2806" s="2">
        <f>if(H2806=0, ,(2*F2806)/(AIR_DENSITY_SLG_FT3*(H2806)^2))</f>
        <v/>
      </c>
      <c r="K2806" s="2">
        <f>J2806/NOM_SA_FT2</f>
        <v/>
      </c>
    </row>
    <row r="2807">
      <c r="A2807" t="n">
        <v>280498</v>
      </c>
      <c r="B2807" s="2" t="n">
        <v>1.534432081027742</v>
      </c>
      <c r="C2807" s="2" t="n">
        <v>0.8325011882572051</v>
      </c>
      <c r="D2807" s="2">
        <f>B2807/ANEMOMETER_FACTOR</f>
        <v/>
      </c>
      <c r="E2807" s="2">
        <f>C2807/LOAD_CELL_FACTOR</f>
        <v/>
      </c>
      <c r="F2807" s="2">
        <f>AVERAGE(E2804:E2810)</f>
        <v/>
      </c>
      <c r="G2807" s="2">
        <f>AVERAGE(D2807:D2807)</f>
        <v/>
      </c>
      <c r="H2807" s="2">
        <f>G2807/0.3048</f>
        <v/>
      </c>
      <c r="I2807" s="2">
        <f>(H2807^2)*AIR_DENSITY_SLG_FT3*TARGET_DRAG_AREA_FT2*0.5</f>
        <v/>
      </c>
      <c r="J2807" s="2">
        <f>if(H2807=0, ,(2*F2807)/(AIR_DENSITY_SLG_FT3*(H2807)^2))</f>
        <v/>
      </c>
      <c r="K2807" s="2">
        <f>J2807/NOM_SA_FT2</f>
        <v/>
      </c>
    </row>
    <row r="2808">
      <c r="A2808" t="n">
        <v>280591</v>
      </c>
      <c r="B2808" s="2" t="n">
        <v>1.541090300779418</v>
      </c>
      <c r="C2808" s="2" t="n">
        <v>0.4395715827606033</v>
      </c>
      <c r="D2808" s="2">
        <f>B2808/ANEMOMETER_FACTOR</f>
        <v/>
      </c>
      <c r="E2808" s="2">
        <f>C2808/LOAD_CELL_FACTOR</f>
        <v/>
      </c>
      <c r="F2808" s="2">
        <f>AVERAGE(E2805:E2811)</f>
        <v/>
      </c>
      <c r="G2808" s="2">
        <f>AVERAGE(D2808:D2808)</f>
        <v/>
      </c>
      <c r="H2808" s="2">
        <f>G2808/0.3048</f>
        <v/>
      </c>
      <c r="I2808" s="2">
        <f>(H2808^2)*AIR_DENSITY_SLG_FT3*TARGET_DRAG_AREA_FT2*0.5</f>
        <v/>
      </c>
      <c r="J2808" s="2">
        <f>if(H2808=0, ,(2*F2808)/(AIR_DENSITY_SLG_FT3*(H2808)^2))</f>
        <v/>
      </c>
      <c r="K2808" s="2">
        <f>J2808/NOM_SA_FT2</f>
        <v/>
      </c>
    </row>
    <row r="2809">
      <c r="A2809" t="n">
        <v>280701</v>
      </c>
      <c r="B2809" s="2" t="n">
        <v>1.541090300779418</v>
      </c>
      <c r="C2809" s="2" t="n">
        <v>-0.08433455659060929</v>
      </c>
      <c r="D2809" s="2">
        <f>B2809/ANEMOMETER_FACTOR</f>
        <v/>
      </c>
      <c r="E2809" s="2">
        <f>C2809/LOAD_CELL_FACTOR</f>
        <v/>
      </c>
      <c r="F2809" s="2">
        <f>AVERAGE(E2806:E2812)</f>
        <v/>
      </c>
      <c r="G2809" s="2">
        <f>AVERAGE(D2809:D2809)</f>
        <v/>
      </c>
      <c r="H2809" s="2">
        <f>G2809/0.3048</f>
        <v/>
      </c>
      <c r="I2809" s="2">
        <f>(H2809^2)*AIR_DENSITY_SLG_FT3*TARGET_DRAG_AREA_FT2*0.5</f>
        <v/>
      </c>
      <c r="J2809" s="2">
        <f>if(H2809=0, ,(2*F2809)/(AIR_DENSITY_SLG_FT3*(H2809)^2))</f>
        <v/>
      </c>
      <c r="K2809" s="2">
        <f>J2809/NOM_SA_FT2</f>
        <v/>
      </c>
    </row>
    <row r="2810">
      <c r="A2810" t="n">
        <v>280795</v>
      </c>
      <c r="B2810" s="2" t="n">
        <v>1.541090300779418</v>
      </c>
      <c r="C2810" s="2" t="n">
        <v>0.7888423431602511</v>
      </c>
      <c r="D2810" s="2">
        <f>B2810/ANEMOMETER_FACTOR</f>
        <v/>
      </c>
      <c r="E2810" s="2">
        <f>C2810/LOAD_CELL_FACTOR</f>
        <v/>
      </c>
      <c r="F2810" s="2">
        <f>AVERAGE(E2807:E2813)</f>
        <v/>
      </c>
      <c r="G2810" s="2">
        <f>AVERAGE(D2810:D2810)</f>
        <v/>
      </c>
      <c r="H2810" s="2">
        <f>G2810/0.3048</f>
        <v/>
      </c>
      <c r="I2810" s="2">
        <f>(H2810^2)*AIR_DENSITY_SLG_FT3*TARGET_DRAG_AREA_FT2*0.5</f>
        <v/>
      </c>
      <c r="J2810" s="2">
        <f>if(H2810=0, ,(2*F2810)/(AIR_DENSITY_SLG_FT3*(H2810)^2))</f>
        <v/>
      </c>
      <c r="K2810" s="2">
        <f>J2810/NOM_SA_FT2</f>
        <v/>
      </c>
    </row>
    <row r="2811">
      <c r="A2811" t="n">
        <v>280889</v>
      </c>
      <c r="B2811" s="2" t="n">
        <v>1.394609466914165</v>
      </c>
      <c r="C2811" s="2" t="n">
        <v>1.007136568749742</v>
      </c>
      <c r="D2811" s="2">
        <f>B2811/ANEMOMETER_FACTOR</f>
        <v/>
      </c>
      <c r="E2811" s="2">
        <f>C2811/LOAD_CELL_FACTOR</f>
        <v/>
      </c>
      <c r="F2811" s="2">
        <f>AVERAGE(E2808:E2814)</f>
        <v/>
      </c>
      <c r="G2811" s="2">
        <f>AVERAGE(D2811:D2811)</f>
        <v/>
      </c>
      <c r="H2811" s="2">
        <f>G2811/0.3048</f>
        <v/>
      </c>
      <c r="I2811" s="2">
        <f>(H2811^2)*AIR_DENSITY_SLG_FT3*TARGET_DRAG_AREA_FT2*0.5</f>
        <v/>
      </c>
      <c r="J2811" s="2">
        <f>if(H2811=0, ,(2*F2811)/(AIR_DENSITY_SLG_FT3*(H2811)^2))</f>
        <v/>
      </c>
      <c r="K2811" s="2">
        <f>J2811/NOM_SA_FT2</f>
        <v/>
      </c>
    </row>
    <row r="2812">
      <c r="A2812" t="n">
        <v>280998</v>
      </c>
      <c r="B2812" s="2" t="n">
        <v>1.441217004809781</v>
      </c>
      <c r="C2812" s="2" t="n">
        <v>0.4832304277740569</v>
      </c>
      <c r="D2812" s="2">
        <f>B2812/ANEMOMETER_FACTOR</f>
        <v/>
      </c>
      <c r="E2812" s="2">
        <f>C2812/LOAD_CELL_FACTOR</f>
        <v/>
      </c>
      <c r="F2812" s="2">
        <f>AVERAGE(E2809:E2815)</f>
        <v/>
      </c>
      <c r="G2812" s="2">
        <f>AVERAGE(D2812:D2812)</f>
        <v/>
      </c>
      <c r="H2812" s="2">
        <f>G2812/0.3048</f>
        <v/>
      </c>
      <c r="I2812" s="2">
        <f>(H2812^2)*AIR_DENSITY_SLG_FT3*TARGET_DRAG_AREA_FT2*0.5</f>
        <v/>
      </c>
      <c r="J2812" s="2">
        <f>if(H2812=0, ,(2*F2812)/(AIR_DENSITY_SLG_FT3*(H2812)^2))</f>
        <v/>
      </c>
      <c r="K2812" s="2">
        <f>J2812/NOM_SA_FT2</f>
        <v/>
      </c>
    </row>
    <row r="2813">
      <c r="A2813" t="n">
        <v>281093</v>
      </c>
      <c r="B2813" s="2" t="n">
        <v>1.387951247226376</v>
      </c>
      <c r="C2813" s="2" t="n">
        <v>1.007136568749742</v>
      </c>
      <c r="D2813" s="2">
        <f>B2813/ANEMOMETER_FACTOR</f>
        <v/>
      </c>
      <c r="E2813" s="2">
        <f>C2813/LOAD_CELL_FACTOR</f>
        <v/>
      </c>
      <c r="F2813" s="2">
        <f>AVERAGE(E2810:E2816)</f>
        <v/>
      </c>
      <c r="G2813" s="2">
        <f>AVERAGE(D2813:D2813)</f>
        <v/>
      </c>
      <c r="H2813" s="2">
        <f>G2813/0.3048</f>
        <v/>
      </c>
      <c r="I2813" s="2">
        <f>(H2813^2)*AIR_DENSITY_SLG_FT3*TARGET_DRAG_AREA_FT2*0.5</f>
        <v/>
      </c>
      <c r="J2813" s="2">
        <f>if(H2813=0, ,(2*F2813)/(AIR_DENSITY_SLG_FT3*(H2813)^2))</f>
        <v/>
      </c>
      <c r="K2813" s="2">
        <f>J2813/NOM_SA_FT2</f>
        <v/>
      </c>
    </row>
    <row r="2814">
      <c r="A2814" t="n">
        <v>281203</v>
      </c>
      <c r="B2814" s="2" t="n">
        <v>1.374634807859476</v>
      </c>
      <c r="C2814" s="2" t="n">
        <v>1.007136568749742</v>
      </c>
      <c r="D2814" s="2">
        <f>B2814/ANEMOMETER_FACTOR</f>
        <v/>
      </c>
      <c r="E2814" s="2">
        <f>C2814/LOAD_CELL_FACTOR</f>
        <v/>
      </c>
      <c r="F2814" s="2">
        <f>AVERAGE(E2811:E2817)</f>
        <v/>
      </c>
      <c r="G2814" s="2">
        <f>AVERAGE(D2814:D2814)</f>
        <v/>
      </c>
      <c r="H2814" s="2">
        <f>G2814/0.3048</f>
        <v/>
      </c>
      <c r="I2814" s="2">
        <f>(H2814^2)*AIR_DENSITY_SLG_FT3*TARGET_DRAG_AREA_FT2*0.5</f>
        <v/>
      </c>
      <c r="J2814" s="2">
        <f>if(H2814=0, ,(2*F2814)/(AIR_DENSITY_SLG_FT3*(H2814)^2))</f>
        <v/>
      </c>
      <c r="K2814" s="2">
        <f>J2814/NOM_SA_FT2</f>
        <v/>
      </c>
    </row>
    <row r="2815">
      <c r="A2815" t="n">
        <v>281296</v>
      </c>
      <c r="B2815" s="2" t="n">
        <v>1.421242345694274</v>
      </c>
      <c r="C2815" s="2" t="n">
        <v>0.5705481178322263</v>
      </c>
      <c r="D2815" s="2">
        <f>B2815/ANEMOMETER_FACTOR</f>
        <v/>
      </c>
      <c r="E2815" s="2">
        <f>C2815/LOAD_CELL_FACTOR</f>
        <v/>
      </c>
      <c r="F2815" s="2">
        <f>AVERAGE(E2812:E2818)</f>
        <v/>
      </c>
      <c r="G2815" s="2">
        <f>AVERAGE(D2815:D2815)</f>
        <v/>
      </c>
      <c r="H2815" s="2">
        <f>G2815/0.3048</f>
        <v/>
      </c>
      <c r="I2815" s="2">
        <f>(H2815^2)*AIR_DENSITY_SLG_FT3*TARGET_DRAG_AREA_FT2*0.5</f>
        <v/>
      </c>
      <c r="J2815" s="2">
        <f>if(H2815=0, ,(2*F2815)/(AIR_DENSITY_SLG_FT3*(H2815)^2))</f>
        <v/>
      </c>
      <c r="K2815" s="2">
        <f>J2815/NOM_SA_FT2</f>
        <v/>
      </c>
    </row>
    <row r="2816">
      <c r="A2816" t="n">
        <v>281391</v>
      </c>
      <c r="B2816" s="2" t="n">
        <v>1.554406740291517</v>
      </c>
      <c r="C2816" s="2" t="n">
        <v>0.3522538927649155</v>
      </c>
      <c r="D2816" s="2">
        <f>B2816/ANEMOMETER_FACTOR</f>
        <v/>
      </c>
      <c r="E2816" s="2">
        <f>C2816/LOAD_CELL_FACTOR</f>
        <v/>
      </c>
      <c r="F2816" s="2">
        <f>AVERAGE(E2813:E2819)</f>
        <v/>
      </c>
      <c r="G2816" s="2">
        <f>AVERAGE(D2816:D2816)</f>
        <v/>
      </c>
      <c r="H2816" s="2">
        <f>G2816/0.3048</f>
        <v/>
      </c>
      <c r="I2816" s="2">
        <f>(H2816^2)*AIR_DENSITY_SLG_FT3*TARGET_DRAG_AREA_FT2*0.5</f>
        <v/>
      </c>
      <c r="J2816" s="2">
        <f>if(H2816=0, ,(2*F2816)/(AIR_DENSITY_SLG_FT3*(H2816)^2))</f>
        <v/>
      </c>
      <c r="K2816" s="2">
        <f>J2816/NOM_SA_FT2</f>
        <v/>
      </c>
    </row>
    <row r="2817">
      <c r="A2817" t="n">
        <v>281501</v>
      </c>
      <c r="B2817" s="2" t="n">
        <v>1.521115641533129</v>
      </c>
      <c r="C2817" s="2" t="n">
        <v>0.8325011882572051</v>
      </c>
      <c r="D2817" s="2">
        <f>B2817/ANEMOMETER_FACTOR</f>
        <v/>
      </c>
      <c r="E2817" s="2">
        <f>C2817/LOAD_CELL_FACTOR</f>
        <v/>
      </c>
      <c r="F2817" s="2">
        <f>AVERAGE(E2814:E2820)</f>
        <v/>
      </c>
      <c r="G2817" s="2">
        <f>AVERAGE(D2817:D2817)</f>
        <v/>
      </c>
      <c r="H2817" s="2">
        <f>G2817/0.3048</f>
        <v/>
      </c>
      <c r="I2817" s="2">
        <f>(H2817^2)*AIR_DENSITY_SLG_FT3*TARGET_DRAG_AREA_FT2*0.5</f>
        <v/>
      </c>
      <c r="J2817" s="2">
        <f>if(H2817=0, ,(2*F2817)/(AIR_DENSITY_SLG_FT3*(H2817)^2))</f>
        <v/>
      </c>
      <c r="K2817" s="2">
        <f>J2817/NOM_SA_FT2</f>
        <v/>
      </c>
    </row>
    <row r="2818">
      <c r="A2818" t="n">
        <v>281595</v>
      </c>
      <c r="B2818" s="2" t="n">
        <v>1.534432081027742</v>
      </c>
      <c r="C2818" s="2" t="n">
        <v>0.1776185128982704</v>
      </c>
      <c r="D2818" s="2">
        <f>B2818/ANEMOMETER_FACTOR</f>
        <v/>
      </c>
      <c r="E2818" s="2">
        <f>C2818/LOAD_CELL_FACTOR</f>
        <v/>
      </c>
      <c r="F2818" s="2">
        <f>AVERAGE(E2815:E2821)</f>
        <v/>
      </c>
      <c r="G2818" s="2">
        <f>AVERAGE(D2818:D2818)</f>
        <v/>
      </c>
      <c r="H2818" s="2">
        <f>G2818/0.3048</f>
        <v/>
      </c>
      <c r="I2818" s="2">
        <f>(H2818^2)*AIR_DENSITY_SLG_FT3*TARGET_DRAG_AREA_FT2*0.5</f>
        <v/>
      </c>
      <c r="J2818" s="2">
        <f>if(H2818=0, ,(2*F2818)/(AIR_DENSITY_SLG_FT3*(H2818)^2))</f>
        <v/>
      </c>
      <c r="K2818" s="2">
        <f>J2818/NOM_SA_FT2</f>
        <v/>
      </c>
    </row>
    <row r="2819">
      <c r="A2819" t="n">
        <v>281689</v>
      </c>
      <c r="B2819" s="2" t="n">
        <v>1.44787522452075</v>
      </c>
      <c r="C2819" s="2" t="n">
        <v>0.919818878482519</v>
      </c>
      <c r="D2819" s="2">
        <f>B2819/ANEMOMETER_FACTOR</f>
        <v/>
      </c>
      <c r="E2819" s="2">
        <f>C2819/LOAD_CELL_FACTOR</f>
        <v/>
      </c>
      <c r="F2819" s="2">
        <f>AVERAGE(E2816:E2822)</f>
        <v/>
      </c>
      <c r="G2819" s="2">
        <f>AVERAGE(D2819:D2819)</f>
        <v/>
      </c>
      <c r="H2819" s="2">
        <f>G2819/0.3048</f>
        <v/>
      </c>
      <c r="I2819" s="2">
        <f>(H2819^2)*AIR_DENSITY_SLG_FT3*TARGET_DRAG_AREA_FT2*0.5</f>
        <v/>
      </c>
      <c r="J2819" s="2">
        <f>if(H2819=0, ,(2*F2819)/(AIR_DENSITY_SLG_FT3*(H2819)^2))</f>
        <v/>
      </c>
      <c r="K2819" s="2">
        <f>J2819/NOM_SA_FT2</f>
        <v/>
      </c>
    </row>
    <row r="2820">
      <c r="A2820" t="n">
        <v>281798</v>
      </c>
      <c r="B2820" s="2" t="n">
        <v>1.294736171900707</v>
      </c>
      <c r="C2820" s="2" t="n">
        <v>0.7015246529977048</v>
      </c>
      <c r="D2820" s="2">
        <f>B2820/ANEMOMETER_FACTOR</f>
        <v/>
      </c>
      <c r="E2820" s="2">
        <f>C2820/LOAD_CELL_FACTOR</f>
        <v/>
      </c>
      <c r="F2820" s="2">
        <f>AVERAGE(E2817:E2823)</f>
        <v/>
      </c>
      <c r="G2820" s="2">
        <f>AVERAGE(D2820:D2820)</f>
        <v/>
      </c>
      <c r="H2820" s="2">
        <f>G2820/0.3048</f>
        <v/>
      </c>
      <c r="I2820" s="2">
        <f>(H2820^2)*AIR_DENSITY_SLG_FT3*TARGET_DRAG_AREA_FT2*0.5</f>
        <v/>
      </c>
      <c r="J2820" s="2">
        <f>if(H2820=0, ,(2*F2820)/(AIR_DENSITY_SLG_FT3*(H2820)^2))</f>
        <v/>
      </c>
      <c r="K2820" s="2">
        <f>J2820/NOM_SA_FT2</f>
        <v/>
      </c>
    </row>
    <row r="2821">
      <c r="A2821" t="n">
        <v>281893</v>
      </c>
      <c r="B2821" s="2" t="n">
        <v>1.301394391548074</v>
      </c>
      <c r="C2821" s="2" t="n">
        <v>0.1776185128982704</v>
      </c>
      <c r="D2821" s="2">
        <f>B2821/ANEMOMETER_FACTOR</f>
        <v/>
      </c>
      <c r="E2821" s="2">
        <f>C2821/LOAD_CELL_FACTOR</f>
        <v/>
      </c>
      <c r="F2821" s="2">
        <f>AVERAGE(E2818:E2824)</f>
        <v/>
      </c>
      <c r="G2821" s="2">
        <f>AVERAGE(D2821:D2821)</f>
        <v/>
      </c>
      <c r="H2821" s="2">
        <f>G2821/0.3048</f>
        <v/>
      </c>
      <c r="I2821" s="2">
        <f>(H2821^2)*AIR_DENSITY_SLG_FT3*TARGET_DRAG_AREA_FT2*0.5</f>
        <v/>
      </c>
      <c r="J2821" s="2">
        <f>if(H2821=0, ,(2*F2821)/(AIR_DENSITY_SLG_FT3*(H2821)^2))</f>
        <v/>
      </c>
      <c r="K2821" s="2">
        <f>J2821/NOM_SA_FT2</f>
        <v/>
      </c>
    </row>
    <row r="2822">
      <c r="A2822" t="n">
        <v>282003</v>
      </c>
      <c r="B2822" s="2" t="n">
        <v>1.294736171900707</v>
      </c>
      <c r="C2822" s="2" t="n">
        <v>0.876160033364628</v>
      </c>
      <c r="D2822" s="2">
        <f>B2822/ANEMOMETER_FACTOR</f>
        <v/>
      </c>
      <c r="E2822" s="2">
        <f>C2822/LOAD_CELL_FACTOR</f>
        <v/>
      </c>
      <c r="F2822" s="2">
        <f>AVERAGE(E2819:E2825)</f>
        <v/>
      </c>
      <c r="G2822" s="2">
        <f>AVERAGE(D2822:D2822)</f>
        <v/>
      </c>
      <c r="H2822" s="2">
        <f>G2822/0.3048</f>
        <v/>
      </c>
      <c r="I2822" s="2">
        <f>(H2822^2)*AIR_DENSITY_SLG_FT3*TARGET_DRAG_AREA_FT2*0.5</f>
        <v/>
      </c>
      <c r="J2822" s="2">
        <f>if(H2822=0, ,(2*F2822)/(AIR_DENSITY_SLG_FT3*(H2822)^2))</f>
        <v/>
      </c>
      <c r="K2822" s="2">
        <f>J2822/NOM_SA_FT2</f>
        <v/>
      </c>
    </row>
    <row r="2823">
      <c r="A2823" t="n">
        <v>282097</v>
      </c>
      <c r="B2823" s="2" t="n">
        <v>1.274761512975886</v>
      </c>
      <c r="C2823" s="2" t="n">
        <v>0.7888423431602511</v>
      </c>
      <c r="D2823" s="2">
        <f>B2823/ANEMOMETER_FACTOR</f>
        <v/>
      </c>
      <c r="E2823" s="2">
        <f>C2823/LOAD_CELL_FACTOR</f>
        <v/>
      </c>
      <c r="F2823" s="2">
        <f>AVERAGE(E2820:E2826)</f>
        <v/>
      </c>
      <c r="G2823" s="2">
        <f>AVERAGE(D2823:D2823)</f>
        <v/>
      </c>
      <c r="H2823" s="2">
        <f>G2823/0.3048</f>
        <v/>
      </c>
      <c r="I2823" s="2">
        <f>(H2823^2)*AIR_DENSITY_SLG_FT3*TARGET_DRAG_AREA_FT2*0.5</f>
        <v/>
      </c>
      <c r="J2823" s="2">
        <f>if(H2823=0, ,(2*F2823)/(AIR_DENSITY_SLG_FT3*(H2823)^2))</f>
        <v/>
      </c>
      <c r="K2823" s="2">
        <f>J2823/NOM_SA_FT2</f>
        <v/>
      </c>
    </row>
    <row r="2824">
      <c r="A2824" t="n">
        <v>282191</v>
      </c>
      <c r="B2824" s="2" t="n">
        <v>1.28807795225622</v>
      </c>
      <c r="C2824" s="2" t="n">
        <v>0.7451834980737511</v>
      </c>
      <c r="D2824" s="2">
        <f>B2824/ANEMOMETER_FACTOR</f>
        <v/>
      </c>
      <c r="E2824" s="2">
        <f>C2824/LOAD_CELL_FACTOR</f>
        <v/>
      </c>
      <c r="F2824" s="2">
        <f>AVERAGE(E2821:E2827)</f>
        <v/>
      </c>
      <c r="G2824" s="2">
        <f>AVERAGE(D2824:D2824)</f>
        <v/>
      </c>
      <c r="H2824" s="2">
        <f>G2824/0.3048</f>
        <v/>
      </c>
      <c r="I2824" s="2">
        <f>(H2824^2)*AIR_DENSITY_SLG_FT3*TARGET_DRAG_AREA_FT2*0.5</f>
        <v/>
      </c>
      <c r="J2824" s="2">
        <f>if(H2824=0, ,(2*F2824)/(AIR_DENSITY_SLG_FT3*(H2824)^2))</f>
        <v/>
      </c>
      <c r="K2824" s="2">
        <f>J2824/NOM_SA_FT2</f>
        <v/>
      </c>
    </row>
    <row r="2825">
      <c r="A2825" t="n">
        <v>282300</v>
      </c>
      <c r="B2825" s="2" t="n">
        <v>1.361318368504143</v>
      </c>
      <c r="C2825" s="2" t="n">
        <v>0.1339596679575559</v>
      </c>
      <c r="D2825" s="2">
        <f>B2825/ANEMOMETER_FACTOR</f>
        <v/>
      </c>
      <c r="E2825" s="2">
        <f>C2825/LOAD_CELL_FACTOR</f>
        <v/>
      </c>
      <c r="F2825" s="2">
        <f>AVERAGE(E2822:E2828)</f>
        <v/>
      </c>
      <c r="G2825" s="2">
        <f>AVERAGE(D2825:D2825)</f>
        <v/>
      </c>
      <c r="H2825" s="2">
        <f>G2825/0.3048</f>
        <v/>
      </c>
      <c r="I2825" s="2">
        <f>(H2825^2)*AIR_DENSITY_SLG_FT3*TARGET_DRAG_AREA_FT2*0.5</f>
        <v/>
      </c>
      <c r="J2825" s="2">
        <f>if(H2825=0, ,(2*F2825)/(AIR_DENSITY_SLG_FT3*(H2825)^2))</f>
        <v/>
      </c>
      <c r="K2825" s="2">
        <f>J2825/NOM_SA_FT2</f>
        <v/>
      </c>
    </row>
    <row r="2826">
      <c r="A2826" t="n">
        <v>282395</v>
      </c>
      <c r="B2826" s="2" t="n">
        <v>1.454533444234622</v>
      </c>
      <c r="C2826" s="2" t="n">
        <v>0.8325011882572051</v>
      </c>
      <c r="D2826" s="2">
        <f>B2826/ANEMOMETER_FACTOR</f>
        <v/>
      </c>
      <c r="E2826" s="2">
        <f>C2826/LOAD_CELL_FACTOR</f>
        <v/>
      </c>
      <c r="F2826" s="2">
        <f>AVERAGE(E2823:E2829)</f>
        <v/>
      </c>
      <c r="G2826" s="2">
        <f>AVERAGE(D2826:D2826)</f>
        <v/>
      </c>
      <c r="H2826" s="2">
        <f>G2826/0.3048</f>
        <v/>
      </c>
      <c r="I2826" s="2">
        <f>(H2826^2)*AIR_DENSITY_SLG_FT3*TARGET_DRAG_AREA_FT2*0.5</f>
        <v/>
      </c>
      <c r="J2826" s="2">
        <f>if(H2826=0, ,(2*F2826)/(AIR_DENSITY_SLG_FT3*(H2826)^2))</f>
        <v/>
      </c>
      <c r="K2826" s="2">
        <f>J2826/NOM_SA_FT2</f>
        <v/>
      </c>
    </row>
    <row r="2827">
      <c r="A2827" t="n">
        <v>282490</v>
      </c>
      <c r="B2827" s="2" t="n">
        <v>1.44787522452075</v>
      </c>
      <c r="C2827" s="2" t="n">
        <v>0.8325011882572051</v>
      </c>
      <c r="D2827" s="2">
        <f>B2827/ANEMOMETER_FACTOR</f>
        <v/>
      </c>
      <c r="E2827" s="2">
        <f>C2827/LOAD_CELL_FACTOR</f>
        <v/>
      </c>
      <c r="F2827" s="2">
        <f>AVERAGE(E2824:E2830)</f>
        <v/>
      </c>
      <c r="G2827" s="2">
        <f>AVERAGE(D2827:D2827)</f>
        <v/>
      </c>
      <c r="H2827" s="2">
        <f>G2827/0.3048</f>
        <v/>
      </c>
      <c r="I2827" s="2">
        <f>(H2827^2)*AIR_DENSITY_SLG_FT3*TARGET_DRAG_AREA_FT2*0.5</f>
        <v/>
      </c>
      <c r="J2827" s="2">
        <f>if(H2827=0, ,(2*F2827)/(AIR_DENSITY_SLG_FT3*(H2827)^2))</f>
        <v/>
      </c>
      <c r="K2827" s="2">
        <f>J2827/NOM_SA_FT2</f>
        <v/>
      </c>
    </row>
    <row r="2828">
      <c r="A2828" t="n">
        <v>282600</v>
      </c>
      <c r="B2828" s="2" t="n">
        <v>1.44787522452075</v>
      </c>
      <c r="C2828" s="2" t="n">
        <v>1.269089639803342</v>
      </c>
      <c r="D2828" s="2">
        <f>B2828/ANEMOMETER_FACTOR</f>
        <v/>
      </c>
      <c r="E2828" s="2">
        <f>C2828/LOAD_CELL_FACTOR</f>
        <v/>
      </c>
      <c r="F2828" s="2">
        <f>AVERAGE(E2825:E2831)</f>
        <v/>
      </c>
      <c r="G2828" s="2">
        <f>AVERAGE(D2828:D2828)</f>
        <v/>
      </c>
      <c r="H2828" s="2">
        <f>G2828/0.3048</f>
        <v/>
      </c>
      <c r="I2828" s="2">
        <f>(H2828^2)*AIR_DENSITY_SLG_FT3*TARGET_DRAG_AREA_FT2*0.5</f>
        <v/>
      </c>
      <c r="J2828" s="2">
        <f>if(H2828=0, ,(2*F2828)/(AIR_DENSITY_SLG_FT3*(H2828)^2))</f>
        <v/>
      </c>
      <c r="K2828" s="2">
        <f>J2828/NOM_SA_FT2</f>
        <v/>
      </c>
    </row>
    <row r="2829">
      <c r="A2829" t="n">
        <v>282695</v>
      </c>
      <c r="B2829" s="2" t="n">
        <v>1.281419732614614</v>
      </c>
      <c r="C2829" s="2" t="n">
        <v>0.5705481178322263</v>
      </c>
      <c r="D2829" s="2">
        <f>B2829/ANEMOMETER_FACTOR</f>
        <v/>
      </c>
      <c r="E2829" s="2">
        <f>C2829/LOAD_CELL_FACTOR</f>
        <v/>
      </c>
      <c r="F2829" s="2">
        <f>AVERAGE(E2826:E2832)</f>
        <v/>
      </c>
      <c r="G2829" s="2">
        <f>AVERAGE(D2829:D2829)</f>
        <v/>
      </c>
      <c r="H2829" s="2">
        <f>G2829/0.3048</f>
        <v/>
      </c>
      <c r="I2829" s="2">
        <f>(H2829^2)*AIR_DENSITY_SLG_FT3*TARGET_DRAG_AREA_FT2*0.5</f>
        <v/>
      </c>
      <c r="J2829" s="2">
        <f>if(H2829=0, ,(2*F2829)/(AIR_DENSITY_SLG_FT3*(H2829)^2))</f>
        <v/>
      </c>
      <c r="K2829" s="2">
        <f>J2829/NOM_SA_FT2</f>
        <v/>
      </c>
    </row>
    <row r="2830">
      <c r="A2830" t="n">
        <v>282790</v>
      </c>
      <c r="B2830" s="2" t="n">
        <v>1.28807795225622</v>
      </c>
      <c r="C2830" s="2" t="n">
        <v>0.2212773578493534</v>
      </c>
      <c r="D2830" s="2">
        <f>B2830/ANEMOMETER_FACTOR</f>
        <v/>
      </c>
      <c r="E2830" s="2">
        <f>C2830/LOAD_CELL_FACTOR</f>
        <v/>
      </c>
      <c r="F2830" s="2">
        <f>AVERAGE(E2827:E2833)</f>
        <v/>
      </c>
      <c r="G2830" s="2">
        <f>AVERAGE(D2830:D2830)</f>
        <v/>
      </c>
      <c r="H2830" s="2">
        <f>G2830/0.3048</f>
        <v/>
      </c>
      <c r="I2830" s="2">
        <f>(H2830^2)*AIR_DENSITY_SLG_FT3*TARGET_DRAG_AREA_FT2*0.5</f>
        <v/>
      </c>
      <c r="J2830" s="2">
        <f>if(H2830=0, ,(2*F2830)/(AIR_DENSITY_SLG_FT3*(H2830)^2))</f>
        <v/>
      </c>
      <c r="K2830" s="2">
        <f>J2830/NOM_SA_FT2</f>
        <v/>
      </c>
    </row>
    <row r="2831">
      <c r="A2831" t="n">
        <v>282902</v>
      </c>
      <c r="B2831" s="2" t="n">
        <v>1.354660148830812</v>
      </c>
      <c r="C2831" s="2" t="n">
        <v>0.919818878482519</v>
      </c>
      <c r="D2831" s="2">
        <f>B2831/ANEMOMETER_FACTOR</f>
        <v/>
      </c>
      <c r="E2831" s="2">
        <f>C2831/LOAD_CELL_FACTOR</f>
        <v/>
      </c>
      <c r="F2831" s="2">
        <f>AVERAGE(E2828:E2834)</f>
        <v/>
      </c>
      <c r="G2831" s="2">
        <f>AVERAGE(D2831:D2831)</f>
        <v/>
      </c>
      <c r="H2831" s="2">
        <f>G2831/0.3048</f>
        <v/>
      </c>
      <c r="I2831" s="2">
        <f>(H2831^2)*AIR_DENSITY_SLG_FT3*TARGET_DRAG_AREA_FT2*0.5</f>
        <v/>
      </c>
      <c r="J2831" s="2">
        <f>if(H2831=0, ,(2*F2831)/(AIR_DENSITY_SLG_FT3*(H2831)^2))</f>
        <v/>
      </c>
      <c r="K2831" s="2">
        <f>J2831/NOM_SA_FT2</f>
        <v/>
      </c>
    </row>
    <row r="2832">
      <c r="A2832" t="n">
        <v>282998</v>
      </c>
      <c r="B2832" s="2" t="n">
        <v>1.281419732614614</v>
      </c>
      <c r="C2832" s="2" t="n">
        <v>1.269089639803342</v>
      </c>
      <c r="D2832" s="2">
        <f>B2832/ANEMOMETER_FACTOR</f>
        <v/>
      </c>
      <c r="E2832" s="2">
        <f>C2832/LOAD_CELL_FACTOR</f>
        <v/>
      </c>
      <c r="F2832" s="2">
        <f>AVERAGE(E2829:E2835)</f>
        <v/>
      </c>
      <c r="G2832" s="2">
        <f>AVERAGE(D2832:D2832)</f>
        <v/>
      </c>
      <c r="H2832" s="2">
        <f>G2832/0.3048</f>
        <v/>
      </c>
      <c r="I2832" s="2">
        <f>(H2832^2)*AIR_DENSITY_SLG_FT3*TARGET_DRAG_AREA_FT2*0.5</f>
        <v/>
      </c>
      <c r="J2832" s="2">
        <f>if(H2832=0, ,(2*F2832)/(AIR_DENSITY_SLG_FT3*(H2832)^2))</f>
        <v/>
      </c>
      <c r="K2832" s="2">
        <f>J2832/NOM_SA_FT2</f>
        <v/>
      </c>
    </row>
    <row r="2833">
      <c r="A2833" t="n">
        <v>283093</v>
      </c>
      <c r="B2833" s="2" t="n">
        <v>1.274761512975886</v>
      </c>
      <c r="C2833" s="2" t="n">
        <v>1.70567809240203</v>
      </c>
      <c r="D2833" s="2">
        <f>B2833/ANEMOMETER_FACTOR</f>
        <v/>
      </c>
      <c r="E2833" s="2">
        <f>C2833/LOAD_CELL_FACTOR</f>
        <v/>
      </c>
      <c r="F2833" s="2">
        <f>AVERAGE(E2830:E2836)</f>
        <v/>
      </c>
      <c r="G2833" s="2">
        <f>AVERAGE(D2833:D2833)</f>
        <v/>
      </c>
      <c r="H2833" s="2">
        <f>G2833/0.3048</f>
        <v/>
      </c>
      <c r="I2833" s="2">
        <f>(H2833^2)*AIR_DENSITY_SLG_FT3*TARGET_DRAG_AREA_FT2*0.5</f>
        <v/>
      </c>
      <c r="J2833" s="2">
        <f>if(H2833=0, ,(2*F2833)/(AIR_DENSITY_SLG_FT3*(H2833)^2))</f>
        <v/>
      </c>
      <c r="K2833" s="2">
        <f>J2833/NOM_SA_FT2</f>
        <v/>
      </c>
    </row>
    <row r="2834">
      <c r="A2834" t="n">
        <v>283204</v>
      </c>
      <c r="B2834" s="2" t="n">
        <v>1.268103293340035</v>
      </c>
      <c r="C2834" s="2" t="n">
        <v>1.531042711235862</v>
      </c>
      <c r="D2834" s="2">
        <f>B2834/ANEMOMETER_FACTOR</f>
        <v/>
      </c>
      <c r="E2834" s="2">
        <f>C2834/LOAD_CELL_FACTOR</f>
        <v/>
      </c>
      <c r="F2834" s="2">
        <f>AVERAGE(E2831:E2837)</f>
        <v/>
      </c>
      <c r="G2834" s="2">
        <f>AVERAGE(D2834:D2834)</f>
        <v/>
      </c>
      <c r="H2834" s="2">
        <f>G2834/0.3048</f>
        <v/>
      </c>
      <c r="I2834" s="2">
        <f>(H2834^2)*AIR_DENSITY_SLG_FT3*TARGET_DRAG_AREA_FT2*0.5</f>
        <v/>
      </c>
      <c r="J2834" s="2">
        <f>if(H2834=0, ,(2*F2834)/(AIR_DENSITY_SLG_FT3*(H2834)^2))</f>
        <v/>
      </c>
      <c r="K2834" s="2">
        <f>J2834/NOM_SA_FT2</f>
        <v/>
      </c>
    </row>
    <row r="2835">
      <c r="A2835" t="n">
        <v>283298</v>
      </c>
      <c r="B2835" s="2" t="n">
        <v>1.467849883671073</v>
      </c>
      <c r="C2835" s="2" t="n">
        <v>1.094454259058922</v>
      </c>
      <c r="D2835" s="2">
        <f>B2835/ANEMOMETER_FACTOR</f>
        <v/>
      </c>
      <c r="E2835" s="2">
        <f>C2835/LOAD_CELL_FACTOR</f>
        <v/>
      </c>
      <c r="F2835" s="2">
        <f>AVERAGE(E2832:E2838)</f>
        <v/>
      </c>
      <c r="G2835" s="2">
        <f>AVERAGE(D2835:D2835)</f>
        <v/>
      </c>
      <c r="H2835" s="2">
        <f>G2835/0.3048</f>
        <v/>
      </c>
      <c r="I2835" s="2">
        <f>(H2835^2)*AIR_DENSITY_SLG_FT3*TARGET_DRAG_AREA_FT2*0.5</f>
        <v/>
      </c>
      <c r="J2835" s="2">
        <f>if(H2835=0, ,(2*F2835)/(AIR_DENSITY_SLG_FT3*(H2835)^2))</f>
        <v/>
      </c>
      <c r="K2835" s="2">
        <f>J2835/NOM_SA_FT2</f>
        <v/>
      </c>
    </row>
    <row r="2836">
      <c r="A2836" t="n">
        <v>283393</v>
      </c>
      <c r="B2836" s="2" t="n">
        <v>1.441217004809781</v>
      </c>
      <c r="C2836" s="2" t="n">
        <v>1.35640733023868</v>
      </c>
      <c r="D2836" s="2">
        <f>B2836/ANEMOMETER_FACTOR</f>
        <v/>
      </c>
      <c r="E2836" s="2">
        <f>C2836/LOAD_CELL_FACTOR</f>
        <v/>
      </c>
      <c r="F2836" s="2">
        <f>AVERAGE(E2833:E2839)</f>
        <v/>
      </c>
      <c r="G2836" s="2">
        <f>AVERAGE(D2836:D2836)</f>
        <v/>
      </c>
      <c r="H2836" s="2">
        <f>G2836/0.3048</f>
        <v/>
      </c>
      <c r="I2836" s="2">
        <f>(H2836^2)*AIR_DENSITY_SLG_FT3*TARGET_DRAG_AREA_FT2*0.5</f>
        <v/>
      </c>
      <c r="J2836" s="2">
        <f>if(H2836=0, ,(2*F2836)/(AIR_DENSITY_SLG_FT3*(H2836)^2))</f>
        <v/>
      </c>
      <c r="K2836" s="2">
        <f>J2836/NOM_SA_FT2</f>
        <v/>
      </c>
    </row>
    <row r="2837">
      <c r="A2837" t="n">
        <v>283503</v>
      </c>
      <c r="B2837" s="2" t="n">
        <v>1.44787522452075</v>
      </c>
      <c r="C2837" s="2" t="n">
        <v>-0.1716522463374686</v>
      </c>
      <c r="D2837" s="2">
        <f>B2837/ANEMOMETER_FACTOR</f>
        <v/>
      </c>
      <c r="E2837" s="2">
        <f>C2837/LOAD_CELL_FACTOR</f>
        <v/>
      </c>
      <c r="F2837" s="2">
        <f>AVERAGE(E2834:E2840)</f>
        <v/>
      </c>
      <c r="G2837" s="2">
        <f>AVERAGE(D2837:D2837)</f>
        <v/>
      </c>
      <c r="H2837" s="2">
        <f>G2837/0.3048</f>
        <v/>
      </c>
      <c r="I2837" s="2">
        <f>(H2837^2)*AIR_DENSITY_SLG_FT3*TARGET_DRAG_AREA_FT2*0.5</f>
        <v/>
      </c>
      <c r="J2837" s="2">
        <f>if(H2837=0, ,(2*F2837)/(AIR_DENSITY_SLG_FT3*(H2837)^2))</f>
        <v/>
      </c>
      <c r="K2837" s="2">
        <f>J2837/NOM_SA_FT2</f>
        <v/>
      </c>
    </row>
    <row r="2838">
      <c r="A2838" t="n">
        <v>283597</v>
      </c>
      <c r="B2838" s="2" t="n">
        <v>1.381293027541481</v>
      </c>
      <c r="C2838" s="2" t="n">
        <v>0.7451834980737511</v>
      </c>
      <c r="D2838" s="2">
        <f>B2838/ANEMOMETER_FACTOR</f>
        <v/>
      </c>
      <c r="E2838" s="2">
        <f>C2838/LOAD_CELL_FACTOR</f>
        <v/>
      </c>
      <c r="F2838" s="2">
        <f>AVERAGE(E2835:E2841)</f>
        <v/>
      </c>
      <c r="G2838" s="2">
        <f>AVERAGE(D2838:D2838)</f>
        <v/>
      </c>
      <c r="H2838" s="2">
        <f>G2838/0.3048</f>
        <v/>
      </c>
      <c r="I2838" s="2">
        <f>(H2838^2)*AIR_DENSITY_SLG_FT3*TARGET_DRAG_AREA_FT2*0.5</f>
        <v/>
      </c>
      <c r="J2838" s="2">
        <f>if(H2838=0, ,(2*F2838)/(AIR_DENSITY_SLG_FT3*(H2838)^2))</f>
        <v/>
      </c>
      <c r="K2838" s="2">
        <f>J2838/NOM_SA_FT2</f>
        <v/>
      </c>
    </row>
    <row r="2839">
      <c r="A2839" t="n">
        <v>283691</v>
      </c>
      <c r="B2839" s="2" t="n">
        <v>1.274761512975886</v>
      </c>
      <c r="C2839" s="2" t="n">
        <v>0.3522538927649155</v>
      </c>
      <c r="D2839" s="2">
        <f>B2839/ANEMOMETER_FACTOR</f>
        <v/>
      </c>
      <c r="E2839" s="2">
        <f>C2839/LOAD_CELL_FACTOR</f>
        <v/>
      </c>
      <c r="F2839" s="2">
        <f>AVERAGE(E2836:E2842)</f>
        <v/>
      </c>
      <c r="G2839" s="2">
        <f>AVERAGE(D2839:D2839)</f>
        <v/>
      </c>
      <c r="H2839" s="2">
        <f>G2839/0.3048</f>
        <v/>
      </c>
      <c r="I2839" s="2">
        <f>(H2839^2)*AIR_DENSITY_SLG_FT3*TARGET_DRAG_AREA_FT2*0.5</f>
        <v/>
      </c>
      <c r="J2839" s="2">
        <f>if(H2839=0, ,(2*F2839)/(AIR_DENSITY_SLG_FT3*(H2839)^2))</f>
        <v/>
      </c>
      <c r="K2839" s="2">
        <f>J2839/NOM_SA_FT2</f>
        <v/>
      </c>
    </row>
    <row r="2840">
      <c r="A2840" t="n">
        <v>283800</v>
      </c>
      <c r="B2840" s="2" t="n">
        <v>1.294736171900707</v>
      </c>
      <c r="C2840" s="2" t="n">
        <v>0.2649362028108184</v>
      </c>
      <c r="D2840" s="2">
        <f>B2840/ANEMOMETER_FACTOR</f>
        <v/>
      </c>
      <c r="E2840" s="2">
        <f>C2840/LOAD_CELL_FACTOR</f>
        <v/>
      </c>
      <c r="F2840" s="2">
        <f>AVERAGE(E2837:E2843)</f>
        <v/>
      </c>
      <c r="G2840" s="2">
        <f>AVERAGE(D2840:D2840)</f>
        <v/>
      </c>
      <c r="H2840" s="2">
        <f>G2840/0.3048</f>
        <v/>
      </c>
      <c r="I2840" s="2">
        <f>(H2840^2)*AIR_DENSITY_SLG_FT3*TARGET_DRAG_AREA_FT2*0.5</f>
        <v/>
      </c>
      <c r="J2840" s="2">
        <f>if(H2840=0, ,(2*F2840)/(AIR_DENSITY_SLG_FT3*(H2840)^2))</f>
        <v/>
      </c>
      <c r="K2840" s="2">
        <f>J2840/NOM_SA_FT2</f>
        <v/>
      </c>
    </row>
    <row r="2841">
      <c r="A2841" t="n">
        <v>283894</v>
      </c>
      <c r="B2841" s="2" t="n">
        <v>1.328027270166363</v>
      </c>
      <c r="C2841" s="2" t="n">
        <v>0.7888423431602511</v>
      </c>
      <c r="D2841" s="2">
        <f>B2841/ANEMOMETER_FACTOR</f>
        <v/>
      </c>
      <c r="E2841" s="2">
        <f>C2841/LOAD_CELL_FACTOR</f>
        <v/>
      </c>
      <c r="F2841" s="2">
        <f>AVERAGE(E2838:E2844)</f>
        <v/>
      </c>
      <c r="G2841" s="2">
        <f>AVERAGE(D2841:D2841)</f>
        <v/>
      </c>
      <c r="H2841" s="2">
        <f>G2841/0.3048</f>
        <v/>
      </c>
      <c r="I2841" s="2">
        <f>(H2841^2)*AIR_DENSITY_SLG_FT3*TARGET_DRAG_AREA_FT2*0.5</f>
        <v/>
      </c>
      <c r="J2841" s="2">
        <f>if(H2841=0, ,(2*F2841)/(AIR_DENSITY_SLG_FT3*(H2841)^2))</f>
        <v/>
      </c>
      <c r="K2841" s="2">
        <f>J2841/NOM_SA_FT2</f>
        <v/>
      </c>
    </row>
    <row r="2842">
      <c r="A2842" t="n">
        <v>283989</v>
      </c>
      <c r="B2842" s="2" t="n">
        <v>1.294736171900707</v>
      </c>
      <c r="C2842" s="2" t="n">
        <v>0.7888423431602511</v>
      </c>
      <c r="D2842" s="2">
        <f>B2842/ANEMOMETER_FACTOR</f>
        <v/>
      </c>
      <c r="E2842" s="2">
        <f>C2842/LOAD_CELL_FACTOR</f>
        <v/>
      </c>
      <c r="F2842" s="2">
        <f>AVERAGE(E2839:E2845)</f>
        <v/>
      </c>
      <c r="G2842" s="2">
        <f>AVERAGE(D2842:D2842)</f>
        <v/>
      </c>
      <c r="H2842" s="2">
        <f>G2842/0.3048</f>
        <v/>
      </c>
      <c r="I2842" s="2">
        <f>(H2842^2)*AIR_DENSITY_SLG_FT3*TARGET_DRAG_AREA_FT2*0.5</f>
        <v/>
      </c>
      <c r="J2842" s="2">
        <f>if(H2842=0, ,(2*F2842)/(AIR_DENSITY_SLG_FT3*(H2842)^2))</f>
        <v/>
      </c>
      <c r="K2842" s="2">
        <f>J2842/NOM_SA_FT2</f>
        <v/>
      </c>
    </row>
    <row r="2843">
      <c r="A2843" t="n">
        <v>284101</v>
      </c>
      <c r="B2843" s="2" t="n">
        <v>1.281419732614614</v>
      </c>
      <c r="C2843" s="2" t="n">
        <v>0.657865807932108</v>
      </c>
      <c r="D2843" s="2">
        <f>B2843/ANEMOMETER_FACTOR</f>
        <v/>
      </c>
      <c r="E2843" s="2">
        <f>C2843/LOAD_CELL_FACTOR</f>
        <v/>
      </c>
      <c r="F2843" s="2">
        <f>AVERAGE(E2840:E2846)</f>
        <v/>
      </c>
      <c r="G2843" s="2">
        <f>AVERAGE(D2843:D2843)</f>
        <v/>
      </c>
      <c r="H2843" s="2">
        <f>G2843/0.3048</f>
        <v/>
      </c>
      <c r="I2843" s="2">
        <f>(H2843^2)*AIR_DENSITY_SLG_FT3*TARGET_DRAG_AREA_FT2*0.5</f>
        <v/>
      </c>
      <c r="J2843" s="2">
        <f>if(H2843=0, ,(2*F2843)/(AIR_DENSITY_SLG_FT3*(H2843)^2))</f>
        <v/>
      </c>
      <c r="K2843" s="2">
        <f>J2843/NOM_SA_FT2</f>
        <v/>
      </c>
    </row>
    <row r="2844">
      <c r="A2844" t="n">
        <v>284196</v>
      </c>
      <c r="B2844" s="2" t="n">
        <v>1.521115641533129</v>
      </c>
      <c r="C2844" s="2" t="n">
        <v>0.7888423431602511</v>
      </c>
      <c r="D2844" s="2">
        <f>B2844/ANEMOMETER_FACTOR</f>
        <v/>
      </c>
      <c r="E2844" s="2">
        <f>C2844/LOAD_CELL_FACTOR</f>
        <v/>
      </c>
      <c r="F2844" s="2">
        <f>AVERAGE(E2841:E2847)</f>
        <v/>
      </c>
      <c r="G2844" s="2">
        <f>AVERAGE(D2844:D2844)</f>
        <v/>
      </c>
      <c r="H2844" s="2">
        <f>G2844/0.3048</f>
        <v/>
      </c>
      <c r="I2844" s="2">
        <f>(H2844^2)*AIR_DENSITY_SLG_FT3*TARGET_DRAG_AREA_FT2*0.5</f>
        <v/>
      </c>
      <c r="J2844" s="2">
        <f>if(H2844=0, ,(2*F2844)/(AIR_DENSITY_SLG_FT3*(H2844)^2))</f>
        <v/>
      </c>
      <c r="K2844" s="2">
        <f>J2844/NOM_SA_FT2</f>
        <v/>
      </c>
    </row>
    <row r="2845">
      <c r="A2845" t="n">
        <v>284290</v>
      </c>
      <c r="B2845" s="2" t="n">
        <v>1.481166323119142</v>
      </c>
      <c r="C2845" s="2" t="n">
        <v>0.3522538927649155</v>
      </c>
      <c r="D2845" s="2">
        <f>B2845/ANEMOMETER_FACTOR</f>
        <v/>
      </c>
      <c r="E2845" s="2">
        <f>C2845/LOAD_CELL_FACTOR</f>
        <v/>
      </c>
      <c r="F2845" s="2">
        <f>AVERAGE(E2842:E2848)</f>
        <v/>
      </c>
      <c r="G2845" s="2">
        <f>AVERAGE(D2845:D2845)</f>
        <v/>
      </c>
      <c r="H2845" s="2">
        <f>G2845/0.3048</f>
        <v/>
      </c>
      <c r="I2845" s="2">
        <f>(H2845^2)*AIR_DENSITY_SLG_FT3*TARGET_DRAG_AREA_FT2*0.5</f>
        <v/>
      </c>
      <c r="J2845" s="2">
        <f>if(H2845=0, ,(2*F2845)/(AIR_DENSITY_SLG_FT3*(H2845)^2))</f>
        <v/>
      </c>
      <c r="K2845" s="2">
        <f>J2845/NOM_SA_FT2</f>
        <v/>
      </c>
    </row>
    <row r="2846">
      <c r="A2846" t="n">
        <v>284399</v>
      </c>
      <c r="B2846" s="2" t="n">
        <v>1.441217004809781</v>
      </c>
      <c r="C2846" s="2" t="n">
        <v>0.61420696287695</v>
      </c>
      <c r="D2846" s="2">
        <f>B2846/ANEMOMETER_FACTOR</f>
        <v/>
      </c>
      <c r="E2846" s="2">
        <f>C2846/LOAD_CELL_FACTOR</f>
        <v/>
      </c>
      <c r="F2846" s="2">
        <f>AVERAGE(E2843:E2849)</f>
        <v/>
      </c>
      <c r="G2846" s="2">
        <f>AVERAGE(D2846:D2846)</f>
        <v/>
      </c>
      <c r="H2846" s="2">
        <f>G2846/0.3048</f>
        <v/>
      </c>
      <c r="I2846" s="2">
        <f>(H2846^2)*AIR_DENSITY_SLG_FT3*TARGET_DRAG_AREA_FT2*0.5</f>
        <v/>
      </c>
      <c r="J2846" s="2">
        <f>if(H2846=0, ,(2*F2846)/(AIR_DENSITY_SLG_FT3*(H2846)^2))</f>
        <v/>
      </c>
      <c r="K2846" s="2">
        <f>J2846/NOM_SA_FT2</f>
        <v/>
      </c>
    </row>
    <row r="2847">
      <c r="A2847" t="n">
        <v>284494</v>
      </c>
      <c r="B2847" s="2" t="n">
        <v>1.427900565396545</v>
      </c>
      <c r="C2847" s="2" t="n">
        <v>0.2212773578493534</v>
      </c>
      <c r="D2847" s="2">
        <f>B2847/ANEMOMETER_FACTOR</f>
        <v/>
      </c>
      <c r="E2847" s="2">
        <f>C2847/LOAD_CELL_FACTOR</f>
        <v/>
      </c>
      <c r="F2847" s="2">
        <f>AVERAGE(E2844:E2850)</f>
        <v/>
      </c>
      <c r="G2847" s="2">
        <f>AVERAGE(D2847:D2847)</f>
        <v/>
      </c>
      <c r="H2847" s="2">
        <f>G2847/0.3048</f>
        <v/>
      </c>
      <c r="I2847" s="2">
        <f>(H2847^2)*AIR_DENSITY_SLG_FT3*TARGET_DRAG_AREA_FT2*0.5</f>
        <v/>
      </c>
      <c r="J2847" s="2">
        <f>if(H2847=0, ,(2*F2847)/(AIR_DENSITY_SLG_FT3*(H2847)^2))</f>
        <v/>
      </c>
      <c r="K2847" s="2">
        <f>J2847/NOM_SA_FT2</f>
        <v/>
      </c>
    </row>
    <row r="2848">
      <c r="A2848" t="n">
        <v>284604</v>
      </c>
      <c r="B2848" s="2" t="n">
        <v>1.321369050507464</v>
      </c>
      <c r="C2848" s="2" t="n">
        <v>0.1339596679575559</v>
      </c>
      <c r="D2848" s="2">
        <f>B2848/ANEMOMETER_FACTOR</f>
        <v/>
      </c>
      <c r="E2848" s="2">
        <f>C2848/LOAD_CELL_FACTOR</f>
        <v/>
      </c>
      <c r="F2848" s="2">
        <f>AVERAGE(E2845:E2851)</f>
        <v/>
      </c>
      <c r="G2848" s="2">
        <f>AVERAGE(D2848:D2848)</f>
        <v/>
      </c>
      <c r="H2848" s="2">
        <f>G2848/0.3048</f>
        <v/>
      </c>
      <c r="I2848" s="2">
        <f>(H2848^2)*AIR_DENSITY_SLG_FT3*TARGET_DRAG_AREA_FT2*0.5</f>
        <v/>
      </c>
      <c r="J2848" s="2">
        <f>if(H2848=0, ,(2*F2848)/(AIR_DENSITY_SLG_FT3*(H2848)^2))</f>
        <v/>
      </c>
      <c r="K2848" s="2">
        <f>J2848/NOM_SA_FT2</f>
        <v/>
      </c>
    </row>
    <row r="2849">
      <c r="A2849" t="n">
        <v>284700</v>
      </c>
      <c r="B2849" s="2" t="n">
        <v>1.294736171900707</v>
      </c>
      <c r="C2849" s="2" t="n">
        <v>0.5268892727979333</v>
      </c>
      <c r="D2849" s="2">
        <f>B2849/ANEMOMETER_FACTOR</f>
        <v/>
      </c>
      <c r="E2849" s="2">
        <f>C2849/LOAD_CELL_FACTOR</f>
        <v/>
      </c>
      <c r="F2849" s="2">
        <f>AVERAGE(E2846:E2852)</f>
        <v/>
      </c>
      <c r="G2849" s="2">
        <f>AVERAGE(D2849:D2849)</f>
        <v/>
      </c>
      <c r="H2849" s="2">
        <f>G2849/0.3048</f>
        <v/>
      </c>
      <c r="I2849" s="2">
        <f>(H2849^2)*AIR_DENSITY_SLG_FT3*TARGET_DRAG_AREA_FT2*0.5</f>
        <v/>
      </c>
      <c r="J2849" s="2">
        <f>if(H2849=0, ,(2*F2849)/(AIR_DENSITY_SLG_FT3*(H2849)^2))</f>
        <v/>
      </c>
      <c r="K2849" s="2">
        <f>J2849/NOM_SA_FT2</f>
        <v/>
      </c>
    </row>
    <row r="2850">
      <c r="A2850" t="n">
        <v>284794</v>
      </c>
      <c r="B2850" s="2" t="n">
        <v>1.274761512975886</v>
      </c>
      <c r="C2850" s="2" t="n">
        <v>0.7451834980737511</v>
      </c>
      <c r="D2850" s="2">
        <f>B2850/ANEMOMETER_FACTOR</f>
        <v/>
      </c>
      <c r="E2850" s="2">
        <f>C2850/LOAD_CELL_FACTOR</f>
        <v/>
      </c>
      <c r="F2850" s="2">
        <f>AVERAGE(E2847:E2853)</f>
        <v/>
      </c>
      <c r="G2850" s="2">
        <f>AVERAGE(D2850:D2850)</f>
        <v/>
      </c>
      <c r="H2850" s="2">
        <f>G2850/0.3048</f>
        <v/>
      </c>
      <c r="I2850" s="2">
        <f>(H2850^2)*AIR_DENSITY_SLG_FT3*TARGET_DRAG_AREA_FT2*0.5</f>
        <v/>
      </c>
      <c r="J2850" s="2">
        <f>if(H2850=0, ,(2*F2850)/(AIR_DENSITY_SLG_FT3*(H2850)^2))</f>
        <v/>
      </c>
      <c r="K2850" s="2">
        <f>J2850/NOM_SA_FT2</f>
        <v/>
      </c>
    </row>
    <row r="2851">
      <c r="A2851" t="n">
        <v>284903</v>
      </c>
      <c r="B2851" s="2" t="n">
        <v>1.354660148830812</v>
      </c>
      <c r="C2851" s="2" t="n">
        <v>0.7015246529977048</v>
      </c>
      <c r="D2851" s="2">
        <f>B2851/ANEMOMETER_FACTOR</f>
        <v/>
      </c>
      <c r="E2851" s="2">
        <f>C2851/LOAD_CELL_FACTOR</f>
        <v/>
      </c>
      <c r="F2851" s="2">
        <f>AVERAGE(E2848:E2854)</f>
        <v/>
      </c>
      <c r="G2851" s="2">
        <f>AVERAGE(D2851:D2851)</f>
        <v/>
      </c>
      <c r="H2851" s="2">
        <f>G2851/0.3048</f>
        <v/>
      </c>
      <c r="I2851" s="2">
        <f>(H2851^2)*AIR_DENSITY_SLG_FT3*TARGET_DRAG_AREA_FT2*0.5</f>
        <v/>
      </c>
      <c r="J2851" s="2">
        <f>if(H2851=0, ,(2*F2851)/(AIR_DENSITY_SLG_FT3*(H2851)^2))</f>
        <v/>
      </c>
      <c r="K2851" s="2">
        <f>J2851/NOM_SA_FT2</f>
        <v/>
      </c>
    </row>
    <row r="2852">
      <c r="A2852" t="n">
        <v>284998</v>
      </c>
      <c r="B2852" s="2" t="n">
        <v>1.28807795225622</v>
      </c>
      <c r="C2852" s="2" t="n">
        <v>0.7888423431602511</v>
      </c>
      <c r="D2852" s="2">
        <f>B2852/ANEMOMETER_FACTOR</f>
        <v/>
      </c>
      <c r="E2852" s="2">
        <f>C2852/LOAD_CELL_FACTOR</f>
        <v/>
      </c>
      <c r="F2852" s="2">
        <f>AVERAGE(E2849:E2855)</f>
        <v/>
      </c>
      <c r="G2852" s="2">
        <f>AVERAGE(D2852:D2852)</f>
        <v/>
      </c>
      <c r="H2852" s="2">
        <f>G2852/0.3048</f>
        <v/>
      </c>
      <c r="I2852" s="2">
        <f>(H2852^2)*AIR_DENSITY_SLG_FT3*TARGET_DRAG_AREA_FT2*0.5</f>
        <v/>
      </c>
      <c r="J2852" s="2">
        <f>if(H2852=0, ,(2*F2852)/(AIR_DENSITY_SLG_FT3*(H2852)^2))</f>
        <v/>
      </c>
      <c r="K2852" s="2">
        <f>J2852/NOM_SA_FT2</f>
        <v/>
      </c>
    </row>
    <row r="2853">
      <c r="A2853" t="n">
        <v>285091</v>
      </c>
      <c r="B2853" s="2" t="n">
        <v>1.261445073707062</v>
      </c>
      <c r="C2853" s="2" t="n">
        <v>0.4395715827606033</v>
      </c>
      <c r="D2853" s="2">
        <f>B2853/ANEMOMETER_FACTOR</f>
        <v/>
      </c>
      <c r="E2853" s="2">
        <f>C2853/LOAD_CELL_FACTOR</f>
        <v/>
      </c>
      <c r="F2853" s="2">
        <f>AVERAGE(E2850:E2856)</f>
        <v/>
      </c>
      <c r="G2853" s="2">
        <f>AVERAGE(D2853:D2853)</f>
        <v/>
      </c>
      <c r="H2853" s="2">
        <f>G2853/0.3048</f>
        <v/>
      </c>
      <c r="I2853" s="2">
        <f>(H2853^2)*AIR_DENSITY_SLG_FT3*TARGET_DRAG_AREA_FT2*0.5</f>
        <v/>
      </c>
      <c r="J2853" s="2">
        <f>if(H2853=0, ,(2*F2853)/(AIR_DENSITY_SLG_FT3*(H2853)^2))</f>
        <v/>
      </c>
      <c r="K2853" s="2">
        <f>J2853/NOM_SA_FT2</f>
        <v/>
      </c>
    </row>
    <row r="2854">
      <c r="A2854" t="n">
        <v>285201</v>
      </c>
      <c r="B2854" s="2" t="n">
        <v>1.414584125994901</v>
      </c>
      <c r="C2854" s="2" t="n">
        <v>0.1776185128982704</v>
      </c>
      <c r="D2854" s="2">
        <f>B2854/ANEMOMETER_FACTOR</f>
        <v/>
      </c>
      <c r="E2854" s="2">
        <f>C2854/LOAD_CELL_FACTOR</f>
        <v/>
      </c>
      <c r="F2854" s="2">
        <f>AVERAGE(E2851:E2857)</f>
        <v/>
      </c>
      <c r="G2854" s="2">
        <f>AVERAGE(D2854:D2854)</f>
        <v/>
      </c>
      <c r="H2854" s="2">
        <f>G2854/0.3048</f>
        <v/>
      </c>
      <c r="I2854" s="2">
        <f>(H2854^2)*AIR_DENSITY_SLG_FT3*TARGET_DRAG_AREA_FT2*0.5</f>
        <v/>
      </c>
      <c r="J2854" s="2">
        <f>if(H2854=0, ,(2*F2854)/(AIR_DENSITY_SLG_FT3*(H2854)^2))</f>
        <v/>
      </c>
      <c r="K2854" s="2">
        <f>J2854/NOM_SA_FT2</f>
        <v/>
      </c>
    </row>
    <row r="2855">
      <c r="A2855" t="n">
        <v>285295</v>
      </c>
      <c r="B2855" s="2" t="n">
        <v>1.401267686604848</v>
      </c>
      <c r="C2855" s="2" t="n">
        <v>0.8325011882572051</v>
      </c>
      <c r="D2855" s="2">
        <f>B2855/ANEMOMETER_FACTOR</f>
        <v/>
      </c>
      <c r="E2855" s="2">
        <f>C2855/LOAD_CELL_FACTOR</f>
        <v/>
      </c>
      <c r="F2855" s="2">
        <f>AVERAGE(E2852:E2858)</f>
        <v/>
      </c>
      <c r="G2855" s="2">
        <f>AVERAGE(D2855:D2855)</f>
        <v/>
      </c>
      <c r="H2855" s="2">
        <f>G2855/0.3048</f>
        <v/>
      </c>
      <c r="I2855" s="2">
        <f>(H2855^2)*AIR_DENSITY_SLG_FT3*TARGET_DRAG_AREA_FT2*0.5</f>
        <v/>
      </c>
      <c r="J2855" s="2">
        <f>if(H2855=0, ,(2*F2855)/(AIR_DENSITY_SLG_FT3*(H2855)^2))</f>
        <v/>
      </c>
      <c r="K2855" s="2">
        <f>J2855/NOM_SA_FT2</f>
        <v/>
      </c>
    </row>
    <row r="2856">
      <c r="A2856" t="n">
        <v>285389</v>
      </c>
      <c r="B2856" s="2" t="n">
        <v>1.414584125994901</v>
      </c>
      <c r="C2856" s="2" t="n">
        <v>0.1776185128982704</v>
      </c>
      <c r="D2856" s="2">
        <f>B2856/ANEMOMETER_FACTOR</f>
        <v/>
      </c>
      <c r="E2856" s="2">
        <f>C2856/LOAD_CELL_FACTOR</f>
        <v/>
      </c>
      <c r="F2856" s="2">
        <f>AVERAGE(E2853:E2859)</f>
        <v/>
      </c>
      <c r="G2856" s="2">
        <f>AVERAGE(D2856:D2856)</f>
        <v/>
      </c>
      <c r="H2856" s="2">
        <f>G2856/0.3048</f>
        <v/>
      </c>
      <c r="I2856" s="2">
        <f>(H2856^2)*AIR_DENSITY_SLG_FT3*TARGET_DRAG_AREA_FT2*0.5</f>
        <v/>
      </c>
      <c r="J2856" s="2">
        <f>if(H2856=0, ,(2*F2856)/(AIR_DENSITY_SLG_FT3*(H2856)^2))</f>
        <v/>
      </c>
      <c r="K2856" s="2">
        <f>J2856/NOM_SA_FT2</f>
        <v/>
      </c>
    </row>
    <row r="2857">
      <c r="A2857" t="n">
        <v>285500</v>
      </c>
      <c r="B2857" s="2" t="n">
        <v>1.427900565396545</v>
      </c>
      <c r="C2857" s="2" t="n">
        <v>0.2212773578493534</v>
      </c>
      <c r="D2857" s="2">
        <f>B2857/ANEMOMETER_FACTOR</f>
        <v/>
      </c>
      <c r="E2857" s="2">
        <f>C2857/LOAD_CELL_FACTOR</f>
        <v/>
      </c>
      <c r="F2857" s="2">
        <f>AVERAGE(E2854:E2860)</f>
        <v/>
      </c>
      <c r="G2857" s="2">
        <f>AVERAGE(D2857:D2857)</f>
        <v/>
      </c>
      <c r="H2857" s="2">
        <f>G2857/0.3048</f>
        <v/>
      </c>
      <c r="I2857" s="2">
        <f>(H2857^2)*AIR_DENSITY_SLG_FT3*TARGET_DRAG_AREA_FT2*0.5</f>
        <v/>
      </c>
      <c r="J2857" s="2">
        <f>if(H2857=0, ,(2*F2857)/(AIR_DENSITY_SLG_FT3*(H2857)^2))</f>
        <v/>
      </c>
      <c r="K2857" s="2">
        <f>J2857/NOM_SA_FT2</f>
        <v/>
      </c>
    </row>
    <row r="2858">
      <c r="A2858" t="n">
        <v>285595</v>
      </c>
      <c r="B2858" s="2" t="n">
        <v>1.301394391548074</v>
      </c>
      <c r="C2858" s="2" t="n">
        <v>0.5705481178322263</v>
      </c>
      <c r="D2858" s="2">
        <f>B2858/ANEMOMETER_FACTOR</f>
        <v/>
      </c>
      <c r="E2858" s="2">
        <f>C2858/LOAD_CELL_FACTOR</f>
        <v/>
      </c>
      <c r="F2858" s="2">
        <f>AVERAGE(E2855:E2861)</f>
        <v/>
      </c>
      <c r="G2858" s="2">
        <f>AVERAGE(D2858:D2858)</f>
        <v/>
      </c>
      <c r="H2858" s="2">
        <f>G2858/0.3048</f>
        <v/>
      </c>
      <c r="I2858" s="2">
        <f>(H2858^2)*AIR_DENSITY_SLG_FT3*TARGET_DRAG_AREA_FT2*0.5</f>
        <v/>
      </c>
      <c r="J2858" s="2">
        <f>if(H2858=0, ,(2*F2858)/(AIR_DENSITY_SLG_FT3*(H2858)^2))</f>
        <v/>
      </c>
      <c r="K2858" s="2">
        <f>J2858/NOM_SA_FT2</f>
        <v/>
      </c>
    </row>
    <row r="2859">
      <c r="A2859" t="n">
        <v>285705</v>
      </c>
      <c r="B2859" s="2" t="n">
        <v>1.174888218739758</v>
      </c>
      <c r="C2859" s="2" t="n">
        <v>0.2649362028108184</v>
      </c>
      <c r="D2859" s="2">
        <f>B2859/ANEMOMETER_FACTOR</f>
        <v/>
      </c>
      <c r="E2859" s="2">
        <f>C2859/LOAD_CELL_FACTOR</f>
        <v/>
      </c>
      <c r="F2859" s="2">
        <f>AVERAGE(E2856:E2862)</f>
        <v/>
      </c>
      <c r="G2859" s="2">
        <f>AVERAGE(D2859:D2859)</f>
        <v/>
      </c>
      <c r="H2859" s="2">
        <f>G2859/0.3048</f>
        <v/>
      </c>
      <c r="I2859" s="2">
        <f>(H2859^2)*AIR_DENSITY_SLG_FT3*TARGET_DRAG_AREA_FT2*0.5</f>
        <v/>
      </c>
      <c r="J2859" s="2">
        <f>if(H2859=0, ,(2*F2859)/(AIR_DENSITY_SLG_FT3*(H2859)^2))</f>
        <v/>
      </c>
      <c r="K2859" s="2">
        <f>J2859/NOM_SA_FT2</f>
        <v/>
      </c>
    </row>
    <row r="2860">
      <c r="A2860" t="n">
        <v>285798</v>
      </c>
      <c r="B2860" s="2" t="n">
        <v>1.208179316746719</v>
      </c>
      <c r="C2860" s="2" t="n">
        <v>0.002983133197602683</v>
      </c>
      <c r="D2860" s="2">
        <f>B2860/ANEMOMETER_FACTOR</f>
        <v/>
      </c>
      <c r="E2860" s="2">
        <f>C2860/LOAD_CELL_FACTOR</f>
        <v/>
      </c>
      <c r="F2860" s="2">
        <f>AVERAGE(E2857:E2863)</f>
        <v/>
      </c>
      <c r="G2860" s="2">
        <f>AVERAGE(D2860:D2860)</f>
        <v/>
      </c>
      <c r="H2860" s="2">
        <f>G2860/0.3048</f>
        <v/>
      </c>
      <c r="I2860" s="2">
        <f>(H2860^2)*AIR_DENSITY_SLG_FT3*TARGET_DRAG_AREA_FT2*0.5</f>
        <v/>
      </c>
      <c r="J2860" s="2">
        <f>if(H2860=0, ,(2*F2860)/(AIR_DENSITY_SLG_FT3*(H2860)^2))</f>
        <v/>
      </c>
      <c r="K2860" s="2">
        <f>J2860/NOM_SA_FT2</f>
        <v/>
      </c>
    </row>
    <row r="2861">
      <c r="A2861" t="n">
        <v>285893</v>
      </c>
      <c r="B2861" s="2" t="n">
        <v>1.174888218739758</v>
      </c>
      <c r="C2861" s="2" t="n">
        <v>0.4832304277740569</v>
      </c>
      <c r="D2861" s="2">
        <f>B2861/ANEMOMETER_FACTOR</f>
        <v/>
      </c>
      <c r="E2861" s="2">
        <f>C2861/LOAD_CELL_FACTOR</f>
        <v/>
      </c>
      <c r="F2861" s="2">
        <f>AVERAGE(E2858:E2864)</f>
        <v/>
      </c>
      <c r="G2861" s="2">
        <f>AVERAGE(D2861:D2861)</f>
        <v/>
      </c>
      <c r="H2861" s="2">
        <f>G2861/0.3048</f>
        <v/>
      </c>
      <c r="I2861" s="2">
        <f>(H2861^2)*AIR_DENSITY_SLG_FT3*TARGET_DRAG_AREA_FT2*0.5</f>
        <v/>
      </c>
      <c r="J2861" s="2">
        <f>if(H2861=0, ,(2*F2861)/(AIR_DENSITY_SLG_FT3*(H2861)^2))</f>
        <v/>
      </c>
      <c r="K2861" s="2">
        <f>J2861/NOM_SA_FT2</f>
        <v/>
      </c>
    </row>
    <row r="2862">
      <c r="A2862" t="n">
        <v>286002</v>
      </c>
      <c r="B2862" s="2" t="n">
        <v>1.181546438335419</v>
      </c>
      <c r="C2862" s="2" t="n">
        <v>0.09030082302721176</v>
      </c>
      <c r="D2862" s="2">
        <f>B2862/ANEMOMETER_FACTOR</f>
        <v/>
      </c>
      <c r="E2862" s="2">
        <f>C2862/LOAD_CELL_FACTOR</f>
        <v/>
      </c>
      <c r="F2862" s="2">
        <f>AVERAGE(E2859:E2865)</f>
        <v/>
      </c>
      <c r="G2862" s="2">
        <f>AVERAGE(D2862:D2862)</f>
        <v/>
      </c>
      <c r="H2862" s="2">
        <f>G2862/0.3048</f>
        <v/>
      </c>
      <c r="I2862" s="2">
        <f>(H2862^2)*AIR_DENSITY_SLG_FT3*TARGET_DRAG_AREA_FT2*0.5</f>
        <v/>
      </c>
      <c r="J2862" s="2">
        <f>if(H2862=0, ,(2*F2862)/(AIR_DENSITY_SLG_FT3*(H2862)^2))</f>
        <v/>
      </c>
      <c r="K2862" s="2">
        <f>J2862/NOM_SA_FT2</f>
        <v/>
      </c>
    </row>
    <row r="2863">
      <c r="A2863" t="n">
        <v>286096</v>
      </c>
      <c r="B2863" s="2" t="n">
        <v>1.214837536356713</v>
      </c>
      <c r="C2863" s="2" t="n">
        <v>-0.3026287808803336</v>
      </c>
      <c r="D2863" s="2">
        <f>B2863/ANEMOMETER_FACTOR</f>
        <v/>
      </c>
      <c r="E2863" s="2">
        <f>C2863/LOAD_CELL_FACTOR</f>
        <v/>
      </c>
      <c r="F2863" s="2">
        <f>AVERAGE(E2860:E2866)</f>
        <v/>
      </c>
      <c r="G2863" s="2">
        <f>AVERAGE(D2863:D2863)</f>
        <v/>
      </c>
      <c r="H2863" s="2">
        <f>G2863/0.3048</f>
        <v/>
      </c>
      <c r="I2863" s="2">
        <f>(H2863^2)*AIR_DENSITY_SLG_FT3*TARGET_DRAG_AREA_FT2*0.5</f>
        <v/>
      </c>
      <c r="J2863" s="2">
        <f>if(H2863=0, ,(2*F2863)/(AIR_DENSITY_SLG_FT3*(H2863)^2))</f>
        <v/>
      </c>
      <c r="K2863" s="2">
        <f>J2863/NOM_SA_FT2</f>
        <v/>
      </c>
    </row>
    <row r="2864">
      <c r="A2864" t="n">
        <v>286191</v>
      </c>
      <c r="B2864" s="2" t="n">
        <v>1.381293027541481</v>
      </c>
      <c r="C2864" s="2" t="n">
        <v>-0.3026287808803336</v>
      </c>
      <c r="D2864" s="2">
        <f>B2864/ANEMOMETER_FACTOR</f>
        <v/>
      </c>
      <c r="E2864" s="2">
        <f>C2864/LOAD_CELL_FACTOR</f>
        <v/>
      </c>
      <c r="F2864" s="2">
        <f>AVERAGE(E2861:E2867)</f>
        <v/>
      </c>
      <c r="G2864" s="2">
        <f>AVERAGE(D2864:D2864)</f>
        <v/>
      </c>
      <c r="H2864" s="2">
        <f>G2864/0.3048</f>
        <v/>
      </c>
      <c r="I2864" s="2">
        <f>(H2864^2)*AIR_DENSITY_SLG_FT3*TARGET_DRAG_AREA_FT2*0.5</f>
        <v/>
      </c>
      <c r="J2864" s="2">
        <f>if(H2864=0, ,(2*F2864)/(AIR_DENSITY_SLG_FT3*(H2864)^2))</f>
        <v/>
      </c>
      <c r="K2864" s="2">
        <f>J2864/NOM_SA_FT2</f>
        <v/>
      </c>
    </row>
    <row r="2865">
      <c r="A2865" t="n">
        <v>286300</v>
      </c>
      <c r="B2865" s="2" t="n">
        <v>1.334685489828145</v>
      </c>
      <c r="C2865" s="2" t="n">
        <v>0.2649362028108184</v>
      </c>
      <c r="D2865" s="2">
        <f>B2865/ANEMOMETER_FACTOR</f>
        <v/>
      </c>
      <c r="E2865" s="2">
        <f>C2865/LOAD_CELL_FACTOR</f>
        <v/>
      </c>
      <c r="F2865" s="2">
        <f>AVERAGE(E2862:E2868)</f>
        <v/>
      </c>
      <c r="G2865" s="2">
        <f>AVERAGE(D2865:D2865)</f>
        <v/>
      </c>
      <c r="H2865" s="2">
        <f>G2865/0.3048</f>
        <v/>
      </c>
      <c r="I2865" s="2">
        <f>(H2865^2)*AIR_DENSITY_SLG_FT3*TARGET_DRAG_AREA_FT2*0.5</f>
        <v/>
      </c>
      <c r="J2865" s="2">
        <f>if(H2865=0, ,(2*F2865)/(AIR_DENSITY_SLG_FT3*(H2865)^2))</f>
        <v/>
      </c>
      <c r="K2865" s="2">
        <f>J2865/NOM_SA_FT2</f>
        <v/>
      </c>
    </row>
    <row r="2866">
      <c r="A2866" t="n">
        <v>286392</v>
      </c>
      <c r="B2866" s="2" t="n">
        <v>1.328027270166363</v>
      </c>
      <c r="C2866" s="2" t="n">
        <v>0.3522538927649155</v>
      </c>
      <c r="D2866" s="2">
        <f>B2866/ANEMOMETER_FACTOR</f>
        <v/>
      </c>
      <c r="E2866" s="2">
        <f>C2866/LOAD_CELL_FACTOR</f>
        <v/>
      </c>
      <c r="F2866" s="2">
        <f>AVERAGE(E2863:E2869)</f>
        <v/>
      </c>
      <c r="G2866" s="2">
        <f>AVERAGE(D2866:D2866)</f>
        <v/>
      </c>
      <c r="H2866" s="2">
        <f>G2866/0.3048</f>
        <v/>
      </c>
      <c r="I2866" s="2">
        <f>(H2866^2)*AIR_DENSITY_SLG_FT3*TARGET_DRAG_AREA_FT2*0.5</f>
        <v/>
      </c>
      <c r="J2866" s="2">
        <f>if(H2866=0, ,(2*F2866)/(AIR_DENSITY_SLG_FT3*(H2866)^2))</f>
        <v/>
      </c>
      <c r="K2866" s="2">
        <f>J2866/NOM_SA_FT2</f>
        <v/>
      </c>
    </row>
    <row r="2867">
      <c r="A2867" t="n">
        <v>286503</v>
      </c>
      <c r="B2867" s="2" t="n">
        <v>1.348001929160368</v>
      </c>
      <c r="C2867" s="2" t="n">
        <v>-0.1716522463374686</v>
      </c>
      <c r="D2867" s="2">
        <f>B2867/ANEMOMETER_FACTOR</f>
        <v/>
      </c>
      <c r="E2867" s="2">
        <f>C2867/LOAD_CELL_FACTOR</f>
        <v/>
      </c>
      <c r="F2867" s="2">
        <f>AVERAGE(E2864:E2870)</f>
        <v/>
      </c>
      <c r="G2867" s="2">
        <f>AVERAGE(D2867:D2867)</f>
        <v/>
      </c>
      <c r="H2867" s="2">
        <f>G2867/0.3048</f>
        <v/>
      </c>
      <c r="I2867" s="2">
        <f>(H2867^2)*AIR_DENSITY_SLG_FT3*TARGET_DRAG_AREA_FT2*0.5</f>
        <v/>
      </c>
      <c r="J2867" s="2">
        <f>if(H2867=0, ,(2*F2867)/(AIR_DENSITY_SLG_FT3*(H2867)^2))</f>
        <v/>
      </c>
      <c r="K2867" s="2">
        <f>J2867/NOM_SA_FT2</f>
        <v/>
      </c>
    </row>
    <row r="2868">
      <c r="A2868" t="n">
        <v>286598</v>
      </c>
      <c r="B2868" s="2" t="n">
        <v>1.181546438335419</v>
      </c>
      <c r="C2868" s="2" t="n">
        <v>0.3522538927649155</v>
      </c>
      <c r="D2868" s="2">
        <f>B2868/ANEMOMETER_FACTOR</f>
        <v/>
      </c>
      <c r="E2868" s="2">
        <f>C2868/LOAD_CELL_FACTOR</f>
        <v/>
      </c>
      <c r="F2868" s="2">
        <f>AVERAGE(E2865:E2871)</f>
        <v/>
      </c>
      <c r="G2868" s="2">
        <f>AVERAGE(D2868:D2868)</f>
        <v/>
      </c>
      <c r="H2868" s="2">
        <f>G2868/0.3048</f>
        <v/>
      </c>
      <c r="I2868" s="2">
        <f>(H2868^2)*AIR_DENSITY_SLG_FT3*TARGET_DRAG_AREA_FT2*0.5</f>
        <v/>
      </c>
      <c r="J2868" s="2">
        <f>if(H2868=0, ,(2*F2868)/(AIR_DENSITY_SLG_FT3*(H2868)^2))</f>
        <v/>
      </c>
      <c r="K2868" s="2">
        <f>J2868/NOM_SA_FT2</f>
        <v/>
      </c>
    </row>
    <row r="2869">
      <c r="A2869" t="n">
        <v>286692</v>
      </c>
      <c r="B2869" s="2" t="n">
        <v>1.181546438335419</v>
      </c>
      <c r="C2869" s="2" t="n">
        <v>0.5268892727979333</v>
      </c>
      <c r="D2869" s="2">
        <f>B2869/ANEMOMETER_FACTOR</f>
        <v/>
      </c>
      <c r="E2869" s="2">
        <f>C2869/LOAD_CELL_FACTOR</f>
        <v/>
      </c>
      <c r="F2869" s="2">
        <f>AVERAGE(E2866:E2872)</f>
        <v/>
      </c>
      <c r="G2869" s="2">
        <f>AVERAGE(D2869:D2869)</f>
        <v/>
      </c>
      <c r="H2869" s="2">
        <f>G2869/0.3048</f>
        <v/>
      </c>
      <c r="I2869" s="2">
        <f>(H2869^2)*AIR_DENSITY_SLG_FT3*TARGET_DRAG_AREA_FT2*0.5</f>
        <v/>
      </c>
      <c r="J2869" s="2">
        <f>if(H2869=0, ,(2*F2869)/(AIR_DENSITY_SLG_FT3*(H2869)^2))</f>
        <v/>
      </c>
      <c r="K2869" s="2">
        <f>J2869/NOM_SA_FT2</f>
        <v/>
      </c>
    </row>
    <row r="2870">
      <c r="A2870" t="n">
        <v>286802</v>
      </c>
      <c r="B2870" s="2" t="n">
        <v>1.201521097139594</v>
      </c>
      <c r="C2870" s="2" t="n">
        <v>0.2212773578493534</v>
      </c>
      <c r="D2870" s="2">
        <f>B2870/ANEMOMETER_FACTOR</f>
        <v/>
      </c>
      <c r="E2870" s="2">
        <f>C2870/LOAD_CELL_FACTOR</f>
        <v/>
      </c>
      <c r="F2870" s="2">
        <f>AVERAGE(E2867:E2873)</f>
        <v/>
      </c>
      <c r="G2870" s="2">
        <f>AVERAGE(D2870:D2870)</f>
        <v/>
      </c>
      <c r="H2870" s="2">
        <f>G2870/0.3048</f>
        <v/>
      </c>
      <c r="I2870" s="2">
        <f>(H2870^2)*AIR_DENSITY_SLG_FT3*TARGET_DRAG_AREA_FT2*0.5</f>
        <v/>
      </c>
      <c r="J2870" s="2">
        <f>if(H2870=0, ,(2*F2870)/(AIR_DENSITY_SLG_FT3*(H2870)^2))</f>
        <v/>
      </c>
      <c r="K2870" s="2">
        <f>J2870/NOM_SA_FT2</f>
        <v/>
      </c>
    </row>
    <row r="2871">
      <c r="A2871" t="n">
        <v>286895</v>
      </c>
      <c r="B2871" s="2" t="n">
        <v>1.234812195203913</v>
      </c>
      <c r="C2871" s="2" t="n">
        <v>0.2212773578493534</v>
      </c>
      <c r="D2871" s="2">
        <f>B2871/ANEMOMETER_FACTOR</f>
        <v/>
      </c>
      <c r="E2871" s="2">
        <f>C2871/LOAD_CELL_FACTOR</f>
        <v/>
      </c>
      <c r="F2871" s="2">
        <f>AVERAGE(E2868:E2874)</f>
        <v/>
      </c>
      <c r="G2871" s="2">
        <f>AVERAGE(D2871:D2871)</f>
        <v/>
      </c>
      <c r="H2871" s="2">
        <f>G2871/0.3048</f>
        <v/>
      </c>
      <c r="I2871" s="2">
        <f>(H2871^2)*AIR_DENSITY_SLG_FT3*TARGET_DRAG_AREA_FT2*0.5</f>
        <v/>
      </c>
      <c r="J2871" s="2">
        <f>if(H2871=0, ,(2*F2871)/(AIR_DENSITY_SLG_FT3*(H2871)^2))</f>
        <v/>
      </c>
      <c r="K2871" s="2">
        <f>J2871/NOM_SA_FT2</f>
        <v/>
      </c>
    </row>
    <row r="2872">
      <c r="A2872" t="n">
        <v>286991</v>
      </c>
      <c r="B2872" s="2" t="n">
        <v>1.188204657933944</v>
      </c>
      <c r="C2872" s="2" t="n">
        <v>0.3085950477826715</v>
      </c>
      <c r="D2872" s="2">
        <f>B2872/ANEMOMETER_FACTOR</f>
        <v/>
      </c>
      <c r="E2872" s="2">
        <f>C2872/LOAD_CELL_FACTOR</f>
        <v/>
      </c>
      <c r="F2872" s="2">
        <f>AVERAGE(E2869:E2875)</f>
        <v/>
      </c>
      <c r="G2872" s="2">
        <f>AVERAGE(D2872:D2872)</f>
        <v/>
      </c>
      <c r="H2872" s="2">
        <f>G2872/0.3048</f>
        <v/>
      </c>
      <c r="I2872" s="2">
        <f>(H2872^2)*AIR_DENSITY_SLG_FT3*TARGET_DRAG_AREA_FT2*0.5</f>
        <v/>
      </c>
      <c r="J2872" s="2">
        <f>if(H2872=0, ,(2*F2872)/(AIR_DENSITY_SLG_FT3*(H2872)^2))</f>
        <v/>
      </c>
      <c r="K2872" s="2">
        <f>J2872/NOM_SA_FT2</f>
        <v/>
      </c>
    </row>
    <row r="2873">
      <c r="A2873" t="n">
        <v>287101</v>
      </c>
      <c r="B2873" s="2" t="n">
        <v>1.134938901225897</v>
      </c>
      <c r="C2873" s="2" t="n">
        <v>0.09030082302721176</v>
      </c>
      <c r="D2873" s="2">
        <f>B2873/ANEMOMETER_FACTOR</f>
        <v/>
      </c>
      <c r="E2873" s="2">
        <f>C2873/LOAD_CELL_FACTOR</f>
        <v/>
      </c>
      <c r="F2873" s="2">
        <f>AVERAGE(E2870:E2876)</f>
        <v/>
      </c>
      <c r="G2873" s="2">
        <f>AVERAGE(D2873:D2873)</f>
        <v/>
      </c>
      <c r="H2873" s="2">
        <f>G2873/0.3048</f>
        <v/>
      </c>
      <c r="I2873" s="2">
        <f>(H2873^2)*AIR_DENSITY_SLG_FT3*TARGET_DRAG_AREA_FT2*0.5</f>
        <v/>
      </c>
      <c r="J2873" s="2">
        <f>if(H2873=0, ,(2*F2873)/(AIR_DENSITY_SLG_FT3*(H2873)^2))</f>
        <v/>
      </c>
      <c r="K2873" s="2">
        <f>J2873/NOM_SA_FT2</f>
        <v/>
      </c>
    </row>
    <row r="2874">
      <c r="A2874" t="n">
        <v>287195</v>
      </c>
      <c r="B2874" s="2" t="n">
        <v>1.174888218739758</v>
      </c>
      <c r="C2874" s="2" t="n">
        <v>0.4395715827606033</v>
      </c>
      <c r="D2874" s="2">
        <f>B2874/ANEMOMETER_FACTOR</f>
        <v/>
      </c>
      <c r="E2874" s="2">
        <f>C2874/LOAD_CELL_FACTOR</f>
        <v/>
      </c>
      <c r="F2874" s="2">
        <f>AVERAGE(E2871:E2877)</f>
        <v/>
      </c>
      <c r="G2874" s="2">
        <f>AVERAGE(D2874:D2874)</f>
        <v/>
      </c>
      <c r="H2874" s="2">
        <f>G2874/0.3048</f>
        <v/>
      </c>
      <c r="I2874" s="2">
        <f>(H2874^2)*AIR_DENSITY_SLG_FT3*TARGET_DRAG_AREA_FT2*0.5</f>
        <v/>
      </c>
      <c r="J2874" s="2">
        <f>if(H2874=0, ,(2*F2874)/(AIR_DENSITY_SLG_FT3*(H2874)^2))</f>
        <v/>
      </c>
      <c r="K2874" s="2">
        <f>J2874/NOM_SA_FT2</f>
        <v/>
      </c>
    </row>
    <row r="2875">
      <c r="A2875" t="n">
        <v>287304</v>
      </c>
      <c r="B2875" s="2" t="n">
        <v>1.334685489828145</v>
      </c>
      <c r="C2875" s="2" t="n">
        <v>0.09030082302721176</v>
      </c>
      <c r="D2875" s="2">
        <f>B2875/ANEMOMETER_FACTOR</f>
        <v/>
      </c>
      <c r="E2875" s="2">
        <f>C2875/LOAD_CELL_FACTOR</f>
        <v/>
      </c>
      <c r="F2875" s="2">
        <f>AVERAGE(E2872:E2878)</f>
        <v/>
      </c>
      <c r="G2875" s="2">
        <f>AVERAGE(D2875:D2875)</f>
        <v/>
      </c>
      <c r="H2875" s="2">
        <f>G2875/0.3048</f>
        <v/>
      </c>
      <c r="I2875" s="2">
        <f>(H2875^2)*AIR_DENSITY_SLG_FT3*TARGET_DRAG_AREA_FT2*0.5</f>
        <v/>
      </c>
      <c r="J2875" s="2">
        <f>if(H2875=0, ,(2*F2875)/(AIR_DENSITY_SLG_FT3*(H2875)^2))</f>
        <v/>
      </c>
      <c r="K2875" s="2">
        <f>J2875/NOM_SA_FT2</f>
        <v/>
      </c>
    </row>
    <row r="2876">
      <c r="A2876" t="n">
        <v>287398</v>
      </c>
      <c r="B2876" s="2" t="n">
        <v>1.301394391548074</v>
      </c>
      <c r="C2876" s="2" t="n">
        <v>0.2212773578493534</v>
      </c>
      <c r="D2876" s="2">
        <f>B2876/ANEMOMETER_FACTOR</f>
        <v/>
      </c>
      <c r="E2876" s="2">
        <f>C2876/LOAD_CELL_FACTOR</f>
        <v/>
      </c>
      <c r="F2876" s="2">
        <f>AVERAGE(E2873:E2879)</f>
        <v/>
      </c>
      <c r="G2876" s="2">
        <f>AVERAGE(D2876:D2876)</f>
        <v/>
      </c>
      <c r="H2876" s="2">
        <f>G2876/0.3048</f>
        <v/>
      </c>
      <c r="I2876" s="2">
        <f>(H2876^2)*AIR_DENSITY_SLG_FT3*TARGET_DRAG_AREA_FT2*0.5</f>
        <v/>
      </c>
      <c r="J2876" s="2">
        <f>if(H2876=0, ,(2*F2876)/(AIR_DENSITY_SLG_FT3*(H2876)^2))</f>
        <v/>
      </c>
      <c r="K2876" s="2">
        <f>J2876/NOM_SA_FT2</f>
        <v/>
      </c>
    </row>
    <row r="2877">
      <c r="A2877" t="n">
        <v>287491</v>
      </c>
      <c r="B2877" s="2" t="n">
        <v>1.361318368504143</v>
      </c>
      <c r="C2877" s="2" t="n">
        <v>-0.08433455659060929</v>
      </c>
      <c r="D2877" s="2">
        <f>B2877/ANEMOMETER_FACTOR</f>
        <v/>
      </c>
      <c r="E2877" s="2">
        <f>C2877/LOAD_CELL_FACTOR</f>
        <v/>
      </c>
      <c r="F2877" s="2">
        <f>AVERAGE(E2874:E2880)</f>
        <v/>
      </c>
      <c r="G2877" s="2">
        <f>AVERAGE(D2877:D2877)</f>
        <v/>
      </c>
      <c r="H2877" s="2">
        <f>G2877/0.3048</f>
        <v/>
      </c>
      <c r="I2877" s="2">
        <f>(H2877^2)*AIR_DENSITY_SLG_FT3*TARGET_DRAG_AREA_FT2*0.5</f>
        <v/>
      </c>
      <c r="J2877" s="2">
        <f>if(H2877=0, ,(2*F2877)/(AIR_DENSITY_SLG_FT3*(H2877)^2))</f>
        <v/>
      </c>
      <c r="K2877" s="2">
        <f>J2877/NOM_SA_FT2</f>
        <v/>
      </c>
    </row>
    <row r="2878">
      <c r="A2878" t="n">
        <v>287601</v>
      </c>
      <c r="B2878" s="2" t="n">
        <v>1.268103293340035</v>
      </c>
      <c r="C2878" s="2" t="n">
        <v>-0.8265349181258017</v>
      </c>
      <c r="D2878" s="2">
        <f>B2878/ANEMOMETER_FACTOR</f>
        <v/>
      </c>
      <c r="E2878" s="2">
        <f>C2878/LOAD_CELL_FACTOR</f>
        <v/>
      </c>
      <c r="F2878" s="2">
        <f>AVERAGE(E2875:E2881)</f>
        <v/>
      </c>
      <c r="G2878" s="2">
        <f>AVERAGE(D2878:D2878)</f>
        <v/>
      </c>
      <c r="H2878" s="2">
        <f>G2878/0.3048</f>
        <v/>
      </c>
      <c r="I2878" s="2">
        <f>(H2878^2)*AIR_DENSITY_SLG_FT3*TARGET_DRAG_AREA_FT2*0.5</f>
        <v/>
      </c>
      <c r="J2878" s="2">
        <f>if(H2878=0, ,(2*F2878)/(AIR_DENSITY_SLG_FT3*(H2878)^2))</f>
        <v/>
      </c>
      <c r="K2878" s="2">
        <f>J2878/NOM_SA_FT2</f>
        <v/>
      </c>
    </row>
    <row r="2879">
      <c r="A2879" t="n">
        <v>287694</v>
      </c>
      <c r="B2879" s="2" t="n">
        <v>1.088331364256426</v>
      </c>
      <c r="C2879" s="2" t="n">
        <v>0.4832304277740569</v>
      </c>
      <c r="D2879" s="2">
        <f>B2879/ANEMOMETER_FACTOR</f>
        <v/>
      </c>
      <c r="E2879" s="2">
        <f>C2879/LOAD_CELL_FACTOR</f>
        <v/>
      </c>
      <c r="F2879" s="2">
        <f>AVERAGE(E2876:E2882)</f>
        <v/>
      </c>
      <c r="G2879" s="2">
        <f>AVERAGE(D2879:D2879)</f>
        <v/>
      </c>
      <c r="H2879" s="2">
        <f>G2879/0.3048</f>
        <v/>
      </c>
      <c r="I2879" s="2">
        <f>(H2879^2)*AIR_DENSITY_SLG_FT3*TARGET_DRAG_AREA_FT2*0.5</f>
        <v/>
      </c>
      <c r="J2879" s="2">
        <f>if(H2879=0, ,(2*F2879)/(AIR_DENSITY_SLG_FT3*(H2879)^2))</f>
        <v/>
      </c>
      <c r="K2879" s="2">
        <f>J2879/NOM_SA_FT2</f>
        <v/>
      </c>
    </row>
    <row r="2880">
      <c r="A2880" t="n">
        <v>287803</v>
      </c>
      <c r="B2880" s="2" t="n">
        <v>1.088331364256426</v>
      </c>
      <c r="C2880" s="2" t="n">
        <v>-1.17580567547006</v>
      </c>
      <c r="D2880" s="2">
        <f>B2880/ANEMOMETER_FACTOR</f>
        <v/>
      </c>
      <c r="E2880" s="2">
        <f>C2880/LOAD_CELL_FACTOR</f>
        <v/>
      </c>
      <c r="F2880" s="2">
        <f>AVERAGE(E2877:E2883)</f>
        <v/>
      </c>
      <c r="G2880" s="2">
        <f>AVERAGE(D2880:D2880)</f>
        <v/>
      </c>
      <c r="H2880" s="2">
        <f>G2880/0.3048</f>
        <v/>
      </c>
      <c r="I2880" s="2">
        <f>(H2880^2)*AIR_DENSITY_SLG_FT3*TARGET_DRAG_AREA_FT2*0.5</f>
        <v/>
      </c>
      <c r="J2880" s="2">
        <f>if(H2880=0, ,(2*F2880)/(AIR_DENSITY_SLG_FT3*(H2880)^2))</f>
        <v/>
      </c>
      <c r="K2880" s="2">
        <f>J2880/NOM_SA_FT2</f>
        <v/>
      </c>
    </row>
    <row r="2881">
      <c r="A2881" t="n">
        <v>287897</v>
      </c>
      <c r="B2881" s="2" t="n">
        <v>1.068356705598017</v>
      </c>
      <c r="C2881" s="2" t="n">
        <v>0.5705481178322263</v>
      </c>
      <c r="D2881" s="2">
        <f>B2881/ANEMOMETER_FACTOR</f>
        <v/>
      </c>
      <c r="E2881" s="2">
        <f>C2881/LOAD_CELL_FACTOR</f>
        <v/>
      </c>
      <c r="F2881" s="2">
        <f>AVERAGE(E2878:E2884)</f>
        <v/>
      </c>
      <c r="G2881" s="2">
        <f>AVERAGE(D2881:D2881)</f>
        <v/>
      </c>
      <c r="H2881" s="2">
        <f>G2881/0.3048</f>
        <v/>
      </c>
      <c r="I2881" s="2">
        <f>(H2881^2)*AIR_DENSITY_SLG_FT3*TARGET_DRAG_AREA_FT2*0.5</f>
        <v/>
      </c>
      <c r="J2881" s="2">
        <f>if(H2881=0, ,(2*F2881)/(AIR_DENSITY_SLG_FT3*(H2881)^2))</f>
        <v/>
      </c>
      <c r="K2881" s="2">
        <f>J2881/NOM_SA_FT2</f>
        <v/>
      </c>
    </row>
    <row r="2882">
      <c r="A2882" t="n">
        <v>287992</v>
      </c>
      <c r="B2882" s="2" t="n">
        <v>1.081673144700771</v>
      </c>
      <c r="C2882" s="2" t="n">
        <v>-0.9575114522064894</v>
      </c>
      <c r="D2882" s="2">
        <f>B2882/ANEMOMETER_FACTOR</f>
        <v/>
      </c>
      <c r="E2882" s="2">
        <f>C2882/LOAD_CELL_FACTOR</f>
        <v/>
      </c>
      <c r="F2882" s="2">
        <f>AVERAGE(E2879:E2885)</f>
        <v/>
      </c>
      <c r="G2882" s="2">
        <f>AVERAGE(D2882:D2882)</f>
        <v/>
      </c>
      <c r="H2882" s="2">
        <f>G2882/0.3048</f>
        <v/>
      </c>
      <c r="I2882" s="2">
        <f>(H2882^2)*AIR_DENSITY_SLG_FT3*TARGET_DRAG_AREA_FT2*0.5</f>
        <v/>
      </c>
      <c r="J2882" s="2">
        <f>if(H2882=0, ,(2*F2882)/(AIR_DENSITY_SLG_FT3*(H2882)^2))</f>
        <v/>
      </c>
      <c r="K2882" s="2">
        <f>J2882/NOM_SA_FT2</f>
        <v/>
      </c>
    </row>
    <row r="2883">
      <c r="A2883" t="n">
        <v>288102</v>
      </c>
      <c r="B2883" s="2" t="n">
        <v>1.081673144700771</v>
      </c>
      <c r="C2883" s="2" t="n">
        <v>0.04664197810722914</v>
      </c>
      <c r="D2883" s="2">
        <f>B2883/ANEMOMETER_FACTOR</f>
        <v/>
      </c>
      <c r="E2883" s="2">
        <f>C2883/LOAD_CELL_FACTOR</f>
        <v/>
      </c>
      <c r="F2883" s="2">
        <f>AVERAGE(E2880:E2886)</f>
        <v/>
      </c>
      <c r="G2883" s="2">
        <f>AVERAGE(D2883:D2883)</f>
        <v/>
      </c>
      <c r="H2883" s="2">
        <f>G2883/0.3048</f>
        <v/>
      </c>
      <c r="I2883" s="2">
        <f>(H2883^2)*AIR_DENSITY_SLG_FT3*TARGET_DRAG_AREA_FT2*0.5</f>
        <v/>
      </c>
      <c r="J2883" s="2">
        <f>if(H2883=0, ,(2*F2883)/(AIR_DENSITY_SLG_FT3*(H2883)^2))</f>
        <v/>
      </c>
      <c r="K2883" s="2">
        <f>J2883/NOM_SA_FT2</f>
        <v/>
      </c>
    </row>
    <row r="2884">
      <c r="A2884" t="n">
        <v>288197</v>
      </c>
      <c r="B2884" s="2" t="n">
        <v>1.128280681650262</v>
      </c>
      <c r="C2884" s="2" t="n">
        <v>0.09030082302721176</v>
      </c>
      <c r="D2884" s="2">
        <f>B2884/ANEMOMETER_FACTOR</f>
        <v/>
      </c>
      <c r="E2884" s="2">
        <f>C2884/LOAD_CELL_FACTOR</f>
        <v/>
      </c>
      <c r="F2884" s="2">
        <f>AVERAGE(E2881:E2887)</f>
        <v/>
      </c>
      <c r="G2884" s="2">
        <f>AVERAGE(D2884:D2884)</f>
        <v/>
      </c>
      <c r="H2884" s="2">
        <f>G2884/0.3048</f>
        <v/>
      </c>
      <c r="I2884" s="2">
        <f>(H2884^2)*AIR_DENSITY_SLG_FT3*TARGET_DRAG_AREA_FT2*0.5</f>
        <v/>
      </c>
      <c r="J2884" s="2">
        <f>if(H2884=0, ,(2*F2884)/(AIR_DENSITY_SLG_FT3*(H2884)^2))</f>
        <v/>
      </c>
      <c r="K2884" s="2">
        <f>J2884/NOM_SA_FT2</f>
        <v/>
      </c>
    </row>
    <row r="2885">
      <c r="A2885" t="n">
        <v>288293</v>
      </c>
      <c r="B2885" s="2" t="n">
        <v>1.128280681650262</v>
      </c>
      <c r="C2885" s="2" t="n">
        <v>-0.3899464705240328</v>
      </c>
      <c r="D2885" s="2">
        <f>B2885/ANEMOMETER_FACTOR</f>
        <v/>
      </c>
      <c r="E2885" s="2">
        <f>C2885/LOAD_CELL_FACTOR</f>
        <v/>
      </c>
      <c r="F2885" s="2">
        <f>AVERAGE(E2882:E2888)</f>
        <v/>
      </c>
      <c r="G2885" s="2">
        <f>AVERAGE(D2885:D2885)</f>
        <v/>
      </c>
      <c r="H2885" s="2">
        <f>G2885/0.3048</f>
        <v/>
      </c>
      <c r="I2885" s="2">
        <f>(H2885^2)*AIR_DENSITY_SLG_FT3*TARGET_DRAG_AREA_FT2*0.5</f>
        <v/>
      </c>
      <c r="J2885" s="2">
        <f>if(H2885=0, ,(2*F2885)/(AIR_DENSITY_SLG_FT3*(H2885)^2))</f>
        <v/>
      </c>
      <c r="K2885" s="2">
        <f>J2885/NOM_SA_FT2</f>
        <v/>
      </c>
    </row>
    <row r="2886">
      <c r="A2886" t="n">
        <v>288402</v>
      </c>
      <c r="B2886" s="2" t="n">
        <v>1.094989583814931</v>
      </c>
      <c r="C2886" s="2" t="n">
        <v>0.002983133197602683</v>
      </c>
      <c r="D2886" s="2">
        <f>B2886/ANEMOMETER_FACTOR</f>
        <v/>
      </c>
      <c r="E2886" s="2">
        <f>C2886/LOAD_CELL_FACTOR</f>
        <v/>
      </c>
      <c r="F2886" s="2">
        <f>AVERAGE(E2883:E2889)</f>
        <v/>
      </c>
      <c r="G2886" s="2">
        <f>AVERAGE(D2886:D2886)</f>
        <v/>
      </c>
      <c r="H2886" s="2">
        <f>G2886/0.3048</f>
        <v/>
      </c>
      <c r="I2886" s="2">
        <f>(H2886^2)*AIR_DENSITY_SLG_FT3*TARGET_DRAG_AREA_FT2*0.5</f>
        <v/>
      </c>
      <c r="J2886" s="2">
        <f>if(H2886=0, ,(2*F2886)/(AIR_DENSITY_SLG_FT3*(H2886)^2))</f>
        <v/>
      </c>
      <c r="K2886" s="2">
        <f>J2886/NOM_SA_FT2</f>
        <v/>
      </c>
    </row>
    <row r="2887">
      <c r="A2887" t="n">
        <v>288497</v>
      </c>
      <c r="B2887" s="2" t="n">
        <v>1.274761512975886</v>
      </c>
      <c r="C2887" s="2" t="n">
        <v>-0.4772641601265546</v>
      </c>
      <c r="D2887" s="2">
        <f>B2887/ANEMOMETER_FACTOR</f>
        <v/>
      </c>
      <c r="E2887" s="2">
        <f>C2887/LOAD_CELL_FACTOR</f>
        <v/>
      </c>
      <c r="F2887" s="2">
        <f>AVERAGE(E2884:E2890)</f>
        <v/>
      </c>
      <c r="G2887" s="2">
        <f>AVERAGE(D2887:D2887)</f>
        <v/>
      </c>
      <c r="H2887" s="2">
        <f>G2887/0.3048</f>
        <v/>
      </c>
      <c r="I2887" s="2">
        <f>(H2887^2)*AIR_DENSITY_SLG_FT3*TARGET_DRAG_AREA_FT2*0.5</f>
        <v/>
      </c>
      <c r="J2887" s="2">
        <f>if(H2887=0, ,(2*F2887)/(AIR_DENSITY_SLG_FT3*(H2887)^2))</f>
        <v/>
      </c>
      <c r="K2887" s="2">
        <f>J2887/NOM_SA_FT2</f>
        <v/>
      </c>
    </row>
    <row r="2888">
      <c r="A2888" t="n">
        <v>288591</v>
      </c>
      <c r="B2888" s="2" t="n">
        <v>1.201521097139594</v>
      </c>
      <c r="C2888" s="2" t="n">
        <v>-0.5209230049123863</v>
      </c>
      <c r="D2888" s="2">
        <f>B2888/ANEMOMETER_FACTOR</f>
        <v/>
      </c>
      <c r="E2888" s="2">
        <f>C2888/LOAD_CELL_FACTOR</f>
        <v/>
      </c>
      <c r="F2888" s="2">
        <f>AVERAGE(E2885:E2891)</f>
        <v/>
      </c>
      <c r="G2888" s="2">
        <f>AVERAGE(D2888:D2888)</f>
        <v/>
      </c>
      <c r="H2888" s="2">
        <f>G2888/0.3048</f>
        <v/>
      </c>
      <c r="I2888" s="2">
        <f>(H2888^2)*AIR_DENSITY_SLG_FT3*TARGET_DRAG_AREA_FT2*0.5</f>
        <v/>
      </c>
      <c r="J2888" s="2">
        <f>if(H2888=0, ,(2*F2888)/(AIR_DENSITY_SLG_FT3*(H2888)^2))</f>
        <v/>
      </c>
      <c r="K2888" s="2">
        <f>J2888/NOM_SA_FT2</f>
        <v/>
      </c>
    </row>
    <row r="2889">
      <c r="A2889" t="n">
        <v>288700</v>
      </c>
      <c r="B2889" s="2" t="n">
        <v>1.201521097139594</v>
      </c>
      <c r="C2889" s="2" t="n">
        <v>-0.9138526075231526</v>
      </c>
      <c r="D2889" s="2">
        <f>B2889/ANEMOMETER_FACTOR</f>
        <v/>
      </c>
      <c r="E2889" s="2">
        <f>C2889/LOAD_CELL_FACTOR</f>
        <v/>
      </c>
      <c r="F2889" s="2">
        <f>AVERAGE(E2886:E2892)</f>
        <v/>
      </c>
      <c r="G2889" s="2">
        <f>AVERAGE(D2889:D2889)</f>
        <v/>
      </c>
      <c r="H2889" s="2">
        <f>G2889/0.3048</f>
        <v/>
      </c>
      <c r="I2889" s="2">
        <f>(H2889^2)*AIR_DENSITY_SLG_FT3*TARGET_DRAG_AREA_FT2*0.5</f>
        <v/>
      </c>
      <c r="J2889" s="2">
        <f>if(H2889=0, ,(2*F2889)/(AIR_DENSITY_SLG_FT3*(H2889)^2))</f>
        <v/>
      </c>
      <c r="K2889" s="2">
        <f>J2889/NOM_SA_FT2</f>
        <v/>
      </c>
    </row>
    <row r="2890">
      <c r="A2890" t="n">
        <v>288794</v>
      </c>
      <c r="B2890" s="2" t="n">
        <v>1.208179316746719</v>
      </c>
      <c r="C2890" s="2" t="n">
        <v>0.3085950477826715</v>
      </c>
      <c r="D2890" s="2">
        <f>B2890/ANEMOMETER_FACTOR</f>
        <v/>
      </c>
      <c r="E2890" s="2">
        <f>C2890/LOAD_CELL_FACTOR</f>
        <v/>
      </c>
      <c r="F2890" s="2">
        <f>AVERAGE(E2887:E2893)</f>
        <v/>
      </c>
      <c r="G2890" s="2">
        <f>AVERAGE(D2890:D2890)</f>
        <v/>
      </c>
      <c r="H2890" s="2">
        <f>G2890/0.3048</f>
        <v/>
      </c>
      <c r="I2890" s="2">
        <f>(H2890^2)*AIR_DENSITY_SLG_FT3*TARGET_DRAG_AREA_FT2*0.5</f>
        <v/>
      </c>
      <c r="J2890" s="2">
        <f>if(H2890=0, ,(2*F2890)/(AIR_DENSITY_SLG_FT3*(H2890)^2))</f>
        <v/>
      </c>
      <c r="K2890" s="2">
        <f>J2890/NOM_SA_FT2</f>
        <v/>
      </c>
    </row>
    <row r="2891">
      <c r="A2891" t="n">
        <v>288904</v>
      </c>
      <c r="B2891" s="2" t="n">
        <v>0.9684834126900839</v>
      </c>
      <c r="C2891" s="2" t="n">
        <v>0.09030082302721176</v>
      </c>
      <c r="D2891" s="2">
        <f>B2891/ANEMOMETER_FACTOR</f>
        <v/>
      </c>
      <c r="E2891" s="2">
        <f>C2891/LOAD_CELL_FACTOR</f>
        <v/>
      </c>
      <c r="F2891" s="2">
        <f>AVERAGE(E2888:E2894)</f>
        <v/>
      </c>
      <c r="G2891" s="2">
        <f>AVERAGE(D2891:D2891)</f>
        <v/>
      </c>
      <c r="H2891" s="2">
        <f>G2891/0.3048</f>
        <v/>
      </c>
      <c r="I2891" s="2">
        <f>(H2891^2)*AIR_DENSITY_SLG_FT3*TARGET_DRAG_AREA_FT2*0.5</f>
        <v/>
      </c>
      <c r="J2891" s="2">
        <f>if(H2891=0, ,(2*F2891)/(AIR_DENSITY_SLG_FT3*(H2891)^2))</f>
        <v/>
      </c>
      <c r="K2891" s="2">
        <f>J2891/NOM_SA_FT2</f>
        <v/>
      </c>
    </row>
    <row r="2892">
      <c r="A2892" t="n">
        <v>288999</v>
      </c>
      <c r="B2892" s="2" t="n">
        <v>0.955166973683955</v>
      </c>
      <c r="C2892" s="2" t="n">
        <v>0.3085950477826715</v>
      </c>
      <c r="D2892" s="2">
        <f>B2892/ANEMOMETER_FACTOR</f>
        <v/>
      </c>
      <c r="E2892" s="2">
        <f>C2892/LOAD_CELL_FACTOR</f>
        <v/>
      </c>
      <c r="F2892" s="2">
        <f>AVERAGE(E2889:E2895)</f>
        <v/>
      </c>
      <c r="G2892" s="2">
        <f>AVERAGE(D2892:D2892)</f>
        <v/>
      </c>
      <c r="H2892" s="2">
        <f>G2892/0.3048</f>
        <v/>
      </c>
      <c r="I2892" s="2">
        <f>(H2892^2)*AIR_DENSITY_SLG_FT3*TARGET_DRAG_AREA_FT2*0.5</f>
        <v/>
      </c>
      <c r="J2892" s="2">
        <f>if(H2892=0, ,(2*F2892)/(AIR_DENSITY_SLG_FT3*(H2892)^2))</f>
        <v/>
      </c>
      <c r="K2892" s="2">
        <f>J2892/NOM_SA_FT2</f>
        <v/>
      </c>
    </row>
    <row r="2893">
      <c r="A2893" t="n">
        <v>289094</v>
      </c>
      <c r="B2893" s="2" t="n">
        <v>0.9884580712205384</v>
      </c>
      <c r="C2893" s="2" t="n">
        <v>0.657865807932108</v>
      </c>
      <c r="D2893" s="2">
        <f>B2893/ANEMOMETER_FACTOR</f>
        <v/>
      </c>
      <c r="E2893" s="2">
        <f>C2893/LOAD_CELL_FACTOR</f>
        <v/>
      </c>
      <c r="F2893" s="2">
        <f>AVERAGE(E2890:E2896)</f>
        <v/>
      </c>
      <c r="G2893" s="2">
        <f>AVERAGE(D2893:D2893)</f>
        <v/>
      </c>
      <c r="H2893" s="2">
        <f>G2893/0.3048</f>
        <v/>
      </c>
      <c r="I2893" s="2">
        <f>(H2893^2)*AIR_DENSITY_SLG_FT3*TARGET_DRAG_AREA_FT2*0.5</f>
        <v/>
      </c>
      <c r="J2893" s="2">
        <f>if(H2893=0, ,(2*F2893)/(AIR_DENSITY_SLG_FT3*(H2893)^2))</f>
        <v/>
      </c>
      <c r="K2893" s="2">
        <f>J2893/NOM_SA_FT2</f>
        <v/>
      </c>
    </row>
    <row r="2894">
      <c r="A2894" t="n">
        <v>289189</v>
      </c>
      <c r="B2894" s="2" t="n">
        <v>0.9751416321973991</v>
      </c>
      <c r="C2894" s="2" t="n">
        <v>-0.04067571170167295</v>
      </c>
      <c r="D2894" s="2">
        <f>B2894/ANEMOMETER_FACTOR</f>
        <v/>
      </c>
      <c r="E2894" s="2">
        <f>C2894/LOAD_CELL_FACTOR</f>
        <v/>
      </c>
      <c r="F2894" s="2">
        <f>AVERAGE(E2891:E2897)</f>
        <v/>
      </c>
      <c r="G2894" s="2">
        <f>AVERAGE(D2894:D2894)</f>
        <v/>
      </c>
      <c r="H2894" s="2">
        <f>G2894/0.3048</f>
        <v/>
      </c>
      <c r="I2894" s="2">
        <f>(H2894^2)*AIR_DENSITY_SLG_FT3*TARGET_DRAG_AREA_FT2*0.5</f>
        <v/>
      </c>
      <c r="J2894" s="2">
        <f>if(H2894=0, ,(2*F2894)/(AIR_DENSITY_SLG_FT3*(H2894)^2))</f>
        <v/>
      </c>
      <c r="K2894" s="2">
        <f>J2894/NOM_SA_FT2</f>
        <v/>
      </c>
    </row>
    <row r="2895">
      <c r="A2895" t="n">
        <v>289298</v>
      </c>
      <c r="B2895" s="2" t="n">
        <v>0.9884580712205384</v>
      </c>
      <c r="C2895" s="2" t="n">
        <v>-0.5645818496879422</v>
      </c>
      <c r="D2895" s="2">
        <f>B2895/ANEMOMETER_FACTOR</f>
        <v/>
      </c>
      <c r="E2895" s="2">
        <f>C2895/LOAD_CELL_FACTOR</f>
        <v/>
      </c>
      <c r="F2895" s="2">
        <f>AVERAGE(E2892:E2898)</f>
        <v/>
      </c>
      <c r="G2895" s="2">
        <f>AVERAGE(D2895:D2895)</f>
        <v/>
      </c>
      <c r="H2895" s="2">
        <f>G2895/0.3048</f>
        <v/>
      </c>
      <c r="I2895" s="2">
        <f>(H2895^2)*AIR_DENSITY_SLG_FT3*TARGET_DRAG_AREA_FT2*0.5</f>
        <v/>
      </c>
      <c r="J2895" s="2">
        <f>if(H2895=0, ,(2*F2895)/(AIR_DENSITY_SLG_FT3*(H2895)^2))</f>
        <v/>
      </c>
      <c r="K2895" s="2">
        <f>J2895/NOM_SA_FT2</f>
        <v/>
      </c>
    </row>
    <row r="2896">
      <c r="A2896" t="n">
        <v>289393</v>
      </c>
      <c r="B2896" s="2" t="n">
        <v>0.9751416321973991</v>
      </c>
      <c r="C2896" s="2" t="n">
        <v>0.2212773578493534</v>
      </c>
      <c r="D2896" s="2">
        <f>B2896/ANEMOMETER_FACTOR</f>
        <v/>
      </c>
      <c r="E2896" s="2">
        <f>C2896/LOAD_CELL_FACTOR</f>
        <v/>
      </c>
      <c r="F2896" s="2">
        <f>AVERAGE(E2893:E2899)</f>
        <v/>
      </c>
      <c r="G2896" s="2">
        <f>AVERAGE(D2896:D2896)</f>
        <v/>
      </c>
      <c r="H2896" s="2">
        <f>G2896/0.3048</f>
        <v/>
      </c>
      <c r="I2896" s="2">
        <f>(H2896^2)*AIR_DENSITY_SLG_FT3*TARGET_DRAG_AREA_FT2*0.5</f>
        <v/>
      </c>
      <c r="J2896" s="2">
        <f>if(H2896=0, ,(2*F2896)/(AIR_DENSITY_SLG_FT3*(H2896)^2))</f>
        <v/>
      </c>
      <c r="K2896" s="2">
        <f>J2896/NOM_SA_FT2</f>
        <v/>
      </c>
    </row>
    <row r="2897">
      <c r="A2897" t="n">
        <v>289504</v>
      </c>
      <c r="B2897" s="2" t="n">
        <v>1.028407388358097</v>
      </c>
      <c r="C2897" s="2" t="n">
        <v>0.5268892727979333</v>
      </c>
      <c r="D2897" s="2">
        <f>B2897/ANEMOMETER_FACTOR</f>
        <v/>
      </c>
      <c r="E2897" s="2">
        <f>C2897/LOAD_CELL_FACTOR</f>
        <v/>
      </c>
      <c r="F2897" s="2">
        <f>AVERAGE(E2894:E2900)</f>
        <v/>
      </c>
      <c r="G2897" s="2">
        <f>AVERAGE(D2897:D2897)</f>
        <v/>
      </c>
      <c r="H2897" s="2">
        <f>G2897/0.3048</f>
        <v/>
      </c>
      <c r="I2897" s="2">
        <f>(H2897^2)*AIR_DENSITY_SLG_FT3*TARGET_DRAG_AREA_FT2*0.5</f>
        <v/>
      </c>
      <c r="J2897" s="2">
        <f>if(H2897=0, ,(2*F2897)/(AIR_DENSITY_SLG_FT3*(H2897)^2))</f>
        <v/>
      </c>
      <c r="K2897" s="2">
        <f>J2897/NOM_SA_FT2</f>
        <v/>
      </c>
    </row>
    <row r="2898">
      <c r="A2898" t="n">
        <v>289599</v>
      </c>
      <c r="B2898" s="2" t="n">
        <v>1.174888218739758</v>
      </c>
      <c r="C2898" s="2" t="n">
        <v>0.4395715827606033</v>
      </c>
      <c r="D2898" s="2">
        <f>B2898/ANEMOMETER_FACTOR</f>
        <v/>
      </c>
      <c r="E2898" s="2">
        <f>C2898/LOAD_CELL_FACTOR</f>
        <v/>
      </c>
      <c r="F2898" s="2">
        <f>AVERAGE(E2895:E2901)</f>
        <v/>
      </c>
      <c r="G2898" s="2">
        <f>AVERAGE(D2898:D2898)</f>
        <v/>
      </c>
      <c r="H2898" s="2">
        <f>G2898/0.3048</f>
        <v/>
      </c>
      <c r="I2898" s="2">
        <f>(H2898^2)*AIR_DENSITY_SLG_FT3*TARGET_DRAG_AREA_FT2*0.5</f>
        <v/>
      </c>
      <c r="J2898" s="2">
        <f>if(H2898=0, ,(2*F2898)/(AIR_DENSITY_SLG_FT3*(H2898)^2))</f>
        <v/>
      </c>
      <c r="K2898" s="2">
        <f>J2898/NOM_SA_FT2</f>
        <v/>
      </c>
    </row>
    <row r="2899">
      <c r="A2899" t="n">
        <v>289694</v>
      </c>
      <c r="B2899" s="2" t="n">
        <v>1.274761512975886</v>
      </c>
      <c r="C2899" s="2" t="n">
        <v>0.3085950477826715</v>
      </c>
      <c r="D2899" s="2">
        <f>B2899/ANEMOMETER_FACTOR</f>
        <v/>
      </c>
      <c r="E2899" s="2">
        <f>C2899/LOAD_CELL_FACTOR</f>
        <v/>
      </c>
      <c r="F2899" s="2">
        <f>AVERAGE(E2896:E2902)</f>
        <v/>
      </c>
      <c r="G2899" s="2">
        <f>AVERAGE(D2899:D2899)</f>
        <v/>
      </c>
      <c r="H2899" s="2">
        <f>G2899/0.3048</f>
        <v/>
      </c>
      <c r="I2899" s="2">
        <f>(H2899^2)*AIR_DENSITY_SLG_FT3*TARGET_DRAG_AREA_FT2*0.5</f>
        <v/>
      </c>
      <c r="J2899" s="2">
        <f>if(H2899=0, ,(2*F2899)/(AIR_DENSITY_SLG_FT3*(H2899)^2))</f>
        <v/>
      </c>
      <c r="K2899" s="2">
        <f>J2899/NOM_SA_FT2</f>
        <v/>
      </c>
    </row>
    <row r="2900">
      <c r="A2900" t="n">
        <v>289788</v>
      </c>
      <c r="B2900" s="2" t="n">
        <v>1.294736171900707</v>
      </c>
      <c r="C2900" s="2" t="n">
        <v>0.04664197810722914</v>
      </c>
      <c r="D2900" s="2">
        <f>B2900/ANEMOMETER_FACTOR</f>
        <v/>
      </c>
      <c r="E2900" s="2">
        <f>C2900/LOAD_CELL_FACTOR</f>
        <v/>
      </c>
      <c r="F2900" s="2">
        <f>AVERAGE(E2897:E2903)</f>
        <v/>
      </c>
      <c r="G2900" s="2">
        <f>AVERAGE(D2900:D2900)</f>
        <v/>
      </c>
      <c r="H2900" s="2">
        <f>G2900/0.3048</f>
        <v/>
      </c>
      <c r="I2900" s="2">
        <f>(H2900^2)*AIR_DENSITY_SLG_FT3*TARGET_DRAG_AREA_FT2*0.5</f>
        <v/>
      </c>
      <c r="J2900" s="2">
        <f>if(H2900=0, ,(2*F2900)/(AIR_DENSITY_SLG_FT3*(H2900)^2))</f>
        <v/>
      </c>
      <c r="K2900" s="2">
        <f>J2900/NOM_SA_FT2</f>
        <v/>
      </c>
    </row>
    <row r="2901">
      <c r="A2901" t="n">
        <v>289898</v>
      </c>
      <c r="B2901" s="2" t="n">
        <v>1.161571779557026</v>
      </c>
      <c r="C2901" s="2" t="n">
        <v>-0.7828760734117819</v>
      </c>
      <c r="D2901" s="2">
        <f>B2901/ANEMOMETER_FACTOR</f>
        <v/>
      </c>
      <c r="E2901" s="2">
        <f>C2901/LOAD_CELL_FACTOR</f>
        <v/>
      </c>
      <c r="F2901" s="2">
        <f>AVERAGE(E2898:E2904)</f>
        <v/>
      </c>
      <c r="G2901" s="2">
        <f>AVERAGE(D2901:D2901)</f>
        <v/>
      </c>
      <c r="H2901" s="2">
        <f>G2901/0.3048</f>
        <v/>
      </c>
      <c r="I2901" s="2">
        <f>(H2901^2)*AIR_DENSITY_SLG_FT3*TARGET_DRAG_AREA_FT2*0.5</f>
        <v/>
      </c>
      <c r="J2901" s="2">
        <f>if(H2901=0, ,(2*F2901)/(AIR_DENSITY_SLG_FT3*(H2901)^2))</f>
        <v/>
      </c>
      <c r="K2901" s="2">
        <f>J2901/NOM_SA_FT2</f>
        <v/>
      </c>
    </row>
    <row r="2902">
      <c r="A2902" t="n">
        <v>289994</v>
      </c>
      <c r="B2902" s="2" t="n">
        <v>1.168229999146959</v>
      </c>
      <c r="C2902" s="2" t="n">
        <v>0.002983133197602683</v>
      </c>
      <c r="D2902" s="2">
        <f>B2902/ANEMOMETER_FACTOR</f>
        <v/>
      </c>
      <c r="E2902" s="2">
        <f>C2902/LOAD_CELL_FACTOR</f>
        <v/>
      </c>
      <c r="F2902" s="2">
        <f>AVERAGE(E2899:E2905)</f>
        <v/>
      </c>
      <c r="G2902" s="2">
        <f>AVERAGE(D2902:D2902)</f>
        <v/>
      </c>
      <c r="H2902" s="2">
        <f>G2902/0.3048</f>
        <v/>
      </c>
      <c r="I2902" s="2">
        <f>(H2902^2)*AIR_DENSITY_SLG_FT3*TARGET_DRAG_AREA_FT2*0.5</f>
        <v/>
      </c>
      <c r="J2902" s="2">
        <f>if(H2902=0, ,(2*F2902)/(AIR_DENSITY_SLG_FT3*(H2902)^2))</f>
        <v/>
      </c>
      <c r="K2902" s="2">
        <f>J2902/NOM_SA_FT2</f>
        <v/>
      </c>
    </row>
    <row r="2903">
      <c r="A2903" t="n">
        <v>290103</v>
      </c>
      <c r="B2903" s="2" t="n">
        <v>1.228153975585309</v>
      </c>
      <c r="C2903" s="2" t="n">
        <v>0.09030082302721176</v>
      </c>
      <c r="D2903" s="2">
        <f>B2903/ANEMOMETER_FACTOR</f>
        <v/>
      </c>
      <c r="E2903" s="2">
        <f>C2903/LOAD_CELL_FACTOR</f>
        <v/>
      </c>
      <c r="F2903" s="2">
        <f>AVERAGE(E2900:E2906)</f>
        <v/>
      </c>
      <c r="G2903" s="2">
        <f>AVERAGE(D2903:D2903)</f>
        <v/>
      </c>
      <c r="H2903" s="2">
        <f>G2903/0.3048</f>
        <v/>
      </c>
      <c r="I2903" s="2">
        <f>(H2903^2)*AIR_DENSITY_SLG_FT3*TARGET_DRAG_AREA_FT2*0.5</f>
        <v/>
      </c>
      <c r="J2903" s="2">
        <f>if(H2903=0, ,(2*F2903)/(AIR_DENSITY_SLG_FT3*(H2903)^2))</f>
        <v/>
      </c>
      <c r="K2903" s="2">
        <f>J2903/NOM_SA_FT2</f>
        <v/>
      </c>
    </row>
    <row r="2904">
      <c r="A2904" t="n">
        <v>290197</v>
      </c>
      <c r="B2904" s="2" t="n">
        <v>1.161571779557026</v>
      </c>
      <c r="C2904" s="2" t="n">
        <v>-0.6082406944532281</v>
      </c>
      <c r="D2904" s="2">
        <f>B2904/ANEMOMETER_FACTOR</f>
        <v/>
      </c>
      <c r="E2904" s="2">
        <f>C2904/LOAD_CELL_FACTOR</f>
        <v/>
      </c>
      <c r="F2904" s="2">
        <f>AVERAGE(E2901:E2907)</f>
        <v/>
      </c>
      <c r="G2904" s="2">
        <f>AVERAGE(D2904:D2904)</f>
        <v/>
      </c>
      <c r="H2904" s="2">
        <f>G2904/0.3048</f>
        <v/>
      </c>
      <c r="I2904" s="2">
        <f>(H2904^2)*AIR_DENSITY_SLG_FT3*TARGET_DRAG_AREA_FT2*0.5</f>
        <v/>
      </c>
      <c r="J2904" s="2">
        <f>if(H2904=0, ,(2*F2904)/(AIR_DENSITY_SLG_FT3*(H2904)^2))</f>
        <v/>
      </c>
      <c r="K2904" s="2">
        <f>J2904/NOM_SA_FT2</f>
        <v/>
      </c>
    </row>
    <row r="2905">
      <c r="A2905" t="n">
        <v>290293</v>
      </c>
      <c r="B2905" s="2" t="n">
        <v>1.161571779557026</v>
      </c>
      <c r="C2905" s="2" t="n">
        <v>-0.9138526075231526</v>
      </c>
      <c r="D2905" s="2">
        <f>B2905/ANEMOMETER_FACTOR</f>
        <v/>
      </c>
      <c r="E2905" s="2">
        <f>C2905/LOAD_CELL_FACTOR</f>
        <v/>
      </c>
      <c r="F2905" s="2">
        <f>AVERAGE(E2902:E2908)</f>
        <v/>
      </c>
      <c r="G2905" s="2">
        <f>AVERAGE(D2905:D2905)</f>
        <v/>
      </c>
      <c r="H2905" s="2">
        <f>G2905/0.3048</f>
        <v/>
      </c>
      <c r="I2905" s="2">
        <f>(H2905^2)*AIR_DENSITY_SLG_FT3*TARGET_DRAG_AREA_FT2*0.5</f>
        <v/>
      </c>
      <c r="J2905" s="2">
        <f>if(H2905=0, ,(2*F2905)/(AIR_DENSITY_SLG_FT3*(H2905)^2))</f>
        <v/>
      </c>
      <c r="K2905" s="2">
        <f>J2905/NOM_SA_FT2</f>
        <v/>
      </c>
    </row>
    <row r="2906">
      <c r="A2906" t="n">
        <v>290389</v>
      </c>
      <c r="B2906" s="2" t="n">
        <v>1.44787522452075</v>
      </c>
      <c r="C2906" s="2" t="n">
        <v>-0.7392172286875183</v>
      </c>
      <c r="D2906" s="2">
        <f>B2906/ANEMOMETER_FACTOR</f>
        <v/>
      </c>
      <c r="E2906" s="2">
        <f>C2906/LOAD_CELL_FACTOR</f>
        <v/>
      </c>
      <c r="F2906" s="2">
        <f>AVERAGE(E2903:E2909)</f>
        <v/>
      </c>
      <c r="G2906" s="2">
        <f>AVERAGE(D2906:D2906)</f>
        <v/>
      </c>
      <c r="H2906" s="2">
        <f>G2906/0.3048</f>
        <v/>
      </c>
      <c r="I2906" s="2">
        <f>(H2906^2)*AIR_DENSITY_SLG_FT3*TARGET_DRAG_AREA_FT2*0.5</f>
        <v/>
      </c>
      <c r="J2906" s="2">
        <f>if(H2906=0, ,(2*F2906)/(AIR_DENSITY_SLG_FT3*(H2906)^2))</f>
        <v/>
      </c>
      <c r="K2906" s="2">
        <f>J2906/NOM_SA_FT2</f>
        <v/>
      </c>
    </row>
    <row r="2907">
      <c r="A2907" t="n">
        <v>290500</v>
      </c>
      <c r="B2907" s="2" t="n">
        <v>1.534432081027742</v>
      </c>
      <c r="C2907" s="2" t="n">
        <v>0.2649362028108184</v>
      </c>
      <c r="D2907" s="2">
        <f>B2907/ANEMOMETER_FACTOR</f>
        <v/>
      </c>
      <c r="E2907" s="2">
        <f>C2907/LOAD_CELL_FACTOR</f>
        <v/>
      </c>
      <c r="F2907" s="2">
        <f>AVERAGE(E2904:E2910)</f>
        <v/>
      </c>
      <c r="G2907" s="2">
        <f>AVERAGE(D2907:D2907)</f>
        <v/>
      </c>
      <c r="H2907" s="2">
        <f>G2907/0.3048</f>
        <v/>
      </c>
      <c r="I2907" s="2">
        <f>(H2907^2)*AIR_DENSITY_SLG_FT3*TARGET_DRAG_AREA_FT2*0.5</f>
        <v/>
      </c>
      <c r="J2907" s="2">
        <f>if(H2907=0, ,(2*F2907)/(AIR_DENSITY_SLG_FT3*(H2907)^2))</f>
        <v/>
      </c>
      <c r="K2907" s="2">
        <f>J2907/NOM_SA_FT2</f>
        <v/>
      </c>
    </row>
    <row r="2908">
      <c r="A2908" t="n">
        <v>290594</v>
      </c>
      <c r="B2908" s="2" t="n">
        <v>1.461191663951395</v>
      </c>
      <c r="C2908" s="2" t="n">
        <v>0.3959127377575582</v>
      </c>
      <c r="D2908" s="2">
        <f>B2908/ANEMOMETER_FACTOR</f>
        <v/>
      </c>
      <c r="E2908" s="2">
        <f>C2908/LOAD_CELL_FACTOR</f>
        <v/>
      </c>
      <c r="F2908" s="2">
        <f>AVERAGE(E2905:E2911)</f>
        <v/>
      </c>
      <c r="G2908" s="2">
        <f>AVERAGE(D2908:D2908)</f>
        <v/>
      </c>
      <c r="H2908" s="2">
        <f>G2908/0.3048</f>
        <v/>
      </c>
      <c r="I2908" s="2">
        <f>(H2908^2)*AIR_DENSITY_SLG_FT3*TARGET_DRAG_AREA_FT2*0.5</f>
        <v/>
      </c>
      <c r="J2908" s="2">
        <f>if(H2908=0, ,(2*F2908)/(AIR_DENSITY_SLG_FT3*(H2908)^2))</f>
        <v/>
      </c>
      <c r="K2908" s="2">
        <f>J2908/NOM_SA_FT2</f>
        <v/>
      </c>
    </row>
    <row r="2909">
      <c r="A2909" t="n">
        <v>290704</v>
      </c>
      <c r="B2909" s="2" t="n">
        <v>1.44787522452075</v>
      </c>
      <c r="C2909" s="2" t="n">
        <v>0.5268892727979333</v>
      </c>
      <c r="D2909" s="2">
        <f>B2909/ANEMOMETER_FACTOR</f>
        <v/>
      </c>
      <c r="E2909" s="2">
        <f>C2909/LOAD_CELL_FACTOR</f>
        <v/>
      </c>
      <c r="F2909" s="2">
        <f>AVERAGE(E2906:E2912)</f>
        <v/>
      </c>
      <c r="G2909" s="2">
        <f>AVERAGE(D2909:D2909)</f>
        <v/>
      </c>
      <c r="H2909" s="2">
        <f>G2909/0.3048</f>
        <v/>
      </c>
      <c r="I2909" s="2">
        <f>(H2909^2)*AIR_DENSITY_SLG_FT3*TARGET_DRAG_AREA_FT2*0.5</f>
        <v/>
      </c>
      <c r="J2909" s="2">
        <f>if(H2909=0, ,(2*F2909)/(AIR_DENSITY_SLG_FT3*(H2909)^2))</f>
        <v/>
      </c>
      <c r="K2909" s="2">
        <f>J2909/NOM_SA_FT2</f>
        <v/>
      </c>
    </row>
    <row r="2910">
      <c r="A2910" t="n">
        <v>290798</v>
      </c>
      <c r="B2910" s="2" t="n">
        <v>1.541090300779418</v>
      </c>
      <c r="C2910" s="2" t="n">
        <v>0.919818878482519</v>
      </c>
      <c r="D2910" s="2">
        <f>B2910/ANEMOMETER_FACTOR</f>
        <v/>
      </c>
      <c r="E2910" s="2">
        <f>C2910/LOAD_CELL_FACTOR</f>
        <v/>
      </c>
      <c r="F2910" s="2">
        <f>AVERAGE(E2907:E2913)</f>
        <v/>
      </c>
      <c r="G2910" s="2">
        <f>AVERAGE(D2910:D2910)</f>
        <v/>
      </c>
      <c r="H2910" s="2">
        <f>G2910/0.3048</f>
        <v/>
      </c>
      <c r="I2910" s="2">
        <f>(H2910^2)*AIR_DENSITY_SLG_FT3*TARGET_DRAG_AREA_FT2*0.5</f>
        <v/>
      </c>
      <c r="J2910" s="2">
        <f>if(H2910=0, ,(2*F2910)/(AIR_DENSITY_SLG_FT3*(H2910)^2))</f>
        <v/>
      </c>
      <c r="K2910" s="2">
        <f>J2910/NOM_SA_FT2</f>
        <v/>
      </c>
    </row>
    <row r="2911">
      <c r="A2911" t="n">
        <v>290893</v>
      </c>
      <c r="B2911" s="2" t="n">
        <v>1.654280037004623</v>
      </c>
      <c r="C2911" s="2" t="n">
        <v>3.408373067708103</v>
      </c>
      <c r="D2911" s="2">
        <f>B2911/ANEMOMETER_FACTOR</f>
        <v/>
      </c>
      <c r="E2911" s="2">
        <f>C2911/LOAD_CELL_FACTOR</f>
        <v/>
      </c>
      <c r="F2911" s="2">
        <f>AVERAGE(E2908:E2914)</f>
        <v/>
      </c>
      <c r="G2911" s="2">
        <f>AVERAGE(D2911:D2911)</f>
        <v/>
      </c>
      <c r="H2911" s="2">
        <f>G2911/0.3048</f>
        <v/>
      </c>
      <c r="I2911" s="2">
        <f>(H2911^2)*AIR_DENSITY_SLG_FT3*TARGET_DRAG_AREA_FT2*0.5</f>
        <v/>
      </c>
      <c r="J2911" s="2">
        <f>if(H2911=0, ,(2*F2911)/(AIR_DENSITY_SLG_FT3*(H2911)^2))</f>
        <v/>
      </c>
      <c r="K2911" s="2">
        <f>J2911/NOM_SA_FT2</f>
        <v/>
      </c>
    </row>
    <row r="2912">
      <c r="A2912" t="n">
        <v>291003</v>
      </c>
      <c r="B2912" s="2" t="n">
        <v>1.953899931112415</v>
      </c>
      <c r="C2912" s="2" t="n">
        <v>8.29816385878971</v>
      </c>
      <c r="D2912" s="2">
        <f>B2912/ANEMOMETER_FACTOR</f>
        <v/>
      </c>
      <c r="E2912" s="2">
        <f>C2912/LOAD_CELL_FACTOR</f>
        <v/>
      </c>
      <c r="F2912" s="2">
        <f>AVERAGE(E2909:E2915)</f>
        <v/>
      </c>
      <c r="G2912" s="2">
        <f>AVERAGE(D2912:D2912)</f>
        <v/>
      </c>
      <c r="H2912" s="2">
        <f>G2912/0.3048</f>
        <v/>
      </c>
      <c r="I2912" s="2">
        <f>(H2912^2)*AIR_DENSITY_SLG_FT3*TARGET_DRAG_AREA_FT2*0.5</f>
        <v/>
      </c>
      <c r="J2912" s="2">
        <f>if(H2912=0, ,(2*F2912)/(AIR_DENSITY_SLG_FT3*(H2912)^2))</f>
        <v/>
      </c>
      <c r="K2912" s="2">
        <f>J2912/NOM_SA_FT2</f>
        <v/>
      </c>
    </row>
    <row r="2913">
      <c r="A2913" t="n">
        <v>291096</v>
      </c>
      <c r="B2913" s="2" t="n">
        <v>1.907292391635837</v>
      </c>
      <c r="C2913" s="2" t="n">
        <v>5.940586138459712</v>
      </c>
      <c r="D2913" s="2">
        <f>B2913/ANEMOMETER_FACTOR</f>
        <v/>
      </c>
      <c r="E2913" s="2">
        <f>C2913/LOAD_CELL_FACTOR</f>
        <v/>
      </c>
      <c r="F2913" s="2">
        <f>AVERAGE(E2910:E2916)</f>
        <v/>
      </c>
      <c r="G2913" s="2">
        <f>AVERAGE(D2913:D2913)</f>
        <v/>
      </c>
      <c r="H2913" s="2">
        <f>G2913/0.3048</f>
        <v/>
      </c>
      <c r="I2913" s="2">
        <f>(H2913^2)*AIR_DENSITY_SLG_FT3*TARGET_DRAG_AREA_FT2*0.5</f>
        <v/>
      </c>
      <c r="J2913" s="2">
        <f>if(H2913=0, ,(2*F2913)/(AIR_DENSITY_SLG_FT3*(H2913)^2))</f>
        <v/>
      </c>
      <c r="K2913" s="2">
        <f>J2913/NOM_SA_FT2</f>
        <v/>
      </c>
    </row>
    <row r="2914">
      <c r="A2914" t="n">
        <v>291191</v>
      </c>
      <c r="B2914" s="2" t="n">
        <v>2.00050747073462</v>
      </c>
      <c r="C2914" s="2" t="n">
        <v>2.49153730975148</v>
      </c>
      <c r="D2914" s="2">
        <f>B2914/ANEMOMETER_FACTOR</f>
        <v/>
      </c>
      <c r="E2914" s="2">
        <f>C2914/LOAD_CELL_FACTOR</f>
        <v/>
      </c>
      <c r="F2914" s="2">
        <f>AVERAGE(E2911:E2917)</f>
        <v/>
      </c>
      <c r="G2914" s="2">
        <f>AVERAGE(D2914:D2914)</f>
        <v/>
      </c>
      <c r="H2914" s="2">
        <f>G2914/0.3048</f>
        <v/>
      </c>
      <c r="I2914" s="2">
        <f>(H2914^2)*AIR_DENSITY_SLG_FT3*TARGET_DRAG_AREA_FT2*0.5</f>
        <v/>
      </c>
      <c r="J2914" s="2">
        <f>if(H2914=0, ,(2*F2914)/(AIR_DENSITY_SLG_FT3*(H2914)^2))</f>
        <v/>
      </c>
      <c r="K2914" s="2">
        <f>J2914/NOM_SA_FT2</f>
        <v/>
      </c>
    </row>
    <row r="2915">
      <c r="A2915" t="n">
        <v>291302</v>
      </c>
      <c r="B2915" s="2" t="n">
        <v>2.2002540707725</v>
      </c>
      <c r="C2915" s="2" t="n">
        <v>0.7888423431602511</v>
      </c>
      <c r="D2915" s="2">
        <f>B2915/ANEMOMETER_FACTOR</f>
        <v/>
      </c>
      <c r="E2915" s="2">
        <f>C2915/LOAD_CELL_FACTOR</f>
        <v/>
      </c>
      <c r="F2915" s="2">
        <f>AVERAGE(E2912:E2918)</f>
        <v/>
      </c>
      <c r="G2915" s="2">
        <f>AVERAGE(D2915:D2915)</f>
        <v/>
      </c>
      <c r="H2915" s="2">
        <f>G2915/0.3048</f>
        <v/>
      </c>
      <c r="I2915" s="2">
        <f>(H2915^2)*AIR_DENSITY_SLG_FT3*TARGET_DRAG_AREA_FT2*0.5</f>
        <v/>
      </c>
      <c r="J2915" s="2">
        <f>if(H2915=0, ,(2*F2915)/(AIR_DENSITY_SLG_FT3*(H2915)^2))</f>
        <v/>
      </c>
      <c r="K2915" s="2">
        <f>J2915/NOM_SA_FT2</f>
        <v/>
      </c>
    </row>
    <row r="2916">
      <c r="A2916" t="n">
        <v>291397</v>
      </c>
      <c r="B2916" s="2" t="n">
        <v>2.413317113795706</v>
      </c>
      <c r="C2916" s="2" t="n">
        <v>1.880313473737584</v>
      </c>
      <c r="D2916" s="2">
        <f>B2916/ANEMOMETER_FACTOR</f>
        <v/>
      </c>
      <c r="E2916" s="2">
        <f>C2916/LOAD_CELL_FACTOR</f>
        <v/>
      </c>
      <c r="F2916" s="2">
        <f>AVERAGE(E2913:E2919)</f>
        <v/>
      </c>
      <c r="G2916" s="2">
        <f>AVERAGE(D2916:D2916)</f>
        <v/>
      </c>
      <c r="H2916" s="2">
        <f>G2916/0.3048</f>
        <v/>
      </c>
      <c r="I2916" s="2">
        <f>(H2916^2)*AIR_DENSITY_SLG_FT3*TARGET_DRAG_AREA_FT2*0.5</f>
        <v/>
      </c>
      <c r="J2916" s="2">
        <f>if(H2916=0, ,(2*F2916)/(AIR_DENSITY_SLG_FT3*(H2916)^2))</f>
        <v/>
      </c>
      <c r="K2916" s="2">
        <f>J2916/NOM_SA_FT2</f>
        <v/>
      </c>
    </row>
    <row r="2917">
      <c r="A2917" t="n">
        <v>291492</v>
      </c>
      <c r="B2917" s="2" t="n">
        <v>2.386684233248422</v>
      </c>
      <c r="C2917" s="2" t="n">
        <v>1.312748485015747</v>
      </c>
      <c r="D2917" s="2">
        <f>B2917/ANEMOMETER_FACTOR</f>
        <v/>
      </c>
      <c r="E2917" s="2">
        <f>C2917/LOAD_CELL_FACTOR</f>
        <v/>
      </c>
      <c r="F2917" s="2">
        <f>AVERAGE(E2914:E2920)</f>
        <v/>
      </c>
      <c r="G2917" s="2">
        <f>AVERAGE(D2917:D2917)</f>
        <v/>
      </c>
      <c r="H2917" s="2">
        <f>G2917/0.3048</f>
        <v/>
      </c>
      <c r="I2917" s="2">
        <f>(H2917^2)*AIR_DENSITY_SLG_FT3*TARGET_DRAG_AREA_FT2*0.5</f>
        <v/>
      </c>
      <c r="J2917" s="2">
        <f>if(H2917=0, ,(2*F2917)/(AIR_DENSITY_SLG_FT3*(H2917)^2))</f>
        <v/>
      </c>
      <c r="K2917" s="2">
        <f>J2917/NOM_SA_FT2</f>
        <v/>
      </c>
    </row>
    <row r="2918">
      <c r="A2918" t="n">
        <v>291603</v>
      </c>
      <c r="B2918" s="2" t="n">
        <v>2.433291774238047</v>
      </c>
      <c r="C2918" s="2" t="n">
        <v>2.884466919723486</v>
      </c>
      <c r="D2918" s="2">
        <f>B2918/ANEMOMETER_FACTOR</f>
        <v/>
      </c>
      <c r="E2918" s="2">
        <f>C2918/LOAD_CELL_FACTOR</f>
        <v/>
      </c>
      <c r="F2918" s="2">
        <f>AVERAGE(E2915:E2921)</f>
        <v/>
      </c>
      <c r="G2918" s="2">
        <f>AVERAGE(D2918:D2918)</f>
        <v/>
      </c>
      <c r="H2918" s="2">
        <f>G2918/0.3048</f>
        <v/>
      </c>
      <c r="I2918" s="2">
        <f>(H2918^2)*AIR_DENSITY_SLG_FT3*TARGET_DRAG_AREA_FT2*0.5</f>
        <v/>
      </c>
      <c r="J2918" s="2">
        <f>if(H2918=0, ,(2*F2918)/(AIR_DENSITY_SLG_FT3*(H2918)^2))</f>
        <v/>
      </c>
      <c r="K2918" s="2">
        <f>J2918/NOM_SA_FT2</f>
        <v/>
      </c>
    </row>
    <row r="2919">
      <c r="A2919" t="n">
        <v>291698</v>
      </c>
      <c r="B2919" s="2" t="n">
        <v>2.599747278990099</v>
      </c>
      <c r="C2919" s="2" t="n">
        <v>5.329362290398543</v>
      </c>
      <c r="D2919" s="2">
        <f>B2919/ANEMOMETER_FACTOR</f>
        <v/>
      </c>
      <c r="E2919" s="2">
        <f>C2919/LOAD_CELL_FACTOR</f>
        <v/>
      </c>
      <c r="F2919" s="2">
        <f>AVERAGE(E2916:E2922)</f>
        <v/>
      </c>
      <c r="G2919" s="2">
        <f>AVERAGE(D2919:D2919)</f>
        <v/>
      </c>
      <c r="H2919" s="2">
        <f>G2919/0.3048</f>
        <v/>
      </c>
      <c r="I2919" s="2">
        <f>(H2919^2)*AIR_DENSITY_SLG_FT3*TARGET_DRAG_AREA_FT2*0.5</f>
        <v/>
      </c>
      <c r="J2919" s="2">
        <f>if(H2919=0, ,(2*F2919)/(AIR_DENSITY_SLG_FT3*(H2919)^2))</f>
        <v/>
      </c>
      <c r="K2919" s="2">
        <f>J2919/NOM_SA_FT2</f>
        <v/>
      </c>
    </row>
    <row r="2920">
      <c r="A2920" t="n">
        <v>291793</v>
      </c>
      <c r="B2920" s="2" t="n">
        <v>2.779519226272109</v>
      </c>
      <c r="C2920" s="2" t="n">
        <v>8.647434635001471</v>
      </c>
      <c r="D2920" s="2">
        <f>B2920/ANEMOMETER_FACTOR</f>
        <v/>
      </c>
      <c r="E2920" s="2">
        <f>C2920/LOAD_CELL_FACTOR</f>
        <v/>
      </c>
      <c r="F2920" s="2">
        <f>AVERAGE(E2917:E2923)</f>
        <v/>
      </c>
      <c r="G2920" s="2">
        <f>AVERAGE(D2920:D2920)</f>
        <v/>
      </c>
      <c r="H2920" s="2">
        <f>G2920/0.3048</f>
        <v/>
      </c>
      <c r="I2920" s="2">
        <f>(H2920^2)*AIR_DENSITY_SLG_FT3*TARGET_DRAG_AREA_FT2*0.5</f>
        <v/>
      </c>
      <c r="J2920" s="2">
        <f>if(H2920=0, ,(2*F2920)/(AIR_DENSITY_SLG_FT3*(H2920)^2))</f>
        <v/>
      </c>
      <c r="K2920" s="2">
        <f>J2920/NOM_SA_FT2</f>
        <v/>
      </c>
    </row>
    <row r="2921">
      <c r="A2921" t="n">
        <v>291902</v>
      </c>
      <c r="B2921" s="2" t="n">
        <v>2.746228124754358</v>
      </c>
      <c r="C2921" s="2" t="n">
        <v>5.634974214156386</v>
      </c>
      <c r="D2921" s="2">
        <f>B2921/ANEMOMETER_FACTOR</f>
        <v/>
      </c>
      <c r="E2921" s="2">
        <f>C2921/LOAD_CELL_FACTOR</f>
        <v/>
      </c>
      <c r="F2921" s="2">
        <f>AVERAGE(E2918:E2924)</f>
        <v/>
      </c>
      <c r="G2921" s="2">
        <f>AVERAGE(D2921:D2921)</f>
        <v/>
      </c>
      <c r="H2921" s="2">
        <f>G2921/0.3048</f>
        <v/>
      </c>
      <c r="I2921" s="2">
        <f>(H2921^2)*AIR_DENSITY_SLG_FT3*TARGET_DRAG_AREA_FT2*0.5</f>
        <v/>
      </c>
      <c r="J2921" s="2">
        <f>if(H2921=0, ,(2*F2921)/(AIR_DENSITY_SLG_FT3*(H2921)^2))</f>
        <v/>
      </c>
      <c r="K2921" s="2">
        <f>J2921/NOM_SA_FT2</f>
        <v/>
      </c>
    </row>
    <row r="2922">
      <c r="A2922" t="n">
        <v>291997</v>
      </c>
      <c r="B2922" s="2" t="n">
        <v>2.799493887219793</v>
      </c>
      <c r="C2922" s="2" t="n">
        <v>7.512304615000093</v>
      </c>
      <c r="D2922" s="2">
        <f>B2922/ANEMOMETER_FACTOR</f>
        <v/>
      </c>
      <c r="E2922" s="2">
        <f>C2922/LOAD_CELL_FACTOR</f>
        <v/>
      </c>
      <c r="F2922" s="2">
        <f>AVERAGE(E2919:E2925)</f>
        <v/>
      </c>
      <c r="G2922" s="2">
        <f>AVERAGE(D2922:D2922)</f>
        <v/>
      </c>
      <c r="H2922" s="2">
        <f>G2922/0.3048</f>
        <v/>
      </c>
      <c r="I2922" s="2">
        <f>(H2922^2)*AIR_DENSITY_SLG_FT3*TARGET_DRAG_AREA_FT2*0.5</f>
        <v/>
      </c>
      <c r="J2922" s="2">
        <f>if(H2922=0, ,(2*F2922)/(AIR_DENSITY_SLG_FT3*(H2922)^2))</f>
        <v/>
      </c>
      <c r="K2922" s="2">
        <f>J2922/NOM_SA_FT2</f>
        <v/>
      </c>
    </row>
    <row r="2923">
      <c r="A2923" t="n">
        <v>292090</v>
      </c>
      <c r="B2923" s="2" t="n">
        <v>3.11243024571297</v>
      </c>
      <c r="C2923" s="2" t="n">
        <v>8.036210777114164</v>
      </c>
      <c r="D2923" s="2">
        <f>B2923/ANEMOMETER_FACTOR</f>
        <v/>
      </c>
      <c r="E2923" s="2">
        <f>C2923/LOAD_CELL_FACTOR</f>
        <v/>
      </c>
      <c r="F2923" s="2">
        <f>AVERAGE(E2920:E2926)</f>
        <v/>
      </c>
      <c r="G2923" s="2">
        <f>AVERAGE(D2923:D2923)</f>
        <v/>
      </c>
      <c r="H2923" s="2">
        <f>G2923/0.3048</f>
        <v/>
      </c>
      <c r="I2923" s="2">
        <f>(H2923^2)*AIR_DENSITY_SLG_FT3*TARGET_DRAG_AREA_FT2*0.5</f>
        <v/>
      </c>
      <c r="J2923" s="2">
        <f>if(H2923=0, ,(2*F2923)/(AIR_DENSITY_SLG_FT3*(H2923)^2))</f>
        <v/>
      </c>
      <c r="K2923" s="2">
        <f>J2923/NOM_SA_FT2</f>
        <v/>
      </c>
    </row>
    <row r="2924">
      <c r="A2924" t="n">
        <v>292200</v>
      </c>
      <c r="B2924" s="2" t="n">
        <v>3.052506261638928</v>
      </c>
      <c r="C2924" s="2" t="n">
        <v>6.639127681783973</v>
      </c>
      <c r="D2924" s="2">
        <f>B2924/ANEMOMETER_FACTOR</f>
        <v/>
      </c>
      <c r="E2924" s="2">
        <f>C2924/LOAD_CELL_FACTOR</f>
        <v/>
      </c>
      <c r="F2924" s="2">
        <f>AVERAGE(E2921:E2927)</f>
        <v/>
      </c>
      <c r="G2924" s="2">
        <f>AVERAGE(D2924:D2924)</f>
        <v/>
      </c>
      <c r="H2924" s="2">
        <f>G2924/0.3048</f>
        <v/>
      </c>
      <c r="I2924" s="2">
        <f>(H2924^2)*AIR_DENSITY_SLG_FT3*TARGET_DRAG_AREA_FT2*0.5</f>
        <v/>
      </c>
      <c r="J2924" s="2">
        <f>if(H2924=0, ,(2*F2924)/(AIR_DENSITY_SLG_FT3*(H2924)^2))</f>
        <v/>
      </c>
      <c r="K2924" s="2">
        <f>J2924/NOM_SA_FT2</f>
        <v/>
      </c>
    </row>
    <row r="2925">
      <c r="A2925" t="n">
        <v>292294</v>
      </c>
      <c r="B2925" s="2" t="n">
        <v>3.092455584326792</v>
      </c>
      <c r="C2925" s="2" t="n">
        <v>6.988398454526652</v>
      </c>
      <c r="D2925" s="2">
        <f>B2925/ANEMOMETER_FACTOR</f>
        <v/>
      </c>
      <c r="E2925" s="2">
        <f>C2925/LOAD_CELL_FACTOR</f>
        <v/>
      </c>
      <c r="F2925" s="2">
        <f>AVERAGE(E2922:E2928)</f>
        <v/>
      </c>
      <c r="G2925" s="2">
        <f>AVERAGE(D2925:D2925)</f>
        <v/>
      </c>
      <c r="H2925" s="2">
        <f>G2925/0.3048</f>
        <v/>
      </c>
      <c r="I2925" s="2">
        <f>(H2925^2)*AIR_DENSITY_SLG_FT3*TARGET_DRAG_AREA_FT2*0.5</f>
        <v/>
      </c>
      <c r="J2925" s="2">
        <f>if(H2925=0, ,(2*F2925)/(AIR_DENSITY_SLG_FT3*(H2925)^2))</f>
        <v/>
      </c>
      <c r="K2925" s="2">
        <f>J2925/NOM_SA_FT2</f>
        <v/>
      </c>
    </row>
    <row r="2926">
      <c r="A2926" t="n">
        <v>292389</v>
      </c>
      <c r="B2926" s="2" t="n">
        <v>3.485290596791037</v>
      </c>
      <c r="C2926" s="2" t="n">
        <v>6.901080761273181</v>
      </c>
      <c r="D2926" s="2">
        <f>B2926/ANEMOMETER_FACTOR</f>
        <v/>
      </c>
      <c r="E2926" s="2">
        <f>C2926/LOAD_CELL_FACTOR</f>
        <v/>
      </c>
      <c r="F2926" s="2">
        <f>AVERAGE(E2923:E2929)</f>
        <v/>
      </c>
      <c r="G2926" s="2">
        <f>AVERAGE(D2926:D2926)</f>
        <v/>
      </c>
      <c r="H2926" s="2">
        <f>G2926/0.3048</f>
        <v/>
      </c>
      <c r="I2926" s="2">
        <f>(H2926^2)*AIR_DENSITY_SLG_FT3*TARGET_DRAG_AREA_FT2*0.5</f>
        <v/>
      </c>
      <c r="J2926" s="2">
        <f>if(H2926=0, ,(2*F2926)/(AIR_DENSITY_SLG_FT3*(H2926)^2))</f>
        <v/>
      </c>
      <c r="K2926" s="2">
        <f>J2926/NOM_SA_FT2</f>
        <v/>
      </c>
    </row>
    <row r="2927">
      <c r="A2927" t="n">
        <v>292498</v>
      </c>
      <c r="B2927" s="2" t="n">
        <v>3.578505686114777</v>
      </c>
      <c r="C2927" s="2" t="n">
        <v>6.508151142191623</v>
      </c>
      <c r="D2927" s="2">
        <f>B2927/ANEMOMETER_FACTOR</f>
        <v/>
      </c>
      <c r="E2927" s="2">
        <f>C2927/LOAD_CELL_FACTOR</f>
        <v/>
      </c>
      <c r="F2927" s="2">
        <f>AVERAGE(E2924:E2930)</f>
        <v/>
      </c>
      <c r="G2927" s="2">
        <f>AVERAGE(D2927:D2927)</f>
        <v/>
      </c>
      <c r="H2927" s="2">
        <f>G2927/0.3048</f>
        <v/>
      </c>
      <c r="I2927" s="2">
        <f>(H2927^2)*AIR_DENSITY_SLG_FT3*TARGET_DRAG_AREA_FT2*0.5</f>
        <v/>
      </c>
      <c r="J2927" s="2">
        <f>if(H2927=0, ,(2*F2927)/(AIR_DENSITY_SLG_FT3*(H2927)^2))</f>
        <v/>
      </c>
      <c r="K2927" s="2">
        <f>J2927/NOM_SA_FT2</f>
        <v/>
      </c>
    </row>
    <row r="2928">
      <c r="A2928" t="n">
        <v>292593</v>
      </c>
      <c r="B2928" s="2" t="n">
        <v>3.958024270573317</v>
      </c>
      <c r="C2928" s="2" t="n">
        <v>9.869882357584736</v>
      </c>
      <c r="D2928" s="2">
        <f>B2928/ANEMOMETER_FACTOR</f>
        <v/>
      </c>
      <c r="E2928" s="2">
        <f>C2928/LOAD_CELL_FACTOR</f>
        <v/>
      </c>
      <c r="F2928" s="2">
        <f>AVERAGE(E2925:E2931)</f>
        <v/>
      </c>
      <c r="G2928" s="2">
        <f>AVERAGE(D2928:D2928)</f>
        <v/>
      </c>
      <c r="H2928" s="2">
        <f>G2928/0.3048</f>
        <v/>
      </c>
      <c r="I2928" s="2">
        <f>(H2928^2)*AIR_DENSITY_SLG_FT3*TARGET_DRAG_AREA_FT2*0.5</f>
        <v/>
      </c>
      <c r="J2928" s="2">
        <f>if(H2928=0, ,(2*F2928)/(AIR_DENSITY_SLG_FT3*(H2928)^2))</f>
        <v/>
      </c>
      <c r="K2928" s="2">
        <f>J2928/NOM_SA_FT2</f>
        <v/>
      </c>
    </row>
    <row r="2929">
      <c r="A2929" t="n">
        <v>292704</v>
      </c>
      <c r="B2929" s="2" t="n">
        <v>4.171087340150294</v>
      </c>
      <c r="C2929" s="2" t="n">
        <v>7.817916542699913</v>
      </c>
      <c r="D2929" s="2">
        <f>B2929/ANEMOMETER_FACTOR</f>
        <v/>
      </c>
      <c r="E2929" s="2">
        <f>C2929/LOAD_CELL_FACTOR</f>
        <v/>
      </c>
      <c r="F2929" s="2">
        <f>AVERAGE(E2926:E2932)</f>
        <v/>
      </c>
      <c r="G2929" s="2">
        <f>AVERAGE(D2929:D2929)</f>
        <v/>
      </c>
      <c r="H2929" s="2">
        <f>G2929/0.3048</f>
        <v/>
      </c>
      <c r="I2929" s="2">
        <f>(H2929^2)*AIR_DENSITY_SLG_FT3*TARGET_DRAG_AREA_FT2*0.5</f>
        <v/>
      </c>
      <c r="J2929" s="2">
        <f>if(H2929=0, ,(2*F2929)/(AIR_DENSITY_SLG_FT3*(H2929)^2))</f>
        <v/>
      </c>
      <c r="K2929" s="2">
        <f>J2929/NOM_SA_FT2</f>
        <v/>
      </c>
    </row>
    <row r="2930">
      <c r="A2930" t="n">
        <v>292798</v>
      </c>
      <c r="B2930" s="2" t="n">
        <v>4.484023729689685</v>
      </c>
      <c r="C2930" s="2" t="n">
        <v>6.639127681783973</v>
      </c>
      <c r="D2930" s="2">
        <f>B2930/ANEMOMETER_FACTOR</f>
        <v/>
      </c>
      <c r="E2930" s="2">
        <f>C2930/LOAD_CELL_FACTOR</f>
        <v/>
      </c>
      <c r="F2930" s="2">
        <f>AVERAGE(E2927:E2933)</f>
        <v/>
      </c>
      <c r="G2930" s="2">
        <f>AVERAGE(D2930:D2930)</f>
        <v/>
      </c>
      <c r="H2930" s="2">
        <f>G2930/0.3048</f>
        <v/>
      </c>
      <c r="I2930" s="2">
        <f>(H2930^2)*AIR_DENSITY_SLG_FT3*TARGET_DRAG_AREA_FT2*0.5</f>
        <v/>
      </c>
      <c r="J2930" s="2">
        <f>if(H2930=0, ,(2*F2930)/(AIR_DENSITY_SLG_FT3*(H2930)^2))</f>
        <v/>
      </c>
      <c r="K2930" s="2">
        <f>J2930/NOM_SA_FT2</f>
        <v/>
      </c>
    </row>
    <row r="2931">
      <c r="A2931" t="n">
        <v>292892</v>
      </c>
      <c r="B2931" s="2" t="n">
        <v>4.69708680761388</v>
      </c>
      <c r="C2931" s="2" t="n">
        <v>7.381328074728333</v>
      </c>
      <c r="D2931" s="2">
        <f>B2931/ANEMOMETER_FACTOR</f>
        <v/>
      </c>
      <c r="E2931" s="2">
        <f>C2931/LOAD_CELL_FACTOR</f>
        <v/>
      </c>
      <c r="F2931" s="2">
        <f>AVERAGE(E2928:E2934)</f>
        <v/>
      </c>
      <c r="G2931" s="2">
        <f>AVERAGE(D2931:D2931)</f>
        <v/>
      </c>
      <c r="H2931" s="2">
        <f>G2931/0.3048</f>
        <v/>
      </c>
      <c r="I2931" s="2">
        <f>(H2931^2)*AIR_DENSITY_SLG_FT3*TARGET_DRAG_AREA_FT2*0.5</f>
        <v/>
      </c>
      <c r="J2931" s="2">
        <f>if(H2931=0, ,(2*F2931)/(AIR_DENSITY_SLG_FT3*(H2931)^2))</f>
        <v/>
      </c>
      <c r="K2931" s="2">
        <f>J2931/NOM_SA_FT2</f>
        <v/>
      </c>
    </row>
    <row r="2932">
      <c r="A2932" t="n">
        <v>293003</v>
      </c>
      <c r="B2932" s="2" t="n">
        <v>5.156504081112148</v>
      </c>
      <c r="C2932" s="2" t="n">
        <v>8.429140399782685</v>
      </c>
      <c r="D2932" s="2">
        <f>B2932/ANEMOMETER_FACTOR</f>
        <v/>
      </c>
      <c r="E2932" s="2">
        <f>C2932/LOAD_CELL_FACTOR</f>
        <v/>
      </c>
      <c r="F2932" s="2">
        <f>AVERAGE(E2929:E2935)</f>
        <v/>
      </c>
      <c r="G2932" s="2">
        <f>AVERAGE(D2932:D2932)</f>
        <v/>
      </c>
      <c r="H2932" s="2">
        <f>G2932/0.3048</f>
        <v/>
      </c>
      <c r="I2932" s="2">
        <f>(H2932^2)*AIR_DENSITY_SLG_FT3*TARGET_DRAG_AREA_FT2*0.5</f>
        <v/>
      </c>
      <c r="J2932" s="2">
        <f>if(H2932=0, ,(2*F2932)/(AIR_DENSITY_SLG_FT3*(H2932)^2))</f>
        <v/>
      </c>
      <c r="K2932" s="2">
        <f>J2932/NOM_SA_FT2</f>
        <v/>
      </c>
    </row>
    <row r="2933">
      <c r="A2933" t="n">
        <v>293096</v>
      </c>
      <c r="B2933" s="2" t="n">
        <v>5.356250726820123</v>
      </c>
      <c r="C2933" s="2" t="n">
        <v>9.476952731472949</v>
      </c>
      <c r="D2933" s="2">
        <f>B2933/ANEMOMETER_FACTOR</f>
        <v/>
      </c>
      <c r="E2933" s="2">
        <f>C2933/LOAD_CELL_FACTOR</f>
        <v/>
      </c>
      <c r="F2933" s="2">
        <f>AVERAGE(E2930:E2936)</f>
        <v/>
      </c>
      <c r="G2933" s="2">
        <f>AVERAGE(D2933:D2933)</f>
        <v/>
      </c>
      <c r="H2933" s="2">
        <f>G2933/0.3048</f>
        <v/>
      </c>
      <c r="I2933" s="2">
        <f>(H2933^2)*AIR_DENSITY_SLG_FT3*TARGET_DRAG_AREA_FT2*0.5</f>
        <v/>
      </c>
      <c r="J2933" s="2">
        <f>if(H2933=0, ,(2*F2933)/(AIR_DENSITY_SLG_FT3*(H2933)^2))</f>
        <v/>
      </c>
      <c r="K2933" s="2">
        <f>J2933/NOM_SA_FT2</f>
        <v/>
      </c>
    </row>
    <row r="2934">
      <c r="A2934" t="n">
        <v>293190</v>
      </c>
      <c r="B2934" s="2" t="n">
        <v>5.742427584002245</v>
      </c>
      <c r="C2934" s="2" t="n">
        <v>12.79502515989043</v>
      </c>
      <c r="D2934" s="2">
        <f>B2934/ANEMOMETER_FACTOR</f>
        <v/>
      </c>
      <c r="E2934" s="2">
        <f>C2934/LOAD_CELL_FACTOR</f>
        <v/>
      </c>
      <c r="F2934" s="2">
        <f>AVERAGE(E2931:E2937)</f>
        <v/>
      </c>
      <c r="G2934" s="2">
        <f>AVERAGE(D2934:D2934)</f>
        <v/>
      </c>
      <c r="H2934" s="2">
        <f>G2934/0.3048</f>
        <v/>
      </c>
      <c r="I2934" s="2">
        <f>(H2934^2)*AIR_DENSITY_SLG_FT3*TARGET_DRAG_AREA_FT2*0.5</f>
        <v/>
      </c>
      <c r="J2934" s="2">
        <f>if(H2934=0, ,(2*F2934)/(AIR_DENSITY_SLG_FT3*(H2934)^2))</f>
        <v/>
      </c>
      <c r="K2934" s="2">
        <f>J2934/NOM_SA_FT2</f>
        <v/>
      </c>
    </row>
    <row r="2935">
      <c r="A2935" t="n">
        <v>293300</v>
      </c>
      <c r="B2935" s="2" t="n">
        <v>6.16189556290275</v>
      </c>
      <c r="C2935" s="2" t="n">
        <v>10.69940046027722</v>
      </c>
      <c r="D2935" s="2">
        <f>B2935/ANEMOMETER_FACTOR</f>
        <v/>
      </c>
      <c r="E2935" s="2">
        <f>C2935/LOAD_CELL_FACTOR</f>
        <v/>
      </c>
      <c r="F2935" s="2">
        <f>AVERAGE(E2932:E2938)</f>
        <v/>
      </c>
      <c r="G2935" s="2">
        <f>AVERAGE(D2935:D2935)</f>
        <v/>
      </c>
      <c r="H2935" s="2">
        <f>G2935/0.3048</f>
        <v/>
      </c>
      <c r="I2935" s="2">
        <f>(H2935^2)*AIR_DENSITY_SLG_FT3*TARGET_DRAG_AREA_FT2*0.5</f>
        <v/>
      </c>
      <c r="J2935" s="2">
        <f>if(H2935=0, ,(2*F2935)/(AIR_DENSITY_SLG_FT3*(H2935)^2))</f>
        <v/>
      </c>
      <c r="K2935" s="2">
        <f>J2935/NOM_SA_FT2</f>
        <v/>
      </c>
    </row>
    <row r="2936">
      <c r="A2936" t="n">
        <v>293394</v>
      </c>
      <c r="B2936" s="2" t="n">
        <v>6.388275112921768</v>
      </c>
      <c r="C2936" s="2" t="n">
        <v>7.468645768231455</v>
      </c>
      <c r="D2936" s="2">
        <f>B2936/ANEMOMETER_FACTOR</f>
        <v/>
      </c>
      <c r="E2936" s="2">
        <f>C2936/LOAD_CELL_FACTOR</f>
        <v/>
      </c>
      <c r="F2936" s="2">
        <f>AVERAGE(E2933:E2939)</f>
        <v/>
      </c>
      <c r="G2936" s="2">
        <f>AVERAGE(D2936:D2936)</f>
        <v/>
      </c>
      <c r="H2936" s="2">
        <f>G2936/0.3048</f>
        <v/>
      </c>
      <c r="I2936" s="2">
        <f>(H2936^2)*AIR_DENSITY_SLG_FT3*TARGET_DRAG_AREA_FT2*0.5</f>
        <v/>
      </c>
      <c r="J2936" s="2">
        <f>if(H2936=0, ,(2*F2936)/(AIR_DENSITY_SLG_FT3*(H2936)^2))</f>
        <v/>
      </c>
      <c r="K2936" s="2">
        <f>J2936/NOM_SA_FT2</f>
        <v/>
      </c>
    </row>
    <row r="2937">
      <c r="A2937" t="n">
        <v>293503</v>
      </c>
      <c r="B2937" s="2" t="n">
        <v>6.621312889333433</v>
      </c>
      <c r="C2937" s="2" t="n">
        <v>7.905234236431263</v>
      </c>
      <c r="D2937" s="2">
        <f>B2937/ANEMOMETER_FACTOR</f>
        <v/>
      </c>
      <c r="E2937" s="2">
        <f>C2937/LOAD_CELL_FACTOR</f>
        <v/>
      </c>
      <c r="F2937" s="2">
        <f>AVERAGE(E2934:E2940)</f>
        <v/>
      </c>
      <c r="G2937" s="2">
        <f>AVERAGE(D2937:D2937)</f>
        <v/>
      </c>
      <c r="H2937" s="2">
        <f>G2937/0.3048</f>
        <v/>
      </c>
      <c r="I2937" s="2">
        <f>(H2937^2)*AIR_DENSITY_SLG_FT3*TARGET_DRAG_AREA_FT2*0.5</f>
        <v/>
      </c>
      <c r="J2937" s="2">
        <f>if(H2937=0, ,(2*F2937)/(AIR_DENSITY_SLG_FT3*(H2937)^2))</f>
        <v/>
      </c>
      <c r="K2937" s="2">
        <f>J2937/NOM_SA_FT2</f>
        <v/>
      </c>
    </row>
    <row r="2938">
      <c r="A2938" t="n">
        <v>293597</v>
      </c>
      <c r="B2938" s="2" t="n">
        <v>6.861008892555938</v>
      </c>
      <c r="C2938" s="2" t="n">
        <v>8.865728870509031</v>
      </c>
      <c r="D2938" s="2">
        <f>B2938/ANEMOMETER_FACTOR</f>
        <v/>
      </c>
      <c r="E2938" s="2">
        <f>C2938/LOAD_CELL_FACTOR</f>
        <v/>
      </c>
      <c r="F2938" s="2">
        <f>AVERAGE(E2935:E2941)</f>
        <v/>
      </c>
      <c r="G2938" s="2">
        <f>AVERAGE(D2938:D2938)</f>
        <v/>
      </c>
      <c r="H2938" s="2">
        <f>G2938/0.3048</f>
        <v/>
      </c>
      <c r="I2938" s="2">
        <f>(H2938^2)*AIR_DENSITY_SLG_FT3*TARGET_DRAG_AREA_FT2*0.5</f>
        <v/>
      </c>
      <c r="J2938" s="2">
        <f>if(H2938=0, ,(2*F2938)/(AIR_DENSITY_SLG_FT3*(H2938)^2))</f>
        <v/>
      </c>
      <c r="K2938" s="2">
        <f>J2938/NOM_SA_FT2</f>
        <v/>
      </c>
    </row>
    <row r="2939">
      <c r="A2939" t="n">
        <v>293692</v>
      </c>
      <c r="B2939" s="2" t="n">
        <v>6.861008892555938</v>
      </c>
      <c r="C2939" s="2" t="n">
        <v>9.520611578771955</v>
      </c>
      <c r="D2939" s="2">
        <f>B2939/ANEMOMETER_FACTOR</f>
        <v/>
      </c>
      <c r="E2939" s="2">
        <f>C2939/LOAD_CELL_FACTOR</f>
        <v/>
      </c>
      <c r="F2939" s="2">
        <f>AVERAGE(E2936:E2942)</f>
        <v/>
      </c>
      <c r="G2939" s="2">
        <f>AVERAGE(D2939:D2939)</f>
        <v/>
      </c>
      <c r="H2939" s="2">
        <f>G2939/0.3048</f>
        <v/>
      </c>
      <c r="I2939" s="2">
        <f>(H2939^2)*AIR_DENSITY_SLG_FT3*TARGET_DRAG_AREA_FT2*0.5</f>
        <v/>
      </c>
      <c r="J2939" s="2">
        <f>if(H2939=0, ,(2*F2939)/(AIR_DENSITY_SLG_FT3*(H2939)^2))</f>
        <v/>
      </c>
      <c r="K2939" s="2">
        <f>J2939/NOM_SA_FT2</f>
        <v/>
      </c>
    </row>
    <row r="2940">
      <c r="A2940" t="n">
        <v>293802</v>
      </c>
      <c r="B2940" s="2" t="n">
        <v>6.994173340834152</v>
      </c>
      <c r="C2940" s="2" t="n">
        <v>10.56842391746383</v>
      </c>
      <c r="D2940" s="2">
        <f>B2940/ANEMOMETER_FACTOR</f>
        <v/>
      </c>
      <c r="E2940" s="2">
        <f>C2940/LOAD_CELL_FACTOR</f>
        <v/>
      </c>
      <c r="F2940" s="2">
        <f>AVERAGE(E2937:E2943)</f>
        <v/>
      </c>
      <c r="G2940" s="2">
        <f>AVERAGE(D2940:D2940)</f>
        <v/>
      </c>
      <c r="H2940" s="2">
        <f>G2940/0.3048</f>
        <v/>
      </c>
      <c r="I2940" s="2">
        <f>(H2940^2)*AIR_DENSITY_SLG_FT3*TARGET_DRAG_AREA_FT2*0.5</f>
        <v/>
      </c>
      <c r="J2940" s="2">
        <f>if(H2940=0, ,(2*F2940)/(AIR_DENSITY_SLG_FT3*(H2940)^2))</f>
        <v/>
      </c>
      <c r="K2940" s="2">
        <f>J2940/NOM_SA_FT2</f>
        <v/>
      </c>
    </row>
    <row r="2941">
      <c r="A2941" t="n">
        <v>293896</v>
      </c>
      <c r="B2941" s="2" t="n">
        <v>7.313768022709516</v>
      </c>
      <c r="C2941" s="2" t="n">
        <v>11.74721280663305</v>
      </c>
      <c r="D2941" s="2">
        <f>B2941/ANEMOMETER_FACTOR</f>
        <v/>
      </c>
      <c r="E2941" s="2">
        <f>C2941/LOAD_CELL_FACTOR</f>
        <v/>
      </c>
      <c r="F2941" s="2">
        <f>AVERAGE(E2938:E2944)</f>
        <v/>
      </c>
      <c r="G2941" s="2">
        <f>AVERAGE(D2941:D2941)</f>
        <v/>
      </c>
      <c r="H2941" s="2">
        <f>G2941/0.3048</f>
        <v/>
      </c>
      <c r="I2941" s="2">
        <f>(H2941^2)*AIR_DENSITY_SLG_FT3*TARGET_DRAG_AREA_FT2*0.5</f>
        <v/>
      </c>
      <c r="J2941" s="2">
        <f>if(H2941=0, ,(2*F2941)/(AIR_DENSITY_SLG_FT3*(H2941)^2))</f>
        <v/>
      </c>
      <c r="K2941" s="2">
        <f>J2941/NOM_SA_FT2</f>
        <v/>
      </c>
    </row>
    <row r="2942">
      <c r="A2942" t="n">
        <v>293991</v>
      </c>
      <c r="B2942" s="2" t="n">
        <v>7.300451577461105</v>
      </c>
      <c r="C2942" s="2" t="n">
        <v>9.564270426082636</v>
      </c>
      <c r="D2942" s="2">
        <f>B2942/ANEMOMETER_FACTOR</f>
        <v/>
      </c>
      <c r="E2942" s="2">
        <f>C2942/LOAD_CELL_FACTOR</f>
        <v/>
      </c>
      <c r="F2942" s="2">
        <f>AVERAGE(E2939:E2945)</f>
        <v/>
      </c>
      <c r="G2942" s="2">
        <f>AVERAGE(D2942:D2942)</f>
        <v/>
      </c>
      <c r="H2942" s="2">
        <f>G2942/0.3048</f>
        <v/>
      </c>
      <c r="I2942" s="2">
        <f>(H2942^2)*AIR_DENSITY_SLG_FT3*TARGET_DRAG_AREA_FT2*0.5</f>
        <v/>
      </c>
      <c r="J2942" s="2">
        <f>if(H2942=0, ,(2*F2942)/(AIR_DENSITY_SLG_FT3*(H2942)^2))</f>
        <v/>
      </c>
      <c r="K2942" s="2">
        <f>J2942/NOM_SA_FT2</f>
        <v/>
      </c>
    </row>
    <row r="2943">
      <c r="A2943" t="n">
        <v>294100</v>
      </c>
      <c r="B2943" s="2" t="n">
        <v>7.420299585232661</v>
      </c>
      <c r="C2943" s="2" t="n">
        <v>9.389635036909926</v>
      </c>
      <c r="D2943" s="2">
        <f>B2943/ANEMOMETER_FACTOR</f>
        <v/>
      </c>
      <c r="E2943" s="2">
        <f>C2943/LOAD_CELL_FACTOR</f>
        <v/>
      </c>
      <c r="F2943" s="2">
        <f>AVERAGE(E2940:E2946)</f>
        <v/>
      </c>
      <c r="G2943" s="2">
        <f>AVERAGE(D2943:D2943)</f>
        <v/>
      </c>
      <c r="H2943" s="2">
        <f>G2943/0.3048</f>
        <v/>
      </c>
      <c r="I2943" s="2">
        <f>(H2943^2)*AIR_DENSITY_SLG_FT3*TARGET_DRAG_AREA_FT2*0.5</f>
        <v/>
      </c>
      <c r="J2943" s="2">
        <f>if(H2943=0, ,(2*F2943)/(AIR_DENSITY_SLG_FT3*(H2943)^2))</f>
        <v/>
      </c>
      <c r="K2943" s="2">
        <f>J2943/NOM_SA_FT2</f>
        <v/>
      </c>
    </row>
    <row r="2944">
      <c r="A2944" t="n">
        <v>294195</v>
      </c>
      <c r="B2944" s="2" t="n">
        <v>7.666653827232761</v>
      </c>
      <c r="C2944" s="2" t="n">
        <v>6.857421914663411</v>
      </c>
      <c r="D2944" s="2">
        <f>B2944/ANEMOMETER_FACTOR</f>
        <v/>
      </c>
      <c r="E2944" s="2">
        <f>C2944/LOAD_CELL_FACTOR</f>
        <v/>
      </c>
      <c r="F2944" s="2">
        <f>AVERAGE(E2941:E2947)</f>
        <v/>
      </c>
      <c r="G2944" s="2">
        <f>AVERAGE(D2944:D2944)</f>
        <v/>
      </c>
      <c r="H2944" s="2">
        <f>G2944/0.3048</f>
        <v/>
      </c>
      <c r="I2944" s="2">
        <f>(H2944^2)*AIR_DENSITY_SLG_FT3*TARGET_DRAG_AREA_FT2*0.5</f>
        <v/>
      </c>
      <c r="J2944" s="2">
        <f>if(H2944=0, ,(2*F2944)/(AIR_DENSITY_SLG_FT3*(H2944)^2))</f>
        <v/>
      </c>
      <c r="K2944" s="2">
        <f>J2944/NOM_SA_FT2</f>
        <v/>
      </c>
    </row>
    <row r="2945">
      <c r="A2945" t="n">
        <v>294290</v>
      </c>
      <c r="B2945" s="2" t="n">
        <v>7.859742290780474</v>
      </c>
      <c r="C2945" s="2" t="n">
        <v>5.809609599405644</v>
      </c>
      <c r="D2945" s="2">
        <f>B2945/ANEMOMETER_FACTOR</f>
        <v/>
      </c>
      <c r="E2945" s="2">
        <f>C2945/LOAD_CELL_FACTOR</f>
        <v/>
      </c>
      <c r="F2945" s="2">
        <f>AVERAGE(E2942:E2948)</f>
        <v/>
      </c>
      <c r="G2945" s="2">
        <f>AVERAGE(D2945:D2945)</f>
        <v/>
      </c>
      <c r="H2945" s="2">
        <f>G2945/0.3048</f>
        <v/>
      </c>
      <c r="I2945" s="2">
        <f>(H2945^2)*AIR_DENSITY_SLG_FT3*TARGET_DRAG_AREA_FT2*0.5</f>
        <v/>
      </c>
      <c r="J2945" s="2">
        <f>if(H2945=0, ,(2*F2945)/(AIR_DENSITY_SLG_FT3*(H2945)^2))</f>
        <v/>
      </c>
      <c r="K2945" s="2">
        <f>J2945/NOM_SA_FT2</f>
        <v/>
      </c>
    </row>
    <row r="2946">
      <c r="A2946" t="n">
        <v>294399</v>
      </c>
      <c r="B2946" s="2" t="n">
        <v>7.786501838715694</v>
      </c>
      <c r="C2946" s="2" t="n">
        <v>5.023750367184102</v>
      </c>
      <c r="D2946" s="2">
        <f>B2946/ANEMOMETER_FACTOR</f>
        <v/>
      </c>
      <c r="E2946" s="2">
        <f>C2946/LOAD_CELL_FACTOR</f>
        <v/>
      </c>
      <c r="F2946" s="2">
        <f>AVERAGE(E2943:E2949)</f>
        <v/>
      </c>
      <c r="G2946" s="2">
        <f>AVERAGE(D2946:D2946)</f>
        <v/>
      </c>
      <c r="H2946" s="2">
        <f>G2946/0.3048</f>
        <v/>
      </c>
      <c r="I2946" s="2">
        <f>(H2946^2)*AIR_DENSITY_SLG_FT3*TARGET_DRAG_AREA_FT2*0.5</f>
        <v/>
      </c>
      <c r="J2946" s="2">
        <f>if(H2946=0, ,(2*F2946)/(AIR_DENSITY_SLG_FT3*(H2946)^2))</f>
        <v/>
      </c>
      <c r="K2946" s="2">
        <f>J2946/NOM_SA_FT2</f>
        <v/>
      </c>
    </row>
    <row r="2947">
      <c r="A2947" t="n">
        <v>294494</v>
      </c>
      <c r="B2947" s="2" t="n">
        <v>7.886375182554113</v>
      </c>
      <c r="C2947" s="2" t="n">
        <v>7.163033841169486</v>
      </c>
      <c r="D2947" s="2">
        <f>B2947/ANEMOMETER_FACTOR</f>
        <v/>
      </c>
      <c r="E2947" s="2">
        <f>C2947/LOAD_CELL_FACTOR</f>
        <v/>
      </c>
      <c r="F2947" s="2">
        <f>AVERAGE(E2944:E2950)</f>
        <v/>
      </c>
      <c r="G2947" s="2">
        <f>AVERAGE(D2947:D2947)</f>
        <v/>
      </c>
      <c r="H2947" s="2">
        <f>G2947/0.3048</f>
        <v/>
      </c>
      <c r="I2947" s="2">
        <f>(H2947^2)*AIR_DENSITY_SLG_FT3*TARGET_DRAG_AREA_FT2*0.5</f>
        <v/>
      </c>
      <c r="J2947" s="2">
        <f>if(H2947=0, ,(2*F2947)/(AIR_DENSITY_SLG_FT3*(H2947)^2))</f>
        <v/>
      </c>
      <c r="K2947" s="2">
        <f>J2947/NOM_SA_FT2</f>
        <v/>
      </c>
    </row>
    <row r="2948">
      <c r="A2948" t="n">
        <v>294603</v>
      </c>
      <c r="B2948" s="2" t="n">
        <v>8.106096542009885</v>
      </c>
      <c r="C2948" s="2" t="n">
        <v>7.250351534558949</v>
      </c>
      <c r="D2948" s="2">
        <f>B2948/ANEMOMETER_FACTOR</f>
        <v/>
      </c>
      <c r="E2948" s="2">
        <f>C2948/LOAD_CELL_FACTOR</f>
        <v/>
      </c>
      <c r="F2948" s="2">
        <f>AVERAGE(E2945:E2951)</f>
        <v/>
      </c>
      <c r="G2948" s="2">
        <f>AVERAGE(D2948:D2948)</f>
        <v/>
      </c>
      <c r="H2948" s="2">
        <f>G2948/0.3048</f>
        <v/>
      </c>
      <c r="I2948" s="2">
        <f>(H2948^2)*AIR_DENSITY_SLG_FT3*TARGET_DRAG_AREA_FT2*0.5</f>
        <v/>
      </c>
      <c r="J2948" s="2">
        <f>if(H2948=0, ,(2*F2948)/(AIR_DENSITY_SLG_FT3*(H2948)^2))</f>
        <v/>
      </c>
      <c r="K2948" s="2">
        <f>J2948/NOM_SA_FT2</f>
        <v/>
      </c>
    </row>
    <row r="2949">
      <c r="A2949" t="n">
        <v>294698</v>
      </c>
      <c r="B2949" s="2" t="n">
        <v>8.166020549856102</v>
      </c>
      <c r="C2949" s="2" t="n">
        <v>5.416679982845243</v>
      </c>
      <c r="D2949" s="2">
        <f>B2949/ANEMOMETER_FACTOR</f>
        <v/>
      </c>
      <c r="E2949" s="2">
        <f>C2949/LOAD_CELL_FACTOR</f>
        <v/>
      </c>
      <c r="F2949" s="2">
        <f>AVERAGE(E2946:E2952)</f>
        <v/>
      </c>
      <c r="G2949" s="2">
        <f>AVERAGE(D2949:D2949)</f>
        <v/>
      </c>
      <c r="H2949" s="2">
        <f>G2949/0.3048</f>
        <v/>
      </c>
      <c r="I2949" s="2">
        <f>(H2949^2)*AIR_DENSITY_SLG_FT3*TARGET_DRAG_AREA_FT2*0.5</f>
        <v/>
      </c>
      <c r="J2949" s="2">
        <f>if(H2949=0, ,(2*F2949)/(AIR_DENSITY_SLG_FT3*(H2949)^2))</f>
        <v/>
      </c>
      <c r="K2949" s="2">
        <f>J2949/NOM_SA_FT2</f>
        <v/>
      </c>
    </row>
    <row r="2950">
      <c r="A2950" t="n">
        <v>294791</v>
      </c>
      <c r="B2950" s="2" t="n">
        <v>8.019539642334665</v>
      </c>
      <c r="C2950" s="2" t="n">
        <v>7.381328074728333</v>
      </c>
      <c r="D2950" s="2">
        <f>B2950/ANEMOMETER_FACTOR</f>
        <v/>
      </c>
      <c r="E2950" s="2">
        <f>C2950/LOAD_CELL_FACTOR</f>
        <v/>
      </c>
      <c r="F2950" s="2">
        <f>AVERAGE(E2947:E2953)</f>
        <v/>
      </c>
      <c r="G2950" s="2">
        <f>AVERAGE(D2950:D2950)</f>
        <v/>
      </c>
      <c r="H2950" s="2">
        <f>G2950/0.3048</f>
        <v/>
      </c>
      <c r="I2950" s="2">
        <f>(H2950^2)*AIR_DENSITY_SLG_FT3*TARGET_DRAG_AREA_FT2*0.5</f>
        <v/>
      </c>
      <c r="J2950" s="2">
        <f>if(H2950=0, ,(2*F2950)/(AIR_DENSITY_SLG_FT3*(H2950)^2))</f>
        <v/>
      </c>
      <c r="K2950" s="2">
        <f>J2950/NOM_SA_FT2</f>
        <v/>
      </c>
    </row>
    <row r="2951">
      <c r="A2951" t="n">
        <v>294900</v>
      </c>
      <c r="B2951" s="2" t="n">
        <v>7.966273858239736</v>
      </c>
      <c r="C2951" s="2" t="n">
        <v>7.075716147825404</v>
      </c>
      <c r="D2951" s="2">
        <f>B2951/ANEMOMETER_FACTOR</f>
        <v/>
      </c>
      <c r="E2951" s="2">
        <f>C2951/LOAD_CELL_FACTOR</f>
        <v/>
      </c>
      <c r="F2951" s="2">
        <f>AVERAGE(E2948:E2954)</f>
        <v/>
      </c>
      <c r="G2951" s="2">
        <f>AVERAGE(D2951:D2951)</f>
        <v/>
      </c>
      <c r="H2951" s="2">
        <f>G2951/0.3048</f>
        <v/>
      </c>
      <c r="I2951" s="2">
        <f>(H2951^2)*AIR_DENSITY_SLG_FT3*TARGET_DRAG_AREA_FT2*0.5</f>
        <v/>
      </c>
      <c r="J2951" s="2">
        <f>if(H2951=0, ,(2*F2951)/(AIR_DENSITY_SLG_FT3*(H2951)^2))</f>
        <v/>
      </c>
      <c r="K2951" s="2">
        <f>J2951/NOM_SA_FT2</f>
        <v/>
      </c>
    </row>
    <row r="2952">
      <c r="A2952" t="n">
        <v>294994</v>
      </c>
      <c r="B2952" s="2" t="n">
        <v>8.132729434347672</v>
      </c>
      <c r="C2952" s="2" t="n">
        <v>7.206692687858543</v>
      </c>
      <c r="D2952" s="2">
        <f>B2952/ANEMOMETER_FACTOR</f>
        <v/>
      </c>
      <c r="E2952" s="2">
        <f>C2952/LOAD_CELL_FACTOR</f>
        <v/>
      </c>
      <c r="F2952" s="2">
        <f>AVERAGE(E2949:E2955)</f>
        <v/>
      </c>
      <c r="G2952" s="2">
        <f>AVERAGE(D2952:D2952)</f>
        <v/>
      </c>
      <c r="H2952" s="2">
        <f>G2952/0.3048</f>
        <v/>
      </c>
      <c r="I2952" s="2">
        <f>(H2952^2)*AIR_DENSITY_SLG_FT3*TARGET_DRAG_AREA_FT2*0.5</f>
        <v/>
      </c>
      <c r="J2952" s="2">
        <f>if(H2952=0, ,(2*F2952)/(AIR_DENSITY_SLG_FT3*(H2952)^2))</f>
        <v/>
      </c>
      <c r="K2952" s="2">
        <f>J2952/NOM_SA_FT2</f>
        <v/>
      </c>
    </row>
    <row r="2953">
      <c r="A2953" t="n">
        <v>295103</v>
      </c>
      <c r="B2953" s="2" t="n">
        <v>7.913008074388499</v>
      </c>
      <c r="C2953" s="2" t="n">
        <v>7.424986921474203</v>
      </c>
      <c r="D2953" s="2">
        <f>B2953/ANEMOMETER_FACTOR</f>
        <v/>
      </c>
      <c r="E2953" s="2">
        <f>C2953/LOAD_CELL_FACTOR</f>
        <v/>
      </c>
      <c r="F2953" s="2">
        <f>AVERAGE(E2950:E2956)</f>
        <v/>
      </c>
      <c r="G2953" s="2">
        <f>AVERAGE(D2953:D2953)</f>
        <v/>
      </c>
      <c r="H2953" s="2">
        <f>G2953/0.3048</f>
        <v/>
      </c>
      <c r="I2953" s="2">
        <f>(H2953^2)*AIR_DENSITY_SLG_FT3*TARGET_DRAG_AREA_FT2*0.5</f>
        <v/>
      </c>
      <c r="J2953" s="2">
        <f>if(H2953=0, ,(2*F2953)/(AIR_DENSITY_SLG_FT3*(H2953)^2))</f>
        <v/>
      </c>
      <c r="K2953" s="2">
        <f>J2953/NOM_SA_FT2</f>
        <v/>
      </c>
    </row>
    <row r="2954">
      <c r="A2954" t="n">
        <v>295197</v>
      </c>
      <c r="B2954" s="2" t="n">
        <v>7.939640966283688</v>
      </c>
      <c r="C2954" s="2" t="n">
        <v>9.651588120739039</v>
      </c>
      <c r="D2954" s="2">
        <f>B2954/ANEMOMETER_FACTOR</f>
        <v/>
      </c>
      <c r="E2954" s="2">
        <f>C2954/LOAD_CELL_FACTOR</f>
        <v/>
      </c>
      <c r="F2954" s="2">
        <f>AVERAGE(E2951:E2957)</f>
        <v/>
      </c>
      <c r="G2954" s="2">
        <f>AVERAGE(D2954:D2954)</f>
        <v/>
      </c>
      <c r="H2954" s="2">
        <f>G2954/0.3048</f>
        <v/>
      </c>
      <c r="I2954" s="2">
        <f>(H2954^2)*AIR_DENSITY_SLG_FT3*TARGET_DRAG_AREA_FT2*0.5</f>
        <v/>
      </c>
      <c r="J2954" s="2">
        <f>if(H2954=0, ,(2*F2954)/(AIR_DENSITY_SLG_FT3*(H2954)^2))</f>
        <v/>
      </c>
      <c r="K2954" s="2">
        <f>J2954/NOM_SA_FT2</f>
        <v/>
      </c>
    </row>
    <row r="2955">
      <c r="A2955" t="n">
        <v>295292</v>
      </c>
      <c r="B2955" s="2" t="n">
        <v>7.913008074388499</v>
      </c>
      <c r="C2955" s="2" t="n">
        <v>9.389635036909926</v>
      </c>
      <c r="D2955" s="2">
        <f>B2955/ANEMOMETER_FACTOR</f>
        <v/>
      </c>
      <c r="E2955" s="2">
        <f>C2955/LOAD_CELL_FACTOR</f>
        <v/>
      </c>
      <c r="F2955" s="2">
        <f>AVERAGE(E2952:E2958)</f>
        <v/>
      </c>
      <c r="G2955" s="2">
        <f>AVERAGE(D2955:D2955)</f>
        <v/>
      </c>
      <c r="H2955" s="2">
        <f>G2955/0.3048</f>
        <v/>
      </c>
      <c r="I2955" s="2">
        <f>(H2955^2)*AIR_DENSITY_SLG_FT3*TARGET_DRAG_AREA_FT2*0.5</f>
        <v/>
      </c>
      <c r="J2955" s="2">
        <f>if(H2955=0, ,(2*F2955)/(AIR_DENSITY_SLG_FT3*(H2955)^2))</f>
        <v/>
      </c>
      <c r="K2955" s="2">
        <f>J2955/NOM_SA_FT2</f>
        <v/>
      </c>
    </row>
    <row r="2956">
      <c r="A2956" t="n">
        <v>295403</v>
      </c>
      <c r="B2956" s="2" t="n">
        <v>8.039514311433186</v>
      </c>
      <c r="C2956" s="2" t="n">
        <v>11.70355395873102</v>
      </c>
      <c r="D2956" s="2">
        <f>B2956/ANEMOMETER_FACTOR</f>
        <v/>
      </c>
      <c r="E2956" s="2">
        <f>C2956/LOAD_CELL_FACTOR</f>
        <v/>
      </c>
      <c r="F2956" s="2">
        <f>AVERAGE(E2953:E2959)</f>
        <v/>
      </c>
      <c r="G2956" s="2">
        <f>AVERAGE(D2956:D2956)</f>
        <v/>
      </c>
      <c r="H2956" s="2">
        <f>G2956/0.3048</f>
        <v/>
      </c>
      <c r="I2956" s="2">
        <f>(H2956^2)*AIR_DENSITY_SLG_FT3*TARGET_DRAG_AREA_FT2*0.5</f>
        <v/>
      </c>
      <c r="J2956" s="2">
        <f>if(H2956=0, ,(2*F2956)/(AIR_DENSITY_SLG_FT3*(H2956)^2))</f>
        <v/>
      </c>
      <c r="K2956" s="2">
        <f>J2956/NOM_SA_FT2</f>
        <v/>
      </c>
    </row>
    <row r="2957">
      <c r="A2957" t="n">
        <v>295498</v>
      </c>
      <c r="B2957" s="2" t="n">
        <v>7.786501838715694</v>
      </c>
      <c r="C2957" s="2" t="n">
        <v>9.171340800706204</v>
      </c>
      <c r="D2957" s="2">
        <f>B2957/ANEMOMETER_FACTOR</f>
        <v/>
      </c>
      <c r="E2957" s="2">
        <f>C2957/LOAD_CELL_FACTOR</f>
        <v/>
      </c>
      <c r="F2957" s="2">
        <f>AVERAGE(E2954:E2960)</f>
        <v/>
      </c>
      <c r="G2957" s="2">
        <f>AVERAGE(D2957:D2957)</f>
        <v/>
      </c>
      <c r="H2957" s="2">
        <f>G2957/0.3048</f>
        <v/>
      </c>
      <c r="I2957" s="2">
        <f>(H2957^2)*AIR_DENSITY_SLG_FT3*TARGET_DRAG_AREA_FT2*0.5</f>
        <v/>
      </c>
      <c r="J2957" s="2">
        <f>if(H2957=0, ,(2*F2957)/(AIR_DENSITY_SLG_FT3*(H2957)^2))</f>
        <v/>
      </c>
      <c r="K2957" s="2">
        <f>J2957/NOM_SA_FT2</f>
        <v/>
      </c>
    </row>
    <row r="2958">
      <c r="A2958" t="n">
        <v>295593</v>
      </c>
      <c r="B2958" s="2" t="n">
        <v>7.75321072429217</v>
      </c>
      <c r="C2958" s="2" t="n">
        <v>9.21499964792368</v>
      </c>
      <c r="D2958" s="2">
        <f>B2958/ANEMOMETER_FACTOR</f>
        <v/>
      </c>
      <c r="E2958" s="2">
        <f>C2958/LOAD_CELL_FACTOR</f>
        <v/>
      </c>
      <c r="F2958" s="2">
        <f>AVERAGE(E2955:E2961)</f>
        <v/>
      </c>
      <c r="G2958" s="2">
        <f>AVERAGE(D2958:D2958)</f>
        <v/>
      </c>
      <c r="H2958" s="2">
        <f>G2958/0.3048</f>
        <v/>
      </c>
      <c r="I2958" s="2">
        <f>(H2958^2)*AIR_DENSITY_SLG_FT3*TARGET_DRAG_AREA_FT2*0.5</f>
        <v/>
      </c>
      <c r="J2958" s="2">
        <f>if(H2958=0, ,(2*F2958)/(AIR_DENSITY_SLG_FT3*(H2958)^2))</f>
        <v/>
      </c>
      <c r="K2958" s="2">
        <f>J2958/NOM_SA_FT2</f>
        <v/>
      </c>
    </row>
    <row r="2959">
      <c r="A2959" t="n">
        <v>295704</v>
      </c>
      <c r="B2959" s="2" t="n">
        <v>7.999564973270482</v>
      </c>
      <c r="C2959" s="2" t="n">
        <v>10.43744737475679</v>
      </c>
      <c r="D2959" s="2">
        <f>B2959/ANEMOMETER_FACTOR</f>
        <v/>
      </c>
      <c r="E2959" s="2">
        <f>C2959/LOAD_CELL_FACTOR</f>
        <v/>
      </c>
      <c r="F2959" s="2">
        <f>AVERAGE(E2956:E2962)</f>
        <v/>
      </c>
      <c r="G2959" s="2">
        <f>AVERAGE(D2959:D2959)</f>
        <v/>
      </c>
      <c r="H2959" s="2">
        <f>G2959/0.3048</f>
        <v/>
      </c>
      <c r="I2959" s="2">
        <f>(H2959^2)*AIR_DENSITY_SLG_FT3*TARGET_DRAG_AREA_FT2*0.5</f>
        <v/>
      </c>
      <c r="J2959" s="2">
        <f>if(H2959=0, ,(2*F2959)/(AIR_DENSITY_SLG_FT3*(H2959)^2))</f>
        <v/>
      </c>
      <c r="K2959" s="2">
        <f>J2959/NOM_SA_FT2</f>
        <v/>
      </c>
    </row>
    <row r="2960">
      <c r="A2960" t="n">
        <v>295798</v>
      </c>
      <c r="B2960" s="2" t="n">
        <v>8.006223196288063</v>
      </c>
      <c r="C2960" s="2" t="n">
        <v>7.599622308571555</v>
      </c>
      <c r="D2960" s="2">
        <f>B2960/ANEMOMETER_FACTOR</f>
        <v/>
      </c>
      <c r="E2960" s="2">
        <f>C2960/LOAD_CELL_FACTOR</f>
        <v/>
      </c>
      <c r="F2960" s="2">
        <f>AVERAGE(E2957:E2963)</f>
        <v/>
      </c>
      <c r="G2960" s="2">
        <f>AVERAGE(D2960:D2960)</f>
        <v/>
      </c>
      <c r="H2960" s="2">
        <f>G2960/0.3048</f>
        <v/>
      </c>
      <c r="I2960" s="2">
        <f>(H2960^2)*AIR_DENSITY_SLG_FT3*TARGET_DRAG_AREA_FT2*0.5</f>
        <v/>
      </c>
      <c r="J2960" s="2">
        <f>if(H2960=0, ,(2*F2960)/(AIR_DENSITY_SLG_FT3*(H2960)^2))</f>
        <v/>
      </c>
      <c r="K2960" s="2">
        <f>J2960/NOM_SA_FT2</f>
        <v/>
      </c>
    </row>
    <row r="2961">
      <c r="A2961" t="n">
        <v>295892</v>
      </c>
      <c r="B2961" s="2" t="n">
        <v>7.919666297356594</v>
      </c>
      <c r="C2961" s="2" t="n">
        <v>12.44575437469929</v>
      </c>
      <c r="D2961" s="2">
        <f>B2961/ANEMOMETER_FACTOR</f>
        <v/>
      </c>
      <c r="E2961" s="2">
        <f>C2961/LOAD_CELL_FACTOR</f>
        <v/>
      </c>
      <c r="F2961" s="2">
        <f>AVERAGE(E2958:E2964)</f>
        <v/>
      </c>
      <c r="G2961" s="2">
        <f>AVERAGE(D2961:D2961)</f>
        <v/>
      </c>
      <c r="H2961" s="2">
        <f>G2961/0.3048</f>
        <v/>
      </c>
      <c r="I2961" s="2">
        <f>(H2961^2)*AIR_DENSITY_SLG_FT3*TARGET_DRAG_AREA_FT2*0.5</f>
        <v/>
      </c>
      <c r="J2961" s="2">
        <f>if(H2961=0, ,(2*F2961)/(AIR_DENSITY_SLG_FT3*(H2961)^2))</f>
        <v/>
      </c>
      <c r="K2961" s="2">
        <f>J2961/NOM_SA_FT2</f>
        <v/>
      </c>
    </row>
    <row r="2962">
      <c r="A2962" t="n">
        <v>296002</v>
      </c>
      <c r="B2962" s="2" t="n">
        <v>8.006223196288063</v>
      </c>
      <c r="C2962" s="2" t="n">
        <v>9.782564662811339</v>
      </c>
      <c r="D2962" s="2">
        <f>B2962/ANEMOMETER_FACTOR</f>
        <v/>
      </c>
      <c r="E2962" s="2">
        <f>C2962/LOAD_CELL_FACTOR</f>
        <v/>
      </c>
      <c r="F2962" s="2">
        <f>AVERAGE(E2959:E2965)</f>
        <v/>
      </c>
      <c r="G2962" s="2">
        <f>AVERAGE(D2962:D2962)</f>
        <v/>
      </c>
      <c r="H2962" s="2">
        <f>G2962/0.3048</f>
        <v/>
      </c>
      <c r="I2962" s="2">
        <f>(H2962^2)*AIR_DENSITY_SLG_FT3*TARGET_DRAG_AREA_FT2*0.5</f>
        <v/>
      </c>
      <c r="J2962" s="2">
        <f>if(H2962=0, ,(2*F2962)/(AIR_DENSITY_SLG_FT3*(H2962)^2))</f>
        <v/>
      </c>
      <c r="K2962" s="2">
        <f>J2962/NOM_SA_FT2</f>
        <v/>
      </c>
    </row>
    <row r="2963">
      <c r="A2963" t="n">
        <v>296095</v>
      </c>
      <c r="B2963" s="2" t="n">
        <v>8.19265344233188</v>
      </c>
      <c r="C2963" s="2" t="n">
        <v>14.32308485426868</v>
      </c>
      <c r="D2963" s="2">
        <f>B2963/ANEMOMETER_FACTOR</f>
        <v/>
      </c>
      <c r="E2963" s="2">
        <f>C2963/LOAD_CELL_FACTOR</f>
        <v/>
      </c>
      <c r="F2963" s="2">
        <f>AVERAGE(E2960:E2966)</f>
        <v/>
      </c>
      <c r="G2963" s="2">
        <f>AVERAGE(D2963:D2963)</f>
        <v/>
      </c>
      <c r="H2963" s="2">
        <f>G2963/0.3048</f>
        <v/>
      </c>
      <c r="I2963" s="2">
        <f>(H2963^2)*AIR_DENSITY_SLG_FT3*TARGET_DRAG_AREA_FT2*0.5</f>
        <v/>
      </c>
      <c r="J2963" s="2">
        <f>if(H2963=0, ,(2*F2963)/(AIR_DENSITY_SLG_FT3*(H2963)^2))</f>
        <v/>
      </c>
      <c r="K2963" s="2">
        <f>J2963/NOM_SA_FT2</f>
        <v/>
      </c>
    </row>
    <row r="2964">
      <c r="A2964" t="n">
        <v>296189</v>
      </c>
      <c r="B2964" s="2" t="n">
        <v>8.185995219207181</v>
      </c>
      <c r="C2964" s="2" t="n">
        <v>12.35843667852241</v>
      </c>
      <c r="D2964" s="2">
        <f>B2964/ANEMOMETER_FACTOR</f>
        <v/>
      </c>
      <c r="E2964" s="2">
        <f>C2964/LOAD_CELL_FACTOR</f>
        <v/>
      </c>
      <c r="F2964" s="2">
        <f>AVERAGE(E2961:E2967)</f>
        <v/>
      </c>
      <c r="G2964" s="2">
        <f>AVERAGE(D2964:D2964)</f>
        <v/>
      </c>
      <c r="H2964" s="2">
        <f>G2964/0.3048</f>
        <v/>
      </c>
      <c r="I2964" s="2">
        <f>(H2964^2)*AIR_DENSITY_SLG_FT3*TARGET_DRAG_AREA_FT2*0.5</f>
        <v/>
      </c>
      <c r="J2964" s="2">
        <f>if(H2964=0, ,(2*F2964)/(AIR_DENSITY_SLG_FT3*(H2964)^2))</f>
        <v/>
      </c>
      <c r="K2964" s="2">
        <f>J2964/NOM_SA_FT2</f>
        <v/>
      </c>
    </row>
    <row r="2965">
      <c r="A2965" t="n">
        <v>296298</v>
      </c>
      <c r="B2965" s="2" t="n">
        <v>8.019539642334665</v>
      </c>
      <c r="C2965" s="2" t="n">
        <v>8.778411176271309</v>
      </c>
      <c r="D2965" s="2">
        <f>B2965/ANEMOMETER_FACTOR</f>
        <v/>
      </c>
      <c r="E2965" s="2">
        <f>C2965/LOAD_CELL_FACTOR</f>
        <v/>
      </c>
      <c r="F2965" s="2">
        <f>AVERAGE(E2962:E2968)</f>
        <v/>
      </c>
      <c r="G2965" s="2">
        <f>AVERAGE(D2965:D2965)</f>
        <v/>
      </c>
      <c r="H2965" s="2">
        <f>G2965/0.3048</f>
        <v/>
      </c>
      <c r="I2965" s="2">
        <f>(H2965^2)*AIR_DENSITY_SLG_FT3*TARGET_DRAG_AREA_FT2*0.5</f>
        <v/>
      </c>
      <c r="J2965" s="2">
        <f>if(H2965=0, ,(2*F2965)/(AIR_DENSITY_SLG_FT3*(H2965)^2))</f>
        <v/>
      </c>
      <c r="K2965" s="2">
        <f>J2965/NOM_SA_FT2</f>
        <v/>
      </c>
    </row>
    <row r="2966">
      <c r="A2966" t="n">
        <v>296392</v>
      </c>
      <c r="B2966" s="2" t="n">
        <v>8.09278009586396</v>
      </c>
      <c r="C2966" s="2" t="n">
        <v>9.345976189645896</v>
      </c>
      <c r="D2966" s="2">
        <f>B2966/ANEMOMETER_FACTOR</f>
        <v/>
      </c>
      <c r="E2966" s="2">
        <f>C2966/LOAD_CELL_FACTOR</f>
        <v/>
      </c>
      <c r="F2966" s="2">
        <f>AVERAGE(E2963:E2969)</f>
        <v/>
      </c>
      <c r="G2966" s="2">
        <f>AVERAGE(D2966:D2966)</f>
        <v/>
      </c>
      <c r="H2966" s="2">
        <f>G2966/0.3048</f>
        <v/>
      </c>
      <c r="I2966" s="2">
        <f>(H2966^2)*AIR_DENSITY_SLG_FT3*TARGET_DRAG_AREA_FT2*0.5</f>
        <v/>
      </c>
      <c r="J2966" s="2">
        <f>if(H2966=0, ,(2*F2966)/(AIR_DENSITY_SLG_FT3*(H2966)^2))</f>
        <v/>
      </c>
      <c r="K2966" s="2">
        <f>J2966/NOM_SA_FT2</f>
        <v/>
      </c>
    </row>
    <row r="2967">
      <c r="A2967" t="n">
        <v>296502</v>
      </c>
      <c r="B2967" s="2" t="n">
        <v>8.299185012849835</v>
      </c>
      <c r="C2967" s="2" t="n">
        <v>9.913541204989016</v>
      </c>
      <c r="D2967" s="2">
        <f>B2967/ANEMOMETER_FACTOR</f>
        <v/>
      </c>
      <c r="E2967" s="2">
        <f>C2967/LOAD_CELL_FACTOR</f>
        <v/>
      </c>
      <c r="F2967" s="2">
        <f>AVERAGE(E2964:E2970)</f>
        <v/>
      </c>
      <c r="G2967" s="2">
        <f>AVERAGE(D2967:D2967)</f>
        <v/>
      </c>
      <c r="H2967" s="2">
        <f>G2967/0.3048</f>
        <v/>
      </c>
      <c r="I2967" s="2">
        <f>(H2967^2)*AIR_DENSITY_SLG_FT3*TARGET_DRAG_AREA_FT2*0.5</f>
        <v/>
      </c>
      <c r="J2967" s="2">
        <f>if(H2967=0, ,(2*F2967)/(AIR_DENSITY_SLG_FT3*(H2967)^2))</f>
        <v/>
      </c>
      <c r="K2967" s="2">
        <f>J2967/NOM_SA_FT2</f>
        <v/>
      </c>
    </row>
    <row r="2968">
      <c r="A2968" t="n">
        <v>296597</v>
      </c>
      <c r="B2968" s="2" t="n">
        <v>8.339134352048221</v>
      </c>
      <c r="C2968" s="2" t="n">
        <v>8.909387717645263</v>
      </c>
      <c r="D2968" s="2">
        <f>B2968/ANEMOMETER_FACTOR</f>
        <v/>
      </c>
      <c r="E2968" s="2">
        <f>C2968/LOAD_CELL_FACTOR</f>
        <v/>
      </c>
      <c r="F2968" s="2">
        <f>AVERAGE(E2965:E2971)</f>
        <v/>
      </c>
      <c r="G2968" s="2">
        <f>AVERAGE(D2968:D2968)</f>
        <v/>
      </c>
      <c r="H2968" s="2">
        <f>G2968/0.3048</f>
        <v/>
      </c>
      <c r="I2968" s="2">
        <f>(H2968^2)*AIR_DENSITY_SLG_FT3*TARGET_DRAG_AREA_FT2*0.5</f>
        <v/>
      </c>
      <c r="J2968" s="2">
        <f>if(H2968=0, ,(2*F2968)/(AIR_DENSITY_SLG_FT3*(H2968)^2))</f>
        <v/>
      </c>
      <c r="K2968" s="2">
        <f>J2968/NOM_SA_FT2</f>
        <v/>
      </c>
    </row>
    <row r="2969">
      <c r="A2969" t="n">
        <v>296690</v>
      </c>
      <c r="B2969" s="2" t="n">
        <v>8.272552120127999</v>
      </c>
      <c r="C2969" s="2" t="n">
        <v>9.564270426082636</v>
      </c>
      <c r="D2969" s="2">
        <f>B2969/ANEMOMETER_FACTOR</f>
        <v/>
      </c>
      <c r="E2969" s="2">
        <f>C2969/LOAD_CELL_FACTOR</f>
        <v/>
      </c>
      <c r="F2969" s="2">
        <f>AVERAGE(E2966:E2972)</f>
        <v/>
      </c>
      <c r="G2969" s="2">
        <f>AVERAGE(D2969:D2969)</f>
        <v/>
      </c>
      <c r="H2969" s="2">
        <f>G2969/0.3048</f>
        <v/>
      </c>
      <c r="I2969" s="2">
        <f>(H2969^2)*AIR_DENSITY_SLG_FT3*TARGET_DRAG_AREA_FT2*0.5</f>
        <v/>
      </c>
      <c r="J2969" s="2">
        <f>if(H2969=0, ,(2*F2969)/(AIR_DENSITY_SLG_FT3*(H2969)^2))</f>
        <v/>
      </c>
      <c r="K2969" s="2">
        <f>J2969/NOM_SA_FT2</f>
        <v/>
      </c>
    </row>
    <row r="2970">
      <c r="A2970" t="n">
        <v>296800</v>
      </c>
      <c r="B2970" s="2" t="n">
        <v>8.21928633486908</v>
      </c>
      <c r="C2970" s="2" t="n">
        <v>9.957200052405021</v>
      </c>
      <c r="D2970" s="2">
        <f>B2970/ANEMOMETER_FACTOR</f>
        <v/>
      </c>
      <c r="E2970" s="2">
        <f>C2970/LOAD_CELL_FACTOR</f>
        <v/>
      </c>
      <c r="F2970" s="2">
        <f>AVERAGE(E2967:E2973)</f>
        <v/>
      </c>
      <c r="G2970" s="2">
        <f>AVERAGE(D2970:D2970)</f>
        <v/>
      </c>
      <c r="H2970" s="2">
        <f>G2970/0.3048</f>
        <v/>
      </c>
      <c r="I2970" s="2">
        <f>(H2970^2)*AIR_DENSITY_SLG_FT3*TARGET_DRAG_AREA_FT2*0.5</f>
        <v/>
      </c>
      <c r="J2970" s="2">
        <f>if(H2970=0, ,(2*F2970)/(AIR_DENSITY_SLG_FT3*(H2970)^2))</f>
        <v/>
      </c>
      <c r="K2970" s="2">
        <f>J2970/NOM_SA_FT2</f>
        <v/>
      </c>
    </row>
    <row r="2971">
      <c r="A2971" t="n">
        <v>296896</v>
      </c>
      <c r="B2971" s="2" t="n">
        <v>8.285868566481211</v>
      </c>
      <c r="C2971" s="2" t="n">
        <v>8.429140399782685</v>
      </c>
      <c r="D2971" s="2">
        <f>B2971/ANEMOMETER_FACTOR</f>
        <v/>
      </c>
      <c r="E2971" s="2">
        <f>C2971/LOAD_CELL_FACTOR</f>
        <v/>
      </c>
      <c r="F2971" s="2">
        <f>AVERAGE(E2968:E2974)</f>
        <v/>
      </c>
      <c r="G2971" s="2">
        <f>AVERAGE(D2971:D2971)</f>
        <v/>
      </c>
      <c r="H2971" s="2">
        <f>G2971/0.3048</f>
        <v/>
      </c>
      <c r="I2971" s="2">
        <f>(H2971^2)*AIR_DENSITY_SLG_FT3*TARGET_DRAG_AREA_FT2*0.5</f>
        <v/>
      </c>
      <c r="J2971" s="2">
        <f>if(H2971=0, ,(2*F2971)/(AIR_DENSITY_SLG_FT3*(H2971)^2))</f>
        <v/>
      </c>
      <c r="K2971" s="2">
        <f>J2971/NOM_SA_FT2</f>
        <v/>
      </c>
    </row>
    <row r="2972">
      <c r="A2972" t="n">
        <v>296991</v>
      </c>
      <c r="B2972" s="2" t="n">
        <v>8.305843236039925</v>
      </c>
      <c r="C2972" s="2" t="n">
        <v>8.472799246803376</v>
      </c>
      <c r="D2972" s="2">
        <f>B2972/ANEMOMETER_FACTOR</f>
        <v/>
      </c>
      <c r="E2972" s="2">
        <f>C2972/LOAD_CELL_FACTOR</f>
        <v/>
      </c>
      <c r="F2972" s="2">
        <f>AVERAGE(E2969:E2975)</f>
        <v/>
      </c>
      <c r="G2972" s="2">
        <f>AVERAGE(D2972:D2972)</f>
        <v/>
      </c>
      <c r="H2972" s="2">
        <f>G2972/0.3048</f>
        <v/>
      </c>
      <c r="I2972" s="2">
        <f>(H2972^2)*AIR_DENSITY_SLG_FT3*TARGET_DRAG_AREA_FT2*0.5</f>
        <v/>
      </c>
      <c r="J2972" s="2">
        <f>if(H2972=0, ,(2*F2972)/(AIR_DENSITY_SLG_FT3*(H2972)^2))</f>
        <v/>
      </c>
      <c r="K2972" s="2">
        <f>J2972/NOM_SA_FT2</f>
        <v/>
      </c>
    </row>
    <row r="2973">
      <c r="A2973" t="n">
        <v>297102</v>
      </c>
      <c r="B2973" s="2" t="n">
        <v>8.066147203618</v>
      </c>
      <c r="C2973" s="2" t="n">
        <v>8.822070023384381</v>
      </c>
      <c r="D2973" s="2">
        <f>B2973/ANEMOMETER_FACTOR</f>
        <v/>
      </c>
      <c r="E2973" s="2">
        <f>C2973/LOAD_CELL_FACTOR</f>
        <v/>
      </c>
      <c r="F2973" s="2">
        <f>AVERAGE(E2970:E2976)</f>
        <v/>
      </c>
      <c r="G2973" s="2">
        <f>AVERAGE(D2973:D2973)</f>
        <v/>
      </c>
      <c r="H2973" s="2">
        <f>G2973/0.3048</f>
        <v/>
      </c>
      <c r="I2973" s="2">
        <f>(H2973^2)*AIR_DENSITY_SLG_FT3*TARGET_DRAG_AREA_FT2*0.5</f>
        <v/>
      </c>
      <c r="J2973" s="2">
        <f>if(H2973=0, ,(2*F2973)/(AIR_DENSITY_SLG_FT3*(H2973)^2))</f>
        <v/>
      </c>
      <c r="K2973" s="2">
        <f>J2973/NOM_SA_FT2</f>
        <v/>
      </c>
    </row>
    <row r="2974">
      <c r="A2974" t="n">
        <v>297196</v>
      </c>
      <c r="B2974" s="2" t="n">
        <v>7.999564973270482</v>
      </c>
      <c r="C2974" s="2" t="n">
        <v>5.722291906758726</v>
      </c>
      <c r="D2974" s="2">
        <f>B2974/ANEMOMETER_FACTOR</f>
        <v/>
      </c>
      <c r="E2974" s="2">
        <f>C2974/LOAD_CELL_FACTOR</f>
        <v/>
      </c>
      <c r="F2974" s="2">
        <f>AVERAGE(E2971:E2977)</f>
        <v/>
      </c>
      <c r="G2974" s="2">
        <f>AVERAGE(D2974:D2974)</f>
        <v/>
      </c>
      <c r="H2974" s="2">
        <f>G2974/0.3048</f>
        <v/>
      </c>
      <c r="I2974" s="2">
        <f>(H2974^2)*AIR_DENSITY_SLG_FT3*TARGET_DRAG_AREA_FT2*0.5</f>
        <v/>
      </c>
      <c r="J2974" s="2">
        <f>if(H2974=0, ,(2*F2974)/(AIR_DENSITY_SLG_FT3*(H2974)^2))</f>
        <v/>
      </c>
      <c r="K2974" s="2">
        <f>J2974/NOM_SA_FT2</f>
        <v/>
      </c>
    </row>
    <row r="2975">
      <c r="A2975" t="n">
        <v>297291</v>
      </c>
      <c r="B2975" s="2" t="n">
        <v>8.15936232674675</v>
      </c>
      <c r="C2975" s="2" t="n">
        <v>5.89692729209719</v>
      </c>
      <c r="D2975" s="2">
        <f>B2975/ANEMOMETER_FACTOR</f>
        <v/>
      </c>
      <c r="E2975" s="2">
        <f>C2975/LOAD_CELL_FACTOR</f>
        <v/>
      </c>
      <c r="F2975" s="2">
        <f>AVERAGE(E2972:E2978)</f>
        <v/>
      </c>
      <c r="G2975" s="2">
        <f>AVERAGE(D2975:D2975)</f>
        <v/>
      </c>
      <c r="H2975" s="2">
        <f>G2975/0.3048</f>
        <v/>
      </c>
      <c r="I2975" s="2">
        <f>(H2975^2)*AIR_DENSITY_SLG_FT3*TARGET_DRAG_AREA_FT2*0.5</f>
        <v/>
      </c>
      <c r="J2975" s="2">
        <f>if(H2975=0, ,(2*F2975)/(AIR_DENSITY_SLG_FT3*(H2975)^2))</f>
        <v/>
      </c>
      <c r="K2975" s="2">
        <f>J2975/NOM_SA_FT2</f>
        <v/>
      </c>
    </row>
    <row r="2976">
      <c r="A2976" t="n">
        <v>297401</v>
      </c>
      <c r="B2976" s="2" t="n">
        <v>7.99290675025671</v>
      </c>
      <c r="C2976" s="2" t="n">
        <v>6.726445374901888</v>
      </c>
      <c r="D2976" s="2">
        <f>B2976/ANEMOMETER_FACTOR</f>
        <v/>
      </c>
      <c r="E2976" s="2">
        <f>C2976/LOAD_CELL_FACTOR</f>
        <v/>
      </c>
      <c r="F2976" s="2">
        <f>AVERAGE(E2973:E2979)</f>
        <v/>
      </c>
      <c r="G2976" s="2">
        <f>AVERAGE(D2976:D2976)</f>
        <v/>
      </c>
      <c r="H2976" s="2">
        <f>G2976/0.3048</f>
        <v/>
      </c>
      <c r="I2976" s="2">
        <f>(H2976^2)*AIR_DENSITY_SLG_FT3*TARGET_DRAG_AREA_FT2*0.5</f>
        <v/>
      </c>
      <c r="J2976" s="2">
        <f>if(H2976=0, ,(2*F2976)/(AIR_DENSITY_SLG_FT3*(H2976)^2))</f>
        <v/>
      </c>
      <c r="K2976" s="2">
        <f>J2976/NOM_SA_FT2</f>
        <v/>
      </c>
    </row>
    <row r="2977">
      <c r="A2977" t="n">
        <v>297495</v>
      </c>
      <c r="B2977" s="2" t="n">
        <v>7.853084067846549</v>
      </c>
      <c r="C2977" s="2" t="n">
        <v>7.599622308571555</v>
      </c>
      <c r="D2977" s="2">
        <f>B2977/ANEMOMETER_FACTOR</f>
        <v/>
      </c>
      <c r="E2977" s="2">
        <f>C2977/LOAD_CELL_FACTOR</f>
        <v/>
      </c>
      <c r="F2977" s="2">
        <f>AVERAGE(E2974:E2980)</f>
        <v/>
      </c>
      <c r="G2977" s="2">
        <f>AVERAGE(D2977:D2977)</f>
        <v/>
      </c>
      <c r="H2977" s="2">
        <f>G2977/0.3048</f>
        <v/>
      </c>
      <c r="I2977" s="2">
        <f>(H2977^2)*AIR_DENSITY_SLG_FT3*TARGET_DRAG_AREA_FT2*0.5</f>
        <v/>
      </c>
      <c r="J2977" s="2">
        <f>if(H2977=0, ,(2*F2977)/(AIR_DENSITY_SLG_FT3*(H2977)^2))</f>
        <v/>
      </c>
      <c r="K2977" s="2">
        <f>J2977/NOM_SA_FT2</f>
        <v/>
      </c>
    </row>
    <row r="2978">
      <c r="A2978" t="n">
        <v>297589</v>
      </c>
      <c r="B2978" s="2" t="n">
        <v>7.786501838715694</v>
      </c>
      <c r="C2978" s="2" t="n">
        <v>6.813763068064943</v>
      </c>
      <c r="D2978" s="2">
        <f>B2978/ANEMOMETER_FACTOR</f>
        <v/>
      </c>
      <c r="E2978" s="2">
        <f>C2978/LOAD_CELL_FACTOR</f>
        <v/>
      </c>
      <c r="F2978" s="2">
        <f>AVERAGE(E2975:E2981)</f>
        <v/>
      </c>
      <c r="G2978" s="2">
        <f>AVERAGE(D2978:D2978)</f>
        <v/>
      </c>
      <c r="H2978" s="2">
        <f>G2978/0.3048</f>
        <v/>
      </c>
      <c r="I2978" s="2">
        <f>(H2978^2)*AIR_DENSITY_SLG_FT3*TARGET_DRAG_AREA_FT2*0.5</f>
        <v/>
      </c>
      <c r="J2978" s="2">
        <f>if(H2978=0, ,(2*F2978)/(AIR_DENSITY_SLG_FT3*(H2978)^2))</f>
        <v/>
      </c>
      <c r="K2978" s="2">
        <f>J2978/NOM_SA_FT2</f>
        <v/>
      </c>
    </row>
    <row r="2979">
      <c r="A2979" t="n">
        <v>297699</v>
      </c>
      <c r="B2979" s="2" t="n">
        <v>8.006223196288063</v>
      </c>
      <c r="C2979" s="2" t="n">
        <v>7.992551930208406</v>
      </c>
      <c r="D2979" s="2">
        <f>B2979/ANEMOMETER_FACTOR</f>
        <v/>
      </c>
      <c r="E2979" s="2">
        <f>C2979/LOAD_CELL_FACTOR</f>
        <v/>
      </c>
      <c r="F2979" s="2">
        <f>AVERAGE(E2976:E2982)</f>
        <v/>
      </c>
      <c r="G2979" s="2">
        <f>AVERAGE(D2979:D2979)</f>
        <v/>
      </c>
      <c r="H2979" s="2">
        <f>G2979/0.3048</f>
        <v/>
      </c>
      <c r="I2979" s="2">
        <f>(H2979^2)*AIR_DENSITY_SLG_FT3*TARGET_DRAG_AREA_FT2*0.5</f>
        <v/>
      </c>
      <c r="J2979" s="2">
        <f>if(H2979=0, ,(2*F2979)/(AIR_DENSITY_SLG_FT3*(H2979)^2))</f>
        <v/>
      </c>
      <c r="K2979" s="2">
        <f>J2979/NOM_SA_FT2</f>
        <v/>
      </c>
    </row>
    <row r="2980">
      <c r="A2980" t="n">
        <v>297794</v>
      </c>
      <c r="B2980" s="2" t="n">
        <v>7.886375182554113</v>
      </c>
      <c r="C2980" s="2" t="n">
        <v>5.984244984833409</v>
      </c>
      <c r="D2980" s="2">
        <f>B2980/ANEMOMETER_FACTOR</f>
        <v/>
      </c>
      <c r="E2980" s="2">
        <f>C2980/LOAD_CELL_FACTOR</f>
        <v/>
      </c>
      <c r="F2980" s="2">
        <f>AVERAGE(E2977:E2983)</f>
        <v/>
      </c>
      <c r="G2980" s="2">
        <f>AVERAGE(D2980:D2980)</f>
        <v/>
      </c>
      <c r="H2980" s="2">
        <f>G2980/0.3048</f>
        <v/>
      </c>
      <c r="I2980" s="2">
        <f>(H2980^2)*AIR_DENSITY_SLG_FT3*TARGET_DRAG_AREA_FT2*0.5</f>
        <v/>
      </c>
      <c r="J2980" s="2">
        <f>if(H2980=0, ,(2*F2980)/(AIR_DENSITY_SLG_FT3*(H2980)^2))</f>
        <v/>
      </c>
      <c r="K2980" s="2">
        <f>J2980/NOM_SA_FT2</f>
        <v/>
      </c>
    </row>
    <row r="2981">
      <c r="A2981" t="n">
        <v>297904</v>
      </c>
      <c r="B2981" s="2" t="n">
        <v>7.859742290780474</v>
      </c>
      <c r="C2981" s="2" t="n">
        <v>7.774257695851394</v>
      </c>
      <c r="D2981" s="2">
        <f>B2981/ANEMOMETER_FACTOR</f>
        <v/>
      </c>
      <c r="E2981" s="2">
        <f>C2981/LOAD_CELL_FACTOR</f>
        <v/>
      </c>
      <c r="F2981" s="2">
        <f>AVERAGE(E2978:E2984)</f>
        <v/>
      </c>
      <c r="G2981" s="2">
        <f>AVERAGE(D2981:D2981)</f>
        <v/>
      </c>
      <c r="H2981" s="2">
        <f>G2981/0.3048</f>
        <v/>
      </c>
      <c r="I2981" s="2">
        <f>(H2981^2)*AIR_DENSITY_SLG_FT3*TARGET_DRAG_AREA_FT2*0.5</f>
        <v/>
      </c>
      <c r="J2981" s="2">
        <f>if(H2981=0, ,(2*F2981)/(AIR_DENSITY_SLG_FT3*(H2981)^2))</f>
        <v/>
      </c>
      <c r="K2981" s="2">
        <f>J2981/NOM_SA_FT2</f>
        <v/>
      </c>
    </row>
    <row r="2982">
      <c r="A2982" t="n">
        <v>297999</v>
      </c>
      <c r="B2982" s="2" t="n">
        <v>7.919666297356594</v>
      </c>
      <c r="C2982" s="2" t="n">
        <v>11.17964778483896</v>
      </c>
      <c r="D2982" s="2">
        <f>B2982/ANEMOMETER_FACTOR</f>
        <v/>
      </c>
      <c r="E2982" s="2">
        <f>C2982/LOAD_CELL_FACTOR</f>
        <v/>
      </c>
      <c r="F2982" s="2">
        <f>AVERAGE(E2979:E2985)</f>
        <v/>
      </c>
      <c r="G2982" s="2">
        <f>AVERAGE(D2982:D2982)</f>
        <v/>
      </c>
      <c r="H2982" s="2">
        <f>G2982/0.3048</f>
        <v/>
      </c>
      <c r="I2982" s="2">
        <f>(H2982^2)*AIR_DENSITY_SLG_FT3*TARGET_DRAG_AREA_FT2*0.5</f>
        <v/>
      </c>
      <c r="J2982" s="2">
        <f>if(H2982=0, ,(2*F2982)/(AIR_DENSITY_SLG_FT3*(H2982)^2))</f>
        <v/>
      </c>
      <c r="K2982" s="2">
        <f>J2982/NOM_SA_FT2</f>
        <v/>
      </c>
    </row>
    <row r="2983">
      <c r="A2983" t="n">
        <v>298093</v>
      </c>
      <c r="B2983" s="2" t="n">
        <v>8.106096542009885</v>
      </c>
      <c r="C2983" s="2" t="n">
        <v>13.23161364247119</v>
      </c>
      <c r="D2983" s="2">
        <f>B2983/ANEMOMETER_FACTOR</f>
        <v/>
      </c>
      <c r="E2983" s="2">
        <f>C2983/LOAD_CELL_FACTOR</f>
        <v/>
      </c>
      <c r="F2983" s="2">
        <f>AVERAGE(E2980:E2986)</f>
        <v/>
      </c>
      <c r="G2983" s="2">
        <f>AVERAGE(D2983:D2983)</f>
        <v/>
      </c>
      <c r="H2983" s="2">
        <f>G2983/0.3048</f>
        <v/>
      </c>
      <c r="I2983" s="2">
        <f>(H2983^2)*AIR_DENSITY_SLG_FT3*TARGET_DRAG_AREA_FT2*0.5</f>
        <v/>
      </c>
      <c r="J2983" s="2">
        <f>if(H2983=0, ,(2*F2983)/(AIR_DENSITY_SLG_FT3*(H2983)^2))</f>
        <v/>
      </c>
      <c r="K2983" s="2">
        <f>J2983/NOM_SA_FT2</f>
        <v/>
      </c>
    </row>
    <row r="2984">
      <c r="A2984" t="n">
        <v>298204</v>
      </c>
      <c r="B2984" s="2" t="n">
        <v>7.899691628463708</v>
      </c>
      <c r="C2984" s="2" t="n">
        <v>11.74721280663305</v>
      </c>
      <c r="D2984" s="2">
        <f>B2984/ANEMOMETER_FACTOR</f>
        <v/>
      </c>
      <c r="E2984" s="2">
        <f>C2984/LOAD_CELL_FACTOR</f>
        <v/>
      </c>
      <c r="F2984" s="2">
        <f>AVERAGE(E2981:E2987)</f>
        <v/>
      </c>
      <c r="G2984" s="2">
        <f>AVERAGE(D2984:D2984)</f>
        <v/>
      </c>
      <c r="H2984" s="2">
        <f>G2984/0.3048</f>
        <v/>
      </c>
      <c r="I2984" s="2">
        <f>(H2984^2)*AIR_DENSITY_SLG_FT3*TARGET_DRAG_AREA_FT2*0.5</f>
        <v/>
      </c>
      <c r="J2984" s="2">
        <f>if(H2984=0, ,(2*F2984)/(AIR_DENSITY_SLG_FT3*(H2984)^2))</f>
        <v/>
      </c>
      <c r="K2984" s="2">
        <f>J2984/NOM_SA_FT2</f>
        <v/>
      </c>
    </row>
    <row r="2985">
      <c r="A2985" t="n">
        <v>298298</v>
      </c>
      <c r="B2985" s="2" t="n">
        <v>7.853084067846549</v>
      </c>
      <c r="C2985" s="2" t="n">
        <v>11.52891856724257</v>
      </c>
      <c r="D2985" s="2">
        <f>B2985/ANEMOMETER_FACTOR</f>
        <v/>
      </c>
      <c r="E2985" s="2">
        <f>C2985/LOAD_CELL_FACTOR</f>
        <v/>
      </c>
      <c r="F2985" s="2">
        <f>AVERAGE(E2982:E2988)</f>
        <v/>
      </c>
      <c r="G2985" s="2">
        <f>AVERAGE(D2985:D2985)</f>
        <v/>
      </c>
      <c r="H2985" s="2">
        <f>G2985/0.3048</f>
        <v/>
      </c>
      <c r="I2985" s="2">
        <f>(H2985^2)*AIR_DENSITY_SLG_FT3*TARGET_DRAG_AREA_FT2*0.5</f>
        <v/>
      </c>
      <c r="J2985" s="2">
        <f>if(H2985=0, ,(2*F2985)/(AIR_DENSITY_SLG_FT3*(H2985)^2))</f>
        <v/>
      </c>
      <c r="K2985" s="2">
        <f>J2985/NOM_SA_FT2</f>
        <v/>
      </c>
    </row>
    <row r="2986">
      <c r="A2986" t="n">
        <v>298392</v>
      </c>
      <c r="B2986" s="2" t="n">
        <v>7.926324520328487</v>
      </c>
      <c r="C2986" s="2" t="n">
        <v>7.599622308571555</v>
      </c>
      <c r="D2986" s="2">
        <f>B2986/ANEMOMETER_FACTOR</f>
        <v/>
      </c>
      <c r="E2986" s="2">
        <f>C2986/LOAD_CELL_FACTOR</f>
        <v/>
      </c>
      <c r="F2986" s="2">
        <f>AVERAGE(E2983:E2989)</f>
        <v/>
      </c>
      <c r="G2986" s="2">
        <f>AVERAGE(D2986:D2986)</f>
        <v/>
      </c>
      <c r="H2986" s="2">
        <f>G2986/0.3048</f>
        <v/>
      </c>
      <c r="I2986" s="2">
        <f>(H2986^2)*AIR_DENSITY_SLG_FT3*TARGET_DRAG_AREA_FT2*0.5</f>
        <v/>
      </c>
      <c r="J2986" s="2">
        <f>if(H2986=0, ,(2*F2986)/(AIR_DENSITY_SLG_FT3*(H2986)^2))</f>
        <v/>
      </c>
      <c r="K2986" s="2">
        <f>J2986/NOM_SA_FT2</f>
        <v/>
      </c>
    </row>
    <row r="2987">
      <c r="A2987" t="n">
        <v>298500</v>
      </c>
      <c r="B2987" s="2" t="n">
        <v>7.706603164257896</v>
      </c>
      <c r="C2987" s="2" t="n">
        <v>9.127681953500357</v>
      </c>
      <c r="D2987" s="2">
        <f>B2987/ANEMOMETER_FACTOR</f>
        <v/>
      </c>
      <c r="E2987" s="2">
        <f>C2987/LOAD_CELL_FACTOR</f>
        <v/>
      </c>
      <c r="F2987" s="2">
        <f>AVERAGE(E2984:E2990)</f>
        <v/>
      </c>
      <c r="G2987" s="2">
        <f>AVERAGE(D2987:D2987)</f>
        <v/>
      </c>
      <c r="H2987" s="2">
        <f>G2987/0.3048</f>
        <v/>
      </c>
      <c r="I2987" s="2">
        <f>(H2987^2)*AIR_DENSITY_SLG_FT3*TARGET_DRAG_AREA_FT2*0.5</f>
        <v/>
      </c>
      <c r="J2987" s="2">
        <f>if(H2987=0, ,(2*F2987)/(AIR_DENSITY_SLG_FT3*(H2987)^2))</f>
        <v/>
      </c>
      <c r="K2987" s="2">
        <f>J2987/NOM_SA_FT2</f>
        <v/>
      </c>
    </row>
    <row r="2988">
      <c r="A2988" t="n">
        <v>298593</v>
      </c>
      <c r="B2988" s="2" t="n">
        <v>7.733236055683406</v>
      </c>
      <c r="C2988" s="2" t="n">
        <v>7.032057301170364</v>
      </c>
      <c r="D2988" s="2">
        <f>B2988/ANEMOMETER_FACTOR</f>
        <v/>
      </c>
      <c r="E2988" s="2">
        <f>C2988/LOAD_CELL_FACTOR</f>
        <v/>
      </c>
      <c r="F2988" s="2">
        <f>AVERAGE(E2985:E2991)</f>
        <v/>
      </c>
      <c r="G2988" s="2">
        <f>AVERAGE(D2988:D2988)</f>
        <v/>
      </c>
      <c r="H2988" s="2">
        <f>G2988/0.3048</f>
        <v/>
      </c>
      <c r="I2988" s="2">
        <f>(H2988^2)*AIR_DENSITY_SLG_FT3*TARGET_DRAG_AREA_FT2*0.5</f>
        <v/>
      </c>
      <c r="J2988" s="2">
        <f>if(H2988=0, ,(2*F2988)/(AIR_DENSITY_SLG_FT3*(H2988)^2))</f>
        <v/>
      </c>
      <c r="K2988" s="2">
        <f>J2988/NOM_SA_FT2</f>
        <v/>
      </c>
    </row>
    <row r="2989">
      <c r="A2989" t="n">
        <v>298702</v>
      </c>
      <c r="B2989" s="2" t="n">
        <v>7.713261387108613</v>
      </c>
      <c r="C2989" s="2" t="n">
        <v>6.813763068064943</v>
      </c>
      <c r="D2989" s="2">
        <f>B2989/ANEMOMETER_FACTOR</f>
        <v/>
      </c>
      <c r="E2989" s="2">
        <f>C2989/LOAD_CELL_FACTOR</f>
        <v/>
      </c>
      <c r="F2989" s="2">
        <f>AVERAGE(E2986:E2992)</f>
        <v/>
      </c>
      <c r="G2989" s="2">
        <f>AVERAGE(D2989:D2989)</f>
        <v/>
      </c>
      <c r="H2989" s="2">
        <f>G2989/0.3048</f>
        <v/>
      </c>
      <c r="I2989" s="2">
        <f>(H2989^2)*AIR_DENSITY_SLG_FT3*TARGET_DRAG_AREA_FT2*0.5</f>
        <v/>
      </c>
      <c r="J2989" s="2">
        <f>if(H2989=0, ,(2*F2989)/(AIR_DENSITY_SLG_FT3*(H2989)^2))</f>
        <v/>
      </c>
      <c r="K2989" s="2">
        <f>J2989/NOM_SA_FT2</f>
        <v/>
      </c>
    </row>
    <row r="2990">
      <c r="A2990" t="n">
        <v>298797</v>
      </c>
      <c r="B2990" s="2" t="n">
        <v>7.766527170050241</v>
      </c>
      <c r="C2990" s="2" t="n">
        <v>7.774257695851394</v>
      </c>
      <c r="D2990" s="2">
        <f>B2990/ANEMOMETER_FACTOR</f>
        <v/>
      </c>
      <c r="E2990" s="2">
        <f>C2990/LOAD_CELL_FACTOR</f>
        <v/>
      </c>
      <c r="F2990" s="2">
        <f>AVERAGE(E2987:E2993)</f>
        <v/>
      </c>
      <c r="G2990" s="2">
        <f>AVERAGE(D2990:D2990)</f>
        <v/>
      </c>
      <c r="H2990" s="2">
        <f>G2990/0.3048</f>
        <v/>
      </c>
      <c r="I2990" s="2">
        <f>(H2990^2)*AIR_DENSITY_SLG_FT3*TARGET_DRAG_AREA_FT2*0.5</f>
        <v/>
      </c>
      <c r="J2990" s="2">
        <f>if(H2990=0, ,(2*F2990)/(AIR_DENSITY_SLG_FT3*(H2990)^2))</f>
        <v/>
      </c>
      <c r="K2990" s="2">
        <f>J2990/NOM_SA_FT2</f>
        <v/>
      </c>
    </row>
    <row r="2991">
      <c r="A2991" t="n">
        <v>298892</v>
      </c>
      <c r="B2991" s="2" t="n">
        <v>7.560122262494669</v>
      </c>
      <c r="C2991" s="2" t="n">
        <v>6.770104221477772</v>
      </c>
      <c r="D2991" s="2">
        <f>B2991/ANEMOMETER_FACTOR</f>
        <v/>
      </c>
      <c r="E2991" s="2">
        <f>C2991/LOAD_CELL_FACTOR</f>
        <v/>
      </c>
      <c r="F2991" s="2">
        <f>AVERAGE(E2988:E2994)</f>
        <v/>
      </c>
      <c r="G2991" s="2">
        <f>AVERAGE(D2991:D2991)</f>
        <v/>
      </c>
      <c r="H2991" s="2">
        <f>G2991/0.3048</f>
        <v/>
      </c>
      <c r="I2991" s="2">
        <f>(H2991^2)*AIR_DENSITY_SLG_FT3*TARGET_DRAG_AREA_FT2*0.5</f>
        <v/>
      </c>
      <c r="J2991" s="2">
        <f>if(H2991=0, ,(2*F2991)/(AIR_DENSITY_SLG_FT3*(H2991)^2))</f>
        <v/>
      </c>
      <c r="K2991" s="2">
        <f>J2991/NOM_SA_FT2</f>
        <v/>
      </c>
    </row>
    <row r="2992">
      <c r="A2992" t="n">
        <v>299002</v>
      </c>
      <c r="B2992" s="2" t="n">
        <v>7.513514703223947</v>
      </c>
      <c r="C2992" s="2" t="n">
        <v>7.730598849014306</v>
      </c>
      <c r="D2992" s="2">
        <f>B2992/ANEMOMETER_FACTOR</f>
        <v/>
      </c>
      <c r="E2992" s="2">
        <f>C2992/LOAD_CELL_FACTOR</f>
        <v/>
      </c>
      <c r="F2992" s="2">
        <f>AVERAGE(E2989:E2995)</f>
        <v/>
      </c>
      <c r="G2992" s="2">
        <f>AVERAGE(D2992:D2992)</f>
        <v/>
      </c>
      <c r="H2992" s="2">
        <f>G2992/0.3048</f>
        <v/>
      </c>
      <c r="I2992" s="2">
        <f>(H2992^2)*AIR_DENSITY_SLG_FT3*TARGET_DRAG_AREA_FT2*0.5</f>
        <v/>
      </c>
      <c r="J2992" s="2">
        <f>if(H2992=0, ,(2*F2992)/(AIR_DENSITY_SLG_FT3*(H2992)^2))</f>
        <v/>
      </c>
      <c r="K2992" s="2">
        <f>J2992/NOM_SA_FT2</f>
        <v/>
      </c>
    </row>
    <row r="2993">
      <c r="A2993" t="n">
        <v>299096</v>
      </c>
      <c r="B2993" s="2" t="n">
        <v>7.673312050060863</v>
      </c>
      <c r="C2993" s="2" t="n">
        <v>8.167187317900257</v>
      </c>
      <c r="D2993" s="2">
        <f>B2993/ANEMOMETER_FACTOR</f>
        <v/>
      </c>
      <c r="E2993" s="2">
        <f>C2993/LOAD_CELL_FACTOR</f>
        <v/>
      </c>
      <c r="F2993" s="2">
        <f>AVERAGE(E2990:E2996)</f>
        <v/>
      </c>
      <c r="G2993" s="2">
        <f>AVERAGE(D2993:D2993)</f>
        <v/>
      </c>
      <c r="H2993" s="2">
        <f>G2993/0.3048</f>
        <v/>
      </c>
      <c r="I2993" s="2">
        <f>(H2993^2)*AIR_DENSITY_SLG_FT3*TARGET_DRAG_AREA_FT2*0.5</f>
        <v/>
      </c>
      <c r="J2993" s="2">
        <f>if(H2993=0, ,(2*F2993)/(AIR_DENSITY_SLG_FT3*(H2993)^2))</f>
        <v/>
      </c>
      <c r="K2993" s="2">
        <f>J2993/NOM_SA_FT2</f>
        <v/>
      </c>
    </row>
    <row r="2994">
      <c r="A2994" t="n">
        <v>299191</v>
      </c>
      <c r="B2994" s="2" t="n">
        <v>7.47356536685224</v>
      </c>
      <c r="C2994" s="2" t="n">
        <v>8.036210777114164</v>
      </c>
      <c r="D2994" s="2">
        <f>B2994/ANEMOMETER_FACTOR</f>
        <v/>
      </c>
      <c r="E2994" s="2">
        <f>C2994/LOAD_CELL_FACTOR</f>
        <v/>
      </c>
      <c r="F2994" s="2">
        <f>AVERAGE(E2991:E2997)</f>
        <v/>
      </c>
      <c r="G2994" s="2">
        <f>AVERAGE(D2994:D2994)</f>
        <v/>
      </c>
      <c r="H2994" s="2">
        <f>G2994/0.3048</f>
        <v/>
      </c>
      <c r="I2994" s="2">
        <f>(H2994^2)*AIR_DENSITY_SLG_FT3*TARGET_DRAG_AREA_FT2*0.5</f>
        <v/>
      </c>
      <c r="J2994" s="2">
        <f>if(H2994=0, ,(2*F2994)/(AIR_DENSITY_SLG_FT3*(H2994)^2))</f>
        <v/>
      </c>
      <c r="K2994" s="2">
        <f>J2994/NOM_SA_FT2</f>
        <v/>
      </c>
    </row>
    <row r="2995">
      <c r="A2995" t="n">
        <v>299302</v>
      </c>
      <c r="B2995" s="2" t="n">
        <v>7.480223589571505</v>
      </c>
      <c r="C2995" s="2" t="n">
        <v>9.302317342393518</v>
      </c>
      <c r="D2995" s="2">
        <f>B2995/ANEMOMETER_FACTOR</f>
        <v/>
      </c>
      <c r="E2995" s="2">
        <f>C2995/LOAD_CELL_FACTOR</f>
        <v/>
      </c>
      <c r="F2995" s="2">
        <f>AVERAGE(E2992:E2998)</f>
        <v/>
      </c>
      <c r="G2995" s="2">
        <f>AVERAGE(D2995:D2995)</f>
        <v/>
      </c>
      <c r="H2995" s="2">
        <f>G2995/0.3048</f>
        <v/>
      </c>
      <c r="I2995" s="2">
        <f>(H2995^2)*AIR_DENSITY_SLG_FT3*TARGET_DRAG_AREA_FT2*0.5</f>
        <v/>
      </c>
      <c r="J2995" s="2">
        <f>if(H2995=0, ,(2*F2995)/(AIR_DENSITY_SLG_FT3*(H2995)^2))</f>
        <v/>
      </c>
      <c r="K2995" s="2">
        <f>J2995/NOM_SA_FT2</f>
        <v/>
      </c>
    </row>
    <row r="2996">
      <c r="A2996" t="n">
        <v>299397</v>
      </c>
      <c r="B2996" s="2" t="n">
        <v>7.606729821949196</v>
      </c>
      <c r="C2996" s="2" t="n">
        <v>7.861575389559866</v>
      </c>
      <c r="D2996" s="2">
        <f>B2996/ANEMOMETER_FACTOR</f>
        <v/>
      </c>
      <c r="E2996" s="2">
        <f>C2996/LOAD_CELL_FACTOR</f>
        <v/>
      </c>
      <c r="F2996" s="2">
        <f>AVERAGE(E2993:E2999)</f>
        <v/>
      </c>
      <c r="G2996" s="2">
        <f>AVERAGE(D2996:D2996)</f>
        <v/>
      </c>
      <c r="H2996" s="2">
        <f>G2996/0.3048</f>
        <v/>
      </c>
      <c r="I2996" s="2">
        <f>(H2996^2)*AIR_DENSITY_SLG_FT3*TARGET_DRAG_AREA_FT2*0.5</f>
        <v/>
      </c>
      <c r="J2996" s="2">
        <f>if(H2996=0, ,(2*F2996)/(AIR_DENSITY_SLG_FT3*(H2996)^2))</f>
        <v/>
      </c>
      <c r="K2996" s="2">
        <f>J2996/NOM_SA_FT2</f>
        <v/>
      </c>
    </row>
    <row r="2997">
      <c r="A2997" t="n">
        <v>299490</v>
      </c>
      <c r="B2997" s="2" t="n">
        <v>7.400324917186914</v>
      </c>
      <c r="C2997" s="2" t="n">
        <v>8.647434635001471</v>
      </c>
      <c r="D2997" s="2">
        <f>B2997/ANEMOMETER_FACTOR</f>
        <v/>
      </c>
      <c r="E2997" s="2">
        <f>C2997/LOAD_CELL_FACTOR</f>
        <v/>
      </c>
      <c r="F2997" s="2">
        <f>AVERAGE(E2994:E3000)</f>
        <v/>
      </c>
      <c r="G2997" s="2">
        <f>AVERAGE(D2997:D2997)</f>
        <v/>
      </c>
      <c r="H2997" s="2">
        <f>G2997/0.3048</f>
        <v/>
      </c>
      <c r="I2997" s="2">
        <f>(H2997^2)*AIR_DENSITY_SLG_FT3*TARGET_DRAG_AREA_FT2*0.5</f>
        <v/>
      </c>
      <c r="J2997" s="2">
        <f>if(H2997=0, ,(2*F2997)/(AIR_DENSITY_SLG_FT3*(H2997)^2))</f>
        <v/>
      </c>
      <c r="K2997" s="2">
        <f>J2997/NOM_SA_FT2</f>
        <v/>
      </c>
    </row>
    <row r="2998">
      <c r="A2998" t="n">
        <v>299599</v>
      </c>
      <c r="B2998" s="2" t="n">
        <v>7.400324917186914</v>
      </c>
      <c r="C2998" s="2" t="n">
        <v>7.599622308571555</v>
      </c>
      <c r="D2998" s="2">
        <f>B2998/ANEMOMETER_FACTOR</f>
        <v/>
      </c>
      <c r="E2998" s="2">
        <f>C2998/LOAD_CELL_FACTOR</f>
        <v/>
      </c>
      <c r="F2998" s="2">
        <f>AVERAGE(E2995:E3001)</f>
        <v/>
      </c>
      <c r="G2998" s="2">
        <f>AVERAGE(D2998:D2998)</f>
        <v/>
      </c>
      <c r="H2998" s="2">
        <f>G2998/0.3048</f>
        <v/>
      </c>
      <c r="I2998" s="2">
        <f>(H2998^2)*AIR_DENSITY_SLG_FT3*TARGET_DRAG_AREA_FT2*0.5</f>
        <v/>
      </c>
      <c r="J2998" s="2">
        <f>if(H2998=0, ,(2*F2998)/(AIR_DENSITY_SLG_FT3*(H2998)^2))</f>
        <v/>
      </c>
      <c r="K2998" s="2">
        <f>J2998/NOM_SA_FT2</f>
        <v/>
      </c>
    </row>
    <row r="2999">
      <c r="A2999" t="n">
        <v>299694</v>
      </c>
      <c r="B2999" s="2" t="n">
        <v>7.606729821949196</v>
      </c>
      <c r="C2999" s="2" t="n">
        <v>8.29816385878971</v>
      </c>
      <c r="D2999" s="2">
        <f>B2999/ANEMOMETER_FACTOR</f>
        <v/>
      </c>
      <c r="E2999" s="2">
        <f>C2999/LOAD_CELL_FACTOR</f>
        <v/>
      </c>
      <c r="F2999" s="2">
        <f>AVERAGE(E2996:E3002)</f>
        <v/>
      </c>
      <c r="G2999" s="2">
        <f>AVERAGE(D2999:D2999)</f>
        <v/>
      </c>
      <c r="H2999" s="2">
        <f>G2999/0.3048</f>
        <v/>
      </c>
      <c r="I2999" s="2">
        <f>(H2999^2)*AIR_DENSITY_SLG_FT3*TARGET_DRAG_AREA_FT2*0.5</f>
        <v/>
      </c>
      <c r="J2999" s="2">
        <f>if(H2999=0, ,(2*F2999)/(AIR_DENSITY_SLG_FT3*(H2999)^2))</f>
        <v/>
      </c>
      <c r="K2999" s="2">
        <f>J2999/NOM_SA_FT2</f>
        <v/>
      </c>
    </row>
    <row r="3000">
      <c r="A3000" t="n">
        <v>299803</v>
      </c>
      <c r="B3000" s="2" t="n">
        <v>7.393666694512461</v>
      </c>
      <c r="C3000" s="2" t="n">
        <v>8.953046564793084</v>
      </c>
      <c r="D3000" s="2">
        <f>B3000/ANEMOMETER_FACTOR</f>
        <v/>
      </c>
      <c r="E3000" s="2">
        <f>C3000/LOAD_CELL_FACTOR</f>
        <v/>
      </c>
      <c r="F3000" s="2">
        <f>AVERAGE(E2997:E3003)</f>
        <v/>
      </c>
      <c r="G3000" s="2">
        <f>AVERAGE(D3000:D3000)</f>
        <v/>
      </c>
      <c r="H3000" s="2">
        <f>G3000/0.3048</f>
        <v/>
      </c>
      <c r="I3000" s="2">
        <f>(H3000^2)*AIR_DENSITY_SLG_FT3*TARGET_DRAG_AREA_FT2*0.5</f>
        <v/>
      </c>
      <c r="J3000" s="2">
        <f>if(H3000=0, ,(2*F3000)/(AIR_DENSITY_SLG_FT3*(H3000)^2))</f>
        <v/>
      </c>
      <c r="K3000" s="2">
        <f>J3000/NOM_SA_FT2</f>
        <v/>
      </c>
    </row>
    <row r="3001">
      <c r="A3001" t="n">
        <v>299897</v>
      </c>
      <c r="B3001" s="2" t="n">
        <v>7.440274253311991</v>
      </c>
      <c r="C3001" s="2" t="n">
        <v>6.944739607894259</v>
      </c>
      <c r="D3001" s="2">
        <f>B3001/ANEMOMETER_FACTOR</f>
        <v/>
      </c>
      <c r="E3001" s="2">
        <f>C3001/LOAD_CELL_FACTOR</f>
        <v/>
      </c>
      <c r="F3001" s="2">
        <f>AVERAGE(E2998:E3004)</f>
        <v/>
      </c>
      <c r="G3001" s="2">
        <f>AVERAGE(D3001:D3001)</f>
        <v/>
      </c>
      <c r="H3001" s="2">
        <f>G3001/0.3048</f>
        <v/>
      </c>
      <c r="I3001" s="2">
        <f>(H3001^2)*AIR_DENSITY_SLG_FT3*TARGET_DRAG_AREA_FT2*0.5</f>
        <v/>
      </c>
      <c r="J3001" s="2">
        <f>if(H3001=0, ,(2*F3001)/(AIR_DENSITY_SLG_FT3*(H3001)^2))</f>
        <v/>
      </c>
      <c r="K3001" s="2">
        <f>J3001/NOM_SA_FT2</f>
        <v/>
      </c>
    </row>
    <row r="3002">
      <c r="A3002" t="n">
        <v>299993</v>
      </c>
      <c r="B3002" s="2" t="n">
        <v>7.61338804474344</v>
      </c>
      <c r="C3002" s="2" t="n">
        <v>7.381328074728333</v>
      </c>
      <c r="D3002" s="2">
        <f>B3002/ANEMOMETER_FACTOR</f>
        <v/>
      </c>
      <c r="E3002" s="2">
        <f>C3002/LOAD_CELL_FACTOR</f>
        <v/>
      </c>
      <c r="F3002" s="2">
        <f>AVERAGE(E2999:E3005)</f>
        <v/>
      </c>
      <c r="G3002" s="2">
        <f>AVERAGE(D3002:D3002)</f>
        <v/>
      </c>
      <c r="H3002" s="2">
        <f>G3002/0.3048</f>
        <v/>
      </c>
      <c r="I3002" s="2">
        <f>(H3002^2)*AIR_DENSITY_SLG_FT3*TARGET_DRAG_AREA_FT2*0.5</f>
        <v/>
      </c>
      <c r="J3002" s="2">
        <f>if(H3002=0, ,(2*F3002)/(AIR_DENSITY_SLG_FT3*(H3002)^2))</f>
        <v/>
      </c>
      <c r="K3002" s="2">
        <f>J3002/NOM_SA_FT2</f>
        <v/>
      </c>
    </row>
    <row r="3003">
      <c r="A3003" t="n">
        <v>300104</v>
      </c>
      <c r="B3003" s="2" t="n">
        <v>7.5401475942133</v>
      </c>
      <c r="C3003" s="2" t="n">
        <v>7.075716147825404</v>
      </c>
      <c r="D3003" s="2">
        <f>B3003/ANEMOMETER_FACTOR</f>
        <v/>
      </c>
      <c r="E3003" s="2">
        <f>C3003/LOAD_CELL_FACTOR</f>
        <v/>
      </c>
      <c r="F3003" s="2">
        <f>AVERAGE(E3000:E3006)</f>
        <v/>
      </c>
      <c r="G3003" s="2">
        <f>AVERAGE(D3003:D3003)</f>
        <v/>
      </c>
      <c r="H3003" s="2">
        <f>G3003/0.3048</f>
        <v/>
      </c>
      <c r="I3003" s="2">
        <f>(H3003^2)*AIR_DENSITY_SLG_FT3*TARGET_DRAG_AREA_FT2*0.5</f>
        <v/>
      </c>
      <c r="J3003" s="2">
        <f>if(H3003=0, ,(2*F3003)/(AIR_DENSITY_SLG_FT3*(H3003)^2))</f>
        <v/>
      </c>
      <c r="K3003" s="2">
        <f>J3003/NOM_SA_FT2</f>
        <v/>
      </c>
    </row>
    <row r="3004">
      <c r="A3004" t="n">
        <v>300197</v>
      </c>
      <c r="B3004" s="2" t="n">
        <v>7.466907144136718</v>
      </c>
      <c r="C3004" s="2" t="n">
        <v>10.65574161266093</v>
      </c>
      <c r="D3004" s="2">
        <f>B3004/ANEMOMETER_FACTOR</f>
        <v/>
      </c>
      <c r="E3004" s="2">
        <f>C3004/LOAD_CELL_FACTOR</f>
        <v/>
      </c>
      <c r="F3004" s="2">
        <f>AVERAGE(E3001:E3007)</f>
        <v/>
      </c>
      <c r="G3004" s="2">
        <f>AVERAGE(D3004:D3004)</f>
        <v/>
      </c>
      <c r="H3004" s="2">
        <f>G3004/0.3048</f>
        <v/>
      </c>
      <c r="I3004" s="2">
        <f>(H3004^2)*AIR_DENSITY_SLG_FT3*TARGET_DRAG_AREA_FT2*0.5</f>
        <v/>
      </c>
      <c r="J3004" s="2">
        <f>if(H3004=0, ,(2*F3004)/(AIR_DENSITY_SLG_FT3*(H3004)^2))</f>
        <v/>
      </c>
      <c r="K3004" s="2">
        <f>J3004/NOM_SA_FT2</f>
        <v/>
      </c>
    </row>
    <row r="3005">
      <c r="A3005" t="n">
        <v>300292</v>
      </c>
      <c r="B3005" s="2" t="n">
        <v>7.47356536685224</v>
      </c>
      <c r="C3005" s="2" t="n">
        <v>10.83037700319714</v>
      </c>
      <c r="D3005" s="2">
        <f>B3005/ANEMOMETER_FACTOR</f>
        <v/>
      </c>
      <c r="E3005" s="2">
        <f>C3005/LOAD_CELL_FACTOR</f>
        <v/>
      </c>
      <c r="F3005" s="2">
        <f>AVERAGE(E3002:E3008)</f>
        <v/>
      </c>
      <c r="G3005" s="2">
        <f>AVERAGE(D3005:D3005)</f>
        <v/>
      </c>
      <c r="H3005" s="2">
        <f>G3005/0.3048</f>
        <v/>
      </c>
      <c r="I3005" s="2">
        <f>(H3005^2)*AIR_DENSITY_SLG_FT3*TARGET_DRAG_AREA_FT2*0.5</f>
        <v/>
      </c>
      <c r="J3005" s="2">
        <f>if(H3005=0, ,(2*F3005)/(AIR_DENSITY_SLG_FT3*(H3005)^2))</f>
        <v/>
      </c>
      <c r="K3005" s="2">
        <f>J3005/NOM_SA_FT2</f>
        <v/>
      </c>
    </row>
    <row r="3006">
      <c r="A3006" t="n">
        <v>300402</v>
      </c>
      <c r="B3006" s="2" t="n">
        <v>7.686628495728367</v>
      </c>
      <c r="C3006" s="2" t="n">
        <v>7.686940002188641</v>
      </c>
      <c r="D3006" s="2">
        <f>B3006/ANEMOMETER_FACTOR</f>
        <v/>
      </c>
      <c r="E3006" s="2">
        <f>C3006/LOAD_CELL_FACTOR</f>
        <v/>
      </c>
      <c r="F3006" s="2">
        <f>AVERAGE(E3003:E3009)</f>
        <v/>
      </c>
      <c r="G3006" s="2">
        <f>AVERAGE(D3006:D3006)</f>
        <v/>
      </c>
      <c r="H3006" s="2">
        <f>G3006/0.3048</f>
        <v/>
      </c>
      <c r="I3006" s="2">
        <f>(H3006^2)*AIR_DENSITY_SLG_FT3*TARGET_DRAG_AREA_FT2*0.5</f>
        <v/>
      </c>
      <c r="J3006" s="2">
        <f>if(H3006=0, ,(2*F3006)/(AIR_DENSITY_SLG_FT3*(H3006)^2))</f>
        <v/>
      </c>
      <c r="K3006" s="2">
        <f>J3006/NOM_SA_FT2</f>
        <v/>
      </c>
    </row>
    <row r="3007">
      <c r="A3007" t="n">
        <v>300497</v>
      </c>
      <c r="B3007" s="2" t="n">
        <v>7.52683114871113</v>
      </c>
      <c r="C3007" s="2" t="n">
        <v>8.691093482079857</v>
      </c>
      <c r="D3007" s="2">
        <f>B3007/ANEMOMETER_FACTOR</f>
        <v/>
      </c>
      <c r="E3007" s="2">
        <f>C3007/LOAD_CELL_FACTOR</f>
        <v/>
      </c>
      <c r="F3007" s="2">
        <f>AVERAGE(E3004:E3010)</f>
        <v/>
      </c>
      <c r="G3007" s="2">
        <f>AVERAGE(D3007:D3007)</f>
        <v/>
      </c>
      <c r="H3007" s="2">
        <f>G3007/0.3048</f>
        <v/>
      </c>
      <c r="I3007" s="2">
        <f>(H3007^2)*AIR_DENSITY_SLG_FT3*TARGET_DRAG_AREA_FT2*0.5</f>
        <v/>
      </c>
      <c r="J3007" s="2">
        <f>if(H3007=0, ,(2*F3007)/(AIR_DENSITY_SLG_FT3*(H3007)^2))</f>
        <v/>
      </c>
      <c r="K3007" s="2">
        <f>J3007/NOM_SA_FT2</f>
        <v/>
      </c>
    </row>
    <row r="3008">
      <c r="A3008" t="n">
        <v>300590</v>
      </c>
      <c r="B3008" s="2" t="n">
        <v>7.640020935958001</v>
      </c>
      <c r="C3008" s="2" t="n">
        <v>11.92184819836108</v>
      </c>
      <c r="D3008" s="2">
        <f>B3008/ANEMOMETER_FACTOR</f>
        <v/>
      </c>
      <c r="E3008" s="2">
        <f>C3008/LOAD_CELL_FACTOR</f>
        <v/>
      </c>
      <c r="F3008" s="2">
        <f>AVERAGE(E3005:E3011)</f>
        <v/>
      </c>
      <c r="G3008" s="2">
        <f>AVERAGE(D3008:D3008)</f>
        <v/>
      </c>
      <c r="H3008" s="2">
        <f>G3008/0.3048</f>
        <v/>
      </c>
      <c r="I3008" s="2">
        <f>(H3008^2)*AIR_DENSITY_SLG_FT3*TARGET_DRAG_AREA_FT2*0.5</f>
        <v/>
      </c>
      <c r="J3008" s="2">
        <f>if(H3008=0, ,(2*F3008)/(AIR_DENSITY_SLG_FT3*(H3008)^2))</f>
        <v/>
      </c>
      <c r="K3008" s="2">
        <f>J3008/NOM_SA_FT2</f>
        <v/>
      </c>
    </row>
    <row r="3009">
      <c r="A3009" t="n">
        <v>300700</v>
      </c>
      <c r="B3009" s="2" t="n">
        <v>7.806476507415191</v>
      </c>
      <c r="C3009" s="2" t="n">
        <v>10.65574161266093</v>
      </c>
      <c r="D3009" s="2">
        <f>B3009/ANEMOMETER_FACTOR</f>
        <v/>
      </c>
      <c r="E3009" s="2">
        <f>C3009/LOAD_CELL_FACTOR</f>
        <v/>
      </c>
      <c r="F3009" s="2">
        <f>AVERAGE(E3006:E3012)</f>
        <v/>
      </c>
      <c r="G3009" s="2">
        <f>AVERAGE(D3009:D3009)</f>
        <v/>
      </c>
      <c r="H3009" s="2">
        <f>G3009/0.3048</f>
        <v/>
      </c>
      <c r="I3009" s="2">
        <f>(H3009^2)*AIR_DENSITY_SLG_FT3*TARGET_DRAG_AREA_FT2*0.5</f>
        <v/>
      </c>
      <c r="J3009" s="2">
        <f>if(H3009=0, ,(2*F3009)/(AIR_DENSITY_SLG_FT3*(H3009)^2))</f>
        <v/>
      </c>
      <c r="K3009" s="2">
        <f>J3009/NOM_SA_FT2</f>
        <v/>
      </c>
    </row>
    <row r="3010">
      <c r="A3010" t="n">
        <v>300795</v>
      </c>
      <c r="B3010" s="2" t="n">
        <v>7.61338804474344</v>
      </c>
      <c r="C3010" s="2" t="n">
        <v>11.04867124163417</v>
      </c>
      <c r="D3010" s="2">
        <f>B3010/ANEMOMETER_FACTOR</f>
        <v/>
      </c>
      <c r="E3010" s="2">
        <f>C3010/LOAD_CELL_FACTOR</f>
        <v/>
      </c>
      <c r="F3010" s="2">
        <f>AVERAGE(E3007:E3013)</f>
        <v/>
      </c>
      <c r="G3010" s="2">
        <f>AVERAGE(D3010:D3010)</f>
        <v/>
      </c>
      <c r="H3010" s="2">
        <f>G3010/0.3048</f>
        <v/>
      </c>
      <c r="I3010" s="2">
        <f>(H3010^2)*AIR_DENSITY_SLG_FT3*TARGET_DRAG_AREA_FT2*0.5</f>
        <v/>
      </c>
      <c r="J3010" s="2">
        <f>if(H3010=0, ,(2*F3010)/(AIR_DENSITY_SLG_FT3*(H3010)^2))</f>
        <v/>
      </c>
      <c r="K3010" s="2">
        <f>J3010/NOM_SA_FT2</f>
        <v/>
      </c>
    </row>
    <row r="3011">
      <c r="A3011" t="n">
        <v>300904</v>
      </c>
      <c r="B3011" s="2" t="n">
        <v>7.593413376371986</v>
      </c>
      <c r="C3011" s="2" t="n">
        <v>10.26281198464592</v>
      </c>
      <c r="D3011" s="2">
        <f>B3011/ANEMOMETER_FACTOR</f>
        <v/>
      </c>
      <c r="E3011" s="2">
        <f>C3011/LOAD_CELL_FACTOR</f>
        <v/>
      </c>
      <c r="F3011" s="2">
        <f>AVERAGE(E3008:E3014)</f>
        <v/>
      </c>
      <c r="G3011" s="2">
        <f>AVERAGE(D3011:D3011)</f>
        <v/>
      </c>
      <c r="H3011" s="2">
        <f>G3011/0.3048</f>
        <v/>
      </c>
      <c r="I3011" s="2">
        <f>(H3011^2)*AIR_DENSITY_SLG_FT3*TARGET_DRAG_AREA_FT2*0.5</f>
        <v/>
      </c>
      <c r="J3011" s="2">
        <f>if(H3011=0, ,(2*F3011)/(AIR_DENSITY_SLG_FT3*(H3011)^2))</f>
        <v/>
      </c>
      <c r="K3011" s="2">
        <f>J3011/NOM_SA_FT2</f>
        <v/>
      </c>
    </row>
    <row r="3012">
      <c r="A3012" t="n">
        <v>300998</v>
      </c>
      <c r="B3012" s="2" t="n">
        <v>7.633362713148721</v>
      </c>
      <c r="C3012" s="2" t="n">
        <v>9.607929273404995</v>
      </c>
      <c r="D3012" s="2">
        <f>B3012/ANEMOMETER_FACTOR</f>
        <v/>
      </c>
      <c r="E3012" s="2">
        <f>C3012/LOAD_CELL_FACTOR</f>
        <v/>
      </c>
      <c r="F3012" s="2">
        <f>AVERAGE(E3009:E3015)</f>
        <v/>
      </c>
      <c r="G3012" s="2">
        <f>AVERAGE(D3012:D3012)</f>
        <v/>
      </c>
      <c r="H3012" s="2">
        <f>G3012/0.3048</f>
        <v/>
      </c>
      <c r="I3012" s="2">
        <f>(H3012^2)*AIR_DENSITY_SLG_FT3*TARGET_DRAG_AREA_FT2*0.5</f>
        <v/>
      </c>
      <c r="J3012" s="2">
        <f>if(H3012=0, ,(2*F3012)/(AIR_DENSITY_SLG_FT3*(H3012)^2))</f>
        <v/>
      </c>
      <c r="K3012" s="2">
        <f>J3012/NOM_SA_FT2</f>
        <v/>
      </c>
    </row>
    <row r="3013">
      <c r="A3013" t="n">
        <v>301093</v>
      </c>
      <c r="B3013" s="2" t="n">
        <v>7.746552501418808</v>
      </c>
      <c r="C3013" s="2" t="n">
        <v>9.302317342393518</v>
      </c>
      <c r="D3013" s="2">
        <f>B3013/ANEMOMETER_FACTOR</f>
        <v/>
      </c>
      <c r="E3013" s="2">
        <f>C3013/LOAD_CELL_FACTOR</f>
        <v/>
      </c>
      <c r="F3013" s="2">
        <f>AVERAGE(E3010:E3016)</f>
        <v/>
      </c>
      <c r="G3013" s="2">
        <f>AVERAGE(D3013:D3013)</f>
        <v/>
      </c>
      <c r="H3013" s="2">
        <f>G3013/0.3048</f>
        <v/>
      </c>
      <c r="I3013" s="2">
        <f>(H3013^2)*AIR_DENSITY_SLG_FT3*TARGET_DRAG_AREA_FT2*0.5</f>
        <v/>
      </c>
      <c r="J3013" s="2">
        <f>if(H3013=0, ,(2*F3013)/(AIR_DENSITY_SLG_FT3*(H3013)^2))</f>
        <v/>
      </c>
      <c r="K3013" s="2">
        <f>J3013/NOM_SA_FT2</f>
        <v/>
      </c>
    </row>
    <row r="3014">
      <c r="A3014" t="n">
        <v>301203</v>
      </c>
      <c r="B3014" s="2" t="n">
        <v>7.626704490343199</v>
      </c>
      <c r="C3014" s="2" t="n">
        <v>10.21915313714766</v>
      </c>
      <c r="D3014" s="2">
        <f>B3014/ANEMOMETER_FACTOR</f>
        <v/>
      </c>
      <c r="E3014" s="2">
        <f>C3014/LOAD_CELL_FACTOR</f>
        <v/>
      </c>
      <c r="F3014" s="2">
        <f>AVERAGE(E3011:E3017)</f>
        <v/>
      </c>
      <c r="G3014" s="2">
        <f>AVERAGE(D3014:D3014)</f>
        <v/>
      </c>
      <c r="H3014" s="2">
        <f>G3014/0.3048</f>
        <v/>
      </c>
      <c r="I3014" s="2">
        <f>(H3014^2)*AIR_DENSITY_SLG_FT3*TARGET_DRAG_AREA_FT2*0.5</f>
        <v/>
      </c>
      <c r="J3014" s="2">
        <f>if(H3014=0, ,(2*F3014)/(AIR_DENSITY_SLG_FT3*(H3014)^2))</f>
        <v/>
      </c>
      <c r="K3014" s="2">
        <f>J3014/NOM_SA_FT2</f>
        <v/>
      </c>
    </row>
    <row r="3015">
      <c r="A3015" t="n">
        <v>301298</v>
      </c>
      <c r="B3015" s="2" t="n">
        <v>7.5401475942133</v>
      </c>
      <c r="C3015" s="2" t="n">
        <v>11.65989511084096</v>
      </c>
      <c r="D3015" s="2">
        <f>B3015/ANEMOMETER_FACTOR</f>
        <v/>
      </c>
      <c r="E3015" s="2">
        <f>C3015/LOAD_CELL_FACTOR</f>
        <v/>
      </c>
      <c r="F3015" s="2">
        <f>AVERAGE(E3012:E3018)</f>
        <v/>
      </c>
      <c r="G3015" s="2">
        <f>AVERAGE(D3015:D3015)</f>
        <v/>
      </c>
      <c r="H3015" s="2">
        <f>G3015/0.3048</f>
        <v/>
      </c>
      <c r="I3015" s="2">
        <f>(H3015^2)*AIR_DENSITY_SLG_FT3*TARGET_DRAG_AREA_FT2*0.5</f>
        <v/>
      </c>
      <c r="J3015" s="2">
        <f>if(H3015=0, ,(2*F3015)/(AIR_DENSITY_SLG_FT3*(H3015)^2))</f>
        <v/>
      </c>
      <c r="K3015" s="2">
        <f>J3015/NOM_SA_FT2</f>
        <v/>
      </c>
    </row>
    <row r="3016">
      <c r="A3016" t="n">
        <v>301392</v>
      </c>
      <c r="B3016" s="2" t="n">
        <v>7.653337381587852</v>
      </c>
      <c r="C3016" s="2" t="n">
        <v>9.913541204989016</v>
      </c>
      <c r="D3016" s="2">
        <f>B3016/ANEMOMETER_FACTOR</f>
        <v/>
      </c>
      <c r="E3016" s="2">
        <f>C3016/LOAD_CELL_FACTOR</f>
        <v/>
      </c>
      <c r="F3016" s="2">
        <f>AVERAGE(E3013:E3019)</f>
        <v/>
      </c>
      <c r="G3016" s="2">
        <f>AVERAGE(D3016:D3016)</f>
        <v/>
      </c>
      <c r="H3016" s="2">
        <f>G3016/0.3048</f>
        <v/>
      </c>
      <c r="I3016" s="2">
        <f>(H3016^2)*AIR_DENSITY_SLG_FT3*TARGET_DRAG_AREA_FT2*0.5</f>
        <v/>
      </c>
      <c r="J3016" s="2">
        <f>if(H3016=0, ,(2*F3016)/(AIR_DENSITY_SLG_FT3*(H3016)^2))</f>
        <v/>
      </c>
      <c r="K3016" s="2">
        <f>J3016/NOM_SA_FT2</f>
        <v/>
      </c>
    </row>
    <row r="3017">
      <c r="A3017" t="n">
        <v>301502</v>
      </c>
      <c r="B3017" s="2" t="n">
        <v>7.373692026511458</v>
      </c>
      <c r="C3017" s="2" t="n">
        <v>7.337669227993836</v>
      </c>
      <c r="D3017" s="2">
        <f>B3017/ANEMOMETER_FACTOR</f>
        <v/>
      </c>
      <c r="E3017" s="2">
        <f>C3017/LOAD_CELL_FACTOR</f>
        <v/>
      </c>
      <c r="F3017" s="2">
        <f>AVERAGE(E3014:E3020)</f>
        <v/>
      </c>
      <c r="G3017" s="2">
        <f>AVERAGE(D3017:D3017)</f>
        <v/>
      </c>
      <c r="H3017" s="2">
        <f>G3017/0.3048</f>
        <v/>
      </c>
      <c r="I3017" s="2">
        <f>(H3017^2)*AIR_DENSITY_SLG_FT3*TARGET_DRAG_AREA_FT2*0.5</f>
        <v/>
      </c>
      <c r="J3017" s="2">
        <f>if(H3017=0, ,(2*F3017)/(AIR_DENSITY_SLG_FT3*(H3017)^2))</f>
        <v/>
      </c>
      <c r="K3017" s="2">
        <f>J3017/NOM_SA_FT2</f>
        <v/>
      </c>
    </row>
    <row r="3018">
      <c r="A3018" t="n">
        <v>301596</v>
      </c>
      <c r="B3018" s="2" t="n">
        <v>7.406983139865101</v>
      </c>
      <c r="C3018" s="2" t="n">
        <v>5.285703444191831</v>
      </c>
      <c r="D3018" s="2">
        <f>B3018/ANEMOMETER_FACTOR</f>
        <v/>
      </c>
      <c r="E3018" s="2">
        <f>C3018/LOAD_CELL_FACTOR</f>
        <v/>
      </c>
      <c r="F3018" s="2">
        <f>AVERAGE(E3015:E3021)</f>
        <v/>
      </c>
      <c r="G3018" s="2">
        <f>AVERAGE(D3018:D3018)</f>
        <v/>
      </c>
      <c r="H3018" s="2">
        <f>G3018/0.3048</f>
        <v/>
      </c>
      <c r="I3018" s="2">
        <f>(H3018^2)*AIR_DENSITY_SLG_FT3*TARGET_DRAG_AREA_FT2*0.5</f>
        <v/>
      </c>
      <c r="J3018" s="2">
        <f>if(H3018=0, ,(2*F3018)/(AIR_DENSITY_SLG_FT3*(H3018)^2))</f>
        <v/>
      </c>
      <c r="K3018" s="2">
        <f>J3018/NOM_SA_FT2</f>
        <v/>
      </c>
    </row>
    <row r="3019">
      <c r="A3019" t="n">
        <v>301690</v>
      </c>
      <c r="B3019" s="2" t="n">
        <v>7.493540035021256</v>
      </c>
      <c r="C3019" s="2" t="n">
        <v>8.079869624031389</v>
      </c>
      <c r="D3019" s="2">
        <f>B3019/ANEMOMETER_FACTOR</f>
        <v/>
      </c>
      <c r="E3019" s="2">
        <f>C3019/LOAD_CELL_FACTOR</f>
        <v/>
      </c>
      <c r="F3019" s="2">
        <f>AVERAGE(E3016:E3022)</f>
        <v/>
      </c>
      <c r="G3019" s="2">
        <f>AVERAGE(D3019:D3019)</f>
        <v/>
      </c>
      <c r="H3019" s="2">
        <f>G3019/0.3048</f>
        <v/>
      </c>
      <c r="I3019" s="2">
        <f>(H3019^2)*AIR_DENSITY_SLG_FT3*TARGET_DRAG_AREA_FT2*0.5</f>
        <v/>
      </c>
      <c r="J3019" s="2">
        <f>if(H3019=0, ,(2*F3019)/(AIR_DENSITY_SLG_FT3*(H3019)^2))</f>
        <v/>
      </c>
      <c r="K3019" s="2">
        <f>J3019/NOM_SA_FT2</f>
        <v/>
      </c>
    </row>
    <row r="3020">
      <c r="A3020" t="n">
        <v>301799</v>
      </c>
      <c r="B3020" s="2" t="n">
        <v>7.347059135895604</v>
      </c>
      <c r="C3020" s="2" t="n">
        <v>8.036210777114164</v>
      </c>
      <c r="D3020" s="2">
        <f>B3020/ANEMOMETER_FACTOR</f>
        <v/>
      </c>
      <c r="E3020" s="2">
        <f>C3020/LOAD_CELL_FACTOR</f>
        <v/>
      </c>
      <c r="F3020" s="2">
        <f>AVERAGE(E3017:E3023)</f>
        <v/>
      </c>
      <c r="G3020" s="2">
        <f>AVERAGE(D3020:D3020)</f>
        <v/>
      </c>
      <c r="H3020" s="2">
        <f>G3020/0.3048</f>
        <v/>
      </c>
      <c r="I3020" s="2">
        <f>(H3020^2)*AIR_DENSITY_SLG_FT3*TARGET_DRAG_AREA_FT2*0.5</f>
        <v/>
      </c>
      <c r="J3020" s="2">
        <f>if(H3020=0, ,(2*F3020)/(AIR_DENSITY_SLG_FT3*(H3020)^2))</f>
        <v/>
      </c>
      <c r="K3020" s="2">
        <f>J3020/NOM_SA_FT2</f>
        <v/>
      </c>
    </row>
    <row r="3021">
      <c r="A3021" t="n">
        <v>301895</v>
      </c>
      <c r="B3021" s="2" t="n">
        <v>7.406983139865101</v>
      </c>
      <c r="C3021" s="2" t="n">
        <v>7.424986921474203</v>
      </c>
      <c r="D3021" s="2">
        <f>B3021/ANEMOMETER_FACTOR</f>
        <v/>
      </c>
      <c r="E3021" s="2">
        <f>C3021/LOAD_CELL_FACTOR</f>
        <v/>
      </c>
      <c r="F3021" s="2">
        <f>AVERAGE(E3018:E3024)</f>
        <v/>
      </c>
      <c r="G3021" s="2">
        <f>AVERAGE(D3021:D3021)</f>
        <v/>
      </c>
      <c r="H3021" s="2">
        <f>G3021/0.3048</f>
        <v/>
      </c>
      <c r="I3021" s="2">
        <f>(H3021^2)*AIR_DENSITY_SLG_FT3*TARGET_DRAG_AREA_FT2*0.5</f>
        <v/>
      </c>
      <c r="J3021" s="2">
        <f>if(H3021=0, ,(2*F3021)/(AIR_DENSITY_SLG_FT3*(H3021)^2))</f>
        <v/>
      </c>
      <c r="K3021" s="2">
        <f>J3021/NOM_SA_FT2</f>
        <v/>
      </c>
    </row>
    <row r="3022">
      <c r="A3022" t="n">
        <v>301989</v>
      </c>
      <c r="B3022" s="2" t="n">
        <v>7.506856480485975</v>
      </c>
      <c r="C3022" s="2" t="n">
        <v>9.25865849515278</v>
      </c>
      <c r="D3022" s="2">
        <f>B3022/ANEMOMETER_FACTOR</f>
        <v/>
      </c>
      <c r="E3022" s="2">
        <f>C3022/LOAD_CELL_FACTOR</f>
        <v/>
      </c>
      <c r="F3022" s="2">
        <f>AVERAGE(E3019:E3025)</f>
        <v/>
      </c>
      <c r="G3022" s="2">
        <f>AVERAGE(D3022:D3022)</f>
        <v/>
      </c>
      <c r="H3022" s="2">
        <f>G3022/0.3048</f>
        <v/>
      </c>
      <c r="I3022" s="2">
        <f>(H3022^2)*AIR_DENSITY_SLG_FT3*TARGET_DRAG_AREA_FT2*0.5</f>
        <v/>
      </c>
      <c r="J3022" s="2">
        <f>if(H3022=0, ,(2*F3022)/(AIR_DENSITY_SLG_FT3*(H3022)^2))</f>
        <v/>
      </c>
      <c r="K3022" s="2">
        <f>J3022/NOM_SA_FT2</f>
        <v/>
      </c>
    </row>
    <row r="3023">
      <c r="A3023" t="n">
        <v>302098</v>
      </c>
      <c r="B3023" s="2" t="n">
        <v>7.360375581196084</v>
      </c>
      <c r="C3023" s="2" t="n">
        <v>9.302317342393518</v>
      </c>
      <c r="D3023" s="2">
        <f>B3023/ANEMOMETER_FACTOR</f>
        <v/>
      </c>
      <c r="E3023" s="2">
        <f>C3023/LOAD_CELL_FACTOR</f>
        <v/>
      </c>
      <c r="F3023" s="2">
        <f>AVERAGE(E3020:E3026)</f>
        <v/>
      </c>
      <c r="G3023" s="2">
        <f>AVERAGE(D3023:D3023)</f>
        <v/>
      </c>
      <c r="H3023" s="2">
        <f>G3023/0.3048</f>
        <v/>
      </c>
      <c r="I3023" s="2">
        <f>(H3023^2)*AIR_DENSITY_SLG_FT3*TARGET_DRAG_AREA_FT2*0.5</f>
        <v/>
      </c>
      <c r="J3023" s="2">
        <f>if(H3023=0, ,(2*F3023)/(AIR_DENSITY_SLG_FT3*(H3023)^2))</f>
        <v/>
      </c>
      <c r="K3023" s="2">
        <f>J3023/NOM_SA_FT2</f>
        <v/>
      </c>
    </row>
    <row r="3024">
      <c r="A3024" t="n">
        <v>302193</v>
      </c>
      <c r="B3024" s="2" t="n">
        <v>7.426957807922037</v>
      </c>
      <c r="C3024" s="2" t="n">
        <v>8.079869624031389</v>
      </c>
      <c r="D3024" s="2">
        <f>B3024/ANEMOMETER_FACTOR</f>
        <v/>
      </c>
      <c r="E3024" s="2">
        <f>C3024/LOAD_CELL_FACTOR</f>
        <v/>
      </c>
      <c r="F3024" s="2">
        <f>AVERAGE(E3021:E3027)</f>
        <v/>
      </c>
      <c r="G3024" s="2">
        <f>AVERAGE(D3024:D3024)</f>
        <v/>
      </c>
      <c r="H3024" s="2">
        <f>G3024/0.3048</f>
        <v/>
      </c>
      <c r="I3024" s="2">
        <f>(H3024^2)*AIR_DENSITY_SLG_FT3*TARGET_DRAG_AREA_FT2*0.5</f>
        <v/>
      </c>
      <c r="J3024" s="2">
        <f>if(H3024=0, ,(2*F3024)/(AIR_DENSITY_SLG_FT3*(H3024)^2))</f>
        <v/>
      </c>
      <c r="K3024" s="2">
        <f>J3024/NOM_SA_FT2</f>
        <v/>
      </c>
    </row>
    <row r="3025">
      <c r="A3025" t="n">
        <v>302303</v>
      </c>
      <c r="B3025" s="2" t="n">
        <v>7.433616030615145</v>
      </c>
      <c r="C3025" s="2" t="n">
        <v>8.036210777114164</v>
      </c>
      <c r="D3025" s="2">
        <f>B3025/ANEMOMETER_FACTOR</f>
        <v/>
      </c>
      <c r="E3025" s="2">
        <f>C3025/LOAD_CELL_FACTOR</f>
        <v/>
      </c>
      <c r="F3025" s="2">
        <f>AVERAGE(E3022:E3028)</f>
        <v/>
      </c>
      <c r="G3025" s="2">
        <f>AVERAGE(D3025:D3025)</f>
        <v/>
      </c>
      <c r="H3025" s="2">
        <f>G3025/0.3048</f>
        <v/>
      </c>
      <c r="I3025" s="2">
        <f>(H3025^2)*AIR_DENSITY_SLG_FT3*TARGET_DRAG_AREA_FT2*0.5</f>
        <v/>
      </c>
      <c r="J3025" s="2">
        <f>if(H3025=0, ,(2*F3025)/(AIR_DENSITY_SLG_FT3*(H3025)^2))</f>
        <v/>
      </c>
      <c r="K3025" s="2">
        <f>J3025/NOM_SA_FT2</f>
        <v/>
      </c>
    </row>
    <row r="3026">
      <c r="A3026" t="n">
        <v>302397</v>
      </c>
      <c r="B3026" s="2" t="n">
        <v>7.679970272892731</v>
      </c>
      <c r="C3026" s="2" t="n">
        <v>7.381328074728333</v>
      </c>
      <c r="D3026" s="2">
        <f>B3026/ANEMOMETER_FACTOR</f>
        <v/>
      </c>
      <c r="E3026" s="2">
        <f>C3026/LOAD_CELL_FACTOR</f>
        <v/>
      </c>
      <c r="F3026" s="2">
        <f>AVERAGE(E3023:E3029)</f>
        <v/>
      </c>
      <c r="G3026" s="2">
        <f>AVERAGE(D3026:D3026)</f>
        <v/>
      </c>
      <c r="H3026" s="2">
        <f>G3026/0.3048</f>
        <v/>
      </c>
      <c r="I3026" s="2">
        <f>(H3026^2)*AIR_DENSITY_SLG_FT3*TARGET_DRAG_AREA_FT2*0.5</f>
        <v/>
      </c>
      <c r="J3026" s="2">
        <f>if(H3026=0, ,(2*F3026)/(AIR_DENSITY_SLG_FT3*(H3026)^2))</f>
        <v/>
      </c>
      <c r="K3026" s="2">
        <f>J3026/NOM_SA_FT2</f>
        <v/>
      </c>
    </row>
    <row r="3027">
      <c r="A3027" t="n">
        <v>302489</v>
      </c>
      <c r="B3027" s="2" t="n">
        <v>7.646679158771045</v>
      </c>
      <c r="C3027" s="2" t="n">
        <v>8.472799246803376</v>
      </c>
      <c r="D3027" s="2">
        <f>B3027/ANEMOMETER_FACTOR</f>
        <v/>
      </c>
      <c r="E3027" s="2">
        <f>C3027/LOAD_CELL_FACTOR</f>
        <v/>
      </c>
      <c r="F3027" s="2">
        <f>AVERAGE(E3024:E3030)</f>
        <v/>
      </c>
      <c r="G3027" s="2">
        <f>AVERAGE(D3027:D3027)</f>
        <v/>
      </c>
      <c r="H3027" s="2">
        <f>G3027/0.3048</f>
        <v/>
      </c>
      <c r="I3027" s="2">
        <f>(H3027^2)*AIR_DENSITY_SLG_FT3*TARGET_DRAG_AREA_FT2*0.5</f>
        <v/>
      </c>
      <c r="J3027" s="2">
        <f>if(H3027=0, ,(2*F3027)/(AIR_DENSITY_SLG_FT3*(H3027)^2))</f>
        <v/>
      </c>
      <c r="K3027" s="2">
        <f>J3027/NOM_SA_FT2</f>
        <v/>
      </c>
    </row>
    <row r="3028">
      <c r="A3028" t="n">
        <v>302600</v>
      </c>
      <c r="B3028" s="2" t="n">
        <v>7.726577832821366</v>
      </c>
      <c r="C3028" s="2" t="n">
        <v>9.913541204989016</v>
      </c>
      <c r="D3028" s="2">
        <f>B3028/ANEMOMETER_FACTOR</f>
        <v/>
      </c>
      <c r="E3028" s="2">
        <f>C3028/LOAD_CELL_FACTOR</f>
        <v/>
      </c>
      <c r="F3028" s="2">
        <f>AVERAGE(E3025:E3031)</f>
        <v/>
      </c>
      <c r="G3028" s="2">
        <f>AVERAGE(D3028:D3028)</f>
        <v/>
      </c>
      <c r="H3028" s="2">
        <f>G3028/0.3048</f>
        <v/>
      </c>
      <c r="I3028" s="2">
        <f>(H3028^2)*AIR_DENSITY_SLG_FT3*TARGET_DRAG_AREA_FT2*0.5</f>
        <v/>
      </c>
      <c r="J3028" s="2">
        <f>if(H3028=0, ,(2*F3028)/(AIR_DENSITY_SLG_FT3*(H3028)^2))</f>
        <v/>
      </c>
      <c r="K3028" s="2">
        <f>J3028/NOM_SA_FT2</f>
        <v/>
      </c>
    </row>
    <row r="3029">
      <c r="A3029" t="n">
        <v>302694</v>
      </c>
      <c r="B3029" s="2" t="n">
        <v>7.932982743304185</v>
      </c>
      <c r="C3029" s="2" t="n">
        <v>12.22746013434758</v>
      </c>
      <c r="D3029" s="2">
        <f>B3029/ANEMOMETER_FACTOR</f>
        <v/>
      </c>
      <c r="E3029" s="2">
        <f>C3029/LOAD_CELL_FACTOR</f>
        <v/>
      </c>
      <c r="F3029" s="2">
        <f>AVERAGE(E3026:E3032)</f>
        <v/>
      </c>
      <c r="G3029" s="2">
        <f>AVERAGE(D3029:D3029)</f>
        <v/>
      </c>
      <c r="H3029" s="2">
        <f>G3029/0.3048</f>
        <v/>
      </c>
      <c r="I3029" s="2">
        <f>(H3029^2)*AIR_DENSITY_SLG_FT3*TARGET_DRAG_AREA_FT2*0.5</f>
        <v/>
      </c>
      <c r="J3029" s="2">
        <f>if(H3029=0, ,(2*F3029)/(AIR_DENSITY_SLG_FT3*(H3029)^2))</f>
        <v/>
      </c>
      <c r="K3029" s="2">
        <f>J3029/NOM_SA_FT2</f>
        <v/>
      </c>
    </row>
    <row r="3030">
      <c r="A3030" t="n">
        <v>302804</v>
      </c>
      <c r="B3030" s="2" t="n">
        <v>8.04617253447366</v>
      </c>
      <c r="C3030" s="2" t="n">
        <v>12.35843667852241</v>
      </c>
      <c r="D3030" s="2">
        <f>B3030/ANEMOMETER_FACTOR</f>
        <v/>
      </c>
      <c r="E3030" s="2">
        <f>C3030/LOAD_CELL_FACTOR</f>
        <v/>
      </c>
      <c r="F3030" s="2">
        <f>AVERAGE(E3027:E3033)</f>
        <v/>
      </c>
      <c r="G3030" s="2">
        <f>AVERAGE(D3030:D3030)</f>
        <v/>
      </c>
      <c r="H3030" s="2">
        <f>G3030/0.3048</f>
        <v/>
      </c>
      <c r="I3030" s="2">
        <f>(H3030^2)*AIR_DENSITY_SLG_FT3*TARGET_DRAG_AREA_FT2*0.5</f>
        <v/>
      </c>
      <c r="J3030" s="2">
        <f>if(H3030=0, ,(2*F3030)/(AIR_DENSITY_SLG_FT3*(H3030)^2))</f>
        <v/>
      </c>
      <c r="K3030" s="2">
        <f>J3030/NOM_SA_FT2</f>
        <v/>
      </c>
    </row>
    <row r="3031">
      <c r="A3031" t="n">
        <v>302897</v>
      </c>
      <c r="B3031" s="2" t="n">
        <v>7.926324520328487</v>
      </c>
      <c r="C3031" s="2" t="n">
        <v>10.30647083215596</v>
      </c>
      <c r="D3031" s="2">
        <f>B3031/ANEMOMETER_FACTOR</f>
        <v/>
      </c>
      <c r="E3031" s="2">
        <f>C3031/LOAD_CELL_FACTOR</f>
        <v/>
      </c>
      <c r="F3031" s="2">
        <f>AVERAGE(E3028:E3034)</f>
        <v/>
      </c>
      <c r="G3031" s="2">
        <f>AVERAGE(D3031:D3031)</f>
        <v/>
      </c>
      <c r="H3031" s="2">
        <f>G3031/0.3048</f>
        <v/>
      </c>
      <c r="I3031" s="2">
        <f>(H3031^2)*AIR_DENSITY_SLG_FT3*TARGET_DRAG_AREA_FT2*0.5</f>
        <v/>
      </c>
      <c r="J3031" s="2">
        <f>if(H3031=0, ,(2*F3031)/(AIR_DENSITY_SLG_FT3*(H3031)^2))</f>
        <v/>
      </c>
      <c r="K3031" s="2">
        <f>J3031/NOM_SA_FT2</f>
        <v/>
      </c>
    </row>
    <row r="3032">
      <c r="A3032" t="n">
        <v>302992</v>
      </c>
      <c r="B3032" s="2" t="n">
        <v>7.946299189266993</v>
      </c>
      <c r="C3032" s="2" t="n">
        <v>9.651588120739039</v>
      </c>
      <c r="D3032" s="2">
        <f>B3032/ANEMOMETER_FACTOR</f>
        <v/>
      </c>
      <c r="E3032" s="2">
        <f>C3032/LOAD_CELL_FACTOR</f>
        <v/>
      </c>
      <c r="F3032" s="2">
        <f>AVERAGE(E3029:E3035)</f>
        <v/>
      </c>
      <c r="G3032" s="2">
        <f>AVERAGE(D3032:D3032)</f>
        <v/>
      </c>
      <c r="H3032" s="2">
        <f>G3032/0.3048</f>
        <v/>
      </c>
      <c r="I3032" s="2">
        <f>(H3032^2)*AIR_DENSITY_SLG_FT3*TARGET_DRAG_AREA_FT2*0.5</f>
        <v/>
      </c>
      <c r="J3032" s="2">
        <f>if(H3032=0, ,(2*F3032)/(AIR_DENSITY_SLG_FT3*(H3032)^2))</f>
        <v/>
      </c>
      <c r="K3032" s="2">
        <f>J3032/NOM_SA_FT2</f>
        <v/>
      </c>
    </row>
    <row r="3033">
      <c r="A3033" t="n">
        <v>303101</v>
      </c>
      <c r="B3033" s="2" t="n">
        <v>8.132729434347672</v>
      </c>
      <c r="C3033" s="2" t="n">
        <v>8.865728870509031</v>
      </c>
      <c r="D3033" s="2">
        <f>B3033/ANEMOMETER_FACTOR</f>
        <v/>
      </c>
      <c r="E3033" s="2">
        <f>C3033/LOAD_CELL_FACTOR</f>
        <v/>
      </c>
      <c r="F3033" s="2">
        <f>AVERAGE(E3030:E3036)</f>
        <v/>
      </c>
      <c r="G3033" s="2">
        <f>AVERAGE(D3033:D3033)</f>
        <v/>
      </c>
      <c r="H3033" s="2">
        <f>G3033/0.3048</f>
        <v/>
      </c>
      <c r="I3033" s="2">
        <f>(H3033^2)*AIR_DENSITY_SLG_FT3*TARGET_DRAG_AREA_FT2*0.5</f>
        <v/>
      </c>
      <c r="J3033" s="2">
        <f>if(H3033=0, ,(2*F3033)/(AIR_DENSITY_SLG_FT3*(H3033)^2))</f>
        <v/>
      </c>
      <c r="K3033" s="2">
        <f>J3033/NOM_SA_FT2</f>
        <v/>
      </c>
    </row>
    <row r="3034">
      <c r="A3034" t="n">
        <v>303196</v>
      </c>
      <c r="B3034" s="2" t="n">
        <v>8.19265344233188</v>
      </c>
      <c r="C3034" s="2" t="n">
        <v>9.08402310630613</v>
      </c>
      <c r="D3034" s="2">
        <f>B3034/ANEMOMETER_FACTOR</f>
        <v/>
      </c>
      <c r="E3034" s="2">
        <f>C3034/LOAD_CELL_FACTOR</f>
        <v/>
      </c>
      <c r="F3034" s="2">
        <f>AVERAGE(E3031:E3037)</f>
        <v/>
      </c>
      <c r="G3034" s="2">
        <f>AVERAGE(D3034:D3034)</f>
        <v/>
      </c>
      <c r="H3034" s="2">
        <f>G3034/0.3048</f>
        <v/>
      </c>
      <c r="I3034" s="2">
        <f>(H3034^2)*AIR_DENSITY_SLG_FT3*TARGET_DRAG_AREA_FT2*0.5</f>
        <v/>
      </c>
      <c r="J3034" s="2">
        <f>if(H3034=0, ,(2*F3034)/(AIR_DENSITY_SLG_FT3*(H3034)^2))</f>
        <v/>
      </c>
      <c r="K3034" s="2">
        <f>J3034/NOM_SA_FT2</f>
        <v/>
      </c>
    </row>
    <row r="3035">
      <c r="A3035" t="n">
        <v>303291</v>
      </c>
      <c r="B3035" s="2" t="n">
        <v>8.039514311433186</v>
      </c>
      <c r="C3035" s="2" t="n">
        <v>10.08817659472346</v>
      </c>
      <c r="D3035" s="2">
        <f>B3035/ANEMOMETER_FACTOR</f>
        <v/>
      </c>
      <c r="E3035" s="2">
        <f>C3035/LOAD_CELL_FACTOR</f>
        <v/>
      </c>
      <c r="F3035" s="2">
        <f>AVERAGE(E3032:E3038)</f>
        <v/>
      </c>
      <c r="G3035" s="2">
        <f>AVERAGE(D3035:D3035)</f>
        <v/>
      </c>
      <c r="H3035" s="2">
        <f>G3035/0.3048</f>
        <v/>
      </c>
      <c r="I3035" s="2">
        <f>(H3035^2)*AIR_DENSITY_SLG_FT3*TARGET_DRAG_AREA_FT2*0.5</f>
        <v/>
      </c>
      <c r="J3035" s="2">
        <f>if(H3035=0, ,(2*F3035)/(AIR_DENSITY_SLG_FT3*(H3035)^2))</f>
        <v/>
      </c>
      <c r="K3035" s="2">
        <f>J3035/NOM_SA_FT2</f>
        <v/>
      </c>
    </row>
    <row r="3036">
      <c r="A3036" t="n">
        <v>303401</v>
      </c>
      <c r="B3036" s="2" t="n">
        <v>8.052830757517954</v>
      </c>
      <c r="C3036" s="2" t="n">
        <v>8.909387717645263</v>
      </c>
      <c r="D3036" s="2">
        <f>B3036/ANEMOMETER_FACTOR</f>
        <v/>
      </c>
      <c r="E3036" s="2">
        <f>C3036/LOAD_CELL_FACTOR</f>
        <v/>
      </c>
      <c r="F3036" s="2">
        <f>AVERAGE(E3033:E3039)</f>
        <v/>
      </c>
      <c r="G3036" s="2">
        <f>AVERAGE(D3036:D3036)</f>
        <v/>
      </c>
      <c r="H3036" s="2">
        <f>G3036/0.3048</f>
        <v/>
      </c>
      <c r="I3036" s="2">
        <f>(H3036^2)*AIR_DENSITY_SLG_FT3*TARGET_DRAG_AREA_FT2*0.5</f>
        <v/>
      </c>
      <c r="J3036" s="2">
        <f>if(H3036=0, ,(2*F3036)/(AIR_DENSITY_SLG_FT3*(H3036)^2))</f>
        <v/>
      </c>
      <c r="K3036" s="2">
        <f>J3036/NOM_SA_FT2</f>
        <v/>
      </c>
    </row>
    <row r="3037">
      <c r="A3037" t="n">
        <v>303496</v>
      </c>
      <c r="B3037" s="2" t="n">
        <v>8.146045880539548</v>
      </c>
      <c r="C3037" s="2" t="n">
        <v>10.00085889983276</v>
      </c>
      <c r="D3037" s="2">
        <f>B3037/ANEMOMETER_FACTOR</f>
        <v/>
      </c>
      <c r="E3037" s="2">
        <f>C3037/LOAD_CELL_FACTOR</f>
        <v/>
      </c>
      <c r="F3037" s="2">
        <f>AVERAGE(E3034:E3040)</f>
        <v/>
      </c>
      <c r="G3037" s="2">
        <f>AVERAGE(D3037:D3037)</f>
        <v/>
      </c>
      <c r="H3037" s="2">
        <f>G3037/0.3048</f>
        <v/>
      </c>
      <c r="I3037" s="2">
        <f>(H3037^2)*AIR_DENSITY_SLG_FT3*TARGET_DRAG_AREA_FT2*0.5</f>
        <v/>
      </c>
      <c r="J3037" s="2">
        <f>if(H3037=0, ,(2*F3037)/(AIR_DENSITY_SLG_FT3*(H3037)^2))</f>
        <v/>
      </c>
      <c r="K3037" s="2">
        <f>J3037/NOM_SA_FT2</f>
        <v/>
      </c>
    </row>
    <row r="3038">
      <c r="A3038" t="n">
        <v>303590</v>
      </c>
      <c r="B3038" s="2" t="n">
        <v>7.932982743304185</v>
      </c>
      <c r="C3038" s="2" t="n">
        <v>7.817916542699913</v>
      </c>
      <c r="D3038" s="2">
        <f>B3038/ANEMOMETER_FACTOR</f>
        <v/>
      </c>
      <c r="E3038" s="2">
        <f>C3038/LOAD_CELL_FACTOR</f>
        <v/>
      </c>
      <c r="F3038" s="2">
        <f>AVERAGE(E3035:E3041)</f>
        <v/>
      </c>
      <c r="G3038" s="2">
        <f>AVERAGE(D3038:D3038)</f>
        <v/>
      </c>
      <c r="H3038" s="2">
        <f>G3038/0.3048</f>
        <v/>
      </c>
      <c r="I3038" s="2">
        <f>(H3038^2)*AIR_DENSITY_SLG_FT3*TARGET_DRAG_AREA_FT2*0.5</f>
        <v/>
      </c>
      <c r="J3038" s="2">
        <f>if(H3038=0, ,(2*F3038)/(AIR_DENSITY_SLG_FT3*(H3038)^2))</f>
        <v/>
      </c>
      <c r="K3038" s="2">
        <f>J3038/NOM_SA_FT2</f>
        <v/>
      </c>
    </row>
    <row r="3039">
      <c r="A3039" t="n">
        <v>303700</v>
      </c>
      <c r="B3039" s="2" t="n">
        <v>7.919666297356594</v>
      </c>
      <c r="C3039" s="2" t="n">
        <v>9.08402310630613</v>
      </c>
      <c r="D3039" s="2">
        <f>B3039/ANEMOMETER_FACTOR</f>
        <v/>
      </c>
      <c r="E3039" s="2">
        <f>C3039/LOAD_CELL_FACTOR</f>
        <v/>
      </c>
      <c r="F3039" s="2">
        <f>AVERAGE(E3036:E3042)</f>
        <v/>
      </c>
      <c r="G3039" s="2">
        <f>AVERAGE(D3039:D3039)</f>
        <v/>
      </c>
      <c r="H3039" s="2">
        <f>G3039/0.3048</f>
        <v/>
      </c>
      <c r="I3039" s="2">
        <f>(H3039^2)*AIR_DENSITY_SLG_FT3*TARGET_DRAG_AREA_FT2*0.5</f>
        <v/>
      </c>
      <c r="J3039" s="2">
        <f>if(H3039=0, ,(2*F3039)/(AIR_DENSITY_SLG_FT3*(H3039)^2))</f>
        <v/>
      </c>
      <c r="K3039" s="2">
        <f>J3039/NOM_SA_FT2</f>
        <v/>
      </c>
    </row>
    <row r="3040">
      <c r="A3040" t="n">
        <v>303794</v>
      </c>
      <c r="B3040" s="2" t="n">
        <v>8.03285608839653</v>
      </c>
      <c r="C3040" s="2" t="n">
        <v>6.377174602700552</v>
      </c>
      <c r="D3040" s="2">
        <f>B3040/ANEMOMETER_FACTOR</f>
        <v/>
      </c>
      <c r="E3040" s="2">
        <f>C3040/LOAD_CELL_FACTOR</f>
        <v/>
      </c>
      <c r="F3040" s="2">
        <f>AVERAGE(E3037:E3043)</f>
        <v/>
      </c>
      <c r="G3040" s="2">
        <f>AVERAGE(D3040:D3040)</f>
        <v/>
      </c>
      <c r="H3040" s="2">
        <f>G3040/0.3048</f>
        <v/>
      </c>
      <c r="I3040" s="2">
        <f>(H3040^2)*AIR_DENSITY_SLG_FT3*TARGET_DRAG_AREA_FT2*0.5</f>
        <v/>
      </c>
      <c r="J3040" s="2">
        <f>if(H3040=0, ,(2*F3040)/(AIR_DENSITY_SLG_FT3*(H3040)^2))</f>
        <v/>
      </c>
      <c r="K3040" s="2">
        <f>J3040/NOM_SA_FT2</f>
        <v/>
      </c>
    </row>
    <row r="3041">
      <c r="A3041" t="n">
        <v>303903</v>
      </c>
      <c r="B3041" s="2" t="n">
        <v>8.172678772969293</v>
      </c>
      <c r="C3041" s="2" t="n">
        <v>10.21915313714766</v>
      </c>
      <c r="D3041" s="2">
        <f>B3041/ANEMOMETER_FACTOR</f>
        <v/>
      </c>
      <c r="E3041" s="2">
        <f>C3041/LOAD_CELL_FACTOR</f>
        <v/>
      </c>
      <c r="F3041" s="2">
        <f>AVERAGE(E3038:E3044)</f>
        <v/>
      </c>
      <c r="G3041" s="2">
        <f>AVERAGE(D3041:D3041)</f>
        <v/>
      </c>
      <c r="H3041" s="2">
        <f>G3041/0.3048</f>
        <v/>
      </c>
      <c r="I3041" s="2">
        <f>(H3041^2)*AIR_DENSITY_SLG_FT3*TARGET_DRAG_AREA_FT2*0.5</f>
        <v/>
      </c>
      <c r="J3041" s="2">
        <f>if(H3041=0, ,(2*F3041)/(AIR_DENSITY_SLG_FT3*(H3041)^2))</f>
        <v/>
      </c>
      <c r="K3041" s="2">
        <f>J3041/NOM_SA_FT2</f>
        <v/>
      </c>
    </row>
    <row r="3042">
      <c r="A3042" t="n">
        <v>303998</v>
      </c>
      <c r="B3042" s="2" t="n">
        <v>7.926324520328487</v>
      </c>
      <c r="C3042" s="2" t="n">
        <v>9.564270426082636</v>
      </c>
      <c r="D3042" s="2">
        <f>B3042/ANEMOMETER_FACTOR</f>
        <v/>
      </c>
      <c r="E3042" s="2">
        <f>C3042/LOAD_CELL_FACTOR</f>
        <v/>
      </c>
      <c r="F3042" s="2">
        <f>AVERAGE(E3039:E3045)</f>
        <v/>
      </c>
      <c r="G3042" s="2">
        <f>AVERAGE(D3042:D3042)</f>
        <v/>
      </c>
      <c r="H3042" s="2">
        <f>G3042/0.3048</f>
        <v/>
      </c>
      <c r="I3042" s="2">
        <f>(H3042^2)*AIR_DENSITY_SLG_FT3*TARGET_DRAG_AREA_FT2*0.5</f>
        <v/>
      </c>
      <c r="J3042" s="2">
        <f>if(H3042=0, ,(2*F3042)/(AIR_DENSITY_SLG_FT3*(H3042)^2))</f>
        <v/>
      </c>
      <c r="K3042" s="2">
        <f>J3042/NOM_SA_FT2</f>
        <v/>
      </c>
    </row>
    <row r="3043">
      <c r="A3043" t="n">
        <v>304092</v>
      </c>
      <c r="B3043" s="2" t="n">
        <v>7.946299189266993</v>
      </c>
      <c r="C3043" s="2" t="n">
        <v>7.032057301170364</v>
      </c>
      <c r="D3043" s="2">
        <f>B3043/ANEMOMETER_FACTOR</f>
        <v/>
      </c>
      <c r="E3043" s="2">
        <f>C3043/LOAD_CELL_FACTOR</f>
        <v/>
      </c>
      <c r="F3043" s="2">
        <f>AVERAGE(E3040:E3046)</f>
        <v/>
      </c>
      <c r="G3043" s="2">
        <f>AVERAGE(D3043:D3043)</f>
        <v/>
      </c>
      <c r="H3043" s="2">
        <f>G3043/0.3048</f>
        <v/>
      </c>
      <c r="I3043" s="2">
        <f>(H3043^2)*AIR_DENSITY_SLG_FT3*TARGET_DRAG_AREA_FT2*0.5</f>
        <v/>
      </c>
      <c r="J3043" s="2">
        <f>if(H3043=0, ,(2*F3043)/(AIR_DENSITY_SLG_FT3*(H3043)^2))</f>
        <v/>
      </c>
      <c r="K3043" s="2">
        <f>J3043/NOM_SA_FT2</f>
        <v/>
      </c>
    </row>
    <row r="3044">
      <c r="A3044" t="n">
        <v>304203</v>
      </c>
      <c r="B3044" s="2" t="n">
        <v>7.966273858239736</v>
      </c>
      <c r="C3044" s="2" t="n">
        <v>10.08817659472346</v>
      </c>
      <c r="D3044" s="2">
        <f>B3044/ANEMOMETER_FACTOR</f>
        <v/>
      </c>
      <c r="E3044" s="2">
        <f>C3044/LOAD_CELL_FACTOR</f>
        <v/>
      </c>
      <c r="F3044" s="2">
        <f>AVERAGE(E3041:E3047)</f>
        <v/>
      </c>
      <c r="G3044" s="2">
        <f>AVERAGE(D3044:D3044)</f>
        <v/>
      </c>
      <c r="H3044" s="2">
        <f>G3044/0.3048</f>
        <v/>
      </c>
      <c r="I3044" s="2">
        <f>(H3044^2)*AIR_DENSITY_SLG_FT3*TARGET_DRAG_AREA_FT2*0.5</f>
        <v/>
      </c>
      <c r="J3044" s="2">
        <f>if(H3044=0, ,(2*F3044)/(AIR_DENSITY_SLG_FT3*(H3044)^2))</f>
        <v/>
      </c>
      <c r="K3044" s="2">
        <f>J3044/NOM_SA_FT2</f>
        <v/>
      </c>
    </row>
    <row r="3045">
      <c r="A3045" t="n">
        <v>304297</v>
      </c>
      <c r="B3045" s="2" t="n">
        <v>8.205969888592799</v>
      </c>
      <c r="C3045" s="2" t="n">
        <v>12.0091658942971</v>
      </c>
      <c r="D3045" s="2">
        <f>B3045/ANEMOMETER_FACTOR</f>
        <v/>
      </c>
      <c r="E3045" s="2">
        <f>C3045/LOAD_CELL_FACTOR</f>
        <v/>
      </c>
      <c r="F3045" s="2">
        <f>AVERAGE(E3042:E3048)</f>
        <v/>
      </c>
      <c r="G3045" s="2">
        <f>AVERAGE(D3045:D3045)</f>
        <v/>
      </c>
      <c r="H3045" s="2">
        <f>G3045/0.3048</f>
        <v/>
      </c>
      <c r="I3045" s="2">
        <f>(H3045^2)*AIR_DENSITY_SLG_FT3*TARGET_DRAG_AREA_FT2*0.5</f>
        <v/>
      </c>
      <c r="J3045" s="2">
        <f>if(H3045=0, ,(2*F3045)/(AIR_DENSITY_SLG_FT3*(H3045)^2))</f>
        <v/>
      </c>
      <c r="K3045" s="2">
        <f>J3045/NOM_SA_FT2</f>
        <v/>
      </c>
    </row>
    <row r="3046">
      <c r="A3046" t="n">
        <v>304391</v>
      </c>
      <c r="B3046" s="2" t="n">
        <v>7.979590304240608</v>
      </c>
      <c r="C3046" s="2" t="n">
        <v>9.345976189645896</v>
      </c>
      <c r="D3046" s="2">
        <f>B3046/ANEMOMETER_FACTOR</f>
        <v/>
      </c>
      <c r="E3046" s="2">
        <f>C3046/LOAD_CELL_FACTOR</f>
        <v/>
      </c>
      <c r="F3046" s="2">
        <f>AVERAGE(E3043:E3049)</f>
        <v/>
      </c>
      <c r="G3046" s="2">
        <f>AVERAGE(D3046:D3046)</f>
        <v/>
      </c>
      <c r="H3046" s="2">
        <f>G3046/0.3048</f>
        <v/>
      </c>
      <c r="I3046" s="2">
        <f>(H3046^2)*AIR_DENSITY_SLG_FT3*TARGET_DRAG_AREA_FT2*0.5</f>
        <v/>
      </c>
      <c r="J3046" s="2">
        <f>if(H3046=0, ,(2*F3046)/(AIR_DENSITY_SLG_FT3*(H3046)^2))</f>
        <v/>
      </c>
      <c r="K3046" s="2">
        <f>J3046/NOM_SA_FT2</f>
        <v/>
      </c>
    </row>
    <row r="3047">
      <c r="A3047" t="n">
        <v>304501</v>
      </c>
      <c r="B3047" s="2" t="n">
        <v>8.099438318935009</v>
      </c>
      <c r="C3047" s="2" t="n">
        <v>10.83037700319714</v>
      </c>
      <c r="D3047" s="2">
        <f>B3047/ANEMOMETER_FACTOR</f>
        <v/>
      </c>
      <c r="E3047" s="2">
        <f>C3047/LOAD_CELL_FACTOR</f>
        <v/>
      </c>
      <c r="F3047" s="2">
        <f>AVERAGE(E3044:E3050)</f>
        <v/>
      </c>
      <c r="G3047" s="2">
        <f>AVERAGE(D3047:D3047)</f>
        <v/>
      </c>
      <c r="H3047" s="2">
        <f>G3047/0.3048</f>
        <v/>
      </c>
      <c r="I3047" s="2">
        <f>(H3047^2)*AIR_DENSITY_SLG_FT3*TARGET_DRAG_AREA_FT2*0.5</f>
        <v/>
      </c>
      <c r="J3047" s="2">
        <f>if(H3047=0, ,(2*F3047)/(AIR_DENSITY_SLG_FT3*(H3047)^2))</f>
        <v/>
      </c>
      <c r="K3047" s="2">
        <f>J3047/NOM_SA_FT2</f>
        <v/>
      </c>
    </row>
    <row r="3048">
      <c r="A3048" t="n">
        <v>304594</v>
      </c>
      <c r="B3048" s="2" t="n">
        <v>8.166020549856102</v>
      </c>
      <c r="C3048" s="2" t="n">
        <v>9.433293884185606</v>
      </c>
      <c r="D3048" s="2">
        <f>B3048/ANEMOMETER_FACTOR</f>
        <v/>
      </c>
      <c r="E3048" s="2">
        <f>C3048/LOAD_CELL_FACTOR</f>
        <v/>
      </c>
      <c r="F3048" s="2">
        <f>AVERAGE(E3045:E3051)</f>
        <v/>
      </c>
      <c r="G3048" s="2">
        <f>AVERAGE(D3048:D3048)</f>
        <v/>
      </c>
      <c r="H3048" s="2">
        <f>G3048/0.3048</f>
        <v/>
      </c>
      <c r="I3048" s="2">
        <f>(H3048^2)*AIR_DENSITY_SLG_FT3*TARGET_DRAG_AREA_FT2*0.5</f>
        <v/>
      </c>
      <c r="J3048" s="2">
        <f>if(H3048=0, ,(2*F3048)/(AIR_DENSITY_SLG_FT3*(H3048)^2))</f>
        <v/>
      </c>
      <c r="K3048" s="2">
        <f>J3048/NOM_SA_FT2</f>
        <v/>
      </c>
    </row>
    <row r="3049">
      <c r="A3049" t="n">
        <v>304702</v>
      </c>
      <c r="B3049" s="2" t="n">
        <v>8.31250145923387</v>
      </c>
      <c r="C3049" s="2" t="n">
        <v>8.778411176271309</v>
      </c>
      <c r="D3049" s="2">
        <f>B3049/ANEMOMETER_FACTOR</f>
        <v/>
      </c>
      <c r="E3049" s="2">
        <f>C3049/LOAD_CELL_FACTOR</f>
        <v/>
      </c>
      <c r="F3049" s="2">
        <f>AVERAGE(E3046:E3052)</f>
        <v/>
      </c>
      <c r="G3049" s="2">
        <f>AVERAGE(D3049:D3049)</f>
        <v/>
      </c>
      <c r="H3049" s="2">
        <f>G3049/0.3048</f>
        <v/>
      </c>
      <c r="I3049" s="2">
        <f>(H3049^2)*AIR_DENSITY_SLG_FT3*TARGET_DRAG_AREA_FT2*0.5</f>
        <v/>
      </c>
      <c r="J3049" s="2">
        <f>if(H3049=0, ,(2*F3049)/(AIR_DENSITY_SLG_FT3*(H3049)^2))</f>
        <v/>
      </c>
      <c r="K3049" s="2">
        <f>J3049/NOM_SA_FT2</f>
        <v/>
      </c>
    </row>
    <row r="3050">
      <c r="A3050" t="n">
        <v>304796</v>
      </c>
      <c r="B3050" s="2" t="n">
        <v>8.12607121125748</v>
      </c>
      <c r="C3050" s="2" t="n">
        <v>6.988398454526652</v>
      </c>
      <c r="D3050" s="2">
        <f>B3050/ANEMOMETER_FACTOR</f>
        <v/>
      </c>
      <c r="E3050" s="2">
        <f>C3050/LOAD_CELL_FACTOR</f>
        <v/>
      </c>
      <c r="F3050" s="2">
        <f>AVERAGE(E3047:E3053)</f>
        <v/>
      </c>
      <c r="G3050" s="2">
        <f>AVERAGE(D3050:D3050)</f>
        <v/>
      </c>
      <c r="H3050" s="2">
        <f>G3050/0.3048</f>
        <v/>
      </c>
      <c r="I3050" s="2">
        <f>(H3050^2)*AIR_DENSITY_SLG_FT3*TARGET_DRAG_AREA_FT2*0.5</f>
        <v/>
      </c>
      <c r="J3050" s="2">
        <f>if(H3050=0, ,(2*F3050)/(AIR_DENSITY_SLG_FT3*(H3050)^2))</f>
        <v/>
      </c>
      <c r="K3050" s="2">
        <f>J3050/NOM_SA_FT2</f>
        <v/>
      </c>
    </row>
    <row r="3051">
      <c r="A3051" t="n">
        <v>304890</v>
      </c>
      <c r="B3051" s="2" t="n">
        <v>8.179336996086315</v>
      </c>
      <c r="C3051" s="2" t="n">
        <v>5.765950753076612</v>
      </c>
      <c r="D3051" s="2">
        <f>B3051/ANEMOMETER_FACTOR</f>
        <v/>
      </c>
      <c r="E3051" s="2">
        <f>C3051/LOAD_CELL_FACTOR</f>
        <v/>
      </c>
      <c r="F3051" s="2">
        <f>AVERAGE(E3048:E3054)</f>
        <v/>
      </c>
      <c r="G3051" s="2">
        <f>AVERAGE(D3051:D3051)</f>
        <v/>
      </c>
      <c r="H3051" s="2">
        <f>G3051/0.3048</f>
        <v/>
      </c>
      <c r="I3051" s="2">
        <f>(H3051^2)*AIR_DENSITY_SLG_FT3*TARGET_DRAG_AREA_FT2*0.5</f>
        <v/>
      </c>
      <c r="J3051" s="2">
        <f>if(H3051=0, ,(2*F3051)/(AIR_DENSITY_SLG_FT3*(H3051)^2))</f>
        <v/>
      </c>
      <c r="K3051" s="2">
        <f>J3051/NOM_SA_FT2</f>
        <v/>
      </c>
    </row>
    <row r="3052">
      <c r="A3052" t="n">
        <v>305000</v>
      </c>
      <c r="B3052" s="2" t="n">
        <v>8.152704103641229</v>
      </c>
      <c r="C3052" s="2" t="n">
        <v>8.516458093835595</v>
      </c>
      <c r="D3052" s="2">
        <f>B3052/ANEMOMETER_FACTOR</f>
        <v/>
      </c>
      <c r="E3052" s="2">
        <f>C3052/LOAD_CELL_FACTOR</f>
        <v/>
      </c>
      <c r="F3052" s="2">
        <f>AVERAGE(E3049:E3055)</f>
        <v/>
      </c>
      <c r="G3052" s="2">
        <f>AVERAGE(D3052:D3052)</f>
        <v/>
      </c>
      <c r="H3052" s="2">
        <f>G3052/0.3048</f>
        <v/>
      </c>
      <c r="I3052" s="2">
        <f>(H3052^2)*AIR_DENSITY_SLG_FT3*TARGET_DRAG_AREA_FT2*0.5</f>
        <v/>
      </c>
      <c r="J3052" s="2">
        <f>if(H3052=0, ,(2*F3052)/(AIR_DENSITY_SLG_FT3*(H3052)^2))</f>
        <v/>
      </c>
      <c r="K3052" s="2">
        <f>J3052/NOM_SA_FT2</f>
        <v/>
      </c>
    </row>
    <row r="3053">
      <c r="A3053" t="n">
        <v>305096</v>
      </c>
      <c r="B3053" s="2" t="n">
        <v>8.325817905633331</v>
      </c>
      <c r="C3053" s="2" t="n">
        <v>12.05282474228314</v>
      </c>
      <c r="D3053" s="2">
        <f>B3053/ANEMOMETER_FACTOR</f>
        <v/>
      </c>
      <c r="E3053" s="2">
        <f>C3053/LOAD_CELL_FACTOR</f>
        <v/>
      </c>
      <c r="F3053" s="2">
        <f>AVERAGE(E3050:E3056)</f>
        <v/>
      </c>
      <c r="G3053" s="2">
        <f>AVERAGE(D3053:D3053)</f>
        <v/>
      </c>
      <c r="H3053" s="2">
        <f>G3053/0.3048</f>
        <v/>
      </c>
      <c r="I3053" s="2">
        <f>(H3053^2)*AIR_DENSITY_SLG_FT3*TARGET_DRAG_AREA_FT2*0.5</f>
        <v/>
      </c>
      <c r="J3053" s="2">
        <f>if(H3053=0, ,(2*F3053)/(AIR_DENSITY_SLG_FT3*(H3053)^2))</f>
        <v/>
      </c>
      <c r="K3053" s="2">
        <f>J3053/NOM_SA_FT2</f>
        <v/>
      </c>
    </row>
    <row r="3054">
      <c r="A3054" t="n">
        <v>305191</v>
      </c>
      <c r="B3054" s="2" t="n">
        <v>8.212628111729019</v>
      </c>
      <c r="C3054" s="2" t="n">
        <v>10.26281198464592</v>
      </c>
      <c r="D3054" s="2">
        <f>B3054/ANEMOMETER_FACTOR</f>
        <v/>
      </c>
      <c r="E3054" s="2">
        <f>C3054/LOAD_CELL_FACTOR</f>
        <v/>
      </c>
      <c r="F3054" s="2">
        <f>AVERAGE(E3051:E3057)</f>
        <v/>
      </c>
      <c r="G3054" s="2">
        <f>AVERAGE(D3054:D3054)</f>
        <v/>
      </c>
      <c r="H3054" s="2">
        <f>G3054/0.3048</f>
        <v/>
      </c>
      <c r="I3054" s="2">
        <f>(H3054^2)*AIR_DENSITY_SLG_FT3*TARGET_DRAG_AREA_FT2*0.5</f>
        <v/>
      </c>
      <c r="J3054" s="2">
        <f>if(H3054=0, ,(2*F3054)/(AIR_DENSITY_SLG_FT3*(H3054)^2))</f>
        <v/>
      </c>
      <c r="K3054" s="2">
        <f>J3054/NOM_SA_FT2</f>
        <v/>
      </c>
    </row>
    <row r="3055">
      <c r="A3055" t="n">
        <v>305302</v>
      </c>
      <c r="B3055" s="2" t="n">
        <v>8.19265344233188</v>
      </c>
      <c r="C3055" s="2" t="n">
        <v>8.516458093835595</v>
      </c>
      <c r="D3055" s="2">
        <f>B3055/ANEMOMETER_FACTOR</f>
        <v/>
      </c>
      <c r="E3055" s="2">
        <f>C3055/LOAD_CELL_FACTOR</f>
        <v/>
      </c>
      <c r="F3055" s="2">
        <f>AVERAGE(E3052:E3058)</f>
        <v/>
      </c>
      <c r="G3055" s="2">
        <f>AVERAGE(D3055:D3055)</f>
        <v/>
      </c>
      <c r="H3055" s="2">
        <f>G3055/0.3048</f>
        <v/>
      </c>
      <c r="I3055" s="2">
        <f>(H3055^2)*AIR_DENSITY_SLG_FT3*TARGET_DRAG_AREA_FT2*0.5</f>
        <v/>
      </c>
      <c r="J3055" s="2">
        <f>if(H3055=0, ,(2*F3055)/(AIR_DENSITY_SLG_FT3*(H3055)^2))</f>
        <v/>
      </c>
      <c r="K3055" s="2">
        <f>J3055/NOM_SA_FT2</f>
        <v/>
      </c>
    </row>
    <row r="3056">
      <c r="A3056" t="n">
        <v>305396</v>
      </c>
      <c r="B3056" s="2" t="n">
        <v>8.179336996086315</v>
      </c>
      <c r="C3056" s="2" t="n">
        <v>11.48525971940035</v>
      </c>
      <c r="D3056" s="2">
        <f>B3056/ANEMOMETER_FACTOR</f>
        <v/>
      </c>
      <c r="E3056" s="2">
        <f>C3056/LOAD_CELL_FACTOR</f>
        <v/>
      </c>
      <c r="F3056" s="2">
        <f>AVERAGE(E3053:E3059)</f>
        <v/>
      </c>
      <c r="G3056" s="2">
        <f>AVERAGE(D3056:D3056)</f>
        <v/>
      </c>
      <c r="H3056" s="2">
        <f>G3056/0.3048</f>
        <v/>
      </c>
      <c r="I3056" s="2">
        <f>(H3056^2)*AIR_DENSITY_SLG_FT3*TARGET_DRAG_AREA_FT2*0.5</f>
        <v/>
      </c>
      <c r="J3056" s="2">
        <f>if(H3056=0, ,(2*F3056)/(AIR_DENSITY_SLG_FT3*(H3056)^2))</f>
        <v/>
      </c>
      <c r="K3056" s="2">
        <f>J3056/NOM_SA_FT2</f>
        <v/>
      </c>
    </row>
    <row r="3057">
      <c r="A3057" t="n">
        <v>305489</v>
      </c>
      <c r="B3057" s="2" t="n">
        <v>8.365767244924323</v>
      </c>
      <c r="C3057" s="2" t="n">
        <v>8.953046564793084</v>
      </c>
      <c r="D3057" s="2">
        <f>B3057/ANEMOMETER_FACTOR</f>
        <v/>
      </c>
      <c r="E3057" s="2">
        <f>C3057/LOAD_CELL_FACTOR</f>
        <v/>
      </c>
      <c r="F3057" s="2">
        <f>AVERAGE(E3054:E3060)</f>
        <v/>
      </c>
      <c r="G3057" s="2">
        <f>AVERAGE(D3057:D3057)</f>
        <v/>
      </c>
      <c r="H3057" s="2">
        <f>G3057/0.3048</f>
        <v/>
      </c>
      <c r="I3057" s="2">
        <f>(H3057^2)*AIR_DENSITY_SLG_FT3*TARGET_DRAG_AREA_FT2*0.5</f>
        <v/>
      </c>
      <c r="J3057" s="2">
        <f>if(H3057=0, ,(2*F3057)/(AIR_DENSITY_SLG_FT3*(H3057)^2))</f>
        <v/>
      </c>
      <c r="K3057" s="2">
        <f>J3057/NOM_SA_FT2</f>
        <v/>
      </c>
    </row>
    <row r="3058">
      <c r="A3058" t="n">
        <v>305600</v>
      </c>
      <c r="B3058" s="2" t="n">
        <v>8.225944558012985</v>
      </c>
      <c r="C3058" s="2" t="n">
        <v>9.21499964792368</v>
      </c>
      <c r="D3058" s="2">
        <f>B3058/ANEMOMETER_FACTOR</f>
        <v/>
      </c>
      <c r="E3058" s="2">
        <f>C3058/LOAD_CELL_FACTOR</f>
        <v/>
      </c>
      <c r="F3058" s="2">
        <f>AVERAGE(E3055:E3061)</f>
        <v/>
      </c>
      <c r="G3058" s="2">
        <f>AVERAGE(D3058:D3058)</f>
        <v/>
      </c>
      <c r="H3058" s="2">
        <f>G3058/0.3048</f>
        <v/>
      </c>
      <c r="I3058" s="2">
        <f>(H3058^2)*AIR_DENSITY_SLG_FT3*TARGET_DRAG_AREA_FT2*0.5</f>
        <v/>
      </c>
      <c r="J3058" s="2">
        <f>if(H3058=0, ,(2*F3058)/(AIR_DENSITY_SLG_FT3*(H3058)^2))</f>
        <v/>
      </c>
      <c r="K3058" s="2">
        <f>J3058/NOM_SA_FT2</f>
        <v/>
      </c>
    </row>
    <row r="3059">
      <c r="A3059" t="n">
        <v>305694</v>
      </c>
      <c r="B3059" s="2" t="n">
        <v>8.146045880539548</v>
      </c>
      <c r="C3059" s="2" t="n">
        <v>11.70355395873102</v>
      </c>
      <c r="D3059" s="2">
        <f>B3059/ANEMOMETER_FACTOR</f>
        <v/>
      </c>
      <c r="E3059" s="2">
        <f>C3059/LOAD_CELL_FACTOR</f>
        <v/>
      </c>
      <c r="F3059" s="2">
        <f>AVERAGE(E3056:E3062)</f>
        <v/>
      </c>
      <c r="G3059" s="2">
        <f>AVERAGE(D3059:D3059)</f>
        <v/>
      </c>
      <c r="H3059" s="2">
        <f>G3059/0.3048</f>
        <v/>
      </c>
      <c r="I3059" s="2">
        <f>(H3059^2)*AIR_DENSITY_SLG_FT3*TARGET_DRAG_AREA_FT2*0.5</f>
        <v/>
      </c>
      <c r="J3059" s="2">
        <f>if(H3059=0, ,(2*F3059)/(AIR_DENSITY_SLG_FT3*(H3059)^2))</f>
        <v/>
      </c>
      <c r="K3059" s="2">
        <f>J3059/NOM_SA_FT2</f>
        <v/>
      </c>
    </row>
    <row r="3060">
      <c r="A3060" t="n">
        <v>305789</v>
      </c>
      <c r="B3060" s="2" t="n">
        <v>8.179336996086315</v>
      </c>
      <c r="C3060" s="2" t="n">
        <v>10.83037700319714</v>
      </c>
      <c r="D3060" s="2">
        <f>B3060/ANEMOMETER_FACTOR</f>
        <v/>
      </c>
      <c r="E3060" s="2">
        <f>C3060/LOAD_CELL_FACTOR</f>
        <v/>
      </c>
      <c r="F3060" s="2">
        <f>AVERAGE(E3057:E3063)</f>
        <v/>
      </c>
      <c r="G3060" s="2">
        <f>AVERAGE(D3060:D3060)</f>
        <v/>
      </c>
      <c r="H3060" s="2">
        <f>G3060/0.3048</f>
        <v/>
      </c>
      <c r="I3060" s="2">
        <f>(H3060^2)*AIR_DENSITY_SLG_FT3*TARGET_DRAG_AREA_FT2*0.5</f>
        <v/>
      </c>
      <c r="J3060" s="2">
        <f>if(H3060=0, ,(2*F3060)/(AIR_DENSITY_SLG_FT3*(H3060)^2))</f>
        <v/>
      </c>
      <c r="K3060" s="2">
        <f>J3060/NOM_SA_FT2</f>
        <v/>
      </c>
    </row>
    <row r="3061">
      <c r="A3061" t="n">
        <v>305900</v>
      </c>
      <c r="B3061" s="2" t="n">
        <v>8.252577450627056</v>
      </c>
      <c r="C3061" s="2" t="n">
        <v>9.171340800706204</v>
      </c>
      <c r="D3061" s="2">
        <f>B3061/ANEMOMETER_FACTOR</f>
        <v/>
      </c>
      <c r="E3061" s="2">
        <f>C3061/LOAD_CELL_FACTOR</f>
        <v/>
      </c>
      <c r="F3061" s="2">
        <f>AVERAGE(E3058:E3064)</f>
        <v/>
      </c>
      <c r="G3061" s="2">
        <f>AVERAGE(D3061:D3061)</f>
        <v/>
      </c>
      <c r="H3061" s="2">
        <f>G3061/0.3048</f>
        <v/>
      </c>
      <c r="I3061" s="2">
        <f>(H3061^2)*AIR_DENSITY_SLG_FT3*TARGET_DRAG_AREA_FT2*0.5</f>
        <v/>
      </c>
      <c r="J3061" s="2">
        <f>if(H3061=0, ,(2*F3061)/(AIR_DENSITY_SLG_FT3*(H3061)^2))</f>
        <v/>
      </c>
      <c r="K3061" s="2">
        <f>J3061/NOM_SA_FT2</f>
        <v/>
      </c>
    </row>
    <row r="3062">
      <c r="A3062" t="n">
        <v>305995</v>
      </c>
      <c r="B3062" s="2" t="n">
        <v>7.939640966283688</v>
      </c>
      <c r="C3062" s="2" t="n">
        <v>12.5767309190552</v>
      </c>
      <c r="D3062" s="2">
        <f>B3062/ANEMOMETER_FACTOR</f>
        <v/>
      </c>
      <c r="E3062" s="2">
        <f>C3062/LOAD_CELL_FACTOR</f>
        <v/>
      </c>
      <c r="F3062" s="2">
        <f>AVERAGE(E3059:E3065)</f>
        <v/>
      </c>
      <c r="G3062" s="2">
        <f>AVERAGE(D3062:D3062)</f>
        <v/>
      </c>
      <c r="H3062" s="2">
        <f>G3062/0.3048</f>
        <v/>
      </c>
      <c r="I3062" s="2">
        <f>(H3062^2)*AIR_DENSITY_SLG_FT3*TARGET_DRAG_AREA_FT2*0.5</f>
        <v/>
      </c>
      <c r="J3062" s="2">
        <f>if(H3062=0, ,(2*F3062)/(AIR_DENSITY_SLG_FT3*(H3062)^2))</f>
        <v/>
      </c>
      <c r="K3062" s="2">
        <f>J3062/NOM_SA_FT2</f>
        <v/>
      </c>
    </row>
    <row r="3063">
      <c r="A3063" t="n">
        <v>306090</v>
      </c>
      <c r="B3063" s="2" t="n">
        <v>7.826451176148755</v>
      </c>
      <c r="C3063" s="2" t="n">
        <v>10.04451774727224</v>
      </c>
      <c r="D3063" s="2">
        <f>B3063/ANEMOMETER_FACTOR</f>
        <v/>
      </c>
      <c r="E3063" s="2">
        <f>C3063/LOAD_CELL_FACTOR</f>
        <v/>
      </c>
      <c r="F3063" s="2">
        <f>AVERAGE(E3060:E3066)</f>
        <v/>
      </c>
      <c r="G3063" s="2">
        <f>AVERAGE(D3063:D3063)</f>
        <v/>
      </c>
      <c r="H3063" s="2">
        <f>G3063/0.3048</f>
        <v/>
      </c>
      <c r="I3063" s="2">
        <f>(H3063^2)*AIR_DENSITY_SLG_FT3*TARGET_DRAG_AREA_FT2*0.5</f>
        <v/>
      </c>
      <c r="J3063" s="2">
        <f>if(H3063=0, ,(2*F3063)/(AIR_DENSITY_SLG_FT3*(H3063)^2))</f>
        <v/>
      </c>
      <c r="K3063" s="2">
        <f>J3063/NOM_SA_FT2</f>
        <v/>
      </c>
    </row>
    <row r="3064">
      <c r="A3064" t="n">
        <v>306200</v>
      </c>
      <c r="B3064" s="2" t="n">
        <v>7.846425844916416</v>
      </c>
      <c r="C3064" s="2" t="n">
        <v>8.603775787934637</v>
      </c>
      <c r="D3064" s="2">
        <f>B3064/ANEMOMETER_FACTOR</f>
        <v/>
      </c>
      <c r="E3064" s="2">
        <f>C3064/LOAD_CELL_FACTOR</f>
        <v/>
      </c>
      <c r="F3064" s="2">
        <f>AVERAGE(E3061:E3067)</f>
        <v/>
      </c>
      <c r="G3064" s="2">
        <f>AVERAGE(D3064:D3064)</f>
        <v/>
      </c>
      <c r="H3064" s="2">
        <f>G3064/0.3048</f>
        <v/>
      </c>
      <c r="I3064" s="2">
        <f>(H3064^2)*AIR_DENSITY_SLG_FT3*TARGET_DRAG_AREA_FT2*0.5</f>
        <v/>
      </c>
      <c r="J3064" s="2">
        <f>if(H3064=0, ,(2*F3064)/(AIR_DENSITY_SLG_FT3*(H3064)^2))</f>
        <v/>
      </c>
      <c r="K3064" s="2">
        <f>J3064/NOM_SA_FT2</f>
        <v/>
      </c>
    </row>
    <row r="3065">
      <c r="A3065" t="n">
        <v>306294</v>
      </c>
      <c r="B3065" s="2" t="n">
        <v>7.640020935958001</v>
      </c>
      <c r="C3065" s="2" t="n">
        <v>8.167187317900257</v>
      </c>
      <c r="D3065" s="2">
        <f>B3065/ANEMOMETER_FACTOR</f>
        <v/>
      </c>
      <c r="E3065" s="2">
        <f>C3065/LOAD_CELL_FACTOR</f>
        <v/>
      </c>
      <c r="F3065" s="2">
        <f>AVERAGE(E3062:E3068)</f>
        <v/>
      </c>
      <c r="G3065" s="2">
        <f>AVERAGE(D3065:D3065)</f>
        <v/>
      </c>
      <c r="H3065" s="2">
        <f>G3065/0.3048</f>
        <v/>
      </c>
      <c r="I3065" s="2">
        <f>(H3065^2)*AIR_DENSITY_SLG_FT3*TARGET_DRAG_AREA_FT2*0.5</f>
        <v/>
      </c>
      <c r="J3065" s="2">
        <f>if(H3065=0, ,(2*F3065)/(AIR_DENSITY_SLG_FT3*(H3065)^2))</f>
        <v/>
      </c>
      <c r="K3065" s="2">
        <f>J3065/NOM_SA_FT2</f>
        <v/>
      </c>
    </row>
    <row r="3066">
      <c r="A3066" t="n">
        <v>306389</v>
      </c>
      <c r="B3066" s="2" t="n">
        <v>7.560122262494669</v>
      </c>
      <c r="C3066" s="2" t="n">
        <v>11.00501239392302</v>
      </c>
      <c r="D3066" s="2">
        <f>B3066/ANEMOMETER_FACTOR</f>
        <v/>
      </c>
      <c r="E3066" s="2">
        <f>C3066/LOAD_CELL_FACTOR</f>
        <v/>
      </c>
      <c r="F3066" s="2">
        <f>AVERAGE(E3063:E3069)</f>
        <v/>
      </c>
      <c r="G3066" s="2">
        <f>AVERAGE(D3066:D3066)</f>
        <v/>
      </c>
      <c r="H3066" s="2">
        <f>G3066/0.3048</f>
        <v/>
      </c>
      <c r="I3066" s="2">
        <f>(H3066^2)*AIR_DENSITY_SLG_FT3*TARGET_DRAG_AREA_FT2*0.5</f>
        <v/>
      </c>
      <c r="J3066" s="2">
        <f>if(H3066=0, ,(2*F3066)/(AIR_DENSITY_SLG_FT3*(H3066)^2))</f>
        <v/>
      </c>
      <c r="K3066" s="2">
        <f>J3066/NOM_SA_FT2</f>
        <v/>
      </c>
    </row>
    <row r="3067">
      <c r="A3067" t="n">
        <v>306499</v>
      </c>
      <c r="B3067" s="2" t="n">
        <v>7.560122262494669</v>
      </c>
      <c r="C3067" s="2" t="n">
        <v>5.765950753076612</v>
      </c>
      <c r="D3067" s="2">
        <f>B3067/ANEMOMETER_FACTOR</f>
        <v/>
      </c>
      <c r="E3067" s="2">
        <f>C3067/LOAD_CELL_FACTOR</f>
        <v/>
      </c>
      <c r="F3067" s="2">
        <f>AVERAGE(E3064:E3070)</f>
        <v/>
      </c>
      <c r="G3067" s="2">
        <f>AVERAGE(D3067:D3067)</f>
        <v/>
      </c>
      <c r="H3067" s="2">
        <f>G3067/0.3048</f>
        <v/>
      </c>
      <c r="I3067" s="2">
        <f>(H3067^2)*AIR_DENSITY_SLG_FT3*TARGET_DRAG_AREA_FT2*0.5</f>
        <v/>
      </c>
      <c r="J3067" s="2">
        <f>if(H3067=0, ,(2*F3067)/(AIR_DENSITY_SLG_FT3*(H3067)^2))</f>
        <v/>
      </c>
      <c r="K3067" s="2">
        <f>J3067/NOM_SA_FT2</f>
        <v/>
      </c>
    </row>
    <row r="3068">
      <c r="A3068" t="n">
        <v>306593</v>
      </c>
      <c r="B3068" s="2" t="n">
        <v>7.640020935958001</v>
      </c>
      <c r="C3068" s="2" t="n">
        <v>5.503997675336351</v>
      </c>
      <c r="D3068" s="2">
        <f>B3068/ANEMOMETER_FACTOR</f>
        <v/>
      </c>
      <c r="E3068" s="2">
        <f>C3068/LOAD_CELL_FACTOR</f>
        <v/>
      </c>
      <c r="F3068" s="2">
        <f>AVERAGE(E3065:E3071)</f>
        <v/>
      </c>
      <c r="G3068" s="2">
        <f>AVERAGE(D3068:D3068)</f>
        <v/>
      </c>
      <c r="H3068" s="2">
        <f>G3068/0.3048</f>
        <v/>
      </c>
      <c r="I3068" s="2">
        <f>(H3068^2)*AIR_DENSITY_SLG_FT3*TARGET_DRAG_AREA_FT2*0.5</f>
        <v/>
      </c>
      <c r="J3068" s="2">
        <f>if(H3068=0, ,(2*F3068)/(AIR_DENSITY_SLG_FT3*(H3068)^2))</f>
        <v/>
      </c>
      <c r="K3068" s="2">
        <f>J3068/NOM_SA_FT2</f>
        <v/>
      </c>
    </row>
    <row r="3069">
      <c r="A3069" t="n">
        <v>306702</v>
      </c>
      <c r="B3069" s="2" t="n">
        <v>7.360375581196084</v>
      </c>
      <c r="C3069" s="2" t="n">
        <v>5.023750367184102</v>
      </c>
      <c r="D3069" s="2">
        <f>B3069/ANEMOMETER_FACTOR</f>
        <v/>
      </c>
      <c r="E3069" s="2">
        <f>C3069/LOAD_CELL_FACTOR</f>
        <v/>
      </c>
      <c r="F3069" s="2">
        <f>AVERAGE(E3066:E3072)</f>
        <v/>
      </c>
      <c r="G3069" s="2">
        <f>AVERAGE(D3069:D3069)</f>
        <v/>
      </c>
      <c r="H3069" s="2">
        <f>G3069/0.3048</f>
        <v/>
      </c>
      <c r="I3069" s="2">
        <f>(H3069^2)*AIR_DENSITY_SLG_FT3*TARGET_DRAG_AREA_FT2*0.5</f>
        <v/>
      </c>
      <c r="J3069" s="2">
        <f>if(H3069=0, ,(2*F3069)/(AIR_DENSITY_SLG_FT3*(H3069)^2))</f>
        <v/>
      </c>
      <c r="K3069" s="2">
        <f>J3069/NOM_SA_FT2</f>
        <v/>
      </c>
    </row>
    <row r="3070">
      <c r="A3070" t="n">
        <v>306797</v>
      </c>
      <c r="B3070" s="2" t="n">
        <v>7.313768022709516</v>
      </c>
      <c r="C3070" s="2" t="n">
        <v>6.158880370440067</v>
      </c>
      <c r="D3070" s="2">
        <f>B3070/ANEMOMETER_FACTOR</f>
        <v/>
      </c>
      <c r="E3070" s="2">
        <f>C3070/LOAD_CELL_FACTOR</f>
        <v/>
      </c>
      <c r="F3070" s="2">
        <f>AVERAGE(E3067:E3073)</f>
        <v/>
      </c>
      <c r="G3070" s="2">
        <f>AVERAGE(D3070:D3070)</f>
        <v/>
      </c>
      <c r="H3070" s="2">
        <f>G3070/0.3048</f>
        <v/>
      </c>
      <c r="I3070" s="2">
        <f>(H3070^2)*AIR_DENSITY_SLG_FT3*TARGET_DRAG_AREA_FT2*0.5</f>
        <v/>
      </c>
      <c r="J3070" s="2">
        <f>if(H3070=0, ,(2*F3070)/(AIR_DENSITY_SLG_FT3*(H3070)^2))</f>
        <v/>
      </c>
      <c r="K3070" s="2">
        <f>J3070/NOM_SA_FT2</f>
        <v/>
      </c>
    </row>
    <row r="3071">
      <c r="A3071" t="n">
        <v>306890</v>
      </c>
      <c r="B3071" s="2" t="n">
        <v>7.400324917186914</v>
      </c>
      <c r="C3071" s="2" t="n">
        <v>4.892773828829463</v>
      </c>
      <c r="D3071" s="2">
        <f>B3071/ANEMOMETER_FACTOR</f>
        <v/>
      </c>
      <c r="E3071" s="2">
        <f>C3071/LOAD_CELL_FACTOR</f>
        <v/>
      </c>
      <c r="F3071" s="2">
        <f>AVERAGE(E3068:E3074)</f>
        <v/>
      </c>
      <c r="G3071" s="2">
        <f>AVERAGE(D3071:D3071)</f>
        <v/>
      </c>
      <c r="H3071" s="2">
        <f>G3071/0.3048</f>
        <v/>
      </c>
      <c r="I3071" s="2">
        <f>(H3071^2)*AIR_DENSITY_SLG_FT3*TARGET_DRAG_AREA_FT2*0.5</f>
        <v/>
      </c>
      <c r="J3071" s="2">
        <f>if(H3071=0, ,(2*F3071)/(AIR_DENSITY_SLG_FT3*(H3071)^2))</f>
        <v/>
      </c>
      <c r="K3071" s="2">
        <f>J3071/NOM_SA_FT2</f>
        <v/>
      </c>
    </row>
    <row r="3072">
      <c r="A3072" t="n">
        <v>307000</v>
      </c>
      <c r="B3072" s="2" t="n">
        <v>7.233869351441815</v>
      </c>
      <c r="C3072" s="2" t="n">
        <v>6.508151142191623</v>
      </c>
      <c r="D3072" s="2">
        <f>B3072/ANEMOMETER_FACTOR</f>
        <v/>
      </c>
      <c r="E3072" s="2">
        <f>C3072/LOAD_CELL_FACTOR</f>
        <v/>
      </c>
      <c r="F3072" s="2">
        <f>AVERAGE(E3069:E3075)</f>
        <v/>
      </c>
      <c r="G3072" s="2">
        <f>AVERAGE(D3072:D3072)</f>
        <v/>
      </c>
      <c r="H3072" s="2">
        <f>G3072/0.3048</f>
        <v/>
      </c>
      <c r="I3072" s="2">
        <f>(H3072^2)*AIR_DENSITY_SLG_FT3*TARGET_DRAG_AREA_FT2*0.5</f>
        <v/>
      </c>
      <c r="J3072" s="2">
        <f>if(H3072=0, ,(2*F3072)/(AIR_DENSITY_SLG_FT3*(H3072)^2))</f>
        <v/>
      </c>
      <c r="K3072" s="2">
        <f>J3072/NOM_SA_FT2</f>
        <v/>
      </c>
    </row>
    <row r="3073">
      <c r="A3073" t="n">
        <v>307094</v>
      </c>
      <c r="B3073" s="2" t="n">
        <v>7.347059135895604</v>
      </c>
      <c r="C3073" s="2" t="n">
        <v>10.00085889983276</v>
      </c>
      <c r="D3073" s="2">
        <f>B3073/ANEMOMETER_FACTOR</f>
        <v/>
      </c>
      <c r="E3073" s="2">
        <f>C3073/LOAD_CELL_FACTOR</f>
        <v/>
      </c>
      <c r="F3073" s="2">
        <f>AVERAGE(E3070:E3076)</f>
        <v/>
      </c>
      <c r="G3073" s="2">
        <f>AVERAGE(D3073:D3073)</f>
        <v/>
      </c>
      <c r="H3073" s="2">
        <f>G3073/0.3048</f>
        <v/>
      </c>
      <c r="I3073" s="2">
        <f>(H3073^2)*AIR_DENSITY_SLG_FT3*TARGET_DRAG_AREA_FT2*0.5</f>
        <v/>
      </c>
      <c r="J3073" s="2">
        <f>if(H3073=0, ,(2*F3073)/(AIR_DENSITY_SLG_FT3*(H3073)^2))</f>
        <v/>
      </c>
      <c r="K3073" s="2">
        <f>J3073/NOM_SA_FT2</f>
        <v/>
      </c>
    </row>
    <row r="3074">
      <c r="A3074" t="n">
        <v>307189</v>
      </c>
      <c r="B3074" s="2" t="n">
        <v>7.127337790581375</v>
      </c>
      <c r="C3074" s="2" t="n">
        <v>8.123528470960082</v>
      </c>
      <c r="D3074" s="2">
        <f>B3074/ANEMOMETER_FACTOR</f>
        <v/>
      </c>
      <c r="E3074" s="2">
        <f>C3074/LOAD_CELL_FACTOR</f>
        <v/>
      </c>
      <c r="F3074" s="2">
        <f>AVERAGE(E3071:E3077)</f>
        <v/>
      </c>
      <c r="G3074" s="2">
        <f>AVERAGE(D3074:D3074)</f>
        <v/>
      </c>
      <c r="H3074" s="2">
        <f>G3074/0.3048</f>
        <v/>
      </c>
      <c r="I3074" s="2">
        <f>(H3074^2)*AIR_DENSITY_SLG_FT3*TARGET_DRAG_AREA_FT2*0.5</f>
        <v/>
      </c>
      <c r="J3074" s="2">
        <f>if(H3074=0, ,(2*F3074)/(AIR_DENSITY_SLG_FT3*(H3074)^2))</f>
        <v/>
      </c>
      <c r="K3074" s="2">
        <f>J3074/NOM_SA_FT2</f>
        <v/>
      </c>
    </row>
    <row r="3075">
      <c r="A3075" t="n">
        <v>307298</v>
      </c>
      <c r="B3075" s="2" t="n">
        <v>7.087388455502522</v>
      </c>
      <c r="C3075" s="2" t="n">
        <v>10.56842391746383</v>
      </c>
      <c r="D3075" s="2">
        <f>B3075/ANEMOMETER_FACTOR</f>
        <v/>
      </c>
      <c r="E3075" s="2">
        <f>C3075/LOAD_CELL_FACTOR</f>
        <v/>
      </c>
      <c r="F3075" s="2">
        <f>AVERAGE(E3072:E3078)</f>
        <v/>
      </c>
      <c r="G3075" s="2">
        <f>AVERAGE(D3075:D3075)</f>
        <v/>
      </c>
      <c r="H3075" s="2">
        <f>G3075/0.3048</f>
        <v/>
      </c>
      <c r="I3075" s="2">
        <f>(H3075^2)*AIR_DENSITY_SLG_FT3*TARGET_DRAG_AREA_FT2*0.5</f>
        <v/>
      </c>
      <c r="J3075" s="2">
        <f>if(H3075=0, ,(2*F3075)/(AIR_DENSITY_SLG_FT3*(H3075)^2))</f>
        <v/>
      </c>
      <c r="K3075" s="2">
        <f>J3075/NOM_SA_FT2</f>
        <v/>
      </c>
    </row>
    <row r="3076">
      <c r="A3076" t="n">
        <v>307393</v>
      </c>
      <c r="B3076" s="2" t="n">
        <v>7.13399601310743</v>
      </c>
      <c r="C3076" s="2" t="n">
        <v>5.853268445745837</v>
      </c>
      <c r="D3076" s="2">
        <f>B3076/ANEMOMETER_FACTOR</f>
        <v/>
      </c>
      <c r="E3076" s="2">
        <f>C3076/LOAD_CELL_FACTOR</f>
        <v/>
      </c>
      <c r="F3076" s="2">
        <f>AVERAGE(E3073:E3079)</f>
        <v/>
      </c>
      <c r="G3076" s="2">
        <f>AVERAGE(D3076:D3076)</f>
        <v/>
      </c>
      <c r="H3076" s="2">
        <f>G3076/0.3048</f>
        <v/>
      </c>
      <c r="I3076" s="2">
        <f>(H3076^2)*AIR_DENSITY_SLG_FT3*TARGET_DRAG_AREA_FT2*0.5</f>
        <v/>
      </c>
      <c r="J3076" s="2">
        <f>if(H3076=0, ,(2*F3076)/(AIR_DENSITY_SLG_FT3*(H3076)^2))</f>
        <v/>
      </c>
      <c r="K3076" s="2">
        <f>J3076/NOM_SA_FT2</f>
        <v/>
      </c>
    </row>
    <row r="3077">
      <c r="A3077" t="n">
        <v>307503</v>
      </c>
      <c r="B3077" s="2" t="n">
        <v>7.014148008202403</v>
      </c>
      <c r="C3077" s="2" t="n">
        <v>6.333515756226011</v>
      </c>
      <c r="D3077" s="2">
        <f>B3077/ANEMOMETER_FACTOR</f>
        <v/>
      </c>
      <c r="E3077" s="2">
        <f>C3077/LOAD_CELL_FACTOR</f>
        <v/>
      </c>
      <c r="F3077" s="2">
        <f>AVERAGE(E3074:E3080)</f>
        <v/>
      </c>
      <c r="G3077" s="2">
        <f>AVERAGE(D3077:D3077)</f>
        <v/>
      </c>
      <c r="H3077" s="2">
        <f>G3077/0.3048</f>
        <v/>
      </c>
      <c r="I3077" s="2">
        <f>(H3077^2)*AIR_DENSITY_SLG_FT3*TARGET_DRAG_AREA_FT2*0.5</f>
        <v/>
      </c>
      <c r="J3077" s="2">
        <f>if(H3077=0, ,(2*F3077)/(AIR_DENSITY_SLG_FT3*(H3077)^2))</f>
        <v/>
      </c>
      <c r="K3077" s="2">
        <f>J3077/NOM_SA_FT2</f>
        <v/>
      </c>
    </row>
    <row r="3078">
      <c r="A3078" t="n">
        <v>307597</v>
      </c>
      <c r="B3078" s="2" t="n">
        <v>6.967540451061225</v>
      </c>
      <c r="C3078" s="2" t="n">
        <v>4.630820752417805</v>
      </c>
      <c r="D3078" s="2">
        <f>B3078/ANEMOMETER_FACTOR</f>
        <v/>
      </c>
      <c r="E3078" s="2">
        <f>C3078/LOAD_CELL_FACTOR</f>
        <v/>
      </c>
      <c r="F3078" s="2">
        <f>AVERAGE(E3075:E3081)</f>
        <v/>
      </c>
      <c r="G3078" s="2">
        <f>AVERAGE(D3078:D3078)</f>
        <v/>
      </c>
      <c r="H3078" s="2">
        <f>G3078/0.3048</f>
        <v/>
      </c>
      <c r="I3078" s="2">
        <f>(H3078^2)*AIR_DENSITY_SLG_FT3*TARGET_DRAG_AREA_FT2*0.5</f>
        <v/>
      </c>
      <c r="J3078" s="2">
        <f>if(H3078=0, ,(2*F3078)/(AIR_DENSITY_SLG_FT3*(H3078)^2))</f>
        <v/>
      </c>
      <c r="K3078" s="2">
        <f>J3078/NOM_SA_FT2</f>
        <v/>
      </c>
    </row>
    <row r="3079">
      <c r="A3079" t="n">
        <v>307691</v>
      </c>
      <c r="B3079" s="2" t="n">
        <v>7.094046678006446</v>
      </c>
      <c r="C3079" s="2" t="n">
        <v>6.988398454526652</v>
      </c>
      <c r="D3079" s="2">
        <f>B3079/ANEMOMETER_FACTOR</f>
        <v/>
      </c>
      <c r="E3079" s="2">
        <f>C3079/LOAD_CELL_FACTOR</f>
        <v/>
      </c>
      <c r="F3079" s="2">
        <f>AVERAGE(E3076:E3082)</f>
        <v/>
      </c>
      <c r="G3079" s="2">
        <f>AVERAGE(D3079:D3079)</f>
        <v/>
      </c>
      <c r="H3079" s="2">
        <f>G3079/0.3048</f>
        <v/>
      </c>
      <c r="I3079" s="2">
        <f>(H3079^2)*AIR_DENSITY_SLG_FT3*TARGET_DRAG_AREA_FT2*0.5</f>
        <v/>
      </c>
      <c r="J3079" s="2">
        <f>if(H3079=0, ,(2*F3079)/(AIR_DENSITY_SLG_FT3*(H3079)^2))</f>
        <v/>
      </c>
      <c r="K3079" s="2">
        <f>J3079/NOM_SA_FT2</f>
        <v/>
      </c>
    </row>
    <row r="3080">
      <c r="A3080" t="n">
        <v>307799</v>
      </c>
      <c r="B3080" s="2" t="n">
        <v>6.967540451061225</v>
      </c>
      <c r="C3080" s="2" t="n">
        <v>7.817916542699913</v>
      </c>
      <c r="D3080" s="2">
        <f>B3080/ANEMOMETER_FACTOR</f>
        <v/>
      </c>
      <c r="E3080" s="2">
        <f>C3080/LOAD_CELL_FACTOR</f>
        <v/>
      </c>
      <c r="F3080" s="2">
        <f>AVERAGE(E3077:E3083)</f>
        <v/>
      </c>
      <c r="G3080" s="2">
        <f>AVERAGE(D3080:D3080)</f>
        <v/>
      </c>
      <c r="H3080" s="2">
        <f>G3080/0.3048</f>
        <v/>
      </c>
      <c r="I3080" s="2">
        <f>(H3080^2)*AIR_DENSITY_SLG_FT3*TARGET_DRAG_AREA_FT2*0.5</f>
        <v/>
      </c>
      <c r="J3080" s="2">
        <f>if(H3080=0, ,(2*F3080)/(AIR_DENSITY_SLG_FT3*(H3080)^2))</f>
        <v/>
      </c>
      <c r="K3080" s="2">
        <f>J3080/NOM_SA_FT2</f>
        <v/>
      </c>
    </row>
    <row r="3081">
      <c r="A3081" t="n">
        <v>307894</v>
      </c>
      <c r="B3081" s="2" t="n">
        <v>6.880983559704314</v>
      </c>
      <c r="C3081" s="2" t="n">
        <v>8.647434635001471</v>
      </c>
      <c r="D3081" s="2">
        <f>B3081/ANEMOMETER_FACTOR</f>
        <v/>
      </c>
      <c r="E3081" s="2">
        <f>C3081/LOAD_CELL_FACTOR</f>
        <v/>
      </c>
      <c r="F3081" s="2">
        <f>AVERAGE(E3078:E3084)</f>
        <v/>
      </c>
      <c r="G3081" s="2">
        <f>AVERAGE(D3081:D3081)</f>
        <v/>
      </c>
      <c r="H3081" s="2">
        <f>G3081/0.3048</f>
        <v/>
      </c>
      <c r="I3081" s="2">
        <f>(H3081^2)*AIR_DENSITY_SLG_FT3*TARGET_DRAG_AREA_FT2*0.5</f>
        <v/>
      </c>
      <c r="J3081" s="2">
        <f>if(H3081=0, ,(2*F3081)/(AIR_DENSITY_SLG_FT3*(H3081)^2))</f>
        <v/>
      </c>
      <c r="K3081" s="2">
        <f>J3081/NOM_SA_FT2</f>
        <v/>
      </c>
    </row>
    <row r="3082">
      <c r="A3082" t="n">
        <v>307989</v>
      </c>
      <c r="B3082" s="2" t="n">
        <v>6.994173340834152</v>
      </c>
      <c r="C3082" s="2" t="n">
        <v>7.294010381270712</v>
      </c>
      <c r="D3082" s="2">
        <f>B3082/ANEMOMETER_FACTOR</f>
        <v/>
      </c>
      <c r="E3082" s="2">
        <f>C3082/LOAD_CELL_FACTOR</f>
        <v/>
      </c>
      <c r="F3082" s="2">
        <f>AVERAGE(E3079:E3085)</f>
        <v/>
      </c>
      <c r="G3082" s="2">
        <f>AVERAGE(D3082:D3082)</f>
        <v/>
      </c>
      <c r="H3082" s="2">
        <f>G3082/0.3048</f>
        <v/>
      </c>
      <c r="I3082" s="2">
        <f>(H3082^2)*AIR_DENSITY_SLG_FT3*TARGET_DRAG_AREA_FT2*0.5</f>
        <v/>
      </c>
      <c r="J3082" s="2">
        <f>if(H3082=0, ,(2*F3082)/(AIR_DENSITY_SLG_FT3*(H3082)^2))</f>
        <v/>
      </c>
      <c r="K3082" s="2">
        <f>J3082/NOM_SA_FT2</f>
        <v/>
      </c>
    </row>
    <row r="3083">
      <c r="A3083" t="n">
        <v>308099</v>
      </c>
      <c r="B3083" s="2" t="n">
        <v>6.900958226885596</v>
      </c>
      <c r="C3083" s="2" t="n">
        <v>6.901080761273181</v>
      </c>
      <c r="D3083" s="2">
        <f>B3083/ANEMOMETER_FACTOR</f>
        <v/>
      </c>
      <c r="E3083" s="2">
        <f>C3083/LOAD_CELL_FACTOR</f>
        <v/>
      </c>
      <c r="F3083" s="2">
        <f>AVERAGE(E3080:E3086)</f>
        <v/>
      </c>
      <c r="G3083" s="2">
        <f>AVERAGE(D3083:D3083)</f>
        <v/>
      </c>
      <c r="H3083" s="2">
        <f>G3083/0.3048</f>
        <v/>
      </c>
      <c r="I3083" s="2">
        <f>(H3083^2)*AIR_DENSITY_SLG_FT3*TARGET_DRAG_AREA_FT2*0.5</f>
        <v/>
      </c>
      <c r="J3083" s="2">
        <f>if(H3083=0, ,(2*F3083)/(AIR_DENSITY_SLG_FT3*(H3083)^2))</f>
        <v/>
      </c>
      <c r="K3083" s="2">
        <f>J3083/NOM_SA_FT2</f>
        <v/>
      </c>
    </row>
    <row r="3084">
      <c r="A3084" t="n">
        <v>308193</v>
      </c>
      <c r="B3084" s="2" t="n">
        <v>6.874325337317867</v>
      </c>
      <c r="C3084" s="2" t="n">
        <v>5.154726905638175</v>
      </c>
      <c r="D3084" s="2">
        <f>B3084/ANEMOMETER_FACTOR</f>
        <v/>
      </c>
      <c r="E3084" s="2">
        <f>C3084/LOAD_CELL_FACTOR</f>
        <v/>
      </c>
      <c r="F3084" s="2">
        <f>AVERAGE(E3081:E3087)</f>
        <v/>
      </c>
      <c r="G3084" s="2">
        <f>AVERAGE(D3084:D3084)</f>
        <v/>
      </c>
      <c r="H3084" s="2">
        <f>G3084/0.3048</f>
        <v/>
      </c>
      <c r="I3084" s="2">
        <f>(H3084^2)*AIR_DENSITY_SLG_FT3*TARGET_DRAG_AREA_FT2*0.5</f>
        <v/>
      </c>
      <c r="J3084" s="2">
        <f>if(H3084=0, ,(2*F3084)/(AIR_DENSITY_SLG_FT3*(H3084)^2))</f>
        <v/>
      </c>
      <c r="K3084" s="2">
        <f>J3084/NOM_SA_FT2</f>
        <v/>
      </c>
    </row>
    <row r="3085">
      <c r="A3085" t="n">
        <v>308303</v>
      </c>
      <c r="B3085" s="2" t="n">
        <v>6.934249338927609</v>
      </c>
      <c r="C3085" s="2" t="n">
        <v>6.639127681783973</v>
      </c>
      <c r="D3085" s="2">
        <f>B3085/ANEMOMETER_FACTOR</f>
        <v/>
      </c>
      <c r="E3085" s="2">
        <f>C3085/LOAD_CELL_FACTOR</f>
        <v/>
      </c>
      <c r="F3085" s="2">
        <f>AVERAGE(E3082:E3088)</f>
        <v/>
      </c>
      <c r="G3085" s="2">
        <f>AVERAGE(D3085:D3085)</f>
        <v/>
      </c>
      <c r="H3085" s="2">
        <f>G3085/0.3048</f>
        <v/>
      </c>
      <c r="I3085" s="2">
        <f>(H3085^2)*AIR_DENSITY_SLG_FT3*TARGET_DRAG_AREA_FT2*0.5</f>
        <v/>
      </c>
      <c r="J3085" s="2">
        <f>if(H3085=0, ,(2*F3085)/(AIR_DENSITY_SLG_FT3*(H3085)^2))</f>
        <v/>
      </c>
      <c r="K3085" s="2">
        <f>J3085/NOM_SA_FT2</f>
        <v/>
      </c>
    </row>
    <row r="3086">
      <c r="A3086" t="n">
        <v>308397</v>
      </c>
      <c r="B3086" s="2" t="n">
        <v>6.994173340834152</v>
      </c>
      <c r="C3086" s="2" t="n">
        <v>4.281549984484292</v>
      </c>
      <c r="D3086" s="2">
        <f>B3086/ANEMOMETER_FACTOR</f>
        <v/>
      </c>
      <c r="E3086" s="2">
        <f>C3086/LOAD_CELL_FACTOR</f>
        <v/>
      </c>
      <c r="F3086" s="2">
        <f>AVERAGE(E3083:E3089)</f>
        <v/>
      </c>
      <c r="G3086" s="2">
        <f>AVERAGE(D3086:D3086)</f>
        <v/>
      </c>
      <c r="H3086" s="2">
        <f>G3086/0.3048</f>
        <v/>
      </c>
      <c r="I3086" s="2">
        <f>(H3086^2)*AIR_DENSITY_SLG_FT3*TARGET_DRAG_AREA_FT2*0.5</f>
        <v/>
      </c>
      <c r="J3086" s="2">
        <f>if(H3086=0, ,(2*F3086)/(AIR_DENSITY_SLG_FT3*(H3086)^2))</f>
        <v/>
      </c>
      <c r="K3086" s="2">
        <f>J3086/NOM_SA_FT2</f>
        <v/>
      </c>
    </row>
    <row r="3087">
      <c r="A3087" t="n">
        <v>308491</v>
      </c>
      <c r="B3087" s="2" t="n">
        <v>7.107363123025351</v>
      </c>
      <c r="C3087" s="2" t="n">
        <v>4.281549984484292</v>
      </c>
      <c r="D3087" s="2">
        <f>B3087/ANEMOMETER_FACTOR</f>
        <v/>
      </c>
      <c r="E3087" s="2">
        <f>C3087/LOAD_CELL_FACTOR</f>
        <v/>
      </c>
      <c r="F3087" s="2">
        <f>AVERAGE(E3084:E3090)</f>
        <v/>
      </c>
      <c r="G3087" s="2">
        <f>AVERAGE(D3087:D3087)</f>
        <v/>
      </c>
      <c r="H3087" s="2">
        <f>G3087/0.3048</f>
        <v/>
      </c>
      <c r="I3087" s="2">
        <f>(H3087^2)*AIR_DENSITY_SLG_FT3*TARGET_DRAG_AREA_FT2*0.5</f>
        <v/>
      </c>
      <c r="J3087" s="2">
        <f>if(H3087=0, ,(2*F3087)/(AIR_DENSITY_SLG_FT3*(H3087)^2))</f>
        <v/>
      </c>
      <c r="K3087" s="2">
        <f>J3087/NOM_SA_FT2</f>
        <v/>
      </c>
    </row>
    <row r="3088">
      <c r="A3088" t="n">
        <v>308601</v>
      </c>
      <c r="B3088" s="2" t="n">
        <v>6.854350670180457</v>
      </c>
      <c r="C3088" s="2" t="n">
        <v>6.115221524021611</v>
      </c>
      <c r="D3088" s="2">
        <f>B3088/ANEMOMETER_FACTOR</f>
        <v/>
      </c>
      <c r="E3088" s="2">
        <f>C3088/LOAD_CELL_FACTOR</f>
        <v/>
      </c>
      <c r="F3088" s="2">
        <f>AVERAGE(E3085:E3091)</f>
        <v/>
      </c>
      <c r="G3088" s="2">
        <f>AVERAGE(D3088:D3088)</f>
        <v/>
      </c>
      <c r="H3088" s="2">
        <f>G3088/0.3048</f>
        <v/>
      </c>
      <c r="I3088" s="2">
        <f>(H3088^2)*AIR_DENSITY_SLG_FT3*TARGET_DRAG_AREA_FT2*0.5</f>
        <v/>
      </c>
      <c r="J3088" s="2">
        <f>if(H3088=0, ,(2*F3088)/(AIR_DENSITY_SLG_FT3*(H3088)^2))</f>
        <v/>
      </c>
      <c r="K3088" s="2">
        <f>J3088/NOM_SA_FT2</f>
        <v/>
      </c>
    </row>
    <row r="3089">
      <c r="A3089" t="n">
        <v>308695</v>
      </c>
      <c r="B3089" s="2" t="n">
        <v>6.781110224291059</v>
      </c>
      <c r="C3089" s="2" t="n">
        <v>3.932279217251213</v>
      </c>
      <c r="D3089" s="2">
        <f>B3089/ANEMOMETER_FACTOR</f>
        <v/>
      </c>
      <c r="E3089" s="2">
        <f>C3089/LOAD_CELL_FACTOR</f>
        <v/>
      </c>
      <c r="F3089" s="2">
        <f>AVERAGE(E3086:E3092)</f>
        <v/>
      </c>
      <c r="G3089" s="2">
        <f>AVERAGE(D3089:D3089)</f>
        <v/>
      </c>
      <c r="H3089" s="2">
        <f>G3089/0.3048</f>
        <v/>
      </c>
      <c r="I3089" s="2">
        <f>(H3089^2)*AIR_DENSITY_SLG_FT3*TARGET_DRAG_AREA_FT2*0.5</f>
        <v/>
      </c>
      <c r="J3089" s="2">
        <f>if(H3089=0, ,(2*F3089)/(AIR_DENSITY_SLG_FT3*(H3089)^2))</f>
        <v/>
      </c>
      <c r="K3089" s="2">
        <f>J3089/NOM_SA_FT2</f>
        <v/>
      </c>
    </row>
    <row r="3090">
      <c r="A3090" t="n">
        <v>308790</v>
      </c>
      <c r="B3090" s="2" t="n">
        <v>6.927591116511882</v>
      </c>
      <c r="C3090" s="2" t="n">
        <v>4.325208830437613</v>
      </c>
      <c r="D3090" s="2">
        <f>B3090/ANEMOMETER_FACTOR</f>
        <v/>
      </c>
      <c r="E3090" s="2">
        <f>C3090/LOAD_CELL_FACTOR</f>
        <v/>
      </c>
      <c r="F3090" s="2">
        <f>AVERAGE(E3087:E3093)</f>
        <v/>
      </c>
      <c r="G3090" s="2">
        <f>AVERAGE(D3090:D3090)</f>
        <v/>
      </c>
      <c r="H3090" s="2">
        <f>G3090/0.3048</f>
        <v/>
      </c>
      <c r="I3090" s="2">
        <f>(H3090^2)*AIR_DENSITY_SLG_FT3*TARGET_DRAG_AREA_FT2*0.5</f>
        <v/>
      </c>
      <c r="J3090" s="2">
        <f>if(H3090=0, ,(2*F3090)/(AIR_DENSITY_SLG_FT3*(H3090)^2))</f>
        <v/>
      </c>
      <c r="K3090" s="2">
        <f>J3090/NOM_SA_FT2</f>
        <v/>
      </c>
    </row>
    <row r="3091">
      <c r="A3091" t="n">
        <v>308901</v>
      </c>
      <c r="B3091" s="2" t="n">
        <v>6.621312889333433</v>
      </c>
      <c r="C3091" s="2" t="n">
        <v>4.499844214360457</v>
      </c>
      <c r="D3091" s="2">
        <f>B3091/ANEMOMETER_FACTOR</f>
        <v/>
      </c>
      <c r="E3091" s="2">
        <f>C3091/LOAD_CELL_FACTOR</f>
        <v/>
      </c>
      <c r="F3091" s="2">
        <f>AVERAGE(E3088:E3094)</f>
        <v/>
      </c>
      <c r="G3091" s="2">
        <f>AVERAGE(D3091:D3091)</f>
        <v/>
      </c>
      <c r="H3091" s="2">
        <f>G3091/0.3048</f>
        <v/>
      </c>
      <c r="I3091" s="2">
        <f>(H3091^2)*AIR_DENSITY_SLG_FT3*TARGET_DRAG_AREA_FT2*0.5</f>
        <v/>
      </c>
      <c r="J3091" s="2">
        <f>if(H3091=0, ,(2*F3091)/(AIR_DENSITY_SLG_FT3*(H3091)^2))</f>
        <v/>
      </c>
      <c r="K3091" s="2">
        <f>J3091/NOM_SA_FT2</f>
        <v/>
      </c>
    </row>
    <row r="3092">
      <c r="A3092" t="n">
        <v>308996</v>
      </c>
      <c r="B3092" s="2" t="n">
        <v>6.694553334262691</v>
      </c>
      <c r="C3092" s="2" t="n">
        <v>4.674479598458894</v>
      </c>
      <c r="D3092" s="2">
        <f>B3092/ANEMOMETER_FACTOR</f>
        <v/>
      </c>
      <c r="E3092" s="2">
        <f>C3092/LOAD_CELL_FACTOR</f>
        <v/>
      </c>
      <c r="F3092" s="2">
        <f>AVERAGE(E3089:E3095)</f>
        <v/>
      </c>
      <c r="G3092" s="2">
        <f>AVERAGE(D3092:D3092)</f>
        <v/>
      </c>
      <c r="H3092" s="2">
        <f>G3092/0.3048</f>
        <v/>
      </c>
      <c r="I3092" s="2">
        <f>(H3092^2)*AIR_DENSITY_SLG_FT3*TARGET_DRAG_AREA_FT2*0.5</f>
        <v/>
      </c>
      <c r="J3092" s="2">
        <f>if(H3092=0, ,(2*F3092)/(AIR_DENSITY_SLG_FT3*(H3092)^2))</f>
        <v/>
      </c>
      <c r="K3092" s="2">
        <f>J3092/NOM_SA_FT2</f>
        <v/>
      </c>
    </row>
    <row r="3093">
      <c r="A3093" t="n">
        <v>309104</v>
      </c>
      <c r="B3093" s="2" t="n">
        <v>6.428224445707627</v>
      </c>
      <c r="C3093" s="2" t="n">
        <v>5.285703444191831</v>
      </c>
      <c r="D3093" s="2">
        <f>B3093/ANEMOMETER_FACTOR</f>
        <v/>
      </c>
      <c r="E3093" s="2">
        <f>C3093/LOAD_CELL_FACTOR</f>
        <v/>
      </c>
      <c r="F3093" s="2">
        <f>AVERAGE(E3090:E3096)</f>
        <v/>
      </c>
      <c r="G3093" s="2">
        <f>AVERAGE(D3093:D3093)</f>
        <v/>
      </c>
      <c r="H3093" s="2">
        <f>G3093/0.3048</f>
        <v/>
      </c>
      <c r="I3093" s="2">
        <f>(H3093^2)*AIR_DENSITY_SLG_FT3*TARGET_DRAG_AREA_FT2*0.5</f>
        <v/>
      </c>
      <c r="J3093" s="2">
        <f>if(H3093=0, ,(2*F3093)/(AIR_DENSITY_SLG_FT3*(H3093)^2))</f>
        <v/>
      </c>
      <c r="K3093" s="2">
        <f>J3093/NOM_SA_FT2</f>
        <v/>
      </c>
    </row>
    <row r="3094">
      <c r="A3094" t="n">
        <v>309197</v>
      </c>
      <c r="B3094" s="2" t="n">
        <v>6.401591557169359</v>
      </c>
      <c r="C3094" s="2" t="n">
        <v>4.674479598458894</v>
      </c>
      <c r="D3094" s="2">
        <f>B3094/ANEMOMETER_FACTOR</f>
        <v/>
      </c>
      <c r="E3094" s="2">
        <f>C3094/LOAD_CELL_FACTOR</f>
        <v/>
      </c>
      <c r="F3094" s="2">
        <f>AVERAGE(E3091:E3097)</f>
        <v/>
      </c>
      <c r="G3094" s="2">
        <f>AVERAGE(D3094:D3094)</f>
        <v/>
      </c>
      <c r="H3094" s="2">
        <f>G3094/0.3048</f>
        <v/>
      </c>
      <c r="I3094" s="2">
        <f>(H3094^2)*AIR_DENSITY_SLG_FT3*TARGET_DRAG_AREA_FT2*0.5</f>
        <v/>
      </c>
      <c r="J3094" s="2">
        <f>if(H3094=0, ,(2*F3094)/(AIR_DENSITY_SLG_FT3*(H3094)^2))</f>
        <v/>
      </c>
      <c r="K3094" s="2">
        <f>J3094/NOM_SA_FT2</f>
        <v/>
      </c>
    </row>
    <row r="3095">
      <c r="A3095" t="n">
        <v>309292</v>
      </c>
      <c r="B3095" s="2" t="n">
        <v>6.101971565058044</v>
      </c>
      <c r="C3095" s="2" t="n">
        <v>3.059102302212508</v>
      </c>
      <c r="D3095" s="2">
        <f>B3095/ANEMOMETER_FACTOR</f>
        <v/>
      </c>
      <c r="E3095" s="2">
        <f>C3095/LOAD_CELL_FACTOR</f>
        <v/>
      </c>
      <c r="F3095" s="2">
        <f>AVERAGE(E3092:E3098)</f>
        <v/>
      </c>
      <c r="G3095" s="2">
        <f>AVERAGE(D3095:D3095)</f>
        <v/>
      </c>
      <c r="H3095" s="2">
        <f>G3095/0.3048</f>
        <v/>
      </c>
      <c r="I3095" s="2">
        <f>(H3095^2)*AIR_DENSITY_SLG_FT3*TARGET_DRAG_AREA_FT2*0.5</f>
        <v/>
      </c>
      <c r="J3095" s="2">
        <f>if(H3095=0, ,(2*F3095)/(AIR_DENSITY_SLG_FT3*(H3095)^2))</f>
        <v/>
      </c>
      <c r="K3095" s="2">
        <f>J3095/NOM_SA_FT2</f>
        <v/>
      </c>
    </row>
    <row r="3096">
      <c r="A3096" t="n">
        <v>309402</v>
      </c>
      <c r="B3096" s="2" t="n">
        <v>6.115288008998668</v>
      </c>
      <c r="C3096" s="2" t="n">
        <v>3.626667296494399</v>
      </c>
      <c r="D3096" s="2">
        <f>B3096/ANEMOMETER_FACTOR</f>
        <v/>
      </c>
      <c r="E3096" s="2">
        <f>C3096/LOAD_CELL_FACTOR</f>
        <v/>
      </c>
      <c r="F3096" s="2">
        <f>AVERAGE(E3093:E3099)</f>
        <v/>
      </c>
      <c r="G3096" s="2">
        <f>AVERAGE(D3096:D3096)</f>
        <v/>
      </c>
      <c r="H3096" s="2">
        <f>G3096/0.3048</f>
        <v/>
      </c>
      <c r="I3096" s="2">
        <f>(H3096^2)*AIR_DENSITY_SLG_FT3*TARGET_DRAG_AREA_FT2*0.5</f>
        <v/>
      </c>
      <c r="J3096" s="2">
        <f>if(H3096=0, ,(2*F3096)/(AIR_DENSITY_SLG_FT3*(H3096)^2))</f>
        <v/>
      </c>
      <c r="K3096" s="2">
        <f>J3096/NOM_SA_FT2</f>
        <v/>
      </c>
    </row>
    <row r="3097">
      <c r="A3097" t="n">
        <v>309495</v>
      </c>
      <c r="B3097" s="2" t="n">
        <v>5.782376914724212</v>
      </c>
      <c r="C3097" s="2" t="n">
        <v>2.971784610946473</v>
      </c>
      <c r="D3097" s="2">
        <f>B3097/ANEMOMETER_FACTOR</f>
        <v/>
      </c>
      <c r="E3097" s="2">
        <f>C3097/LOAD_CELL_FACTOR</f>
        <v/>
      </c>
      <c r="F3097" s="2">
        <f>AVERAGE(E3094:E3100)</f>
        <v/>
      </c>
      <c r="G3097" s="2">
        <f>AVERAGE(D3097:D3097)</f>
        <v/>
      </c>
      <c r="H3097" s="2">
        <f>G3097/0.3048</f>
        <v/>
      </c>
      <c r="I3097" s="2">
        <f>(H3097^2)*AIR_DENSITY_SLG_FT3*TARGET_DRAG_AREA_FT2*0.5</f>
        <v/>
      </c>
      <c r="J3097" s="2">
        <f>if(H3097=0, ,(2*F3097)/(AIR_DENSITY_SLG_FT3*(H3097)^2))</f>
        <v/>
      </c>
      <c r="K3097" s="2">
        <f>J3097/NOM_SA_FT2</f>
        <v/>
      </c>
    </row>
    <row r="3098">
      <c r="A3098" t="n">
        <v>309590</v>
      </c>
      <c r="B3098" s="2" t="n">
        <v>5.822326245572325</v>
      </c>
      <c r="C3098" s="2" t="n">
        <v>0.9634777236108905</v>
      </c>
      <c r="D3098" s="2">
        <f>B3098/ANEMOMETER_FACTOR</f>
        <v/>
      </c>
      <c r="E3098" s="2">
        <f>C3098/LOAD_CELL_FACTOR</f>
        <v/>
      </c>
      <c r="F3098" s="2">
        <f>AVERAGE(E3095:E3101)</f>
        <v/>
      </c>
      <c r="G3098" s="2">
        <f>AVERAGE(D3098:D3098)</f>
        <v/>
      </c>
      <c r="H3098" s="2">
        <f>G3098/0.3048</f>
        <v/>
      </c>
      <c r="I3098" s="2">
        <f>(H3098^2)*AIR_DENSITY_SLG_FT3*TARGET_DRAG_AREA_FT2*0.5</f>
        <v/>
      </c>
      <c r="J3098" s="2">
        <f>if(H3098=0, ,(2*F3098)/(AIR_DENSITY_SLG_FT3*(H3098)^2))</f>
        <v/>
      </c>
      <c r="K3098" s="2">
        <f>J3098/NOM_SA_FT2</f>
        <v/>
      </c>
    </row>
    <row r="3099">
      <c r="A3099" t="n">
        <v>309698</v>
      </c>
      <c r="B3099" s="2" t="n">
        <v>5.569313818993228</v>
      </c>
      <c r="C3099" s="2" t="n">
        <v>1.35640733023868</v>
      </c>
      <c r="D3099" s="2">
        <f>B3099/ANEMOMETER_FACTOR</f>
        <v/>
      </c>
      <c r="E3099" s="2">
        <f>C3099/LOAD_CELL_FACTOR</f>
        <v/>
      </c>
      <c r="F3099" s="2">
        <f>AVERAGE(E3096:E3102)</f>
        <v/>
      </c>
      <c r="G3099" s="2">
        <f>AVERAGE(D3099:D3099)</f>
        <v/>
      </c>
      <c r="H3099" s="2">
        <f>G3099/0.3048</f>
        <v/>
      </c>
      <c r="I3099" s="2">
        <f>(H3099^2)*AIR_DENSITY_SLG_FT3*TARGET_DRAG_AREA_FT2*0.5</f>
        <v/>
      </c>
      <c r="J3099" s="2">
        <f>if(H3099=0, ,(2*F3099)/(AIR_DENSITY_SLG_FT3*(H3099)^2))</f>
        <v/>
      </c>
      <c r="K3099" s="2">
        <f>J3099/NOM_SA_FT2</f>
        <v/>
      </c>
    </row>
    <row r="3100">
      <c r="A3100" t="n">
        <v>309793</v>
      </c>
      <c r="B3100" s="2" t="n">
        <v>5.562655597309123</v>
      </c>
      <c r="C3100" s="2" t="n">
        <v>0.3959127377575582</v>
      </c>
      <c r="D3100" s="2">
        <f>B3100/ANEMOMETER_FACTOR</f>
        <v/>
      </c>
      <c r="E3100" s="2">
        <f>C3100/LOAD_CELL_FACTOR</f>
        <v/>
      </c>
      <c r="F3100" s="2">
        <f>AVERAGE(E3097:E3103)</f>
        <v/>
      </c>
      <c r="G3100" s="2">
        <f>AVERAGE(D3100:D3100)</f>
        <v/>
      </c>
      <c r="H3100" s="2">
        <f>G3100/0.3048</f>
        <v/>
      </c>
      <c r="I3100" s="2">
        <f>(H3100^2)*AIR_DENSITY_SLG_FT3*TARGET_DRAG_AREA_FT2*0.5</f>
        <v/>
      </c>
      <c r="J3100" s="2">
        <f>if(H3100=0, ,(2*F3100)/(AIR_DENSITY_SLG_FT3*(H3100)^2))</f>
        <v/>
      </c>
      <c r="K3100" s="2">
        <f>J3100/NOM_SA_FT2</f>
        <v/>
      </c>
    </row>
    <row r="3101">
      <c r="A3101" t="n">
        <v>309903</v>
      </c>
      <c r="B3101" s="2" t="n">
        <v>5.103238309443787</v>
      </c>
      <c r="C3101" s="2" t="n">
        <v>0.3959127377575582</v>
      </c>
      <c r="D3101" s="2">
        <f>B3101/ANEMOMETER_FACTOR</f>
        <v/>
      </c>
      <c r="E3101" s="2">
        <f>C3101/LOAD_CELL_FACTOR</f>
        <v/>
      </c>
      <c r="F3101" s="2">
        <f>AVERAGE(E3098:E3104)</f>
        <v/>
      </c>
      <c r="G3101" s="2">
        <f>AVERAGE(D3101:D3101)</f>
        <v/>
      </c>
      <c r="H3101" s="2">
        <f>G3101/0.3048</f>
        <v/>
      </c>
      <c r="I3101" s="2">
        <f>(H3101^2)*AIR_DENSITY_SLG_FT3*TARGET_DRAG_AREA_FT2*0.5</f>
        <v/>
      </c>
      <c r="J3101" s="2">
        <f>if(H3101=0, ,(2*F3101)/(AIR_DENSITY_SLG_FT3*(H3101)^2))</f>
        <v/>
      </c>
      <c r="K3101" s="2">
        <f>J3101/NOM_SA_FT2</f>
        <v/>
      </c>
    </row>
    <row r="3102">
      <c r="A3102" t="n">
        <v>309997</v>
      </c>
      <c r="B3102" s="2" t="n">
        <v>4.96341565985138</v>
      </c>
      <c r="C3102" s="2" t="n">
        <v>1.050795413899085</v>
      </c>
      <c r="D3102" s="2">
        <f>B3102/ANEMOMETER_FACTOR</f>
        <v/>
      </c>
      <c r="E3102" s="2">
        <f>C3102/LOAD_CELL_FACTOR</f>
        <v/>
      </c>
      <c r="F3102" s="2">
        <f>AVERAGE(E3099:E3105)</f>
        <v/>
      </c>
      <c r="G3102" s="2">
        <f>AVERAGE(D3102:D3102)</f>
        <v/>
      </c>
      <c r="H3102" s="2">
        <f>G3102/0.3048</f>
        <v/>
      </c>
      <c r="I3102" s="2">
        <f>(H3102^2)*AIR_DENSITY_SLG_FT3*TARGET_DRAG_AREA_FT2*0.5</f>
        <v/>
      </c>
      <c r="J3102" s="2">
        <f>if(H3102=0, ,(2*F3102)/(AIR_DENSITY_SLG_FT3*(H3102)^2))</f>
        <v/>
      </c>
      <c r="K3102" s="2">
        <f>J3102/NOM_SA_FT2</f>
        <v/>
      </c>
    </row>
    <row r="3103">
      <c r="A3103" t="n">
        <v>310091</v>
      </c>
      <c r="B3103" s="2" t="n">
        <v>5.016681430947919</v>
      </c>
      <c r="C3103" s="2" t="n">
        <v>0.1776185128982704</v>
      </c>
      <c r="D3103" s="2">
        <f>B3103/ANEMOMETER_FACTOR</f>
        <v/>
      </c>
      <c r="E3103" s="2">
        <f>C3103/LOAD_CELL_FACTOR</f>
        <v/>
      </c>
      <c r="F3103" s="2">
        <f>AVERAGE(E3100:E3106)</f>
        <v/>
      </c>
      <c r="G3103" s="2">
        <f>AVERAGE(D3103:D3103)</f>
        <v/>
      </c>
      <c r="H3103" s="2">
        <f>G3103/0.3048</f>
        <v/>
      </c>
      <c r="I3103" s="2">
        <f>(H3103^2)*AIR_DENSITY_SLG_FT3*TARGET_DRAG_AREA_FT2*0.5</f>
        <v/>
      </c>
      <c r="J3103" s="2">
        <f>if(H3103=0, ,(2*F3103)/(AIR_DENSITY_SLG_FT3*(H3103)^2))</f>
        <v/>
      </c>
      <c r="K3103" s="2">
        <f>J3103/NOM_SA_FT2</f>
        <v/>
      </c>
    </row>
    <row r="3104">
      <c r="A3104" t="n">
        <v>310201</v>
      </c>
      <c r="B3104" s="2" t="n">
        <v>4.677112143913089</v>
      </c>
      <c r="C3104" s="2" t="n">
        <v>0.876160033364628</v>
      </c>
      <c r="D3104" s="2">
        <f>B3104/ANEMOMETER_FACTOR</f>
        <v/>
      </c>
      <c r="E3104" s="2">
        <f>C3104/LOAD_CELL_FACTOR</f>
        <v/>
      </c>
      <c r="F3104" s="2">
        <f>AVERAGE(E3101:E3107)</f>
        <v/>
      </c>
      <c r="G3104" s="2">
        <f>AVERAGE(D3104:D3104)</f>
        <v/>
      </c>
      <c r="H3104" s="2">
        <f>G3104/0.3048</f>
        <v/>
      </c>
      <c r="I3104" s="2">
        <f>(H3104^2)*AIR_DENSITY_SLG_FT3*TARGET_DRAG_AREA_FT2*0.5</f>
        <v/>
      </c>
      <c r="J3104" s="2">
        <f>if(H3104=0, ,(2*F3104)/(AIR_DENSITY_SLG_FT3*(H3104)^2))</f>
        <v/>
      </c>
      <c r="K3104" s="2">
        <f>J3104/NOM_SA_FT2</f>
        <v/>
      </c>
    </row>
    <row r="3105">
      <c r="A3105" t="n">
        <v>310295</v>
      </c>
      <c r="B3105" s="2" t="n">
        <v>4.763669020167953</v>
      </c>
      <c r="C3105" s="2" t="n">
        <v>0.3522538927649155</v>
      </c>
      <c r="D3105" s="2">
        <f>B3105/ANEMOMETER_FACTOR</f>
        <v/>
      </c>
      <c r="E3105" s="2">
        <f>C3105/LOAD_CELL_FACTOR</f>
        <v/>
      </c>
      <c r="F3105" s="2">
        <f>AVERAGE(E3102:E3108)</f>
        <v/>
      </c>
      <c r="G3105" s="2">
        <f>AVERAGE(D3105:D3105)</f>
        <v/>
      </c>
      <c r="H3105" s="2">
        <f>G3105/0.3048</f>
        <v/>
      </c>
      <c r="I3105" s="2">
        <f>(H3105^2)*AIR_DENSITY_SLG_FT3*TARGET_DRAG_AREA_FT2*0.5</f>
        <v/>
      </c>
      <c r="J3105" s="2">
        <f>if(H3105=0, ,(2*F3105)/(AIR_DENSITY_SLG_FT3*(H3105)^2))</f>
        <v/>
      </c>
      <c r="K3105" s="2">
        <f>J3105/NOM_SA_FT2</f>
        <v/>
      </c>
    </row>
    <row r="3106">
      <c r="A3106" t="n">
        <v>310390</v>
      </c>
      <c r="B3106" s="2" t="n">
        <v>4.457390845189085</v>
      </c>
      <c r="C3106" s="2" t="n">
        <v>-0.8701937628295919</v>
      </c>
      <c r="D3106" s="2">
        <f>B3106/ANEMOMETER_FACTOR</f>
        <v/>
      </c>
      <c r="E3106" s="2">
        <f>C3106/LOAD_CELL_FACTOR</f>
        <v/>
      </c>
      <c r="F3106" s="2">
        <f>AVERAGE(E3103:E3109)</f>
        <v/>
      </c>
      <c r="G3106" s="2">
        <f>AVERAGE(D3106:D3106)</f>
        <v/>
      </c>
      <c r="H3106" s="2">
        <f>G3106/0.3048</f>
        <v/>
      </c>
      <c r="I3106" s="2">
        <f>(H3106^2)*AIR_DENSITY_SLG_FT3*TARGET_DRAG_AREA_FT2*0.5</f>
        <v/>
      </c>
      <c r="J3106" s="2">
        <f>if(H3106=0, ,(2*F3106)/(AIR_DENSITY_SLG_FT3*(H3106)^2))</f>
        <v/>
      </c>
      <c r="K3106" s="2">
        <f>J3106/NOM_SA_FT2</f>
        <v/>
      </c>
    </row>
    <row r="3107">
      <c r="A3107" t="n">
        <v>310500</v>
      </c>
      <c r="B3107" s="2" t="n">
        <v>4.237669550080509</v>
      </c>
      <c r="C3107" s="2" t="n">
        <v>0.5705481178322263</v>
      </c>
      <c r="D3107" s="2">
        <f>B3107/ANEMOMETER_FACTOR</f>
        <v/>
      </c>
      <c r="E3107" s="2">
        <f>C3107/LOAD_CELL_FACTOR</f>
        <v/>
      </c>
      <c r="F3107" s="2">
        <f>AVERAGE(E3104:E3110)</f>
        <v/>
      </c>
      <c r="G3107" s="2">
        <f>AVERAGE(D3107:D3107)</f>
        <v/>
      </c>
      <c r="H3107" s="2">
        <f>G3107/0.3048</f>
        <v/>
      </c>
      <c r="I3107" s="2">
        <f>(H3107^2)*AIR_DENSITY_SLG_FT3*TARGET_DRAG_AREA_FT2*0.5</f>
        <v/>
      </c>
      <c r="J3107" s="2">
        <f>if(H3107=0, ,(2*F3107)/(AIR_DENSITY_SLG_FT3*(H3107)^2))</f>
        <v/>
      </c>
      <c r="K3107" s="2">
        <f>J3107/NOM_SA_FT2</f>
        <v/>
      </c>
    </row>
    <row r="3108">
      <c r="A3108" t="n">
        <v>310594</v>
      </c>
      <c r="B3108" s="2" t="n">
        <v>4.324226423481692</v>
      </c>
      <c r="C3108" s="2" t="n">
        <v>0.3085950477826715</v>
      </c>
      <c r="D3108" s="2">
        <f>B3108/ANEMOMETER_FACTOR</f>
        <v/>
      </c>
      <c r="E3108" s="2">
        <f>C3108/LOAD_CELL_FACTOR</f>
        <v/>
      </c>
      <c r="F3108" s="2">
        <f>AVERAGE(E3105:E3111)</f>
        <v/>
      </c>
      <c r="G3108" s="2">
        <f>AVERAGE(D3108:D3108)</f>
        <v/>
      </c>
      <c r="H3108" s="2">
        <f>G3108/0.3048</f>
        <v/>
      </c>
      <c r="I3108" s="2">
        <f>(H3108^2)*AIR_DENSITY_SLG_FT3*TARGET_DRAG_AREA_FT2*0.5</f>
        <v/>
      </c>
      <c r="J3108" s="2">
        <f>if(H3108=0, ,(2*F3108)/(AIR_DENSITY_SLG_FT3*(H3108)^2))</f>
        <v/>
      </c>
      <c r="K3108" s="2">
        <f>J3108/NOM_SA_FT2</f>
        <v/>
      </c>
    </row>
    <row r="3109">
      <c r="A3109" t="n">
        <v>310690</v>
      </c>
      <c r="B3109" s="2" t="n">
        <v>4.057897584021232</v>
      </c>
      <c r="C3109" s="2" t="n">
        <v>-1.001170296879611</v>
      </c>
      <c r="D3109" s="2">
        <f>B3109/ANEMOMETER_FACTOR</f>
        <v/>
      </c>
      <c r="E3109" s="2">
        <f>C3109/LOAD_CELL_FACTOR</f>
        <v/>
      </c>
      <c r="F3109" s="2">
        <f>AVERAGE(E3106:E3112)</f>
        <v/>
      </c>
      <c r="G3109" s="2">
        <f>AVERAGE(D3109:D3109)</f>
        <v/>
      </c>
      <c r="H3109" s="2">
        <f>G3109/0.3048</f>
        <v/>
      </c>
      <c r="I3109" s="2">
        <f>(H3109^2)*AIR_DENSITY_SLG_FT3*TARGET_DRAG_AREA_FT2*0.5</f>
        <v/>
      </c>
      <c r="J3109" s="2">
        <f>if(H3109=0, ,(2*F3109)/(AIR_DENSITY_SLG_FT3*(H3109)^2))</f>
        <v/>
      </c>
      <c r="K3109" s="2">
        <f>J3109/NOM_SA_FT2</f>
        <v/>
      </c>
    </row>
    <row r="3110">
      <c r="A3110" t="n">
        <v>310799</v>
      </c>
      <c r="B3110" s="2" t="n">
        <v>3.951366049702829</v>
      </c>
      <c r="C3110" s="2" t="n">
        <v>-0.3462876257073368</v>
      </c>
      <c r="D3110" s="2">
        <f>B3110/ANEMOMETER_FACTOR</f>
        <v/>
      </c>
      <c r="E3110" s="2">
        <f>C3110/LOAD_CELL_FACTOR</f>
        <v/>
      </c>
      <c r="F3110" s="2">
        <f>AVERAGE(E3107:E3113)</f>
        <v/>
      </c>
      <c r="G3110" s="2">
        <f>AVERAGE(D3110:D3110)</f>
        <v/>
      </c>
      <c r="H3110" s="2">
        <f>G3110/0.3048</f>
        <v/>
      </c>
      <c r="I3110" s="2">
        <f>(H3110^2)*AIR_DENSITY_SLG_FT3*TARGET_DRAG_AREA_FT2*0.5</f>
        <v/>
      </c>
      <c r="J3110" s="2">
        <f>if(H3110=0, ,(2*F3110)/(AIR_DENSITY_SLG_FT3*(H3110)^2))</f>
        <v/>
      </c>
      <c r="K3110" s="2">
        <f>J3110/NOM_SA_FT2</f>
        <v/>
      </c>
    </row>
    <row r="3111">
      <c r="A3111" t="n">
        <v>310893</v>
      </c>
      <c r="B3111" s="2" t="n">
        <v>4.024606479457139</v>
      </c>
      <c r="C3111" s="2" t="n">
        <v>0.61420696287695</v>
      </c>
      <c r="D3111" s="2">
        <f>B3111/ANEMOMETER_FACTOR</f>
        <v/>
      </c>
      <c r="E3111" s="2">
        <f>C3111/LOAD_CELL_FACTOR</f>
        <v/>
      </c>
      <c r="F3111" s="2">
        <f>AVERAGE(E3108:E3114)</f>
        <v/>
      </c>
      <c r="G3111" s="2">
        <f>AVERAGE(D3111:D3111)</f>
        <v/>
      </c>
      <c r="H3111" s="2">
        <f>G3111/0.3048</f>
        <v/>
      </c>
      <c r="I3111" s="2">
        <f>(H3111^2)*AIR_DENSITY_SLG_FT3*TARGET_DRAG_AREA_FT2*0.5</f>
        <v/>
      </c>
      <c r="J3111" s="2">
        <f>if(H3111=0, ,(2*F3111)/(AIR_DENSITY_SLG_FT3*(H3111)^2))</f>
        <v/>
      </c>
      <c r="K3111" s="2">
        <f>J3111/NOM_SA_FT2</f>
        <v/>
      </c>
    </row>
    <row r="3112">
      <c r="A3112" t="n">
        <v>311002</v>
      </c>
      <c r="B3112" s="2" t="n">
        <v>3.964682491447057</v>
      </c>
      <c r="C3112" s="2" t="n">
        <v>0.2212773578493534</v>
      </c>
      <c r="D3112" s="2">
        <f>B3112/ANEMOMETER_FACTOR</f>
        <v/>
      </c>
      <c r="E3112" s="2">
        <f>C3112/LOAD_CELL_FACTOR</f>
        <v/>
      </c>
      <c r="F3112" s="2">
        <f>AVERAGE(E3109:E3115)</f>
        <v/>
      </c>
      <c r="G3112" s="2">
        <f>AVERAGE(D3112:D3112)</f>
        <v/>
      </c>
      <c r="H3112" s="2">
        <f>G3112/0.3048</f>
        <v/>
      </c>
      <c r="I3112" s="2">
        <f>(H3112^2)*AIR_DENSITY_SLG_FT3*TARGET_DRAG_AREA_FT2*0.5</f>
        <v/>
      </c>
      <c r="J3112" s="2">
        <f>if(H3112=0, ,(2*F3112)/(AIR_DENSITY_SLG_FT3*(H3112)^2))</f>
        <v/>
      </c>
      <c r="K3112" s="2">
        <f>J3112/NOM_SA_FT2</f>
        <v/>
      </c>
    </row>
    <row r="3113">
      <c r="A3113" t="n">
        <v>311095</v>
      </c>
      <c r="B3113" s="2" t="n">
        <v>3.671720776065291</v>
      </c>
      <c r="C3113" s="2" t="n">
        <v>-0.6082406944532281</v>
      </c>
      <c r="D3113" s="2">
        <f>B3113/ANEMOMETER_FACTOR</f>
        <v/>
      </c>
      <c r="E3113" s="2">
        <f>C3113/LOAD_CELL_FACTOR</f>
        <v/>
      </c>
      <c r="F3113" s="2">
        <f>AVERAGE(E3110:E3116)</f>
        <v/>
      </c>
      <c r="G3113" s="2">
        <f>AVERAGE(D3113:D3113)</f>
        <v/>
      </c>
      <c r="H3113" s="2">
        <f>G3113/0.3048</f>
        <v/>
      </c>
      <c r="I3113" s="2">
        <f>(H3113^2)*AIR_DENSITY_SLG_FT3*TARGET_DRAG_AREA_FT2*0.5</f>
        <v/>
      </c>
      <c r="J3113" s="2">
        <f>if(H3113=0, ,(2*F3113)/(AIR_DENSITY_SLG_FT3*(H3113)^2))</f>
        <v/>
      </c>
      <c r="K3113" s="2">
        <f>J3113/NOM_SA_FT2</f>
        <v/>
      </c>
    </row>
    <row r="3114">
      <c r="A3114" t="n">
        <v>311189</v>
      </c>
      <c r="B3114" s="2" t="n">
        <v>3.531898141374722</v>
      </c>
      <c r="C3114" s="2" t="n">
        <v>0.3959127377575582</v>
      </c>
      <c r="D3114" s="2">
        <f>B3114/ANEMOMETER_FACTOR</f>
        <v/>
      </c>
      <c r="E3114" s="2">
        <f>C3114/LOAD_CELL_FACTOR</f>
        <v/>
      </c>
      <c r="F3114" s="2">
        <f>AVERAGE(E3111:E3117)</f>
        <v/>
      </c>
      <c r="G3114" s="2">
        <f>AVERAGE(D3114:D3114)</f>
        <v/>
      </c>
      <c r="H3114" s="2">
        <f>G3114/0.3048</f>
        <v/>
      </c>
      <c r="I3114" s="2">
        <f>(H3114^2)*AIR_DENSITY_SLG_FT3*TARGET_DRAG_AREA_FT2*0.5</f>
        <v/>
      </c>
      <c r="J3114" s="2">
        <f>if(H3114=0, ,(2*F3114)/(AIR_DENSITY_SLG_FT3*(H3114)^2))</f>
        <v/>
      </c>
      <c r="K3114" s="2">
        <f>J3114/NOM_SA_FT2</f>
        <v/>
      </c>
    </row>
    <row r="3115">
      <c r="A3115" t="n">
        <v>311300</v>
      </c>
      <c r="B3115" s="2" t="n">
        <v>3.658404334605319</v>
      </c>
      <c r="C3115" s="2" t="n">
        <v>0.7888423431602511</v>
      </c>
      <c r="D3115" s="2">
        <f>B3115/ANEMOMETER_FACTOR</f>
        <v/>
      </c>
      <c r="E3115" s="2">
        <f>C3115/LOAD_CELL_FACTOR</f>
        <v/>
      </c>
      <c r="F3115" s="2">
        <f>AVERAGE(E3112:E3118)</f>
        <v/>
      </c>
      <c r="G3115" s="2">
        <f>AVERAGE(D3115:D3115)</f>
        <v/>
      </c>
      <c r="H3115" s="2">
        <f>G3115/0.3048</f>
        <v/>
      </c>
      <c r="I3115" s="2">
        <f>(H3115^2)*AIR_DENSITY_SLG_FT3*TARGET_DRAG_AREA_FT2*0.5</f>
        <v/>
      </c>
      <c r="J3115" s="2">
        <f>if(H3115=0, ,(2*F3115)/(AIR_DENSITY_SLG_FT3*(H3115)^2))</f>
        <v/>
      </c>
      <c r="K3115" s="2">
        <f>J3115/NOM_SA_FT2</f>
        <v/>
      </c>
    </row>
    <row r="3116">
      <c r="A3116" t="n">
        <v>311394</v>
      </c>
      <c r="B3116" s="2" t="n">
        <v>3.398733728692269</v>
      </c>
      <c r="C3116" s="2" t="n">
        <v>0.2212773578493534</v>
      </c>
      <c r="D3116" s="2">
        <f>B3116/ANEMOMETER_FACTOR</f>
        <v/>
      </c>
      <c r="E3116" s="2">
        <f>C3116/LOAD_CELL_FACTOR</f>
        <v/>
      </c>
      <c r="F3116" s="2">
        <f>AVERAGE(E3113:E3119)</f>
        <v/>
      </c>
      <c r="G3116" s="2">
        <f>AVERAGE(D3116:D3116)</f>
        <v/>
      </c>
      <c r="H3116" s="2">
        <f>G3116/0.3048</f>
        <v/>
      </c>
      <c r="I3116" s="2">
        <f>(H3116^2)*AIR_DENSITY_SLG_FT3*TARGET_DRAG_AREA_FT2*0.5</f>
        <v/>
      </c>
      <c r="J3116" s="2">
        <f>if(H3116=0, ,(2*F3116)/(AIR_DENSITY_SLG_FT3*(H3116)^2))</f>
        <v/>
      </c>
      <c r="K3116" s="2">
        <f>J3116/NOM_SA_FT2</f>
        <v/>
      </c>
    </row>
    <row r="3117">
      <c r="A3117" t="n">
        <v>311490</v>
      </c>
      <c r="B3117" s="2" t="n">
        <v>3.298860420013701</v>
      </c>
      <c r="C3117" s="2" t="n">
        <v>-0.3899464705240328</v>
      </c>
      <c r="D3117" s="2">
        <f>B3117/ANEMOMETER_FACTOR</f>
        <v/>
      </c>
      <c r="E3117" s="2">
        <f>C3117/LOAD_CELL_FACTOR</f>
        <v/>
      </c>
      <c r="F3117" s="2">
        <f>AVERAGE(E3114:E3120)</f>
        <v/>
      </c>
      <c r="G3117" s="2">
        <f>AVERAGE(D3117:D3117)</f>
        <v/>
      </c>
      <c r="H3117" s="2">
        <f>G3117/0.3048</f>
        <v/>
      </c>
      <c r="I3117" s="2">
        <f>(H3117^2)*AIR_DENSITY_SLG_FT3*TARGET_DRAG_AREA_FT2*0.5</f>
        <v/>
      </c>
      <c r="J3117" s="2">
        <f>if(H3117=0, ,(2*F3117)/(AIR_DENSITY_SLG_FT3*(H3117)^2))</f>
        <v/>
      </c>
      <c r="K3117" s="2">
        <f>J3117/NOM_SA_FT2</f>
        <v/>
      </c>
    </row>
    <row r="3118">
      <c r="A3118" t="n">
        <v>311601</v>
      </c>
      <c r="B3118" s="2" t="n">
        <v>3.232278214623049</v>
      </c>
      <c r="C3118" s="2" t="n">
        <v>-0.3026287808803336</v>
      </c>
      <c r="D3118" s="2">
        <f>B3118/ANEMOMETER_FACTOR</f>
        <v/>
      </c>
      <c r="E3118" s="2">
        <f>C3118/LOAD_CELL_FACTOR</f>
        <v/>
      </c>
      <c r="F3118" s="2">
        <f>AVERAGE(E3115:E3121)</f>
        <v/>
      </c>
      <c r="G3118" s="2">
        <f>AVERAGE(D3118:D3118)</f>
        <v/>
      </c>
      <c r="H3118" s="2">
        <f>G3118/0.3048</f>
        <v/>
      </c>
      <c r="I3118" s="2">
        <f>(H3118^2)*AIR_DENSITY_SLG_FT3*TARGET_DRAG_AREA_FT2*0.5</f>
        <v/>
      </c>
      <c r="J3118" s="2">
        <f>if(H3118=0, ,(2*F3118)/(AIR_DENSITY_SLG_FT3*(H3118)^2))</f>
        <v/>
      </c>
      <c r="K3118" s="2">
        <f>J3118/NOM_SA_FT2</f>
        <v/>
      </c>
    </row>
    <row r="3119">
      <c r="A3119" t="n">
        <v>311694</v>
      </c>
      <c r="B3119" s="2" t="n">
        <v>3.338809743399663</v>
      </c>
      <c r="C3119" s="2" t="n">
        <v>0.5268892727979333</v>
      </c>
      <c r="D3119" s="2">
        <f>B3119/ANEMOMETER_FACTOR</f>
        <v/>
      </c>
      <c r="E3119" s="2">
        <f>C3119/LOAD_CELL_FACTOR</f>
        <v/>
      </c>
      <c r="F3119" s="2">
        <f>AVERAGE(E3116:E3122)</f>
        <v/>
      </c>
      <c r="G3119" s="2">
        <f>AVERAGE(D3119:D3119)</f>
        <v/>
      </c>
      <c r="H3119" s="2">
        <f>G3119/0.3048</f>
        <v/>
      </c>
      <c r="I3119" s="2">
        <f>(H3119^2)*AIR_DENSITY_SLG_FT3*TARGET_DRAG_AREA_FT2*0.5</f>
        <v/>
      </c>
      <c r="J3119" s="2">
        <f>if(H3119=0, ,(2*F3119)/(AIR_DENSITY_SLG_FT3*(H3119)^2))</f>
        <v/>
      </c>
      <c r="K3119" s="2">
        <f>J3119/NOM_SA_FT2</f>
        <v/>
      </c>
    </row>
    <row r="3120">
      <c r="A3120" t="n">
        <v>311788</v>
      </c>
      <c r="B3120" s="2" t="n">
        <v>3.012556939063558</v>
      </c>
      <c r="C3120" s="2" t="n">
        <v>-0.08433455659060929</v>
      </c>
      <c r="D3120" s="2">
        <f>B3120/ANEMOMETER_FACTOR</f>
        <v/>
      </c>
      <c r="E3120" s="2">
        <f>C3120/LOAD_CELL_FACTOR</f>
        <v/>
      </c>
      <c r="F3120" s="2">
        <f>AVERAGE(E3117:E3123)</f>
        <v/>
      </c>
      <c r="G3120" s="2">
        <f>AVERAGE(D3120:D3120)</f>
        <v/>
      </c>
      <c r="H3120" s="2">
        <f>G3120/0.3048</f>
        <v/>
      </c>
      <c r="I3120" s="2">
        <f>(H3120^2)*AIR_DENSITY_SLG_FT3*TARGET_DRAG_AREA_FT2*0.5</f>
        <v/>
      </c>
      <c r="J3120" s="2">
        <f>if(H3120=0, ,(2*F3120)/(AIR_DENSITY_SLG_FT3*(H3120)^2))</f>
        <v/>
      </c>
      <c r="K3120" s="2">
        <f>J3120/NOM_SA_FT2</f>
        <v/>
      </c>
    </row>
    <row r="3121">
      <c r="A3121" t="n">
        <v>311898</v>
      </c>
      <c r="B3121" s="2" t="n">
        <v>2.959291175804362</v>
      </c>
      <c r="C3121" s="2" t="n">
        <v>0.9634777236108905</v>
      </c>
      <c r="D3121" s="2">
        <f>B3121/ANEMOMETER_FACTOR</f>
        <v/>
      </c>
      <c r="E3121" s="2">
        <f>C3121/LOAD_CELL_FACTOR</f>
        <v/>
      </c>
      <c r="F3121" s="2">
        <f>AVERAGE(E3118:E3124)</f>
        <v/>
      </c>
      <c r="G3121" s="2">
        <f>AVERAGE(D3121:D3121)</f>
        <v/>
      </c>
      <c r="H3121" s="2">
        <f>G3121/0.3048</f>
        <v/>
      </c>
      <c r="I3121" s="2">
        <f>(H3121^2)*AIR_DENSITY_SLG_FT3*TARGET_DRAG_AREA_FT2*0.5</f>
        <v/>
      </c>
      <c r="J3121" s="2">
        <f>if(H3121=0, ,(2*F3121)/(AIR_DENSITY_SLG_FT3*(H3121)^2))</f>
        <v/>
      </c>
      <c r="K3121" s="2">
        <f>J3121/NOM_SA_FT2</f>
        <v/>
      </c>
    </row>
    <row r="3122">
      <c r="A3122" t="n">
        <v>311994</v>
      </c>
      <c r="B3122" s="2" t="n">
        <v>2.932658294249476</v>
      </c>
      <c r="C3122" s="2" t="n">
        <v>0.7451834980737511</v>
      </c>
      <c r="D3122" s="2">
        <f>B3122/ANEMOMETER_FACTOR</f>
        <v/>
      </c>
      <c r="E3122" s="2">
        <f>C3122/LOAD_CELL_FACTOR</f>
        <v/>
      </c>
      <c r="F3122" s="2">
        <f>AVERAGE(E3119:E3125)</f>
        <v/>
      </c>
      <c r="G3122" s="2">
        <f>AVERAGE(D3122:D3122)</f>
        <v/>
      </c>
      <c r="H3122" s="2">
        <f>G3122/0.3048</f>
        <v/>
      </c>
      <c r="I3122" s="2">
        <f>(H3122^2)*AIR_DENSITY_SLG_FT3*TARGET_DRAG_AREA_FT2*0.5</f>
        <v/>
      </c>
      <c r="J3122" s="2">
        <f>if(H3122=0, ,(2*F3122)/(AIR_DENSITY_SLG_FT3*(H3122)^2))</f>
        <v/>
      </c>
      <c r="K3122" s="2">
        <f>J3122/NOM_SA_FT2</f>
        <v/>
      </c>
    </row>
    <row r="3123">
      <c r="A3123" t="n">
        <v>312090</v>
      </c>
      <c r="B3123" s="2" t="n">
        <v>3.025873379909529</v>
      </c>
      <c r="C3123" s="2" t="n">
        <v>0.7451834980737511</v>
      </c>
      <c r="D3123" s="2">
        <f>B3123/ANEMOMETER_FACTOR</f>
        <v/>
      </c>
      <c r="E3123" s="2">
        <f>C3123/LOAD_CELL_FACTOR</f>
        <v/>
      </c>
      <c r="F3123" s="2">
        <f>AVERAGE(E3120:E3126)</f>
        <v/>
      </c>
      <c r="G3123" s="2">
        <f>AVERAGE(D3123:D3123)</f>
        <v/>
      </c>
      <c r="H3123" s="2">
        <f>G3123/0.3048</f>
        <v/>
      </c>
      <c r="I3123" s="2">
        <f>(H3123^2)*AIR_DENSITY_SLG_FT3*TARGET_DRAG_AREA_FT2*0.5</f>
        <v/>
      </c>
      <c r="J3123" s="2">
        <f>if(H3123=0, ,(2*F3123)/(AIR_DENSITY_SLG_FT3*(H3123)^2))</f>
        <v/>
      </c>
      <c r="K3123" s="2">
        <f>J3123/NOM_SA_FT2</f>
        <v/>
      </c>
    </row>
    <row r="3124">
      <c r="A3124" t="n">
        <v>312200</v>
      </c>
      <c r="B3124" s="2" t="n">
        <v>2.786177446584915</v>
      </c>
      <c r="C3124" s="2" t="n">
        <v>0.61420696287695</v>
      </c>
      <c r="D3124" s="2">
        <f>B3124/ANEMOMETER_FACTOR</f>
        <v/>
      </c>
      <c r="E3124" s="2">
        <f>C3124/LOAD_CELL_FACTOR</f>
        <v/>
      </c>
      <c r="F3124" s="2">
        <f>AVERAGE(E3121:E3127)</f>
        <v/>
      </c>
      <c r="G3124" s="2">
        <f>AVERAGE(D3124:D3124)</f>
        <v/>
      </c>
      <c r="H3124" s="2">
        <f>G3124/0.3048</f>
        <v/>
      </c>
      <c r="I3124" s="2">
        <f>(H3124^2)*AIR_DENSITY_SLG_FT3*TARGET_DRAG_AREA_FT2*0.5</f>
        <v/>
      </c>
      <c r="J3124" s="2">
        <f>if(H3124=0, ,(2*F3124)/(AIR_DENSITY_SLG_FT3*(H3124)^2))</f>
        <v/>
      </c>
      <c r="K3124" s="2">
        <f>J3124/NOM_SA_FT2</f>
        <v/>
      </c>
    </row>
    <row r="3125">
      <c r="A3125" t="n">
        <v>312295</v>
      </c>
      <c r="B3125" s="2" t="n">
        <v>2.812810327867028</v>
      </c>
      <c r="C3125" s="2" t="n">
        <v>0.04664197810722914</v>
      </c>
      <c r="D3125" s="2">
        <f>B3125/ANEMOMETER_FACTOR</f>
        <v/>
      </c>
      <c r="E3125" s="2">
        <f>C3125/LOAD_CELL_FACTOR</f>
        <v/>
      </c>
      <c r="F3125" s="2">
        <f>AVERAGE(E3122:E3128)</f>
        <v/>
      </c>
      <c r="G3125" s="2">
        <f>AVERAGE(D3125:D3125)</f>
        <v/>
      </c>
      <c r="H3125" s="2">
        <f>G3125/0.3048</f>
        <v/>
      </c>
      <c r="I3125" s="2">
        <f>(H3125^2)*AIR_DENSITY_SLG_FT3*TARGET_DRAG_AREA_FT2*0.5</f>
        <v/>
      </c>
      <c r="J3125" s="2">
        <f>if(H3125=0, ,(2*F3125)/(AIR_DENSITY_SLG_FT3*(H3125)^2))</f>
        <v/>
      </c>
      <c r="K3125" s="2">
        <f>J3125/NOM_SA_FT2</f>
        <v/>
      </c>
    </row>
    <row r="3126">
      <c r="A3126" t="n">
        <v>312390</v>
      </c>
      <c r="B3126" s="2" t="n">
        <v>2.759544565352208</v>
      </c>
      <c r="C3126" s="2" t="n">
        <v>0.7015246529977048</v>
      </c>
      <c r="D3126" s="2">
        <f>B3126/ANEMOMETER_FACTOR</f>
        <v/>
      </c>
      <c r="E3126" s="2">
        <f>C3126/LOAD_CELL_FACTOR</f>
        <v/>
      </c>
      <c r="F3126" s="2">
        <f>AVERAGE(E3123:E3129)</f>
        <v/>
      </c>
      <c r="G3126" s="2">
        <f>AVERAGE(D3126:D3126)</f>
        <v/>
      </c>
      <c r="H3126" s="2">
        <f>G3126/0.3048</f>
        <v/>
      </c>
      <c r="I3126" s="2">
        <f>(H3126^2)*AIR_DENSITY_SLG_FT3*TARGET_DRAG_AREA_FT2*0.5</f>
        <v/>
      </c>
      <c r="J3126" s="2">
        <f>if(H3126=0, ,(2*F3126)/(AIR_DENSITY_SLG_FT3*(H3126)^2))</f>
        <v/>
      </c>
      <c r="K3126" s="2">
        <f>J3126/NOM_SA_FT2</f>
        <v/>
      </c>
    </row>
    <row r="3127">
      <c r="A3127" t="n">
        <v>312501</v>
      </c>
      <c r="B3127" s="2" t="n">
        <v>2.872734310932714</v>
      </c>
      <c r="C3127" s="2" t="n">
        <v>0.4395715827606033</v>
      </c>
      <c r="D3127" s="2">
        <f>B3127/ANEMOMETER_FACTOR</f>
        <v/>
      </c>
      <c r="E3127" s="2">
        <f>C3127/LOAD_CELL_FACTOR</f>
        <v/>
      </c>
      <c r="F3127" s="2">
        <f>AVERAGE(E3124:E3130)</f>
        <v/>
      </c>
      <c r="G3127" s="2">
        <f>AVERAGE(D3127:D3127)</f>
        <v/>
      </c>
      <c r="H3127" s="2">
        <f>G3127/0.3048</f>
        <v/>
      </c>
      <c r="I3127" s="2">
        <f>(H3127^2)*AIR_DENSITY_SLG_FT3*TARGET_DRAG_AREA_FT2*0.5</f>
        <v/>
      </c>
      <c r="J3127" s="2">
        <f>if(H3127=0, ,(2*F3127)/(AIR_DENSITY_SLG_FT3*(H3127)^2))</f>
        <v/>
      </c>
      <c r="K3127" s="2">
        <f>J3127/NOM_SA_FT2</f>
        <v/>
      </c>
    </row>
    <row r="3128">
      <c r="A3128" t="n">
        <v>312597</v>
      </c>
      <c r="B3128" s="2" t="n">
        <v>2.799493887219793</v>
      </c>
      <c r="C3128" s="2" t="n">
        <v>0.1776185128982704</v>
      </c>
      <c r="D3128" s="2">
        <f>B3128/ANEMOMETER_FACTOR</f>
        <v/>
      </c>
      <c r="E3128" s="2">
        <f>C3128/LOAD_CELL_FACTOR</f>
        <v/>
      </c>
      <c r="F3128" s="2">
        <f>AVERAGE(E3125:E3131)</f>
        <v/>
      </c>
      <c r="G3128" s="2">
        <f>AVERAGE(D3128:D3128)</f>
        <v/>
      </c>
      <c r="H3128" s="2">
        <f>G3128/0.3048</f>
        <v/>
      </c>
      <c r="I3128" s="2">
        <f>(H3128^2)*AIR_DENSITY_SLG_FT3*TARGET_DRAG_AREA_FT2*0.5</f>
        <v/>
      </c>
      <c r="J3128" s="2">
        <f>if(H3128=0, ,(2*F3128)/(AIR_DENSITY_SLG_FT3*(H3128)^2))</f>
        <v/>
      </c>
      <c r="K3128" s="2">
        <f>J3128/NOM_SA_FT2</f>
        <v/>
      </c>
    </row>
    <row r="3129">
      <c r="A3129" t="n">
        <v>312692</v>
      </c>
      <c r="B3129" s="2" t="n">
        <v>2.586430838539705</v>
      </c>
      <c r="C3129" s="2" t="n">
        <v>0.4832304277740569</v>
      </c>
      <c r="D3129" s="2">
        <f>B3129/ANEMOMETER_FACTOR</f>
        <v/>
      </c>
      <c r="E3129" s="2">
        <f>C3129/LOAD_CELL_FACTOR</f>
        <v/>
      </c>
      <c r="F3129" s="2">
        <f>AVERAGE(E3126:E3132)</f>
        <v/>
      </c>
      <c r="G3129" s="2">
        <f>AVERAGE(D3129:D3129)</f>
        <v/>
      </c>
      <c r="H3129" s="2">
        <f>G3129/0.3048</f>
        <v/>
      </c>
      <c r="I3129" s="2">
        <f>(H3129^2)*AIR_DENSITY_SLG_FT3*TARGET_DRAG_AREA_FT2*0.5</f>
        <v/>
      </c>
      <c r="J3129" s="2">
        <f>if(H3129=0, ,(2*F3129)/(AIR_DENSITY_SLG_FT3*(H3129)^2))</f>
        <v/>
      </c>
      <c r="K3129" s="2">
        <f>J3129/NOM_SA_FT2</f>
        <v/>
      </c>
    </row>
    <row r="3130">
      <c r="A3130" t="n">
        <v>312803</v>
      </c>
      <c r="B3130" s="2" t="n">
        <v>2.519848636471187</v>
      </c>
      <c r="C3130" s="2" t="n">
        <v>-0.1279934014692037</v>
      </c>
      <c r="D3130" s="2">
        <f>B3130/ANEMOMETER_FACTOR</f>
        <v/>
      </c>
      <c r="E3130" s="2">
        <f>C3130/LOAD_CELL_FACTOR</f>
        <v/>
      </c>
      <c r="F3130" s="2">
        <f>AVERAGE(E3127:E3133)</f>
        <v/>
      </c>
      <c r="G3130" s="2">
        <f>AVERAGE(D3130:D3130)</f>
        <v/>
      </c>
      <c r="H3130" s="2">
        <f>G3130/0.3048</f>
        <v/>
      </c>
      <c r="I3130" s="2">
        <f>(H3130^2)*AIR_DENSITY_SLG_FT3*TARGET_DRAG_AREA_FT2*0.5</f>
        <v/>
      </c>
      <c r="J3130" s="2">
        <f>if(H3130=0, ,(2*F3130)/(AIR_DENSITY_SLG_FT3*(H3130)^2))</f>
        <v/>
      </c>
      <c r="K3130" s="2">
        <f>J3130/NOM_SA_FT2</f>
        <v/>
      </c>
    </row>
    <row r="3131">
      <c r="A3131" t="n">
        <v>312895</v>
      </c>
      <c r="B3131" s="2" t="n">
        <v>2.513190416281128</v>
      </c>
      <c r="C3131" s="2" t="n">
        <v>-0.6518995392082467</v>
      </c>
      <c r="D3131" s="2">
        <f>B3131/ANEMOMETER_FACTOR</f>
        <v/>
      </c>
      <c r="E3131" s="2">
        <f>C3131/LOAD_CELL_FACTOR</f>
        <v/>
      </c>
      <c r="F3131" s="2">
        <f>AVERAGE(E3128:E3134)</f>
        <v/>
      </c>
      <c r="G3131" s="2">
        <f>AVERAGE(D3131:D3131)</f>
        <v/>
      </c>
      <c r="H3131" s="2">
        <f>G3131/0.3048</f>
        <v/>
      </c>
      <c r="I3131" s="2">
        <f>(H3131^2)*AIR_DENSITY_SLG_FT3*TARGET_DRAG_AREA_FT2*0.5</f>
        <v/>
      </c>
      <c r="J3131" s="2">
        <f>if(H3131=0, ,(2*F3131)/(AIR_DENSITY_SLG_FT3*(H3131)^2))</f>
        <v/>
      </c>
      <c r="K3131" s="2">
        <f>J3131/NOM_SA_FT2</f>
        <v/>
      </c>
    </row>
    <row r="3132">
      <c r="A3132" t="n">
        <v>312991</v>
      </c>
      <c r="B3132" s="2" t="n">
        <v>2.712937023313662</v>
      </c>
      <c r="C3132" s="2" t="n">
        <v>0.657865807932108</v>
      </c>
      <c r="D3132" s="2">
        <f>B3132/ANEMOMETER_FACTOR</f>
        <v/>
      </c>
      <c r="E3132" s="2">
        <f>C3132/LOAD_CELL_FACTOR</f>
        <v/>
      </c>
      <c r="F3132" s="2">
        <f>AVERAGE(E3129:E3135)</f>
        <v/>
      </c>
      <c r="G3132" s="2">
        <f>AVERAGE(D3132:D3132)</f>
        <v/>
      </c>
      <c r="H3132" s="2">
        <f>G3132/0.3048</f>
        <v/>
      </c>
      <c r="I3132" s="2">
        <f>(H3132^2)*AIR_DENSITY_SLG_FT3*TARGET_DRAG_AREA_FT2*0.5</f>
        <v/>
      </c>
      <c r="J3132" s="2">
        <f>if(H3132=0, ,(2*F3132)/(AIR_DENSITY_SLG_FT3*(H3132)^2))</f>
        <v/>
      </c>
      <c r="K3132" s="2">
        <f>J3132/NOM_SA_FT2</f>
        <v/>
      </c>
    </row>
    <row r="3133">
      <c r="A3133" t="n">
        <v>313101</v>
      </c>
      <c r="B3133" s="2" t="n">
        <v>2.559797957675631</v>
      </c>
      <c r="C3133" s="2" t="n">
        <v>0.4832304277740569</v>
      </c>
      <c r="D3133" s="2">
        <f>B3133/ANEMOMETER_FACTOR</f>
        <v/>
      </c>
      <c r="E3133" s="2">
        <f>C3133/LOAD_CELL_FACTOR</f>
        <v/>
      </c>
      <c r="F3133" s="2">
        <f>AVERAGE(E3130:E3136)</f>
        <v/>
      </c>
      <c r="G3133" s="2">
        <f>AVERAGE(D3133:D3133)</f>
        <v/>
      </c>
      <c r="H3133" s="2">
        <f>G3133/0.3048</f>
        <v/>
      </c>
      <c r="I3133" s="2">
        <f>(H3133^2)*AIR_DENSITY_SLG_FT3*TARGET_DRAG_AREA_FT2*0.5</f>
        <v/>
      </c>
      <c r="J3133" s="2">
        <f>if(H3133=0, ,(2*F3133)/(AIR_DENSITY_SLG_FT3*(H3133)^2))</f>
        <v/>
      </c>
      <c r="K3133" s="2">
        <f>J3133/NOM_SA_FT2</f>
        <v/>
      </c>
    </row>
    <row r="3134">
      <c r="A3134" t="n">
        <v>313195</v>
      </c>
      <c r="B3134" s="2" t="n">
        <v>2.366709572869796</v>
      </c>
      <c r="C3134" s="2" t="n">
        <v>0.4832304277740569</v>
      </c>
      <c r="D3134" s="2">
        <f>B3134/ANEMOMETER_FACTOR</f>
        <v/>
      </c>
      <c r="E3134" s="2">
        <f>C3134/LOAD_CELL_FACTOR</f>
        <v/>
      </c>
      <c r="F3134" s="2">
        <f>AVERAGE(E3131:E3137)</f>
        <v/>
      </c>
      <c r="G3134" s="2">
        <f>AVERAGE(D3134:D3134)</f>
        <v/>
      </c>
      <c r="H3134" s="2">
        <f>G3134/0.3048</f>
        <v/>
      </c>
      <c r="I3134" s="2">
        <f>(H3134^2)*AIR_DENSITY_SLG_FT3*TARGET_DRAG_AREA_FT2*0.5</f>
        <v/>
      </c>
      <c r="J3134" s="2">
        <f>if(H3134=0, ,(2*F3134)/(AIR_DENSITY_SLG_FT3*(H3134)^2))</f>
        <v/>
      </c>
      <c r="K3134" s="2">
        <f>J3134/NOM_SA_FT2</f>
        <v/>
      </c>
    </row>
    <row r="3135">
      <c r="A3135" t="n">
        <v>313288</v>
      </c>
      <c r="B3135" s="2" t="n">
        <v>2.320102032092324</v>
      </c>
      <c r="C3135" s="2" t="n">
        <v>0.5268892727979333</v>
      </c>
      <c r="D3135" s="2">
        <f>B3135/ANEMOMETER_FACTOR</f>
        <v/>
      </c>
      <c r="E3135" s="2">
        <f>C3135/LOAD_CELL_FACTOR</f>
        <v/>
      </c>
      <c r="F3135" s="2">
        <f>AVERAGE(E3132:E3138)</f>
        <v/>
      </c>
      <c r="G3135" s="2">
        <f>AVERAGE(D3135:D3135)</f>
        <v/>
      </c>
      <c r="H3135" s="2">
        <f>G3135/0.3048</f>
        <v/>
      </c>
      <c r="I3135" s="2">
        <f>(H3135^2)*AIR_DENSITY_SLG_FT3*TARGET_DRAG_AREA_FT2*0.5</f>
        <v/>
      </c>
      <c r="J3135" s="2">
        <f>if(H3135=0, ,(2*F3135)/(AIR_DENSITY_SLG_FT3*(H3135)^2))</f>
        <v/>
      </c>
      <c r="K3135" s="2">
        <f>J3135/NOM_SA_FT2</f>
        <v/>
      </c>
    </row>
    <row r="3136">
      <c r="A3136" t="n">
        <v>313398</v>
      </c>
      <c r="B3136" s="2" t="n">
        <v>2.34007669240737</v>
      </c>
      <c r="C3136" s="2" t="n">
        <v>0.1776185128982704</v>
      </c>
      <c r="D3136" s="2">
        <f>B3136/ANEMOMETER_FACTOR</f>
        <v/>
      </c>
      <c r="E3136" s="2">
        <f>C3136/LOAD_CELL_FACTOR</f>
        <v/>
      </c>
      <c r="F3136" s="2">
        <f>AVERAGE(E3133:E3139)</f>
        <v/>
      </c>
      <c r="G3136" s="2">
        <f>AVERAGE(D3136:D3136)</f>
        <v/>
      </c>
      <c r="H3136" s="2">
        <f>G3136/0.3048</f>
        <v/>
      </c>
      <c r="I3136" s="2">
        <f>(H3136^2)*AIR_DENSITY_SLG_FT3*TARGET_DRAG_AREA_FT2*0.5</f>
        <v/>
      </c>
      <c r="J3136" s="2">
        <f>if(H3136=0, ,(2*F3136)/(AIR_DENSITY_SLG_FT3*(H3136)^2))</f>
        <v/>
      </c>
      <c r="K3136" s="2">
        <f>J3136/NOM_SA_FT2</f>
        <v/>
      </c>
    </row>
    <row r="3137">
      <c r="A3137" t="n">
        <v>313493</v>
      </c>
      <c r="B3137" s="2" t="n">
        <v>2.300127371804484</v>
      </c>
      <c r="C3137" s="2" t="n">
        <v>0.1339596679575559</v>
      </c>
      <c r="D3137" s="2">
        <f>B3137/ANEMOMETER_FACTOR</f>
        <v/>
      </c>
      <c r="E3137" s="2">
        <f>C3137/LOAD_CELL_FACTOR</f>
        <v/>
      </c>
      <c r="F3137" s="2">
        <f>AVERAGE(E3134:E3140)</f>
        <v/>
      </c>
      <c r="G3137" s="2">
        <f>AVERAGE(D3137:D3137)</f>
        <v/>
      </c>
      <c r="H3137" s="2">
        <f>G3137/0.3048</f>
        <v/>
      </c>
      <c r="I3137" s="2">
        <f>(H3137^2)*AIR_DENSITY_SLG_FT3*TARGET_DRAG_AREA_FT2*0.5</f>
        <v/>
      </c>
      <c r="J3137" s="2">
        <f>if(H3137=0, ,(2*F3137)/(AIR_DENSITY_SLG_FT3*(H3137)^2))</f>
        <v/>
      </c>
      <c r="K3137" s="2">
        <f>J3137/NOM_SA_FT2</f>
        <v/>
      </c>
    </row>
    <row r="3138">
      <c r="A3138" t="n">
        <v>313603</v>
      </c>
      <c r="B3138" s="2" t="n">
        <v>2.506532196094119</v>
      </c>
      <c r="C3138" s="2" t="n">
        <v>0.5705481178322263</v>
      </c>
      <c r="D3138" s="2">
        <f>B3138/ANEMOMETER_FACTOR</f>
        <v/>
      </c>
      <c r="E3138" s="2">
        <f>C3138/LOAD_CELL_FACTOR</f>
        <v/>
      </c>
      <c r="F3138" s="2">
        <f>AVERAGE(E3135:E3141)</f>
        <v/>
      </c>
      <c r="G3138" s="2">
        <f>AVERAGE(D3138:D3138)</f>
        <v/>
      </c>
      <c r="H3138" s="2">
        <f>G3138/0.3048</f>
        <v/>
      </c>
      <c r="I3138" s="2">
        <f>(H3138^2)*AIR_DENSITY_SLG_FT3*TARGET_DRAG_AREA_FT2*0.5</f>
        <v/>
      </c>
      <c r="J3138" s="2">
        <f>if(H3138=0, ,(2*F3138)/(AIR_DENSITY_SLG_FT3*(H3138)^2))</f>
        <v/>
      </c>
      <c r="K3138" s="2">
        <f>J3138/NOM_SA_FT2</f>
        <v/>
      </c>
    </row>
    <row r="3139">
      <c r="A3139" t="n">
        <v>313697</v>
      </c>
      <c r="B3139" s="2" t="n">
        <v>2.43994999439157</v>
      </c>
      <c r="C3139" s="2" t="n">
        <v>0.09030082302721176</v>
      </c>
      <c r="D3139" s="2">
        <f>B3139/ANEMOMETER_FACTOR</f>
        <v/>
      </c>
      <c r="E3139" s="2">
        <f>C3139/LOAD_CELL_FACTOR</f>
        <v/>
      </c>
      <c r="F3139" s="2">
        <f>AVERAGE(E3136:E3142)</f>
        <v/>
      </c>
      <c r="G3139" s="2">
        <f>AVERAGE(D3139:D3139)</f>
        <v/>
      </c>
      <c r="H3139" s="2">
        <f>G3139/0.3048</f>
        <v/>
      </c>
      <c r="I3139" s="2">
        <f>(H3139^2)*AIR_DENSITY_SLG_FT3*TARGET_DRAG_AREA_FT2*0.5</f>
        <v/>
      </c>
      <c r="J3139" s="2">
        <f>if(H3139=0, ,(2*F3139)/(AIR_DENSITY_SLG_FT3*(H3139)^2))</f>
        <v/>
      </c>
      <c r="K3139" s="2">
        <f>J3139/NOM_SA_FT2</f>
        <v/>
      </c>
    </row>
    <row r="3140">
      <c r="A3140" t="n">
        <v>313789</v>
      </c>
      <c r="B3140" s="2" t="n">
        <v>2.186937630686074</v>
      </c>
      <c r="C3140" s="2" t="n">
        <v>-0.2589699360430284</v>
      </c>
      <c r="D3140" s="2">
        <f>B3140/ANEMOMETER_FACTOR</f>
        <v/>
      </c>
      <c r="E3140" s="2">
        <f>C3140/LOAD_CELL_FACTOR</f>
        <v/>
      </c>
      <c r="F3140" s="2">
        <f>AVERAGE(E3137:E3143)</f>
        <v/>
      </c>
      <c r="G3140" s="2">
        <f>AVERAGE(D3140:D3140)</f>
        <v/>
      </c>
      <c r="H3140" s="2">
        <f>G3140/0.3048</f>
        <v/>
      </c>
      <c r="I3140" s="2">
        <f>(H3140^2)*AIR_DENSITY_SLG_FT3*TARGET_DRAG_AREA_FT2*0.5</f>
        <v/>
      </c>
      <c r="J3140" s="2">
        <f>if(H3140=0, ,(2*F3140)/(AIR_DENSITY_SLG_FT3*(H3140)^2))</f>
        <v/>
      </c>
      <c r="K3140" s="2">
        <f>J3140/NOM_SA_FT2</f>
        <v/>
      </c>
    </row>
    <row r="3141">
      <c r="A3141" t="n">
        <v>313900</v>
      </c>
      <c r="B3141" s="2" t="n">
        <v>2.120355430434071</v>
      </c>
      <c r="C3141" s="2" t="n">
        <v>0.2649362028108184</v>
      </c>
      <c r="D3141" s="2">
        <f>B3141/ANEMOMETER_FACTOR</f>
        <v/>
      </c>
      <c r="E3141" s="2">
        <f>C3141/LOAD_CELL_FACTOR</f>
        <v/>
      </c>
      <c r="F3141" s="2">
        <f>AVERAGE(E3138:E3144)</f>
        <v/>
      </c>
      <c r="G3141" s="2">
        <f>AVERAGE(D3141:D3141)</f>
        <v/>
      </c>
      <c r="H3141" s="2">
        <f>G3141/0.3048</f>
        <v/>
      </c>
      <c r="I3141" s="2">
        <f>(H3141^2)*AIR_DENSITY_SLG_FT3*TARGET_DRAG_AREA_FT2*0.5</f>
        <v/>
      </c>
      <c r="J3141" s="2">
        <f>if(H3141=0, ,(2*F3141)/(AIR_DENSITY_SLG_FT3*(H3141)^2))</f>
        <v/>
      </c>
      <c r="K3141" s="2">
        <f>J3141/NOM_SA_FT2</f>
        <v/>
      </c>
    </row>
    <row r="3142">
      <c r="A3142" t="n">
        <v>313993</v>
      </c>
      <c r="B3142" s="2" t="n">
        <v>2.153646530522577</v>
      </c>
      <c r="C3142" s="2" t="n">
        <v>0.1339596679575559</v>
      </c>
      <c r="D3142" s="2">
        <f>B3142/ANEMOMETER_FACTOR</f>
        <v/>
      </c>
      <c r="E3142" s="2">
        <f>C3142/LOAD_CELL_FACTOR</f>
        <v/>
      </c>
      <c r="F3142" s="2">
        <f>AVERAGE(E3139:E3145)</f>
        <v/>
      </c>
      <c r="G3142" s="2">
        <f>AVERAGE(D3142:D3142)</f>
        <v/>
      </c>
      <c r="H3142" s="2">
        <f>G3142/0.3048</f>
        <v/>
      </c>
      <c r="I3142" s="2">
        <f>(H3142^2)*AIR_DENSITY_SLG_FT3*TARGET_DRAG_AREA_FT2*0.5</f>
        <v/>
      </c>
      <c r="J3142" s="2">
        <f>if(H3142=0, ,(2*F3142)/(AIR_DENSITY_SLG_FT3*(H3142)^2))</f>
        <v/>
      </c>
      <c r="K3142" s="2">
        <f>J3142/NOM_SA_FT2</f>
        <v/>
      </c>
    </row>
    <row r="3143">
      <c r="A3143" t="n">
        <v>314103</v>
      </c>
      <c r="B3143" s="2" t="n">
        <v>2.100380770416917</v>
      </c>
      <c r="C3143" s="2" t="n">
        <v>0.5705481178322263</v>
      </c>
      <c r="D3143" s="2">
        <f>B3143/ANEMOMETER_FACTOR</f>
        <v/>
      </c>
      <c r="E3143" s="2">
        <f>C3143/LOAD_CELL_FACTOR</f>
        <v/>
      </c>
      <c r="F3143" s="2">
        <f>AVERAGE(E3140:E3146)</f>
        <v/>
      </c>
      <c r="G3143" s="2">
        <f>AVERAGE(D3143:D3143)</f>
        <v/>
      </c>
      <c r="H3143" s="2">
        <f>G3143/0.3048</f>
        <v/>
      </c>
      <c r="I3143" s="2">
        <f>(H3143^2)*AIR_DENSITY_SLG_FT3*TARGET_DRAG_AREA_FT2*0.5</f>
        <v/>
      </c>
      <c r="J3143" s="2">
        <f>if(H3143=0, ,(2*F3143)/(AIR_DENSITY_SLG_FT3*(H3143)^2))</f>
        <v/>
      </c>
      <c r="K3143" s="2">
        <f>J3143/NOM_SA_FT2</f>
        <v/>
      </c>
    </row>
    <row r="3144">
      <c r="A3144" t="n">
        <v>314198</v>
      </c>
      <c r="B3144" s="2" t="n">
        <v>2.246861611169727</v>
      </c>
      <c r="C3144" s="2" t="n">
        <v>0.2212773578493534</v>
      </c>
      <c r="D3144" s="2">
        <f>B3144/ANEMOMETER_FACTOR</f>
        <v/>
      </c>
      <c r="E3144" s="2">
        <f>C3144/LOAD_CELL_FACTOR</f>
        <v/>
      </c>
      <c r="F3144" s="2">
        <f>AVERAGE(E3141:E3147)</f>
        <v/>
      </c>
      <c r="G3144" s="2">
        <f>AVERAGE(D3144:D3144)</f>
        <v/>
      </c>
      <c r="H3144" s="2">
        <f>G3144/0.3048</f>
        <v/>
      </c>
      <c r="I3144" s="2">
        <f>(H3144^2)*AIR_DENSITY_SLG_FT3*TARGET_DRAG_AREA_FT2*0.5</f>
        <v/>
      </c>
      <c r="J3144" s="2">
        <f>if(H3144=0, ,(2*F3144)/(AIR_DENSITY_SLG_FT3*(H3144)^2))</f>
        <v/>
      </c>
      <c r="K3144" s="2">
        <f>J3144/NOM_SA_FT2</f>
        <v/>
      </c>
    </row>
    <row r="3145">
      <c r="A3145" t="n">
        <v>314293</v>
      </c>
      <c r="B3145" s="2" t="n">
        <v>2.206912290820219</v>
      </c>
      <c r="C3145" s="2" t="n">
        <v>0.5268892727979333</v>
      </c>
      <c r="D3145" s="2">
        <f>B3145/ANEMOMETER_FACTOR</f>
        <v/>
      </c>
      <c r="E3145" s="2">
        <f>C3145/LOAD_CELL_FACTOR</f>
        <v/>
      </c>
      <c r="F3145" s="2">
        <f>AVERAGE(E3142:E3148)</f>
        <v/>
      </c>
      <c r="G3145" s="2">
        <f>AVERAGE(D3145:D3145)</f>
        <v/>
      </c>
      <c r="H3145" s="2">
        <f>G3145/0.3048</f>
        <v/>
      </c>
      <c r="I3145" s="2">
        <f>(H3145^2)*AIR_DENSITY_SLG_FT3*TARGET_DRAG_AREA_FT2*0.5</f>
        <v/>
      </c>
      <c r="J3145" s="2">
        <f>if(H3145=0, ,(2*F3145)/(AIR_DENSITY_SLG_FT3*(H3145)^2))</f>
        <v/>
      </c>
      <c r="K3145" s="2">
        <f>J3145/NOM_SA_FT2</f>
        <v/>
      </c>
    </row>
    <row r="3146">
      <c r="A3146" t="n">
        <v>314389</v>
      </c>
      <c r="B3146" s="2" t="n">
        <v>1.933925271318925</v>
      </c>
      <c r="C3146" s="2" t="n">
        <v>0.7451834980737511</v>
      </c>
      <c r="D3146" s="2">
        <f>B3146/ANEMOMETER_FACTOR</f>
        <v/>
      </c>
      <c r="E3146" s="2">
        <f>C3146/LOAD_CELL_FACTOR</f>
        <v/>
      </c>
      <c r="F3146" s="2">
        <f>AVERAGE(E3143:E3149)</f>
        <v/>
      </c>
      <c r="G3146" s="2">
        <f>AVERAGE(D3146:D3146)</f>
        <v/>
      </c>
      <c r="H3146" s="2">
        <f>G3146/0.3048</f>
        <v/>
      </c>
      <c r="I3146" s="2">
        <f>(H3146^2)*AIR_DENSITY_SLG_FT3*TARGET_DRAG_AREA_FT2*0.5</f>
        <v/>
      </c>
      <c r="J3146" s="2">
        <f>if(H3146=0, ,(2*F3146)/(AIR_DENSITY_SLG_FT3*(H3146)^2))</f>
        <v/>
      </c>
      <c r="K3146" s="2">
        <f>J3146/NOM_SA_FT2</f>
        <v/>
      </c>
    </row>
    <row r="3147">
      <c r="A3147" t="n">
        <v>314498</v>
      </c>
      <c r="B3147" s="2" t="n">
        <v>1.913950611552158</v>
      </c>
      <c r="C3147" s="2" t="n">
        <v>0.1776185128982704</v>
      </c>
      <c r="D3147" s="2">
        <f>B3147/ANEMOMETER_FACTOR</f>
        <v/>
      </c>
      <c r="E3147" s="2">
        <f>C3147/LOAD_CELL_FACTOR</f>
        <v/>
      </c>
      <c r="F3147" s="2">
        <f>AVERAGE(E3144:E3150)</f>
        <v/>
      </c>
      <c r="G3147" s="2">
        <f>AVERAGE(D3147:D3147)</f>
        <v/>
      </c>
      <c r="H3147" s="2">
        <f>G3147/0.3048</f>
        <v/>
      </c>
      <c r="I3147" s="2">
        <f>(H3147^2)*AIR_DENSITY_SLG_FT3*TARGET_DRAG_AREA_FT2*0.5</f>
        <v/>
      </c>
      <c r="J3147" s="2">
        <f>if(H3147=0, ,(2*F3147)/(AIR_DENSITY_SLG_FT3*(H3147)^2))</f>
        <v/>
      </c>
      <c r="K3147" s="2">
        <f>J3147/NOM_SA_FT2</f>
        <v/>
      </c>
    </row>
    <row r="3148">
      <c r="A3148" t="n">
        <v>314592</v>
      </c>
      <c r="B3148" s="2" t="n">
        <v>1.907292391635837</v>
      </c>
      <c r="C3148" s="2" t="n">
        <v>0.61420696287695</v>
      </c>
      <c r="D3148" s="2">
        <f>B3148/ANEMOMETER_FACTOR</f>
        <v/>
      </c>
      <c r="E3148" s="2">
        <f>C3148/LOAD_CELL_FACTOR</f>
        <v/>
      </c>
      <c r="F3148" s="2">
        <f>AVERAGE(E3145:E3151)</f>
        <v/>
      </c>
      <c r="G3148" s="2">
        <f>AVERAGE(D3148:D3148)</f>
        <v/>
      </c>
      <c r="H3148" s="2">
        <f>G3148/0.3048</f>
        <v/>
      </c>
      <c r="I3148" s="2">
        <f>(H3148^2)*AIR_DENSITY_SLG_FT3*TARGET_DRAG_AREA_FT2*0.5</f>
        <v/>
      </c>
      <c r="J3148" s="2">
        <f>if(H3148=0, ,(2*F3148)/(AIR_DENSITY_SLG_FT3*(H3148)^2))</f>
        <v/>
      </c>
      <c r="K3148" s="2">
        <f>J3148/NOM_SA_FT2</f>
        <v/>
      </c>
    </row>
    <row r="3149">
      <c r="A3149" t="n">
        <v>314702</v>
      </c>
      <c r="B3149" s="2" t="n">
        <v>1.907292391635837</v>
      </c>
      <c r="C3149" s="2" t="n">
        <v>-0.1279934014692037</v>
      </c>
      <c r="D3149" s="2">
        <f>B3149/ANEMOMETER_FACTOR</f>
        <v/>
      </c>
      <c r="E3149" s="2">
        <f>C3149/LOAD_CELL_FACTOR</f>
        <v/>
      </c>
      <c r="F3149" s="2">
        <f>AVERAGE(E3146:E3152)</f>
        <v/>
      </c>
      <c r="G3149" s="2">
        <f>AVERAGE(D3149:D3149)</f>
        <v/>
      </c>
      <c r="H3149" s="2">
        <f>G3149/0.3048</f>
        <v/>
      </c>
      <c r="I3149" s="2">
        <f>(H3149^2)*AIR_DENSITY_SLG_FT3*TARGET_DRAG_AREA_FT2*0.5</f>
        <v/>
      </c>
      <c r="J3149" s="2">
        <f>if(H3149=0, ,(2*F3149)/(AIR_DENSITY_SLG_FT3*(H3149)^2))</f>
        <v/>
      </c>
      <c r="K3149" s="2">
        <f>J3149/NOM_SA_FT2</f>
        <v/>
      </c>
    </row>
    <row r="3150">
      <c r="A3150" t="n">
        <v>314798</v>
      </c>
      <c r="B3150" s="2" t="n">
        <v>1.920608831471446</v>
      </c>
      <c r="C3150" s="2" t="n">
        <v>-0.6955583839530104</v>
      </c>
      <c r="D3150" s="2">
        <f>B3150/ANEMOMETER_FACTOR</f>
        <v/>
      </c>
      <c r="E3150" s="2">
        <f>C3150/LOAD_CELL_FACTOR</f>
        <v/>
      </c>
      <c r="F3150" s="2">
        <f>AVERAGE(E3147:E3153)</f>
        <v/>
      </c>
      <c r="G3150" s="2">
        <f>AVERAGE(D3150:D3150)</f>
        <v/>
      </c>
      <c r="H3150" s="2">
        <f>G3150/0.3048</f>
        <v/>
      </c>
      <c r="I3150" s="2">
        <f>(H3150^2)*AIR_DENSITY_SLG_FT3*TARGET_DRAG_AREA_FT2*0.5</f>
        <v/>
      </c>
      <c r="J3150" s="2">
        <f>if(H3150=0, ,(2*F3150)/(AIR_DENSITY_SLG_FT3*(H3150)^2))</f>
        <v/>
      </c>
      <c r="K3150" s="2">
        <f>J3150/NOM_SA_FT2</f>
        <v/>
      </c>
    </row>
    <row r="3151">
      <c r="A3151" t="n">
        <v>314894</v>
      </c>
      <c r="B3151" s="2" t="n">
        <v>2.033798570554103</v>
      </c>
      <c r="C3151" s="2" t="n">
        <v>0.7015246529977048</v>
      </c>
      <c r="D3151" s="2">
        <f>B3151/ANEMOMETER_FACTOR</f>
        <v/>
      </c>
      <c r="E3151" s="2">
        <f>C3151/LOAD_CELL_FACTOR</f>
        <v/>
      </c>
      <c r="F3151" s="2">
        <f>AVERAGE(E3148:E3154)</f>
        <v/>
      </c>
      <c r="G3151" s="2">
        <f>AVERAGE(D3151:D3151)</f>
        <v/>
      </c>
      <c r="H3151" s="2">
        <f>G3151/0.3048</f>
        <v/>
      </c>
      <c r="I3151" s="2">
        <f>(H3151^2)*AIR_DENSITY_SLG_FT3*TARGET_DRAG_AREA_FT2*0.5</f>
        <v/>
      </c>
      <c r="J3151" s="2">
        <f>if(H3151=0, ,(2*F3151)/(AIR_DENSITY_SLG_FT3*(H3151)^2))</f>
        <v/>
      </c>
      <c r="K3151" s="2">
        <f>J3151/NOM_SA_FT2</f>
        <v/>
      </c>
    </row>
    <row r="3152">
      <c r="A3152" t="n">
        <v>315003</v>
      </c>
      <c r="B3152" s="2" t="n">
        <v>1.98053281087868</v>
      </c>
      <c r="C3152" s="2" t="n">
        <v>0.1339596679575559</v>
      </c>
      <c r="D3152" s="2">
        <f>B3152/ANEMOMETER_FACTOR</f>
        <v/>
      </c>
      <c r="E3152" s="2">
        <f>C3152/LOAD_CELL_FACTOR</f>
        <v/>
      </c>
      <c r="F3152" s="2">
        <f>AVERAGE(E3149:E3155)</f>
        <v/>
      </c>
      <c r="G3152" s="2">
        <f>AVERAGE(D3152:D3152)</f>
        <v/>
      </c>
      <c r="H3152" s="2">
        <f>G3152/0.3048</f>
        <v/>
      </c>
      <c r="I3152" s="2">
        <f>(H3152^2)*AIR_DENSITY_SLG_FT3*TARGET_DRAG_AREA_FT2*0.5</f>
        <v/>
      </c>
      <c r="J3152" s="2">
        <f>if(H3152=0, ,(2*F3152)/(AIR_DENSITY_SLG_FT3*(H3152)^2))</f>
        <v/>
      </c>
      <c r="K3152" s="2">
        <f>J3152/NOM_SA_FT2</f>
        <v/>
      </c>
    </row>
    <row r="3153">
      <c r="A3153" t="n">
        <v>315097</v>
      </c>
      <c r="B3153" s="2" t="n">
        <v>1.727520455013096</v>
      </c>
      <c r="C3153" s="2" t="n">
        <v>0.3522538927649155</v>
      </c>
      <c r="D3153" s="2">
        <f>B3153/ANEMOMETER_FACTOR</f>
        <v/>
      </c>
      <c r="E3153" s="2">
        <f>C3153/LOAD_CELL_FACTOR</f>
        <v/>
      </c>
      <c r="F3153" s="2">
        <f>AVERAGE(E3150:E3156)</f>
        <v/>
      </c>
      <c r="G3153" s="2">
        <f>AVERAGE(D3153:D3153)</f>
        <v/>
      </c>
      <c r="H3153" s="2">
        <f>G3153/0.3048</f>
        <v/>
      </c>
      <c r="I3153" s="2">
        <f>(H3153^2)*AIR_DENSITY_SLG_FT3*TARGET_DRAG_AREA_FT2*0.5</f>
        <v/>
      </c>
      <c r="J3153" s="2">
        <f>if(H3153=0, ,(2*F3153)/(AIR_DENSITY_SLG_FT3*(H3153)^2))</f>
        <v/>
      </c>
      <c r="K3153" s="2">
        <f>J3153/NOM_SA_FT2</f>
        <v/>
      </c>
    </row>
    <row r="3154">
      <c r="A3154" t="n">
        <v>315191</v>
      </c>
      <c r="B3154" s="2" t="n">
        <v>1.720862235179458</v>
      </c>
      <c r="C3154" s="2" t="n">
        <v>-0.5209230049123863</v>
      </c>
      <c r="D3154" s="2">
        <f>B3154/ANEMOMETER_FACTOR</f>
        <v/>
      </c>
      <c r="E3154" s="2">
        <f>C3154/LOAD_CELL_FACTOR</f>
        <v/>
      </c>
      <c r="F3154" s="2">
        <f>AVERAGE(E3151:E3157)</f>
        <v/>
      </c>
      <c r="G3154" s="2">
        <f>AVERAGE(D3154:D3154)</f>
        <v/>
      </c>
      <c r="H3154" s="2">
        <f>G3154/0.3048</f>
        <v/>
      </c>
      <c r="I3154" s="2">
        <f>(H3154^2)*AIR_DENSITY_SLG_FT3*TARGET_DRAG_AREA_FT2*0.5</f>
        <v/>
      </c>
      <c r="J3154" s="2">
        <f>if(H3154=0, ,(2*F3154)/(AIR_DENSITY_SLG_FT3*(H3154)^2))</f>
        <v/>
      </c>
      <c r="K3154" s="2">
        <f>J3154/NOM_SA_FT2</f>
        <v/>
      </c>
    </row>
    <row r="3155">
      <c r="A3155" t="n">
        <v>315301</v>
      </c>
      <c r="B3155" s="2" t="n">
        <v>1.740836894689192</v>
      </c>
      <c r="C3155" s="2" t="n">
        <v>0.09030082302721176</v>
      </c>
      <c r="D3155" s="2">
        <f>B3155/ANEMOMETER_FACTOR</f>
        <v/>
      </c>
      <c r="E3155" s="2">
        <f>C3155/LOAD_CELL_FACTOR</f>
        <v/>
      </c>
      <c r="F3155" s="2">
        <f>AVERAGE(E3152:E3158)</f>
        <v/>
      </c>
      <c r="G3155" s="2">
        <f>AVERAGE(D3155:D3155)</f>
        <v/>
      </c>
      <c r="H3155" s="2">
        <f>G3155/0.3048</f>
        <v/>
      </c>
      <c r="I3155" s="2">
        <f>(H3155^2)*AIR_DENSITY_SLG_FT3*TARGET_DRAG_AREA_FT2*0.5</f>
        <v/>
      </c>
      <c r="J3155" s="2">
        <f>if(H3155=0, ,(2*F3155)/(AIR_DENSITY_SLG_FT3*(H3155)^2))</f>
        <v/>
      </c>
      <c r="K3155" s="2">
        <f>J3155/NOM_SA_FT2</f>
        <v/>
      </c>
    </row>
    <row r="3156">
      <c r="A3156" t="n">
        <v>315396</v>
      </c>
      <c r="B3156" s="2" t="n">
        <v>1.734178674849673</v>
      </c>
      <c r="C3156" s="2" t="n">
        <v>0.002983133197602683</v>
      </c>
      <c r="D3156" s="2">
        <f>B3156/ANEMOMETER_FACTOR</f>
        <v/>
      </c>
      <c r="E3156" s="2">
        <f>C3156/LOAD_CELL_FACTOR</f>
        <v/>
      </c>
      <c r="F3156" s="2">
        <f>AVERAGE(E3153:E3159)</f>
        <v/>
      </c>
      <c r="G3156" s="2">
        <f>AVERAGE(D3156:D3156)</f>
        <v/>
      </c>
      <c r="H3156" s="2">
        <f>G3156/0.3048</f>
        <v/>
      </c>
      <c r="I3156" s="2">
        <f>(H3156^2)*AIR_DENSITY_SLG_FT3*TARGET_DRAG_AREA_FT2*0.5</f>
        <v/>
      </c>
      <c r="J3156" s="2">
        <f>if(H3156=0, ,(2*F3156)/(AIR_DENSITY_SLG_FT3*(H3156)^2))</f>
        <v/>
      </c>
      <c r="K3156" s="2">
        <f>J3156/NOM_SA_FT2</f>
        <v/>
      </c>
    </row>
    <row r="3157">
      <c r="A3157" t="n">
        <v>315490</v>
      </c>
      <c r="B3157" s="2" t="n">
        <v>1.674254696426264</v>
      </c>
      <c r="C3157" s="2" t="n">
        <v>0.4395715827606033</v>
      </c>
      <c r="D3157" s="2">
        <f>B3157/ANEMOMETER_FACTOR</f>
        <v/>
      </c>
      <c r="E3157" s="2">
        <f>C3157/LOAD_CELL_FACTOR</f>
        <v/>
      </c>
      <c r="F3157" s="2">
        <f>AVERAGE(E3154:E3160)</f>
        <v/>
      </c>
      <c r="G3157" s="2">
        <f>AVERAGE(D3157:D3157)</f>
        <v/>
      </c>
      <c r="H3157" s="2">
        <f>G3157/0.3048</f>
        <v/>
      </c>
      <c r="I3157" s="2">
        <f>(H3157^2)*AIR_DENSITY_SLG_FT3*TARGET_DRAG_AREA_FT2*0.5</f>
        <v/>
      </c>
      <c r="J3157" s="2">
        <f>if(H3157=0, ,(2*F3157)/(AIR_DENSITY_SLG_FT3*(H3157)^2))</f>
        <v/>
      </c>
      <c r="K3157" s="2">
        <f>J3157/NOM_SA_FT2</f>
        <v/>
      </c>
    </row>
    <row r="3158">
      <c r="A3158" t="n">
        <v>315601</v>
      </c>
      <c r="B3158" s="2" t="n">
        <v>1.89397595181209</v>
      </c>
      <c r="C3158" s="2" t="n">
        <v>0.2212773578493534</v>
      </c>
      <c r="D3158" s="2">
        <f>B3158/ANEMOMETER_FACTOR</f>
        <v/>
      </c>
      <c r="E3158" s="2">
        <f>C3158/LOAD_CELL_FACTOR</f>
        <v/>
      </c>
      <c r="F3158" s="2">
        <f>AVERAGE(E3155:E3161)</f>
        <v/>
      </c>
      <c r="G3158" s="2">
        <f>AVERAGE(D3158:D3158)</f>
        <v/>
      </c>
      <c r="H3158" s="2">
        <f>G3158/0.3048</f>
        <v/>
      </c>
      <c r="I3158" s="2">
        <f>(H3158^2)*AIR_DENSITY_SLG_FT3*TARGET_DRAG_AREA_FT2*0.5</f>
        <v/>
      </c>
      <c r="J3158" s="2">
        <f>if(H3158=0, ,(2*F3158)/(AIR_DENSITY_SLG_FT3*(H3158)^2))</f>
        <v/>
      </c>
      <c r="K3158" s="2">
        <f>J3158/NOM_SA_FT2</f>
        <v/>
      </c>
    </row>
    <row r="3159">
      <c r="A3159" t="n">
        <v>315696</v>
      </c>
      <c r="B3159" s="2" t="n">
        <v>1.834051972751821</v>
      </c>
      <c r="C3159" s="2" t="n">
        <v>0.3959127377575582</v>
      </c>
      <c r="D3159" s="2">
        <f>B3159/ANEMOMETER_FACTOR</f>
        <v/>
      </c>
      <c r="E3159" s="2">
        <f>C3159/LOAD_CELL_FACTOR</f>
        <v/>
      </c>
      <c r="F3159" s="2">
        <f>AVERAGE(E3156:E3162)</f>
        <v/>
      </c>
      <c r="G3159" s="2">
        <f>AVERAGE(D3159:D3159)</f>
        <v/>
      </c>
      <c r="H3159" s="2">
        <f>G3159/0.3048</f>
        <v/>
      </c>
      <c r="I3159" s="2">
        <f>(H3159^2)*AIR_DENSITY_SLG_FT3*TARGET_DRAG_AREA_FT2*0.5</f>
        <v/>
      </c>
      <c r="J3159" s="2">
        <f>if(H3159=0, ,(2*F3159)/(AIR_DENSITY_SLG_FT3*(H3159)^2))</f>
        <v/>
      </c>
      <c r="K3159" s="2">
        <f>J3159/NOM_SA_FT2</f>
        <v/>
      </c>
    </row>
    <row r="3160">
      <c r="A3160" t="n">
        <v>315792</v>
      </c>
      <c r="B3160" s="2" t="n">
        <v>1.774127993930938</v>
      </c>
      <c r="C3160" s="2" t="n">
        <v>0.2212773578493534</v>
      </c>
      <c r="D3160" s="2">
        <f>B3160/ANEMOMETER_FACTOR</f>
        <v/>
      </c>
      <c r="E3160" s="2">
        <f>C3160/LOAD_CELL_FACTOR</f>
        <v/>
      </c>
      <c r="F3160" s="2">
        <f>AVERAGE(E3157:E3163)</f>
        <v/>
      </c>
      <c r="G3160" s="2">
        <f>AVERAGE(D3160:D3160)</f>
        <v/>
      </c>
      <c r="H3160" s="2">
        <f>G3160/0.3048</f>
        <v/>
      </c>
      <c r="I3160" s="2">
        <f>(H3160^2)*AIR_DENSITY_SLG_FT3*TARGET_DRAG_AREA_FT2*0.5</f>
        <v/>
      </c>
      <c r="J3160" s="2">
        <f>if(H3160=0, ,(2*F3160)/(AIR_DENSITY_SLG_FT3*(H3160)^2))</f>
        <v/>
      </c>
      <c r="K3160" s="2">
        <f>J3160/NOM_SA_FT2</f>
        <v/>
      </c>
    </row>
    <row r="3161">
      <c r="A3161" t="n">
        <v>315901</v>
      </c>
      <c r="B3161" s="2" t="n">
        <v>1.574381399581542</v>
      </c>
      <c r="C3161" s="2" t="n">
        <v>0.04664197810722914</v>
      </c>
      <c r="D3161" s="2">
        <f>B3161/ANEMOMETER_FACTOR</f>
        <v/>
      </c>
      <c r="E3161" s="2">
        <f>C3161/LOAD_CELL_FACTOR</f>
        <v/>
      </c>
      <c r="F3161" s="2">
        <f>AVERAGE(E3158:E3164)</f>
        <v/>
      </c>
      <c r="G3161" s="2">
        <f>AVERAGE(D3161:D3161)</f>
        <v/>
      </c>
      <c r="H3161" s="2">
        <f>G3161/0.3048</f>
        <v/>
      </c>
      <c r="I3161" s="2">
        <f>(H3161^2)*AIR_DENSITY_SLG_FT3*TARGET_DRAG_AREA_FT2*0.5</f>
        <v/>
      </c>
      <c r="J3161" s="2">
        <f>if(H3161=0, ,(2*F3161)/(AIR_DENSITY_SLG_FT3*(H3161)^2))</f>
        <v/>
      </c>
      <c r="K3161" s="2">
        <f>J3161/NOM_SA_FT2</f>
        <v/>
      </c>
    </row>
    <row r="3162">
      <c r="A3162" t="n">
        <v>315995</v>
      </c>
      <c r="B3162" s="2" t="n">
        <v>1.60101427867578</v>
      </c>
      <c r="C3162" s="2" t="n">
        <v>0.3959127377575582</v>
      </c>
      <c r="D3162" s="2">
        <f>B3162/ANEMOMETER_FACTOR</f>
        <v/>
      </c>
      <c r="E3162" s="2">
        <f>C3162/LOAD_CELL_FACTOR</f>
        <v/>
      </c>
      <c r="F3162" s="2">
        <f>AVERAGE(E3159:E3165)</f>
        <v/>
      </c>
      <c r="G3162" s="2">
        <f>AVERAGE(D3162:D3162)</f>
        <v/>
      </c>
      <c r="H3162" s="2">
        <f>G3162/0.3048</f>
        <v/>
      </c>
      <c r="I3162" s="2">
        <f>(H3162^2)*AIR_DENSITY_SLG_FT3*TARGET_DRAG_AREA_FT2*0.5</f>
        <v/>
      </c>
      <c r="J3162" s="2">
        <f>if(H3162=0, ,(2*F3162)/(AIR_DENSITY_SLG_FT3*(H3162)^2))</f>
        <v/>
      </c>
      <c r="K3162" s="2">
        <f>J3162/NOM_SA_FT2</f>
        <v/>
      </c>
    </row>
    <row r="3163">
      <c r="A3163" t="n">
        <v>316089</v>
      </c>
      <c r="B3163" s="2" t="n">
        <v>1.574381399581542</v>
      </c>
      <c r="C3163" s="2" t="n">
        <v>-0.04067571170167295</v>
      </c>
      <c r="D3163" s="2">
        <f>B3163/ANEMOMETER_FACTOR</f>
        <v/>
      </c>
      <c r="E3163" s="2">
        <f>C3163/LOAD_CELL_FACTOR</f>
        <v/>
      </c>
      <c r="F3163" s="2">
        <f>AVERAGE(E3160:E3166)</f>
        <v/>
      </c>
      <c r="G3163" s="2">
        <f>AVERAGE(D3163:D3163)</f>
        <v/>
      </c>
      <c r="H3163" s="2">
        <f>G3163/0.3048</f>
        <v/>
      </c>
      <c r="I3163" s="2">
        <f>(H3163^2)*AIR_DENSITY_SLG_FT3*TARGET_DRAG_AREA_FT2*0.5</f>
        <v/>
      </c>
      <c r="J3163" s="2">
        <f>if(H3163=0, ,(2*F3163)/(AIR_DENSITY_SLG_FT3*(H3163)^2))</f>
        <v/>
      </c>
      <c r="K3163" s="2">
        <f>J3163/NOM_SA_FT2</f>
        <v/>
      </c>
    </row>
    <row r="3164">
      <c r="A3164" t="n">
        <v>316198</v>
      </c>
      <c r="B3164" s="2" t="n">
        <v>1.581039619350721</v>
      </c>
      <c r="C3164" s="2" t="n">
        <v>0.4395715827606033</v>
      </c>
      <c r="D3164" s="2">
        <f>B3164/ANEMOMETER_FACTOR</f>
        <v/>
      </c>
      <c r="E3164" s="2">
        <f>C3164/LOAD_CELL_FACTOR</f>
        <v/>
      </c>
      <c r="F3164" s="2">
        <f>AVERAGE(E3161:E3167)</f>
        <v/>
      </c>
      <c r="G3164" s="2">
        <f>AVERAGE(D3164:D3164)</f>
        <v/>
      </c>
      <c r="H3164" s="2">
        <f>G3164/0.3048</f>
        <v/>
      </c>
      <c r="I3164" s="2">
        <f>(H3164^2)*AIR_DENSITY_SLG_FT3*TARGET_DRAG_AREA_FT2*0.5</f>
        <v/>
      </c>
      <c r="J3164" s="2">
        <f>if(H3164=0, ,(2*F3164)/(AIR_DENSITY_SLG_FT3*(H3164)^2))</f>
        <v/>
      </c>
      <c r="K3164" s="2">
        <f>J3164/NOM_SA_FT2</f>
        <v/>
      </c>
    </row>
    <row r="3165">
      <c r="A3165" t="n">
        <v>316293</v>
      </c>
      <c r="B3165" s="2" t="n">
        <v>1.640963597404848</v>
      </c>
      <c r="C3165" s="2" t="n">
        <v>0.4395715827606033</v>
      </c>
      <c r="D3165" s="2">
        <f>B3165/ANEMOMETER_FACTOR</f>
        <v/>
      </c>
      <c r="E3165" s="2">
        <f>C3165/LOAD_CELL_FACTOR</f>
        <v/>
      </c>
      <c r="F3165" s="2">
        <f>AVERAGE(E3162:E3168)</f>
        <v/>
      </c>
      <c r="G3165" s="2">
        <f>AVERAGE(D3165:D3165)</f>
        <v/>
      </c>
      <c r="H3165" s="2">
        <f>G3165/0.3048</f>
        <v/>
      </c>
      <c r="I3165" s="2">
        <f>(H3165^2)*AIR_DENSITY_SLG_FT3*TARGET_DRAG_AREA_FT2*0.5</f>
        <v/>
      </c>
      <c r="J3165" s="2">
        <f>if(H3165=0, ,(2*F3165)/(AIR_DENSITY_SLG_FT3*(H3165)^2))</f>
        <v/>
      </c>
      <c r="K3165" s="2">
        <f>J3165/NOM_SA_FT2</f>
        <v/>
      </c>
    </row>
    <row r="3166">
      <c r="A3166" t="n">
        <v>316403</v>
      </c>
      <c r="B3166" s="2" t="n">
        <v>1.587697839122818</v>
      </c>
      <c r="C3166" s="2" t="n">
        <v>0.3522538927649155</v>
      </c>
      <c r="D3166" s="2">
        <f>B3166/ANEMOMETER_FACTOR</f>
        <v/>
      </c>
      <c r="E3166" s="2">
        <f>C3166/LOAD_CELL_FACTOR</f>
        <v/>
      </c>
      <c r="F3166" s="2">
        <f>AVERAGE(E3163:E3169)</f>
        <v/>
      </c>
      <c r="G3166" s="2">
        <f>AVERAGE(D3166:D3166)</f>
        <v/>
      </c>
      <c r="H3166" s="2">
        <f>G3166/0.3048</f>
        <v/>
      </c>
      <c r="I3166" s="2">
        <f>(H3166^2)*AIR_DENSITY_SLG_FT3*TARGET_DRAG_AREA_FT2*0.5</f>
        <v/>
      </c>
      <c r="J3166" s="2">
        <f>if(H3166=0, ,(2*F3166)/(AIR_DENSITY_SLG_FT3*(H3166)^2))</f>
        <v/>
      </c>
      <c r="K3166" s="2">
        <f>J3166/NOM_SA_FT2</f>
        <v/>
      </c>
    </row>
    <row r="3167">
      <c r="A3167" t="n">
        <v>316496</v>
      </c>
      <c r="B3167" s="2" t="n">
        <v>1.687571136055352</v>
      </c>
      <c r="C3167" s="2" t="n">
        <v>0.3085950477826715</v>
      </c>
      <c r="D3167" s="2">
        <f>B3167/ANEMOMETER_FACTOR</f>
        <v/>
      </c>
      <c r="E3167" s="2">
        <f>C3167/LOAD_CELL_FACTOR</f>
        <v/>
      </c>
      <c r="F3167" s="2">
        <f>AVERAGE(E3164:E3170)</f>
        <v/>
      </c>
      <c r="G3167" s="2">
        <f>AVERAGE(D3167:D3167)</f>
        <v/>
      </c>
      <c r="H3167" s="2">
        <f>G3167/0.3048</f>
        <v/>
      </c>
      <c r="I3167" s="2">
        <f>(H3167^2)*AIR_DENSITY_SLG_FT3*TARGET_DRAG_AREA_FT2*0.5</f>
        <v/>
      </c>
      <c r="J3167" s="2">
        <f>if(H3167=0, ,(2*F3167)/(AIR_DENSITY_SLG_FT3*(H3167)^2))</f>
        <v/>
      </c>
      <c r="K3167" s="2">
        <f>J3167/NOM_SA_FT2</f>
        <v/>
      </c>
    </row>
    <row r="3168">
      <c r="A3168" t="n">
        <v>316591</v>
      </c>
      <c r="B3168" s="2" t="n">
        <v>1.574381399581542</v>
      </c>
      <c r="C3168" s="2" t="n">
        <v>0.09030082302721176</v>
      </c>
      <c r="D3168" s="2">
        <f>B3168/ANEMOMETER_FACTOR</f>
        <v/>
      </c>
      <c r="E3168" s="2">
        <f>C3168/LOAD_CELL_FACTOR</f>
        <v/>
      </c>
      <c r="F3168" s="2">
        <f>AVERAGE(E3165:E3171)</f>
        <v/>
      </c>
      <c r="G3168" s="2">
        <f>AVERAGE(D3168:D3168)</f>
        <v/>
      </c>
      <c r="H3168" s="2">
        <f>G3168/0.3048</f>
        <v/>
      </c>
      <c r="I3168" s="2">
        <f>(H3168^2)*AIR_DENSITY_SLG_FT3*TARGET_DRAG_AREA_FT2*0.5</f>
        <v/>
      </c>
      <c r="J3168" s="2">
        <f>if(H3168=0, ,(2*F3168)/(AIR_DENSITY_SLG_FT3*(H3168)^2))</f>
        <v/>
      </c>
      <c r="K3168" s="2">
        <f>J3168/NOM_SA_FT2</f>
        <v/>
      </c>
    </row>
    <row r="3169">
      <c r="A3169" t="n">
        <v>316701</v>
      </c>
      <c r="B3169" s="2" t="n">
        <v>1.594356058897841</v>
      </c>
      <c r="C3169" s="2" t="n">
        <v>0.09030082302721176</v>
      </c>
      <c r="D3169" s="2">
        <f>B3169/ANEMOMETER_FACTOR</f>
        <v/>
      </c>
      <c r="E3169" s="2">
        <f>C3169/LOAD_CELL_FACTOR</f>
        <v/>
      </c>
      <c r="F3169" s="2">
        <f>AVERAGE(E3166:E3172)</f>
        <v/>
      </c>
      <c r="G3169" s="2">
        <f>AVERAGE(D3169:D3169)</f>
        <v/>
      </c>
      <c r="H3169" s="2">
        <f>G3169/0.3048</f>
        <v/>
      </c>
      <c r="I3169" s="2">
        <f>(H3169^2)*AIR_DENSITY_SLG_FT3*TARGET_DRAG_AREA_FT2*0.5</f>
        <v/>
      </c>
      <c r="J3169" s="2">
        <f>if(H3169=0, ,(2*F3169)/(AIR_DENSITY_SLG_FT3*(H3169)^2))</f>
        <v/>
      </c>
      <c r="K3169" s="2">
        <f>J3169/NOM_SA_FT2</f>
        <v/>
      </c>
    </row>
    <row r="3170">
      <c r="A3170" t="n">
        <v>316794</v>
      </c>
      <c r="B3170" s="2" t="n">
        <v>1.44787522452075</v>
      </c>
      <c r="C3170" s="2" t="n">
        <v>0.3959127377575582</v>
      </c>
      <c r="D3170" s="2">
        <f>B3170/ANEMOMETER_FACTOR</f>
        <v/>
      </c>
      <c r="E3170" s="2">
        <f>C3170/LOAD_CELL_FACTOR</f>
        <v/>
      </c>
      <c r="F3170" s="2">
        <f>AVERAGE(E3167:E3173)</f>
        <v/>
      </c>
      <c r="G3170" s="2">
        <f>AVERAGE(D3170:D3170)</f>
        <v/>
      </c>
      <c r="H3170" s="2">
        <f>G3170/0.3048</f>
        <v/>
      </c>
      <c r="I3170" s="2">
        <f>(H3170^2)*AIR_DENSITY_SLG_FT3*TARGET_DRAG_AREA_FT2*0.5</f>
        <v/>
      </c>
      <c r="J3170" s="2">
        <f>if(H3170=0, ,(2*F3170)/(AIR_DENSITY_SLG_FT3*(H3170)^2))</f>
        <v/>
      </c>
      <c r="K3170" s="2">
        <f>J3170/NOM_SA_FT2</f>
        <v/>
      </c>
    </row>
    <row r="3171">
      <c r="A3171" t="n">
        <v>316904</v>
      </c>
      <c r="B3171" s="2" t="n">
        <v>1.441217004809781</v>
      </c>
      <c r="C3171" s="2" t="n">
        <v>0.3085950477826715</v>
      </c>
      <c r="D3171" s="2">
        <f>B3171/ANEMOMETER_FACTOR</f>
        <v/>
      </c>
      <c r="E3171" s="2">
        <f>C3171/LOAD_CELL_FACTOR</f>
        <v/>
      </c>
      <c r="F3171" s="2">
        <f>AVERAGE(E3168:E3174)</f>
        <v/>
      </c>
      <c r="G3171" s="2">
        <f>AVERAGE(D3171:D3171)</f>
        <v/>
      </c>
      <c r="H3171" s="2">
        <f>G3171/0.3048</f>
        <v/>
      </c>
      <c r="I3171" s="2">
        <f>(H3171^2)*AIR_DENSITY_SLG_FT3*TARGET_DRAG_AREA_FT2*0.5</f>
        <v/>
      </c>
      <c r="J3171" s="2">
        <f>if(H3171=0, ,(2*F3171)/(AIR_DENSITY_SLG_FT3*(H3171)^2))</f>
        <v/>
      </c>
      <c r="K3171" s="2">
        <f>J3171/NOM_SA_FT2</f>
        <v/>
      </c>
    </row>
    <row r="3172">
      <c r="A3172" t="n">
        <v>316998</v>
      </c>
      <c r="B3172" s="2" t="n">
        <v>1.374634807859476</v>
      </c>
      <c r="C3172" s="2" t="n">
        <v>-0.9575114522064894</v>
      </c>
      <c r="D3172" s="2">
        <f>B3172/ANEMOMETER_FACTOR</f>
        <v/>
      </c>
      <c r="E3172" s="2">
        <f>C3172/LOAD_CELL_FACTOR</f>
        <v/>
      </c>
      <c r="F3172" s="2">
        <f>AVERAGE(E3169:E3175)</f>
        <v/>
      </c>
      <c r="G3172" s="2">
        <f>AVERAGE(D3172:D3172)</f>
        <v/>
      </c>
      <c r="H3172" s="2">
        <f>G3172/0.3048</f>
        <v/>
      </c>
      <c r="I3172" s="2">
        <f>(H3172^2)*AIR_DENSITY_SLG_FT3*TARGET_DRAG_AREA_FT2*0.5</f>
        <v/>
      </c>
      <c r="J3172" s="2">
        <f>if(H3172=0, ,(2*F3172)/(AIR_DENSITY_SLG_FT3*(H3172)^2))</f>
        <v/>
      </c>
      <c r="K3172" s="2">
        <f>J3172/NOM_SA_FT2</f>
        <v/>
      </c>
    </row>
    <row r="3173">
      <c r="A3173" t="n">
        <v>317093</v>
      </c>
      <c r="B3173" s="2" t="n">
        <v>1.374634807859476</v>
      </c>
      <c r="C3173" s="2" t="n">
        <v>0.61420696287695</v>
      </c>
      <c r="D3173" s="2">
        <f>B3173/ANEMOMETER_FACTOR</f>
        <v/>
      </c>
      <c r="E3173" s="2">
        <f>C3173/LOAD_CELL_FACTOR</f>
        <v/>
      </c>
      <c r="F3173" s="2">
        <f>AVERAGE(E3170:E3176)</f>
        <v/>
      </c>
      <c r="G3173" s="2">
        <f>AVERAGE(D3173:D3173)</f>
        <v/>
      </c>
      <c r="H3173" s="2">
        <f>G3173/0.3048</f>
        <v/>
      </c>
      <c r="I3173" s="2">
        <f>(H3173^2)*AIR_DENSITY_SLG_FT3*TARGET_DRAG_AREA_FT2*0.5</f>
        <v/>
      </c>
      <c r="J3173" s="2">
        <f>if(H3173=0, ,(2*F3173)/(AIR_DENSITY_SLG_FT3*(H3173)^2))</f>
        <v/>
      </c>
      <c r="K3173" s="2">
        <f>J3173/NOM_SA_FT2</f>
        <v/>
      </c>
    </row>
    <row r="3174">
      <c r="A3174" t="n">
        <v>317203</v>
      </c>
      <c r="B3174" s="2" t="n">
        <v>1.441217004809781</v>
      </c>
      <c r="C3174" s="2" t="n">
        <v>-0.08433455659060929</v>
      </c>
      <c r="D3174" s="2">
        <f>B3174/ANEMOMETER_FACTOR</f>
        <v/>
      </c>
      <c r="E3174" s="2">
        <f>C3174/LOAD_CELL_FACTOR</f>
        <v/>
      </c>
      <c r="F3174" s="2">
        <f>AVERAGE(E3171:E3177)</f>
        <v/>
      </c>
      <c r="G3174" s="2">
        <f>AVERAGE(D3174:D3174)</f>
        <v/>
      </c>
      <c r="H3174" s="2">
        <f>G3174/0.3048</f>
        <v/>
      </c>
      <c r="I3174" s="2">
        <f>(H3174^2)*AIR_DENSITY_SLG_FT3*TARGET_DRAG_AREA_FT2*0.5</f>
        <v/>
      </c>
      <c r="J3174" s="2">
        <f>if(H3174=0, ,(2*F3174)/(AIR_DENSITY_SLG_FT3*(H3174)^2))</f>
        <v/>
      </c>
      <c r="K3174" s="2">
        <f>J3174/NOM_SA_FT2</f>
        <v/>
      </c>
    </row>
    <row r="3175">
      <c r="A3175" t="n">
        <v>317298</v>
      </c>
      <c r="B3175" s="2" t="n">
        <v>1.374634807859476</v>
      </c>
      <c r="C3175" s="2" t="n">
        <v>0.09030082302721176</v>
      </c>
      <c r="D3175" s="2">
        <f>B3175/ANEMOMETER_FACTOR</f>
        <v/>
      </c>
      <c r="E3175" s="2">
        <f>C3175/LOAD_CELL_FACTOR</f>
        <v/>
      </c>
      <c r="F3175" s="2">
        <f>AVERAGE(E3172:E3178)</f>
        <v/>
      </c>
      <c r="G3175" s="2">
        <f>AVERAGE(D3175:D3175)</f>
        <v/>
      </c>
      <c r="H3175" s="2">
        <f>G3175/0.3048</f>
        <v/>
      </c>
      <c r="I3175" s="2">
        <f>(H3175^2)*AIR_DENSITY_SLG_FT3*TARGET_DRAG_AREA_FT2*0.5</f>
        <v/>
      </c>
      <c r="J3175" s="2">
        <f>if(H3175=0, ,(2*F3175)/(AIR_DENSITY_SLG_FT3*(H3175)^2))</f>
        <v/>
      </c>
      <c r="K3175" s="2">
        <f>J3175/NOM_SA_FT2</f>
        <v/>
      </c>
    </row>
    <row r="3176">
      <c r="A3176" t="n">
        <v>317394</v>
      </c>
      <c r="B3176" s="2" t="n">
        <v>1.521115641533129</v>
      </c>
      <c r="C3176" s="2" t="n">
        <v>0.5705481178322263</v>
      </c>
      <c r="D3176" s="2">
        <f>B3176/ANEMOMETER_FACTOR</f>
        <v/>
      </c>
      <c r="E3176" s="2">
        <f>C3176/LOAD_CELL_FACTOR</f>
        <v/>
      </c>
      <c r="F3176" s="2">
        <f>AVERAGE(E3173:E3179)</f>
        <v/>
      </c>
      <c r="G3176" s="2">
        <f>AVERAGE(D3176:D3176)</f>
        <v/>
      </c>
      <c r="H3176" s="2">
        <f>G3176/0.3048</f>
        <v/>
      </c>
      <c r="I3176" s="2">
        <f>(H3176^2)*AIR_DENSITY_SLG_FT3*TARGET_DRAG_AREA_FT2*0.5</f>
        <v/>
      </c>
      <c r="J3176" s="2">
        <f>if(H3176=0, ,(2*F3176)/(AIR_DENSITY_SLG_FT3*(H3176)^2))</f>
        <v/>
      </c>
      <c r="K3176" s="2">
        <f>J3176/NOM_SA_FT2</f>
        <v/>
      </c>
    </row>
    <row r="3177">
      <c r="A3177" t="n">
        <v>317489</v>
      </c>
      <c r="B3177" s="2" t="n">
        <v>1.534432081027742</v>
      </c>
      <c r="C3177" s="2" t="n">
        <v>0.1339596679575559</v>
      </c>
      <c r="D3177" s="2">
        <f>B3177/ANEMOMETER_FACTOR</f>
        <v/>
      </c>
      <c r="E3177" s="2">
        <f>C3177/LOAD_CELL_FACTOR</f>
        <v/>
      </c>
      <c r="F3177" s="2">
        <f>AVERAGE(E3174:E3180)</f>
        <v/>
      </c>
      <c r="G3177" s="2">
        <f>AVERAGE(D3177:D3177)</f>
        <v/>
      </c>
      <c r="H3177" s="2">
        <f>G3177/0.3048</f>
        <v/>
      </c>
      <c r="I3177" s="2">
        <f>(H3177^2)*AIR_DENSITY_SLG_FT3*TARGET_DRAG_AREA_FT2*0.5</f>
        <v/>
      </c>
      <c r="J3177" s="2">
        <f>if(H3177=0, ,(2*F3177)/(AIR_DENSITY_SLG_FT3*(H3177)^2))</f>
        <v/>
      </c>
      <c r="K3177" s="2">
        <f>J3177/NOM_SA_FT2</f>
        <v/>
      </c>
    </row>
    <row r="3178">
      <c r="A3178" t="n">
        <v>317599</v>
      </c>
      <c r="B3178" s="2" t="n">
        <v>1.554406740291517</v>
      </c>
      <c r="C3178" s="2" t="n">
        <v>0.3085950477826715</v>
      </c>
      <c r="D3178" s="2">
        <f>B3178/ANEMOMETER_FACTOR</f>
        <v/>
      </c>
      <c r="E3178" s="2">
        <f>C3178/LOAD_CELL_FACTOR</f>
        <v/>
      </c>
      <c r="F3178" s="2">
        <f>AVERAGE(E3175:E3181)</f>
        <v/>
      </c>
      <c r="G3178" s="2">
        <f>AVERAGE(D3178:D3178)</f>
        <v/>
      </c>
      <c r="H3178" s="2">
        <f>G3178/0.3048</f>
        <v/>
      </c>
      <c r="I3178" s="2">
        <f>(H3178^2)*AIR_DENSITY_SLG_FT3*TARGET_DRAG_AREA_FT2*0.5</f>
        <v/>
      </c>
      <c r="J3178" s="2">
        <f>if(H3178=0, ,(2*F3178)/(AIR_DENSITY_SLG_FT3*(H3178)^2))</f>
        <v/>
      </c>
      <c r="K3178" s="2">
        <f>J3178/NOM_SA_FT2</f>
        <v/>
      </c>
    </row>
    <row r="3179">
      <c r="A3179" t="n">
        <v>317693</v>
      </c>
      <c r="B3179" s="2" t="n">
        <v>1.28807795225622</v>
      </c>
      <c r="C3179" s="2" t="n">
        <v>0.7451834980737511</v>
      </c>
      <c r="D3179" s="2">
        <f>B3179/ANEMOMETER_FACTOR</f>
        <v/>
      </c>
      <c r="E3179" s="2">
        <f>C3179/LOAD_CELL_FACTOR</f>
        <v/>
      </c>
      <c r="F3179" s="2">
        <f>AVERAGE(E3176:E3182)</f>
        <v/>
      </c>
      <c r="G3179" s="2">
        <f>AVERAGE(D3179:D3179)</f>
        <v/>
      </c>
      <c r="H3179" s="2">
        <f>G3179/0.3048</f>
        <v/>
      </c>
      <c r="I3179" s="2">
        <f>(H3179^2)*AIR_DENSITY_SLG_FT3*TARGET_DRAG_AREA_FT2*0.5</f>
        <v/>
      </c>
      <c r="J3179" s="2">
        <f>if(H3179=0, ,(2*F3179)/(AIR_DENSITY_SLG_FT3*(H3179)^2))</f>
        <v/>
      </c>
      <c r="K3179" s="2">
        <f>J3179/NOM_SA_FT2</f>
        <v/>
      </c>
    </row>
    <row r="3180">
      <c r="A3180" t="n">
        <v>317801</v>
      </c>
      <c r="B3180" s="2" t="n">
        <v>1.281419732614614</v>
      </c>
      <c r="C3180" s="2" t="n">
        <v>-0.08433455659060929</v>
      </c>
      <c r="D3180" s="2">
        <f>B3180/ANEMOMETER_FACTOR</f>
        <v/>
      </c>
      <c r="E3180" s="2">
        <f>C3180/LOAD_CELL_FACTOR</f>
        <v/>
      </c>
      <c r="F3180" s="2">
        <f>AVERAGE(E3177:E3183)</f>
        <v/>
      </c>
      <c r="G3180" s="2">
        <f>AVERAGE(D3180:D3180)</f>
        <v/>
      </c>
      <c r="H3180" s="2">
        <f>G3180/0.3048</f>
        <v/>
      </c>
      <c r="I3180" s="2">
        <f>(H3180^2)*AIR_DENSITY_SLG_FT3*TARGET_DRAG_AREA_FT2*0.5</f>
        <v/>
      </c>
      <c r="J3180" s="2">
        <f>if(H3180=0, ,(2*F3180)/(AIR_DENSITY_SLG_FT3*(H3180)^2))</f>
        <v/>
      </c>
      <c r="K3180" s="2">
        <f>J3180/NOM_SA_FT2</f>
        <v/>
      </c>
    </row>
    <row r="3181">
      <c r="A3181" t="n">
        <v>317896</v>
      </c>
      <c r="B3181" s="2" t="n">
        <v>1.28807795225622</v>
      </c>
      <c r="C3181" s="2" t="n">
        <v>-0.5209230049123863</v>
      </c>
      <c r="D3181" s="2">
        <f>B3181/ANEMOMETER_FACTOR</f>
        <v/>
      </c>
      <c r="E3181" s="2">
        <f>C3181/LOAD_CELL_FACTOR</f>
        <v/>
      </c>
      <c r="F3181" s="2">
        <f>AVERAGE(E3178:E3184)</f>
        <v/>
      </c>
      <c r="G3181" s="2">
        <f>AVERAGE(D3181:D3181)</f>
        <v/>
      </c>
      <c r="H3181" s="2">
        <f>G3181/0.3048</f>
        <v/>
      </c>
      <c r="I3181" s="2">
        <f>(H3181^2)*AIR_DENSITY_SLG_FT3*TARGET_DRAG_AREA_FT2*0.5</f>
        <v/>
      </c>
      <c r="J3181" s="2">
        <f>if(H3181=0, ,(2*F3181)/(AIR_DENSITY_SLG_FT3*(H3181)^2))</f>
        <v/>
      </c>
      <c r="K3181" s="2">
        <f>J3181/NOM_SA_FT2</f>
        <v/>
      </c>
    </row>
    <row r="3182">
      <c r="A3182" t="n">
        <v>317990</v>
      </c>
      <c r="B3182" s="2" t="n">
        <v>1.274761512975886</v>
      </c>
      <c r="C3182" s="2" t="n">
        <v>-0.04067571170167295</v>
      </c>
      <c r="D3182" s="2">
        <f>B3182/ANEMOMETER_FACTOR</f>
        <v/>
      </c>
      <c r="E3182" s="2">
        <f>C3182/LOAD_CELL_FACTOR</f>
        <v/>
      </c>
      <c r="F3182" s="2">
        <f>AVERAGE(E3179:E3185)</f>
        <v/>
      </c>
      <c r="G3182" s="2">
        <f>AVERAGE(D3182:D3182)</f>
        <v/>
      </c>
      <c r="H3182" s="2">
        <f>G3182/0.3048</f>
        <v/>
      </c>
      <c r="I3182" s="2">
        <f>(H3182^2)*AIR_DENSITY_SLG_FT3*TARGET_DRAG_AREA_FT2*0.5</f>
        <v/>
      </c>
      <c r="J3182" s="2">
        <f>if(H3182=0, ,(2*F3182)/(AIR_DENSITY_SLG_FT3*(H3182)^2))</f>
        <v/>
      </c>
      <c r="K3182" s="2">
        <f>J3182/NOM_SA_FT2</f>
        <v/>
      </c>
    </row>
    <row r="3183">
      <c r="A3183" t="n">
        <v>318100</v>
      </c>
      <c r="B3183" s="2" t="n">
        <v>1.28807795225622</v>
      </c>
      <c r="C3183" s="2" t="n">
        <v>-0.5209230049123863</v>
      </c>
      <c r="D3183" s="2">
        <f>B3183/ANEMOMETER_FACTOR</f>
        <v/>
      </c>
      <c r="E3183" s="2">
        <f>C3183/LOAD_CELL_FACTOR</f>
        <v/>
      </c>
      <c r="F3183" s="2">
        <f>AVERAGE(E3180:E3186)</f>
        <v/>
      </c>
      <c r="G3183" s="2">
        <f>AVERAGE(D3183:D3183)</f>
        <v/>
      </c>
      <c r="H3183" s="2">
        <f>G3183/0.3048</f>
        <v/>
      </c>
      <c r="I3183" s="2">
        <f>(H3183^2)*AIR_DENSITY_SLG_FT3*TARGET_DRAG_AREA_FT2*0.5</f>
        <v/>
      </c>
      <c r="J3183" s="2">
        <f>if(H3183=0, ,(2*F3183)/(AIR_DENSITY_SLG_FT3*(H3183)^2))</f>
        <v/>
      </c>
      <c r="K3183" s="2">
        <f>J3183/NOM_SA_FT2</f>
        <v/>
      </c>
    </row>
    <row r="3184">
      <c r="A3184" t="n">
        <v>318196</v>
      </c>
      <c r="B3184" s="2" t="n">
        <v>1.401267686604848</v>
      </c>
      <c r="C3184" s="2" t="n">
        <v>0.5705481178322263</v>
      </c>
      <c r="D3184" s="2">
        <f>B3184/ANEMOMETER_FACTOR</f>
        <v/>
      </c>
      <c r="E3184" s="2">
        <f>C3184/LOAD_CELL_FACTOR</f>
        <v/>
      </c>
      <c r="F3184" s="2">
        <f>AVERAGE(E3181:E3187)</f>
        <v/>
      </c>
      <c r="G3184" s="2">
        <f>AVERAGE(D3184:D3184)</f>
        <v/>
      </c>
      <c r="H3184" s="2">
        <f>G3184/0.3048</f>
        <v/>
      </c>
      <c r="I3184" s="2">
        <f>(H3184^2)*AIR_DENSITY_SLG_FT3*TARGET_DRAG_AREA_FT2*0.5</f>
        <v/>
      </c>
      <c r="J3184" s="2">
        <f>if(H3184=0, ,(2*F3184)/(AIR_DENSITY_SLG_FT3*(H3184)^2))</f>
        <v/>
      </c>
      <c r="K3184" s="2">
        <f>J3184/NOM_SA_FT2</f>
        <v/>
      </c>
    </row>
    <row r="3185">
      <c r="A3185" t="n">
        <v>318289</v>
      </c>
      <c r="B3185" s="2" t="n">
        <v>1.261445073707062</v>
      </c>
      <c r="C3185" s="2" t="n">
        <v>-0.8265349181258017</v>
      </c>
      <c r="D3185" s="2">
        <f>B3185/ANEMOMETER_FACTOR</f>
        <v/>
      </c>
      <c r="E3185" s="2">
        <f>C3185/LOAD_CELL_FACTOR</f>
        <v/>
      </c>
      <c r="F3185" s="2">
        <f>AVERAGE(E3182:E3188)</f>
        <v/>
      </c>
      <c r="G3185" s="2">
        <f>AVERAGE(D3185:D3185)</f>
        <v/>
      </c>
      <c r="H3185" s="2">
        <f>G3185/0.3048</f>
        <v/>
      </c>
      <c r="I3185" s="2">
        <f>(H3185^2)*AIR_DENSITY_SLG_FT3*TARGET_DRAG_AREA_FT2*0.5</f>
        <v/>
      </c>
      <c r="J3185" s="2">
        <f>if(H3185=0, ,(2*F3185)/(AIR_DENSITY_SLG_FT3*(H3185)^2))</f>
        <v/>
      </c>
      <c r="K3185" s="2">
        <f>J3185/NOM_SA_FT2</f>
        <v/>
      </c>
    </row>
    <row r="3186">
      <c r="A3186" t="n">
        <v>318399</v>
      </c>
      <c r="B3186" s="2" t="n">
        <v>1.434558785101713</v>
      </c>
      <c r="C3186" s="2" t="n">
        <v>0.5705481178322263</v>
      </c>
      <c r="D3186" s="2">
        <f>B3186/ANEMOMETER_FACTOR</f>
        <v/>
      </c>
      <c r="E3186" s="2">
        <f>C3186/LOAD_CELL_FACTOR</f>
        <v/>
      </c>
      <c r="F3186" s="2">
        <f>AVERAGE(E3183:E3189)</f>
        <v/>
      </c>
      <c r="G3186" s="2">
        <f>AVERAGE(D3186:D3186)</f>
        <v/>
      </c>
      <c r="H3186" s="2">
        <f>G3186/0.3048</f>
        <v/>
      </c>
      <c r="I3186" s="2">
        <f>(H3186^2)*AIR_DENSITY_SLG_FT3*TARGET_DRAG_AREA_FT2*0.5</f>
        <v/>
      </c>
      <c r="J3186" s="2">
        <f>if(H3186=0, ,(2*F3186)/(AIR_DENSITY_SLG_FT3*(H3186)^2))</f>
        <v/>
      </c>
      <c r="K3186" s="2">
        <f>J3186/NOM_SA_FT2</f>
        <v/>
      </c>
    </row>
    <row r="3187">
      <c r="A3187" t="n">
        <v>318492</v>
      </c>
      <c r="B3187" s="2" t="n">
        <v>1.348001929160368</v>
      </c>
      <c r="C3187" s="2" t="n">
        <v>-0.5645818496879422</v>
      </c>
      <c r="D3187" s="2">
        <f>B3187/ANEMOMETER_FACTOR</f>
        <v/>
      </c>
      <c r="E3187" s="2">
        <f>C3187/LOAD_CELL_FACTOR</f>
        <v/>
      </c>
      <c r="F3187" s="2">
        <f>AVERAGE(E3184:E3190)</f>
        <v/>
      </c>
      <c r="G3187" s="2">
        <f>AVERAGE(D3187:D3187)</f>
        <v/>
      </c>
      <c r="H3187" s="2">
        <f>G3187/0.3048</f>
        <v/>
      </c>
      <c r="I3187" s="2">
        <f>(H3187^2)*AIR_DENSITY_SLG_FT3*TARGET_DRAG_AREA_FT2*0.5</f>
        <v/>
      </c>
      <c r="J3187" s="2">
        <f>if(H3187=0, ,(2*F3187)/(AIR_DENSITY_SLG_FT3*(H3187)^2))</f>
        <v/>
      </c>
      <c r="K3187" s="2">
        <f>J3187/NOM_SA_FT2</f>
        <v/>
      </c>
    </row>
    <row r="3188">
      <c r="A3188" t="n">
        <v>318602</v>
      </c>
      <c r="B3188" s="2" t="n">
        <v>1.381293027541481</v>
      </c>
      <c r="C3188" s="2" t="n">
        <v>0.2212773578493534</v>
      </c>
      <c r="D3188" s="2">
        <f>B3188/ANEMOMETER_FACTOR</f>
        <v/>
      </c>
      <c r="E3188" s="2">
        <f>C3188/LOAD_CELL_FACTOR</f>
        <v/>
      </c>
      <c r="F3188" s="2">
        <f>AVERAGE(E3185:E3191)</f>
        <v/>
      </c>
      <c r="G3188" s="2">
        <f>AVERAGE(D3188:D3188)</f>
        <v/>
      </c>
      <c r="H3188" s="2">
        <f>G3188/0.3048</f>
        <v/>
      </c>
      <c r="I3188" s="2">
        <f>(H3188^2)*AIR_DENSITY_SLG_FT3*TARGET_DRAG_AREA_FT2*0.5</f>
        <v/>
      </c>
      <c r="J3188" s="2">
        <f>if(H3188=0, ,(2*F3188)/(AIR_DENSITY_SLG_FT3*(H3188)^2))</f>
        <v/>
      </c>
      <c r="K3188" s="2">
        <f>J3188/NOM_SA_FT2</f>
        <v/>
      </c>
    </row>
    <row r="3189">
      <c r="A3189" t="n">
        <v>318695</v>
      </c>
      <c r="B3189" s="2" t="n">
        <v>1.361318368504143</v>
      </c>
      <c r="C3189" s="2" t="n">
        <v>0.7015246529977048</v>
      </c>
      <c r="D3189" s="2">
        <f>B3189/ANEMOMETER_FACTOR</f>
        <v/>
      </c>
      <c r="E3189" s="2">
        <f>C3189/LOAD_CELL_FACTOR</f>
        <v/>
      </c>
      <c r="F3189" s="2">
        <f>AVERAGE(E3186:E3192)</f>
        <v/>
      </c>
      <c r="G3189" s="2">
        <f>AVERAGE(D3189:D3189)</f>
        <v/>
      </c>
      <c r="H3189" s="2">
        <f>G3189/0.3048</f>
        <v/>
      </c>
      <c r="I3189" s="2">
        <f>(H3189^2)*AIR_DENSITY_SLG_FT3*TARGET_DRAG_AREA_FT2*0.5</f>
        <v/>
      </c>
      <c r="J3189" s="2">
        <f>if(H3189=0, ,(2*F3189)/(AIR_DENSITY_SLG_FT3*(H3189)^2))</f>
        <v/>
      </c>
      <c r="K3189" s="2">
        <f>J3189/NOM_SA_FT2</f>
        <v/>
      </c>
    </row>
    <row r="3190">
      <c r="A3190" t="n">
        <v>318789</v>
      </c>
      <c r="B3190" s="2" t="n">
        <v>1.188204657933944</v>
      </c>
      <c r="C3190" s="2" t="n">
        <v>-0.4336053153304387</v>
      </c>
      <c r="D3190" s="2">
        <f>B3190/ANEMOMETER_FACTOR</f>
        <v/>
      </c>
      <c r="E3190" s="2">
        <f>C3190/LOAD_CELL_FACTOR</f>
        <v/>
      </c>
      <c r="F3190" s="2">
        <f>AVERAGE(E3187:E3193)</f>
        <v/>
      </c>
      <c r="G3190" s="2">
        <f>AVERAGE(D3190:D3190)</f>
        <v/>
      </c>
      <c r="H3190" s="2">
        <f>G3190/0.3048</f>
        <v/>
      </c>
      <c r="I3190" s="2">
        <f>(H3190^2)*AIR_DENSITY_SLG_FT3*TARGET_DRAG_AREA_FT2*0.5</f>
        <v/>
      </c>
      <c r="J3190" s="2">
        <f>if(H3190=0, ,(2*F3190)/(AIR_DENSITY_SLG_FT3*(H3190)^2))</f>
        <v/>
      </c>
      <c r="K3190" s="2">
        <f>J3190/NOM_SA_FT2</f>
        <v/>
      </c>
    </row>
    <row r="3191">
      <c r="A3191" t="n">
        <v>318898</v>
      </c>
      <c r="B3191" s="2" t="n">
        <v>1.228153975585309</v>
      </c>
      <c r="C3191" s="2" t="n">
        <v>0.3959127377575582</v>
      </c>
      <c r="D3191" s="2">
        <f>B3191/ANEMOMETER_FACTOR</f>
        <v/>
      </c>
      <c r="E3191" s="2">
        <f>C3191/LOAD_CELL_FACTOR</f>
        <v/>
      </c>
      <c r="F3191" s="2">
        <f>AVERAGE(E3188:E3194)</f>
        <v/>
      </c>
      <c r="G3191" s="2">
        <f>AVERAGE(D3191:D3191)</f>
        <v/>
      </c>
      <c r="H3191" s="2">
        <f>G3191/0.3048</f>
        <v/>
      </c>
      <c r="I3191" s="2">
        <f>(H3191^2)*AIR_DENSITY_SLG_FT3*TARGET_DRAG_AREA_FT2*0.5</f>
        <v/>
      </c>
      <c r="J3191" s="2">
        <f>if(H3191=0, ,(2*F3191)/(AIR_DENSITY_SLG_FT3*(H3191)^2))</f>
        <v/>
      </c>
      <c r="K3191" s="2">
        <f>J3191/NOM_SA_FT2</f>
        <v/>
      </c>
    </row>
    <row r="3192">
      <c r="A3192" t="n">
        <v>318993</v>
      </c>
      <c r="B3192" s="2" t="n">
        <v>1.188204657933944</v>
      </c>
      <c r="C3192" s="2" t="n">
        <v>-0.6082406944532281</v>
      </c>
      <c r="D3192" s="2">
        <f>B3192/ANEMOMETER_FACTOR</f>
        <v/>
      </c>
      <c r="E3192" s="2">
        <f>C3192/LOAD_CELL_FACTOR</f>
        <v/>
      </c>
      <c r="F3192" s="2">
        <f>AVERAGE(E3189:E3195)</f>
        <v/>
      </c>
      <c r="G3192" s="2">
        <f>AVERAGE(D3192:D3192)</f>
        <v/>
      </c>
      <c r="H3192" s="2">
        <f>G3192/0.3048</f>
        <v/>
      </c>
      <c r="I3192" s="2">
        <f>(H3192^2)*AIR_DENSITY_SLG_FT3*TARGET_DRAG_AREA_FT2*0.5</f>
        <v/>
      </c>
      <c r="J3192" s="2">
        <f>if(H3192=0, ,(2*F3192)/(AIR_DENSITY_SLG_FT3*(H3192)^2))</f>
        <v/>
      </c>
      <c r="K3192" s="2">
        <f>J3192/NOM_SA_FT2</f>
        <v/>
      </c>
    </row>
    <row r="3193">
      <c r="A3193" t="n">
        <v>319104</v>
      </c>
      <c r="B3193" s="2" t="n">
        <v>1.181546438335419</v>
      </c>
      <c r="C3193" s="2" t="n">
        <v>0.3522538927649155</v>
      </c>
      <c r="D3193" s="2">
        <f>B3193/ANEMOMETER_FACTOR</f>
        <v/>
      </c>
      <c r="E3193" s="2">
        <f>C3193/LOAD_CELL_FACTOR</f>
        <v/>
      </c>
      <c r="F3193" s="2">
        <f>AVERAGE(E3190:E3196)</f>
        <v/>
      </c>
      <c r="G3193" s="2">
        <f>AVERAGE(D3193:D3193)</f>
        <v/>
      </c>
      <c r="H3193" s="2">
        <f>G3193/0.3048</f>
        <v/>
      </c>
      <c r="I3193" s="2">
        <f>(H3193^2)*AIR_DENSITY_SLG_FT3*TARGET_DRAG_AREA_FT2*0.5</f>
        <v/>
      </c>
      <c r="J3193" s="2">
        <f>if(H3193=0, ,(2*F3193)/(AIR_DENSITY_SLG_FT3*(H3193)^2))</f>
        <v/>
      </c>
      <c r="K3193" s="2">
        <f>J3193/NOM_SA_FT2</f>
        <v/>
      </c>
    </row>
    <row r="3194">
      <c r="A3194" t="n">
        <v>319200</v>
      </c>
      <c r="B3194" s="2" t="n">
        <v>1.181546438335419</v>
      </c>
      <c r="C3194" s="2" t="n">
        <v>0.4395715827606033</v>
      </c>
      <c r="D3194" s="2">
        <f>B3194/ANEMOMETER_FACTOR</f>
        <v/>
      </c>
      <c r="E3194" s="2">
        <f>C3194/LOAD_CELL_FACTOR</f>
        <v/>
      </c>
      <c r="F3194" s="2">
        <f>AVERAGE(E3191:E3197)</f>
        <v/>
      </c>
      <c r="G3194" s="2">
        <f>AVERAGE(D3194:D3194)</f>
        <v/>
      </c>
      <c r="H3194" s="2">
        <f>G3194/0.3048</f>
        <v/>
      </c>
      <c r="I3194" s="2">
        <f>(H3194^2)*AIR_DENSITY_SLG_FT3*TARGET_DRAG_AREA_FT2*0.5</f>
        <v/>
      </c>
      <c r="J3194" s="2">
        <f>if(H3194=0, ,(2*F3194)/(AIR_DENSITY_SLG_FT3*(H3194)^2))</f>
        <v/>
      </c>
      <c r="K3194" s="2">
        <f>J3194/NOM_SA_FT2</f>
        <v/>
      </c>
    </row>
    <row r="3195">
      <c r="A3195" t="n">
        <v>319295</v>
      </c>
      <c r="B3195" s="2" t="n">
        <v>1.174888218739758</v>
      </c>
      <c r="C3195" s="2" t="n">
        <v>0.3959127377575582</v>
      </c>
      <c r="D3195" s="2">
        <f>B3195/ANEMOMETER_FACTOR</f>
        <v/>
      </c>
      <c r="E3195" s="2">
        <f>C3195/LOAD_CELL_FACTOR</f>
        <v/>
      </c>
      <c r="F3195" s="2">
        <f>AVERAGE(E3192:E3198)</f>
        <v/>
      </c>
      <c r="G3195" s="2">
        <f>AVERAGE(D3195:D3195)</f>
        <v/>
      </c>
      <c r="H3195" s="2">
        <f>G3195/0.3048</f>
        <v/>
      </c>
      <c r="I3195" s="2">
        <f>(H3195^2)*AIR_DENSITY_SLG_FT3*TARGET_DRAG_AREA_FT2*0.5</f>
        <v/>
      </c>
      <c r="J3195" s="2">
        <f>if(H3195=0, ,(2*F3195)/(AIR_DENSITY_SLG_FT3*(H3195)^2))</f>
        <v/>
      </c>
      <c r="K3195" s="2">
        <f>J3195/NOM_SA_FT2</f>
        <v/>
      </c>
    </row>
    <row r="3196">
      <c r="A3196" t="n">
        <v>319390</v>
      </c>
      <c r="B3196" s="2" t="n">
        <v>1.214837536356713</v>
      </c>
      <c r="C3196" s="2" t="n">
        <v>0.002983133197602683</v>
      </c>
      <c r="D3196" s="2">
        <f>B3196/ANEMOMETER_FACTOR</f>
        <v/>
      </c>
      <c r="E3196" s="2">
        <f>C3196/LOAD_CELL_FACTOR</f>
        <v/>
      </c>
      <c r="F3196" s="2">
        <f>AVERAGE(E3193:E3199)</f>
        <v/>
      </c>
      <c r="G3196" s="2">
        <f>AVERAGE(D3196:D3196)</f>
        <v/>
      </c>
      <c r="H3196" s="2">
        <f>G3196/0.3048</f>
        <v/>
      </c>
      <c r="I3196" s="2">
        <f>(H3196^2)*AIR_DENSITY_SLG_FT3*TARGET_DRAG_AREA_FT2*0.5</f>
        <v/>
      </c>
      <c r="J3196" s="2">
        <f>if(H3196=0, ,(2*F3196)/(AIR_DENSITY_SLG_FT3*(H3196)^2))</f>
        <v/>
      </c>
      <c r="K3196" s="2">
        <f>J3196/NOM_SA_FT2</f>
        <v/>
      </c>
    </row>
    <row r="3197">
      <c r="A3197" t="n">
        <v>319498</v>
      </c>
      <c r="B3197" s="2" t="n">
        <v>1.394609466914165</v>
      </c>
      <c r="C3197" s="2" t="n">
        <v>0.3959127377575582</v>
      </c>
      <c r="D3197" s="2">
        <f>B3197/ANEMOMETER_FACTOR</f>
        <v/>
      </c>
      <c r="E3197" s="2">
        <f>C3197/LOAD_CELL_FACTOR</f>
        <v/>
      </c>
      <c r="F3197" s="2">
        <f>AVERAGE(E3194:E3200)</f>
        <v/>
      </c>
      <c r="G3197" s="2">
        <f>AVERAGE(D3197:D3197)</f>
        <v/>
      </c>
      <c r="H3197" s="2">
        <f>G3197/0.3048</f>
        <v/>
      </c>
      <c r="I3197" s="2">
        <f>(H3197^2)*AIR_DENSITY_SLG_FT3*TARGET_DRAG_AREA_FT2*0.5</f>
        <v/>
      </c>
      <c r="J3197" s="2">
        <f>if(H3197=0, ,(2*F3197)/(AIR_DENSITY_SLG_FT3*(H3197)^2))</f>
        <v/>
      </c>
      <c r="K3197" s="2">
        <f>J3197/NOM_SA_FT2</f>
        <v/>
      </c>
    </row>
    <row r="3198">
      <c r="A3198" t="n">
        <v>319593</v>
      </c>
      <c r="B3198" s="2" t="n">
        <v>1.261445073707062</v>
      </c>
      <c r="C3198" s="2" t="n">
        <v>-0.2589699360430284</v>
      </c>
      <c r="D3198" s="2">
        <f>B3198/ANEMOMETER_FACTOR</f>
        <v/>
      </c>
      <c r="E3198" s="2">
        <f>C3198/LOAD_CELL_FACTOR</f>
        <v/>
      </c>
      <c r="F3198" s="2">
        <f>AVERAGE(E3195:E3201)</f>
        <v/>
      </c>
      <c r="G3198" s="2">
        <f>AVERAGE(D3198:D3198)</f>
        <v/>
      </c>
      <c r="H3198" s="2">
        <f>G3198/0.3048</f>
        <v/>
      </c>
      <c r="I3198" s="2">
        <f>(H3198^2)*AIR_DENSITY_SLG_FT3*TARGET_DRAG_AREA_FT2*0.5</f>
        <v/>
      </c>
      <c r="J3198" s="2">
        <f>if(H3198=0, ,(2*F3198)/(AIR_DENSITY_SLG_FT3*(H3198)^2))</f>
        <v/>
      </c>
      <c r="K3198" s="2">
        <f>J3198/NOM_SA_FT2</f>
        <v/>
      </c>
    </row>
    <row r="3199">
      <c r="A3199" t="n">
        <v>319701</v>
      </c>
      <c r="B3199" s="2" t="n">
        <v>1.30805261119832</v>
      </c>
      <c r="C3199" s="2" t="n">
        <v>-0.04067571170167295</v>
      </c>
      <c r="D3199" s="2">
        <f>B3199/ANEMOMETER_FACTOR</f>
        <v/>
      </c>
      <c r="E3199" s="2">
        <f>C3199/LOAD_CELL_FACTOR</f>
        <v/>
      </c>
      <c r="F3199" s="2">
        <f>AVERAGE(E3196:E3202)</f>
        <v/>
      </c>
      <c r="G3199" s="2">
        <f>AVERAGE(D3199:D3199)</f>
        <v/>
      </c>
      <c r="H3199" s="2">
        <f>G3199/0.3048</f>
        <v/>
      </c>
      <c r="I3199" s="2">
        <f>(H3199^2)*AIR_DENSITY_SLG_FT3*TARGET_DRAG_AREA_FT2*0.5</f>
        <v/>
      </c>
      <c r="J3199" s="2">
        <f>if(H3199=0, ,(2*F3199)/(AIR_DENSITY_SLG_FT3*(H3199)^2))</f>
        <v/>
      </c>
      <c r="K3199" s="2">
        <f>J3199/NOM_SA_FT2</f>
        <v/>
      </c>
    </row>
    <row r="3200">
      <c r="A3200" t="n">
        <v>319796</v>
      </c>
      <c r="B3200" s="2" t="n">
        <v>1.24812863444974</v>
      </c>
      <c r="C3200" s="2" t="n">
        <v>0.09030082302721176</v>
      </c>
      <c r="D3200" s="2">
        <f>B3200/ANEMOMETER_FACTOR</f>
        <v/>
      </c>
      <c r="E3200" s="2">
        <f>C3200/LOAD_CELL_FACTOR</f>
        <v/>
      </c>
      <c r="F3200" s="2">
        <f>AVERAGE(E3197:E3203)</f>
        <v/>
      </c>
      <c r="G3200" s="2">
        <f>AVERAGE(D3200:D3200)</f>
        <v/>
      </c>
      <c r="H3200" s="2">
        <f>G3200/0.3048</f>
        <v/>
      </c>
      <c r="I3200" s="2">
        <f>(H3200^2)*AIR_DENSITY_SLG_FT3*TARGET_DRAG_AREA_FT2*0.5</f>
        <v/>
      </c>
      <c r="J3200" s="2">
        <f>if(H3200=0, ,(2*F3200)/(AIR_DENSITY_SLG_FT3*(H3200)^2))</f>
        <v/>
      </c>
      <c r="K3200" s="2">
        <f>J3200/NOM_SA_FT2</f>
        <v/>
      </c>
    </row>
    <row r="3201">
      <c r="A3201" t="n">
        <v>319889</v>
      </c>
      <c r="B3201" s="2" t="n">
        <v>1.081673144700771</v>
      </c>
      <c r="C3201" s="2" t="n">
        <v>0.2212773578493534</v>
      </c>
      <c r="D3201" s="2">
        <f>B3201/ANEMOMETER_FACTOR</f>
        <v/>
      </c>
      <c r="E3201" s="2">
        <f>C3201/LOAD_CELL_FACTOR</f>
        <v/>
      </c>
      <c r="F3201" s="2">
        <f>AVERAGE(E3198:E3204)</f>
        <v/>
      </c>
      <c r="G3201" s="2">
        <f>AVERAGE(D3201:D3201)</f>
        <v/>
      </c>
      <c r="H3201" s="2">
        <f>G3201/0.3048</f>
        <v/>
      </c>
      <c r="I3201" s="2">
        <f>(H3201^2)*AIR_DENSITY_SLG_FT3*TARGET_DRAG_AREA_FT2*0.5</f>
        <v/>
      </c>
      <c r="J3201" s="2">
        <f>if(H3201=0, ,(2*F3201)/(AIR_DENSITY_SLG_FT3*(H3201)^2))</f>
        <v/>
      </c>
      <c r="K3201" s="2">
        <f>J3201/NOM_SA_FT2</f>
        <v/>
      </c>
    </row>
    <row r="3202">
      <c r="A3202" t="n">
        <v>320000</v>
      </c>
      <c r="B3202" s="2" t="n">
        <v>1.088331364256426</v>
      </c>
      <c r="C3202" s="2" t="n">
        <v>-0.8701937628295919</v>
      </c>
      <c r="D3202" s="2">
        <f>B3202/ANEMOMETER_FACTOR</f>
        <v/>
      </c>
      <c r="E3202" s="2">
        <f>C3202/LOAD_CELL_FACTOR</f>
        <v/>
      </c>
      <c r="F3202" s="2">
        <f>AVERAGE(E3199:E3205)</f>
        <v/>
      </c>
      <c r="G3202" s="2">
        <f>AVERAGE(D3202:D3202)</f>
        <v/>
      </c>
      <c r="H3202" s="2">
        <f>G3202/0.3048</f>
        <v/>
      </c>
      <c r="I3202" s="2">
        <f>(H3202^2)*AIR_DENSITY_SLG_FT3*TARGET_DRAG_AREA_FT2*0.5</f>
        <v/>
      </c>
      <c r="J3202" s="2">
        <f>if(H3202=0, ,(2*F3202)/(AIR_DENSITY_SLG_FT3*(H3202)^2))</f>
        <v/>
      </c>
      <c r="K3202" s="2">
        <f>J3202/NOM_SA_FT2</f>
        <v/>
      </c>
    </row>
    <row r="3203">
      <c r="A3203" t="n">
        <v>320095</v>
      </c>
      <c r="B3203" s="2" t="n">
        <v>1.148255340385742</v>
      </c>
      <c r="C3203" s="2" t="n">
        <v>0.3959127377575582</v>
      </c>
      <c r="D3203" s="2">
        <f>B3203/ANEMOMETER_FACTOR</f>
        <v/>
      </c>
      <c r="E3203" s="2">
        <f>C3203/LOAD_CELL_FACTOR</f>
        <v/>
      </c>
      <c r="F3203" s="2">
        <f>AVERAGE(E3200:E3206)</f>
        <v/>
      </c>
      <c r="G3203" s="2">
        <f>AVERAGE(D3203:D3203)</f>
        <v/>
      </c>
      <c r="H3203" s="2">
        <f>G3203/0.3048</f>
        <v/>
      </c>
      <c r="I3203" s="2">
        <f>(H3203^2)*AIR_DENSITY_SLG_FT3*TARGET_DRAG_AREA_FT2*0.5</f>
        <v/>
      </c>
      <c r="J3203" s="2">
        <f>if(H3203=0, ,(2*F3203)/(AIR_DENSITY_SLG_FT3*(H3203)^2))</f>
        <v/>
      </c>
      <c r="K3203" s="2">
        <f>J3203/NOM_SA_FT2</f>
        <v/>
      </c>
    </row>
    <row r="3204">
      <c r="A3204" t="n">
        <v>320191</v>
      </c>
      <c r="B3204" s="2" t="n">
        <v>1.128280681650262</v>
      </c>
      <c r="C3204" s="2" t="n">
        <v>0.09030082302721176</v>
      </c>
      <c r="D3204" s="2">
        <f>B3204/ANEMOMETER_FACTOR</f>
        <v/>
      </c>
      <c r="E3204" s="2">
        <f>C3204/LOAD_CELL_FACTOR</f>
        <v/>
      </c>
      <c r="F3204" s="2">
        <f>AVERAGE(E3201:E3207)</f>
        <v/>
      </c>
      <c r="G3204" s="2">
        <f>AVERAGE(D3204:D3204)</f>
        <v/>
      </c>
      <c r="H3204" s="2">
        <f>G3204/0.3048</f>
        <v/>
      </c>
      <c r="I3204" s="2">
        <f>(H3204^2)*AIR_DENSITY_SLG_FT3*TARGET_DRAG_AREA_FT2*0.5</f>
        <v/>
      </c>
      <c r="J3204" s="2">
        <f>if(H3204=0, ,(2*F3204)/(AIR_DENSITY_SLG_FT3*(H3204)^2))</f>
        <v/>
      </c>
      <c r="K3204" s="2">
        <f>J3204/NOM_SA_FT2</f>
        <v/>
      </c>
    </row>
    <row r="3205">
      <c r="A3205" t="n">
        <v>320300</v>
      </c>
      <c r="B3205" s="2" t="n">
        <v>1.07501492514797</v>
      </c>
      <c r="C3205" s="2" t="n">
        <v>0.1776185128982704</v>
      </c>
      <c r="D3205" s="2">
        <f>B3205/ANEMOMETER_FACTOR</f>
        <v/>
      </c>
      <c r="E3205" s="2">
        <f>C3205/LOAD_CELL_FACTOR</f>
        <v/>
      </c>
      <c r="F3205" s="2">
        <f>AVERAGE(E3202:E3208)</f>
        <v/>
      </c>
      <c r="G3205" s="2">
        <f>AVERAGE(D3205:D3205)</f>
        <v/>
      </c>
      <c r="H3205" s="2">
        <f>G3205/0.3048</f>
        <v/>
      </c>
      <c r="I3205" s="2">
        <f>(H3205^2)*AIR_DENSITY_SLG_FT3*TARGET_DRAG_AREA_FT2*0.5</f>
        <v/>
      </c>
      <c r="J3205" s="2">
        <f>if(H3205=0, ,(2*F3205)/(AIR_DENSITY_SLG_FT3*(H3205)^2))</f>
        <v/>
      </c>
      <c r="K3205" s="2">
        <f>J3205/NOM_SA_FT2</f>
        <v/>
      </c>
    </row>
    <row r="3206">
      <c r="A3206" t="n">
        <v>320394</v>
      </c>
      <c r="B3206" s="2" t="n">
        <v>1.04838204696525</v>
      </c>
      <c r="C3206" s="2" t="n">
        <v>-0.4336053153304387</v>
      </c>
      <c r="D3206" s="2">
        <f>B3206/ANEMOMETER_FACTOR</f>
        <v/>
      </c>
      <c r="E3206" s="2">
        <f>C3206/LOAD_CELL_FACTOR</f>
        <v/>
      </c>
      <c r="F3206" s="2">
        <f>AVERAGE(E3203:E3209)</f>
        <v/>
      </c>
      <c r="G3206" s="2">
        <f>AVERAGE(D3206:D3206)</f>
        <v/>
      </c>
      <c r="H3206" s="2">
        <f>G3206/0.3048</f>
        <v/>
      </c>
      <c r="I3206" s="2">
        <f>(H3206^2)*AIR_DENSITY_SLG_FT3*TARGET_DRAG_AREA_FT2*0.5</f>
        <v/>
      </c>
      <c r="J3206" s="2">
        <f>if(H3206=0, ,(2*F3206)/(AIR_DENSITY_SLG_FT3*(H3206)^2))</f>
        <v/>
      </c>
      <c r="K3206" s="2">
        <f>J3206/NOM_SA_FT2</f>
        <v/>
      </c>
    </row>
    <row r="3207">
      <c r="A3207" t="n">
        <v>320489</v>
      </c>
      <c r="B3207" s="2" t="n">
        <v>1.07501492514797</v>
      </c>
      <c r="C3207" s="2" t="n">
        <v>0.002983133197602683</v>
      </c>
      <c r="D3207" s="2">
        <f>B3207/ANEMOMETER_FACTOR</f>
        <v/>
      </c>
      <c r="E3207" s="2">
        <f>C3207/LOAD_CELL_FACTOR</f>
        <v/>
      </c>
      <c r="F3207" s="2">
        <f>AVERAGE(E3204:E3210)</f>
        <v/>
      </c>
      <c r="G3207" s="2">
        <f>AVERAGE(D3207:D3207)</f>
        <v/>
      </c>
      <c r="H3207" s="2">
        <f>G3207/0.3048</f>
        <v/>
      </c>
      <c r="I3207" s="2">
        <f>(H3207^2)*AIR_DENSITY_SLG_FT3*TARGET_DRAG_AREA_FT2*0.5</f>
        <v/>
      </c>
      <c r="J3207" s="2">
        <f>if(H3207=0, ,(2*F3207)/(AIR_DENSITY_SLG_FT3*(H3207)^2))</f>
        <v/>
      </c>
      <c r="K3207" s="2">
        <f>J3207/NOM_SA_FT2</f>
        <v/>
      </c>
    </row>
    <row r="3208">
      <c r="A3208" t="n">
        <v>320598</v>
      </c>
      <c r="B3208" s="2" t="n">
        <v>1.081673144700771</v>
      </c>
      <c r="C3208" s="2" t="n">
        <v>0.3959127377575582</v>
      </c>
      <c r="D3208" s="2">
        <f>B3208/ANEMOMETER_FACTOR</f>
        <v/>
      </c>
      <c r="E3208" s="2">
        <f>C3208/LOAD_CELL_FACTOR</f>
        <v/>
      </c>
      <c r="F3208" s="2">
        <f>AVERAGE(E3205:E3211)</f>
        <v/>
      </c>
      <c r="G3208" s="2">
        <f>AVERAGE(D3208:D3208)</f>
        <v/>
      </c>
      <c r="H3208" s="2">
        <f>G3208/0.3048</f>
        <v/>
      </c>
      <c r="I3208" s="2">
        <f>(H3208^2)*AIR_DENSITY_SLG_FT3*TARGET_DRAG_AREA_FT2*0.5</f>
        <v/>
      </c>
      <c r="J3208" s="2">
        <f>if(H3208=0, ,(2*F3208)/(AIR_DENSITY_SLG_FT3*(H3208)^2))</f>
        <v/>
      </c>
      <c r="K3208" s="2">
        <f>J3208/NOM_SA_FT2</f>
        <v/>
      </c>
    </row>
    <row r="3209">
      <c r="A3209" t="n">
        <v>320692</v>
      </c>
      <c r="B3209" s="2" t="n">
        <v>1.07501492514797</v>
      </c>
      <c r="C3209" s="2" t="n">
        <v>-0.08433455659060929</v>
      </c>
      <c r="D3209" s="2">
        <f>B3209/ANEMOMETER_FACTOR</f>
        <v/>
      </c>
      <c r="E3209" s="2">
        <f>C3209/LOAD_CELL_FACTOR</f>
        <v/>
      </c>
      <c r="F3209" s="2">
        <f>AVERAGE(E3206:E3212)</f>
        <v/>
      </c>
      <c r="G3209" s="2">
        <f>AVERAGE(D3209:D3209)</f>
        <v/>
      </c>
      <c r="H3209" s="2">
        <f>G3209/0.3048</f>
        <v/>
      </c>
      <c r="I3209" s="2">
        <f>(H3209^2)*AIR_DENSITY_SLG_FT3*TARGET_DRAG_AREA_FT2*0.5</f>
        <v/>
      </c>
      <c r="J3209" s="2">
        <f>if(H3209=0, ,(2*F3209)/(AIR_DENSITY_SLG_FT3*(H3209)^2))</f>
        <v/>
      </c>
      <c r="K3209" s="2">
        <f>J3209/NOM_SA_FT2</f>
        <v/>
      </c>
    </row>
    <row r="3210">
      <c r="A3210" t="n">
        <v>320801</v>
      </c>
      <c r="B3210" s="2" t="n">
        <v>1.274761512975886</v>
      </c>
      <c r="C3210" s="2" t="n">
        <v>-0.3026287808803336</v>
      </c>
      <c r="D3210" s="2">
        <f>B3210/ANEMOMETER_FACTOR</f>
        <v/>
      </c>
      <c r="E3210" s="2">
        <f>C3210/LOAD_CELL_FACTOR</f>
        <v/>
      </c>
      <c r="F3210" s="2">
        <f>AVERAGE(E3207:E3213)</f>
        <v/>
      </c>
      <c r="G3210" s="2">
        <f>AVERAGE(D3210:D3210)</f>
        <v/>
      </c>
      <c r="H3210" s="2">
        <f>G3210/0.3048</f>
        <v/>
      </c>
      <c r="I3210" s="2">
        <f>(H3210^2)*AIR_DENSITY_SLG_FT3*TARGET_DRAG_AREA_FT2*0.5</f>
        <v/>
      </c>
      <c r="J3210" s="2">
        <f>if(H3210=0, ,(2*F3210)/(AIR_DENSITY_SLG_FT3*(H3210)^2))</f>
        <v/>
      </c>
      <c r="K3210" s="2">
        <f>J3210/NOM_SA_FT2</f>
        <v/>
      </c>
    </row>
    <row r="3211">
      <c r="A3211" t="n">
        <v>320893</v>
      </c>
      <c r="B3211" s="2" t="n">
        <v>1.214837536356713</v>
      </c>
      <c r="C3211" s="2" t="n">
        <v>0.04664197810722914</v>
      </c>
      <c r="D3211" s="2">
        <f>B3211/ANEMOMETER_FACTOR</f>
        <v/>
      </c>
      <c r="E3211" s="2">
        <f>C3211/LOAD_CELL_FACTOR</f>
        <v/>
      </c>
      <c r="F3211" s="2">
        <f>AVERAGE(E3208:E3214)</f>
        <v/>
      </c>
      <c r="G3211" s="2">
        <f>AVERAGE(D3211:D3211)</f>
        <v/>
      </c>
      <c r="H3211" s="2">
        <f>G3211/0.3048</f>
        <v/>
      </c>
      <c r="I3211" s="2">
        <f>(H3211^2)*AIR_DENSITY_SLG_FT3*TARGET_DRAG_AREA_FT2*0.5</f>
        <v/>
      </c>
      <c r="J3211" s="2">
        <f>if(H3211=0, ,(2*F3211)/(AIR_DENSITY_SLG_FT3*(H3211)^2))</f>
        <v/>
      </c>
      <c r="K3211" s="2">
        <f>J3211/NOM_SA_FT2</f>
        <v/>
      </c>
    </row>
    <row r="3212">
      <c r="A3212" t="n">
        <v>321002</v>
      </c>
      <c r="B3212" s="2" t="n">
        <v>1.221495755969576</v>
      </c>
      <c r="C3212" s="2" t="n">
        <v>0.09030082302721176</v>
      </c>
      <c r="D3212" s="2">
        <f>B3212/ANEMOMETER_FACTOR</f>
        <v/>
      </c>
      <c r="E3212" s="2">
        <f>C3212/LOAD_CELL_FACTOR</f>
        <v/>
      </c>
      <c r="F3212" s="2">
        <f>AVERAGE(E3209:E3215)</f>
        <v/>
      </c>
      <c r="G3212" s="2">
        <f>AVERAGE(D3212:D3212)</f>
        <v/>
      </c>
      <c r="H3212" s="2">
        <f>G3212/0.3048</f>
        <v/>
      </c>
      <c r="I3212" s="2">
        <f>(H3212^2)*AIR_DENSITY_SLG_FT3*TARGET_DRAG_AREA_FT2*0.5</f>
        <v/>
      </c>
      <c r="J3212" s="2">
        <f>if(H3212=0, ,(2*F3212)/(AIR_DENSITY_SLG_FT3*(H3212)^2))</f>
        <v/>
      </c>
      <c r="K3212" s="2">
        <f>J3212/NOM_SA_FT2</f>
        <v/>
      </c>
    </row>
    <row r="3213">
      <c r="A3213" t="n">
        <v>321096</v>
      </c>
      <c r="B3213" s="2" t="n">
        <v>1.154913559969952</v>
      </c>
      <c r="C3213" s="2" t="n">
        <v>-1.088487986195231</v>
      </c>
      <c r="D3213" s="2">
        <f>B3213/ANEMOMETER_FACTOR</f>
        <v/>
      </c>
      <c r="E3213" s="2">
        <f>C3213/LOAD_CELL_FACTOR</f>
        <v/>
      </c>
      <c r="F3213" s="2">
        <f>AVERAGE(E3210:E3216)</f>
        <v/>
      </c>
      <c r="G3213" s="2">
        <f>AVERAGE(D3213:D3213)</f>
        <v/>
      </c>
      <c r="H3213" s="2">
        <f>G3213/0.3048</f>
        <v/>
      </c>
      <c r="I3213" s="2">
        <f>(H3213^2)*AIR_DENSITY_SLG_FT3*TARGET_DRAG_AREA_FT2*0.5</f>
        <v/>
      </c>
      <c r="J3213" s="2">
        <f>if(H3213=0, ,(2*F3213)/(AIR_DENSITY_SLG_FT3*(H3213)^2))</f>
        <v/>
      </c>
      <c r="K3213" s="2">
        <f>J3213/NOM_SA_FT2</f>
        <v/>
      </c>
    </row>
    <row r="3214">
      <c r="A3214" t="n">
        <v>321190</v>
      </c>
      <c r="B3214" s="2" t="n">
        <v>1.035065607890971</v>
      </c>
      <c r="C3214" s="2" t="n">
        <v>0.1339596679575559</v>
      </c>
      <c r="D3214" s="2">
        <f>B3214/ANEMOMETER_FACTOR</f>
        <v/>
      </c>
      <c r="E3214" s="2">
        <f>C3214/LOAD_CELL_FACTOR</f>
        <v/>
      </c>
      <c r="F3214" s="2">
        <f>AVERAGE(E3211:E3217)</f>
        <v/>
      </c>
      <c r="G3214" s="2">
        <f>AVERAGE(D3214:D3214)</f>
        <v/>
      </c>
      <c r="H3214" s="2">
        <f>G3214/0.3048</f>
        <v/>
      </c>
      <c r="I3214" s="2">
        <f>(H3214^2)*AIR_DENSITY_SLG_FT3*TARGET_DRAG_AREA_FT2*0.5</f>
        <v/>
      </c>
      <c r="J3214" s="2">
        <f>if(H3214=0, ,(2*F3214)/(AIR_DENSITY_SLG_FT3*(H3214)^2))</f>
        <v/>
      </c>
      <c r="K3214" s="2">
        <f>J3214/NOM_SA_FT2</f>
        <v/>
      </c>
    </row>
    <row r="3215">
      <c r="A3215" t="n">
        <v>321300</v>
      </c>
      <c r="B3215" s="2" t="n">
        <v>1.00177451025503</v>
      </c>
      <c r="C3215" s="2" t="n">
        <v>-0.215311091195411</v>
      </c>
      <c r="D3215" s="2">
        <f>B3215/ANEMOMETER_FACTOR</f>
        <v/>
      </c>
      <c r="E3215" s="2">
        <f>C3215/LOAD_CELL_FACTOR</f>
        <v/>
      </c>
      <c r="F3215" s="2">
        <f>AVERAGE(E3212:E3218)</f>
        <v/>
      </c>
      <c r="G3215" s="2">
        <f>AVERAGE(D3215:D3215)</f>
        <v/>
      </c>
      <c r="H3215" s="2">
        <f>G3215/0.3048</f>
        <v/>
      </c>
      <c r="I3215" s="2">
        <f>(H3215^2)*AIR_DENSITY_SLG_FT3*TARGET_DRAG_AREA_FT2*0.5</f>
        <v/>
      </c>
      <c r="J3215" s="2">
        <f>if(H3215=0, ,(2*F3215)/(AIR_DENSITY_SLG_FT3*(H3215)^2))</f>
        <v/>
      </c>
      <c r="K3215" s="2">
        <f>J3215/NOM_SA_FT2</f>
        <v/>
      </c>
    </row>
    <row r="3216">
      <c r="A3216" t="n">
        <v>321394</v>
      </c>
      <c r="B3216" s="2" t="n">
        <v>0.9751416321973991</v>
      </c>
      <c r="C3216" s="2" t="n">
        <v>0.3085950477826715</v>
      </c>
      <c r="D3216" s="2">
        <f>B3216/ANEMOMETER_FACTOR</f>
        <v/>
      </c>
      <c r="E3216" s="2">
        <f>C3216/LOAD_CELL_FACTOR</f>
        <v/>
      </c>
      <c r="F3216" s="2">
        <f>AVERAGE(E3213:E3219)</f>
        <v/>
      </c>
      <c r="G3216" s="2">
        <f>AVERAGE(D3216:D3216)</f>
        <v/>
      </c>
      <c r="H3216" s="2">
        <f>G3216/0.3048</f>
        <v/>
      </c>
      <c r="I3216" s="2">
        <f>(H3216^2)*AIR_DENSITY_SLG_FT3*TARGET_DRAG_AREA_FT2*0.5</f>
        <v/>
      </c>
      <c r="J3216" s="2">
        <f>if(H3216=0, ,(2*F3216)/(AIR_DENSITY_SLG_FT3*(H3216)^2))</f>
        <v/>
      </c>
      <c r="K3216" s="2">
        <f>J3216/NOM_SA_FT2</f>
        <v/>
      </c>
    </row>
    <row r="3217">
      <c r="A3217" t="n">
        <v>321503</v>
      </c>
      <c r="B3217" s="2" t="n">
        <v>1.028407388358097</v>
      </c>
      <c r="C3217" s="2" t="n">
        <v>-0.3462876257073368</v>
      </c>
      <c r="D3217" s="2">
        <f>B3217/ANEMOMETER_FACTOR</f>
        <v/>
      </c>
      <c r="E3217" s="2">
        <f>C3217/LOAD_CELL_FACTOR</f>
        <v/>
      </c>
      <c r="F3217" s="2">
        <f>AVERAGE(E3214:E3220)</f>
        <v/>
      </c>
      <c r="G3217" s="2">
        <f>AVERAGE(D3217:D3217)</f>
        <v/>
      </c>
      <c r="H3217" s="2">
        <f>G3217/0.3048</f>
        <v/>
      </c>
      <c r="I3217" s="2">
        <f>(H3217^2)*AIR_DENSITY_SLG_FT3*TARGET_DRAG_AREA_FT2*0.5</f>
        <v/>
      </c>
      <c r="J3217" s="2">
        <f>if(H3217=0, ,(2*F3217)/(AIR_DENSITY_SLG_FT3*(H3217)^2))</f>
        <v/>
      </c>
      <c r="K3217" s="2">
        <f>J3217/NOM_SA_FT2</f>
        <v/>
      </c>
    </row>
    <row r="3218">
      <c r="A3218" t="n">
        <v>321597</v>
      </c>
      <c r="B3218" s="2" t="n">
        <v>0.9817998517075495</v>
      </c>
      <c r="C3218" s="2" t="n">
        <v>-0.9575114522064894</v>
      </c>
      <c r="D3218" s="2">
        <f>B3218/ANEMOMETER_FACTOR</f>
        <v/>
      </c>
      <c r="E3218" s="2">
        <f>C3218/LOAD_CELL_FACTOR</f>
        <v/>
      </c>
      <c r="F3218" s="2">
        <f>AVERAGE(E3215:E3221)</f>
        <v/>
      </c>
      <c r="G3218" s="2">
        <f>AVERAGE(D3218:D3218)</f>
        <v/>
      </c>
      <c r="H3218" s="2">
        <f>G3218/0.3048</f>
        <v/>
      </c>
      <c r="I3218" s="2">
        <f>(H3218^2)*AIR_DENSITY_SLG_FT3*TARGET_DRAG_AREA_FT2*0.5</f>
        <v/>
      </c>
      <c r="J3218" s="2">
        <f>if(H3218=0, ,(2*F3218)/(AIR_DENSITY_SLG_FT3*(H3218)^2))</f>
        <v/>
      </c>
      <c r="K3218" s="2">
        <f>J3218/NOM_SA_FT2</f>
        <v/>
      </c>
    </row>
    <row r="3219">
      <c r="A3219" t="n">
        <v>321690</v>
      </c>
      <c r="B3219" s="2" t="n">
        <v>0.995116290736366</v>
      </c>
      <c r="C3219" s="2" t="n">
        <v>-0.3899464705240328</v>
      </c>
      <c r="D3219" s="2">
        <f>B3219/ANEMOMETER_FACTOR</f>
        <v/>
      </c>
      <c r="E3219" s="2">
        <f>C3219/LOAD_CELL_FACTOR</f>
        <v/>
      </c>
      <c r="F3219" s="2">
        <f>AVERAGE(E3216:E3222)</f>
        <v/>
      </c>
      <c r="G3219" s="2">
        <f>AVERAGE(D3219:D3219)</f>
        <v/>
      </c>
      <c r="H3219" s="2">
        <f>G3219/0.3048</f>
        <v/>
      </c>
      <c r="I3219" s="2">
        <f>(H3219^2)*AIR_DENSITY_SLG_FT3*TARGET_DRAG_AREA_FT2*0.5</f>
        <v/>
      </c>
      <c r="J3219" s="2">
        <f>if(H3219=0, ,(2*F3219)/(AIR_DENSITY_SLG_FT3*(H3219)^2))</f>
        <v/>
      </c>
      <c r="K3219" s="2">
        <f>J3219/NOM_SA_FT2</f>
        <v/>
      </c>
    </row>
    <row r="3220">
      <c r="A3220" t="n">
        <v>321801</v>
      </c>
      <c r="B3220" s="2" t="n">
        <v>1.028407388358097</v>
      </c>
      <c r="C3220" s="2" t="n">
        <v>0.1776185128982704</v>
      </c>
      <c r="D3220" s="2">
        <f>B3220/ANEMOMETER_FACTOR</f>
        <v/>
      </c>
      <c r="E3220" s="2">
        <f>C3220/LOAD_CELL_FACTOR</f>
        <v/>
      </c>
      <c r="F3220" s="2">
        <f>AVERAGE(E3217:E3223)</f>
        <v/>
      </c>
      <c r="G3220" s="2">
        <f>AVERAGE(D3220:D3220)</f>
        <v/>
      </c>
      <c r="H3220" s="2">
        <f>G3220/0.3048</f>
        <v/>
      </c>
      <c r="I3220" s="2">
        <f>(H3220^2)*AIR_DENSITY_SLG_FT3*TARGET_DRAG_AREA_FT2*0.5</f>
        <v/>
      </c>
      <c r="J3220" s="2">
        <f>if(H3220=0, ,(2*F3220)/(AIR_DENSITY_SLG_FT3*(H3220)^2))</f>
        <v/>
      </c>
      <c r="K3220" s="2">
        <f>J3220/NOM_SA_FT2</f>
        <v/>
      </c>
    </row>
    <row r="3221">
      <c r="A3221" t="n">
        <v>321895</v>
      </c>
      <c r="B3221" s="2" t="n">
        <v>0.9817998517075495</v>
      </c>
      <c r="C3221" s="2" t="n">
        <v>0.657865807932108</v>
      </c>
      <c r="D3221" s="2">
        <f>B3221/ANEMOMETER_FACTOR</f>
        <v/>
      </c>
      <c r="E3221" s="2">
        <f>C3221/LOAD_CELL_FACTOR</f>
        <v/>
      </c>
      <c r="F3221" s="2">
        <f>AVERAGE(E3218:E3224)</f>
        <v/>
      </c>
      <c r="G3221" s="2">
        <f>AVERAGE(D3221:D3221)</f>
        <v/>
      </c>
      <c r="H3221" s="2">
        <f>G3221/0.3048</f>
        <v/>
      </c>
      <c r="I3221" s="2">
        <f>(H3221^2)*AIR_DENSITY_SLG_FT3*TARGET_DRAG_AREA_FT2*0.5</f>
        <v/>
      </c>
      <c r="J3221" s="2">
        <f>if(H3221=0, ,(2*F3221)/(AIR_DENSITY_SLG_FT3*(H3221)^2))</f>
        <v/>
      </c>
      <c r="K3221" s="2">
        <f>J3221/NOM_SA_FT2</f>
        <v/>
      </c>
    </row>
    <row r="3222">
      <c r="A3222" t="n">
        <v>321989</v>
      </c>
      <c r="B3222" s="2" t="n">
        <v>1.00177451025503</v>
      </c>
      <c r="C3222" s="2" t="n">
        <v>0.3085950477826715</v>
      </c>
      <c r="D3222" s="2">
        <f>B3222/ANEMOMETER_FACTOR</f>
        <v/>
      </c>
      <c r="E3222" s="2">
        <f>C3222/LOAD_CELL_FACTOR</f>
        <v/>
      </c>
      <c r="F3222" s="2">
        <f>AVERAGE(E3219:E3225)</f>
        <v/>
      </c>
      <c r="G3222" s="2">
        <f>AVERAGE(D3222:D3222)</f>
        <v/>
      </c>
      <c r="H3222" s="2">
        <f>G3222/0.3048</f>
        <v/>
      </c>
      <c r="I3222" s="2">
        <f>(H3222^2)*AIR_DENSITY_SLG_FT3*TARGET_DRAG_AREA_FT2*0.5</f>
        <v/>
      </c>
      <c r="J3222" s="2">
        <f>if(H3222=0, ,(2*F3222)/(AIR_DENSITY_SLG_FT3*(H3222)^2))</f>
        <v/>
      </c>
      <c r="K3222" s="2">
        <f>J3222/NOM_SA_FT2</f>
        <v/>
      </c>
    </row>
    <row r="3223">
      <c r="A3223" t="n">
        <v>322098</v>
      </c>
      <c r="B3223" s="2" t="n">
        <v>1.234812195203913</v>
      </c>
      <c r="C3223" s="2" t="n">
        <v>0.1776185128982704</v>
      </c>
      <c r="D3223" s="2">
        <f>B3223/ANEMOMETER_FACTOR</f>
        <v/>
      </c>
      <c r="E3223" s="2">
        <f>C3223/LOAD_CELL_FACTOR</f>
        <v/>
      </c>
      <c r="F3223" s="2">
        <f>AVERAGE(E3220:E3226)</f>
        <v/>
      </c>
      <c r="G3223" s="2">
        <f>AVERAGE(D3223:D3223)</f>
        <v/>
      </c>
      <c r="H3223" s="2">
        <f>G3223/0.3048</f>
        <v/>
      </c>
      <c r="I3223" s="2">
        <f>(H3223^2)*AIR_DENSITY_SLG_FT3*TARGET_DRAG_AREA_FT2*0.5</f>
        <v/>
      </c>
      <c r="J3223" s="2">
        <f>if(H3223=0, ,(2*F3223)/(AIR_DENSITY_SLG_FT3*(H3223)^2))</f>
        <v/>
      </c>
      <c r="K3223" s="2">
        <f>J3223/NOM_SA_FT2</f>
        <v/>
      </c>
    </row>
    <row r="3224">
      <c r="A3224" t="n">
        <v>322192</v>
      </c>
      <c r="B3224" s="2" t="n">
        <v>1.221495755969576</v>
      </c>
      <c r="C3224" s="2" t="n">
        <v>0.002983133197602683</v>
      </c>
      <c r="D3224" s="2">
        <f>B3224/ANEMOMETER_FACTOR</f>
        <v/>
      </c>
      <c r="E3224" s="2">
        <f>C3224/LOAD_CELL_FACTOR</f>
        <v/>
      </c>
      <c r="F3224" s="2">
        <f>AVERAGE(E3221:E3227)</f>
        <v/>
      </c>
      <c r="G3224" s="2">
        <f>AVERAGE(D3224:D3224)</f>
        <v/>
      </c>
      <c r="H3224" s="2">
        <f>G3224/0.3048</f>
        <v/>
      </c>
      <c r="I3224" s="2">
        <f>(H3224^2)*AIR_DENSITY_SLG_FT3*TARGET_DRAG_AREA_FT2*0.5</f>
        <v/>
      </c>
      <c r="J3224" s="2">
        <f>if(H3224=0, ,(2*F3224)/(AIR_DENSITY_SLG_FT3*(H3224)^2))</f>
        <v/>
      </c>
      <c r="K3224" s="2">
        <f>J3224/NOM_SA_FT2</f>
        <v/>
      </c>
    </row>
    <row r="3225">
      <c r="A3225" t="n">
        <v>322301</v>
      </c>
      <c r="B3225" s="2" t="n">
        <v>1.181546438335419</v>
      </c>
      <c r="C3225" s="2" t="n">
        <v>0.3959127377575582</v>
      </c>
      <c r="D3225" s="2">
        <f>B3225/ANEMOMETER_FACTOR</f>
        <v/>
      </c>
      <c r="E3225" s="2">
        <f>C3225/LOAD_CELL_FACTOR</f>
        <v/>
      </c>
      <c r="F3225" s="2">
        <f>AVERAGE(E3222:E3228)</f>
        <v/>
      </c>
      <c r="G3225" s="2">
        <f>AVERAGE(D3225:D3225)</f>
        <v/>
      </c>
      <c r="H3225" s="2">
        <f>G3225/0.3048</f>
        <v/>
      </c>
      <c r="I3225" s="2">
        <f>(H3225^2)*AIR_DENSITY_SLG_FT3*TARGET_DRAG_AREA_FT2*0.5</f>
        <v/>
      </c>
      <c r="J3225" s="2">
        <f>if(H3225=0, ,(2*F3225)/(AIR_DENSITY_SLG_FT3*(H3225)^2))</f>
        <v/>
      </c>
      <c r="K3225" s="2">
        <f>J3225/NOM_SA_FT2</f>
        <v/>
      </c>
    </row>
    <row r="3226">
      <c r="A3226" t="n">
        <v>322395</v>
      </c>
      <c r="B3226" s="2" t="n">
        <v>1.141597120804388</v>
      </c>
      <c r="C3226" s="2" t="n">
        <v>0.4395715827606033</v>
      </c>
      <c r="D3226" s="2">
        <f>B3226/ANEMOMETER_FACTOR</f>
        <v/>
      </c>
      <c r="E3226" s="2">
        <f>C3226/LOAD_CELL_FACTOR</f>
        <v/>
      </c>
      <c r="F3226" s="2">
        <f>AVERAGE(E3223:E3229)</f>
        <v/>
      </c>
      <c r="G3226" s="2">
        <f>AVERAGE(D3226:D3226)</f>
        <v/>
      </c>
      <c r="H3226" s="2">
        <f>G3226/0.3048</f>
        <v/>
      </c>
      <c r="I3226" s="2">
        <f>(H3226^2)*AIR_DENSITY_SLG_FT3*TARGET_DRAG_AREA_FT2*0.5</f>
        <v/>
      </c>
      <c r="J3226" s="2">
        <f>if(H3226=0, ,(2*F3226)/(AIR_DENSITY_SLG_FT3*(H3226)^2))</f>
        <v/>
      </c>
      <c r="K3226" s="2">
        <f>J3226/NOM_SA_FT2</f>
        <v/>
      </c>
    </row>
    <row r="3227">
      <c r="A3227" t="n">
        <v>322490</v>
      </c>
      <c r="B3227" s="2" t="n">
        <v>0.9751416321973991</v>
      </c>
      <c r="C3227" s="2" t="n">
        <v>-0.4336053153304387</v>
      </c>
      <c r="D3227" s="2">
        <f>B3227/ANEMOMETER_FACTOR</f>
        <v/>
      </c>
      <c r="E3227" s="2">
        <f>C3227/LOAD_CELL_FACTOR</f>
        <v/>
      </c>
      <c r="F3227" s="2">
        <f>AVERAGE(E3224:E3230)</f>
        <v/>
      </c>
      <c r="G3227" s="2">
        <f>AVERAGE(D3227:D3227)</f>
        <v/>
      </c>
      <c r="H3227" s="2">
        <f>G3227/0.3048</f>
        <v/>
      </c>
      <c r="I3227" s="2">
        <f>(H3227^2)*AIR_DENSITY_SLG_FT3*TARGET_DRAG_AREA_FT2*0.5</f>
        <v/>
      </c>
      <c r="J3227" s="2">
        <f>if(H3227=0, ,(2*F3227)/(AIR_DENSITY_SLG_FT3*(H3227)^2))</f>
        <v/>
      </c>
      <c r="K3227" s="2">
        <f>J3227/NOM_SA_FT2</f>
        <v/>
      </c>
    </row>
    <row r="3228">
      <c r="A3228" t="n">
        <v>322601</v>
      </c>
      <c r="B3228" s="2" t="n">
        <v>0.9684834126900839</v>
      </c>
      <c r="C3228" s="2" t="n">
        <v>-0.6955583839530104</v>
      </c>
      <c r="D3228" s="2">
        <f>B3228/ANEMOMETER_FACTOR</f>
        <v/>
      </c>
      <c r="E3228" s="2">
        <f>C3228/LOAD_CELL_FACTOR</f>
        <v/>
      </c>
      <c r="F3228" s="2">
        <f>AVERAGE(E3225:E3231)</f>
        <v/>
      </c>
      <c r="G3228" s="2">
        <f>AVERAGE(D3228:D3228)</f>
        <v/>
      </c>
      <c r="H3228" s="2">
        <f>G3228/0.3048</f>
        <v/>
      </c>
      <c r="I3228" s="2">
        <f>(H3228^2)*AIR_DENSITY_SLG_FT3*TARGET_DRAG_AREA_FT2*0.5</f>
        <v/>
      </c>
      <c r="J3228" s="2">
        <f>if(H3228=0, ,(2*F3228)/(AIR_DENSITY_SLG_FT3*(H3228)^2))</f>
        <v/>
      </c>
      <c r="K3228" s="2">
        <f>J3228/NOM_SA_FT2</f>
        <v/>
      </c>
    </row>
    <row r="3229">
      <c r="A3229" t="n">
        <v>322695</v>
      </c>
      <c r="B3229" s="2" t="n">
        <v>0.9751416321973991</v>
      </c>
      <c r="C3229" s="2" t="n">
        <v>-0.4336053153304387</v>
      </c>
      <c r="D3229" s="2">
        <f>B3229/ANEMOMETER_FACTOR</f>
        <v/>
      </c>
      <c r="E3229" s="2">
        <f>C3229/LOAD_CELL_FACTOR</f>
        <v/>
      </c>
      <c r="F3229" s="2">
        <f>AVERAGE(E3226:E3232)</f>
        <v/>
      </c>
      <c r="G3229" s="2">
        <f>AVERAGE(D3229:D3229)</f>
        <v/>
      </c>
      <c r="H3229" s="2">
        <f>G3229/0.3048</f>
        <v/>
      </c>
      <c r="I3229" s="2">
        <f>(H3229^2)*AIR_DENSITY_SLG_FT3*TARGET_DRAG_AREA_FT2*0.5</f>
        <v/>
      </c>
      <c r="J3229" s="2">
        <f>if(H3229=0, ,(2*F3229)/(AIR_DENSITY_SLG_FT3*(H3229)^2))</f>
        <v/>
      </c>
      <c r="K3229" s="2">
        <f>J3229/NOM_SA_FT2</f>
        <v/>
      </c>
    </row>
    <row r="3230">
      <c r="A3230" t="n">
        <v>322789</v>
      </c>
      <c r="B3230" s="2" t="n">
        <v>1.028407388358097</v>
      </c>
      <c r="C3230" s="2" t="n">
        <v>0.8325011882572051</v>
      </c>
      <c r="D3230" s="2">
        <f>B3230/ANEMOMETER_FACTOR</f>
        <v/>
      </c>
      <c r="E3230" s="2">
        <f>C3230/LOAD_CELL_FACTOR</f>
        <v/>
      </c>
      <c r="F3230" s="2">
        <f>AVERAGE(E3227:E3233)</f>
        <v/>
      </c>
      <c r="G3230" s="2">
        <f>AVERAGE(D3230:D3230)</f>
        <v/>
      </c>
      <c r="H3230" s="2">
        <f>G3230/0.3048</f>
        <v/>
      </c>
      <c r="I3230" s="2">
        <f>(H3230^2)*AIR_DENSITY_SLG_FT3*TARGET_DRAG_AREA_FT2*0.5</f>
        <v/>
      </c>
      <c r="J3230" s="2">
        <f>if(H3230=0, ,(2*F3230)/(AIR_DENSITY_SLG_FT3*(H3230)^2))</f>
        <v/>
      </c>
      <c r="K3230" s="2">
        <f>J3230/NOM_SA_FT2</f>
        <v/>
      </c>
    </row>
    <row r="3231">
      <c r="A3231" t="n">
        <v>322898</v>
      </c>
      <c r="B3231" s="2" t="n">
        <v>0.9817998517075495</v>
      </c>
      <c r="C3231" s="2" t="n">
        <v>1.094454259058922</v>
      </c>
      <c r="D3231" s="2">
        <f>B3231/ANEMOMETER_FACTOR</f>
        <v/>
      </c>
      <c r="E3231" s="2">
        <f>C3231/LOAD_CELL_FACTOR</f>
        <v/>
      </c>
      <c r="F3231" s="2">
        <f>AVERAGE(E3228:E3234)</f>
        <v/>
      </c>
      <c r="G3231" s="2">
        <f>AVERAGE(D3231:D3231)</f>
        <v/>
      </c>
      <c r="H3231" s="2">
        <f>G3231/0.3048</f>
        <v/>
      </c>
      <c r="I3231" s="2">
        <f>(H3231^2)*AIR_DENSITY_SLG_FT3*TARGET_DRAG_AREA_FT2*0.5</f>
        <v/>
      </c>
      <c r="J3231" s="2">
        <f>if(H3231=0, ,(2*F3231)/(AIR_DENSITY_SLG_FT3*(H3231)^2))</f>
        <v/>
      </c>
      <c r="K3231" s="2">
        <f>J3231/NOM_SA_FT2</f>
        <v/>
      </c>
    </row>
    <row r="3232">
      <c r="A3232" t="n">
        <v>322994</v>
      </c>
      <c r="B3232" s="2" t="n">
        <v>0.9884580712205384</v>
      </c>
      <c r="C3232" s="2" t="n">
        <v>-0.04067571170167295</v>
      </c>
      <c r="D3232" s="2">
        <f>B3232/ANEMOMETER_FACTOR</f>
        <v/>
      </c>
      <c r="E3232" s="2">
        <f>C3232/LOAD_CELL_FACTOR</f>
        <v/>
      </c>
      <c r="F3232" s="2">
        <f>AVERAGE(E3229:E3235)</f>
        <v/>
      </c>
      <c r="G3232" s="2">
        <f>AVERAGE(D3232:D3232)</f>
        <v/>
      </c>
      <c r="H3232" s="2">
        <f>G3232/0.3048</f>
        <v/>
      </c>
      <c r="I3232" s="2">
        <f>(H3232^2)*AIR_DENSITY_SLG_FT3*TARGET_DRAG_AREA_FT2*0.5</f>
        <v/>
      </c>
      <c r="J3232" s="2">
        <f>if(H3232=0, ,(2*F3232)/(AIR_DENSITY_SLG_FT3*(H3232)^2))</f>
        <v/>
      </c>
      <c r="K3232" s="2">
        <f>J3232/NOM_SA_FT2</f>
        <v/>
      </c>
    </row>
    <row r="3233">
      <c r="A3233" t="n">
        <v>323104</v>
      </c>
      <c r="B3233" s="2" t="n">
        <v>0.9751416321973991</v>
      </c>
      <c r="C3233" s="2" t="n">
        <v>1.400066175472157</v>
      </c>
      <c r="D3233" s="2">
        <f>B3233/ANEMOMETER_FACTOR</f>
        <v/>
      </c>
      <c r="E3233" s="2">
        <f>C3233/LOAD_CELL_FACTOR</f>
        <v/>
      </c>
      <c r="F3233" s="2">
        <f>AVERAGE(E3230:E3236)</f>
        <v/>
      </c>
      <c r="G3233" s="2">
        <f>AVERAGE(D3233:D3233)</f>
        <v/>
      </c>
      <c r="H3233" s="2">
        <f>G3233/0.3048</f>
        <v/>
      </c>
      <c r="I3233" s="2">
        <f>(H3233^2)*AIR_DENSITY_SLG_FT3*TARGET_DRAG_AREA_FT2*0.5</f>
        <v/>
      </c>
      <c r="J3233" s="2">
        <f>if(H3233=0, ,(2*F3233)/(AIR_DENSITY_SLG_FT3*(H3233)^2))</f>
        <v/>
      </c>
      <c r="K3233" s="2">
        <f>J3233/NOM_SA_FT2</f>
        <v/>
      </c>
    </row>
    <row r="3234">
      <c r="A3234" t="n">
        <v>323199</v>
      </c>
      <c r="B3234" s="2" t="n">
        <v>0.9751416321973991</v>
      </c>
      <c r="C3234" s="2" t="n">
        <v>0.657865807932108</v>
      </c>
      <c r="D3234" s="2">
        <f>B3234/ANEMOMETER_FACTOR</f>
        <v/>
      </c>
      <c r="E3234" s="2">
        <f>C3234/LOAD_CELL_FACTOR</f>
        <v/>
      </c>
      <c r="F3234" s="2">
        <f>AVERAGE(E3231:E3237)</f>
        <v/>
      </c>
      <c r="G3234" s="2">
        <f>AVERAGE(D3234:D3234)</f>
        <v/>
      </c>
      <c r="H3234" s="2">
        <f>G3234/0.3048</f>
        <v/>
      </c>
      <c r="I3234" s="2">
        <f>(H3234^2)*AIR_DENSITY_SLG_FT3*TARGET_DRAG_AREA_FT2*0.5</f>
        <v/>
      </c>
      <c r="J3234" s="2">
        <f>if(H3234=0, ,(2*F3234)/(AIR_DENSITY_SLG_FT3*(H3234)^2))</f>
        <v/>
      </c>
      <c r="K3234" s="2">
        <f>J3234/NOM_SA_FT2</f>
        <v/>
      </c>
    </row>
    <row r="3235">
      <c r="A3235" t="n">
        <v>323294</v>
      </c>
      <c r="B3235" s="2" t="n">
        <v>1.00177451025503</v>
      </c>
      <c r="C3235" s="2" t="n">
        <v>1.050795413899085</v>
      </c>
      <c r="D3235" s="2">
        <f>B3235/ANEMOMETER_FACTOR</f>
        <v/>
      </c>
      <c r="E3235" s="2">
        <f>C3235/LOAD_CELL_FACTOR</f>
        <v/>
      </c>
      <c r="F3235" s="2">
        <f>AVERAGE(E3232:E3238)</f>
        <v/>
      </c>
      <c r="G3235" s="2">
        <f>AVERAGE(D3235:D3235)</f>
        <v/>
      </c>
      <c r="H3235" s="2">
        <f>G3235/0.3048</f>
        <v/>
      </c>
      <c r="I3235" s="2">
        <f>(H3235^2)*AIR_DENSITY_SLG_FT3*TARGET_DRAG_AREA_FT2*0.5</f>
        <v/>
      </c>
      <c r="J3235" s="2">
        <f>if(H3235=0, ,(2*F3235)/(AIR_DENSITY_SLG_FT3*(H3235)^2))</f>
        <v/>
      </c>
      <c r="K3235" s="2">
        <f>J3235/NOM_SA_FT2</f>
        <v/>
      </c>
    </row>
    <row r="3236">
      <c r="A3236" t="n">
        <v>323404</v>
      </c>
      <c r="B3236" s="2" t="n">
        <v>1.028407388358097</v>
      </c>
      <c r="C3236" s="2" t="n">
        <v>1.007136568749742</v>
      </c>
      <c r="D3236" s="2">
        <f>B3236/ANEMOMETER_FACTOR</f>
        <v/>
      </c>
      <c r="E3236" s="2">
        <f>C3236/LOAD_CELL_FACTOR</f>
        <v/>
      </c>
      <c r="F3236" s="2">
        <f>AVERAGE(E3233:E3239)</f>
        <v/>
      </c>
      <c r="G3236" s="2">
        <f>AVERAGE(D3236:D3236)</f>
        <v/>
      </c>
      <c r="H3236" s="2">
        <f>G3236/0.3048</f>
        <v/>
      </c>
      <c r="I3236" s="2">
        <f>(H3236^2)*AIR_DENSITY_SLG_FT3*TARGET_DRAG_AREA_FT2*0.5</f>
        <v/>
      </c>
      <c r="J3236" s="2">
        <f>if(H3236=0, ,(2*F3236)/(AIR_DENSITY_SLG_FT3*(H3236)^2))</f>
        <v/>
      </c>
      <c r="K3236" s="2">
        <f>J3236/NOM_SA_FT2</f>
        <v/>
      </c>
    </row>
    <row r="3237">
      <c r="A3237" t="n">
        <v>323497</v>
      </c>
      <c r="B3237" s="2" t="n">
        <v>1.168229999146959</v>
      </c>
      <c r="C3237" s="2" t="n">
        <v>0.1339596679575559</v>
      </c>
      <c r="D3237" s="2">
        <f>B3237/ANEMOMETER_FACTOR</f>
        <v/>
      </c>
      <c r="E3237" s="2">
        <f>C3237/LOAD_CELL_FACTOR</f>
        <v/>
      </c>
      <c r="F3237" s="2">
        <f>AVERAGE(E3234:E3240)</f>
        <v/>
      </c>
      <c r="G3237" s="2">
        <f>AVERAGE(D3237:D3237)</f>
        <v/>
      </c>
      <c r="H3237" s="2">
        <f>G3237/0.3048</f>
        <v/>
      </c>
      <c r="I3237" s="2">
        <f>(H3237^2)*AIR_DENSITY_SLG_FT3*TARGET_DRAG_AREA_FT2*0.5</f>
        <v/>
      </c>
      <c r="J3237" s="2">
        <f>if(H3237=0, ,(2*F3237)/(AIR_DENSITY_SLG_FT3*(H3237)^2))</f>
        <v/>
      </c>
      <c r="K3237" s="2">
        <f>J3237/NOM_SA_FT2</f>
        <v/>
      </c>
    </row>
    <row r="3238">
      <c r="A3238" t="n">
        <v>323591</v>
      </c>
      <c r="B3238" s="2" t="n">
        <v>1.068356705598017</v>
      </c>
      <c r="C3238" s="2" t="n">
        <v>0.9634777236108905</v>
      </c>
      <c r="D3238" s="2">
        <f>B3238/ANEMOMETER_FACTOR</f>
        <v/>
      </c>
      <c r="E3238" s="2">
        <f>C3238/LOAD_CELL_FACTOR</f>
        <v/>
      </c>
      <c r="F3238" s="2">
        <f>AVERAGE(E3235:E3241)</f>
        <v/>
      </c>
      <c r="G3238" s="2">
        <f>AVERAGE(D3238:D3238)</f>
        <v/>
      </c>
      <c r="H3238" s="2">
        <f>G3238/0.3048</f>
        <v/>
      </c>
      <c r="I3238" s="2">
        <f>(H3238^2)*AIR_DENSITY_SLG_FT3*TARGET_DRAG_AREA_FT2*0.5</f>
        <v/>
      </c>
      <c r="J3238" s="2">
        <f>if(H3238=0, ,(2*F3238)/(AIR_DENSITY_SLG_FT3*(H3238)^2))</f>
        <v/>
      </c>
      <c r="K3238" s="2">
        <f>J3238/NOM_SA_FT2</f>
        <v/>
      </c>
    </row>
    <row r="3239">
      <c r="A3239" t="n">
        <v>323702</v>
      </c>
      <c r="B3239" s="2" t="n">
        <v>1.061698486050913</v>
      </c>
      <c r="C3239" s="2" t="n">
        <v>1.094454259058922</v>
      </c>
      <c r="D3239" s="2">
        <f>B3239/ANEMOMETER_FACTOR</f>
        <v/>
      </c>
      <c r="E3239" s="2">
        <f>C3239/LOAD_CELL_FACTOR</f>
        <v/>
      </c>
      <c r="F3239" s="2">
        <f>AVERAGE(E3236:E3242)</f>
        <v/>
      </c>
      <c r="G3239" s="2">
        <f>AVERAGE(D3239:D3239)</f>
        <v/>
      </c>
      <c r="H3239" s="2">
        <f>G3239/0.3048</f>
        <v/>
      </c>
      <c r="I3239" s="2">
        <f>(H3239^2)*AIR_DENSITY_SLG_FT3*TARGET_DRAG_AREA_FT2*0.5</f>
        <v/>
      </c>
      <c r="J3239" s="2">
        <f>if(H3239=0, ,(2*F3239)/(AIR_DENSITY_SLG_FT3*(H3239)^2))</f>
        <v/>
      </c>
      <c r="K3239" s="2">
        <f>J3239/NOM_SA_FT2</f>
        <v/>
      </c>
    </row>
    <row r="3240">
      <c r="A3240" t="n">
        <v>323796</v>
      </c>
      <c r="B3240" s="2" t="n">
        <v>1.088331364256426</v>
      </c>
      <c r="C3240" s="2" t="n">
        <v>1.225430794601464</v>
      </c>
      <c r="D3240" s="2">
        <f>B3240/ANEMOMETER_FACTOR</f>
        <v/>
      </c>
      <c r="E3240" s="2">
        <f>C3240/LOAD_CELL_FACTOR</f>
        <v/>
      </c>
      <c r="F3240" s="2">
        <f>AVERAGE(E3237:E3243)</f>
        <v/>
      </c>
      <c r="G3240" s="2">
        <f>AVERAGE(D3240:D3240)</f>
        <v/>
      </c>
      <c r="H3240" s="2">
        <f>G3240/0.3048</f>
        <v/>
      </c>
      <c r="I3240" s="2">
        <f>(H3240^2)*AIR_DENSITY_SLG_FT3*TARGET_DRAG_AREA_FT2*0.5</f>
        <v/>
      </c>
      <c r="J3240" s="2">
        <f>if(H3240=0, ,(2*F3240)/(AIR_DENSITY_SLG_FT3*(H3240)^2))</f>
        <v/>
      </c>
      <c r="K3240" s="2">
        <f>J3240/NOM_SA_FT2</f>
        <v/>
      </c>
    </row>
    <row r="3241">
      <c r="A3241" t="n">
        <v>323891</v>
      </c>
      <c r="B3241" s="2" t="n">
        <v>1.035065607890971</v>
      </c>
      <c r="C3241" s="2" t="n">
        <v>0.5268892727979333</v>
      </c>
      <c r="D3241" s="2">
        <f>B3241/ANEMOMETER_FACTOR</f>
        <v/>
      </c>
      <c r="E3241" s="2">
        <f>C3241/LOAD_CELL_FACTOR</f>
        <v/>
      </c>
      <c r="F3241" s="2">
        <f>AVERAGE(E3238:E3244)</f>
        <v/>
      </c>
      <c r="G3241" s="2">
        <f>AVERAGE(D3241:D3241)</f>
        <v/>
      </c>
      <c r="H3241" s="2">
        <f>G3241/0.3048</f>
        <v/>
      </c>
      <c r="I3241" s="2">
        <f>(H3241^2)*AIR_DENSITY_SLG_FT3*TARGET_DRAG_AREA_FT2*0.5</f>
        <v/>
      </c>
      <c r="J3241" s="2">
        <f>if(H3241=0, ,(2*F3241)/(AIR_DENSITY_SLG_FT3*(H3241)^2))</f>
        <v/>
      </c>
      <c r="K3241" s="2">
        <f>J3241/NOM_SA_FT2</f>
        <v/>
      </c>
    </row>
    <row r="3242">
      <c r="A3242" t="n">
        <v>324001</v>
      </c>
      <c r="B3242" s="2" t="n">
        <v>0.8952429982965189</v>
      </c>
      <c r="C3242" s="2" t="n">
        <v>1.181771949410106</v>
      </c>
      <c r="D3242" s="2">
        <f>B3242/ANEMOMETER_FACTOR</f>
        <v/>
      </c>
      <c r="E3242" s="2">
        <f>C3242/LOAD_CELL_FACTOR</f>
        <v/>
      </c>
      <c r="F3242" s="2">
        <f>AVERAGE(E3239:E3245)</f>
        <v/>
      </c>
      <c r="G3242" s="2">
        <f>AVERAGE(D3242:D3242)</f>
        <v/>
      </c>
      <c r="H3242" s="2">
        <f>G3242/0.3048</f>
        <v/>
      </c>
      <c r="I3242" s="2">
        <f>(H3242^2)*AIR_DENSITY_SLG_FT3*TARGET_DRAG_AREA_FT2*0.5</f>
        <v/>
      </c>
      <c r="J3242" s="2">
        <f>if(H3242=0, ,(2*F3242)/(AIR_DENSITY_SLG_FT3*(H3242)^2))</f>
        <v/>
      </c>
      <c r="K3242" s="2">
        <f>J3242/NOM_SA_FT2</f>
        <v/>
      </c>
    </row>
    <row r="3243">
      <c r="A3243" t="n">
        <v>324095</v>
      </c>
      <c r="B3243" s="2" t="n">
        <v>0.9218758762182038</v>
      </c>
      <c r="C3243" s="2" t="n">
        <v>1.094454259058922</v>
      </c>
      <c r="D3243" s="2">
        <f>B3243/ANEMOMETER_FACTOR</f>
        <v/>
      </c>
      <c r="E3243" s="2">
        <f>C3243/LOAD_CELL_FACTOR</f>
        <v/>
      </c>
      <c r="F3243" s="2">
        <f>AVERAGE(E3240:E3246)</f>
        <v/>
      </c>
      <c r="G3243" s="2">
        <f>AVERAGE(D3243:D3243)</f>
        <v/>
      </c>
      <c r="H3243" s="2">
        <f>G3243/0.3048</f>
        <v/>
      </c>
      <c r="I3243" s="2">
        <f>(H3243^2)*AIR_DENSITY_SLG_FT3*TARGET_DRAG_AREA_FT2*0.5</f>
        <v/>
      </c>
      <c r="J3243" s="2">
        <f>if(H3243=0, ,(2*F3243)/(AIR_DENSITY_SLG_FT3*(H3243)^2))</f>
        <v/>
      </c>
      <c r="K3243" s="2">
        <f>J3243/NOM_SA_FT2</f>
        <v/>
      </c>
    </row>
    <row r="3244">
      <c r="A3244" t="n">
        <v>324190</v>
      </c>
      <c r="B3244" s="2" t="n">
        <v>0.8752683398849204</v>
      </c>
      <c r="C3244" s="2" t="n">
        <v>1.443725020716171</v>
      </c>
      <c r="D3244" s="2">
        <f>B3244/ANEMOMETER_FACTOR</f>
        <v/>
      </c>
      <c r="E3244" s="2">
        <f>C3244/LOAD_CELL_FACTOR</f>
        <v/>
      </c>
      <c r="F3244" s="2">
        <f>AVERAGE(E3241:E3247)</f>
        <v/>
      </c>
      <c r="G3244" s="2">
        <f>AVERAGE(D3244:D3244)</f>
        <v/>
      </c>
      <c r="H3244" s="2">
        <f>G3244/0.3048</f>
        <v/>
      </c>
      <c r="I3244" s="2">
        <f>(H3244^2)*AIR_DENSITY_SLG_FT3*TARGET_DRAG_AREA_FT2*0.5</f>
        <v/>
      </c>
      <c r="J3244" s="2">
        <f>if(H3244=0, ,(2*F3244)/(AIR_DENSITY_SLG_FT3*(H3244)^2))</f>
        <v/>
      </c>
      <c r="K3244" s="2">
        <f>J3244/NOM_SA_FT2</f>
        <v/>
      </c>
    </row>
    <row r="3245">
      <c r="A3245" t="n">
        <v>324299</v>
      </c>
      <c r="B3245" s="2" t="n">
        <v>0.8752683398849204</v>
      </c>
      <c r="C3245" s="2" t="n">
        <v>1.225430794601464</v>
      </c>
      <c r="D3245" s="2">
        <f>B3245/ANEMOMETER_FACTOR</f>
        <v/>
      </c>
      <c r="E3245" s="2">
        <f>C3245/LOAD_CELL_FACTOR</f>
        <v/>
      </c>
      <c r="F3245" s="2">
        <f>AVERAGE(E3242:E3248)</f>
        <v/>
      </c>
      <c r="G3245" s="2">
        <f>AVERAGE(D3245:D3245)</f>
        <v/>
      </c>
      <c r="H3245" s="2">
        <f>G3245/0.3048</f>
        <v/>
      </c>
      <c r="I3245" s="2">
        <f>(H3245^2)*AIR_DENSITY_SLG_FT3*TARGET_DRAG_AREA_FT2*0.5</f>
        <v/>
      </c>
      <c r="J3245" s="2">
        <f>if(H3245=0, ,(2*F3245)/(AIR_DENSITY_SLG_FT3*(H3245)^2))</f>
        <v/>
      </c>
      <c r="K3245" s="2">
        <f>J3245/NOM_SA_FT2</f>
        <v/>
      </c>
    </row>
    <row r="3246">
      <c r="A3246" t="n">
        <v>324394</v>
      </c>
      <c r="B3246" s="2" t="n">
        <v>0.9019012177726999</v>
      </c>
      <c r="C3246" s="2" t="n">
        <v>1.749336937720027</v>
      </c>
      <c r="D3246" s="2">
        <f>B3246/ANEMOMETER_FACTOR</f>
        <v/>
      </c>
      <c r="E3246" s="2">
        <f>C3246/LOAD_CELL_FACTOR</f>
        <v/>
      </c>
      <c r="F3246" s="2">
        <f>AVERAGE(E3243:E3249)</f>
        <v/>
      </c>
      <c r="G3246" s="2">
        <f>AVERAGE(D3246:D3246)</f>
        <v/>
      </c>
      <c r="H3246" s="2">
        <f>G3246/0.3048</f>
        <v/>
      </c>
      <c r="I3246" s="2">
        <f>(H3246^2)*AIR_DENSITY_SLG_FT3*TARGET_DRAG_AREA_FT2*0.5</f>
        <v/>
      </c>
      <c r="J3246" s="2">
        <f>if(H3246=0, ,(2*F3246)/(AIR_DENSITY_SLG_FT3*(H3246)^2))</f>
        <v/>
      </c>
      <c r="K3246" s="2">
        <f>J3246/NOM_SA_FT2</f>
        <v/>
      </c>
    </row>
    <row r="3247">
      <c r="A3247" t="n">
        <v>324489</v>
      </c>
      <c r="B3247" s="2" t="n">
        <v>0.8686101204200334</v>
      </c>
      <c r="C3247" s="2" t="n">
        <v>1.531042711235862</v>
      </c>
      <c r="D3247" s="2">
        <f>B3247/ANEMOMETER_FACTOR</f>
        <v/>
      </c>
      <c r="E3247" s="2">
        <f>C3247/LOAD_CELL_FACTOR</f>
        <v/>
      </c>
      <c r="F3247" s="2">
        <f>AVERAGE(E3244:E3250)</f>
        <v/>
      </c>
      <c r="G3247" s="2">
        <f>AVERAGE(D3247:D3247)</f>
        <v/>
      </c>
      <c r="H3247" s="2">
        <f>G3247/0.3048</f>
        <v/>
      </c>
      <c r="I3247" s="2">
        <f>(H3247^2)*AIR_DENSITY_SLG_FT3*TARGET_DRAG_AREA_FT2*0.5</f>
        <v/>
      </c>
      <c r="J3247" s="2">
        <f>if(H3247=0, ,(2*F3247)/(AIR_DENSITY_SLG_FT3*(H3247)^2))</f>
        <v/>
      </c>
      <c r="K3247" s="2">
        <f>J3247/NOM_SA_FT2</f>
        <v/>
      </c>
    </row>
    <row r="3248">
      <c r="A3248" t="n">
        <v>324600</v>
      </c>
      <c r="B3248" s="2" t="n">
        <v>0.8752683398849204</v>
      </c>
      <c r="C3248" s="2" t="n">
        <v>1.094454259058922</v>
      </c>
      <c r="D3248" s="2">
        <f>B3248/ANEMOMETER_FACTOR</f>
        <v/>
      </c>
      <c r="E3248" s="2">
        <f>C3248/LOAD_CELL_FACTOR</f>
        <v/>
      </c>
      <c r="F3248" s="2">
        <f>AVERAGE(E3245:E3251)</f>
        <v/>
      </c>
      <c r="G3248" s="2">
        <f>AVERAGE(D3248:D3248)</f>
        <v/>
      </c>
      <c r="H3248" s="2">
        <f>G3248/0.3048</f>
        <v/>
      </c>
      <c r="I3248" s="2">
        <f>(H3248^2)*AIR_DENSITY_SLG_FT3*TARGET_DRAG_AREA_FT2*0.5</f>
        <v/>
      </c>
      <c r="J3248" s="2">
        <f>if(H3248=0, ,(2*F3248)/(AIR_DENSITY_SLG_FT3*(H3248)^2))</f>
        <v/>
      </c>
      <c r="K3248" s="2">
        <f>J3248/NOM_SA_FT2</f>
        <v/>
      </c>
    </row>
    <row r="3249">
      <c r="A3249" t="n">
        <v>324693</v>
      </c>
      <c r="B3249" s="2" t="n">
        <v>0.9218758762182038</v>
      </c>
      <c r="C3249" s="2" t="n">
        <v>1.050795413899085</v>
      </c>
      <c r="D3249" s="2">
        <f>B3249/ANEMOMETER_FACTOR</f>
        <v/>
      </c>
      <c r="E3249" s="2">
        <f>C3249/LOAD_CELL_FACTOR</f>
        <v/>
      </c>
      <c r="F3249" s="2">
        <f>AVERAGE(E3246:E3252)</f>
        <v/>
      </c>
      <c r="G3249" s="2">
        <f>AVERAGE(D3249:D3249)</f>
        <v/>
      </c>
      <c r="H3249" s="2">
        <f>G3249/0.3048</f>
        <v/>
      </c>
      <c r="I3249" s="2">
        <f>(H3249^2)*AIR_DENSITY_SLG_FT3*TARGET_DRAG_AREA_FT2*0.5</f>
        <v/>
      </c>
      <c r="J3249" s="2">
        <f>if(H3249=0, ,(2*F3249)/(AIR_DENSITY_SLG_FT3*(H3249)^2))</f>
        <v/>
      </c>
      <c r="K3249" s="2">
        <f>J3249/NOM_SA_FT2</f>
        <v/>
      </c>
    </row>
    <row r="3250">
      <c r="A3250" t="n">
        <v>324803</v>
      </c>
      <c r="B3250" s="2" t="n">
        <v>0.955166973683955</v>
      </c>
      <c r="C3250" s="2" t="n">
        <v>0.8325011882572051</v>
      </c>
      <c r="D3250" s="2">
        <f>B3250/ANEMOMETER_FACTOR</f>
        <v/>
      </c>
      <c r="E3250" s="2">
        <f>C3250/LOAD_CELL_FACTOR</f>
        <v/>
      </c>
      <c r="F3250" s="2">
        <f>AVERAGE(E3247:E3253)</f>
        <v/>
      </c>
      <c r="G3250" s="2">
        <f>AVERAGE(D3250:D3250)</f>
        <v/>
      </c>
      <c r="H3250" s="2">
        <f>G3250/0.3048</f>
        <v/>
      </c>
      <c r="I3250" s="2">
        <f>(H3250^2)*AIR_DENSITY_SLG_FT3*TARGET_DRAG_AREA_FT2*0.5</f>
        <v/>
      </c>
      <c r="J3250" s="2">
        <f>if(H3250=0, ,(2*F3250)/(AIR_DENSITY_SLG_FT3*(H3250)^2))</f>
        <v/>
      </c>
      <c r="K3250" s="2">
        <f>J3250/NOM_SA_FT2</f>
        <v/>
      </c>
    </row>
    <row r="3251">
      <c r="A3251" t="n">
        <v>324897</v>
      </c>
      <c r="B3251" s="2" t="n">
        <v>0.8686101204200334</v>
      </c>
      <c r="C3251" s="2" t="n">
        <v>1.094454259058922</v>
      </c>
      <c r="D3251" s="2">
        <f>B3251/ANEMOMETER_FACTOR</f>
        <v/>
      </c>
      <c r="E3251" s="2">
        <f>C3251/LOAD_CELL_FACTOR</f>
        <v/>
      </c>
      <c r="F3251" s="2">
        <f>AVERAGE(E3248:E3254)</f>
        <v/>
      </c>
      <c r="G3251" s="2">
        <f>AVERAGE(D3251:D3251)</f>
        <v/>
      </c>
      <c r="H3251" s="2">
        <f>G3251/0.3048</f>
        <v/>
      </c>
      <c r="I3251" s="2">
        <f>(H3251^2)*AIR_DENSITY_SLG_FT3*TARGET_DRAG_AREA_FT2*0.5</f>
        <v/>
      </c>
      <c r="J3251" s="2">
        <f>if(H3251=0, ,(2*F3251)/(AIR_DENSITY_SLG_FT3*(H3251)^2))</f>
        <v/>
      </c>
      <c r="K3251" s="2">
        <f>J3251/NOM_SA_FT2</f>
        <v/>
      </c>
    </row>
    <row r="3252">
      <c r="A3252" t="n">
        <v>324992</v>
      </c>
      <c r="B3252" s="2" t="n">
        <v>1.008432729776537</v>
      </c>
      <c r="C3252" s="2" t="n">
        <v>1.181771949410106</v>
      </c>
      <c r="D3252" s="2">
        <f>B3252/ANEMOMETER_FACTOR</f>
        <v/>
      </c>
      <c r="E3252" s="2">
        <f>C3252/LOAD_CELL_FACTOR</f>
        <v/>
      </c>
      <c r="F3252" s="2">
        <f>AVERAGE(E3249:E3255)</f>
        <v/>
      </c>
      <c r="G3252" s="2">
        <f>AVERAGE(D3252:D3252)</f>
        <v/>
      </c>
      <c r="H3252" s="2">
        <f>G3252/0.3048</f>
        <v/>
      </c>
      <c r="I3252" s="2">
        <f>(H3252^2)*AIR_DENSITY_SLG_FT3*TARGET_DRAG_AREA_FT2*0.5</f>
        <v/>
      </c>
      <c r="J3252" s="2">
        <f>if(H3252=0, ,(2*F3252)/(AIR_DENSITY_SLG_FT3*(H3252)^2))</f>
        <v/>
      </c>
      <c r="K3252" s="2">
        <f>J3252/NOM_SA_FT2</f>
        <v/>
      </c>
    </row>
    <row r="3253">
      <c r="A3253" t="n">
        <v>325102</v>
      </c>
      <c r="B3253" s="2" t="n">
        <v>0.995116290736366</v>
      </c>
      <c r="C3253" s="2" t="n">
        <v>1.574701556511545</v>
      </c>
      <c r="D3253" s="2">
        <f>B3253/ANEMOMETER_FACTOR</f>
        <v/>
      </c>
      <c r="E3253" s="2">
        <f>C3253/LOAD_CELL_FACTOR</f>
        <v/>
      </c>
      <c r="F3253" s="2">
        <f>AVERAGE(E3250:E3256)</f>
        <v/>
      </c>
      <c r="G3253" s="2">
        <f>AVERAGE(D3253:D3253)</f>
        <v/>
      </c>
      <c r="H3253" s="2">
        <f>G3253/0.3048</f>
        <v/>
      </c>
      <c r="I3253" s="2">
        <f>(H3253^2)*AIR_DENSITY_SLG_FT3*TARGET_DRAG_AREA_FT2*0.5</f>
        <v/>
      </c>
      <c r="J3253" s="2">
        <f>if(H3253=0, ,(2*F3253)/(AIR_DENSITY_SLG_FT3*(H3253)^2))</f>
        <v/>
      </c>
      <c r="K3253" s="2">
        <f>J3253/NOM_SA_FT2</f>
        <v/>
      </c>
    </row>
    <row r="3254">
      <c r="A3254" t="n">
        <v>325196</v>
      </c>
      <c r="B3254" s="2" t="n">
        <v>0.9684834126900839</v>
      </c>
      <c r="C3254" s="2" t="n">
        <v>1.094454259058922</v>
      </c>
      <c r="D3254" s="2">
        <f>B3254/ANEMOMETER_FACTOR</f>
        <v/>
      </c>
      <c r="E3254" s="2">
        <f>C3254/LOAD_CELL_FACTOR</f>
        <v/>
      </c>
      <c r="F3254" s="2">
        <f>AVERAGE(E3251:E3257)</f>
        <v/>
      </c>
      <c r="G3254" s="2">
        <f>AVERAGE(D3254:D3254)</f>
        <v/>
      </c>
      <c r="H3254" s="2">
        <f>G3254/0.3048</f>
        <v/>
      </c>
      <c r="I3254" s="2">
        <f>(H3254^2)*AIR_DENSITY_SLG_FT3*TARGET_DRAG_AREA_FT2*0.5</f>
        <v/>
      </c>
      <c r="J3254" s="2">
        <f>if(H3254=0, ,(2*F3254)/(AIR_DENSITY_SLG_FT3*(H3254)^2))</f>
        <v/>
      </c>
      <c r="K3254" s="2">
        <f>J3254/NOM_SA_FT2</f>
        <v/>
      </c>
    </row>
    <row r="3255">
      <c r="A3255" t="n">
        <v>325291</v>
      </c>
      <c r="B3255" s="2" t="n">
        <v>0.9618251931856037</v>
      </c>
      <c r="C3255" s="2" t="n">
        <v>1.880313473737584</v>
      </c>
      <c r="D3255" s="2">
        <f>B3255/ANEMOMETER_FACTOR</f>
        <v/>
      </c>
      <c r="E3255" s="2">
        <f>C3255/LOAD_CELL_FACTOR</f>
        <v/>
      </c>
      <c r="F3255" s="2">
        <f>AVERAGE(E3252:E3258)</f>
        <v/>
      </c>
      <c r="G3255" s="2">
        <f>AVERAGE(D3255:D3255)</f>
        <v/>
      </c>
      <c r="H3255" s="2">
        <f>G3255/0.3048</f>
        <v/>
      </c>
      <c r="I3255" s="2">
        <f>(H3255^2)*AIR_DENSITY_SLG_FT3*TARGET_DRAG_AREA_FT2*0.5</f>
        <v/>
      </c>
      <c r="J3255" s="2">
        <f>if(H3255=0, ,(2*F3255)/(AIR_DENSITY_SLG_FT3*(H3255)^2))</f>
        <v/>
      </c>
      <c r="K3255" s="2">
        <f>J3255/NOM_SA_FT2</f>
        <v/>
      </c>
    </row>
    <row r="3256">
      <c r="A3256" t="n">
        <v>325401</v>
      </c>
      <c r="B3256" s="2" t="n">
        <v>1.00177451025503</v>
      </c>
      <c r="C3256" s="2" t="n">
        <v>2.098607700645803</v>
      </c>
      <c r="D3256" s="2">
        <f>B3256/ANEMOMETER_FACTOR</f>
        <v/>
      </c>
      <c r="E3256" s="2">
        <f>C3256/LOAD_CELL_FACTOR</f>
        <v/>
      </c>
      <c r="F3256" s="2">
        <f>AVERAGE(E3253:E3259)</f>
        <v/>
      </c>
      <c r="G3256" s="2">
        <f>AVERAGE(D3256:D3256)</f>
        <v/>
      </c>
      <c r="H3256" s="2">
        <f>G3256/0.3048</f>
        <v/>
      </c>
      <c r="I3256" s="2">
        <f>(H3256^2)*AIR_DENSITY_SLG_FT3*TARGET_DRAG_AREA_FT2*0.5</f>
        <v/>
      </c>
      <c r="J3256" s="2">
        <f>if(H3256=0, ,(2*F3256)/(AIR_DENSITY_SLG_FT3*(H3256)^2))</f>
        <v/>
      </c>
      <c r="K3256" s="2">
        <f>J3256/NOM_SA_FT2</f>
        <v/>
      </c>
    </row>
    <row r="3257">
      <c r="A3257" t="n">
        <v>325495</v>
      </c>
      <c r="B3257" s="2" t="n">
        <v>0.9485087541851431</v>
      </c>
      <c r="C3257" s="2" t="n">
        <v>1.181771949410106</v>
      </c>
      <c r="D3257" s="2">
        <f>B3257/ANEMOMETER_FACTOR</f>
        <v/>
      </c>
      <c r="E3257" s="2">
        <f>C3257/LOAD_CELL_FACTOR</f>
        <v/>
      </c>
      <c r="F3257" s="2">
        <f>AVERAGE(E3254:E3260)</f>
        <v/>
      </c>
      <c r="G3257" s="2">
        <f>AVERAGE(D3257:D3257)</f>
        <v/>
      </c>
      <c r="H3257" s="2">
        <f>G3257/0.3048</f>
        <v/>
      </c>
      <c r="I3257" s="2">
        <f>(H3257^2)*AIR_DENSITY_SLG_FT3*TARGET_DRAG_AREA_FT2*0.5</f>
        <v/>
      </c>
      <c r="J3257" s="2">
        <f>if(H3257=0, ,(2*F3257)/(AIR_DENSITY_SLG_FT3*(H3257)^2))</f>
        <v/>
      </c>
      <c r="K3257" s="2">
        <f>J3257/NOM_SA_FT2</f>
        <v/>
      </c>
    </row>
    <row r="3258">
      <c r="A3258" t="n">
        <v>325590</v>
      </c>
      <c r="B3258" s="2" t="n">
        <v>0.7753950482074163</v>
      </c>
      <c r="C3258" s="2" t="n">
        <v>1.443725020716171</v>
      </c>
      <c r="D3258" s="2">
        <f>B3258/ANEMOMETER_FACTOR</f>
        <v/>
      </c>
      <c r="E3258" s="2">
        <f>C3258/LOAD_CELL_FACTOR</f>
        <v/>
      </c>
      <c r="F3258" s="2">
        <f>AVERAGE(E3255:E3261)</f>
        <v/>
      </c>
      <c r="G3258" s="2">
        <f>AVERAGE(D3258:D3258)</f>
        <v/>
      </c>
      <c r="H3258" s="2">
        <f>G3258/0.3048</f>
        <v/>
      </c>
      <c r="I3258" s="2">
        <f>(H3258^2)*AIR_DENSITY_SLG_FT3*TARGET_DRAG_AREA_FT2*0.5</f>
        <v/>
      </c>
      <c r="J3258" s="2">
        <f>if(H3258=0, ,(2*F3258)/(AIR_DENSITY_SLG_FT3*(H3258)^2))</f>
        <v/>
      </c>
      <c r="K3258" s="2">
        <f>J3258/NOM_SA_FT2</f>
        <v/>
      </c>
    </row>
    <row r="3259">
      <c r="A3259" t="n">
        <v>325701</v>
      </c>
      <c r="B3259" s="2" t="n">
        <v>0.7753950482074163</v>
      </c>
      <c r="C3259" s="2" t="n">
        <v>2.142266546059346</v>
      </c>
      <c r="D3259" s="2">
        <f>B3259/ANEMOMETER_FACTOR</f>
        <v/>
      </c>
      <c r="E3259" s="2">
        <f>C3259/LOAD_CELL_FACTOR</f>
        <v/>
      </c>
      <c r="F3259" s="2">
        <f>AVERAGE(E3256:E3262)</f>
        <v/>
      </c>
      <c r="G3259" s="2">
        <f>AVERAGE(D3259:D3259)</f>
        <v/>
      </c>
      <c r="H3259" s="2">
        <f>G3259/0.3048</f>
        <v/>
      </c>
      <c r="I3259" s="2">
        <f>(H3259^2)*AIR_DENSITY_SLG_FT3*TARGET_DRAG_AREA_FT2*0.5</f>
        <v/>
      </c>
      <c r="J3259" s="2">
        <f>if(H3259=0, ,(2*F3259)/(AIR_DENSITY_SLG_FT3*(H3259)^2))</f>
        <v/>
      </c>
      <c r="K3259" s="2">
        <f>J3259/NOM_SA_FT2</f>
        <v/>
      </c>
    </row>
    <row r="3260">
      <c r="A3260" t="n">
        <v>325797</v>
      </c>
      <c r="B3260" s="2" t="n">
        <v>0.7421039511221448</v>
      </c>
      <c r="C3260" s="2" t="n">
        <v>1.662019247094626</v>
      </c>
      <c r="D3260" s="2">
        <f>B3260/ANEMOMETER_FACTOR</f>
        <v/>
      </c>
      <c r="E3260" s="2">
        <f>C3260/LOAD_CELL_FACTOR</f>
        <v/>
      </c>
      <c r="F3260" s="2">
        <f>AVERAGE(E3257:E3263)</f>
        <v/>
      </c>
      <c r="G3260" s="2">
        <f>AVERAGE(D3260:D3260)</f>
        <v/>
      </c>
      <c r="H3260" s="2">
        <f>G3260/0.3048</f>
        <v/>
      </c>
      <c r="I3260" s="2">
        <f>(H3260^2)*AIR_DENSITY_SLG_FT3*TARGET_DRAG_AREA_FT2*0.5</f>
        <v/>
      </c>
      <c r="J3260" s="2">
        <f>if(H3260=0, ,(2*F3260)/(AIR_DENSITY_SLG_FT3*(H3260)^2))</f>
        <v/>
      </c>
      <c r="K3260" s="2">
        <f>J3260/NOM_SA_FT2</f>
        <v/>
      </c>
    </row>
    <row r="3261">
      <c r="A3261" t="n">
        <v>325893</v>
      </c>
      <c r="B3261" s="2" t="n">
        <v>0.7887114870611747</v>
      </c>
      <c r="C3261" s="2" t="n">
        <v>2.447878464252591</v>
      </c>
      <c r="D3261" s="2">
        <f>B3261/ANEMOMETER_FACTOR</f>
        <v/>
      </c>
      <c r="E3261" s="2">
        <f>C3261/LOAD_CELL_FACTOR</f>
        <v/>
      </c>
      <c r="F3261" s="2">
        <f>AVERAGE(E3258:E3264)</f>
        <v/>
      </c>
      <c r="G3261" s="2">
        <f>AVERAGE(D3261:D3261)</f>
        <v/>
      </c>
      <c r="H3261" s="2">
        <f>G3261/0.3048</f>
        <v/>
      </c>
      <c r="I3261" s="2">
        <f>(H3261^2)*AIR_DENSITY_SLG_FT3*TARGET_DRAG_AREA_FT2*0.5</f>
        <v/>
      </c>
      <c r="J3261" s="2">
        <f>if(H3261=0, ,(2*F3261)/(AIR_DENSITY_SLG_FT3*(H3261)^2))</f>
        <v/>
      </c>
      <c r="K3261" s="2">
        <f>J3261/NOM_SA_FT2</f>
        <v/>
      </c>
    </row>
    <row r="3262">
      <c r="A3262" t="n">
        <v>326003</v>
      </c>
      <c r="B3262" s="2" t="n">
        <v>0.7953697064922682</v>
      </c>
      <c r="C3262" s="2" t="n">
        <v>2.928125765329601</v>
      </c>
      <c r="D3262" s="2">
        <f>B3262/ANEMOMETER_FACTOR</f>
        <v/>
      </c>
      <c r="E3262" s="2">
        <f>C3262/LOAD_CELL_FACTOR</f>
        <v/>
      </c>
      <c r="F3262" s="2">
        <f>AVERAGE(E3259:E3265)</f>
        <v/>
      </c>
      <c r="G3262" s="2">
        <f>AVERAGE(D3262:D3262)</f>
        <v/>
      </c>
      <c r="H3262" s="2">
        <f>G3262/0.3048</f>
        <v/>
      </c>
      <c r="I3262" s="2">
        <f>(H3262^2)*AIR_DENSITY_SLG_FT3*TARGET_DRAG_AREA_FT2*0.5</f>
        <v/>
      </c>
      <c r="J3262" s="2">
        <f>if(H3262=0, ,(2*F3262)/(AIR_DENSITY_SLG_FT3*(H3262)^2))</f>
        <v/>
      </c>
      <c r="K3262" s="2">
        <f>J3262/NOM_SA_FT2</f>
        <v/>
      </c>
    </row>
    <row r="3263">
      <c r="A3263" t="n">
        <v>326097</v>
      </c>
      <c r="B3263" s="2" t="n">
        <v>0.8819265593526318</v>
      </c>
      <c r="C3263" s="2" t="n">
        <v>3.059102302212508</v>
      </c>
      <c r="D3263" s="2">
        <f>B3263/ANEMOMETER_FACTOR</f>
        <v/>
      </c>
      <c r="E3263" s="2">
        <f>C3263/LOAD_CELL_FACTOR</f>
        <v/>
      </c>
      <c r="F3263" s="2">
        <f>AVERAGE(E3260:E3266)</f>
        <v/>
      </c>
      <c r="G3263" s="2">
        <f>AVERAGE(D3263:D3263)</f>
        <v/>
      </c>
      <c r="H3263" s="2">
        <f>G3263/0.3048</f>
        <v/>
      </c>
      <c r="I3263" s="2">
        <f>(H3263^2)*AIR_DENSITY_SLG_FT3*TARGET_DRAG_AREA_FT2*0.5</f>
        <v/>
      </c>
      <c r="J3263" s="2">
        <f>if(H3263=0, ,(2*F3263)/(AIR_DENSITY_SLG_FT3*(H3263)^2))</f>
        <v/>
      </c>
      <c r="K3263" s="2">
        <f>J3263/NOM_SA_FT2</f>
        <v/>
      </c>
    </row>
    <row r="3264">
      <c r="A3264" t="n">
        <v>326190</v>
      </c>
      <c r="B3264" s="2" t="n">
        <v>0.7887114870611747</v>
      </c>
      <c r="C3264" s="2" t="n">
        <v>2.666172691854042</v>
      </c>
      <c r="D3264" s="2">
        <f>B3264/ANEMOMETER_FACTOR</f>
        <v/>
      </c>
      <c r="E3264" s="2">
        <f>C3264/LOAD_CELL_FACTOR</f>
        <v/>
      </c>
      <c r="F3264" s="2">
        <f>AVERAGE(E3261:E3267)</f>
        <v/>
      </c>
      <c r="G3264" s="2">
        <f>AVERAGE(D3264:D3264)</f>
        <v/>
      </c>
      <c r="H3264" s="2">
        <f>G3264/0.3048</f>
        <v/>
      </c>
      <c r="I3264" s="2">
        <f>(H3264^2)*AIR_DENSITY_SLG_FT3*TARGET_DRAG_AREA_FT2*0.5</f>
        <v/>
      </c>
      <c r="J3264" s="2">
        <f>if(H3264=0, ,(2*F3264)/(AIR_DENSITY_SLG_FT3*(H3264)^2))</f>
        <v/>
      </c>
      <c r="K3264" s="2">
        <f>J3264/NOM_SA_FT2</f>
        <v/>
      </c>
    </row>
    <row r="3265">
      <c r="A3265" t="n">
        <v>326301</v>
      </c>
      <c r="B3265" s="2" t="n">
        <v>0.7820532676328895</v>
      </c>
      <c r="C3265" s="2" t="n">
        <v>2.229584236918377</v>
      </c>
      <c r="D3265" s="2">
        <f>B3265/ANEMOMETER_FACTOR</f>
        <v/>
      </c>
      <c r="E3265" s="2">
        <f>C3265/LOAD_CELL_FACTOR</f>
        <v/>
      </c>
      <c r="F3265" s="2">
        <f>AVERAGE(E3262:E3268)</f>
        <v/>
      </c>
      <c r="G3265" s="2">
        <f>AVERAGE(D3265:D3265)</f>
        <v/>
      </c>
      <c r="H3265" s="2">
        <f>G3265/0.3048</f>
        <v/>
      </c>
      <c r="I3265" s="2">
        <f>(H3265^2)*AIR_DENSITY_SLG_FT3*TARGET_DRAG_AREA_FT2*0.5</f>
        <v/>
      </c>
      <c r="J3265" s="2">
        <f>if(H3265=0, ,(2*F3265)/(AIR_DENSITY_SLG_FT3*(H3265)^2))</f>
        <v/>
      </c>
      <c r="K3265" s="2">
        <f>J3265/NOM_SA_FT2</f>
        <v/>
      </c>
    </row>
    <row r="3266">
      <c r="A3266" t="n">
        <v>326394</v>
      </c>
      <c r="B3266" s="2" t="n">
        <v>0.7753950482074163</v>
      </c>
      <c r="C3266" s="2" t="n">
        <v>2.840808074128124</v>
      </c>
      <c r="D3266" s="2">
        <f>B3266/ANEMOMETER_FACTOR</f>
        <v/>
      </c>
      <c r="E3266" s="2">
        <f>C3266/LOAD_CELL_FACTOR</f>
        <v/>
      </c>
      <c r="F3266" s="2">
        <f>AVERAGE(E3263:E3269)</f>
        <v/>
      </c>
      <c r="G3266" s="2">
        <f>AVERAGE(D3266:D3266)</f>
        <v/>
      </c>
      <c r="H3266" s="2">
        <f>G3266/0.3048</f>
        <v/>
      </c>
      <c r="I3266" s="2">
        <f>(H3266^2)*AIR_DENSITY_SLG_FT3*TARGET_DRAG_AREA_FT2*0.5</f>
        <v/>
      </c>
      <c r="J3266" s="2">
        <f>if(H3266=0, ,(2*F3266)/(AIR_DENSITY_SLG_FT3*(H3266)^2))</f>
        <v/>
      </c>
      <c r="K3266" s="2">
        <f>J3266/NOM_SA_FT2</f>
        <v/>
      </c>
    </row>
    <row r="3267">
      <c r="A3267" t="n">
        <v>326503</v>
      </c>
      <c r="B3267" s="2" t="n">
        <v>0.8153443648024208</v>
      </c>
      <c r="C3267" s="2" t="n">
        <v>3.102761147861683</v>
      </c>
      <c r="D3267" s="2">
        <f>B3267/ANEMOMETER_FACTOR</f>
        <v/>
      </c>
      <c r="E3267" s="2">
        <f>C3267/LOAD_CELL_FACTOR</f>
        <v/>
      </c>
      <c r="F3267" s="2">
        <f>AVERAGE(E3264:E3270)</f>
        <v/>
      </c>
      <c r="G3267" s="2">
        <f>AVERAGE(D3267:D3267)</f>
        <v/>
      </c>
      <c r="H3267" s="2">
        <f>G3267/0.3048</f>
        <v/>
      </c>
      <c r="I3267" s="2">
        <f>(H3267^2)*AIR_DENSITY_SLG_FT3*TARGET_DRAG_AREA_FT2*0.5</f>
        <v/>
      </c>
      <c r="J3267" s="2">
        <f>if(H3267=0, ,(2*F3267)/(AIR_DENSITY_SLG_FT3*(H3267)^2))</f>
        <v/>
      </c>
      <c r="K3267" s="2">
        <f>J3267/NOM_SA_FT2</f>
        <v/>
      </c>
    </row>
    <row r="3268">
      <c r="A3268" t="n">
        <v>326598</v>
      </c>
      <c r="B3268" s="2" t="n">
        <v>0.7820532676328895</v>
      </c>
      <c r="C3268" s="2" t="n">
        <v>2.054948855242901</v>
      </c>
      <c r="D3268" s="2">
        <f>B3268/ANEMOMETER_FACTOR</f>
        <v/>
      </c>
      <c r="E3268" s="2">
        <f>C3268/LOAD_CELL_FACTOR</f>
        <v/>
      </c>
      <c r="F3268" s="2">
        <f>AVERAGE(E3265:E3271)</f>
        <v/>
      </c>
      <c r="G3268" s="2">
        <f>AVERAGE(D3268:D3268)</f>
        <v/>
      </c>
      <c r="H3268" s="2">
        <f>G3268/0.3048</f>
        <v/>
      </c>
      <c r="I3268" s="2">
        <f>(H3268^2)*AIR_DENSITY_SLG_FT3*TARGET_DRAG_AREA_FT2*0.5</f>
        <v/>
      </c>
      <c r="J3268" s="2">
        <f>if(H3268=0, ,(2*F3268)/(AIR_DENSITY_SLG_FT3*(H3268)^2))</f>
        <v/>
      </c>
      <c r="K3268" s="2">
        <f>J3268/NOM_SA_FT2</f>
        <v/>
      </c>
    </row>
    <row r="3269">
      <c r="A3269" t="n">
        <v>326693</v>
      </c>
      <c r="B3269" s="2" t="n">
        <v>0.9817998517075495</v>
      </c>
      <c r="C3269" s="2" t="n">
        <v>3.539349604947363</v>
      </c>
      <c r="D3269" s="2">
        <f>B3269/ANEMOMETER_FACTOR</f>
        <v/>
      </c>
      <c r="E3269" s="2">
        <f>C3269/LOAD_CELL_FACTOR</f>
        <v/>
      </c>
      <c r="F3269" s="2">
        <f>AVERAGE(E3266:E3272)</f>
        <v/>
      </c>
      <c r="G3269" s="2">
        <f>AVERAGE(D3269:D3269)</f>
        <v/>
      </c>
      <c r="H3269" s="2">
        <f>G3269/0.3048</f>
        <v/>
      </c>
      <c r="I3269" s="2">
        <f>(H3269^2)*AIR_DENSITY_SLG_FT3*TARGET_DRAG_AREA_FT2*0.5</f>
        <v/>
      </c>
      <c r="J3269" s="2">
        <f>if(H3269=0, ,(2*F3269)/(AIR_DENSITY_SLG_FT3*(H3269)^2))</f>
        <v/>
      </c>
      <c r="K3269" s="2">
        <f>J3269/NOM_SA_FT2</f>
        <v/>
      </c>
    </row>
    <row r="3270">
      <c r="A3270" t="n">
        <v>326803</v>
      </c>
      <c r="B3270" s="2" t="n">
        <v>0.9351923151960104</v>
      </c>
      <c r="C3270" s="2" t="n">
        <v>3.364714221983337</v>
      </c>
      <c r="D3270" s="2">
        <f>B3270/ANEMOMETER_FACTOR</f>
        <v/>
      </c>
      <c r="E3270" s="2">
        <f>C3270/LOAD_CELL_FACTOR</f>
        <v/>
      </c>
      <c r="F3270" s="2">
        <f>AVERAGE(E3267:E3273)</f>
        <v/>
      </c>
      <c r="G3270" s="2">
        <f>AVERAGE(D3270:D3270)</f>
        <v/>
      </c>
      <c r="H3270" s="2">
        <f>G3270/0.3048</f>
        <v/>
      </c>
      <c r="I3270" s="2">
        <f>(H3270^2)*AIR_DENSITY_SLG_FT3*TARGET_DRAG_AREA_FT2*0.5</f>
        <v/>
      </c>
      <c r="J3270" s="2">
        <f>if(H3270=0, ,(2*F3270)/(AIR_DENSITY_SLG_FT3*(H3270)^2))</f>
        <v/>
      </c>
      <c r="K3270" s="2">
        <f>J3270/NOM_SA_FT2</f>
        <v/>
      </c>
    </row>
    <row r="3271">
      <c r="A3271" t="n">
        <v>326897</v>
      </c>
      <c r="B3271" s="2" t="n">
        <v>0.955166973683955</v>
      </c>
      <c r="C3271" s="2" t="n">
        <v>3.102761147861683</v>
      </c>
      <c r="D3271" s="2">
        <f>B3271/ANEMOMETER_FACTOR</f>
        <v/>
      </c>
      <c r="E3271" s="2">
        <f>C3271/LOAD_CELL_FACTOR</f>
        <v/>
      </c>
      <c r="F3271" s="2">
        <f>AVERAGE(E3268:E3274)</f>
        <v/>
      </c>
      <c r="G3271" s="2">
        <f>AVERAGE(D3271:D3271)</f>
        <v/>
      </c>
      <c r="H3271" s="2">
        <f>G3271/0.3048</f>
        <v/>
      </c>
      <c r="I3271" s="2">
        <f>(H3271^2)*AIR_DENSITY_SLG_FT3*TARGET_DRAG_AREA_FT2*0.5</f>
        <v/>
      </c>
      <c r="J3271" s="2">
        <f>if(H3271=0, ,(2*F3271)/(AIR_DENSITY_SLG_FT3*(H3271)^2))</f>
        <v/>
      </c>
      <c r="K3271" s="2">
        <f>J3271/NOM_SA_FT2</f>
        <v/>
      </c>
    </row>
    <row r="3272">
      <c r="A3272" t="n">
        <v>326991</v>
      </c>
      <c r="B3272" s="2" t="n">
        <v>0.9351923151960104</v>
      </c>
      <c r="C3272" s="2" t="n">
        <v>4.936432674936641</v>
      </c>
      <c r="D3272" s="2">
        <f>B3272/ANEMOMETER_FACTOR</f>
        <v/>
      </c>
      <c r="E3272" s="2">
        <f>C3272/LOAD_CELL_FACTOR</f>
        <v/>
      </c>
      <c r="F3272" s="2">
        <f>AVERAGE(E3269:E3275)</f>
        <v/>
      </c>
      <c r="G3272" s="2">
        <f>AVERAGE(D3272:D3272)</f>
        <v/>
      </c>
      <c r="H3272" s="2">
        <f>G3272/0.3048</f>
        <v/>
      </c>
      <c r="I3272" s="2">
        <f>(H3272^2)*AIR_DENSITY_SLG_FT3*TARGET_DRAG_AREA_FT2*0.5</f>
        <v/>
      </c>
      <c r="J3272" s="2">
        <f>if(H3272=0, ,(2*F3272)/(AIR_DENSITY_SLG_FT3*(H3272)^2))</f>
        <v/>
      </c>
      <c r="K3272" s="2">
        <f>J3272/NOM_SA_FT2</f>
        <v/>
      </c>
    </row>
    <row r="3273">
      <c r="A3273" t="n">
        <v>327101</v>
      </c>
      <c r="B3273" s="2" t="n">
        <v>0.9285340957056913</v>
      </c>
      <c r="C3273" s="2" t="n">
        <v>4.412526522377111</v>
      </c>
      <c r="D3273" s="2">
        <f>B3273/ANEMOMETER_FACTOR</f>
        <v/>
      </c>
      <c r="E3273" s="2">
        <f>C3273/LOAD_CELL_FACTOR</f>
        <v/>
      </c>
      <c r="F3273" s="2">
        <f>AVERAGE(E3270:E3276)</f>
        <v/>
      </c>
      <c r="G3273" s="2">
        <f>AVERAGE(D3273:D3273)</f>
        <v/>
      </c>
      <c r="H3273" s="2">
        <f>G3273/0.3048</f>
        <v/>
      </c>
      <c r="I3273" s="2">
        <f>(H3273^2)*AIR_DENSITY_SLG_FT3*TARGET_DRAG_AREA_FT2*0.5</f>
        <v/>
      </c>
      <c r="J3273" s="2">
        <f>if(H3273=0, ,(2*F3273)/(AIR_DENSITY_SLG_FT3*(H3273)^2))</f>
        <v/>
      </c>
      <c r="K3273" s="2">
        <f>J3273/NOM_SA_FT2</f>
        <v/>
      </c>
    </row>
    <row r="3274">
      <c r="A3274" t="n">
        <v>327194</v>
      </c>
      <c r="B3274" s="2" t="n">
        <v>0.9285340957056913</v>
      </c>
      <c r="C3274" s="2" t="n">
        <v>4.54350306036859</v>
      </c>
      <c r="D3274" s="2">
        <f>B3274/ANEMOMETER_FACTOR</f>
        <v/>
      </c>
      <c r="E3274" s="2">
        <f>C3274/LOAD_CELL_FACTOR</f>
        <v/>
      </c>
      <c r="F3274" s="2">
        <f>AVERAGE(E3271:E3277)</f>
        <v/>
      </c>
      <c r="G3274" s="2">
        <f>AVERAGE(D3274:D3274)</f>
        <v/>
      </c>
      <c r="H3274" s="2">
        <f>G3274/0.3048</f>
        <v/>
      </c>
      <c r="I3274" s="2">
        <f>(H3274^2)*AIR_DENSITY_SLG_FT3*TARGET_DRAG_AREA_FT2*0.5</f>
        <v/>
      </c>
      <c r="J3274" s="2">
        <f>if(H3274=0, ,(2*F3274)/(AIR_DENSITY_SLG_FT3*(H3274)^2))</f>
        <v/>
      </c>
      <c r="K3274" s="2">
        <f>J3274/NOM_SA_FT2</f>
        <v/>
      </c>
    </row>
    <row r="3275">
      <c r="A3275" t="n">
        <v>327288</v>
      </c>
      <c r="B3275" s="2" t="n">
        <v>0.7887114870611747</v>
      </c>
      <c r="C3275" s="2" t="n">
        <v>3.452031913443692</v>
      </c>
      <c r="D3275" s="2">
        <f>B3275/ANEMOMETER_FACTOR</f>
        <v/>
      </c>
      <c r="E3275" s="2">
        <f>C3275/LOAD_CELL_FACTOR</f>
        <v/>
      </c>
      <c r="F3275" s="2">
        <f>AVERAGE(E3272:E3278)</f>
        <v/>
      </c>
      <c r="G3275" s="2">
        <f>AVERAGE(D3275:D3275)</f>
        <v/>
      </c>
      <c r="H3275" s="2">
        <f>G3275/0.3048</f>
        <v/>
      </c>
      <c r="I3275" s="2">
        <f>(H3275^2)*AIR_DENSITY_SLG_FT3*TARGET_DRAG_AREA_FT2*0.5</f>
        <v/>
      </c>
      <c r="J3275" s="2">
        <f>if(H3275=0, ,(2*F3275)/(AIR_DENSITY_SLG_FT3*(H3275)^2))</f>
        <v/>
      </c>
      <c r="K3275" s="2">
        <f>J3275/NOM_SA_FT2</f>
        <v/>
      </c>
    </row>
    <row r="3276">
      <c r="A3276" t="n">
        <v>327398</v>
      </c>
      <c r="B3276" s="2" t="n">
        <v>0.8486354620422958</v>
      </c>
      <c r="C3276" s="2" t="n">
        <v>3.102761147861683</v>
      </c>
      <c r="D3276" s="2">
        <f>B3276/ANEMOMETER_FACTOR</f>
        <v/>
      </c>
      <c r="E3276" s="2">
        <f>C3276/LOAD_CELL_FACTOR</f>
        <v/>
      </c>
      <c r="F3276" s="2">
        <f>AVERAGE(E3273:E3279)</f>
        <v/>
      </c>
      <c r="G3276" s="2">
        <f>AVERAGE(D3276:D3276)</f>
        <v/>
      </c>
      <c r="H3276" s="2">
        <f>G3276/0.3048</f>
        <v/>
      </c>
      <c r="I3276" s="2">
        <f>(H3276^2)*AIR_DENSITY_SLG_FT3*TARGET_DRAG_AREA_FT2*0.5</f>
        <v/>
      </c>
      <c r="J3276" s="2">
        <f>if(H3276=0, ,(2*F3276)/(AIR_DENSITY_SLG_FT3*(H3276)^2))</f>
        <v/>
      </c>
      <c r="K3276" s="2">
        <f>J3276/NOM_SA_FT2</f>
        <v/>
      </c>
    </row>
    <row r="3277">
      <c r="A3277" t="n">
        <v>327493</v>
      </c>
      <c r="B3277" s="2" t="n">
        <v>0.7753950482074163</v>
      </c>
      <c r="C3277" s="2" t="n">
        <v>3.233737684873916</v>
      </c>
      <c r="D3277" s="2">
        <f>B3277/ANEMOMETER_FACTOR</f>
        <v/>
      </c>
      <c r="E3277" s="2">
        <f>C3277/LOAD_CELL_FACTOR</f>
        <v/>
      </c>
      <c r="F3277" s="2">
        <f>AVERAGE(E3274:E3280)</f>
        <v/>
      </c>
      <c r="G3277" s="2">
        <f>AVERAGE(D3277:D3277)</f>
        <v/>
      </c>
      <c r="H3277" s="2">
        <f>G3277/0.3048</f>
        <v/>
      </c>
      <c r="I3277" s="2">
        <f>(H3277^2)*AIR_DENSITY_SLG_FT3*TARGET_DRAG_AREA_FT2*0.5</f>
        <v/>
      </c>
      <c r="J3277" s="2">
        <f>if(H3277=0, ,(2*F3277)/(AIR_DENSITY_SLG_FT3*(H3277)^2))</f>
        <v/>
      </c>
      <c r="K3277" s="2">
        <f>J3277/NOM_SA_FT2</f>
        <v/>
      </c>
    </row>
    <row r="3278">
      <c r="A3278" t="n">
        <v>327589</v>
      </c>
      <c r="B3278" s="2" t="n">
        <v>0.7753950482074163</v>
      </c>
      <c r="C3278" s="2" t="n">
        <v>2.404219618764393</v>
      </c>
      <c r="D3278" s="2">
        <f>B3278/ANEMOMETER_FACTOR</f>
        <v/>
      </c>
      <c r="E3278" s="2">
        <f>C3278/LOAD_CELL_FACTOR</f>
        <v/>
      </c>
      <c r="F3278" s="2">
        <f>AVERAGE(E3275:E3281)</f>
        <v/>
      </c>
      <c r="G3278" s="2">
        <f>AVERAGE(D3278:D3278)</f>
        <v/>
      </c>
      <c r="H3278" s="2">
        <f>G3278/0.3048</f>
        <v/>
      </c>
      <c r="I3278" s="2">
        <f>(H3278^2)*AIR_DENSITY_SLG_FT3*TARGET_DRAG_AREA_FT2*0.5</f>
        <v/>
      </c>
      <c r="J3278" s="2">
        <f>if(H3278=0, ,(2*F3278)/(AIR_DENSITY_SLG_FT3*(H3278)^2))</f>
        <v/>
      </c>
      <c r="K3278" s="2">
        <f>J3278/NOM_SA_FT2</f>
        <v/>
      </c>
    </row>
    <row r="3279">
      <c r="A3279" t="n">
        <v>327699</v>
      </c>
      <c r="B3279" s="2" t="n">
        <v>0.7953697064922682</v>
      </c>
      <c r="C3279" s="2" t="n">
        <v>2.49153730975148</v>
      </c>
      <c r="D3279" s="2">
        <f>B3279/ANEMOMETER_FACTOR</f>
        <v/>
      </c>
      <c r="E3279" s="2">
        <f>C3279/LOAD_CELL_FACTOR</f>
        <v/>
      </c>
      <c r="F3279" s="2">
        <f>AVERAGE(E3276:E3282)</f>
        <v/>
      </c>
      <c r="G3279" s="2">
        <f>AVERAGE(D3279:D3279)</f>
        <v/>
      </c>
      <c r="H3279" s="2">
        <f>G3279/0.3048</f>
        <v/>
      </c>
      <c r="I3279" s="2">
        <f>(H3279^2)*AIR_DENSITY_SLG_FT3*TARGET_DRAG_AREA_FT2*0.5</f>
        <v/>
      </c>
      <c r="J3279" s="2">
        <f>if(H3279=0, ,(2*F3279)/(AIR_DENSITY_SLG_FT3*(H3279)^2))</f>
        <v/>
      </c>
      <c r="K3279" s="2">
        <f>J3279/NOM_SA_FT2</f>
        <v/>
      </c>
    </row>
    <row r="3280">
      <c r="A3280" t="n">
        <v>327793</v>
      </c>
      <c r="B3280" s="2" t="n">
        <v>0.7753950482074163</v>
      </c>
      <c r="C3280" s="2" t="n">
        <v>1.749336937720027</v>
      </c>
      <c r="D3280" s="2">
        <f>B3280/ANEMOMETER_FACTOR</f>
        <v/>
      </c>
      <c r="E3280" s="2">
        <f>C3280/LOAD_CELL_FACTOR</f>
        <v/>
      </c>
      <c r="F3280" s="2">
        <f>AVERAGE(E3277:E3283)</f>
        <v/>
      </c>
      <c r="G3280" s="2">
        <f>AVERAGE(D3280:D3280)</f>
        <v/>
      </c>
      <c r="H3280" s="2">
        <f>G3280/0.3048</f>
        <v/>
      </c>
      <c r="I3280" s="2">
        <f>(H3280^2)*AIR_DENSITY_SLG_FT3*TARGET_DRAG_AREA_FT2*0.5</f>
        <v/>
      </c>
      <c r="J3280" s="2">
        <f>if(H3280=0, ,(2*F3280)/(AIR_DENSITY_SLG_FT3*(H3280)^2))</f>
        <v/>
      </c>
      <c r="K3280" s="2">
        <f>J3280/NOM_SA_FT2</f>
        <v/>
      </c>
    </row>
    <row r="3281">
      <c r="A3281" t="n">
        <v>327903</v>
      </c>
      <c r="B3281" s="2" t="n">
        <v>0.7953697064922682</v>
      </c>
      <c r="C3281" s="2" t="n">
        <v>1.836654628387793</v>
      </c>
      <c r="D3281" s="2">
        <f>B3281/ANEMOMETER_FACTOR</f>
        <v/>
      </c>
      <c r="E3281" s="2">
        <f>C3281/LOAD_CELL_FACTOR</f>
        <v/>
      </c>
      <c r="F3281" s="2">
        <f>AVERAGE(E3278:E3284)</f>
        <v/>
      </c>
      <c r="G3281" s="2">
        <f>AVERAGE(D3281:D3281)</f>
        <v/>
      </c>
      <c r="H3281" s="2">
        <f>G3281/0.3048</f>
        <v/>
      </c>
      <c r="I3281" s="2">
        <f>(H3281^2)*AIR_DENSITY_SLG_FT3*TARGET_DRAG_AREA_FT2*0.5</f>
        <v/>
      </c>
      <c r="J3281" s="2">
        <f>if(H3281=0, ,(2*F3281)/(AIR_DENSITY_SLG_FT3*(H3281)^2))</f>
        <v/>
      </c>
      <c r="K3281" s="2">
        <f>J3281/NOM_SA_FT2</f>
        <v/>
      </c>
    </row>
    <row r="3282">
      <c r="A3282" t="n">
        <v>327997</v>
      </c>
      <c r="B3282" s="2" t="n">
        <v>0.8419772425886887</v>
      </c>
      <c r="C3282" s="2" t="n">
        <v>1.181771949410106</v>
      </c>
      <c r="D3282" s="2">
        <f>B3282/ANEMOMETER_FACTOR</f>
        <v/>
      </c>
      <c r="E3282" s="2">
        <f>C3282/LOAD_CELL_FACTOR</f>
        <v/>
      </c>
      <c r="F3282" s="2">
        <f>AVERAGE(E3279:E3285)</f>
        <v/>
      </c>
      <c r="G3282" s="2">
        <f>AVERAGE(D3282:D3282)</f>
        <v/>
      </c>
      <c r="H3282" s="2">
        <f>G3282/0.3048</f>
        <v/>
      </c>
      <c r="I3282" s="2">
        <f>(H3282^2)*AIR_DENSITY_SLG_FT3*TARGET_DRAG_AREA_FT2*0.5</f>
        <v/>
      </c>
      <c r="J3282" s="2">
        <f>if(H3282=0, ,(2*F3282)/(AIR_DENSITY_SLG_FT3*(H3282)^2))</f>
        <v/>
      </c>
      <c r="K3282" s="2">
        <f>J3282/NOM_SA_FT2</f>
        <v/>
      </c>
    </row>
    <row r="3283">
      <c r="A3283" t="n">
        <v>328091</v>
      </c>
      <c r="B3283" s="2" t="n">
        <v>0.7487621705335883</v>
      </c>
      <c r="C3283" s="2" t="n">
        <v>2.578855000781347</v>
      </c>
      <c r="D3283" s="2">
        <f>B3283/ANEMOMETER_FACTOR</f>
        <v/>
      </c>
      <c r="E3283" s="2">
        <f>C3283/LOAD_CELL_FACTOR</f>
        <v/>
      </c>
      <c r="F3283" s="2">
        <f>AVERAGE(E3280:E3286)</f>
        <v/>
      </c>
      <c r="G3283" s="2">
        <f>AVERAGE(D3283:D3283)</f>
        <v/>
      </c>
      <c r="H3283" s="2">
        <f>G3283/0.3048</f>
        <v/>
      </c>
      <c r="I3283" s="2">
        <f>(H3283^2)*AIR_DENSITY_SLG_FT3*TARGET_DRAG_AREA_FT2*0.5</f>
        <v/>
      </c>
      <c r="J3283" s="2">
        <f>if(H3283=0, ,(2*F3283)/(AIR_DENSITY_SLG_FT3*(H3283)^2))</f>
        <v/>
      </c>
      <c r="K3283" s="2">
        <f>J3283/NOM_SA_FT2</f>
        <v/>
      </c>
    </row>
    <row r="3284">
      <c r="A3284" t="n">
        <v>328201</v>
      </c>
      <c r="B3284" s="2" t="n">
        <v>0.7753950482074163</v>
      </c>
      <c r="C3284" s="2" t="n">
        <v>0.7888423431602511</v>
      </c>
      <c r="D3284" s="2">
        <f>B3284/ANEMOMETER_FACTOR</f>
        <v/>
      </c>
      <c r="E3284" s="2">
        <f>C3284/LOAD_CELL_FACTOR</f>
        <v/>
      </c>
      <c r="F3284" s="2">
        <f>AVERAGE(E3281:E3287)</f>
        <v/>
      </c>
      <c r="G3284" s="2">
        <f>AVERAGE(D3284:D3284)</f>
        <v/>
      </c>
      <c r="H3284" s="2">
        <f>G3284/0.3048</f>
        <v/>
      </c>
      <c r="I3284" s="2">
        <f>(H3284^2)*AIR_DENSITY_SLG_FT3*TARGET_DRAG_AREA_FT2*0.5</f>
        <v/>
      </c>
      <c r="J3284" s="2">
        <f>if(H3284=0, ,(2*F3284)/(AIR_DENSITY_SLG_FT3*(H3284)^2))</f>
        <v/>
      </c>
      <c r="K3284" s="2">
        <f>J3284/NOM_SA_FT2</f>
        <v/>
      </c>
    </row>
    <row r="3285">
      <c r="A3285" t="n">
        <v>328296</v>
      </c>
      <c r="B3285" s="2" t="n">
        <v>0.7887114870611747</v>
      </c>
      <c r="C3285" s="2" t="n">
        <v>2.142266546059346</v>
      </c>
      <c r="D3285" s="2">
        <f>B3285/ANEMOMETER_FACTOR</f>
        <v/>
      </c>
      <c r="E3285" s="2">
        <f>C3285/LOAD_CELL_FACTOR</f>
        <v/>
      </c>
      <c r="F3285" s="2">
        <f>AVERAGE(E3282:E3288)</f>
        <v/>
      </c>
      <c r="G3285" s="2">
        <f>AVERAGE(D3285:D3285)</f>
        <v/>
      </c>
      <c r="H3285" s="2">
        <f>G3285/0.3048</f>
        <v/>
      </c>
      <c r="I3285" s="2">
        <f>(H3285^2)*AIR_DENSITY_SLG_FT3*TARGET_DRAG_AREA_FT2*0.5</f>
        <v/>
      </c>
      <c r="J3285" s="2">
        <f>if(H3285=0, ,(2*F3285)/(AIR_DENSITY_SLG_FT3*(H3285)^2))</f>
        <v/>
      </c>
      <c r="K3285" s="2">
        <f>J3285/NOM_SA_FT2</f>
        <v/>
      </c>
    </row>
    <row r="3286">
      <c r="A3286" t="n">
        <v>328390</v>
      </c>
      <c r="B3286" s="2" t="n">
        <v>0.7820532676328895</v>
      </c>
      <c r="C3286" s="2" t="n">
        <v>1.792995783048612</v>
      </c>
      <c r="D3286" s="2">
        <f>B3286/ANEMOMETER_FACTOR</f>
        <v/>
      </c>
      <c r="E3286" s="2">
        <f>C3286/LOAD_CELL_FACTOR</f>
        <v/>
      </c>
      <c r="F3286" s="2">
        <f>AVERAGE(E3283:E3289)</f>
        <v/>
      </c>
      <c r="G3286" s="2">
        <f>AVERAGE(D3286:D3286)</f>
        <v/>
      </c>
      <c r="H3286" s="2">
        <f>G3286/0.3048</f>
        <v/>
      </c>
      <c r="I3286" s="2">
        <f>(H3286^2)*AIR_DENSITY_SLG_FT3*TARGET_DRAG_AREA_FT2*0.5</f>
        <v/>
      </c>
      <c r="J3286" s="2">
        <f>if(H3286=0, ,(2*F3286)/(AIR_DENSITY_SLG_FT3*(H3286)^2))</f>
        <v/>
      </c>
      <c r="K3286" s="2">
        <f>J3286/NOM_SA_FT2</f>
        <v/>
      </c>
    </row>
    <row r="3287">
      <c r="A3287" t="n">
        <v>328500</v>
      </c>
      <c r="B3287" s="2" t="n">
        <v>0.768736828784748</v>
      </c>
      <c r="C3287" s="2" t="n">
        <v>2.840808074128124</v>
      </c>
      <c r="D3287" s="2">
        <f>B3287/ANEMOMETER_FACTOR</f>
        <v/>
      </c>
      <c r="E3287" s="2">
        <f>C3287/LOAD_CELL_FACTOR</f>
        <v/>
      </c>
      <c r="F3287" s="2">
        <f>AVERAGE(E3284:E3290)</f>
        <v/>
      </c>
      <c r="G3287" s="2">
        <f>AVERAGE(D3287:D3287)</f>
        <v/>
      </c>
      <c r="H3287" s="2">
        <f>G3287/0.3048</f>
        <v/>
      </c>
      <c r="I3287" s="2">
        <f>(H3287^2)*AIR_DENSITY_SLG_FT3*TARGET_DRAG_AREA_FT2*0.5</f>
        <v/>
      </c>
      <c r="J3287" s="2">
        <f>if(H3287=0, ,(2*F3287)/(AIR_DENSITY_SLG_FT3*(H3287)^2))</f>
        <v/>
      </c>
      <c r="K3287" s="2">
        <f>J3287/NOM_SA_FT2</f>
        <v/>
      </c>
    </row>
    <row r="3288">
      <c r="A3288" t="n">
        <v>328594</v>
      </c>
      <c r="B3288" s="2" t="n">
        <v>0.9618251931856037</v>
      </c>
      <c r="C3288" s="2" t="n">
        <v>3.757643833896362</v>
      </c>
      <c r="D3288" s="2">
        <f>B3288/ANEMOMETER_FACTOR</f>
        <v/>
      </c>
      <c r="E3288" s="2">
        <f>C3288/LOAD_CELL_FACTOR</f>
        <v/>
      </c>
      <c r="F3288" s="2">
        <f>AVERAGE(E3285:E3291)</f>
        <v/>
      </c>
      <c r="G3288" s="2">
        <f>AVERAGE(D3288:D3288)</f>
        <v/>
      </c>
      <c r="H3288" s="2">
        <f>G3288/0.3048</f>
        <v/>
      </c>
      <c r="I3288" s="2">
        <f>(H3288^2)*AIR_DENSITY_SLG_FT3*TARGET_DRAG_AREA_FT2*0.5</f>
        <v/>
      </c>
      <c r="J3288" s="2">
        <f>if(H3288=0, ,(2*F3288)/(AIR_DENSITY_SLG_FT3*(H3288)^2))</f>
        <v/>
      </c>
      <c r="K3288" s="2">
        <f>J3288/NOM_SA_FT2</f>
        <v/>
      </c>
    </row>
    <row r="3289">
      <c r="A3289" t="n">
        <v>328703</v>
      </c>
      <c r="B3289" s="2" t="n">
        <v>0.9351923151960104</v>
      </c>
      <c r="C3289" s="2" t="n">
        <v>5.329362290398543</v>
      </c>
      <c r="D3289" s="2">
        <f>B3289/ANEMOMETER_FACTOR</f>
        <v/>
      </c>
      <c r="E3289" s="2">
        <f>C3289/LOAD_CELL_FACTOR</f>
        <v/>
      </c>
      <c r="F3289" s="2">
        <f>AVERAGE(E3286:E3292)</f>
        <v/>
      </c>
      <c r="G3289" s="2">
        <f>AVERAGE(D3289:D3289)</f>
        <v/>
      </c>
      <c r="H3289" s="2">
        <f>G3289/0.3048</f>
        <v/>
      </c>
      <c r="I3289" s="2">
        <f>(H3289^2)*AIR_DENSITY_SLG_FT3*TARGET_DRAG_AREA_FT2*0.5</f>
        <v/>
      </c>
      <c r="J3289" s="2">
        <f>if(H3289=0, ,(2*F3289)/(AIR_DENSITY_SLG_FT3*(H3289)^2))</f>
        <v/>
      </c>
      <c r="K3289" s="2">
        <f>J3289/NOM_SA_FT2</f>
        <v/>
      </c>
    </row>
    <row r="3290">
      <c r="A3290" t="n">
        <v>328797</v>
      </c>
      <c r="B3290" s="2" t="n">
        <v>0.8686101204200334</v>
      </c>
      <c r="C3290" s="2" t="n">
        <v>4.194232292610478</v>
      </c>
      <c r="D3290" s="2">
        <f>B3290/ANEMOMETER_FACTOR</f>
        <v/>
      </c>
      <c r="E3290" s="2">
        <f>C3290/LOAD_CELL_FACTOR</f>
        <v/>
      </c>
      <c r="F3290" s="2">
        <f>AVERAGE(E3287:E3293)</f>
        <v/>
      </c>
      <c r="G3290" s="2">
        <f>AVERAGE(D3290:D3290)</f>
        <v/>
      </c>
      <c r="H3290" s="2">
        <f>G3290/0.3048</f>
        <v/>
      </c>
      <c r="I3290" s="2">
        <f>(H3290^2)*AIR_DENSITY_SLG_FT3*TARGET_DRAG_AREA_FT2*0.5</f>
        <v/>
      </c>
      <c r="J3290" s="2">
        <f>if(H3290=0, ,(2*F3290)/(AIR_DENSITY_SLG_FT3*(H3290)^2))</f>
        <v/>
      </c>
      <c r="K3290" s="2">
        <f>J3290/NOM_SA_FT2</f>
        <v/>
      </c>
    </row>
    <row r="3291">
      <c r="A3291" t="n">
        <v>328890</v>
      </c>
      <c r="B3291" s="2" t="n">
        <v>0.8552936814987238</v>
      </c>
      <c r="C3291" s="2" t="n">
        <v>3.495690759190109</v>
      </c>
      <c r="D3291" s="2">
        <f>B3291/ANEMOMETER_FACTOR</f>
        <v/>
      </c>
      <c r="E3291" s="2">
        <f>C3291/LOAD_CELL_FACTOR</f>
        <v/>
      </c>
      <c r="F3291" s="2">
        <f>AVERAGE(E3288:E3294)</f>
        <v/>
      </c>
      <c r="G3291" s="2">
        <f>AVERAGE(D3291:D3291)</f>
        <v/>
      </c>
      <c r="H3291" s="2">
        <f>G3291/0.3048</f>
        <v/>
      </c>
      <c r="I3291" s="2">
        <f>(H3291^2)*AIR_DENSITY_SLG_FT3*TARGET_DRAG_AREA_FT2*0.5</f>
        <v/>
      </c>
      <c r="J3291" s="2">
        <f>if(H3291=0, ,(2*F3291)/(AIR_DENSITY_SLG_FT3*(H3291)^2))</f>
        <v/>
      </c>
      <c r="K3291" s="2">
        <f>J3291/NOM_SA_FT2</f>
        <v/>
      </c>
    </row>
    <row r="3292">
      <c r="A3292" t="n">
        <v>329001</v>
      </c>
      <c r="B3292" s="2" t="n">
        <v>0.8419772425886887</v>
      </c>
      <c r="C3292" s="2" t="n">
        <v>2.535196155261061</v>
      </c>
      <c r="D3292" s="2">
        <f>B3292/ANEMOMETER_FACTOR</f>
        <v/>
      </c>
      <c r="E3292" s="2">
        <f>C3292/LOAD_CELL_FACTOR</f>
        <v/>
      </c>
      <c r="F3292" s="2">
        <f>AVERAGE(E3289:E3295)</f>
        <v/>
      </c>
      <c r="G3292" s="2">
        <f>AVERAGE(D3292:D3292)</f>
        <v/>
      </c>
      <c r="H3292" s="2">
        <f>G3292/0.3048</f>
        <v/>
      </c>
      <c r="I3292" s="2">
        <f>(H3292^2)*AIR_DENSITY_SLG_FT3*TARGET_DRAG_AREA_FT2*0.5</f>
        <v/>
      </c>
      <c r="J3292" s="2">
        <f>if(H3292=0, ,(2*F3292)/(AIR_DENSITY_SLG_FT3*(H3292)^2))</f>
        <v/>
      </c>
      <c r="K3292" s="2">
        <f>J3292/NOM_SA_FT2</f>
        <v/>
      </c>
    </row>
    <row r="3293">
      <c r="A3293" t="n">
        <v>329094</v>
      </c>
      <c r="B3293" s="2" t="n">
        <v>0.8419772425886887</v>
      </c>
      <c r="C3293" s="2" t="n">
        <v>3.408373067708103</v>
      </c>
      <c r="D3293" s="2">
        <f>B3293/ANEMOMETER_FACTOR</f>
        <v/>
      </c>
      <c r="E3293" s="2">
        <f>C3293/LOAD_CELL_FACTOR</f>
        <v/>
      </c>
      <c r="F3293" s="2">
        <f>AVERAGE(E3290:E3296)</f>
        <v/>
      </c>
      <c r="G3293" s="2">
        <f>AVERAGE(D3293:D3293)</f>
        <v/>
      </c>
      <c r="H3293" s="2">
        <f>G3293/0.3048</f>
        <v/>
      </c>
      <c r="I3293" s="2">
        <f>(H3293^2)*AIR_DENSITY_SLG_FT3*TARGET_DRAG_AREA_FT2*0.5</f>
        <v/>
      </c>
      <c r="J3293" s="2">
        <f>if(H3293=0, ,(2*F3293)/(AIR_DENSITY_SLG_FT3*(H3293)^2))</f>
        <v/>
      </c>
      <c r="K3293" s="2">
        <f>J3293/NOM_SA_FT2</f>
        <v/>
      </c>
    </row>
    <row r="3294">
      <c r="A3294" t="n">
        <v>329189</v>
      </c>
      <c r="B3294" s="2" t="n">
        <v>0.8486354620422958</v>
      </c>
      <c r="C3294" s="2" t="n">
        <v>3.364714221983337</v>
      </c>
      <c r="D3294" s="2">
        <f>B3294/ANEMOMETER_FACTOR</f>
        <v/>
      </c>
      <c r="E3294" s="2">
        <f>C3294/LOAD_CELL_FACTOR</f>
        <v/>
      </c>
      <c r="F3294" s="2">
        <f>AVERAGE(E3291:E3297)</f>
        <v/>
      </c>
      <c r="G3294" s="2">
        <f>AVERAGE(D3294:D3294)</f>
        <v/>
      </c>
      <c r="H3294" s="2">
        <f>G3294/0.3048</f>
        <v/>
      </c>
      <c r="I3294" s="2">
        <f>(H3294^2)*AIR_DENSITY_SLG_FT3*TARGET_DRAG_AREA_FT2*0.5</f>
        <v/>
      </c>
      <c r="J3294" s="2">
        <f>if(H3294=0, ,(2*F3294)/(AIR_DENSITY_SLG_FT3*(H3294)^2))</f>
        <v/>
      </c>
      <c r="K3294" s="2">
        <f>J3294/NOM_SA_FT2</f>
        <v/>
      </c>
    </row>
    <row r="3295">
      <c r="A3295" t="n">
        <v>329297</v>
      </c>
      <c r="B3295" s="2" t="n">
        <v>0.768736828784748</v>
      </c>
      <c r="C3295" s="2" t="n">
        <v>2.447878464252591</v>
      </c>
      <c r="D3295" s="2">
        <f>B3295/ANEMOMETER_FACTOR</f>
        <v/>
      </c>
      <c r="E3295" s="2">
        <f>C3295/LOAD_CELL_FACTOR</f>
        <v/>
      </c>
      <c r="F3295" s="2">
        <f>AVERAGE(E3292:E3298)</f>
        <v/>
      </c>
      <c r="G3295" s="2">
        <f>AVERAGE(D3295:D3295)</f>
        <v/>
      </c>
      <c r="H3295" s="2">
        <f>G3295/0.3048</f>
        <v/>
      </c>
      <c r="I3295" s="2">
        <f>(H3295^2)*AIR_DENSITY_SLG_FT3*TARGET_DRAG_AREA_FT2*0.5</f>
        <v/>
      </c>
      <c r="J3295" s="2">
        <f>if(H3295=0, ,(2*F3295)/(AIR_DENSITY_SLG_FT3*(H3295)^2))</f>
        <v/>
      </c>
      <c r="K3295" s="2">
        <f>J3295/NOM_SA_FT2</f>
        <v/>
      </c>
    </row>
    <row r="3296">
      <c r="A3296" t="n">
        <v>329391</v>
      </c>
      <c r="B3296" s="2" t="n">
        <v>0.6622053184032399</v>
      </c>
      <c r="C3296" s="2" t="n">
        <v>2.753490382969621</v>
      </c>
      <c r="D3296" s="2">
        <f>B3296/ANEMOMETER_FACTOR</f>
        <v/>
      </c>
      <c r="E3296" s="2">
        <f>C3296/LOAD_CELL_FACTOR</f>
        <v/>
      </c>
      <c r="F3296" s="2">
        <f>AVERAGE(E3293:E3299)</f>
        <v/>
      </c>
      <c r="G3296" s="2">
        <f>AVERAGE(D3296:D3296)</f>
        <v/>
      </c>
      <c r="H3296" s="2">
        <f>G3296/0.3048</f>
        <v/>
      </c>
      <c r="I3296" s="2">
        <f>(H3296^2)*AIR_DENSITY_SLG_FT3*TARGET_DRAG_AREA_FT2*0.5</f>
        <v/>
      </c>
      <c r="J3296" s="2">
        <f>if(H3296=0, ,(2*F3296)/(AIR_DENSITY_SLG_FT3*(H3296)^2))</f>
        <v/>
      </c>
      <c r="K3296" s="2">
        <f>J3296/NOM_SA_FT2</f>
        <v/>
      </c>
    </row>
    <row r="3297">
      <c r="A3297" t="n">
        <v>329498</v>
      </c>
      <c r="B3297" s="2" t="n">
        <v>0.6755217571617553</v>
      </c>
      <c r="C3297" s="2" t="n">
        <v>3.015443456574106</v>
      </c>
      <c r="D3297" s="2">
        <f>B3297/ANEMOMETER_FACTOR</f>
        <v/>
      </c>
      <c r="E3297" s="2">
        <f>C3297/LOAD_CELL_FACTOR</f>
        <v/>
      </c>
      <c r="F3297" s="2">
        <f>AVERAGE(E3294:E3300)</f>
        <v/>
      </c>
      <c r="G3297" s="2">
        <f>AVERAGE(D3297:D3297)</f>
        <v/>
      </c>
      <c r="H3297" s="2">
        <f>G3297/0.3048</f>
        <v/>
      </c>
      <c r="I3297" s="2">
        <f>(H3297^2)*AIR_DENSITY_SLG_FT3*TARGET_DRAG_AREA_FT2*0.5</f>
        <v/>
      </c>
      <c r="J3297" s="2">
        <f>if(H3297=0, ,(2*F3297)/(AIR_DENSITY_SLG_FT3*(H3297)^2))</f>
        <v/>
      </c>
      <c r="K3297" s="2">
        <f>J3297/NOM_SA_FT2</f>
        <v/>
      </c>
    </row>
    <row r="3298">
      <c r="A3298" t="n">
        <v>329593</v>
      </c>
      <c r="B3298" s="2" t="n">
        <v>0.6422306602864083</v>
      </c>
      <c r="C3298" s="2" t="n">
        <v>1.181771949410106</v>
      </c>
      <c r="D3298" s="2">
        <f>B3298/ANEMOMETER_FACTOR</f>
        <v/>
      </c>
      <c r="E3298" s="2">
        <f>C3298/LOAD_CELL_FACTOR</f>
        <v/>
      </c>
      <c r="F3298" s="2">
        <f>AVERAGE(E3295:E3301)</f>
        <v/>
      </c>
      <c r="G3298" s="2">
        <f>AVERAGE(D3298:D3298)</f>
        <v/>
      </c>
      <c r="H3298" s="2">
        <f>G3298/0.3048</f>
        <v/>
      </c>
      <c r="I3298" s="2">
        <f>(H3298^2)*AIR_DENSITY_SLG_FT3*TARGET_DRAG_AREA_FT2*0.5</f>
        <v/>
      </c>
      <c r="J3298" s="2">
        <f>if(H3298=0, ,(2*F3298)/(AIR_DENSITY_SLG_FT3*(H3298)^2))</f>
        <v/>
      </c>
      <c r="K3298" s="2">
        <f>J3298/NOM_SA_FT2</f>
        <v/>
      </c>
    </row>
    <row r="3299">
      <c r="A3299" t="n">
        <v>329703</v>
      </c>
      <c r="B3299" s="2" t="n">
        <v>0.6821799765452052</v>
      </c>
      <c r="C3299" s="2" t="n">
        <v>2.054948855242901</v>
      </c>
      <c r="D3299" s="2">
        <f>B3299/ANEMOMETER_FACTOR</f>
        <v/>
      </c>
      <c r="E3299" s="2">
        <f>C3299/LOAD_CELL_FACTOR</f>
        <v/>
      </c>
      <c r="F3299" s="2">
        <f>AVERAGE(E3296:E3302)</f>
        <v/>
      </c>
      <c r="G3299" s="2">
        <f>AVERAGE(D3299:D3299)</f>
        <v/>
      </c>
      <c r="H3299" s="2">
        <f>G3299/0.3048</f>
        <v/>
      </c>
      <c r="I3299" s="2">
        <f>(H3299^2)*AIR_DENSITY_SLG_FT3*TARGET_DRAG_AREA_FT2*0.5</f>
        <v/>
      </c>
      <c r="J3299" s="2">
        <f>if(H3299=0, ,(2*F3299)/(AIR_DENSITY_SLG_FT3*(H3299)^2))</f>
        <v/>
      </c>
      <c r="K3299" s="2">
        <f>J3299/NOM_SA_FT2</f>
        <v/>
      </c>
    </row>
    <row r="3300">
      <c r="A3300" t="n">
        <v>329797</v>
      </c>
      <c r="B3300" s="2" t="n">
        <v>0.6688635377811014</v>
      </c>
      <c r="C3300" s="2" t="n">
        <v>2.229584236918377</v>
      </c>
      <c r="D3300" s="2">
        <f>B3300/ANEMOMETER_FACTOR</f>
        <v/>
      </c>
      <c r="E3300" s="2">
        <f>C3300/LOAD_CELL_FACTOR</f>
        <v/>
      </c>
      <c r="F3300" s="2">
        <f>AVERAGE(E3297:E3303)</f>
        <v/>
      </c>
      <c r="G3300" s="2">
        <f>AVERAGE(D3300:D3300)</f>
        <v/>
      </c>
      <c r="H3300" s="2">
        <f>G3300/0.3048</f>
        <v/>
      </c>
      <c r="I3300" s="2">
        <f>(H3300^2)*AIR_DENSITY_SLG_FT3*TARGET_DRAG_AREA_FT2*0.5</f>
        <v/>
      </c>
      <c r="J3300" s="2">
        <f>if(H3300=0, ,(2*F3300)/(AIR_DENSITY_SLG_FT3*(H3300)^2))</f>
        <v/>
      </c>
      <c r="K3300" s="2">
        <f>J3300/NOM_SA_FT2</f>
        <v/>
      </c>
    </row>
    <row r="3301">
      <c r="A3301" t="n">
        <v>329891</v>
      </c>
      <c r="B3301" s="2" t="n">
        <v>0.6688635377811014</v>
      </c>
      <c r="C3301" s="2" t="n">
        <v>2.709831537406467</v>
      </c>
      <c r="D3301" s="2">
        <f>B3301/ANEMOMETER_FACTOR</f>
        <v/>
      </c>
      <c r="E3301" s="2">
        <f>C3301/LOAD_CELL_FACTOR</f>
        <v/>
      </c>
      <c r="F3301" s="2">
        <f>AVERAGE(E3298:E3304)</f>
        <v/>
      </c>
      <c r="G3301" s="2">
        <f>AVERAGE(D3301:D3301)</f>
        <v/>
      </c>
      <c r="H3301" s="2">
        <f>G3301/0.3048</f>
        <v/>
      </c>
      <c r="I3301" s="2">
        <f>(H3301^2)*AIR_DENSITY_SLG_FT3*TARGET_DRAG_AREA_FT2*0.5</f>
        <v/>
      </c>
      <c r="J3301" s="2">
        <f>if(H3301=0, ,(2*F3301)/(AIR_DENSITY_SLG_FT3*(H3301)^2))</f>
        <v/>
      </c>
      <c r="K3301" s="2">
        <f>J3301/NOM_SA_FT2</f>
        <v/>
      </c>
    </row>
    <row r="3302">
      <c r="A3302" t="n">
        <v>330001</v>
      </c>
      <c r="B3302" s="2" t="n">
        <v>0.7620786093648899</v>
      </c>
      <c r="C3302" s="2" t="n">
        <v>3.452031913443692</v>
      </c>
      <c r="D3302" s="2">
        <f>B3302/ANEMOMETER_FACTOR</f>
        <v/>
      </c>
      <c r="E3302" s="2">
        <f>C3302/LOAD_CELL_FACTOR</f>
        <v/>
      </c>
      <c r="F3302" s="2">
        <f>AVERAGE(E3299:E3305)</f>
        <v/>
      </c>
      <c r="G3302" s="2">
        <f>AVERAGE(D3302:D3302)</f>
        <v/>
      </c>
      <c r="H3302" s="2">
        <f>G3302/0.3048</f>
        <v/>
      </c>
      <c r="I3302" s="2">
        <f>(H3302^2)*AIR_DENSITY_SLG_FT3*TARGET_DRAG_AREA_FT2*0.5</f>
        <v/>
      </c>
      <c r="J3302" s="2">
        <f>if(H3302=0, ,(2*F3302)/(AIR_DENSITY_SLG_FT3*(H3302)^2))</f>
        <v/>
      </c>
      <c r="K3302" s="2">
        <f>J3302/NOM_SA_FT2</f>
        <v/>
      </c>
    </row>
    <row r="3303">
      <c r="A3303" t="n">
        <v>330095</v>
      </c>
      <c r="B3303" s="2" t="n">
        <v>0.6888381959314511</v>
      </c>
      <c r="C3303" s="2" t="n">
        <v>1.792995783048612</v>
      </c>
      <c r="D3303" s="2">
        <f>B3303/ANEMOMETER_FACTOR</f>
        <v/>
      </c>
      <c r="E3303" s="2">
        <f>C3303/LOAD_CELL_FACTOR</f>
        <v/>
      </c>
      <c r="F3303" s="2">
        <f>AVERAGE(E3300:E3306)</f>
        <v/>
      </c>
      <c r="G3303" s="2">
        <f>AVERAGE(D3303:D3303)</f>
        <v/>
      </c>
      <c r="H3303" s="2">
        <f>G3303/0.3048</f>
        <v/>
      </c>
      <c r="I3303" s="2">
        <f>(H3303^2)*AIR_DENSITY_SLG_FT3*TARGET_DRAG_AREA_FT2*0.5</f>
        <v/>
      </c>
      <c r="J3303" s="2">
        <f>if(H3303=0, ,(2*F3303)/(AIR_DENSITY_SLG_FT3*(H3303)^2))</f>
        <v/>
      </c>
      <c r="K3303" s="2">
        <f>J3303/NOM_SA_FT2</f>
        <v/>
      </c>
    </row>
    <row r="3304">
      <c r="A3304" t="n">
        <v>330190</v>
      </c>
      <c r="B3304" s="2" t="n">
        <v>0.6755217571617553</v>
      </c>
      <c r="C3304" s="2" t="n">
        <v>1.531042711235862</v>
      </c>
      <c r="D3304" s="2">
        <f>B3304/ANEMOMETER_FACTOR</f>
        <v/>
      </c>
      <c r="E3304" s="2">
        <f>C3304/LOAD_CELL_FACTOR</f>
        <v/>
      </c>
      <c r="F3304" s="2">
        <f>AVERAGE(E3301:E3307)</f>
        <v/>
      </c>
      <c r="G3304" s="2">
        <f>AVERAGE(D3304:D3304)</f>
        <v/>
      </c>
      <c r="H3304" s="2">
        <f>G3304/0.3048</f>
        <v/>
      </c>
      <c r="I3304" s="2">
        <f>(H3304^2)*AIR_DENSITY_SLG_FT3*TARGET_DRAG_AREA_FT2*0.5</f>
        <v/>
      </c>
      <c r="J3304" s="2">
        <f>if(H3304=0, ,(2*F3304)/(AIR_DENSITY_SLG_FT3*(H3304)^2))</f>
        <v/>
      </c>
      <c r="K3304" s="2">
        <f>J3304/NOM_SA_FT2</f>
        <v/>
      </c>
    </row>
    <row r="3305">
      <c r="A3305" t="n">
        <v>330298</v>
      </c>
      <c r="B3305" s="2" t="n">
        <v>0.6688635377811014</v>
      </c>
      <c r="C3305" s="2" t="n">
        <v>2.709831537406467</v>
      </c>
      <c r="D3305" s="2">
        <f>B3305/ANEMOMETER_FACTOR</f>
        <v/>
      </c>
      <c r="E3305" s="2">
        <f>C3305/LOAD_CELL_FACTOR</f>
        <v/>
      </c>
      <c r="F3305" s="2">
        <f>AVERAGE(E3302:E3308)</f>
        <v/>
      </c>
      <c r="G3305" s="2">
        <f>AVERAGE(D3305:D3305)</f>
        <v/>
      </c>
      <c r="H3305" s="2">
        <f>G3305/0.3048</f>
        <v/>
      </c>
      <c r="I3305" s="2">
        <f>(H3305^2)*AIR_DENSITY_SLG_FT3*TARGET_DRAG_AREA_FT2*0.5</f>
        <v/>
      </c>
      <c r="J3305" s="2">
        <f>if(H3305=0, ,(2*F3305)/(AIR_DENSITY_SLG_FT3*(H3305)^2))</f>
        <v/>
      </c>
      <c r="K3305" s="2">
        <f>J3305/NOM_SA_FT2</f>
        <v/>
      </c>
    </row>
    <row r="3306">
      <c r="A3306" t="n">
        <v>330393</v>
      </c>
      <c r="B3306" s="2" t="n">
        <v>0.6688635377811014</v>
      </c>
      <c r="C3306" s="2" t="n">
        <v>2.447878464252591</v>
      </c>
      <c r="D3306" s="2">
        <f>B3306/ANEMOMETER_FACTOR</f>
        <v/>
      </c>
      <c r="E3306" s="2">
        <f>C3306/LOAD_CELL_FACTOR</f>
        <v/>
      </c>
      <c r="F3306" s="2">
        <f>AVERAGE(E3303:E3309)</f>
        <v/>
      </c>
      <c r="G3306" s="2">
        <f>AVERAGE(D3306:D3306)</f>
        <v/>
      </c>
      <c r="H3306" s="2">
        <f>G3306/0.3048</f>
        <v/>
      </c>
      <c r="I3306" s="2">
        <f>(H3306^2)*AIR_DENSITY_SLG_FT3*TARGET_DRAG_AREA_FT2*0.5</f>
        <v/>
      </c>
      <c r="J3306" s="2">
        <f>if(H3306=0, ,(2*F3306)/(AIR_DENSITY_SLG_FT3*(H3306)^2))</f>
        <v/>
      </c>
      <c r="K3306" s="2">
        <f>J3306/NOM_SA_FT2</f>
        <v/>
      </c>
    </row>
    <row r="3307">
      <c r="A3307" t="n">
        <v>330502</v>
      </c>
      <c r="B3307" s="2" t="n">
        <v>0.6821799765452052</v>
      </c>
      <c r="C3307" s="2" t="n">
        <v>2.840808074128124</v>
      </c>
      <c r="D3307" s="2">
        <f>B3307/ANEMOMETER_FACTOR</f>
        <v/>
      </c>
      <c r="E3307" s="2">
        <f>C3307/LOAD_CELL_FACTOR</f>
        <v/>
      </c>
      <c r="F3307" s="2">
        <f>AVERAGE(E3304:E3310)</f>
        <v/>
      </c>
      <c r="G3307" s="2">
        <f>AVERAGE(D3307:D3307)</f>
        <v/>
      </c>
      <c r="H3307" s="2">
        <f>G3307/0.3048</f>
        <v/>
      </c>
      <c r="I3307" s="2">
        <f>(H3307^2)*AIR_DENSITY_SLG_FT3*TARGET_DRAG_AREA_FT2*0.5</f>
        <v/>
      </c>
      <c r="J3307" s="2">
        <f>if(H3307=0, ,(2*F3307)/(AIR_DENSITY_SLG_FT3*(H3307)^2))</f>
        <v/>
      </c>
      <c r="K3307" s="2">
        <f>J3307/NOM_SA_FT2</f>
        <v/>
      </c>
    </row>
    <row r="3308">
      <c r="A3308" t="n">
        <v>330597</v>
      </c>
      <c r="B3308" s="2" t="n">
        <v>0.8885847788231622</v>
      </c>
      <c r="C3308" s="2" t="n">
        <v>1.531042711235862</v>
      </c>
      <c r="D3308" s="2">
        <f>B3308/ANEMOMETER_FACTOR</f>
        <v/>
      </c>
      <c r="E3308" s="2">
        <f>C3308/LOAD_CELL_FACTOR</f>
        <v/>
      </c>
      <c r="F3308" s="2">
        <f>AVERAGE(E3305:E3311)</f>
        <v/>
      </c>
      <c r="G3308" s="2">
        <f>AVERAGE(D3308:D3308)</f>
        <v/>
      </c>
      <c r="H3308" s="2">
        <f>G3308/0.3048</f>
        <v/>
      </c>
      <c r="I3308" s="2">
        <f>(H3308^2)*AIR_DENSITY_SLG_FT3*TARGET_DRAG_AREA_FT2*0.5</f>
        <v/>
      </c>
      <c r="J3308" s="2">
        <f>if(H3308=0, ,(2*F3308)/(AIR_DENSITY_SLG_FT3*(H3308)^2))</f>
        <v/>
      </c>
      <c r="K3308" s="2">
        <f>J3308/NOM_SA_FT2</f>
        <v/>
      </c>
    </row>
    <row r="3309">
      <c r="A3309" t="n">
        <v>330691</v>
      </c>
      <c r="B3309" s="2" t="n">
        <v>0.8086861453628913</v>
      </c>
      <c r="C3309" s="2" t="n">
        <v>0.5268892727979333</v>
      </c>
      <c r="D3309" s="2">
        <f>B3309/ANEMOMETER_FACTOR</f>
        <v/>
      </c>
      <c r="E3309" s="2">
        <f>C3309/LOAD_CELL_FACTOR</f>
        <v/>
      </c>
      <c r="F3309" s="2">
        <f>AVERAGE(E3306:E3312)</f>
        <v/>
      </c>
      <c r="G3309" s="2">
        <f>AVERAGE(D3309:D3309)</f>
        <v/>
      </c>
      <c r="H3309" s="2">
        <f>G3309/0.3048</f>
        <v/>
      </c>
      <c r="I3309" s="2">
        <f>(H3309^2)*AIR_DENSITY_SLG_FT3*TARGET_DRAG_AREA_FT2*0.5</f>
        <v/>
      </c>
      <c r="J3309" s="2">
        <f>if(H3309=0, ,(2*F3309)/(AIR_DENSITY_SLG_FT3*(H3309)^2))</f>
        <v/>
      </c>
      <c r="K3309" s="2">
        <f>J3309/NOM_SA_FT2</f>
        <v/>
      </c>
    </row>
    <row r="3310">
      <c r="A3310" t="n">
        <v>330801</v>
      </c>
      <c r="B3310" s="2" t="n">
        <v>0.8353190231378971</v>
      </c>
      <c r="C3310" s="2" t="n">
        <v>1.618360401797799</v>
      </c>
      <c r="D3310" s="2">
        <f>B3310/ANEMOMETER_FACTOR</f>
        <v/>
      </c>
      <c r="E3310" s="2">
        <f>C3310/LOAD_CELL_FACTOR</f>
        <v/>
      </c>
      <c r="F3310" s="2">
        <f>AVERAGE(E3307:E3313)</f>
        <v/>
      </c>
      <c r="G3310" s="2">
        <f>AVERAGE(D3310:D3310)</f>
        <v/>
      </c>
      <c r="H3310" s="2">
        <f>G3310/0.3048</f>
        <v/>
      </c>
      <c r="I3310" s="2">
        <f>(H3310^2)*AIR_DENSITY_SLG_FT3*TARGET_DRAG_AREA_FT2*0.5</f>
        <v/>
      </c>
      <c r="J3310" s="2">
        <f>if(H3310=0, ,(2*F3310)/(AIR_DENSITY_SLG_FT3*(H3310)^2))</f>
        <v/>
      </c>
      <c r="K3310" s="2">
        <f>J3310/NOM_SA_FT2</f>
        <v/>
      </c>
    </row>
    <row r="3311">
      <c r="A3311" t="n">
        <v>330894</v>
      </c>
      <c r="B3311" s="2" t="n">
        <v>0.8353190231378971</v>
      </c>
      <c r="C3311" s="2" t="n">
        <v>0.876160033364628</v>
      </c>
      <c r="D3311" s="2">
        <f>B3311/ANEMOMETER_FACTOR</f>
        <v/>
      </c>
      <c r="E3311" s="2">
        <f>C3311/LOAD_CELL_FACTOR</f>
        <v/>
      </c>
      <c r="F3311" s="2">
        <f>AVERAGE(E3308:E3314)</f>
        <v/>
      </c>
      <c r="G3311" s="2">
        <f>AVERAGE(D3311:D3311)</f>
        <v/>
      </c>
      <c r="H3311" s="2">
        <f>G3311/0.3048</f>
        <v/>
      </c>
      <c r="I3311" s="2">
        <f>(H3311^2)*AIR_DENSITY_SLG_FT3*TARGET_DRAG_AREA_FT2*0.5</f>
        <v/>
      </c>
      <c r="J3311" s="2">
        <f>if(H3311=0, ,(2*F3311)/(AIR_DENSITY_SLG_FT3*(H3311)^2))</f>
        <v/>
      </c>
      <c r="K3311" s="2">
        <f>J3311/NOM_SA_FT2</f>
        <v/>
      </c>
    </row>
    <row r="3312">
      <c r="A3312" t="n">
        <v>330989</v>
      </c>
      <c r="B3312" s="2" t="n">
        <v>0.8819265593526318</v>
      </c>
      <c r="C3312" s="2" t="n">
        <v>1.70567809240203</v>
      </c>
      <c r="D3312" s="2">
        <f>B3312/ANEMOMETER_FACTOR</f>
        <v/>
      </c>
      <c r="E3312" s="2">
        <f>C3312/LOAD_CELL_FACTOR</f>
        <v/>
      </c>
      <c r="F3312" s="2">
        <f>AVERAGE(E3309:E3315)</f>
        <v/>
      </c>
      <c r="G3312" s="2">
        <f>AVERAGE(D3312:D3312)</f>
        <v/>
      </c>
      <c r="H3312" s="2">
        <f>G3312/0.3048</f>
        <v/>
      </c>
      <c r="I3312" s="2">
        <f>(H3312^2)*AIR_DENSITY_SLG_FT3*TARGET_DRAG_AREA_FT2*0.5</f>
        <v/>
      </c>
      <c r="J3312" s="2">
        <f>if(H3312=0, ,(2*F3312)/(AIR_DENSITY_SLG_FT3*(H3312)^2))</f>
        <v/>
      </c>
      <c r="K3312" s="2">
        <f>J3312/NOM_SA_FT2</f>
        <v/>
      </c>
    </row>
    <row r="3313">
      <c r="A3313" t="n">
        <v>331100</v>
      </c>
      <c r="B3313" s="2" t="n">
        <v>0.6688635377811014</v>
      </c>
      <c r="C3313" s="2" t="n">
        <v>2.098607700645803</v>
      </c>
      <c r="D3313" s="2">
        <f>B3313/ANEMOMETER_FACTOR</f>
        <v/>
      </c>
      <c r="E3313" s="2">
        <f>C3313/LOAD_CELL_FACTOR</f>
        <v/>
      </c>
      <c r="F3313" s="2">
        <f>AVERAGE(E3310:E3316)</f>
        <v/>
      </c>
      <c r="G3313" s="2">
        <f>AVERAGE(D3313:D3313)</f>
        <v/>
      </c>
      <c r="H3313" s="2">
        <f>G3313/0.3048</f>
        <v/>
      </c>
      <c r="I3313" s="2">
        <f>(H3313^2)*AIR_DENSITY_SLG_FT3*TARGET_DRAG_AREA_FT2*0.5</f>
        <v/>
      </c>
      <c r="J3313" s="2">
        <f>if(H3313=0, ,(2*F3313)/(AIR_DENSITY_SLG_FT3*(H3313)^2))</f>
        <v/>
      </c>
      <c r="K3313" s="2">
        <f>J3313/NOM_SA_FT2</f>
        <v/>
      </c>
    </row>
    <row r="3314">
      <c r="A3314" t="n">
        <v>331194</v>
      </c>
      <c r="B3314" s="2" t="n">
        <v>0.6888381959314511</v>
      </c>
      <c r="C3314" s="2" t="n">
        <v>1.531042711235862</v>
      </c>
      <c r="D3314" s="2">
        <f>B3314/ANEMOMETER_FACTOR</f>
        <v/>
      </c>
      <c r="E3314" s="2">
        <f>C3314/LOAD_CELL_FACTOR</f>
        <v/>
      </c>
      <c r="F3314" s="2">
        <f>AVERAGE(E3311:E3317)</f>
        <v/>
      </c>
      <c r="G3314" s="2">
        <f>AVERAGE(D3314:D3314)</f>
        <v/>
      </c>
      <c r="H3314" s="2">
        <f>G3314/0.3048</f>
        <v/>
      </c>
      <c r="I3314" s="2">
        <f>(H3314^2)*AIR_DENSITY_SLG_FT3*TARGET_DRAG_AREA_FT2*0.5</f>
        <v/>
      </c>
      <c r="J3314" s="2">
        <f>if(H3314=0, ,(2*F3314)/(AIR_DENSITY_SLG_FT3*(H3314)^2))</f>
        <v/>
      </c>
      <c r="K3314" s="2">
        <f>J3314/NOM_SA_FT2</f>
        <v/>
      </c>
    </row>
    <row r="3315">
      <c r="A3315" t="n">
        <v>331304</v>
      </c>
      <c r="B3315" s="2" t="n">
        <v>0.7887114870611747</v>
      </c>
      <c r="C3315" s="2" t="n">
        <v>1.880313473737584</v>
      </c>
      <c r="D3315" s="2">
        <f>B3315/ANEMOMETER_FACTOR</f>
        <v/>
      </c>
      <c r="E3315" s="2">
        <f>C3315/LOAD_CELL_FACTOR</f>
        <v/>
      </c>
      <c r="F3315" s="2">
        <f>AVERAGE(E3312:E3318)</f>
        <v/>
      </c>
      <c r="G3315" s="2">
        <f>AVERAGE(D3315:D3315)</f>
        <v/>
      </c>
      <c r="H3315" s="2">
        <f>G3315/0.3048</f>
        <v/>
      </c>
      <c r="I3315" s="2">
        <f>(H3315^2)*AIR_DENSITY_SLG_FT3*TARGET_DRAG_AREA_FT2*0.5</f>
        <v/>
      </c>
      <c r="J3315" s="2">
        <f>if(H3315=0, ,(2*F3315)/(AIR_DENSITY_SLG_FT3*(H3315)^2))</f>
        <v/>
      </c>
      <c r="K3315" s="2">
        <f>J3315/NOM_SA_FT2</f>
        <v/>
      </c>
    </row>
    <row r="3316">
      <c r="A3316" t="n">
        <v>331398</v>
      </c>
      <c r="B3316" s="2" t="n">
        <v>0.6821799765452052</v>
      </c>
      <c r="C3316" s="2" t="n">
        <v>1.70567809240203</v>
      </c>
      <c r="D3316" s="2">
        <f>B3316/ANEMOMETER_FACTOR</f>
        <v/>
      </c>
      <c r="E3316" s="2">
        <f>C3316/LOAD_CELL_FACTOR</f>
        <v/>
      </c>
      <c r="F3316" s="2">
        <f>AVERAGE(E3313:E3319)</f>
        <v/>
      </c>
      <c r="G3316" s="2">
        <f>AVERAGE(D3316:D3316)</f>
        <v/>
      </c>
      <c r="H3316" s="2">
        <f>G3316/0.3048</f>
        <v/>
      </c>
      <c r="I3316" s="2">
        <f>(H3316^2)*AIR_DENSITY_SLG_FT3*TARGET_DRAG_AREA_FT2*0.5</f>
        <v/>
      </c>
      <c r="J3316" s="2">
        <f>if(H3316=0, ,(2*F3316)/(AIR_DENSITY_SLG_FT3*(H3316)^2))</f>
        <v/>
      </c>
      <c r="K3316" s="2">
        <f>J3316/NOM_SA_FT2</f>
        <v/>
      </c>
    </row>
    <row r="3317">
      <c r="A3317" t="n">
        <v>331494</v>
      </c>
      <c r="B3317" s="2" t="n">
        <v>0.6622053184032399</v>
      </c>
      <c r="C3317" s="2" t="n">
        <v>0.9634777236108905</v>
      </c>
      <c r="D3317" s="2">
        <f>B3317/ANEMOMETER_FACTOR</f>
        <v/>
      </c>
      <c r="E3317" s="2">
        <f>C3317/LOAD_CELL_FACTOR</f>
        <v/>
      </c>
      <c r="F3317" s="2">
        <f>AVERAGE(E3314:E3320)</f>
        <v/>
      </c>
      <c r="G3317" s="2">
        <f>AVERAGE(D3317:D3317)</f>
        <v/>
      </c>
      <c r="H3317" s="2">
        <f>G3317/0.3048</f>
        <v/>
      </c>
      <c r="I3317" s="2">
        <f>(H3317^2)*AIR_DENSITY_SLG_FT3*TARGET_DRAG_AREA_FT2*0.5</f>
        <v/>
      </c>
      <c r="J3317" s="2">
        <f>if(H3317=0, ,(2*F3317)/(AIR_DENSITY_SLG_FT3*(H3317)^2))</f>
        <v/>
      </c>
      <c r="K3317" s="2">
        <f>J3317/NOM_SA_FT2</f>
        <v/>
      </c>
    </row>
    <row r="3318">
      <c r="A3318" t="n">
        <v>331589</v>
      </c>
      <c r="B3318" s="2" t="n">
        <v>0.6688635377811014</v>
      </c>
      <c r="C3318" s="2" t="n">
        <v>2.666172691854042</v>
      </c>
      <c r="D3318" s="2">
        <f>B3318/ANEMOMETER_FACTOR</f>
        <v/>
      </c>
      <c r="E3318" s="2">
        <f>C3318/LOAD_CELL_FACTOR</f>
        <v/>
      </c>
      <c r="F3318" s="2">
        <f>AVERAGE(E3315:E3321)</f>
        <v/>
      </c>
      <c r="G3318" s="2">
        <f>AVERAGE(D3318:D3318)</f>
        <v/>
      </c>
      <c r="H3318" s="2">
        <f>G3318/0.3048</f>
        <v/>
      </c>
      <c r="I3318" s="2">
        <f>(H3318^2)*AIR_DENSITY_SLG_FT3*TARGET_DRAG_AREA_FT2*0.5</f>
        <v/>
      </c>
      <c r="J3318" s="2">
        <f>if(H3318=0, ,(2*F3318)/(AIR_DENSITY_SLG_FT3*(H3318)^2))</f>
        <v/>
      </c>
      <c r="K3318" s="2">
        <f>J3318/NOM_SA_FT2</f>
        <v/>
      </c>
    </row>
    <row r="3319">
      <c r="A3319" t="n">
        <v>331698</v>
      </c>
      <c r="B3319" s="2" t="n">
        <v>0.6755217571617553</v>
      </c>
      <c r="C3319" s="2" t="n">
        <v>2.273243082363876</v>
      </c>
      <c r="D3319" s="2">
        <f>B3319/ANEMOMETER_FACTOR</f>
        <v/>
      </c>
      <c r="E3319" s="2">
        <f>C3319/LOAD_CELL_FACTOR</f>
        <v/>
      </c>
      <c r="F3319" s="2">
        <f>AVERAGE(E3316:E3322)</f>
        <v/>
      </c>
      <c r="G3319" s="2">
        <f>AVERAGE(D3319:D3319)</f>
        <v/>
      </c>
      <c r="H3319" s="2">
        <f>G3319/0.3048</f>
        <v/>
      </c>
      <c r="I3319" s="2">
        <f>(H3319^2)*AIR_DENSITY_SLG_FT3*TARGET_DRAG_AREA_FT2*0.5</f>
        <v/>
      </c>
      <c r="J3319" s="2">
        <f>if(H3319=0, ,(2*F3319)/(AIR_DENSITY_SLG_FT3*(H3319)^2))</f>
        <v/>
      </c>
      <c r="K3319" s="2">
        <f>J3319/NOM_SA_FT2</f>
        <v/>
      </c>
    </row>
    <row r="3320">
      <c r="A3320" t="n">
        <v>331793</v>
      </c>
      <c r="B3320" s="2" t="n">
        <v>0.7221292929046328</v>
      </c>
      <c r="C3320" s="2" t="n">
        <v>1.880313473737584</v>
      </c>
      <c r="D3320" s="2">
        <f>B3320/ANEMOMETER_FACTOR</f>
        <v/>
      </c>
      <c r="E3320" s="2">
        <f>C3320/LOAD_CELL_FACTOR</f>
        <v/>
      </c>
      <c r="F3320" s="2">
        <f>AVERAGE(E3317:E3323)</f>
        <v/>
      </c>
      <c r="G3320" s="2">
        <f>AVERAGE(D3320:D3320)</f>
        <v/>
      </c>
      <c r="H3320" s="2">
        <f>G3320/0.3048</f>
        <v/>
      </c>
      <c r="I3320" s="2">
        <f>(H3320^2)*AIR_DENSITY_SLG_FT3*TARGET_DRAG_AREA_FT2*0.5</f>
        <v/>
      </c>
      <c r="J3320" s="2">
        <f>if(H3320=0, ,(2*F3320)/(AIR_DENSITY_SLG_FT3*(H3320)^2))</f>
        <v/>
      </c>
      <c r="K3320" s="2">
        <f>J3320/NOM_SA_FT2</f>
        <v/>
      </c>
    </row>
    <row r="3321">
      <c r="A3321" t="n">
        <v>331904</v>
      </c>
      <c r="B3321" s="2" t="n">
        <v>1.01509094930088</v>
      </c>
      <c r="C3321" s="2" t="n">
        <v>3.190078839192383</v>
      </c>
      <c r="D3321" s="2">
        <f>B3321/ANEMOMETER_FACTOR</f>
        <v/>
      </c>
      <c r="E3321" s="2">
        <f>C3321/LOAD_CELL_FACTOR</f>
        <v/>
      </c>
      <c r="F3321" s="2">
        <f>AVERAGE(E3318:E3324)</f>
        <v/>
      </c>
      <c r="G3321" s="2">
        <f>AVERAGE(D3321:D3321)</f>
        <v/>
      </c>
      <c r="H3321" s="2">
        <f>G3321/0.3048</f>
        <v/>
      </c>
      <c r="I3321" s="2">
        <f>(H3321^2)*AIR_DENSITY_SLG_FT3*TARGET_DRAG_AREA_FT2*0.5</f>
        <v/>
      </c>
      <c r="J3321" s="2">
        <f>if(H3321=0, ,(2*F3321)/(AIR_DENSITY_SLG_FT3*(H3321)^2))</f>
        <v/>
      </c>
      <c r="K3321" s="2">
        <f>J3321/NOM_SA_FT2</f>
        <v/>
      </c>
    </row>
    <row r="3322">
      <c r="A3322" t="n">
        <v>331999</v>
      </c>
      <c r="B3322" s="2" t="n">
        <v>1.07501492514797</v>
      </c>
      <c r="C3322" s="2" t="n">
        <v>1.269089639803342</v>
      </c>
      <c r="D3322" s="2">
        <f>B3322/ANEMOMETER_FACTOR</f>
        <v/>
      </c>
      <c r="E3322" s="2">
        <f>C3322/LOAD_CELL_FACTOR</f>
        <v/>
      </c>
      <c r="F3322" s="2">
        <f>AVERAGE(E3319:E3325)</f>
        <v/>
      </c>
      <c r="G3322" s="2">
        <f>AVERAGE(D3322:D3322)</f>
        <v/>
      </c>
      <c r="H3322" s="2">
        <f>G3322/0.3048</f>
        <v/>
      </c>
      <c r="I3322" s="2">
        <f>(H3322^2)*AIR_DENSITY_SLG_FT3*TARGET_DRAG_AREA_FT2*0.5</f>
        <v/>
      </c>
      <c r="J3322" s="2">
        <f>if(H3322=0, ,(2*F3322)/(AIR_DENSITY_SLG_FT3*(H3322)^2))</f>
        <v/>
      </c>
      <c r="K3322" s="2">
        <f>J3322/NOM_SA_FT2</f>
        <v/>
      </c>
    </row>
    <row r="3323">
      <c r="A3323" t="n">
        <v>332093</v>
      </c>
      <c r="B3323" s="2" t="n">
        <v>1.088331364256426</v>
      </c>
      <c r="C3323" s="2" t="n">
        <v>1.574701556511545</v>
      </c>
      <c r="D3323" s="2">
        <f>B3323/ANEMOMETER_FACTOR</f>
        <v/>
      </c>
      <c r="E3323" s="2">
        <f>C3323/LOAD_CELL_FACTOR</f>
        <v/>
      </c>
      <c r="F3323" s="2">
        <f>AVERAGE(E3320:E3326)</f>
        <v/>
      </c>
      <c r="G3323" s="2">
        <f>AVERAGE(D3323:D3323)</f>
        <v/>
      </c>
      <c r="H3323" s="2">
        <f>G3323/0.3048</f>
        <v/>
      </c>
      <c r="I3323" s="2">
        <f>(H3323^2)*AIR_DENSITY_SLG_FT3*TARGET_DRAG_AREA_FT2*0.5</f>
        <v/>
      </c>
      <c r="J3323" s="2">
        <f>if(H3323=0, ,(2*F3323)/(AIR_DENSITY_SLG_FT3*(H3323)^2))</f>
        <v/>
      </c>
      <c r="K3323" s="2">
        <f>J3323/NOM_SA_FT2</f>
        <v/>
      </c>
    </row>
    <row r="3324">
      <c r="A3324" t="n">
        <v>332202</v>
      </c>
      <c r="B3324" s="2" t="n">
        <v>0.9285340957056913</v>
      </c>
      <c r="C3324" s="2" t="n">
        <v>1.749336937720027</v>
      </c>
      <c r="D3324" s="2">
        <f>B3324/ANEMOMETER_FACTOR</f>
        <v/>
      </c>
      <c r="E3324" s="2">
        <f>C3324/LOAD_CELL_FACTOR</f>
        <v/>
      </c>
      <c r="F3324" s="2">
        <f>AVERAGE(E3321:E3327)</f>
        <v/>
      </c>
      <c r="G3324" s="2">
        <f>AVERAGE(D3324:D3324)</f>
        <v/>
      </c>
      <c r="H3324" s="2">
        <f>G3324/0.3048</f>
        <v/>
      </c>
      <c r="I3324" s="2">
        <f>(H3324^2)*AIR_DENSITY_SLG_FT3*TARGET_DRAG_AREA_FT2*0.5</f>
        <v/>
      </c>
      <c r="J3324" s="2">
        <f>if(H3324=0, ,(2*F3324)/(AIR_DENSITY_SLG_FT3*(H3324)^2))</f>
        <v/>
      </c>
      <c r="K3324" s="2">
        <f>J3324/NOM_SA_FT2</f>
        <v/>
      </c>
    </row>
    <row r="3325">
      <c r="A3325" t="n">
        <v>332296</v>
      </c>
      <c r="B3325" s="2" t="n">
        <v>0.955166973683955</v>
      </c>
      <c r="C3325" s="2" t="n">
        <v>1.35640733023868</v>
      </c>
      <c r="D3325" s="2">
        <f>B3325/ANEMOMETER_FACTOR</f>
        <v/>
      </c>
      <c r="E3325" s="2">
        <f>C3325/LOAD_CELL_FACTOR</f>
        <v/>
      </c>
      <c r="F3325" s="2">
        <f>AVERAGE(E3322:E3328)</f>
        <v/>
      </c>
      <c r="G3325" s="2">
        <f>AVERAGE(D3325:D3325)</f>
        <v/>
      </c>
      <c r="H3325" s="2">
        <f>G3325/0.3048</f>
        <v/>
      </c>
      <c r="I3325" s="2">
        <f>(H3325^2)*AIR_DENSITY_SLG_FT3*TARGET_DRAG_AREA_FT2*0.5</f>
        <v/>
      </c>
      <c r="J3325" s="2">
        <f>if(H3325=0, ,(2*F3325)/(AIR_DENSITY_SLG_FT3*(H3325)^2))</f>
        <v/>
      </c>
      <c r="K3325" s="2">
        <f>J3325/NOM_SA_FT2</f>
        <v/>
      </c>
    </row>
    <row r="3326">
      <c r="A3326" t="n">
        <v>332390</v>
      </c>
      <c r="B3326" s="2" t="n">
        <v>0.9751416321973991</v>
      </c>
      <c r="C3326" s="2" t="n">
        <v>1.662019247094626</v>
      </c>
      <c r="D3326" s="2">
        <f>B3326/ANEMOMETER_FACTOR</f>
        <v/>
      </c>
      <c r="E3326" s="2">
        <f>C3326/LOAD_CELL_FACTOR</f>
        <v/>
      </c>
      <c r="F3326" s="2">
        <f>AVERAGE(E3323:E3329)</f>
        <v/>
      </c>
      <c r="G3326" s="2">
        <f>AVERAGE(D3326:D3326)</f>
        <v/>
      </c>
      <c r="H3326" s="2">
        <f>G3326/0.3048</f>
        <v/>
      </c>
      <c r="I3326" s="2">
        <f>(H3326^2)*AIR_DENSITY_SLG_FT3*TARGET_DRAG_AREA_FT2*0.5</f>
        <v/>
      </c>
      <c r="J3326" s="2">
        <f>if(H3326=0, ,(2*F3326)/(AIR_DENSITY_SLG_FT3*(H3326)^2))</f>
        <v/>
      </c>
      <c r="K3326" s="2">
        <f>J3326/NOM_SA_FT2</f>
        <v/>
      </c>
    </row>
    <row r="3327">
      <c r="A3327" t="n">
        <v>332500</v>
      </c>
      <c r="B3327" s="2" t="n">
        <v>1.00177451025503</v>
      </c>
      <c r="C3327" s="2" t="n">
        <v>1.967631164468996</v>
      </c>
      <c r="D3327" s="2">
        <f>B3327/ANEMOMETER_FACTOR</f>
        <v/>
      </c>
      <c r="E3327" s="2">
        <f>C3327/LOAD_CELL_FACTOR</f>
        <v/>
      </c>
      <c r="F3327" s="2">
        <f>AVERAGE(E3324:E3330)</f>
        <v/>
      </c>
      <c r="G3327" s="2">
        <f>AVERAGE(D3327:D3327)</f>
        <v/>
      </c>
      <c r="H3327" s="2">
        <f>G3327/0.3048</f>
        <v/>
      </c>
      <c r="I3327" s="2">
        <f>(H3327^2)*AIR_DENSITY_SLG_FT3*TARGET_DRAG_AREA_FT2*0.5</f>
        <v/>
      </c>
      <c r="J3327" s="2">
        <f>if(H3327=0, ,(2*F3327)/(AIR_DENSITY_SLG_FT3*(H3327)^2))</f>
        <v/>
      </c>
      <c r="K3327" s="2">
        <f>J3327/NOM_SA_FT2</f>
        <v/>
      </c>
    </row>
    <row r="3328">
      <c r="A3328" t="n">
        <v>332595</v>
      </c>
      <c r="B3328" s="2" t="n">
        <v>1.01509094930088</v>
      </c>
      <c r="C3328" s="2" t="n">
        <v>2.622513846312338</v>
      </c>
      <c r="D3328" s="2">
        <f>B3328/ANEMOMETER_FACTOR</f>
        <v/>
      </c>
      <c r="E3328" s="2">
        <f>C3328/LOAD_CELL_FACTOR</f>
        <v/>
      </c>
      <c r="F3328" s="2">
        <f>AVERAGE(E3325:E3331)</f>
        <v/>
      </c>
      <c r="G3328" s="2">
        <f>AVERAGE(D3328:D3328)</f>
        <v/>
      </c>
      <c r="H3328" s="2">
        <f>G3328/0.3048</f>
        <v/>
      </c>
      <c r="I3328" s="2">
        <f>(H3328^2)*AIR_DENSITY_SLG_FT3*TARGET_DRAG_AREA_FT2*0.5</f>
        <v/>
      </c>
      <c r="J3328" s="2">
        <f>if(H3328=0, ,(2*F3328)/(AIR_DENSITY_SLG_FT3*(H3328)^2))</f>
        <v/>
      </c>
      <c r="K3328" s="2">
        <f>J3328/NOM_SA_FT2</f>
        <v/>
      </c>
    </row>
    <row r="3329">
      <c r="A3329" t="n">
        <v>332691</v>
      </c>
      <c r="B3329" s="2" t="n">
        <v>1.301394391548074</v>
      </c>
      <c r="C3329" s="2" t="n">
        <v>3.015443456574106</v>
      </c>
      <c r="D3329" s="2">
        <f>B3329/ANEMOMETER_FACTOR</f>
        <v/>
      </c>
      <c r="E3329" s="2">
        <f>C3329/LOAD_CELL_FACTOR</f>
        <v/>
      </c>
      <c r="F3329" s="2">
        <f>AVERAGE(E3326:E3332)</f>
        <v/>
      </c>
      <c r="G3329" s="2">
        <f>AVERAGE(D3329:D3329)</f>
        <v/>
      </c>
      <c r="H3329" s="2">
        <f>G3329/0.3048</f>
        <v/>
      </c>
      <c r="I3329" s="2">
        <f>(H3329^2)*AIR_DENSITY_SLG_FT3*TARGET_DRAG_AREA_FT2*0.5</f>
        <v/>
      </c>
      <c r="J3329" s="2">
        <f>if(H3329=0, ,(2*F3329)/(AIR_DENSITY_SLG_FT3*(H3329)^2))</f>
        <v/>
      </c>
      <c r="K3329" s="2">
        <f>J3329/NOM_SA_FT2</f>
        <v/>
      </c>
    </row>
    <row r="3330">
      <c r="A3330" t="n">
        <v>332799</v>
      </c>
      <c r="B3330" s="2" t="n">
        <v>1.44787522452075</v>
      </c>
      <c r="C3330" s="2" t="n">
        <v>1.92397231909798</v>
      </c>
      <c r="D3330" s="2">
        <f>B3330/ANEMOMETER_FACTOR</f>
        <v/>
      </c>
      <c r="E3330" s="2">
        <f>C3330/LOAD_CELL_FACTOR</f>
        <v/>
      </c>
      <c r="F3330" s="2">
        <f>AVERAGE(E3327:E3333)</f>
        <v/>
      </c>
      <c r="G3330" s="2">
        <f>AVERAGE(D3330:D3330)</f>
        <v/>
      </c>
      <c r="H3330" s="2">
        <f>G3330/0.3048</f>
        <v/>
      </c>
      <c r="I3330" s="2">
        <f>(H3330^2)*AIR_DENSITY_SLG_FT3*TARGET_DRAG_AREA_FT2*0.5</f>
        <v/>
      </c>
      <c r="J3330" s="2">
        <f>if(H3330=0, ,(2*F3330)/(AIR_DENSITY_SLG_FT3*(H3330)^2))</f>
        <v/>
      </c>
      <c r="K3330" s="2">
        <f>J3330/NOM_SA_FT2</f>
        <v/>
      </c>
    </row>
    <row r="3331">
      <c r="A3331" t="n">
        <v>332892</v>
      </c>
      <c r="B3331" s="2" t="n">
        <v>1.381293027541481</v>
      </c>
      <c r="C3331" s="2" t="n">
        <v>1.35640733023868</v>
      </c>
      <c r="D3331" s="2">
        <f>B3331/ANEMOMETER_FACTOR</f>
        <v/>
      </c>
      <c r="E3331" s="2">
        <f>C3331/LOAD_CELL_FACTOR</f>
        <v/>
      </c>
      <c r="F3331" s="2">
        <f>AVERAGE(E3328:E3334)</f>
        <v/>
      </c>
      <c r="G3331" s="2">
        <f>AVERAGE(D3331:D3331)</f>
        <v/>
      </c>
      <c r="H3331" s="2">
        <f>G3331/0.3048</f>
        <v/>
      </c>
      <c r="I3331" s="2">
        <f>(H3331^2)*AIR_DENSITY_SLG_FT3*TARGET_DRAG_AREA_FT2*0.5</f>
        <v/>
      </c>
      <c r="J3331" s="2">
        <f>if(H3331=0, ,(2*F3331)/(AIR_DENSITY_SLG_FT3*(H3331)^2))</f>
        <v/>
      </c>
      <c r="K3331" s="2">
        <f>J3331/NOM_SA_FT2</f>
        <v/>
      </c>
    </row>
    <row r="3332">
      <c r="A3332" t="n">
        <v>333002</v>
      </c>
      <c r="B3332" s="2" t="n">
        <v>1.461191663951395</v>
      </c>
      <c r="C3332" s="2" t="n">
        <v>2.753490382969621</v>
      </c>
      <c r="D3332" s="2">
        <f>B3332/ANEMOMETER_FACTOR</f>
        <v/>
      </c>
      <c r="E3332" s="2">
        <f>C3332/LOAD_CELL_FACTOR</f>
        <v/>
      </c>
      <c r="F3332" s="2">
        <f>AVERAGE(E3329:E3335)</f>
        <v/>
      </c>
      <c r="G3332" s="2">
        <f>AVERAGE(D3332:D3332)</f>
        <v/>
      </c>
      <c r="H3332" s="2">
        <f>G3332/0.3048</f>
        <v/>
      </c>
      <c r="I3332" s="2">
        <f>(H3332^2)*AIR_DENSITY_SLG_FT3*TARGET_DRAG_AREA_FT2*0.5</f>
        <v/>
      </c>
      <c r="J3332" s="2">
        <f>if(H3332=0, ,(2*F3332)/(AIR_DENSITY_SLG_FT3*(H3332)^2))</f>
        <v/>
      </c>
      <c r="K3332" s="2">
        <f>J3332/NOM_SA_FT2</f>
        <v/>
      </c>
    </row>
    <row r="3333">
      <c r="A3333" t="n">
        <v>333096</v>
      </c>
      <c r="B3333" s="2" t="n">
        <v>1.454533444234622</v>
      </c>
      <c r="C3333" s="2" t="n">
        <v>1.880313473737584</v>
      </c>
      <c r="D3333" s="2">
        <f>B3333/ANEMOMETER_FACTOR</f>
        <v/>
      </c>
      <c r="E3333" s="2">
        <f>C3333/LOAD_CELL_FACTOR</f>
        <v/>
      </c>
      <c r="F3333" s="2">
        <f>AVERAGE(E3330:E3336)</f>
        <v/>
      </c>
      <c r="G3333" s="2">
        <f>AVERAGE(D3333:D3333)</f>
        <v/>
      </c>
      <c r="H3333" s="2">
        <f>G3333/0.3048</f>
        <v/>
      </c>
      <c r="I3333" s="2">
        <f>(H3333^2)*AIR_DENSITY_SLG_FT3*TARGET_DRAG_AREA_FT2*0.5</f>
        <v/>
      </c>
      <c r="J3333" s="2">
        <f>if(H3333=0, ,(2*F3333)/(AIR_DENSITY_SLG_FT3*(H3333)^2))</f>
        <v/>
      </c>
      <c r="K3333" s="2">
        <f>J3333/NOM_SA_FT2</f>
        <v/>
      </c>
    </row>
    <row r="3334">
      <c r="A3334" t="n">
        <v>333189</v>
      </c>
      <c r="B3334" s="2" t="n">
        <v>1.487824542847536</v>
      </c>
      <c r="C3334" s="2" t="n">
        <v>0.7888423431602511</v>
      </c>
      <c r="D3334" s="2">
        <f>B3334/ANEMOMETER_FACTOR</f>
        <v/>
      </c>
      <c r="E3334" s="2">
        <f>C3334/LOAD_CELL_FACTOR</f>
        <v/>
      </c>
      <c r="F3334" s="2">
        <f>AVERAGE(E3331:E3337)</f>
        <v/>
      </c>
      <c r="G3334" s="2">
        <f>AVERAGE(D3334:D3334)</f>
        <v/>
      </c>
      <c r="H3334" s="2">
        <f>G3334/0.3048</f>
        <v/>
      </c>
      <c r="I3334" s="2">
        <f>(H3334^2)*AIR_DENSITY_SLG_FT3*TARGET_DRAG_AREA_FT2*0.5</f>
        <v/>
      </c>
      <c r="J3334" s="2">
        <f>if(H3334=0, ,(2*F3334)/(AIR_DENSITY_SLG_FT3*(H3334)^2))</f>
        <v/>
      </c>
      <c r="K3334" s="2">
        <f>J3334/NOM_SA_FT2</f>
        <v/>
      </c>
    </row>
    <row r="3335">
      <c r="A3335" t="n">
        <v>333300</v>
      </c>
      <c r="B3335" s="2" t="n">
        <v>1.727520455013096</v>
      </c>
      <c r="C3335" s="2" t="n">
        <v>2.797149228543501</v>
      </c>
      <c r="D3335" s="2">
        <f>B3335/ANEMOMETER_FACTOR</f>
        <v/>
      </c>
      <c r="E3335" s="2">
        <f>C3335/LOAD_CELL_FACTOR</f>
        <v/>
      </c>
      <c r="F3335" s="2">
        <f>AVERAGE(E3332:E3338)</f>
        <v/>
      </c>
      <c r="G3335" s="2">
        <f>AVERAGE(D3335:D3335)</f>
        <v/>
      </c>
      <c r="H3335" s="2">
        <f>G3335/0.3048</f>
        <v/>
      </c>
      <c r="I3335" s="2">
        <f>(H3335^2)*AIR_DENSITY_SLG_FT3*TARGET_DRAG_AREA_FT2*0.5</f>
        <v/>
      </c>
      <c r="J3335" s="2">
        <f>if(H3335=0, ,(2*F3335)/(AIR_DENSITY_SLG_FT3*(H3335)^2))</f>
        <v/>
      </c>
      <c r="K3335" s="2">
        <f>J3335/NOM_SA_FT2</f>
        <v/>
      </c>
    </row>
    <row r="3336">
      <c r="A3336" t="n">
        <v>333394</v>
      </c>
      <c r="B3336" s="2" t="n">
        <v>1.794102653511345</v>
      </c>
      <c r="C3336" s="2" t="n">
        <v>3.190078839192383</v>
      </c>
      <c r="D3336" s="2">
        <f>B3336/ANEMOMETER_FACTOR</f>
        <v/>
      </c>
      <c r="E3336" s="2">
        <f>C3336/LOAD_CELL_FACTOR</f>
        <v/>
      </c>
      <c r="F3336" s="2">
        <f>AVERAGE(E3333:E3339)</f>
        <v/>
      </c>
      <c r="G3336" s="2">
        <f>AVERAGE(D3336:D3336)</f>
        <v/>
      </c>
      <c r="H3336" s="2">
        <f>G3336/0.3048</f>
        <v/>
      </c>
      <c r="I3336" s="2">
        <f>(H3336^2)*AIR_DENSITY_SLG_FT3*TARGET_DRAG_AREA_FT2*0.5</f>
        <v/>
      </c>
      <c r="J3336" s="2">
        <f>if(H3336=0, ,(2*F3336)/(AIR_DENSITY_SLG_FT3*(H3336)^2))</f>
        <v/>
      </c>
      <c r="K3336" s="2">
        <f>J3336/NOM_SA_FT2</f>
        <v/>
      </c>
    </row>
    <row r="3337">
      <c r="A3337" t="n">
        <v>333503</v>
      </c>
      <c r="B3337" s="2" t="n">
        <v>1.707545795521005</v>
      </c>
      <c r="C3337" s="2" t="n">
        <v>2.229584236918377</v>
      </c>
      <c r="D3337" s="2">
        <f>B3337/ANEMOMETER_FACTOR</f>
        <v/>
      </c>
      <c r="E3337" s="2">
        <f>C3337/LOAD_CELL_FACTOR</f>
        <v/>
      </c>
      <c r="F3337" s="2">
        <f>AVERAGE(E3334:E3340)</f>
        <v/>
      </c>
      <c r="G3337" s="2">
        <f>AVERAGE(D3337:D3337)</f>
        <v/>
      </c>
      <c r="H3337" s="2">
        <f>G3337/0.3048</f>
        <v/>
      </c>
      <c r="I3337" s="2">
        <f>(H3337^2)*AIR_DENSITY_SLG_FT3*TARGET_DRAG_AREA_FT2*0.5</f>
        <v/>
      </c>
      <c r="J3337" s="2">
        <f>if(H3337=0, ,(2*F3337)/(AIR_DENSITY_SLG_FT3*(H3337)^2))</f>
        <v/>
      </c>
      <c r="K3337" s="2">
        <f>J3337/NOM_SA_FT2</f>
        <v/>
      </c>
    </row>
    <row r="3338">
      <c r="A3338" t="n">
        <v>333598</v>
      </c>
      <c r="B3338" s="2" t="n">
        <v>1.727520455013096</v>
      </c>
      <c r="C3338" s="2" t="n">
        <v>2.404219618764393</v>
      </c>
      <c r="D3338" s="2">
        <f>B3338/ANEMOMETER_FACTOR</f>
        <v/>
      </c>
      <c r="E3338" s="2">
        <f>C3338/LOAD_CELL_FACTOR</f>
        <v/>
      </c>
      <c r="F3338" s="2">
        <f>AVERAGE(E3335:E3341)</f>
        <v/>
      </c>
      <c r="G3338" s="2">
        <f>AVERAGE(D3338:D3338)</f>
        <v/>
      </c>
      <c r="H3338" s="2">
        <f>G3338/0.3048</f>
        <v/>
      </c>
      <c r="I3338" s="2">
        <f>(H3338^2)*AIR_DENSITY_SLG_FT3*TARGET_DRAG_AREA_FT2*0.5</f>
        <v/>
      </c>
      <c r="J3338" s="2">
        <f>if(H3338=0, ,(2*F3338)/(AIR_DENSITY_SLG_FT3*(H3338)^2))</f>
        <v/>
      </c>
      <c r="K3338" s="2">
        <f>J3338/NOM_SA_FT2</f>
        <v/>
      </c>
    </row>
    <row r="3339">
      <c r="A3339" t="n">
        <v>333692</v>
      </c>
      <c r="B3339" s="2" t="n">
        <v>1.754153334377056</v>
      </c>
      <c r="C3339" s="2" t="n">
        <v>2.316901927820041</v>
      </c>
      <c r="D3339" s="2">
        <f>B3339/ANEMOMETER_FACTOR</f>
        <v/>
      </c>
      <c r="E3339" s="2">
        <f>C3339/LOAD_CELL_FACTOR</f>
        <v/>
      </c>
      <c r="F3339" s="2">
        <f>AVERAGE(E3336:E3342)</f>
        <v/>
      </c>
      <c r="G3339" s="2">
        <f>AVERAGE(D3339:D3339)</f>
        <v/>
      </c>
      <c r="H3339" s="2">
        <f>G3339/0.3048</f>
        <v/>
      </c>
      <c r="I3339" s="2">
        <f>(H3339^2)*AIR_DENSITY_SLG_FT3*TARGET_DRAG_AREA_FT2*0.5</f>
        <v/>
      </c>
      <c r="J3339" s="2">
        <f>if(H3339=0, ,(2*F3339)/(AIR_DENSITY_SLG_FT3*(H3339)^2))</f>
        <v/>
      </c>
      <c r="K3339" s="2">
        <f>J3339/NOM_SA_FT2</f>
        <v/>
      </c>
    </row>
    <row r="3340">
      <c r="A3340" t="n">
        <v>333802</v>
      </c>
      <c r="B3340" s="2" t="n">
        <v>1.767469774076698</v>
      </c>
      <c r="C3340" s="2" t="n">
        <v>2.666172691854042</v>
      </c>
      <c r="D3340" s="2">
        <f>B3340/ANEMOMETER_FACTOR</f>
        <v/>
      </c>
      <c r="E3340" s="2">
        <f>C3340/LOAD_CELL_FACTOR</f>
        <v/>
      </c>
      <c r="F3340" s="2">
        <f>AVERAGE(E3337:E3343)</f>
        <v/>
      </c>
      <c r="G3340" s="2">
        <f>AVERAGE(D3340:D3340)</f>
        <v/>
      </c>
      <c r="H3340" s="2">
        <f>G3340/0.3048</f>
        <v/>
      </c>
      <c r="I3340" s="2">
        <f>(H3340^2)*AIR_DENSITY_SLG_FT3*TARGET_DRAG_AREA_FT2*0.5</f>
        <v/>
      </c>
      <c r="J3340" s="2">
        <f>if(H3340=0, ,(2*F3340)/(AIR_DENSITY_SLG_FT3*(H3340)^2))</f>
        <v/>
      </c>
      <c r="K3340" s="2">
        <f>J3340/NOM_SA_FT2</f>
        <v/>
      </c>
    </row>
    <row r="3341">
      <c r="A3341" t="n">
        <v>333897</v>
      </c>
      <c r="B3341" s="2" t="n">
        <v>2.080406110426695</v>
      </c>
      <c r="C3341" s="2" t="n">
        <v>2.142266546059346</v>
      </c>
      <c r="D3341" s="2">
        <f>B3341/ANEMOMETER_FACTOR</f>
        <v/>
      </c>
      <c r="E3341" s="2">
        <f>C3341/LOAD_CELL_FACTOR</f>
        <v/>
      </c>
      <c r="F3341" s="2">
        <f>AVERAGE(E3338:E3344)</f>
        <v/>
      </c>
      <c r="G3341" s="2">
        <f>AVERAGE(D3341:D3341)</f>
        <v/>
      </c>
      <c r="H3341" s="2">
        <f>G3341/0.3048</f>
        <v/>
      </c>
      <c r="I3341" s="2">
        <f>(H3341^2)*AIR_DENSITY_SLG_FT3*TARGET_DRAG_AREA_FT2*0.5</f>
        <v/>
      </c>
      <c r="J3341" s="2">
        <f>if(H3341=0, ,(2*F3341)/(AIR_DENSITY_SLG_FT3*(H3341)^2))</f>
        <v/>
      </c>
      <c r="K3341" s="2">
        <f>J3341/NOM_SA_FT2</f>
        <v/>
      </c>
    </row>
    <row r="3342">
      <c r="A3342" t="n">
        <v>333990</v>
      </c>
      <c r="B3342" s="2" t="n">
        <v>1.96055815104952</v>
      </c>
      <c r="C3342" s="2" t="n">
        <v>2.578855000781347</v>
      </c>
      <c r="D3342" s="2">
        <f>B3342/ANEMOMETER_FACTOR</f>
        <v/>
      </c>
      <c r="E3342" s="2">
        <f>C3342/LOAD_CELL_FACTOR</f>
        <v/>
      </c>
      <c r="F3342" s="2">
        <f>AVERAGE(E3339:E3345)</f>
        <v/>
      </c>
      <c r="G3342" s="2">
        <f>AVERAGE(D3342:D3342)</f>
        <v/>
      </c>
      <c r="H3342" s="2">
        <f>G3342/0.3048</f>
        <v/>
      </c>
      <c r="I3342" s="2">
        <f>(H3342^2)*AIR_DENSITY_SLG_FT3*TARGET_DRAG_AREA_FT2*0.5</f>
        <v/>
      </c>
      <c r="J3342" s="2">
        <f>if(H3342=0, ,(2*F3342)/(AIR_DENSITY_SLG_FT3*(H3342)^2))</f>
        <v/>
      </c>
      <c r="K3342" s="2">
        <f>J3342/NOM_SA_FT2</f>
        <v/>
      </c>
    </row>
    <row r="3343">
      <c r="A3343" t="n">
        <v>334100</v>
      </c>
      <c r="B3343" s="2" t="n">
        <v>2.027140350584244</v>
      </c>
      <c r="C3343" s="2" t="n">
        <v>2.884466919723486</v>
      </c>
      <c r="D3343" s="2">
        <f>B3343/ANEMOMETER_FACTOR</f>
        <v/>
      </c>
      <c r="E3343" s="2">
        <f>C3343/LOAD_CELL_FACTOR</f>
        <v/>
      </c>
      <c r="F3343" s="2">
        <f>AVERAGE(E3340:E3346)</f>
        <v/>
      </c>
      <c r="G3343" s="2">
        <f>AVERAGE(D3343:D3343)</f>
        <v/>
      </c>
      <c r="H3343" s="2">
        <f>G3343/0.3048</f>
        <v/>
      </c>
      <c r="I3343" s="2">
        <f>(H3343^2)*AIR_DENSITY_SLG_FT3*TARGET_DRAG_AREA_FT2*0.5</f>
        <v/>
      </c>
      <c r="J3343" s="2">
        <f>if(H3343=0, ,(2*F3343)/(AIR_DENSITY_SLG_FT3*(H3343)^2))</f>
        <v/>
      </c>
      <c r="K3343" s="2">
        <f>J3343/NOM_SA_FT2</f>
        <v/>
      </c>
    </row>
    <row r="3344">
      <c r="A3344" t="n">
        <v>334193</v>
      </c>
      <c r="B3344" s="2" t="n">
        <v>2.053773230481582</v>
      </c>
      <c r="C3344" s="2" t="n">
        <v>2.011290009850635</v>
      </c>
      <c r="D3344" s="2">
        <f>B3344/ANEMOMETER_FACTOR</f>
        <v/>
      </c>
      <c r="E3344" s="2">
        <f>C3344/LOAD_CELL_FACTOR</f>
        <v/>
      </c>
      <c r="F3344" s="2">
        <f>AVERAGE(E3341:E3347)</f>
        <v/>
      </c>
      <c r="G3344" s="2">
        <f>AVERAGE(D3344:D3344)</f>
        <v/>
      </c>
      <c r="H3344" s="2">
        <f>G3344/0.3048</f>
        <v/>
      </c>
      <c r="I3344" s="2">
        <f>(H3344^2)*AIR_DENSITY_SLG_FT3*TARGET_DRAG_AREA_FT2*0.5</f>
        <v/>
      </c>
      <c r="J3344" s="2">
        <f>if(H3344=0, ,(2*F3344)/(AIR_DENSITY_SLG_FT3*(H3344)^2))</f>
        <v/>
      </c>
      <c r="K3344" s="2">
        <f>J3344/NOM_SA_FT2</f>
        <v/>
      </c>
    </row>
    <row r="3345">
      <c r="A3345" t="n">
        <v>334303</v>
      </c>
      <c r="B3345" s="2" t="n">
        <v>2.060431450463382</v>
      </c>
      <c r="C3345" s="2" t="n">
        <v>1.531042711235862</v>
      </c>
      <c r="D3345" s="2">
        <f>B3345/ANEMOMETER_FACTOR</f>
        <v/>
      </c>
      <c r="E3345" s="2">
        <f>C3345/LOAD_CELL_FACTOR</f>
        <v/>
      </c>
      <c r="F3345" s="2">
        <f>AVERAGE(E3342:E3348)</f>
        <v/>
      </c>
      <c r="G3345" s="2">
        <f>AVERAGE(D3345:D3345)</f>
        <v/>
      </c>
      <c r="H3345" s="2">
        <f>G3345/0.3048</f>
        <v/>
      </c>
      <c r="I3345" s="2">
        <f>(H3345^2)*AIR_DENSITY_SLG_FT3*TARGET_DRAG_AREA_FT2*0.5</f>
        <v/>
      </c>
      <c r="J3345" s="2">
        <f>if(H3345=0, ,(2*F3345)/(AIR_DENSITY_SLG_FT3*(H3345)^2))</f>
        <v/>
      </c>
      <c r="K3345" s="2">
        <f>J3345/NOM_SA_FT2</f>
        <v/>
      </c>
    </row>
    <row r="3346">
      <c r="A3346" t="n">
        <v>334397</v>
      </c>
      <c r="B3346" s="2" t="n">
        <v>2.253519831238519</v>
      </c>
      <c r="C3346" s="2" t="n">
        <v>2.447878464252591</v>
      </c>
      <c r="D3346" s="2">
        <f>B3346/ANEMOMETER_FACTOR</f>
        <v/>
      </c>
      <c r="E3346" s="2">
        <f>C3346/LOAD_CELL_FACTOR</f>
        <v/>
      </c>
      <c r="F3346" s="2">
        <f>AVERAGE(E3343:E3349)</f>
        <v/>
      </c>
      <c r="G3346" s="2">
        <f>AVERAGE(D3346:D3346)</f>
        <v/>
      </c>
      <c r="H3346" s="2">
        <f>G3346/0.3048</f>
        <v/>
      </c>
      <c r="I3346" s="2">
        <f>(H3346^2)*AIR_DENSITY_SLG_FT3*TARGET_DRAG_AREA_FT2*0.5</f>
        <v/>
      </c>
      <c r="J3346" s="2">
        <f>if(H3346=0, ,(2*F3346)/(AIR_DENSITY_SLG_FT3*(H3346)^2))</f>
        <v/>
      </c>
      <c r="K3346" s="2">
        <f>J3346/NOM_SA_FT2</f>
        <v/>
      </c>
    </row>
    <row r="3347">
      <c r="A3347" t="n">
        <v>334492</v>
      </c>
      <c r="B3347" s="2" t="n">
        <v>2.153646530522577</v>
      </c>
      <c r="C3347" s="2" t="n">
        <v>2.185925391483532</v>
      </c>
      <c r="D3347" s="2">
        <f>B3347/ANEMOMETER_FACTOR</f>
        <v/>
      </c>
      <c r="E3347" s="2">
        <f>C3347/LOAD_CELL_FACTOR</f>
        <v/>
      </c>
      <c r="F3347" s="2">
        <f>AVERAGE(E3344:E3350)</f>
        <v/>
      </c>
      <c r="G3347" s="2">
        <f>AVERAGE(D3347:D3347)</f>
        <v/>
      </c>
      <c r="H3347" s="2">
        <f>G3347/0.3048</f>
        <v/>
      </c>
      <c r="I3347" s="2">
        <f>(H3347^2)*AIR_DENSITY_SLG_FT3*TARGET_DRAG_AREA_FT2*0.5</f>
        <v/>
      </c>
      <c r="J3347" s="2">
        <f>if(H3347=0, ,(2*F3347)/(AIR_DENSITY_SLG_FT3*(H3347)^2))</f>
        <v/>
      </c>
      <c r="K3347" s="2">
        <f>J3347/NOM_SA_FT2</f>
        <v/>
      </c>
    </row>
    <row r="3348">
      <c r="A3348" t="n">
        <v>334603</v>
      </c>
      <c r="B3348" s="2" t="n">
        <v>2.226886950981427</v>
      </c>
      <c r="C3348" s="2" t="n">
        <v>1.618360401797799</v>
      </c>
      <c r="D3348" s="2">
        <f>B3348/ANEMOMETER_FACTOR</f>
        <v/>
      </c>
      <c r="E3348" s="2">
        <f>C3348/LOAD_CELL_FACTOR</f>
        <v/>
      </c>
      <c r="F3348" s="2">
        <f>AVERAGE(E3345:E3351)</f>
        <v/>
      </c>
      <c r="G3348" s="2">
        <f>AVERAGE(D3348:D3348)</f>
        <v/>
      </c>
      <c r="H3348" s="2">
        <f>G3348/0.3048</f>
        <v/>
      </c>
      <c r="I3348" s="2">
        <f>(H3348^2)*AIR_DENSITY_SLG_FT3*TARGET_DRAG_AREA_FT2*0.5</f>
        <v/>
      </c>
      <c r="J3348" s="2">
        <f>if(H3348=0, ,(2*F3348)/(AIR_DENSITY_SLG_FT3*(H3348)^2))</f>
        <v/>
      </c>
      <c r="K3348" s="2">
        <f>J3348/NOM_SA_FT2</f>
        <v/>
      </c>
    </row>
    <row r="3349">
      <c r="A3349" t="n">
        <v>334697</v>
      </c>
      <c r="B3349" s="2" t="n">
        <v>2.186937630686074</v>
      </c>
      <c r="C3349" s="2" t="n">
        <v>1.400066175472157</v>
      </c>
      <c r="D3349" s="2">
        <f>B3349/ANEMOMETER_FACTOR</f>
        <v/>
      </c>
      <c r="E3349" s="2">
        <f>C3349/LOAD_CELL_FACTOR</f>
        <v/>
      </c>
      <c r="F3349" s="2">
        <f>AVERAGE(E3346:E3352)</f>
        <v/>
      </c>
      <c r="G3349" s="2">
        <f>AVERAGE(D3349:D3349)</f>
        <v/>
      </c>
      <c r="H3349" s="2">
        <f>G3349/0.3048</f>
        <v/>
      </c>
      <c r="I3349" s="2">
        <f>(H3349^2)*AIR_DENSITY_SLG_FT3*TARGET_DRAG_AREA_FT2*0.5</f>
        <v/>
      </c>
      <c r="J3349" s="2">
        <f>if(H3349=0, ,(2*F3349)/(AIR_DENSITY_SLG_FT3*(H3349)^2))</f>
        <v/>
      </c>
      <c r="K3349" s="2">
        <f>J3349/NOM_SA_FT2</f>
        <v/>
      </c>
    </row>
    <row r="3350">
      <c r="A3350" t="n">
        <v>334792</v>
      </c>
      <c r="B3350" s="2" t="n">
        <v>2.180279410647369</v>
      </c>
      <c r="C3350" s="2" t="n">
        <v>2.666172691854042</v>
      </c>
      <c r="D3350" s="2">
        <f>B3350/ANEMOMETER_FACTOR</f>
        <v/>
      </c>
      <c r="E3350" s="2">
        <f>C3350/LOAD_CELL_FACTOR</f>
        <v/>
      </c>
      <c r="F3350" s="2">
        <f>AVERAGE(E3347:E3353)</f>
        <v/>
      </c>
      <c r="G3350" s="2">
        <f>AVERAGE(D3350:D3350)</f>
        <v/>
      </c>
      <c r="H3350" s="2">
        <f>G3350/0.3048</f>
        <v/>
      </c>
      <c r="I3350" s="2">
        <f>(H3350^2)*AIR_DENSITY_SLG_FT3*TARGET_DRAG_AREA_FT2*0.5</f>
        <v/>
      </c>
      <c r="J3350" s="2">
        <f>if(H3350=0, ,(2*F3350)/(AIR_DENSITY_SLG_FT3*(H3350)^2))</f>
        <v/>
      </c>
      <c r="K3350" s="2">
        <f>J3350/NOM_SA_FT2</f>
        <v/>
      </c>
    </row>
    <row r="3351">
      <c r="A3351" t="n">
        <v>334902</v>
      </c>
      <c r="B3351" s="2" t="n">
        <v>2.400000673515997</v>
      </c>
      <c r="C3351" s="2" t="n">
        <v>3.539349604947363</v>
      </c>
      <c r="D3351" s="2">
        <f>B3351/ANEMOMETER_FACTOR</f>
        <v/>
      </c>
      <c r="E3351" s="2">
        <f>C3351/LOAD_CELL_FACTOR</f>
        <v/>
      </c>
      <c r="F3351" s="2">
        <f>AVERAGE(E3348:E3354)</f>
        <v/>
      </c>
      <c r="G3351" s="2">
        <f>AVERAGE(D3351:D3351)</f>
        <v/>
      </c>
      <c r="H3351" s="2">
        <f>G3351/0.3048</f>
        <v/>
      </c>
      <c r="I3351" s="2">
        <f>(H3351^2)*AIR_DENSITY_SLG_FT3*TARGET_DRAG_AREA_FT2*0.5</f>
        <v/>
      </c>
      <c r="J3351" s="2">
        <f>if(H3351=0, ,(2*F3351)/(AIR_DENSITY_SLG_FT3*(H3351)^2))</f>
        <v/>
      </c>
      <c r="K3351" s="2">
        <f>J3351/NOM_SA_FT2</f>
        <v/>
      </c>
    </row>
    <row r="3352">
      <c r="A3352" t="n">
        <v>334996</v>
      </c>
      <c r="B3352" s="2" t="n">
        <v>2.313443811993357</v>
      </c>
      <c r="C3352" s="2" t="n">
        <v>2.404219618764393</v>
      </c>
      <c r="D3352" s="2">
        <f>B3352/ANEMOMETER_FACTOR</f>
        <v/>
      </c>
      <c r="E3352" s="2">
        <f>C3352/LOAD_CELL_FACTOR</f>
        <v/>
      </c>
      <c r="F3352" s="2">
        <f>AVERAGE(E3349:E3355)</f>
        <v/>
      </c>
      <c r="G3352" s="2">
        <f>AVERAGE(D3352:D3352)</f>
        <v/>
      </c>
      <c r="H3352" s="2">
        <f>G3352/0.3048</f>
        <v/>
      </c>
      <c r="I3352" s="2">
        <f>(H3352^2)*AIR_DENSITY_SLG_FT3*TARGET_DRAG_AREA_FT2*0.5</f>
        <v/>
      </c>
      <c r="J3352" s="2">
        <f>if(H3352=0, ,(2*F3352)/(AIR_DENSITY_SLG_FT3*(H3352)^2))</f>
        <v/>
      </c>
      <c r="K3352" s="2">
        <f>J3352/NOM_SA_FT2</f>
        <v/>
      </c>
    </row>
    <row r="3353">
      <c r="A3353" t="n">
        <v>335089</v>
      </c>
      <c r="B3353" s="2" t="n">
        <v>2.2002540707725</v>
      </c>
      <c r="C3353" s="2" t="n">
        <v>1.880313473737584</v>
      </c>
      <c r="D3353" s="2">
        <f>B3353/ANEMOMETER_FACTOR</f>
        <v/>
      </c>
      <c r="E3353" s="2">
        <f>C3353/LOAD_CELL_FACTOR</f>
        <v/>
      </c>
      <c r="F3353" s="2">
        <f>AVERAGE(E3350:E3356)</f>
        <v/>
      </c>
      <c r="G3353" s="2">
        <f>AVERAGE(D3353:D3353)</f>
        <v/>
      </c>
      <c r="H3353" s="2">
        <f>G3353/0.3048</f>
        <v/>
      </c>
      <c r="I3353" s="2">
        <f>(H3353^2)*AIR_DENSITY_SLG_FT3*TARGET_DRAG_AREA_FT2*0.5</f>
        <v/>
      </c>
      <c r="J3353" s="2">
        <f>if(H3353=0, ,(2*F3353)/(AIR_DENSITY_SLG_FT3*(H3353)^2))</f>
        <v/>
      </c>
      <c r="K3353" s="2">
        <f>J3353/NOM_SA_FT2</f>
        <v/>
      </c>
    </row>
    <row r="3354">
      <c r="A3354" t="n">
        <v>335198</v>
      </c>
      <c r="B3354" s="2" t="n">
        <v>2.24020339110395</v>
      </c>
      <c r="C3354" s="2" t="n">
        <v>3.059102302212508</v>
      </c>
      <c r="D3354" s="2">
        <f>B3354/ANEMOMETER_FACTOR</f>
        <v/>
      </c>
      <c r="E3354" s="2">
        <f>C3354/LOAD_CELL_FACTOR</f>
        <v/>
      </c>
      <c r="F3354" s="2">
        <f>AVERAGE(E3351:E3357)</f>
        <v/>
      </c>
      <c r="G3354" s="2">
        <f>AVERAGE(D3354:D3354)</f>
        <v/>
      </c>
      <c r="H3354" s="2">
        <f>G3354/0.3048</f>
        <v/>
      </c>
      <c r="I3354" s="2">
        <f>(H3354^2)*AIR_DENSITY_SLG_FT3*TARGET_DRAG_AREA_FT2*0.5</f>
        <v/>
      </c>
      <c r="J3354" s="2">
        <f>if(H3354=0, ,(2*F3354)/(AIR_DENSITY_SLG_FT3*(H3354)^2))</f>
        <v/>
      </c>
      <c r="K3354" s="2">
        <f>J3354/NOM_SA_FT2</f>
        <v/>
      </c>
    </row>
    <row r="3355">
      <c r="A3355" t="n">
        <v>335293</v>
      </c>
      <c r="B3355" s="2" t="n">
        <v>2.213570510870948</v>
      </c>
      <c r="C3355" s="2" t="n">
        <v>2.229584236918377</v>
      </c>
      <c r="D3355" s="2">
        <f>B3355/ANEMOMETER_FACTOR</f>
        <v/>
      </c>
      <c r="E3355" s="2">
        <f>C3355/LOAD_CELL_FACTOR</f>
        <v/>
      </c>
      <c r="F3355" s="2">
        <f>AVERAGE(E3352:E3358)</f>
        <v/>
      </c>
      <c r="G3355" s="2">
        <f>AVERAGE(D3355:D3355)</f>
        <v/>
      </c>
      <c r="H3355" s="2">
        <f>G3355/0.3048</f>
        <v/>
      </c>
      <c r="I3355" s="2">
        <f>(H3355^2)*AIR_DENSITY_SLG_FT3*TARGET_DRAG_AREA_FT2*0.5</f>
        <v/>
      </c>
      <c r="J3355" s="2">
        <f>if(H3355=0, ,(2*F3355)/(AIR_DENSITY_SLG_FT3*(H3355)^2))</f>
        <v/>
      </c>
      <c r="K3355" s="2">
        <f>J3355/NOM_SA_FT2</f>
        <v/>
      </c>
    </row>
    <row r="3356">
      <c r="A3356" t="n">
        <v>335404</v>
      </c>
      <c r="B3356" s="2" t="n">
        <v>2.386684233248422</v>
      </c>
      <c r="C3356" s="2" t="n">
        <v>1.880313473737584</v>
      </c>
      <c r="D3356" s="2">
        <f>B3356/ANEMOMETER_FACTOR</f>
        <v/>
      </c>
      <c r="E3356" s="2">
        <f>C3356/LOAD_CELL_FACTOR</f>
        <v/>
      </c>
      <c r="F3356" s="2">
        <f>AVERAGE(E3353:E3359)</f>
        <v/>
      </c>
      <c r="G3356" s="2">
        <f>AVERAGE(D3356:D3356)</f>
        <v/>
      </c>
      <c r="H3356" s="2">
        <f>G3356/0.3048</f>
        <v/>
      </c>
      <c r="I3356" s="2">
        <f>(H3356^2)*AIR_DENSITY_SLG_FT3*TARGET_DRAG_AREA_FT2*0.5</f>
        <v/>
      </c>
      <c r="J3356" s="2">
        <f>if(H3356=0, ,(2*F3356)/(AIR_DENSITY_SLG_FT3*(H3356)^2))</f>
        <v/>
      </c>
      <c r="K3356" s="2">
        <f>J3356/NOM_SA_FT2</f>
        <v/>
      </c>
    </row>
    <row r="3357">
      <c r="A3357" t="n">
        <v>335497</v>
      </c>
      <c r="B3357" s="2" t="n">
        <v>2.400000673515997</v>
      </c>
      <c r="C3357" s="2" t="n">
        <v>2.709831537406467</v>
      </c>
      <c r="D3357" s="2">
        <f>B3357/ANEMOMETER_FACTOR</f>
        <v/>
      </c>
      <c r="E3357" s="2">
        <f>C3357/LOAD_CELL_FACTOR</f>
        <v/>
      </c>
      <c r="F3357" s="2">
        <f>AVERAGE(E3354:E3360)</f>
        <v/>
      </c>
      <c r="G3357" s="2">
        <f>AVERAGE(D3357:D3357)</f>
        <v/>
      </c>
      <c r="H3357" s="2">
        <f>G3357/0.3048</f>
        <v/>
      </c>
      <c r="I3357" s="2">
        <f>(H3357^2)*AIR_DENSITY_SLG_FT3*TARGET_DRAG_AREA_FT2*0.5</f>
        <v/>
      </c>
      <c r="J3357" s="2">
        <f>if(H3357=0, ,(2*F3357)/(AIR_DENSITY_SLG_FT3*(H3357)^2))</f>
        <v/>
      </c>
      <c r="K3357" s="2">
        <f>J3357/NOM_SA_FT2</f>
        <v/>
      </c>
    </row>
    <row r="3358">
      <c r="A3358" t="n">
        <v>335592</v>
      </c>
      <c r="B3358" s="2" t="n">
        <v>2.253519831238519</v>
      </c>
      <c r="C3358" s="2" t="n">
        <v>3.539349604947363</v>
      </c>
      <c r="D3358" s="2">
        <f>B3358/ANEMOMETER_FACTOR</f>
        <v/>
      </c>
      <c r="E3358" s="2">
        <f>C3358/LOAD_CELL_FACTOR</f>
        <v/>
      </c>
      <c r="F3358" s="2">
        <f>AVERAGE(E3355:E3361)</f>
        <v/>
      </c>
      <c r="G3358" s="2">
        <f>AVERAGE(D3358:D3358)</f>
        <v/>
      </c>
      <c r="H3358" s="2">
        <f>G3358/0.3048</f>
        <v/>
      </c>
      <c r="I3358" s="2">
        <f>(H3358^2)*AIR_DENSITY_SLG_FT3*TARGET_DRAG_AREA_FT2*0.5</f>
        <v/>
      </c>
      <c r="J3358" s="2">
        <f>if(H3358=0, ,(2*F3358)/(AIR_DENSITY_SLG_FT3*(H3358)^2))</f>
        <v/>
      </c>
      <c r="K3358" s="2">
        <f>J3358/NOM_SA_FT2</f>
        <v/>
      </c>
    </row>
    <row r="3359">
      <c r="A3359" t="n">
        <v>335702</v>
      </c>
      <c r="B3359" s="2" t="n">
        <v>2.286810931627691</v>
      </c>
      <c r="C3359" s="2" t="n">
        <v>3.495690759190109</v>
      </c>
      <c r="D3359" s="2">
        <f>B3359/ANEMOMETER_FACTOR</f>
        <v/>
      </c>
      <c r="E3359" s="2">
        <f>C3359/LOAD_CELL_FACTOR</f>
        <v/>
      </c>
      <c r="F3359" s="2">
        <f>AVERAGE(E3356:E3362)</f>
        <v/>
      </c>
      <c r="G3359" s="2">
        <f>AVERAGE(D3359:D3359)</f>
        <v/>
      </c>
      <c r="H3359" s="2">
        <f>G3359/0.3048</f>
        <v/>
      </c>
      <c r="I3359" s="2">
        <f>(H3359^2)*AIR_DENSITY_SLG_FT3*TARGET_DRAG_AREA_FT2*0.5</f>
        <v/>
      </c>
      <c r="J3359" s="2">
        <f>if(H3359=0, ,(2*F3359)/(AIR_DENSITY_SLG_FT3*(H3359)^2))</f>
        <v/>
      </c>
      <c r="K3359" s="2">
        <f>J3359/NOM_SA_FT2</f>
        <v/>
      </c>
    </row>
    <row r="3360">
      <c r="A3360" t="n">
        <v>335796</v>
      </c>
      <c r="B3360" s="2" t="n">
        <v>2.280152711543826</v>
      </c>
      <c r="C3360" s="2" t="n">
        <v>2.928125765329601</v>
      </c>
      <c r="D3360" s="2">
        <f>B3360/ANEMOMETER_FACTOR</f>
        <v/>
      </c>
      <c r="E3360" s="2">
        <f>C3360/LOAD_CELL_FACTOR</f>
        <v/>
      </c>
      <c r="F3360" s="2">
        <f>AVERAGE(E3357:E3363)</f>
        <v/>
      </c>
      <c r="G3360" s="2">
        <f>AVERAGE(D3360:D3360)</f>
        <v/>
      </c>
      <c r="H3360" s="2">
        <f>G3360/0.3048</f>
        <v/>
      </c>
      <c r="I3360" s="2">
        <f>(H3360^2)*AIR_DENSITY_SLG_FT3*TARGET_DRAG_AREA_FT2*0.5</f>
        <v/>
      </c>
      <c r="J3360" s="2">
        <f>if(H3360=0, ,(2*F3360)/(AIR_DENSITY_SLG_FT3*(H3360)^2))</f>
        <v/>
      </c>
      <c r="K3360" s="2">
        <f>J3360/NOM_SA_FT2</f>
        <v/>
      </c>
    </row>
    <row r="3361">
      <c r="A3361" t="n">
        <v>335890</v>
      </c>
      <c r="B3361" s="2" t="n">
        <v>2.493215755729247</v>
      </c>
      <c r="C3361" s="2" t="n">
        <v>1.792995783048612</v>
      </c>
      <c r="D3361" s="2">
        <f>B3361/ANEMOMETER_FACTOR</f>
        <v/>
      </c>
      <c r="E3361" s="2">
        <f>C3361/LOAD_CELL_FACTOR</f>
        <v/>
      </c>
      <c r="F3361" s="2">
        <f>AVERAGE(E3358:E3364)</f>
        <v/>
      </c>
      <c r="G3361" s="2">
        <f>AVERAGE(D3361:D3361)</f>
        <v/>
      </c>
      <c r="H3361" s="2">
        <f>G3361/0.3048</f>
        <v/>
      </c>
      <c r="I3361" s="2">
        <f>(H3361^2)*AIR_DENSITY_SLG_FT3*TARGET_DRAG_AREA_FT2*0.5</f>
        <v/>
      </c>
      <c r="J3361" s="2">
        <f>if(H3361=0, ,(2*F3361)/(AIR_DENSITY_SLG_FT3*(H3361)^2))</f>
        <v/>
      </c>
      <c r="K3361" s="2">
        <f>J3361/NOM_SA_FT2</f>
        <v/>
      </c>
    </row>
    <row r="3362">
      <c r="A3362" t="n">
        <v>336001</v>
      </c>
      <c r="B3362" s="2" t="n">
        <v>2.280152711543826</v>
      </c>
      <c r="C3362" s="2" t="n">
        <v>0.9634777236108905</v>
      </c>
      <c r="D3362" s="2">
        <f>B3362/ANEMOMETER_FACTOR</f>
        <v/>
      </c>
      <c r="E3362" s="2">
        <f>C3362/LOAD_CELL_FACTOR</f>
        <v/>
      </c>
      <c r="F3362" s="2">
        <f>AVERAGE(E3359:E3365)</f>
        <v/>
      </c>
      <c r="G3362" s="2">
        <f>AVERAGE(D3362:D3362)</f>
        <v/>
      </c>
      <c r="H3362" s="2">
        <f>G3362/0.3048</f>
        <v/>
      </c>
      <c r="I3362" s="2">
        <f>(H3362^2)*AIR_DENSITY_SLG_FT3*TARGET_DRAG_AREA_FT2*0.5</f>
        <v/>
      </c>
      <c r="J3362" s="2">
        <f>if(H3362=0, ,(2*F3362)/(AIR_DENSITY_SLG_FT3*(H3362)^2))</f>
        <v/>
      </c>
      <c r="K3362" s="2">
        <f>J3362/NOM_SA_FT2</f>
        <v/>
      </c>
    </row>
    <row r="3363">
      <c r="A3363" t="n">
        <v>336095</v>
      </c>
      <c r="B3363" s="2" t="n">
        <v>2.280152711543826</v>
      </c>
      <c r="C3363" s="2" t="n">
        <v>3.364714221983337</v>
      </c>
      <c r="D3363" s="2">
        <f>B3363/ANEMOMETER_FACTOR</f>
        <v/>
      </c>
      <c r="E3363" s="2">
        <f>C3363/LOAD_CELL_FACTOR</f>
        <v/>
      </c>
      <c r="F3363" s="2">
        <f>AVERAGE(E3360:E3366)</f>
        <v/>
      </c>
      <c r="G3363" s="2">
        <f>AVERAGE(D3363:D3363)</f>
        <v/>
      </c>
      <c r="H3363" s="2">
        <f>G3363/0.3048</f>
        <v/>
      </c>
      <c r="I3363" s="2">
        <f>(H3363^2)*AIR_DENSITY_SLG_FT3*TARGET_DRAG_AREA_FT2*0.5</f>
        <v/>
      </c>
      <c r="J3363" s="2">
        <f>if(H3363=0, ,(2*F3363)/(AIR_DENSITY_SLG_FT3*(H3363)^2))</f>
        <v/>
      </c>
      <c r="K3363" s="2">
        <f>J3363/NOM_SA_FT2</f>
        <v/>
      </c>
    </row>
    <row r="3364">
      <c r="A3364" t="n">
        <v>336190</v>
      </c>
      <c r="B3364" s="2" t="n">
        <v>2.286810931627691</v>
      </c>
      <c r="C3364" s="2" t="n">
        <v>2.273243082363876</v>
      </c>
      <c r="D3364" s="2">
        <f>B3364/ANEMOMETER_FACTOR</f>
        <v/>
      </c>
      <c r="E3364" s="2">
        <f>C3364/LOAD_CELL_FACTOR</f>
        <v/>
      </c>
      <c r="F3364" s="2">
        <f>AVERAGE(E3361:E3367)</f>
        <v/>
      </c>
      <c r="G3364" s="2">
        <f>AVERAGE(D3364:D3364)</f>
        <v/>
      </c>
      <c r="H3364" s="2">
        <f>G3364/0.3048</f>
        <v/>
      </c>
      <c r="I3364" s="2">
        <f>(H3364^2)*AIR_DENSITY_SLG_FT3*TARGET_DRAG_AREA_FT2*0.5</f>
        <v/>
      </c>
      <c r="J3364" s="2">
        <f>if(H3364=0, ,(2*F3364)/(AIR_DENSITY_SLG_FT3*(H3364)^2))</f>
        <v/>
      </c>
      <c r="K3364" s="2">
        <f>J3364/NOM_SA_FT2</f>
        <v/>
      </c>
    </row>
    <row r="3365">
      <c r="A3365" t="n">
        <v>336300</v>
      </c>
      <c r="B3365" s="2" t="n">
        <v>2.44660821454813</v>
      </c>
      <c r="C3365" s="2" t="n">
        <v>2.622513846312338</v>
      </c>
      <c r="D3365" s="2">
        <f>B3365/ANEMOMETER_FACTOR</f>
        <v/>
      </c>
      <c r="E3365" s="2">
        <f>C3365/LOAD_CELL_FACTOR</f>
        <v/>
      </c>
      <c r="F3365" s="2">
        <f>AVERAGE(E3362:E3368)</f>
        <v/>
      </c>
      <c r="G3365" s="2">
        <f>AVERAGE(D3365:D3365)</f>
        <v/>
      </c>
      <c r="H3365" s="2">
        <f>G3365/0.3048</f>
        <v/>
      </c>
      <c r="I3365" s="2">
        <f>(H3365^2)*AIR_DENSITY_SLG_FT3*TARGET_DRAG_AREA_FT2*0.5</f>
        <v/>
      </c>
      <c r="J3365" s="2">
        <f>if(H3365=0, ,(2*F3365)/(AIR_DENSITY_SLG_FT3*(H3365)^2))</f>
        <v/>
      </c>
      <c r="K3365" s="2">
        <f>J3365/NOM_SA_FT2</f>
        <v/>
      </c>
    </row>
    <row r="3366">
      <c r="A3366" t="n">
        <v>336395</v>
      </c>
      <c r="B3366" s="2" t="n">
        <v>2.493215755729247</v>
      </c>
      <c r="C3366" s="2" t="n">
        <v>2.011290009850635</v>
      </c>
      <c r="D3366" s="2">
        <f>B3366/ANEMOMETER_FACTOR</f>
        <v/>
      </c>
      <c r="E3366" s="2">
        <f>C3366/LOAD_CELL_FACTOR</f>
        <v/>
      </c>
      <c r="F3366" s="2">
        <f>AVERAGE(E3363:E3369)</f>
        <v/>
      </c>
      <c r="G3366" s="2">
        <f>AVERAGE(D3366:D3366)</f>
        <v/>
      </c>
      <c r="H3366" s="2">
        <f>G3366/0.3048</f>
        <v/>
      </c>
      <c r="I3366" s="2">
        <f>(H3366^2)*AIR_DENSITY_SLG_FT3*TARGET_DRAG_AREA_FT2*0.5</f>
        <v/>
      </c>
      <c r="J3366" s="2">
        <f>if(H3366=0, ,(2*F3366)/(AIR_DENSITY_SLG_FT3*(H3366)^2))</f>
        <v/>
      </c>
      <c r="K3366" s="2">
        <f>J3366/NOM_SA_FT2</f>
        <v/>
      </c>
    </row>
    <row r="3367">
      <c r="A3367" t="n">
        <v>336490</v>
      </c>
      <c r="B3367" s="2" t="n">
        <v>2.400000673515997</v>
      </c>
      <c r="C3367" s="2" t="n">
        <v>2.884466919723486</v>
      </c>
      <c r="D3367" s="2">
        <f>B3367/ANEMOMETER_FACTOR</f>
        <v/>
      </c>
      <c r="E3367" s="2">
        <f>C3367/LOAD_CELL_FACTOR</f>
        <v/>
      </c>
      <c r="F3367" s="2">
        <f>AVERAGE(E3364:E3370)</f>
        <v/>
      </c>
      <c r="G3367" s="2">
        <f>AVERAGE(D3367:D3367)</f>
        <v/>
      </c>
      <c r="H3367" s="2">
        <f>G3367/0.3048</f>
        <v/>
      </c>
      <c r="I3367" s="2">
        <f>(H3367^2)*AIR_DENSITY_SLG_FT3*TARGET_DRAG_AREA_FT2*0.5</f>
        <v/>
      </c>
      <c r="J3367" s="2">
        <f>if(H3367=0, ,(2*F3367)/(AIR_DENSITY_SLG_FT3*(H3367)^2))</f>
        <v/>
      </c>
      <c r="K3367" s="2">
        <f>J3367/NOM_SA_FT2</f>
        <v/>
      </c>
    </row>
    <row r="3368">
      <c r="A3368" t="n">
        <v>336600</v>
      </c>
      <c r="B3368" s="2" t="n">
        <v>2.380026013119181</v>
      </c>
      <c r="C3368" s="2" t="n">
        <v>2.054948855242901</v>
      </c>
      <c r="D3368" s="2">
        <f>B3368/ANEMOMETER_FACTOR</f>
        <v/>
      </c>
      <c r="E3368" s="2">
        <f>C3368/LOAD_CELL_FACTOR</f>
        <v/>
      </c>
      <c r="F3368" s="2">
        <f>AVERAGE(E3365:E3371)</f>
        <v/>
      </c>
      <c r="G3368" s="2">
        <f>AVERAGE(D3368:D3368)</f>
        <v/>
      </c>
      <c r="H3368" s="2">
        <f>G3368/0.3048</f>
        <v/>
      </c>
      <c r="I3368" s="2">
        <f>(H3368^2)*AIR_DENSITY_SLG_FT3*TARGET_DRAG_AREA_FT2*0.5</f>
        <v/>
      </c>
      <c r="J3368" s="2">
        <f>if(H3368=0, ,(2*F3368)/(AIR_DENSITY_SLG_FT3*(H3368)^2))</f>
        <v/>
      </c>
      <c r="K3368" s="2">
        <f>J3368/NOM_SA_FT2</f>
        <v/>
      </c>
    </row>
    <row r="3369">
      <c r="A3369" t="n">
        <v>336694</v>
      </c>
      <c r="B3369" s="2" t="n">
        <v>2.373367792992974</v>
      </c>
      <c r="C3369" s="2" t="n">
        <v>2.098607700645803</v>
      </c>
      <c r="D3369" s="2">
        <f>B3369/ANEMOMETER_FACTOR</f>
        <v/>
      </c>
      <c r="E3369" s="2">
        <f>C3369/LOAD_CELL_FACTOR</f>
        <v/>
      </c>
      <c r="F3369" s="2">
        <f>AVERAGE(E3366:E3372)</f>
        <v/>
      </c>
      <c r="G3369" s="2">
        <f>AVERAGE(D3369:D3369)</f>
        <v/>
      </c>
      <c r="H3369" s="2">
        <f>G3369/0.3048</f>
        <v/>
      </c>
      <c r="I3369" s="2">
        <f>(H3369^2)*AIR_DENSITY_SLG_FT3*TARGET_DRAG_AREA_FT2*0.5</f>
        <v/>
      </c>
      <c r="J3369" s="2">
        <f>if(H3369=0, ,(2*F3369)/(AIR_DENSITY_SLG_FT3*(H3369)^2))</f>
        <v/>
      </c>
      <c r="K3369" s="2">
        <f>J3369/NOM_SA_FT2</f>
        <v/>
      </c>
    </row>
    <row r="3370">
      <c r="A3370" t="n">
        <v>336803</v>
      </c>
      <c r="B3370" s="2" t="n">
        <v>2.586430838539705</v>
      </c>
      <c r="C3370" s="2" t="n">
        <v>2.49153730975148</v>
      </c>
      <c r="D3370" s="2">
        <f>B3370/ANEMOMETER_FACTOR</f>
        <v/>
      </c>
      <c r="E3370" s="2">
        <f>C3370/LOAD_CELL_FACTOR</f>
        <v/>
      </c>
      <c r="F3370" s="2">
        <f>AVERAGE(E3367:E3373)</f>
        <v/>
      </c>
      <c r="G3370" s="2">
        <f>AVERAGE(D3370:D3370)</f>
        <v/>
      </c>
      <c r="H3370" s="2">
        <f>G3370/0.3048</f>
        <v/>
      </c>
      <c r="I3370" s="2">
        <f>(H3370^2)*AIR_DENSITY_SLG_FT3*TARGET_DRAG_AREA_FT2*0.5</f>
        <v/>
      </c>
      <c r="J3370" s="2">
        <f>if(H3370=0, ,(2*F3370)/(AIR_DENSITY_SLG_FT3*(H3370)^2))</f>
        <v/>
      </c>
      <c r="K3370" s="2">
        <f>J3370/NOM_SA_FT2</f>
        <v/>
      </c>
    </row>
    <row r="3371">
      <c r="A3371" t="n">
        <v>336898</v>
      </c>
      <c r="B3371" s="2" t="n">
        <v>2.553139737467257</v>
      </c>
      <c r="C3371" s="2" t="n">
        <v>2.229584236918377</v>
      </c>
      <c r="D3371" s="2">
        <f>B3371/ANEMOMETER_FACTOR</f>
        <v/>
      </c>
      <c r="E3371" s="2">
        <f>C3371/LOAD_CELL_FACTOR</f>
        <v/>
      </c>
      <c r="F3371" s="2">
        <f>AVERAGE(E3368:E3374)</f>
        <v/>
      </c>
      <c r="G3371" s="2">
        <f>AVERAGE(D3371:D3371)</f>
        <v/>
      </c>
      <c r="H3371" s="2">
        <f>G3371/0.3048</f>
        <v/>
      </c>
      <c r="I3371" s="2">
        <f>(H3371^2)*AIR_DENSITY_SLG_FT3*TARGET_DRAG_AREA_FT2*0.5</f>
        <v/>
      </c>
      <c r="J3371" s="2">
        <f>if(H3371=0, ,(2*F3371)/(AIR_DENSITY_SLG_FT3*(H3371)^2))</f>
        <v/>
      </c>
      <c r="K3371" s="2">
        <f>J3371/NOM_SA_FT2</f>
        <v/>
      </c>
    </row>
    <row r="3372">
      <c r="A3372" t="n">
        <v>336992</v>
      </c>
      <c r="B3372" s="2" t="n">
        <v>2.433291774238047</v>
      </c>
      <c r="C3372" s="2" t="n">
        <v>1.050795413899085</v>
      </c>
      <c r="D3372" s="2">
        <f>B3372/ANEMOMETER_FACTOR</f>
        <v/>
      </c>
      <c r="E3372" s="2">
        <f>C3372/LOAD_CELL_FACTOR</f>
        <v/>
      </c>
      <c r="F3372" s="2">
        <f>AVERAGE(E3369:E3375)</f>
        <v/>
      </c>
      <c r="G3372" s="2">
        <f>AVERAGE(D3372:D3372)</f>
        <v/>
      </c>
      <c r="H3372" s="2">
        <f>G3372/0.3048</f>
        <v/>
      </c>
      <c r="I3372" s="2">
        <f>(H3372^2)*AIR_DENSITY_SLG_FT3*TARGET_DRAG_AREA_FT2*0.5</f>
        <v/>
      </c>
      <c r="J3372" s="2">
        <f>if(H3372=0, ,(2*F3372)/(AIR_DENSITY_SLG_FT3*(H3372)^2))</f>
        <v/>
      </c>
      <c r="K3372" s="2">
        <f>J3372/NOM_SA_FT2</f>
        <v/>
      </c>
    </row>
    <row r="3373">
      <c r="A3373" t="n">
        <v>337102</v>
      </c>
      <c r="B3373" s="2" t="n">
        <v>2.380026013119181</v>
      </c>
      <c r="C3373" s="2" t="n">
        <v>2.447878464252591</v>
      </c>
      <c r="D3373" s="2">
        <f>B3373/ANEMOMETER_FACTOR</f>
        <v/>
      </c>
      <c r="E3373" s="2">
        <f>C3373/LOAD_CELL_FACTOR</f>
        <v/>
      </c>
      <c r="F3373" s="2">
        <f>AVERAGE(E3370:E3376)</f>
        <v/>
      </c>
      <c r="G3373" s="2">
        <f>AVERAGE(D3373:D3373)</f>
        <v/>
      </c>
      <c r="H3373" s="2">
        <f>G3373/0.3048</f>
        <v/>
      </c>
      <c r="I3373" s="2">
        <f>(H3373^2)*AIR_DENSITY_SLG_FT3*TARGET_DRAG_AREA_FT2*0.5</f>
        <v/>
      </c>
      <c r="J3373" s="2">
        <f>if(H3373=0, ,(2*F3373)/(AIR_DENSITY_SLG_FT3*(H3373)^2))</f>
        <v/>
      </c>
      <c r="K3373" s="2">
        <f>J3373/NOM_SA_FT2</f>
        <v/>
      </c>
    </row>
    <row r="3374">
      <c r="A3374" t="n">
        <v>337196</v>
      </c>
      <c r="B3374" s="2" t="n">
        <v>2.433291774238047</v>
      </c>
      <c r="C3374" s="2" t="n">
        <v>2.011290009850635</v>
      </c>
      <c r="D3374" s="2">
        <f>B3374/ANEMOMETER_FACTOR</f>
        <v/>
      </c>
      <c r="E3374" s="2">
        <f>C3374/LOAD_CELL_FACTOR</f>
        <v/>
      </c>
      <c r="F3374" s="2">
        <f>AVERAGE(E3371:E3377)</f>
        <v/>
      </c>
      <c r="G3374" s="2">
        <f>AVERAGE(D3374:D3374)</f>
        <v/>
      </c>
      <c r="H3374" s="2">
        <f>G3374/0.3048</f>
        <v/>
      </c>
      <c r="I3374" s="2">
        <f>(H3374^2)*AIR_DENSITY_SLG_FT3*TARGET_DRAG_AREA_FT2*0.5</f>
        <v/>
      </c>
      <c r="J3374" s="2">
        <f>if(H3374=0, ,(2*F3374)/(AIR_DENSITY_SLG_FT3*(H3374)^2))</f>
        <v/>
      </c>
      <c r="K3374" s="2">
        <f>J3374/NOM_SA_FT2</f>
        <v/>
      </c>
    </row>
    <row r="3375">
      <c r="A3375" t="n">
        <v>337291</v>
      </c>
      <c r="B3375" s="2" t="n">
        <v>2.533165076860456</v>
      </c>
      <c r="C3375" s="2" t="n">
        <v>2.49153730975148</v>
      </c>
      <c r="D3375" s="2">
        <f>B3375/ANEMOMETER_FACTOR</f>
        <v/>
      </c>
      <c r="E3375" s="2">
        <f>C3375/LOAD_CELL_FACTOR</f>
        <v/>
      </c>
      <c r="F3375" s="2">
        <f>AVERAGE(E3372:E3378)</f>
        <v/>
      </c>
      <c r="G3375" s="2">
        <f>AVERAGE(D3375:D3375)</f>
        <v/>
      </c>
      <c r="H3375" s="2">
        <f>G3375/0.3048</f>
        <v/>
      </c>
      <c r="I3375" s="2">
        <f>(H3375^2)*AIR_DENSITY_SLG_FT3*TARGET_DRAG_AREA_FT2*0.5</f>
        <v/>
      </c>
      <c r="J3375" s="2">
        <f>if(H3375=0, ,(2*F3375)/(AIR_DENSITY_SLG_FT3*(H3375)^2))</f>
        <v/>
      </c>
      <c r="K3375" s="2">
        <f>J3375/NOM_SA_FT2</f>
        <v/>
      </c>
    </row>
    <row r="3376">
      <c r="A3376" t="n">
        <v>337402</v>
      </c>
      <c r="B3376" s="2" t="n">
        <v>2.493215755729247</v>
      </c>
      <c r="C3376" s="2" t="n">
        <v>2.447878464252591</v>
      </c>
      <c r="D3376" s="2">
        <f>B3376/ANEMOMETER_FACTOR</f>
        <v/>
      </c>
      <c r="E3376" s="2">
        <f>C3376/LOAD_CELL_FACTOR</f>
        <v/>
      </c>
      <c r="F3376" s="2">
        <f>AVERAGE(E3373:E3379)</f>
        <v/>
      </c>
      <c r="G3376" s="2">
        <f>AVERAGE(D3376:D3376)</f>
        <v/>
      </c>
      <c r="H3376" s="2">
        <f>G3376/0.3048</f>
        <v/>
      </c>
      <c r="I3376" s="2">
        <f>(H3376^2)*AIR_DENSITY_SLG_FT3*TARGET_DRAG_AREA_FT2*0.5</f>
        <v/>
      </c>
      <c r="J3376" s="2">
        <f>if(H3376=0, ,(2*F3376)/(AIR_DENSITY_SLG_FT3*(H3376)^2))</f>
        <v/>
      </c>
      <c r="K3376" s="2">
        <f>J3376/NOM_SA_FT2</f>
        <v/>
      </c>
    </row>
    <row r="3377">
      <c r="A3377" t="n">
        <v>337497</v>
      </c>
      <c r="B3377" s="2" t="n">
        <v>2.313443811993357</v>
      </c>
      <c r="C3377" s="2" t="n">
        <v>2.709831537406467</v>
      </c>
      <c r="D3377" s="2">
        <f>B3377/ANEMOMETER_FACTOR</f>
        <v/>
      </c>
      <c r="E3377" s="2">
        <f>C3377/LOAD_CELL_FACTOR</f>
        <v/>
      </c>
      <c r="F3377" s="2">
        <f>AVERAGE(E3374:E3380)</f>
        <v/>
      </c>
      <c r="G3377" s="2">
        <f>AVERAGE(D3377:D3377)</f>
        <v/>
      </c>
      <c r="H3377" s="2">
        <f>G3377/0.3048</f>
        <v/>
      </c>
      <c r="I3377" s="2">
        <f>(H3377^2)*AIR_DENSITY_SLG_FT3*TARGET_DRAG_AREA_FT2*0.5</f>
        <v/>
      </c>
      <c r="J3377" s="2">
        <f>if(H3377=0, ,(2*F3377)/(AIR_DENSITY_SLG_FT3*(H3377)^2))</f>
        <v/>
      </c>
      <c r="K3377" s="2">
        <f>J3377/NOM_SA_FT2</f>
        <v/>
      </c>
    </row>
    <row r="3378">
      <c r="A3378" t="n">
        <v>337592</v>
      </c>
      <c r="B3378" s="2" t="n">
        <v>2.286810931627691</v>
      </c>
      <c r="C3378" s="2" t="n">
        <v>2.840808074128124</v>
      </c>
      <c r="D3378" s="2">
        <f>B3378/ANEMOMETER_FACTOR</f>
        <v/>
      </c>
      <c r="E3378" s="2">
        <f>C3378/LOAD_CELL_FACTOR</f>
        <v/>
      </c>
      <c r="F3378" s="2">
        <f>AVERAGE(E3375:E3381)</f>
        <v/>
      </c>
      <c r="G3378" s="2">
        <f>AVERAGE(D3378:D3378)</f>
        <v/>
      </c>
      <c r="H3378" s="2">
        <f>G3378/0.3048</f>
        <v/>
      </c>
      <c r="I3378" s="2">
        <f>(H3378^2)*AIR_DENSITY_SLG_FT3*TARGET_DRAG_AREA_FT2*0.5</f>
        <v/>
      </c>
      <c r="J3378" s="2">
        <f>if(H3378=0, ,(2*F3378)/(AIR_DENSITY_SLG_FT3*(H3378)^2))</f>
        <v/>
      </c>
      <c r="K3378" s="2">
        <f>J3378/NOM_SA_FT2</f>
        <v/>
      </c>
    </row>
    <row r="3379">
      <c r="A3379" t="n">
        <v>337701</v>
      </c>
      <c r="B3379" s="2" t="n">
        <v>2.286810931627691</v>
      </c>
      <c r="C3379" s="2" t="n">
        <v>2.098607700645803</v>
      </c>
      <c r="D3379" s="2">
        <f>B3379/ANEMOMETER_FACTOR</f>
        <v/>
      </c>
      <c r="E3379" s="2">
        <f>C3379/LOAD_CELL_FACTOR</f>
        <v/>
      </c>
      <c r="F3379" s="2">
        <f>AVERAGE(E3376:E3382)</f>
        <v/>
      </c>
      <c r="G3379" s="2">
        <f>AVERAGE(D3379:D3379)</f>
        <v/>
      </c>
      <c r="H3379" s="2">
        <f>G3379/0.3048</f>
        <v/>
      </c>
      <c r="I3379" s="2">
        <f>(H3379^2)*AIR_DENSITY_SLG_FT3*TARGET_DRAG_AREA_FT2*0.5</f>
        <v/>
      </c>
      <c r="J3379" s="2">
        <f>if(H3379=0, ,(2*F3379)/(AIR_DENSITY_SLG_FT3*(H3379)^2))</f>
        <v/>
      </c>
      <c r="K3379" s="2">
        <f>J3379/NOM_SA_FT2</f>
        <v/>
      </c>
    </row>
    <row r="3380">
      <c r="A3380" t="n">
        <v>337793</v>
      </c>
      <c r="B3380" s="2" t="n">
        <v>2.506532196094119</v>
      </c>
      <c r="C3380" s="2" t="n">
        <v>1.70567809240203</v>
      </c>
      <c r="D3380" s="2">
        <f>B3380/ANEMOMETER_FACTOR</f>
        <v/>
      </c>
      <c r="E3380" s="2">
        <f>C3380/LOAD_CELL_FACTOR</f>
        <v/>
      </c>
      <c r="F3380" s="2">
        <f>AVERAGE(E3377:E3383)</f>
        <v/>
      </c>
      <c r="G3380" s="2">
        <f>AVERAGE(D3380:D3380)</f>
        <v/>
      </c>
      <c r="H3380" s="2">
        <f>G3380/0.3048</f>
        <v/>
      </c>
      <c r="I3380" s="2">
        <f>(H3380^2)*AIR_DENSITY_SLG_FT3*TARGET_DRAG_AREA_FT2*0.5</f>
        <v/>
      </c>
      <c r="J3380" s="2">
        <f>if(H3380=0, ,(2*F3380)/(AIR_DENSITY_SLG_FT3*(H3380)^2))</f>
        <v/>
      </c>
      <c r="K3380" s="2">
        <f>J3380/NOM_SA_FT2</f>
        <v/>
      </c>
    </row>
    <row r="3381">
      <c r="A3381" t="n">
        <v>337903</v>
      </c>
      <c r="B3381" s="2" t="n">
        <v>2.473241095204793</v>
      </c>
      <c r="C3381" s="2" t="n">
        <v>1.225430794601464</v>
      </c>
      <c r="D3381" s="2">
        <f>B3381/ANEMOMETER_FACTOR</f>
        <v/>
      </c>
      <c r="E3381" s="2">
        <f>C3381/LOAD_CELL_FACTOR</f>
        <v/>
      </c>
      <c r="F3381" s="2">
        <f>AVERAGE(E3378:E3384)</f>
        <v/>
      </c>
      <c r="G3381" s="2">
        <f>AVERAGE(D3381:D3381)</f>
        <v/>
      </c>
      <c r="H3381" s="2">
        <f>G3381/0.3048</f>
        <v/>
      </c>
      <c r="I3381" s="2">
        <f>(H3381^2)*AIR_DENSITY_SLG_FT3*TARGET_DRAG_AREA_FT2*0.5</f>
        <v/>
      </c>
      <c r="J3381" s="2">
        <f>if(H3381=0, ,(2*F3381)/(AIR_DENSITY_SLG_FT3*(H3381)^2))</f>
        <v/>
      </c>
      <c r="K3381" s="2">
        <f>J3381/NOM_SA_FT2</f>
        <v/>
      </c>
    </row>
    <row r="3382">
      <c r="A3382" t="n">
        <v>337997</v>
      </c>
      <c r="B3382" s="2" t="n">
        <v>2.293469151714579</v>
      </c>
      <c r="C3382" s="2" t="n">
        <v>2.142266546059346</v>
      </c>
      <c r="D3382" s="2">
        <f>B3382/ANEMOMETER_FACTOR</f>
        <v/>
      </c>
      <c r="E3382" s="2">
        <f>C3382/LOAD_CELL_FACTOR</f>
        <v/>
      </c>
      <c r="F3382" s="2">
        <f>AVERAGE(E3379:E3385)</f>
        <v/>
      </c>
      <c r="G3382" s="2">
        <f>AVERAGE(D3382:D3382)</f>
        <v/>
      </c>
      <c r="H3382" s="2">
        <f>G3382/0.3048</f>
        <v/>
      </c>
      <c r="I3382" s="2">
        <f>(H3382^2)*AIR_DENSITY_SLG_FT3*TARGET_DRAG_AREA_FT2*0.5</f>
        <v/>
      </c>
      <c r="J3382" s="2">
        <f>if(H3382=0, ,(2*F3382)/(AIR_DENSITY_SLG_FT3*(H3382)^2))</f>
        <v/>
      </c>
      <c r="K3382" s="2">
        <f>J3382/NOM_SA_FT2</f>
        <v/>
      </c>
    </row>
    <row r="3383">
      <c r="A3383" t="n">
        <v>338091</v>
      </c>
      <c r="B3383" s="2" t="n">
        <v>2.313443811993357</v>
      </c>
      <c r="C3383" s="2" t="n">
        <v>1.094454259058922</v>
      </c>
      <c r="D3383" s="2">
        <f>B3383/ANEMOMETER_FACTOR</f>
        <v/>
      </c>
      <c r="E3383" s="2">
        <f>C3383/LOAD_CELL_FACTOR</f>
        <v/>
      </c>
      <c r="F3383" s="2">
        <f>AVERAGE(E3380:E3386)</f>
        <v/>
      </c>
      <c r="G3383" s="2">
        <f>AVERAGE(D3383:D3383)</f>
        <v/>
      </c>
      <c r="H3383" s="2">
        <f>G3383/0.3048</f>
        <v/>
      </c>
      <c r="I3383" s="2">
        <f>(H3383^2)*AIR_DENSITY_SLG_FT3*TARGET_DRAG_AREA_FT2*0.5</f>
        <v/>
      </c>
      <c r="J3383" s="2">
        <f>if(H3383=0, ,(2*F3383)/(AIR_DENSITY_SLG_FT3*(H3383)^2))</f>
        <v/>
      </c>
      <c r="K3383" s="2">
        <f>J3383/NOM_SA_FT2</f>
        <v/>
      </c>
    </row>
    <row r="3384">
      <c r="A3384" t="n">
        <v>338200</v>
      </c>
      <c r="B3384" s="2" t="n">
        <v>2.286810931627691</v>
      </c>
      <c r="C3384" s="2" t="n">
        <v>1.749336937720027</v>
      </c>
      <c r="D3384" s="2">
        <f>B3384/ANEMOMETER_FACTOR</f>
        <v/>
      </c>
      <c r="E3384" s="2">
        <f>C3384/LOAD_CELL_FACTOR</f>
        <v/>
      </c>
      <c r="F3384" s="2">
        <f>AVERAGE(E3381:E3387)</f>
        <v/>
      </c>
      <c r="G3384" s="2">
        <f>AVERAGE(D3384:D3384)</f>
        <v/>
      </c>
      <c r="H3384" s="2">
        <f>G3384/0.3048</f>
        <v/>
      </c>
      <c r="I3384" s="2">
        <f>(H3384^2)*AIR_DENSITY_SLG_FT3*TARGET_DRAG_AREA_FT2*0.5</f>
        <v/>
      </c>
      <c r="J3384" s="2">
        <f>if(H3384=0, ,(2*F3384)/(AIR_DENSITY_SLG_FT3*(H3384)^2))</f>
        <v/>
      </c>
      <c r="K3384" s="2">
        <f>J3384/NOM_SA_FT2</f>
        <v/>
      </c>
    </row>
    <row r="3385">
      <c r="A3385" t="n">
        <v>338295</v>
      </c>
      <c r="B3385" s="2" t="n">
        <v>2.473241095204793</v>
      </c>
      <c r="C3385" s="2" t="n">
        <v>0.2649362028108184</v>
      </c>
      <c r="D3385" s="2">
        <f>B3385/ANEMOMETER_FACTOR</f>
        <v/>
      </c>
      <c r="E3385" s="2">
        <f>C3385/LOAD_CELL_FACTOR</f>
        <v/>
      </c>
      <c r="F3385" s="2">
        <f>AVERAGE(E3382:E3388)</f>
        <v/>
      </c>
      <c r="G3385" s="2">
        <f>AVERAGE(D3385:D3385)</f>
        <v/>
      </c>
      <c r="H3385" s="2">
        <f>G3385/0.3048</f>
        <v/>
      </c>
      <c r="I3385" s="2">
        <f>(H3385^2)*AIR_DENSITY_SLG_FT3*TARGET_DRAG_AREA_FT2*0.5</f>
        <v/>
      </c>
      <c r="J3385" s="2">
        <f>if(H3385=0, ,(2*F3385)/(AIR_DENSITY_SLG_FT3*(H3385)^2))</f>
        <v/>
      </c>
      <c r="K3385" s="2">
        <f>J3385/NOM_SA_FT2</f>
        <v/>
      </c>
    </row>
    <row r="3386">
      <c r="A3386" t="n">
        <v>338390</v>
      </c>
      <c r="B3386" s="2" t="n">
        <v>2.400000673515997</v>
      </c>
      <c r="C3386" s="2" t="n">
        <v>1.181771949410106</v>
      </c>
      <c r="D3386" s="2">
        <f>B3386/ANEMOMETER_FACTOR</f>
        <v/>
      </c>
      <c r="E3386" s="2">
        <f>C3386/LOAD_CELL_FACTOR</f>
        <v/>
      </c>
      <c r="F3386" s="2">
        <f>AVERAGE(E3383:E3389)</f>
        <v/>
      </c>
      <c r="G3386" s="2">
        <f>AVERAGE(D3386:D3386)</f>
        <v/>
      </c>
      <c r="H3386" s="2">
        <f>G3386/0.3048</f>
        <v/>
      </c>
      <c r="I3386" s="2">
        <f>(H3386^2)*AIR_DENSITY_SLG_FT3*TARGET_DRAG_AREA_FT2*0.5</f>
        <v/>
      </c>
      <c r="J3386" s="2">
        <f>if(H3386=0, ,(2*F3386)/(AIR_DENSITY_SLG_FT3*(H3386)^2))</f>
        <v/>
      </c>
      <c r="K3386" s="2">
        <f>J3386/NOM_SA_FT2</f>
        <v/>
      </c>
    </row>
    <row r="3387">
      <c r="A3387" t="n">
        <v>338502</v>
      </c>
      <c r="B3387" s="2" t="n">
        <v>2.280152711543826</v>
      </c>
      <c r="C3387" s="2" t="n">
        <v>1.443725020716171</v>
      </c>
      <c r="D3387" s="2">
        <f>B3387/ANEMOMETER_FACTOR</f>
        <v/>
      </c>
      <c r="E3387" s="2">
        <f>C3387/LOAD_CELL_FACTOR</f>
        <v/>
      </c>
      <c r="F3387" s="2">
        <f>AVERAGE(E3384:E3390)</f>
        <v/>
      </c>
      <c r="G3387" s="2">
        <f>AVERAGE(D3387:D3387)</f>
        <v/>
      </c>
      <c r="H3387" s="2">
        <f>G3387/0.3048</f>
        <v/>
      </c>
      <c r="I3387" s="2">
        <f>(H3387^2)*AIR_DENSITY_SLG_FT3*TARGET_DRAG_AREA_FT2*0.5</f>
        <v/>
      </c>
      <c r="J3387" s="2">
        <f>if(H3387=0, ,(2*F3387)/(AIR_DENSITY_SLG_FT3*(H3387)^2))</f>
        <v/>
      </c>
      <c r="K3387" s="2">
        <f>J3387/NOM_SA_FT2</f>
        <v/>
      </c>
    </row>
    <row r="3388">
      <c r="A3388" t="n">
        <v>338597</v>
      </c>
      <c r="B3388" s="2" t="n">
        <v>2.206912290820219</v>
      </c>
      <c r="C3388" s="2" t="n">
        <v>1.007136568749742</v>
      </c>
      <c r="D3388" s="2">
        <f>B3388/ANEMOMETER_FACTOR</f>
        <v/>
      </c>
      <c r="E3388" s="2">
        <f>C3388/LOAD_CELL_FACTOR</f>
        <v/>
      </c>
      <c r="F3388" s="2">
        <f>AVERAGE(E3385:E3391)</f>
        <v/>
      </c>
      <c r="G3388" s="2">
        <f>AVERAGE(D3388:D3388)</f>
        <v/>
      </c>
      <c r="H3388" s="2">
        <f>G3388/0.3048</f>
        <v/>
      </c>
      <c r="I3388" s="2">
        <f>(H3388^2)*AIR_DENSITY_SLG_FT3*TARGET_DRAG_AREA_FT2*0.5</f>
        <v/>
      </c>
      <c r="J3388" s="2">
        <f>if(H3388=0, ,(2*F3388)/(AIR_DENSITY_SLG_FT3*(H3388)^2))</f>
        <v/>
      </c>
      <c r="K3388" s="2">
        <f>J3388/NOM_SA_FT2</f>
        <v/>
      </c>
    </row>
    <row r="3389">
      <c r="A3389" t="n">
        <v>338690</v>
      </c>
      <c r="B3389" s="2" t="n">
        <v>2.193595850727785</v>
      </c>
      <c r="C3389" s="2" t="n">
        <v>1.35640733023868</v>
      </c>
      <c r="D3389" s="2">
        <f>B3389/ANEMOMETER_FACTOR</f>
        <v/>
      </c>
      <c r="E3389" s="2">
        <f>C3389/LOAD_CELL_FACTOR</f>
        <v/>
      </c>
      <c r="F3389" s="2">
        <f>AVERAGE(E3386:E3392)</f>
        <v/>
      </c>
      <c r="G3389" s="2">
        <f>AVERAGE(D3389:D3389)</f>
        <v/>
      </c>
      <c r="H3389" s="2">
        <f>G3389/0.3048</f>
        <v/>
      </c>
      <c r="I3389" s="2">
        <f>(H3389^2)*AIR_DENSITY_SLG_FT3*TARGET_DRAG_AREA_FT2*0.5</f>
        <v/>
      </c>
      <c r="J3389" s="2">
        <f>if(H3389=0, ,(2*F3389)/(AIR_DENSITY_SLG_FT3*(H3389)^2))</f>
        <v/>
      </c>
      <c r="K3389" s="2">
        <f>J3389/NOM_SA_FT2</f>
        <v/>
      </c>
    </row>
    <row r="3390">
      <c r="A3390" t="n">
        <v>338799</v>
      </c>
      <c r="B3390" s="2" t="n">
        <v>2.313443811993357</v>
      </c>
      <c r="C3390" s="2" t="n">
        <v>1.13811310422926</v>
      </c>
      <c r="D3390" s="2">
        <f>B3390/ANEMOMETER_FACTOR</f>
        <v/>
      </c>
      <c r="E3390" s="2">
        <f>C3390/LOAD_CELL_FACTOR</f>
        <v/>
      </c>
      <c r="F3390" s="2">
        <f>AVERAGE(E3387:E3393)</f>
        <v/>
      </c>
      <c r="G3390" s="2">
        <f>AVERAGE(D3390:D3390)</f>
        <v/>
      </c>
      <c r="H3390" s="2">
        <f>G3390/0.3048</f>
        <v/>
      </c>
      <c r="I3390" s="2">
        <f>(H3390^2)*AIR_DENSITY_SLG_FT3*TARGET_DRAG_AREA_FT2*0.5</f>
        <v/>
      </c>
      <c r="J3390" s="2">
        <f>if(H3390=0, ,(2*F3390)/(AIR_DENSITY_SLG_FT3*(H3390)^2))</f>
        <v/>
      </c>
      <c r="K3390" s="2">
        <f>J3390/NOM_SA_FT2</f>
        <v/>
      </c>
    </row>
    <row r="3391">
      <c r="A3391" t="n">
        <v>338894</v>
      </c>
      <c r="B3391" s="2" t="n">
        <v>2.306785591897407</v>
      </c>
      <c r="C3391" s="2" t="n">
        <v>1.007136568749742</v>
      </c>
      <c r="D3391" s="2">
        <f>B3391/ANEMOMETER_FACTOR</f>
        <v/>
      </c>
      <c r="E3391" s="2">
        <f>C3391/LOAD_CELL_FACTOR</f>
        <v/>
      </c>
      <c r="F3391" s="2">
        <f>AVERAGE(E3388:E3394)</f>
        <v/>
      </c>
      <c r="G3391" s="2">
        <f>AVERAGE(D3391:D3391)</f>
        <v/>
      </c>
      <c r="H3391" s="2">
        <f>G3391/0.3048</f>
        <v/>
      </c>
      <c r="I3391" s="2">
        <f>(H3391^2)*AIR_DENSITY_SLG_FT3*TARGET_DRAG_AREA_FT2*0.5</f>
        <v/>
      </c>
      <c r="J3391" s="2">
        <f>if(H3391=0, ,(2*F3391)/(AIR_DENSITY_SLG_FT3*(H3391)^2))</f>
        <v/>
      </c>
      <c r="K3391" s="2">
        <f>J3391/NOM_SA_FT2</f>
        <v/>
      </c>
    </row>
    <row r="3392">
      <c r="A3392" t="n">
        <v>339004</v>
      </c>
      <c r="B3392" s="2" t="n">
        <v>2.127013650445779</v>
      </c>
      <c r="C3392" s="2" t="n">
        <v>1.13811310422926</v>
      </c>
      <c r="D3392" s="2">
        <f>B3392/ANEMOMETER_FACTOR</f>
        <v/>
      </c>
      <c r="E3392" s="2">
        <f>C3392/LOAD_CELL_FACTOR</f>
        <v/>
      </c>
      <c r="F3392" s="2">
        <f>AVERAGE(E3389:E3395)</f>
        <v/>
      </c>
      <c r="G3392" s="2">
        <f>AVERAGE(D3392:D3392)</f>
        <v/>
      </c>
      <c r="H3392" s="2">
        <f>G3392/0.3048</f>
        <v/>
      </c>
      <c r="I3392" s="2">
        <f>(H3392^2)*AIR_DENSITY_SLG_FT3*TARGET_DRAG_AREA_FT2*0.5</f>
        <v/>
      </c>
      <c r="J3392" s="2">
        <f>if(H3392=0, ,(2*F3392)/(AIR_DENSITY_SLG_FT3*(H3392)^2))</f>
        <v/>
      </c>
      <c r="K3392" s="2">
        <f>J3392/NOM_SA_FT2</f>
        <v/>
      </c>
    </row>
    <row r="3393">
      <c r="A3393" t="n">
        <v>339100</v>
      </c>
      <c r="B3393" s="2" t="n">
        <v>2.180279410647369</v>
      </c>
      <c r="C3393" s="2" t="n">
        <v>0.7015246529977048</v>
      </c>
      <c r="D3393" s="2">
        <f>B3393/ANEMOMETER_FACTOR</f>
        <v/>
      </c>
      <c r="E3393" s="2">
        <f>C3393/LOAD_CELL_FACTOR</f>
        <v/>
      </c>
      <c r="F3393" s="2">
        <f>AVERAGE(E3390:E3396)</f>
        <v/>
      </c>
      <c r="G3393" s="2">
        <f>AVERAGE(D3393:D3393)</f>
        <v/>
      </c>
      <c r="H3393" s="2">
        <f>G3393/0.3048</f>
        <v/>
      </c>
      <c r="I3393" s="2">
        <f>(H3393^2)*AIR_DENSITY_SLG_FT3*TARGET_DRAG_AREA_FT2*0.5</f>
        <v/>
      </c>
      <c r="J3393" s="2">
        <f>if(H3393=0, ,(2*F3393)/(AIR_DENSITY_SLG_FT3*(H3393)^2))</f>
        <v/>
      </c>
      <c r="K3393" s="2">
        <f>J3393/NOM_SA_FT2</f>
        <v/>
      </c>
    </row>
    <row r="3394">
      <c r="A3394" t="n">
        <v>339195</v>
      </c>
      <c r="B3394" s="2" t="n">
        <v>2.146988310498879</v>
      </c>
      <c r="C3394" s="2" t="n">
        <v>0.3522538927649155</v>
      </c>
      <c r="D3394" s="2">
        <f>B3394/ANEMOMETER_FACTOR</f>
        <v/>
      </c>
      <c r="E3394" s="2">
        <f>C3394/LOAD_CELL_FACTOR</f>
        <v/>
      </c>
      <c r="F3394" s="2">
        <f>AVERAGE(E3391:E3397)</f>
        <v/>
      </c>
      <c r="G3394" s="2">
        <f>AVERAGE(D3394:D3394)</f>
        <v/>
      </c>
      <c r="H3394" s="2">
        <f>G3394/0.3048</f>
        <v/>
      </c>
      <c r="I3394" s="2">
        <f>(H3394^2)*AIR_DENSITY_SLG_FT3*TARGET_DRAG_AREA_FT2*0.5</f>
        <v/>
      </c>
      <c r="J3394" s="2">
        <f>if(H3394=0, ,(2*F3394)/(AIR_DENSITY_SLG_FT3*(H3394)^2))</f>
        <v/>
      </c>
      <c r="K3394" s="2">
        <f>J3394/NOM_SA_FT2</f>
        <v/>
      </c>
    </row>
    <row r="3395">
      <c r="A3395" t="n">
        <v>339305</v>
      </c>
      <c r="B3395" s="2" t="n">
        <v>2.100380770416917</v>
      </c>
      <c r="C3395" s="2" t="n">
        <v>0.7888423431602511</v>
      </c>
      <c r="D3395" s="2">
        <f>B3395/ANEMOMETER_FACTOR</f>
        <v/>
      </c>
      <c r="E3395" s="2">
        <f>C3395/LOAD_CELL_FACTOR</f>
        <v/>
      </c>
      <c r="F3395" s="2">
        <f>AVERAGE(E3392:E3398)</f>
        <v/>
      </c>
      <c r="G3395" s="2">
        <f>AVERAGE(D3395:D3395)</f>
        <v/>
      </c>
      <c r="H3395" s="2">
        <f>G3395/0.3048</f>
        <v/>
      </c>
      <c r="I3395" s="2">
        <f>(H3395^2)*AIR_DENSITY_SLG_FT3*TARGET_DRAG_AREA_FT2*0.5</f>
        <v/>
      </c>
      <c r="J3395" s="2">
        <f>if(H3395=0, ,(2*F3395)/(AIR_DENSITY_SLG_FT3*(H3395)^2))</f>
        <v/>
      </c>
      <c r="K3395" s="2">
        <f>J3395/NOM_SA_FT2</f>
        <v/>
      </c>
    </row>
    <row r="3396">
      <c r="A3396" t="n">
        <v>339398</v>
      </c>
      <c r="B3396" s="2" t="n">
        <v>2.246861611169727</v>
      </c>
      <c r="C3396" s="2" t="n">
        <v>0.1776185128982704</v>
      </c>
      <c r="D3396" s="2">
        <f>B3396/ANEMOMETER_FACTOR</f>
        <v/>
      </c>
      <c r="E3396" s="2">
        <f>C3396/LOAD_CELL_FACTOR</f>
        <v/>
      </c>
      <c r="F3396" s="2">
        <f>AVERAGE(E3393:E3399)</f>
        <v/>
      </c>
      <c r="G3396" s="2">
        <f>AVERAGE(D3396:D3396)</f>
        <v/>
      </c>
      <c r="H3396" s="2">
        <f>G3396/0.3048</f>
        <v/>
      </c>
      <c r="I3396" s="2">
        <f>(H3396^2)*AIR_DENSITY_SLG_FT3*TARGET_DRAG_AREA_FT2*0.5</f>
        <v/>
      </c>
      <c r="J3396" s="2">
        <f>if(H3396=0, ,(2*F3396)/(AIR_DENSITY_SLG_FT3*(H3396)^2))</f>
        <v/>
      </c>
      <c r="K3396" s="2">
        <f>J3396/NOM_SA_FT2</f>
        <v/>
      </c>
    </row>
    <row r="3397">
      <c r="A3397" t="n">
        <v>339493</v>
      </c>
      <c r="B3397" s="2" t="n">
        <v>2.186937630686074</v>
      </c>
      <c r="C3397" s="2" t="n">
        <v>0.1776185128982704</v>
      </c>
      <c r="D3397" s="2">
        <f>B3397/ANEMOMETER_FACTOR</f>
        <v/>
      </c>
      <c r="E3397" s="2">
        <f>C3397/LOAD_CELL_FACTOR</f>
        <v/>
      </c>
      <c r="F3397" s="2">
        <f>AVERAGE(E3394:E3400)</f>
        <v/>
      </c>
      <c r="G3397" s="2">
        <f>AVERAGE(D3397:D3397)</f>
        <v/>
      </c>
      <c r="H3397" s="2">
        <f>G3397/0.3048</f>
        <v/>
      </c>
      <c r="I3397" s="2">
        <f>(H3397^2)*AIR_DENSITY_SLG_FT3*TARGET_DRAG_AREA_FT2*0.5</f>
        <v/>
      </c>
      <c r="J3397" s="2">
        <f>if(H3397=0, ,(2*F3397)/(AIR_DENSITY_SLG_FT3*(H3397)^2))</f>
        <v/>
      </c>
      <c r="K3397" s="2">
        <f>J3397/NOM_SA_FT2</f>
        <v/>
      </c>
    </row>
    <row r="3398">
      <c r="A3398" t="n">
        <v>339603</v>
      </c>
      <c r="B3398" s="2" t="n">
        <v>2.113697210425359</v>
      </c>
      <c r="C3398" s="2" t="n">
        <v>-0.215311091195411</v>
      </c>
      <c r="D3398" s="2">
        <f>B3398/ANEMOMETER_FACTOR</f>
        <v/>
      </c>
      <c r="E3398" s="2">
        <f>C3398/LOAD_CELL_FACTOR</f>
        <v/>
      </c>
      <c r="F3398" s="2">
        <f>AVERAGE(E3395:E3401)</f>
        <v/>
      </c>
      <c r="G3398" s="2">
        <f>AVERAGE(D3398:D3398)</f>
        <v/>
      </c>
      <c r="H3398" s="2">
        <f>G3398/0.3048</f>
        <v/>
      </c>
      <c r="I3398" s="2">
        <f>(H3398^2)*AIR_DENSITY_SLG_FT3*TARGET_DRAG_AREA_FT2*0.5</f>
        <v/>
      </c>
      <c r="J3398" s="2">
        <f>if(H3398=0, ,(2*F3398)/(AIR_DENSITY_SLG_FT3*(H3398)^2))</f>
        <v/>
      </c>
      <c r="K3398" s="2">
        <f>J3398/NOM_SA_FT2</f>
        <v/>
      </c>
    </row>
    <row r="3399">
      <c r="A3399" t="n">
        <v>339697</v>
      </c>
      <c r="B3399" s="2" t="n">
        <v>1.927267051393702</v>
      </c>
      <c r="C3399" s="2" t="n">
        <v>-0.1279934014692037</v>
      </c>
      <c r="D3399" s="2">
        <f>B3399/ANEMOMETER_FACTOR</f>
        <v/>
      </c>
      <c r="E3399" s="2">
        <f>C3399/LOAD_CELL_FACTOR</f>
        <v/>
      </c>
      <c r="F3399" s="2">
        <f>AVERAGE(E3396:E3402)</f>
        <v/>
      </c>
      <c r="G3399" s="2">
        <f>AVERAGE(D3399:D3399)</f>
        <v/>
      </c>
      <c r="H3399" s="2">
        <f>G3399/0.3048</f>
        <v/>
      </c>
      <c r="I3399" s="2">
        <f>(H3399^2)*AIR_DENSITY_SLG_FT3*TARGET_DRAG_AREA_FT2*0.5</f>
        <v/>
      </c>
      <c r="J3399" s="2">
        <f>if(H3399=0, ,(2*F3399)/(AIR_DENSITY_SLG_FT3*(H3399)^2))</f>
        <v/>
      </c>
      <c r="K3399" s="2">
        <f>J3399/NOM_SA_FT2</f>
        <v/>
      </c>
    </row>
    <row r="3400">
      <c r="A3400" t="n">
        <v>339792</v>
      </c>
      <c r="B3400" s="2" t="n">
        <v>1.96055815104952</v>
      </c>
      <c r="C3400" s="2" t="n">
        <v>-0.9138526075231526</v>
      </c>
      <c r="D3400" s="2">
        <f>B3400/ANEMOMETER_FACTOR</f>
        <v/>
      </c>
      <c r="E3400" s="2">
        <f>C3400/LOAD_CELL_FACTOR</f>
        <v/>
      </c>
      <c r="F3400" s="2">
        <f>AVERAGE(E3397:E3403)</f>
        <v/>
      </c>
      <c r="G3400" s="2">
        <f>AVERAGE(D3400:D3400)</f>
        <v/>
      </c>
      <c r="H3400" s="2">
        <f>G3400/0.3048</f>
        <v/>
      </c>
      <c r="I3400" s="2">
        <f>(H3400^2)*AIR_DENSITY_SLG_FT3*TARGET_DRAG_AREA_FT2*0.5</f>
        <v/>
      </c>
      <c r="J3400" s="2">
        <f>if(H3400=0, ,(2*F3400)/(AIR_DENSITY_SLG_FT3*(H3400)^2))</f>
        <v/>
      </c>
      <c r="K3400" s="2">
        <f>J3400/NOM_SA_FT2</f>
        <v/>
      </c>
    </row>
    <row r="3401">
      <c r="A3401" t="n">
        <v>339900</v>
      </c>
      <c r="B3401" s="2" t="n">
        <v>1.90063417172248</v>
      </c>
      <c r="C3401" s="2" t="n">
        <v>0.1339596679575559</v>
      </c>
      <c r="D3401" s="2">
        <f>B3401/ANEMOMETER_FACTOR</f>
        <v/>
      </c>
      <c r="E3401" s="2">
        <f>C3401/LOAD_CELL_FACTOR</f>
        <v/>
      </c>
      <c r="F3401" s="2">
        <f>AVERAGE(E3398:E3404)</f>
        <v/>
      </c>
      <c r="G3401" s="2">
        <f>AVERAGE(D3401:D3401)</f>
        <v/>
      </c>
      <c r="H3401" s="2">
        <f>G3401/0.3048</f>
        <v/>
      </c>
      <c r="I3401" s="2">
        <f>(H3401^2)*AIR_DENSITY_SLG_FT3*TARGET_DRAG_AREA_FT2*0.5</f>
        <v/>
      </c>
      <c r="J3401" s="2">
        <f>if(H3401=0, ,(2*F3401)/(AIR_DENSITY_SLG_FT3*(H3401)^2))</f>
        <v/>
      </c>
      <c r="K3401" s="2">
        <f>J3401/NOM_SA_FT2</f>
        <v/>
      </c>
    </row>
    <row r="3402">
      <c r="A3402" t="n">
        <v>339995</v>
      </c>
      <c r="B3402" s="2" t="n">
        <v>1.880659512000197</v>
      </c>
      <c r="C3402" s="2" t="n">
        <v>0.1339596679575559</v>
      </c>
      <c r="D3402" s="2">
        <f>B3402/ANEMOMETER_FACTOR</f>
        <v/>
      </c>
      <c r="E3402" s="2">
        <f>C3402/LOAD_CELL_FACTOR</f>
        <v/>
      </c>
      <c r="F3402" s="2">
        <f>AVERAGE(E3399:E3405)</f>
        <v/>
      </c>
      <c r="G3402" s="2">
        <f>AVERAGE(D3402:D3402)</f>
        <v/>
      </c>
      <c r="H3402" s="2">
        <f>G3402/0.3048</f>
        <v/>
      </c>
      <c r="I3402" s="2">
        <f>(H3402^2)*AIR_DENSITY_SLG_FT3*TARGET_DRAG_AREA_FT2*0.5</f>
        <v/>
      </c>
      <c r="J3402" s="2">
        <f>if(H3402=0, ,(2*F3402)/(AIR_DENSITY_SLG_FT3*(H3402)^2))</f>
        <v/>
      </c>
      <c r="K3402" s="2">
        <f>J3402/NOM_SA_FT2</f>
        <v/>
      </c>
    </row>
    <row r="3403">
      <c r="A3403" t="n">
        <v>340089</v>
      </c>
      <c r="B3403" s="2" t="n">
        <v>2.027140350584244</v>
      </c>
      <c r="C3403" s="2" t="n">
        <v>0.5268892727979333</v>
      </c>
      <c r="D3403" s="2">
        <f>B3403/ANEMOMETER_FACTOR</f>
        <v/>
      </c>
      <c r="E3403" s="2">
        <f>C3403/LOAD_CELL_FACTOR</f>
        <v/>
      </c>
      <c r="F3403" s="2">
        <f>AVERAGE(E3400:E3406)</f>
        <v/>
      </c>
      <c r="G3403" s="2">
        <f>AVERAGE(D3403:D3403)</f>
        <v/>
      </c>
      <c r="H3403" s="2">
        <f>G3403/0.3048</f>
        <v/>
      </c>
      <c r="I3403" s="2">
        <f>(H3403^2)*AIR_DENSITY_SLG_FT3*TARGET_DRAG_AREA_FT2*0.5</f>
        <v/>
      </c>
      <c r="J3403" s="2">
        <f>if(H3403=0, ,(2*F3403)/(AIR_DENSITY_SLG_FT3*(H3403)^2))</f>
        <v/>
      </c>
      <c r="K3403" s="2">
        <f>J3403/NOM_SA_FT2</f>
        <v/>
      </c>
    </row>
    <row r="3404">
      <c r="A3404" t="n">
        <v>340200</v>
      </c>
      <c r="B3404" s="2" t="n">
        <v>1.993849250779663</v>
      </c>
      <c r="C3404" s="2" t="n">
        <v>0.2212773578493534</v>
      </c>
      <c r="D3404" s="2">
        <f>B3404/ANEMOMETER_FACTOR</f>
        <v/>
      </c>
      <c r="E3404" s="2">
        <f>C3404/LOAD_CELL_FACTOR</f>
        <v/>
      </c>
      <c r="F3404" s="2">
        <f>AVERAGE(E3401:E3407)</f>
        <v/>
      </c>
      <c r="G3404" s="2">
        <f>AVERAGE(D3404:D3404)</f>
        <v/>
      </c>
      <c r="H3404" s="2">
        <f>G3404/0.3048</f>
        <v/>
      </c>
      <c r="I3404" s="2">
        <f>(H3404^2)*AIR_DENSITY_SLG_FT3*TARGET_DRAG_AREA_FT2*0.5</f>
        <v/>
      </c>
      <c r="J3404" s="2">
        <f>if(H3404=0, ,(2*F3404)/(AIR_DENSITY_SLG_FT3*(H3404)^2))</f>
        <v/>
      </c>
      <c r="K3404" s="2">
        <f>J3404/NOM_SA_FT2</f>
        <v/>
      </c>
    </row>
    <row r="3405">
      <c r="A3405" t="n">
        <v>340296</v>
      </c>
      <c r="B3405" s="2" t="n">
        <v>1.794102653511345</v>
      </c>
      <c r="C3405" s="2" t="n">
        <v>-0.2589699360430284</v>
      </c>
      <c r="D3405" s="2">
        <f>B3405/ANEMOMETER_FACTOR</f>
        <v/>
      </c>
      <c r="E3405" s="2">
        <f>C3405/LOAD_CELL_FACTOR</f>
        <v/>
      </c>
      <c r="F3405" s="2">
        <f>AVERAGE(E3402:E3408)</f>
        <v/>
      </c>
      <c r="G3405" s="2">
        <f>AVERAGE(D3405:D3405)</f>
        <v/>
      </c>
      <c r="H3405" s="2">
        <f>G3405/0.3048</f>
        <v/>
      </c>
      <c r="I3405" s="2">
        <f>(H3405^2)*AIR_DENSITY_SLG_FT3*TARGET_DRAG_AREA_FT2*0.5</f>
        <v/>
      </c>
      <c r="J3405" s="2">
        <f>if(H3405=0, ,(2*F3405)/(AIR_DENSITY_SLG_FT3*(H3405)^2))</f>
        <v/>
      </c>
      <c r="K3405" s="2">
        <f>J3405/NOM_SA_FT2</f>
        <v/>
      </c>
    </row>
    <row r="3406">
      <c r="A3406" t="n">
        <v>340391</v>
      </c>
      <c r="B3406" s="2" t="n">
        <v>1.874001292098695</v>
      </c>
      <c r="C3406" s="2" t="n">
        <v>-0.215311091195411</v>
      </c>
      <c r="D3406" s="2">
        <f>B3406/ANEMOMETER_FACTOR</f>
        <v/>
      </c>
      <c r="E3406" s="2">
        <f>C3406/LOAD_CELL_FACTOR</f>
        <v/>
      </c>
      <c r="F3406" s="2">
        <f>AVERAGE(E3403:E3409)</f>
        <v/>
      </c>
      <c r="G3406" s="2">
        <f>AVERAGE(D3406:D3406)</f>
        <v/>
      </c>
      <c r="H3406" s="2">
        <f>G3406/0.3048</f>
        <v/>
      </c>
      <c r="I3406" s="2">
        <f>(H3406^2)*AIR_DENSITY_SLG_FT3*TARGET_DRAG_AREA_FT2*0.5</f>
        <v/>
      </c>
      <c r="J3406" s="2">
        <f>if(H3406=0, ,(2*F3406)/(AIR_DENSITY_SLG_FT3*(H3406)^2))</f>
        <v/>
      </c>
      <c r="K3406" s="2">
        <f>J3406/NOM_SA_FT2</f>
        <v/>
      </c>
    </row>
    <row r="3407">
      <c r="A3407" t="n">
        <v>340500</v>
      </c>
      <c r="B3407" s="2" t="n">
        <v>1.847368412522282</v>
      </c>
      <c r="C3407" s="2" t="n">
        <v>-0.8265349181258017</v>
      </c>
      <c r="D3407" s="2">
        <f>B3407/ANEMOMETER_FACTOR</f>
        <v/>
      </c>
      <c r="E3407" s="2">
        <f>C3407/LOAD_CELL_FACTOR</f>
        <v/>
      </c>
      <c r="F3407" s="2">
        <f>AVERAGE(E3404:E3410)</f>
        <v/>
      </c>
      <c r="G3407" s="2">
        <f>AVERAGE(D3407:D3407)</f>
        <v/>
      </c>
      <c r="H3407" s="2">
        <f>G3407/0.3048</f>
        <v/>
      </c>
      <c r="I3407" s="2">
        <f>(H3407^2)*AIR_DENSITY_SLG_FT3*TARGET_DRAG_AREA_FT2*0.5</f>
        <v/>
      </c>
      <c r="J3407" s="2">
        <f>if(H3407=0, ,(2*F3407)/(AIR_DENSITY_SLG_FT3*(H3407)^2))</f>
        <v/>
      </c>
      <c r="K3407" s="2">
        <f>J3407/NOM_SA_FT2</f>
        <v/>
      </c>
    </row>
    <row r="3408">
      <c r="A3408" t="n">
        <v>340594</v>
      </c>
      <c r="B3408" s="2" t="n">
        <v>1.774127993930938</v>
      </c>
      <c r="C3408" s="2" t="n">
        <v>-0.04067571170167295</v>
      </c>
      <c r="D3408" s="2">
        <f>B3408/ANEMOMETER_FACTOR</f>
        <v/>
      </c>
      <c r="E3408" s="2">
        <f>C3408/LOAD_CELL_FACTOR</f>
        <v/>
      </c>
      <c r="F3408" s="2">
        <f>AVERAGE(E3405:E3411)</f>
        <v/>
      </c>
      <c r="G3408" s="2">
        <f>AVERAGE(D3408:D3408)</f>
        <v/>
      </c>
      <c r="H3408" s="2">
        <f>G3408/0.3048</f>
        <v/>
      </c>
      <c r="I3408" s="2">
        <f>(H3408^2)*AIR_DENSITY_SLG_FT3*TARGET_DRAG_AREA_FT2*0.5</f>
        <v/>
      </c>
      <c r="J3408" s="2">
        <f>if(H3408=0, ,(2*F3408)/(AIR_DENSITY_SLG_FT3*(H3408)^2))</f>
        <v/>
      </c>
      <c r="K3408" s="2">
        <f>J3408/NOM_SA_FT2</f>
        <v/>
      </c>
    </row>
    <row r="3409">
      <c r="A3409" t="n">
        <v>340704</v>
      </c>
      <c r="B3409" s="2" t="n">
        <v>1.760811554225405</v>
      </c>
      <c r="C3409" s="2" t="n">
        <v>0.4395715827606033</v>
      </c>
      <c r="D3409" s="2">
        <f>B3409/ANEMOMETER_FACTOR</f>
        <v/>
      </c>
      <c r="E3409" s="2">
        <f>C3409/LOAD_CELL_FACTOR</f>
        <v/>
      </c>
      <c r="F3409" s="2">
        <f>AVERAGE(E3406:E3412)</f>
        <v/>
      </c>
      <c r="G3409" s="2">
        <f>AVERAGE(D3409:D3409)</f>
        <v/>
      </c>
      <c r="H3409" s="2">
        <f>G3409/0.3048</f>
        <v/>
      </c>
      <c r="I3409" s="2">
        <f>(H3409^2)*AIR_DENSITY_SLG_FT3*TARGET_DRAG_AREA_FT2*0.5</f>
        <v/>
      </c>
      <c r="J3409" s="2">
        <f>if(H3409=0, ,(2*F3409)/(AIR_DENSITY_SLG_FT3*(H3409)^2))</f>
        <v/>
      </c>
      <c r="K3409" s="2">
        <f>J3409/NOM_SA_FT2</f>
        <v/>
      </c>
    </row>
    <row r="3410">
      <c r="A3410" t="n">
        <v>340799</v>
      </c>
      <c r="B3410" s="2" t="n">
        <v>1.9672163709896</v>
      </c>
      <c r="C3410" s="2" t="n">
        <v>-0.8265349181258017</v>
      </c>
      <c r="D3410" s="2">
        <f>B3410/ANEMOMETER_FACTOR</f>
        <v/>
      </c>
      <c r="E3410" s="2">
        <f>C3410/LOAD_CELL_FACTOR</f>
        <v/>
      </c>
      <c r="F3410" s="2">
        <f>AVERAGE(E3407:E3413)</f>
        <v/>
      </c>
      <c r="G3410" s="2">
        <f>AVERAGE(D3410:D3410)</f>
        <v/>
      </c>
      <c r="H3410" s="2">
        <f>G3410/0.3048</f>
        <v/>
      </c>
      <c r="I3410" s="2">
        <f>(H3410^2)*AIR_DENSITY_SLG_FT3*TARGET_DRAG_AREA_FT2*0.5</f>
        <v/>
      </c>
      <c r="J3410" s="2">
        <f>if(H3410=0, ,(2*F3410)/(AIR_DENSITY_SLG_FT3*(H3410)^2))</f>
        <v/>
      </c>
      <c r="K3410" s="2">
        <f>J3410/NOM_SA_FT2</f>
        <v/>
      </c>
    </row>
    <row r="3411">
      <c r="A3411" t="n">
        <v>340894</v>
      </c>
      <c r="B3411" s="2" t="n">
        <v>1.834051972751821</v>
      </c>
      <c r="C3411" s="2" t="n">
        <v>-0.6082406944532281</v>
      </c>
      <c r="D3411" s="2">
        <f>B3411/ANEMOMETER_FACTOR</f>
        <v/>
      </c>
      <c r="E3411" s="2">
        <f>C3411/LOAD_CELL_FACTOR</f>
        <v/>
      </c>
      <c r="F3411" s="2">
        <f>AVERAGE(E3408:E3414)</f>
        <v/>
      </c>
      <c r="G3411" s="2">
        <f>AVERAGE(D3411:D3411)</f>
        <v/>
      </c>
      <c r="H3411" s="2">
        <f>G3411/0.3048</f>
        <v/>
      </c>
      <c r="I3411" s="2">
        <f>(H3411^2)*AIR_DENSITY_SLG_FT3*TARGET_DRAG_AREA_FT2*0.5</f>
        <v/>
      </c>
      <c r="J3411" s="2">
        <f>if(H3411=0, ,(2*F3411)/(AIR_DENSITY_SLG_FT3*(H3411)^2))</f>
        <v/>
      </c>
      <c r="K3411" s="2">
        <f>J3411/NOM_SA_FT2</f>
        <v/>
      </c>
    </row>
    <row r="3412">
      <c r="A3412" t="n">
        <v>340990</v>
      </c>
      <c r="B3412" s="2" t="n">
        <v>1.787444433648259</v>
      </c>
      <c r="C3412" s="2" t="n">
        <v>0.3959127377575582</v>
      </c>
      <c r="D3412" s="2">
        <f>B3412/ANEMOMETER_FACTOR</f>
        <v/>
      </c>
      <c r="E3412" s="2">
        <f>C3412/LOAD_CELL_FACTOR</f>
        <v/>
      </c>
      <c r="F3412" s="2">
        <f>AVERAGE(E3409:E3415)</f>
        <v/>
      </c>
      <c r="G3412" s="2">
        <f>AVERAGE(D3412:D3412)</f>
        <v/>
      </c>
      <c r="H3412" s="2">
        <f>G3412/0.3048</f>
        <v/>
      </c>
      <c r="I3412" s="2">
        <f>(H3412^2)*AIR_DENSITY_SLG_FT3*TARGET_DRAG_AREA_FT2*0.5</f>
        <v/>
      </c>
      <c r="J3412" s="2">
        <f>if(H3412=0, ,(2*F3412)/(AIR_DENSITY_SLG_FT3*(H3412)^2))</f>
        <v/>
      </c>
      <c r="K3412" s="2">
        <f>J3412/NOM_SA_FT2</f>
        <v/>
      </c>
    </row>
    <row r="3413">
      <c r="A3413" t="n">
        <v>341100</v>
      </c>
      <c r="B3413" s="2" t="n">
        <v>1.687571136055352</v>
      </c>
      <c r="C3413" s="2" t="n">
        <v>-0.8701937628295919</v>
      </c>
      <c r="D3413" s="2">
        <f>B3413/ANEMOMETER_FACTOR</f>
        <v/>
      </c>
      <c r="E3413" s="2">
        <f>C3413/LOAD_CELL_FACTOR</f>
        <v/>
      </c>
      <c r="F3413" s="2">
        <f>AVERAGE(E3410:E3416)</f>
        <v/>
      </c>
      <c r="G3413" s="2">
        <f>AVERAGE(D3413:D3413)</f>
        <v/>
      </c>
      <c r="H3413" s="2">
        <f>G3413/0.3048</f>
        <v/>
      </c>
      <c r="I3413" s="2">
        <f>(H3413^2)*AIR_DENSITY_SLG_FT3*TARGET_DRAG_AREA_FT2*0.5</f>
        <v/>
      </c>
      <c r="J3413" s="2">
        <f>if(H3413=0, ,(2*F3413)/(AIR_DENSITY_SLG_FT3*(H3413)^2))</f>
        <v/>
      </c>
      <c r="K3413" s="2">
        <f>J3413/NOM_SA_FT2</f>
        <v/>
      </c>
    </row>
    <row r="3414">
      <c r="A3414" t="n">
        <v>341196</v>
      </c>
      <c r="B3414" s="2" t="n">
        <v>1.640963597404848</v>
      </c>
      <c r="C3414" s="2" t="n">
        <v>-0.3462876257073368</v>
      </c>
      <c r="D3414" s="2">
        <f>B3414/ANEMOMETER_FACTOR</f>
        <v/>
      </c>
      <c r="E3414" s="2">
        <f>C3414/LOAD_CELL_FACTOR</f>
        <v/>
      </c>
      <c r="F3414" s="2">
        <f>AVERAGE(E3411:E3417)</f>
        <v/>
      </c>
      <c r="G3414" s="2">
        <f>AVERAGE(D3414:D3414)</f>
        <v/>
      </c>
      <c r="H3414" s="2">
        <f>G3414/0.3048</f>
        <v/>
      </c>
      <c r="I3414" s="2">
        <f>(H3414^2)*AIR_DENSITY_SLG_FT3*TARGET_DRAG_AREA_FT2*0.5</f>
        <v/>
      </c>
      <c r="J3414" s="2">
        <f>if(H3414=0, ,(2*F3414)/(AIR_DENSITY_SLG_FT3*(H3414)^2))</f>
        <v/>
      </c>
      <c r="K3414" s="2">
        <f>J3414/NOM_SA_FT2</f>
        <v/>
      </c>
    </row>
    <row r="3415">
      <c r="A3415" t="n">
        <v>341288</v>
      </c>
      <c r="B3415" s="2" t="n">
        <v>1.607672498456646</v>
      </c>
      <c r="C3415" s="2" t="n">
        <v>-0.6955583839530104</v>
      </c>
      <c r="D3415" s="2">
        <f>B3415/ANEMOMETER_FACTOR</f>
        <v/>
      </c>
      <c r="E3415" s="2">
        <f>C3415/LOAD_CELL_FACTOR</f>
        <v/>
      </c>
      <c r="F3415" s="2">
        <f>AVERAGE(E3412:E3418)</f>
        <v/>
      </c>
      <c r="G3415" s="2">
        <f>AVERAGE(D3415:D3415)</f>
        <v/>
      </c>
      <c r="H3415" s="2">
        <f>G3415/0.3048</f>
        <v/>
      </c>
      <c r="I3415" s="2">
        <f>(H3415^2)*AIR_DENSITY_SLG_FT3*TARGET_DRAG_AREA_FT2*0.5</f>
        <v/>
      </c>
      <c r="J3415" s="2">
        <f>if(H3415=0, ,(2*F3415)/(AIR_DENSITY_SLG_FT3*(H3415)^2))</f>
        <v/>
      </c>
      <c r="K3415" s="2">
        <f>J3415/NOM_SA_FT2</f>
        <v/>
      </c>
    </row>
    <row r="3416">
      <c r="A3416" t="n">
        <v>341399</v>
      </c>
      <c r="B3416" s="2" t="n">
        <v>1.607672498456646</v>
      </c>
      <c r="C3416" s="2" t="n">
        <v>0.04664197810722914</v>
      </c>
      <c r="D3416" s="2">
        <f>B3416/ANEMOMETER_FACTOR</f>
        <v/>
      </c>
      <c r="E3416" s="2">
        <f>C3416/LOAD_CELL_FACTOR</f>
        <v/>
      </c>
      <c r="F3416" s="2">
        <f>AVERAGE(E3413:E3419)</f>
        <v/>
      </c>
      <c r="G3416" s="2">
        <f>AVERAGE(D3416:D3416)</f>
        <v/>
      </c>
      <c r="H3416" s="2">
        <f>G3416/0.3048</f>
        <v/>
      </c>
      <c r="I3416" s="2">
        <f>(H3416^2)*AIR_DENSITY_SLG_FT3*TARGET_DRAG_AREA_FT2*0.5</f>
        <v/>
      </c>
      <c r="J3416" s="2">
        <f>if(H3416=0, ,(2*F3416)/(AIR_DENSITY_SLG_FT3*(H3416)^2))</f>
        <v/>
      </c>
      <c r="K3416" s="2">
        <f>J3416/NOM_SA_FT2</f>
        <v/>
      </c>
    </row>
    <row r="3417">
      <c r="A3417" t="n">
        <v>341493</v>
      </c>
      <c r="B3417" s="2" t="n">
        <v>1.567723179815282</v>
      </c>
      <c r="C3417" s="2" t="n">
        <v>0.3959127377575582</v>
      </c>
      <c r="D3417" s="2">
        <f>B3417/ANEMOMETER_FACTOR</f>
        <v/>
      </c>
      <c r="E3417" s="2">
        <f>C3417/LOAD_CELL_FACTOR</f>
        <v/>
      </c>
      <c r="F3417" s="2">
        <f>AVERAGE(E3414:E3420)</f>
        <v/>
      </c>
      <c r="G3417" s="2">
        <f>AVERAGE(D3417:D3417)</f>
        <v/>
      </c>
      <c r="H3417" s="2">
        <f>G3417/0.3048</f>
        <v/>
      </c>
      <c r="I3417" s="2">
        <f>(H3417^2)*AIR_DENSITY_SLG_FT3*TARGET_DRAG_AREA_FT2*0.5</f>
        <v/>
      </c>
      <c r="J3417" s="2">
        <f>if(H3417=0, ,(2*F3417)/(AIR_DENSITY_SLG_FT3*(H3417)^2))</f>
        <v/>
      </c>
      <c r="K3417" s="2">
        <f>J3417/NOM_SA_FT2</f>
        <v/>
      </c>
    </row>
    <row r="3418">
      <c r="A3418" t="n">
        <v>341603</v>
      </c>
      <c r="B3418" s="2" t="n">
        <v>1.774127993930938</v>
      </c>
      <c r="C3418" s="2" t="n">
        <v>0.04664197810722914</v>
      </c>
      <c r="D3418" s="2">
        <f>B3418/ANEMOMETER_FACTOR</f>
        <v/>
      </c>
      <c r="E3418" s="2">
        <f>C3418/LOAD_CELL_FACTOR</f>
        <v/>
      </c>
      <c r="F3418" s="2">
        <f>AVERAGE(E3415:E3421)</f>
        <v/>
      </c>
      <c r="G3418" s="2">
        <f>AVERAGE(D3418:D3418)</f>
        <v/>
      </c>
      <c r="H3418" s="2">
        <f>G3418/0.3048</f>
        <v/>
      </c>
      <c r="I3418" s="2">
        <f>(H3418^2)*AIR_DENSITY_SLG_FT3*TARGET_DRAG_AREA_FT2*0.5</f>
        <v/>
      </c>
      <c r="J3418" s="2">
        <f>if(H3418=0, ,(2*F3418)/(AIR_DENSITY_SLG_FT3*(H3418)^2))</f>
        <v/>
      </c>
      <c r="K3418" s="2">
        <f>J3418/NOM_SA_FT2</f>
        <v/>
      </c>
    </row>
    <row r="3419">
      <c r="A3419" t="n">
        <v>341698</v>
      </c>
      <c r="B3419" s="2" t="n">
        <v>1.760811554225405</v>
      </c>
      <c r="C3419" s="2" t="n">
        <v>0.2212773578493534</v>
      </c>
      <c r="D3419" s="2">
        <f>B3419/ANEMOMETER_FACTOR</f>
        <v/>
      </c>
      <c r="E3419" s="2">
        <f>C3419/LOAD_CELL_FACTOR</f>
        <v/>
      </c>
      <c r="F3419" s="2">
        <f>AVERAGE(E3416:E3422)</f>
        <v/>
      </c>
      <c r="G3419" s="2">
        <f>AVERAGE(D3419:D3419)</f>
        <v/>
      </c>
      <c r="H3419" s="2">
        <f>G3419/0.3048</f>
        <v/>
      </c>
      <c r="I3419" s="2">
        <f>(H3419^2)*AIR_DENSITY_SLG_FT3*TARGET_DRAG_AREA_FT2*0.5</f>
        <v/>
      </c>
      <c r="J3419" s="2">
        <f>if(H3419=0, ,(2*F3419)/(AIR_DENSITY_SLG_FT3*(H3419)^2))</f>
        <v/>
      </c>
      <c r="K3419" s="2">
        <f>J3419/NOM_SA_FT2</f>
        <v/>
      </c>
    </row>
    <row r="3420">
      <c r="A3420" t="n">
        <v>341792</v>
      </c>
      <c r="B3420" s="2" t="n">
        <v>1.734178674849673</v>
      </c>
      <c r="C3420" s="2" t="n">
        <v>-0.4772641601265546</v>
      </c>
      <c r="D3420" s="2">
        <f>B3420/ANEMOMETER_FACTOR</f>
        <v/>
      </c>
      <c r="E3420" s="2">
        <f>C3420/LOAD_CELL_FACTOR</f>
        <v/>
      </c>
      <c r="F3420" s="2">
        <f>AVERAGE(E3417:E3423)</f>
        <v/>
      </c>
      <c r="G3420" s="2">
        <f>AVERAGE(D3420:D3420)</f>
        <v/>
      </c>
      <c r="H3420" s="2">
        <f>G3420/0.3048</f>
        <v/>
      </c>
      <c r="I3420" s="2">
        <f>(H3420^2)*AIR_DENSITY_SLG_FT3*TARGET_DRAG_AREA_FT2*0.5</f>
        <v/>
      </c>
      <c r="J3420" s="2">
        <f>if(H3420=0, ,(2*F3420)/(AIR_DENSITY_SLG_FT3*(H3420)^2))</f>
        <v/>
      </c>
      <c r="K3420" s="2">
        <f>J3420/NOM_SA_FT2</f>
        <v/>
      </c>
    </row>
    <row r="3421">
      <c r="A3421" t="n">
        <v>341903</v>
      </c>
      <c r="B3421" s="2" t="n">
        <v>1.487824542847536</v>
      </c>
      <c r="C3421" s="2" t="n">
        <v>0.002983133197602683</v>
      </c>
      <c r="D3421" s="2">
        <f>B3421/ANEMOMETER_FACTOR</f>
        <v/>
      </c>
      <c r="E3421" s="2">
        <f>C3421/LOAD_CELL_FACTOR</f>
        <v/>
      </c>
      <c r="F3421" s="2">
        <f>AVERAGE(E3418:E3424)</f>
        <v/>
      </c>
      <c r="G3421" s="2">
        <f>AVERAGE(D3421:D3421)</f>
        <v/>
      </c>
      <c r="H3421" s="2">
        <f>G3421/0.3048</f>
        <v/>
      </c>
      <c r="I3421" s="2">
        <f>(H3421^2)*AIR_DENSITY_SLG_FT3*TARGET_DRAG_AREA_FT2*0.5</f>
        <v/>
      </c>
      <c r="J3421" s="2">
        <f>if(H3421=0, ,(2*F3421)/(AIR_DENSITY_SLG_FT3*(H3421)^2))</f>
        <v/>
      </c>
      <c r="K3421" s="2">
        <f>J3421/NOM_SA_FT2</f>
        <v/>
      </c>
    </row>
    <row r="3422">
      <c r="A3422" t="n">
        <v>341998</v>
      </c>
      <c r="B3422" s="2" t="n">
        <v>1.487824542847536</v>
      </c>
      <c r="C3422" s="2" t="n">
        <v>0.4395715827606033</v>
      </c>
      <c r="D3422" s="2">
        <f>B3422/ANEMOMETER_FACTOR</f>
        <v/>
      </c>
      <c r="E3422" s="2">
        <f>C3422/LOAD_CELL_FACTOR</f>
        <v/>
      </c>
      <c r="F3422" s="2">
        <f>AVERAGE(E3419:E3425)</f>
        <v/>
      </c>
      <c r="G3422" s="2">
        <f>AVERAGE(D3422:D3422)</f>
        <v/>
      </c>
      <c r="H3422" s="2">
        <f>G3422/0.3048</f>
        <v/>
      </c>
      <c r="I3422" s="2">
        <f>(H3422^2)*AIR_DENSITY_SLG_FT3*TARGET_DRAG_AREA_FT2*0.5</f>
        <v/>
      </c>
      <c r="J3422" s="2">
        <f>if(H3422=0, ,(2*F3422)/(AIR_DENSITY_SLG_FT3*(H3422)^2))</f>
        <v/>
      </c>
      <c r="K3422" s="2">
        <f>J3422/NOM_SA_FT2</f>
        <v/>
      </c>
    </row>
    <row r="3423">
      <c r="A3423" t="n">
        <v>342092</v>
      </c>
      <c r="B3423" s="2" t="n">
        <v>1.501140982313043</v>
      </c>
      <c r="C3423" s="2" t="n">
        <v>0.1339596679575559</v>
      </c>
      <c r="D3423" s="2">
        <f>B3423/ANEMOMETER_FACTOR</f>
        <v/>
      </c>
      <c r="E3423" s="2">
        <f>C3423/LOAD_CELL_FACTOR</f>
        <v/>
      </c>
      <c r="F3423" s="2">
        <f>AVERAGE(E3420:E3426)</f>
        <v/>
      </c>
      <c r="G3423" s="2">
        <f>AVERAGE(D3423:D3423)</f>
        <v/>
      </c>
      <c r="H3423" s="2">
        <f>G3423/0.3048</f>
        <v/>
      </c>
      <c r="I3423" s="2">
        <f>(H3423^2)*AIR_DENSITY_SLG_FT3*TARGET_DRAG_AREA_FT2*0.5</f>
        <v/>
      </c>
      <c r="J3423" s="2">
        <f>if(H3423=0, ,(2*F3423)/(AIR_DENSITY_SLG_FT3*(H3423)^2))</f>
        <v/>
      </c>
      <c r="K3423" s="2">
        <f>J3423/NOM_SA_FT2</f>
        <v/>
      </c>
    </row>
    <row r="3424">
      <c r="A3424" t="n">
        <v>342202</v>
      </c>
      <c r="B3424" s="2" t="n">
        <v>1.474508103393655</v>
      </c>
      <c r="C3424" s="2" t="n">
        <v>0.4395715827606033</v>
      </c>
      <c r="D3424" s="2">
        <f>B3424/ANEMOMETER_FACTOR</f>
        <v/>
      </c>
      <c r="E3424" s="2">
        <f>C3424/LOAD_CELL_FACTOR</f>
        <v/>
      </c>
      <c r="F3424" s="2">
        <f>AVERAGE(E3421:E3427)</f>
        <v/>
      </c>
      <c r="G3424" s="2">
        <f>AVERAGE(D3424:D3424)</f>
        <v/>
      </c>
      <c r="H3424" s="2">
        <f>G3424/0.3048</f>
        <v/>
      </c>
      <c r="I3424" s="2">
        <f>(H3424^2)*AIR_DENSITY_SLG_FT3*TARGET_DRAG_AREA_FT2*0.5</f>
        <v/>
      </c>
      <c r="J3424" s="2">
        <f>if(H3424=0, ,(2*F3424)/(AIR_DENSITY_SLG_FT3*(H3424)^2))</f>
        <v/>
      </c>
      <c r="K3424" s="2">
        <f>J3424/NOM_SA_FT2</f>
        <v/>
      </c>
    </row>
    <row r="3425">
      <c r="A3425" t="n">
        <v>342296</v>
      </c>
      <c r="B3425" s="2" t="n">
        <v>1.481166323119142</v>
      </c>
      <c r="C3425" s="2" t="n">
        <v>0.09030082302721176</v>
      </c>
      <c r="D3425" s="2">
        <f>B3425/ANEMOMETER_FACTOR</f>
        <v/>
      </c>
      <c r="E3425" s="2">
        <f>C3425/LOAD_CELL_FACTOR</f>
        <v/>
      </c>
      <c r="F3425" s="2">
        <f>AVERAGE(E3422:E3428)</f>
        <v/>
      </c>
      <c r="G3425" s="2">
        <f>AVERAGE(D3425:D3425)</f>
        <v/>
      </c>
      <c r="H3425" s="2">
        <f>G3425/0.3048</f>
        <v/>
      </c>
      <c r="I3425" s="2">
        <f>(H3425^2)*AIR_DENSITY_SLG_FT3*TARGET_DRAG_AREA_FT2*0.5</f>
        <v/>
      </c>
      <c r="J3425" s="2">
        <f>if(H3425=0, ,(2*F3425)/(AIR_DENSITY_SLG_FT3*(H3425)^2))</f>
        <v/>
      </c>
      <c r="K3425" s="2">
        <f>J3425/NOM_SA_FT2</f>
        <v/>
      </c>
    </row>
    <row r="3426">
      <c r="A3426" t="n">
        <v>342391</v>
      </c>
      <c r="B3426" s="2" t="n">
        <v>1.694229355874301</v>
      </c>
      <c r="C3426" s="2" t="n">
        <v>0.4832304277740569</v>
      </c>
      <c r="D3426" s="2">
        <f>B3426/ANEMOMETER_FACTOR</f>
        <v/>
      </c>
      <c r="E3426" s="2">
        <f>C3426/LOAD_CELL_FACTOR</f>
        <v/>
      </c>
      <c r="F3426" s="2">
        <f>AVERAGE(E3423:E3429)</f>
        <v/>
      </c>
      <c r="G3426" s="2">
        <f>AVERAGE(D3426:D3426)</f>
        <v/>
      </c>
      <c r="H3426" s="2">
        <f>G3426/0.3048</f>
        <v/>
      </c>
      <c r="I3426" s="2">
        <f>(H3426^2)*AIR_DENSITY_SLG_FT3*TARGET_DRAG_AREA_FT2*0.5</f>
        <v/>
      </c>
      <c r="J3426" s="2">
        <f>if(H3426=0, ,(2*F3426)/(AIR_DENSITY_SLG_FT3*(H3426)^2))</f>
        <v/>
      </c>
      <c r="K3426" s="2">
        <f>J3426/NOM_SA_FT2</f>
        <v/>
      </c>
    </row>
    <row r="3427">
      <c r="A3427" t="n">
        <v>342502</v>
      </c>
      <c r="B3427" s="2" t="n">
        <v>1.581039619350721</v>
      </c>
      <c r="C3427" s="2" t="n">
        <v>0.2649362028108184</v>
      </c>
      <c r="D3427" s="2">
        <f>B3427/ANEMOMETER_FACTOR</f>
        <v/>
      </c>
      <c r="E3427" s="2">
        <f>C3427/LOAD_CELL_FACTOR</f>
        <v/>
      </c>
      <c r="F3427" s="2">
        <f>AVERAGE(E3424:E3430)</f>
        <v/>
      </c>
      <c r="G3427" s="2">
        <f>AVERAGE(D3427:D3427)</f>
        <v/>
      </c>
      <c r="H3427" s="2">
        <f>G3427/0.3048</f>
        <v/>
      </c>
      <c r="I3427" s="2">
        <f>(H3427^2)*AIR_DENSITY_SLG_FT3*TARGET_DRAG_AREA_FT2*0.5</f>
        <v/>
      </c>
      <c r="J3427" s="2">
        <f>if(H3427=0, ,(2*F3427)/(AIR_DENSITY_SLG_FT3*(H3427)^2))</f>
        <v/>
      </c>
      <c r="K3427" s="2">
        <f>J3427/NOM_SA_FT2</f>
        <v/>
      </c>
    </row>
    <row r="3428">
      <c r="A3428" t="n">
        <v>342597</v>
      </c>
      <c r="B3428" s="2" t="n">
        <v>1.614330718240437</v>
      </c>
      <c r="C3428" s="2" t="n">
        <v>0.3522538927649155</v>
      </c>
      <c r="D3428" s="2">
        <f>B3428/ANEMOMETER_FACTOR</f>
        <v/>
      </c>
      <c r="E3428" s="2">
        <f>C3428/LOAD_CELL_FACTOR</f>
        <v/>
      </c>
      <c r="F3428" s="2">
        <f>AVERAGE(E3425:E3431)</f>
        <v/>
      </c>
      <c r="G3428" s="2">
        <f>AVERAGE(D3428:D3428)</f>
        <v/>
      </c>
      <c r="H3428" s="2">
        <f>G3428/0.3048</f>
        <v/>
      </c>
      <c r="I3428" s="2">
        <f>(H3428^2)*AIR_DENSITY_SLG_FT3*TARGET_DRAG_AREA_FT2*0.5</f>
        <v/>
      </c>
      <c r="J3428" s="2">
        <f>if(H3428=0, ,(2*F3428)/(AIR_DENSITY_SLG_FT3*(H3428)^2))</f>
        <v/>
      </c>
      <c r="K3428" s="2">
        <f>J3428/NOM_SA_FT2</f>
        <v/>
      </c>
    </row>
    <row r="3429">
      <c r="A3429" t="n">
        <v>342691</v>
      </c>
      <c r="B3429" s="2" t="n">
        <v>1.394609466914165</v>
      </c>
      <c r="C3429" s="2" t="n">
        <v>0.4395715827606033</v>
      </c>
      <c r="D3429" s="2">
        <f>B3429/ANEMOMETER_FACTOR</f>
        <v/>
      </c>
      <c r="E3429" s="2">
        <f>C3429/LOAD_CELL_FACTOR</f>
        <v/>
      </c>
      <c r="F3429" s="2">
        <f>AVERAGE(E3426:E3432)</f>
        <v/>
      </c>
      <c r="G3429" s="2">
        <f>AVERAGE(D3429:D3429)</f>
        <v/>
      </c>
      <c r="H3429" s="2">
        <f>G3429/0.3048</f>
        <v/>
      </c>
      <c r="I3429" s="2">
        <f>(H3429^2)*AIR_DENSITY_SLG_FT3*TARGET_DRAG_AREA_FT2*0.5</f>
        <v/>
      </c>
      <c r="J3429" s="2">
        <f>if(H3429=0, ,(2*F3429)/(AIR_DENSITY_SLG_FT3*(H3429)^2))</f>
        <v/>
      </c>
      <c r="K3429" s="2">
        <f>J3429/NOM_SA_FT2</f>
        <v/>
      </c>
    </row>
    <row r="3430">
      <c r="A3430" t="n">
        <v>342801</v>
      </c>
      <c r="B3430" s="2" t="n">
        <v>1.401267686604848</v>
      </c>
      <c r="C3430" s="2" t="n">
        <v>0.002983133197602683</v>
      </c>
      <c r="D3430" s="2">
        <f>B3430/ANEMOMETER_FACTOR</f>
        <v/>
      </c>
      <c r="E3430" s="2">
        <f>C3430/LOAD_CELL_FACTOR</f>
        <v/>
      </c>
      <c r="F3430" s="2">
        <f>AVERAGE(E3427:E3433)</f>
        <v/>
      </c>
      <c r="G3430" s="2">
        <f>AVERAGE(D3430:D3430)</f>
        <v/>
      </c>
      <c r="H3430" s="2">
        <f>G3430/0.3048</f>
        <v/>
      </c>
      <c r="I3430" s="2">
        <f>(H3430^2)*AIR_DENSITY_SLG_FT3*TARGET_DRAG_AREA_FT2*0.5</f>
        <v/>
      </c>
      <c r="J3430" s="2">
        <f>if(H3430=0, ,(2*F3430)/(AIR_DENSITY_SLG_FT3*(H3430)^2))</f>
        <v/>
      </c>
      <c r="K3430" s="2">
        <f>J3430/NOM_SA_FT2</f>
        <v/>
      </c>
    </row>
    <row r="3431">
      <c r="A3431" t="n">
        <v>342894</v>
      </c>
      <c r="B3431" s="2" t="n">
        <v>1.394609466914165</v>
      </c>
      <c r="C3431" s="2" t="n">
        <v>0.3959127377575582</v>
      </c>
      <c r="D3431" s="2">
        <f>B3431/ANEMOMETER_FACTOR</f>
        <v/>
      </c>
      <c r="E3431" s="2">
        <f>C3431/LOAD_CELL_FACTOR</f>
        <v/>
      </c>
      <c r="F3431" s="2">
        <f>AVERAGE(E3428:E3434)</f>
        <v/>
      </c>
      <c r="G3431" s="2">
        <f>AVERAGE(D3431:D3431)</f>
        <v/>
      </c>
      <c r="H3431" s="2">
        <f>G3431/0.3048</f>
        <v/>
      </c>
      <c r="I3431" s="2">
        <f>(H3431^2)*AIR_DENSITY_SLG_FT3*TARGET_DRAG_AREA_FT2*0.5</f>
        <v/>
      </c>
      <c r="J3431" s="2">
        <f>if(H3431=0, ,(2*F3431)/(AIR_DENSITY_SLG_FT3*(H3431)^2))</f>
        <v/>
      </c>
      <c r="K3431" s="2">
        <f>J3431/NOM_SA_FT2</f>
        <v/>
      </c>
    </row>
    <row r="3432">
      <c r="A3432" t="n">
        <v>342988</v>
      </c>
      <c r="B3432" s="2" t="n">
        <v>1.414584125994901</v>
      </c>
      <c r="C3432" s="2" t="n">
        <v>-0.215311091195411</v>
      </c>
      <c r="D3432" s="2">
        <f>B3432/ANEMOMETER_FACTOR</f>
        <v/>
      </c>
      <c r="E3432" s="2">
        <f>C3432/LOAD_CELL_FACTOR</f>
        <v/>
      </c>
      <c r="F3432" s="2">
        <f>AVERAGE(E3429:E3435)</f>
        <v/>
      </c>
      <c r="G3432" s="2">
        <f>AVERAGE(D3432:D3432)</f>
        <v/>
      </c>
      <c r="H3432" s="2">
        <f>G3432/0.3048</f>
        <v/>
      </c>
      <c r="I3432" s="2">
        <f>(H3432^2)*AIR_DENSITY_SLG_FT3*TARGET_DRAG_AREA_FT2*0.5</f>
        <v/>
      </c>
      <c r="J3432" s="2">
        <f>if(H3432=0, ,(2*F3432)/(AIR_DENSITY_SLG_FT3*(H3432)^2))</f>
        <v/>
      </c>
      <c r="K3432" s="2">
        <f>J3432/NOM_SA_FT2</f>
        <v/>
      </c>
    </row>
    <row r="3433">
      <c r="A3433" t="n">
        <v>343098</v>
      </c>
      <c r="B3433" s="2" t="n">
        <v>1.44787522452075</v>
      </c>
      <c r="C3433" s="2" t="n">
        <v>0.3959127377575582</v>
      </c>
      <c r="D3433" s="2">
        <f>B3433/ANEMOMETER_FACTOR</f>
        <v/>
      </c>
      <c r="E3433" s="2">
        <f>C3433/LOAD_CELL_FACTOR</f>
        <v/>
      </c>
      <c r="F3433" s="2">
        <f>AVERAGE(E3430:E3436)</f>
        <v/>
      </c>
      <c r="G3433" s="2">
        <f>AVERAGE(D3433:D3433)</f>
        <v/>
      </c>
      <c r="H3433" s="2">
        <f>G3433/0.3048</f>
        <v/>
      </c>
      <c r="I3433" s="2">
        <f>(H3433^2)*AIR_DENSITY_SLG_FT3*TARGET_DRAG_AREA_FT2*0.5</f>
        <v/>
      </c>
      <c r="J3433" s="2">
        <f>if(H3433=0, ,(2*F3433)/(AIR_DENSITY_SLG_FT3*(H3433)^2))</f>
        <v/>
      </c>
      <c r="K3433" s="2">
        <f>J3433/NOM_SA_FT2</f>
        <v/>
      </c>
    </row>
    <row r="3434">
      <c r="A3434" t="n">
        <v>343192</v>
      </c>
      <c r="B3434" s="2" t="n">
        <v>1.407925906298427</v>
      </c>
      <c r="C3434" s="2" t="n">
        <v>0.5268892727979333</v>
      </c>
      <c r="D3434" s="2">
        <f>B3434/ANEMOMETER_FACTOR</f>
        <v/>
      </c>
      <c r="E3434" s="2">
        <f>C3434/LOAD_CELL_FACTOR</f>
        <v/>
      </c>
      <c r="F3434" s="2">
        <f>AVERAGE(E3431:E3437)</f>
        <v/>
      </c>
      <c r="G3434" s="2">
        <f>AVERAGE(D3434:D3434)</f>
        <v/>
      </c>
      <c r="H3434" s="2">
        <f>G3434/0.3048</f>
        <v/>
      </c>
      <c r="I3434" s="2">
        <f>(H3434^2)*AIR_DENSITY_SLG_FT3*TARGET_DRAG_AREA_FT2*0.5</f>
        <v/>
      </c>
      <c r="J3434" s="2">
        <f>if(H3434=0, ,(2*F3434)/(AIR_DENSITY_SLG_FT3*(H3434)^2))</f>
        <v/>
      </c>
      <c r="K3434" s="2">
        <f>J3434/NOM_SA_FT2</f>
        <v/>
      </c>
    </row>
    <row r="3435">
      <c r="A3435" t="n">
        <v>343302</v>
      </c>
      <c r="B3435" s="2" t="n">
        <v>1.574381399581542</v>
      </c>
      <c r="C3435" s="2" t="n">
        <v>0.3522538927649155</v>
      </c>
      <c r="D3435" s="2">
        <f>B3435/ANEMOMETER_FACTOR</f>
        <v/>
      </c>
      <c r="E3435" s="2">
        <f>C3435/LOAD_CELL_FACTOR</f>
        <v/>
      </c>
      <c r="F3435" s="2">
        <f>AVERAGE(E3432:E3438)</f>
        <v/>
      </c>
      <c r="G3435" s="2">
        <f>AVERAGE(D3435:D3435)</f>
        <v/>
      </c>
      <c r="H3435" s="2">
        <f>G3435/0.3048</f>
        <v/>
      </c>
      <c r="I3435" s="2">
        <f>(H3435^2)*AIR_DENSITY_SLG_FT3*TARGET_DRAG_AREA_FT2*0.5</f>
        <v/>
      </c>
      <c r="J3435" s="2">
        <f>if(H3435=0, ,(2*F3435)/(AIR_DENSITY_SLG_FT3*(H3435)^2))</f>
        <v/>
      </c>
      <c r="K3435" s="2">
        <f>J3435/NOM_SA_FT2</f>
        <v/>
      </c>
    </row>
    <row r="3436">
      <c r="A3436" t="n">
        <v>343395</v>
      </c>
      <c r="B3436" s="2" t="n">
        <v>1.554406740291517</v>
      </c>
      <c r="C3436" s="2" t="n">
        <v>0.2212773578493534</v>
      </c>
      <c r="D3436" s="2">
        <f>B3436/ANEMOMETER_FACTOR</f>
        <v/>
      </c>
      <c r="E3436" s="2">
        <f>C3436/LOAD_CELL_FACTOR</f>
        <v/>
      </c>
      <c r="F3436" s="2">
        <f>AVERAGE(E3433:E3439)</f>
        <v/>
      </c>
      <c r="G3436" s="2">
        <f>AVERAGE(D3436:D3436)</f>
        <v/>
      </c>
      <c r="H3436" s="2">
        <f>G3436/0.3048</f>
        <v/>
      </c>
      <c r="I3436" s="2">
        <f>(H3436^2)*AIR_DENSITY_SLG_FT3*TARGET_DRAG_AREA_FT2*0.5</f>
        <v/>
      </c>
      <c r="J3436" s="2">
        <f>if(H3436=0, ,(2*F3436)/(AIR_DENSITY_SLG_FT3*(H3436)^2))</f>
        <v/>
      </c>
      <c r="K3436" s="2">
        <f>J3436/NOM_SA_FT2</f>
        <v/>
      </c>
    </row>
    <row r="3437">
      <c r="A3437" t="n">
        <v>343504</v>
      </c>
      <c r="B3437" s="2" t="n">
        <v>1.587697839122818</v>
      </c>
      <c r="C3437" s="2" t="n">
        <v>0.61420696287695</v>
      </c>
      <c r="D3437" s="2">
        <f>B3437/ANEMOMETER_FACTOR</f>
        <v/>
      </c>
      <c r="E3437" s="2">
        <f>C3437/LOAD_CELL_FACTOR</f>
        <v/>
      </c>
      <c r="F3437" s="2">
        <f>AVERAGE(E3434:E3440)</f>
        <v/>
      </c>
      <c r="G3437" s="2">
        <f>AVERAGE(D3437:D3437)</f>
        <v/>
      </c>
      <c r="H3437" s="2">
        <f>G3437/0.3048</f>
        <v/>
      </c>
      <c r="I3437" s="2">
        <f>(H3437^2)*AIR_DENSITY_SLG_FT3*TARGET_DRAG_AREA_FT2*0.5</f>
        <v/>
      </c>
      <c r="J3437" s="2">
        <f>if(H3437=0, ,(2*F3437)/(AIR_DENSITY_SLG_FT3*(H3437)^2))</f>
        <v/>
      </c>
      <c r="K3437" s="2">
        <f>J3437/NOM_SA_FT2</f>
        <v/>
      </c>
    </row>
    <row r="3438">
      <c r="A3438" t="n">
        <v>343599</v>
      </c>
      <c r="B3438" s="2" t="n">
        <v>1.387951247226376</v>
      </c>
      <c r="C3438" s="2" t="n">
        <v>-0.04067571170167295</v>
      </c>
      <c r="D3438" s="2">
        <f>B3438/ANEMOMETER_FACTOR</f>
        <v/>
      </c>
      <c r="E3438" s="2">
        <f>C3438/LOAD_CELL_FACTOR</f>
        <v/>
      </c>
      <c r="F3438" s="2">
        <f>AVERAGE(E3435:E3441)</f>
        <v/>
      </c>
      <c r="G3438" s="2">
        <f>AVERAGE(D3438:D3438)</f>
        <v/>
      </c>
      <c r="H3438" s="2">
        <f>G3438/0.3048</f>
        <v/>
      </c>
      <c r="I3438" s="2">
        <f>(H3438^2)*AIR_DENSITY_SLG_FT3*TARGET_DRAG_AREA_FT2*0.5</f>
        <v/>
      </c>
      <c r="J3438" s="2">
        <f>if(H3438=0, ,(2*F3438)/(AIR_DENSITY_SLG_FT3*(H3438)^2))</f>
        <v/>
      </c>
      <c r="K3438" s="2">
        <f>J3438/NOM_SA_FT2</f>
        <v/>
      </c>
    </row>
    <row r="3439">
      <c r="A3439" t="n">
        <v>343694</v>
      </c>
      <c r="B3439" s="2" t="n">
        <v>1.427900565396545</v>
      </c>
      <c r="C3439" s="2" t="n">
        <v>0.3085950477826715</v>
      </c>
      <c r="D3439" s="2">
        <f>B3439/ANEMOMETER_FACTOR</f>
        <v/>
      </c>
      <c r="E3439" s="2">
        <f>C3439/LOAD_CELL_FACTOR</f>
        <v/>
      </c>
      <c r="F3439" s="2">
        <f>AVERAGE(E3436:E3442)</f>
        <v/>
      </c>
      <c r="G3439" s="2">
        <f>AVERAGE(D3439:D3439)</f>
        <v/>
      </c>
      <c r="H3439" s="2">
        <f>G3439/0.3048</f>
        <v/>
      </c>
      <c r="I3439" s="2">
        <f>(H3439^2)*AIR_DENSITY_SLG_FT3*TARGET_DRAG_AREA_FT2*0.5</f>
        <v/>
      </c>
      <c r="J3439" s="2">
        <f>if(H3439=0, ,(2*F3439)/(AIR_DENSITY_SLG_FT3*(H3439)^2))</f>
        <v/>
      </c>
      <c r="K3439" s="2">
        <f>J3439/NOM_SA_FT2</f>
        <v/>
      </c>
    </row>
    <row r="3440">
      <c r="A3440" t="n">
        <v>343803</v>
      </c>
      <c r="B3440" s="2" t="n">
        <v>1.374634807859476</v>
      </c>
      <c r="C3440" s="2" t="n">
        <v>-1.001170296879611</v>
      </c>
      <c r="D3440" s="2">
        <f>B3440/ANEMOMETER_FACTOR</f>
        <v/>
      </c>
      <c r="E3440" s="2">
        <f>C3440/LOAD_CELL_FACTOR</f>
        <v/>
      </c>
      <c r="F3440" s="2">
        <f>AVERAGE(E3437:E3443)</f>
        <v/>
      </c>
      <c r="G3440" s="2">
        <f>AVERAGE(D3440:D3440)</f>
        <v/>
      </c>
      <c r="H3440" s="2">
        <f>G3440/0.3048</f>
        <v/>
      </c>
      <c r="I3440" s="2">
        <f>(H3440^2)*AIR_DENSITY_SLG_FT3*TARGET_DRAG_AREA_FT2*0.5</f>
        <v/>
      </c>
      <c r="J3440" s="2">
        <f>if(H3440=0, ,(2*F3440)/(AIR_DENSITY_SLG_FT3*(H3440)^2))</f>
        <v/>
      </c>
      <c r="K3440" s="2">
        <f>J3440/NOM_SA_FT2</f>
        <v/>
      </c>
    </row>
    <row r="3441">
      <c r="A3441" t="n">
        <v>343897</v>
      </c>
      <c r="B3441" s="2" t="n">
        <v>1.407925906298427</v>
      </c>
      <c r="C3441" s="2" t="n">
        <v>-1.001170296879611</v>
      </c>
      <c r="D3441" s="2">
        <f>B3441/ANEMOMETER_FACTOR</f>
        <v/>
      </c>
      <c r="E3441" s="2">
        <f>C3441/LOAD_CELL_FACTOR</f>
        <v/>
      </c>
      <c r="F3441" s="2">
        <f>AVERAGE(E3438:E3444)</f>
        <v/>
      </c>
      <c r="G3441" s="2">
        <f>AVERAGE(D3441:D3441)</f>
        <v/>
      </c>
      <c r="H3441" s="2">
        <f>G3441/0.3048</f>
        <v/>
      </c>
      <c r="I3441" s="2">
        <f>(H3441^2)*AIR_DENSITY_SLG_FT3*TARGET_DRAG_AREA_FT2*0.5</f>
        <v/>
      </c>
      <c r="J3441" s="2">
        <f>if(H3441=0, ,(2*F3441)/(AIR_DENSITY_SLG_FT3*(H3441)^2))</f>
        <v/>
      </c>
      <c r="K3441" s="2">
        <f>J3441/NOM_SA_FT2</f>
        <v/>
      </c>
    </row>
    <row r="3442">
      <c r="A3442" t="n">
        <v>343992</v>
      </c>
      <c r="B3442" s="2" t="n">
        <v>1.414584125994901</v>
      </c>
      <c r="C3442" s="2" t="n">
        <v>0.5705481178322263</v>
      </c>
      <c r="D3442" s="2">
        <f>B3442/ANEMOMETER_FACTOR</f>
        <v/>
      </c>
      <c r="E3442" s="2">
        <f>C3442/LOAD_CELL_FACTOR</f>
        <v/>
      </c>
      <c r="F3442" s="2">
        <f>AVERAGE(E3439:E3445)</f>
        <v/>
      </c>
      <c r="G3442" s="2">
        <f>AVERAGE(D3442:D3442)</f>
        <v/>
      </c>
      <c r="H3442" s="2">
        <f>G3442/0.3048</f>
        <v/>
      </c>
      <c r="I3442" s="2">
        <f>(H3442^2)*AIR_DENSITY_SLG_FT3*TARGET_DRAG_AREA_FT2*0.5</f>
        <v/>
      </c>
      <c r="J3442" s="2">
        <f>if(H3442=0, ,(2*F3442)/(AIR_DENSITY_SLG_FT3*(H3442)^2))</f>
        <v/>
      </c>
      <c r="K3442" s="2">
        <f>J3442/NOM_SA_FT2</f>
        <v/>
      </c>
    </row>
    <row r="3443">
      <c r="A3443" t="n">
        <v>344103</v>
      </c>
      <c r="B3443" s="2" t="n">
        <v>1.387951247226376</v>
      </c>
      <c r="C3443" s="2" t="n">
        <v>0.2212773578493534</v>
      </c>
      <c r="D3443" s="2">
        <f>B3443/ANEMOMETER_FACTOR</f>
        <v/>
      </c>
      <c r="E3443" s="2">
        <f>C3443/LOAD_CELL_FACTOR</f>
        <v/>
      </c>
      <c r="F3443" s="2">
        <f>AVERAGE(E3440:E3446)</f>
        <v/>
      </c>
      <c r="G3443" s="2">
        <f>AVERAGE(D3443:D3443)</f>
        <v/>
      </c>
      <c r="H3443" s="2">
        <f>G3443/0.3048</f>
        <v/>
      </c>
      <c r="I3443" s="2">
        <f>(H3443^2)*AIR_DENSITY_SLG_FT3*TARGET_DRAG_AREA_FT2*0.5</f>
        <v/>
      </c>
      <c r="J3443" s="2">
        <f>if(H3443=0, ,(2*F3443)/(AIR_DENSITY_SLG_FT3*(H3443)^2))</f>
        <v/>
      </c>
      <c r="K3443" s="2">
        <f>J3443/NOM_SA_FT2</f>
        <v/>
      </c>
    </row>
    <row r="3444">
      <c r="A3444" t="n">
        <v>344198</v>
      </c>
      <c r="B3444" s="2" t="n">
        <v>1.521115641533129</v>
      </c>
      <c r="C3444" s="2" t="n">
        <v>0.4395715827606033</v>
      </c>
      <c r="D3444" s="2">
        <f>B3444/ANEMOMETER_FACTOR</f>
        <v/>
      </c>
      <c r="E3444" s="2">
        <f>C3444/LOAD_CELL_FACTOR</f>
        <v/>
      </c>
      <c r="F3444" s="2">
        <f>AVERAGE(E3441:E3447)</f>
        <v/>
      </c>
      <c r="G3444" s="2">
        <f>AVERAGE(D3444:D3444)</f>
        <v/>
      </c>
      <c r="H3444" s="2">
        <f>G3444/0.3048</f>
        <v/>
      </c>
      <c r="I3444" s="2">
        <f>(H3444^2)*AIR_DENSITY_SLG_FT3*TARGET_DRAG_AREA_FT2*0.5</f>
        <v/>
      </c>
      <c r="J3444" s="2">
        <f>if(H3444=0, ,(2*F3444)/(AIR_DENSITY_SLG_FT3*(H3444)^2))</f>
        <v/>
      </c>
      <c r="K3444" s="2">
        <f>J3444/NOM_SA_FT2</f>
        <v/>
      </c>
    </row>
    <row r="3445">
      <c r="A3445" t="n">
        <v>344293</v>
      </c>
      <c r="B3445" s="2" t="n">
        <v>1.60101427867578</v>
      </c>
      <c r="C3445" s="2" t="n">
        <v>-1.001170296879611</v>
      </c>
      <c r="D3445" s="2">
        <f>B3445/ANEMOMETER_FACTOR</f>
        <v/>
      </c>
      <c r="E3445" s="2">
        <f>C3445/LOAD_CELL_FACTOR</f>
        <v/>
      </c>
      <c r="F3445" s="2">
        <f>AVERAGE(E3442:E3448)</f>
        <v/>
      </c>
      <c r="G3445" s="2">
        <f>AVERAGE(D3445:D3445)</f>
        <v/>
      </c>
      <c r="H3445" s="2">
        <f>G3445/0.3048</f>
        <v/>
      </c>
      <c r="I3445" s="2">
        <f>(H3445^2)*AIR_DENSITY_SLG_FT3*TARGET_DRAG_AREA_FT2*0.5</f>
        <v/>
      </c>
      <c r="J3445" s="2">
        <f>if(H3445=0, ,(2*F3445)/(AIR_DENSITY_SLG_FT3*(H3445)^2))</f>
        <v/>
      </c>
      <c r="K3445" s="2">
        <f>J3445/NOM_SA_FT2</f>
        <v/>
      </c>
    </row>
    <row r="3446">
      <c r="A3446" t="n">
        <v>344403</v>
      </c>
      <c r="B3446" s="2" t="n">
        <v>1.587697839122818</v>
      </c>
      <c r="C3446" s="2" t="n">
        <v>0.3085950477826715</v>
      </c>
      <c r="D3446" s="2">
        <f>B3446/ANEMOMETER_FACTOR</f>
        <v/>
      </c>
      <c r="E3446" s="2">
        <f>C3446/LOAD_CELL_FACTOR</f>
        <v/>
      </c>
      <c r="F3446" s="2">
        <f>AVERAGE(E3443:E3449)</f>
        <v/>
      </c>
      <c r="G3446" s="2">
        <f>AVERAGE(D3446:D3446)</f>
        <v/>
      </c>
      <c r="H3446" s="2">
        <f>G3446/0.3048</f>
        <v/>
      </c>
      <c r="I3446" s="2">
        <f>(H3446^2)*AIR_DENSITY_SLG_FT3*TARGET_DRAG_AREA_FT2*0.5</f>
        <v/>
      </c>
      <c r="J3446" s="2">
        <f>if(H3446=0, ,(2*F3446)/(AIR_DENSITY_SLG_FT3*(H3446)^2))</f>
        <v/>
      </c>
      <c r="K3446" s="2">
        <f>J3446/NOM_SA_FT2</f>
        <v/>
      </c>
    </row>
    <row r="3447">
      <c r="A3447" t="n">
        <v>344497</v>
      </c>
      <c r="B3447" s="2" t="n">
        <v>1.374634807859476</v>
      </c>
      <c r="C3447" s="2" t="n">
        <v>0.2212773578493534</v>
      </c>
      <c r="D3447" s="2">
        <f>B3447/ANEMOMETER_FACTOR</f>
        <v/>
      </c>
      <c r="E3447" s="2">
        <f>C3447/LOAD_CELL_FACTOR</f>
        <v/>
      </c>
      <c r="F3447" s="2">
        <f>AVERAGE(E3444:E3450)</f>
        <v/>
      </c>
      <c r="G3447" s="2">
        <f>AVERAGE(D3447:D3447)</f>
        <v/>
      </c>
      <c r="H3447" s="2">
        <f>G3447/0.3048</f>
        <v/>
      </c>
      <c r="I3447" s="2">
        <f>(H3447^2)*AIR_DENSITY_SLG_FT3*TARGET_DRAG_AREA_FT2*0.5</f>
        <v/>
      </c>
      <c r="J3447" s="2">
        <f>if(H3447=0, ,(2*F3447)/(AIR_DENSITY_SLG_FT3*(H3447)^2))</f>
        <v/>
      </c>
      <c r="K3447" s="2">
        <f>J3447/NOM_SA_FT2</f>
        <v/>
      </c>
    </row>
    <row r="3448">
      <c r="A3448" t="n">
        <v>344591</v>
      </c>
      <c r="B3448" s="2" t="n">
        <v>1.374634807859476</v>
      </c>
      <c r="C3448" s="2" t="n">
        <v>0.5268892727979333</v>
      </c>
      <c r="D3448" s="2">
        <f>B3448/ANEMOMETER_FACTOR</f>
        <v/>
      </c>
      <c r="E3448" s="2">
        <f>C3448/LOAD_CELL_FACTOR</f>
        <v/>
      </c>
      <c r="F3448" s="2">
        <f>AVERAGE(E3445:E3451)</f>
        <v/>
      </c>
      <c r="G3448" s="2">
        <f>AVERAGE(D3448:D3448)</f>
        <v/>
      </c>
      <c r="H3448" s="2">
        <f>G3448/0.3048</f>
        <v/>
      </c>
      <c r="I3448" s="2">
        <f>(H3448^2)*AIR_DENSITY_SLG_FT3*TARGET_DRAG_AREA_FT2*0.5</f>
        <v/>
      </c>
      <c r="J3448" s="2">
        <f>if(H3448=0, ,(2*F3448)/(AIR_DENSITY_SLG_FT3*(H3448)^2))</f>
        <v/>
      </c>
      <c r="K3448" s="2">
        <f>J3448/NOM_SA_FT2</f>
        <v/>
      </c>
    </row>
    <row r="3449">
      <c r="A3449" t="n">
        <v>344702</v>
      </c>
      <c r="B3449" s="2" t="n">
        <v>1.374634807859476</v>
      </c>
      <c r="C3449" s="2" t="n">
        <v>0.3085950477826715</v>
      </c>
      <c r="D3449" s="2">
        <f>B3449/ANEMOMETER_FACTOR</f>
        <v/>
      </c>
      <c r="E3449" s="2">
        <f>C3449/LOAD_CELL_FACTOR</f>
        <v/>
      </c>
      <c r="F3449" s="2">
        <f>AVERAGE(E3446:E3452)</f>
        <v/>
      </c>
      <c r="G3449" s="2">
        <f>AVERAGE(D3449:D3449)</f>
        <v/>
      </c>
      <c r="H3449" s="2">
        <f>G3449/0.3048</f>
        <v/>
      </c>
      <c r="I3449" s="2">
        <f>(H3449^2)*AIR_DENSITY_SLG_FT3*TARGET_DRAG_AREA_FT2*0.5</f>
        <v/>
      </c>
      <c r="J3449" s="2">
        <f>if(H3449=0, ,(2*F3449)/(AIR_DENSITY_SLG_FT3*(H3449)^2))</f>
        <v/>
      </c>
      <c r="K3449" s="2">
        <f>J3449/NOM_SA_FT2</f>
        <v/>
      </c>
    </row>
    <row r="3450">
      <c r="A3450" t="n">
        <v>344797</v>
      </c>
      <c r="B3450" s="2" t="n">
        <v>1.387951247226376</v>
      </c>
      <c r="C3450" s="2" t="n">
        <v>0.1339596679575559</v>
      </c>
      <c r="D3450" s="2">
        <f>B3450/ANEMOMETER_FACTOR</f>
        <v/>
      </c>
      <c r="E3450" s="2">
        <f>C3450/LOAD_CELL_FACTOR</f>
        <v/>
      </c>
      <c r="F3450" s="2">
        <f>AVERAGE(E3447:E3453)</f>
        <v/>
      </c>
      <c r="G3450" s="2">
        <f>AVERAGE(D3450:D3450)</f>
        <v/>
      </c>
      <c r="H3450" s="2">
        <f>G3450/0.3048</f>
        <v/>
      </c>
      <c r="I3450" s="2">
        <f>(H3450^2)*AIR_DENSITY_SLG_FT3*TARGET_DRAG_AREA_FT2*0.5</f>
        <v/>
      </c>
      <c r="J3450" s="2">
        <f>if(H3450=0, ,(2*F3450)/(AIR_DENSITY_SLG_FT3*(H3450)^2))</f>
        <v/>
      </c>
      <c r="K3450" s="2">
        <f>J3450/NOM_SA_FT2</f>
        <v/>
      </c>
    </row>
    <row r="3451">
      <c r="A3451" t="n">
        <v>344891</v>
      </c>
      <c r="B3451" s="2" t="n">
        <v>1.381293027541481</v>
      </c>
      <c r="C3451" s="2" t="n">
        <v>-0.9138526075231526</v>
      </c>
      <c r="D3451" s="2">
        <f>B3451/ANEMOMETER_FACTOR</f>
        <v/>
      </c>
      <c r="E3451" s="2">
        <f>C3451/LOAD_CELL_FACTOR</f>
        <v/>
      </c>
      <c r="F3451" s="2">
        <f>AVERAGE(E3448:E3454)</f>
        <v/>
      </c>
      <c r="G3451" s="2">
        <f>AVERAGE(D3451:D3451)</f>
        <v/>
      </c>
      <c r="H3451" s="2">
        <f>G3451/0.3048</f>
        <v/>
      </c>
      <c r="I3451" s="2">
        <f>(H3451^2)*AIR_DENSITY_SLG_FT3*TARGET_DRAG_AREA_FT2*0.5</f>
        <v/>
      </c>
      <c r="J3451" s="2">
        <f>if(H3451=0, ,(2*F3451)/(AIR_DENSITY_SLG_FT3*(H3451)^2))</f>
        <v/>
      </c>
      <c r="K3451" s="2">
        <f>J3451/NOM_SA_FT2</f>
        <v/>
      </c>
    </row>
    <row r="3452">
      <c r="A3452" t="n">
        <v>345000</v>
      </c>
      <c r="B3452" s="2" t="n">
        <v>1.461191663951395</v>
      </c>
      <c r="C3452" s="2" t="n">
        <v>0.3959127377575582</v>
      </c>
      <c r="D3452" s="2">
        <f>B3452/ANEMOMETER_FACTOR</f>
        <v/>
      </c>
      <c r="E3452" s="2">
        <f>C3452/LOAD_CELL_FACTOR</f>
        <v/>
      </c>
      <c r="F3452" s="2">
        <f>AVERAGE(E3449:E3455)</f>
        <v/>
      </c>
      <c r="G3452" s="2">
        <f>AVERAGE(D3452:D3452)</f>
        <v/>
      </c>
      <c r="H3452" s="2">
        <f>G3452/0.3048</f>
        <v/>
      </c>
      <c r="I3452" s="2">
        <f>(H3452^2)*AIR_DENSITY_SLG_FT3*TARGET_DRAG_AREA_FT2*0.5</f>
        <v/>
      </c>
      <c r="J3452" s="2">
        <f>if(H3452=0, ,(2*F3452)/(AIR_DENSITY_SLG_FT3*(H3452)^2))</f>
        <v/>
      </c>
      <c r="K3452" s="2">
        <f>J3452/NOM_SA_FT2</f>
        <v/>
      </c>
    </row>
    <row r="3453">
      <c r="A3453" t="n">
        <v>345092</v>
      </c>
      <c r="B3453" s="2" t="n">
        <v>1.514457421790189</v>
      </c>
      <c r="C3453" s="2" t="n">
        <v>-0.8265349181258017</v>
      </c>
      <c r="D3453" s="2">
        <f>B3453/ANEMOMETER_FACTOR</f>
        <v/>
      </c>
      <c r="E3453" s="2">
        <f>C3453/LOAD_CELL_FACTOR</f>
        <v/>
      </c>
      <c r="F3453" s="2">
        <f>AVERAGE(E3450:E3456)</f>
        <v/>
      </c>
      <c r="G3453" s="2">
        <f>AVERAGE(D3453:D3453)</f>
        <v/>
      </c>
      <c r="H3453" s="2">
        <f>G3453/0.3048</f>
        <v/>
      </c>
      <c r="I3453" s="2">
        <f>(H3453^2)*AIR_DENSITY_SLG_FT3*TARGET_DRAG_AREA_FT2*0.5</f>
        <v/>
      </c>
      <c r="J3453" s="2">
        <f>if(H3453=0, ,(2*F3453)/(AIR_DENSITY_SLG_FT3*(H3453)^2))</f>
        <v/>
      </c>
      <c r="K3453" s="2">
        <f>J3453/NOM_SA_FT2</f>
        <v/>
      </c>
    </row>
    <row r="3454">
      <c r="A3454" t="n">
        <v>345203</v>
      </c>
      <c r="B3454" s="2" t="n">
        <v>1.534432081027742</v>
      </c>
      <c r="C3454" s="2" t="n">
        <v>-0.5209230049123863</v>
      </c>
      <c r="D3454" s="2">
        <f>B3454/ANEMOMETER_FACTOR</f>
        <v/>
      </c>
      <c r="E3454" s="2">
        <f>C3454/LOAD_CELL_FACTOR</f>
        <v/>
      </c>
      <c r="F3454" s="2">
        <f>AVERAGE(E3451:E3457)</f>
        <v/>
      </c>
      <c r="G3454" s="2">
        <f>AVERAGE(D3454:D3454)</f>
        <v/>
      </c>
      <c r="H3454" s="2">
        <f>G3454/0.3048</f>
        <v/>
      </c>
      <c r="I3454" s="2">
        <f>(H3454^2)*AIR_DENSITY_SLG_FT3*TARGET_DRAG_AREA_FT2*0.5</f>
        <v/>
      </c>
      <c r="J3454" s="2">
        <f>if(H3454=0, ,(2*F3454)/(AIR_DENSITY_SLG_FT3*(H3454)^2))</f>
        <v/>
      </c>
      <c r="K3454" s="2">
        <f>J3454/NOM_SA_FT2</f>
        <v/>
      </c>
    </row>
    <row r="3455">
      <c r="A3455" t="n">
        <v>345297</v>
      </c>
      <c r="B3455" s="2" t="n">
        <v>1.467849883671073</v>
      </c>
      <c r="C3455" s="2" t="n">
        <v>-0.215311091195411</v>
      </c>
      <c r="D3455" s="2">
        <f>B3455/ANEMOMETER_FACTOR</f>
        <v/>
      </c>
      <c r="E3455" s="2">
        <f>C3455/LOAD_CELL_FACTOR</f>
        <v/>
      </c>
      <c r="F3455" s="2">
        <f>AVERAGE(E3452:E3458)</f>
        <v/>
      </c>
      <c r="G3455" s="2">
        <f>AVERAGE(D3455:D3455)</f>
        <v/>
      </c>
      <c r="H3455" s="2">
        <f>G3455/0.3048</f>
        <v/>
      </c>
      <c r="I3455" s="2">
        <f>(H3455^2)*AIR_DENSITY_SLG_FT3*TARGET_DRAG_AREA_FT2*0.5</f>
        <v/>
      </c>
      <c r="J3455" s="2">
        <f>if(H3455=0, ,(2*F3455)/(AIR_DENSITY_SLG_FT3*(H3455)^2))</f>
        <v/>
      </c>
      <c r="K3455" s="2">
        <f>J3455/NOM_SA_FT2</f>
        <v/>
      </c>
    </row>
    <row r="3456">
      <c r="A3456" t="n">
        <v>345392</v>
      </c>
      <c r="B3456" s="2" t="n">
        <v>1.341343709492813</v>
      </c>
      <c r="C3456" s="2" t="n">
        <v>0.3959127377575582</v>
      </c>
      <c r="D3456" s="2">
        <f>B3456/ANEMOMETER_FACTOR</f>
        <v/>
      </c>
      <c r="E3456" s="2">
        <f>C3456/LOAD_CELL_FACTOR</f>
        <v/>
      </c>
      <c r="F3456" s="2">
        <f>AVERAGE(E3453:E3459)</f>
        <v/>
      </c>
      <c r="G3456" s="2">
        <f>AVERAGE(D3456:D3456)</f>
        <v/>
      </c>
      <c r="H3456" s="2">
        <f>G3456/0.3048</f>
        <v/>
      </c>
      <c r="I3456" s="2">
        <f>(H3456^2)*AIR_DENSITY_SLG_FT3*TARGET_DRAG_AREA_FT2*0.5</f>
        <v/>
      </c>
      <c r="J3456" s="2">
        <f>if(H3456=0, ,(2*F3456)/(AIR_DENSITY_SLG_FT3*(H3456)^2))</f>
        <v/>
      </c>
      <c r="K3456" s="2">
        <f>J3456/NOM_SA_FT2</f>
        <v/>
      </c>
    </row>
    <row r="3457">
      <c r="A3457" t="n">
        <v>345502</v>
      </c>
      <c r="B3457" s="2" t="n">
        <v>1.334685489828145</v>
      </c>
      <c r="C3457" s="2" t="n">
        <v>0.1339596679575559</v>
      </c>
      <c r="D3457" s="2">
        <f>B3457/ANEMOMETER_FACTOR</f>
        <v/>
      </c>
      <c r="E3457" s="2">
        <f>C3457/LOAD_CELL_FACTOR</f>
        <v/>
      </c>
      <c r="F3457" s="2">
        <f>AVERAGE(E3454:E3460)</f>
        <v/>
      </c>
      <c r="G3457" s="2">
        <f>AVERAGE(D3457:D3457)</f>
        <v/>
      </c>
      <c r="H3457" s="2">
        <f>G3457/0.3048</f>
        <v/>
      </c>
      <c r="I3457" s="2">
        <f>(H3457^2)*AIR_DENSITY_SLG_FT3*TARGET_DRAG_AREA_FT2*0.5</f>
        <v/>
      </c>
      <c r="J3457" s="2">
        <f>if(H3457=0, ,(2*F3457)/(AIR_DENSITY_SLG_FT3*(H3457)^2))</f>
        <v/>
      </c>
      <c r="K3457" s="2">
        <f>J3457/NOM_SA_FT2</f>
        <v/>
      </c>
    </row>
    <row r="3458">
      <c r="A3458" t="n">
        <v>345596</v>
      </c>
      <c r="B3458" s="2" t="n">
        <v>1.30805261119832</v>
      </c>
      <c r="C3458" s="2" t="n">
        <v>-0.6955583839530104</v>
      </c>
      <c r="D3458" s="2">
        <f>B3458/ANEMOMETER_FACTOR</f>
        <v/>
      </c>
      <c r="E3458" s="2">
        <f>C3458/LOAD_CELL_FACTOR</f>
        <v/>
      </c>
      <c r="F3458" s="2">
        <f>AVERAGE(E3455:E3461)</f>
        <v/>
      </c>
      <c r="G3458" s="2">
        <f>AVERAGE(D3458:D3458)</f>
        <v/>
      </c>
      <c r="H3458" s="2">
        <f>G3458/0.3048</f>
        <v/>
      </c>
      <c r="I3458" s="2">
        <f>(H3458^2)*AIR_DENSITY_SLG_FT3*TARGET_DRAG_AREA_FT2*0.5</f>
        <v/>
      </c>
      <c r="J3458" s="2">
        <f>if(H3458=0, ,(2*F3458)/(AIR_DENSITY_SLG_FT3*(H3458)^2))</f>
        <v/>
      </c>
      <c r="K3458" s="2">
        <f>J3458/NOM_SA_FT2</f>
        <v/>
      </c>
    </row>
    <row r="3459">
      <c r="A3459" t="n">
        <v>345690</v>
      </c>
      <c r="B3459" s="2" t="n">
        <v>1.374634807859476</v>
      </c>
      <c r="C3459" s="2" t="n">
        <v>0.4832304277740569</v>
      </c>
      <c r="D3459" s="2">
        <f>B3459/ANEMOMETER_FACTOR</f>
        <v/>
      </c>
      <c r="E3459" s="2">
        <f>C3459/LOAD_CELL_FACTOR</f>
        <v/>
      </c>
      <c r="F3459" s="2">
        <f>AVERAGE(E3456:E3462)</f>
        <v/>
      </c>
      <c r="G3459" s="2">
        <f>AVERAGE(D3459:D3459)</f>
        <v/>
      </c>
      <c r="H3459" s="2">
        <f>G3459/0.3048</f>
        <v/>
      </c>
      <c r="I3459" s="2">
        <f>(H3459^2)*AIR_DENSITY_SLG_FT3*TARGET_DRAG_AREA_FT2*0.5</f>
        <v/>
      </c>
      <c r="J3459" s="2">
        <f>if(H3459=0, ,(2*F3459)/(AIR_DENSITY_SLG_FT3*(H3459)^2))</f>
        <v/>
      </c>
      <c r="K3459" s="2">
        <f>J3459/NOM_SA_FT2</f>
        <v/>
      </c>
    </row>
    <row r="3460">
      <c r="A3460" t="n">
        <v>345800</v>
      </c>
      <c r="B3460" s="2" t="n">
        <v>1.281419732614614</v>
      </c>
      <c r="C3460" s="2" t="n">
        <v>-0.3899464705240328</v>
      </c>
      <c r="D3460" s="2">
        <f>B3460/ANEMOMETER_FACTOR</f>
        <v/>
      </c>
      <c r="E3460" s="2">
        <f>C3460/LOAD_CELL_FACTOR</f>
        <v/>
      </c>
      <c r="F3460" s="2">
        <f>AVERAGE(E3457:E3463)</f>
        <v/>
      </c>
      <c r="G3460" s="2">
        <f>AVERAGE(D3460:D3460)</f>
        <v/>
      </c>
      <c r="H3460" s="2">
        <f>G3460/0.3048</f>
        <v/>
      </c>
      <c r="I3460" s="2">
        <f>(H3460^2)*AIR_DENSITY_SLG_FT3*TARGET_DRAG_AREA_FT2*0.5</f>
        <v/>
      </c>
      <c r="J3460" s="2">
        <f>if(H3460=0, ,(2*F3460)/(AIR_DENSITY_SLG_FT3*(H3460)^2))</f>
        <v/>
      </c>
      <c r="K3460" s="2">
        <f>J3460/NOM_SA_FT2</f>
        <v/>
      </c>
    </row>
    <row r="3461">
      <c r="A3461" t="n">
        <v>345894</v>
      </c>
      <c r="B3461" s="2" t="n">
        <v>1.281419732614614</v>
      </c>
      <c r="C3461" s="2" t="n">
        <v>0.5268892727979333</v>
      </c>
      <c r="D3461" s="2">
        <f>B3461/ANEMOMETER_FACTOR</f>
        <v/>
      </c>
      <c r="E3461" s="2">
        <f>C3461/LOAD_CELL_FACTOR</f>
        <v/>
      </c>
      <c r="F3461" s="2">
        <f>AVERAGE(E3458:E3464)</f>
        <v/>
      </c>
      <c r="G3461" s="2">
        <f>AVERAGE(D3461:D3461)</f>
        <v/>
      </c>
      <c r="H3461" s="2">
        <f>G3461/0.3048</f>
        <v/>
      </c>
      <c r="I3461" s="2">
        <f>(H3461^2)*AIR_DENSITY_SLG_FT3*TARGET_DRAG_AREA_FT2*0.5</f>
        <v/>
      </c>
      <c r="J3461" s="2">
        <f>if(H3461=0, ,(2*F3461)/(AIR_DENSITY_SLG_FT3*(H3461)^2))</f>
        <v/>
      </c>
      <c r="K3461" s="2">
        <f>J3461/NOM_SA_FT2</f>
        <v/>
      </c>
    </row>
    <row r="3462">
      <c r="A3462" t="n">
        <v>345989</v>
      </c>
      <c r="B3462" s="2" t="n">
        <v>1.467849883671073</v>
      </c>
      <c r="C3462" s="2" t="n">
        <v>0.09030082302721176</v>
      </c>
      <c r="D3462" s="2">
        <f>B3462/ANEMOMETER_FACTOR</f>
        <v/>
      </c>
      <c r="E3462" s="2">
        <f>C3462/LOAD_CELL_FACTOR</f>
        <v/>
      </c>
      <c r="F3462" s="2">
        <f>AVERAGE(E3459:E3465)</f>
        <v/>
      </c>
      <c r="G3462" s="2">
        <f>AVERAGE(D3462:D3462)</f>
        <v/>
      </c>
      <c r="H3462" s="2">
        <f>G3462/0.3048</f>
        <v/>
      </c>
      <c r="I3462" s="2">
        <f>(H3462^2)*AIR_DENSITY_SLG_FT3*TARGET_DRAG_AREA_FT2*0.5</f>
        <v/>
      </c>
      <c r="J3462" s="2">
        <f>if(H3462=0, ,(2*F3462)/(AIR_DENSITY_SLG_FT3*(H3462)^2))</f>
        <v/>
      </c>
      <c r="K3462" s="2">
        <f>J3462/NOM_SA_FT2</f>
        <v/>
      </c>
    </row>
    <row r="3463">
      <c r="A3463" t="n">
        <v>346098</v>
      </c>
      <c r="B3463" s="2" t="n">
        <v>1.401267686604848</v>
      </c>
      <c r="C3463" s="2" t="n">
        <v>-0.3899464705240328</v>
      </c>
      <c r="D3463" s="2">
        <f>B3463/ANEMOMETER_FACTOR</f>
        <v/>
      </c>
      <c r="E3463" s="2">
        <f>C3463/LOAD_CELL_FACTOR</f>
        <v/>
      </c>
      <c r="F3463" s="2">
        <f>AVERAGE(E3460:E3466)</f>
        <v/>
      </c>
      <c r="G3463" s="2">
        <f>AVERAGE(D3463:D3463)</f>
        <v/>
      </c>
      <c r="H3463" s="2">
        <f>G3463/0.3048</f>
        <v/>
      </c>
      <c r="I3463" s="2">
        <f>(H3463^2)*AIR_DENSITY_SLG_FT3*TARGET_DRAG_AREA_FT2*0.5</f>
        <v/>
      </c>
      <c r="J3463" s="2">
        <f>if(H3463=0, ,(2*F3463)/(AIR_DENSITY_SLG_FT3*(H3463)^2))</f>
        <v/>
      </c>
      <c r="K3463" s="2">
        <f>J3463/NOM_SA_FT2</f>
        <v/>
      </c>
    </row>
    <row r="3464">
      <c r="A3464" t="n">
        <v>346193</v>
      </c>
      <c r="B3464" s="2" t="n">
        <v>1.44787522452075</v>
      </c>
      <c r="C3464" s="2" t="n">
        <v>0.7015246529977048</v>
      </c>
      <c r="D3464" s="2">
        <f>B3464/ANEMOMETER_FACTOR</f>
        <v/>
      </c>
      <c r="E3464" s="2">
        <f>C3464/LOAD_CELL_FACTOR</f>
        <v/>
      </c>
      <c r="F3464" s="2">
        <f>AVERAGE(E3461:E3467)</f>
        <v/>
      </c>
      <c r="G3464" s="2">
        <f>AVERAGE(D3464:D3464)</f>
        <v/>
      </c>
      <c r="H3464" s="2">
        <f>G3464/0.3048</f>
        <v/>
      </c>
      <c r="I3464" s="2">
        <f>(H3464^2)*AIR_DENSITY_SLG_FT3*TARGET_DRAG_AREA_FT2*0.5</f>
        <v/>
      </c>
      <c r="J3464" s="2">
        <f>if(H3464=0, ,(2*F3464)/(AIR_DENSITY_SLG_FT3*(H3464)^2))</f>
        <v/>
      </c>
      <c r="K3464" s="2">
        <f>J3464/NOM_SA_FT2</f>
        <v/>
      </c>
    </row>
    <row r="3465">
      <c r="A3465" t="n">
        <v>346302</v>
      </c>
      <c r="B3465" s="2" t="n">
        <v>1.374634807859476</v>
      </c>
      <c r="C3465" s="2" t="n">
        <v>0.4395715827606033</v>
      </c>
      <c r="D3465" s="2">
        <f>B3465/ANEMOMETER_FACTOR</f>
        <v/>
      </c>
      <c r="E3465" s="2">
        <f>C3465/LOAD_CELL_FACTOR</f>
        <v/>
      </c>
      <c r="F3465" s="2">
        <f>AVERAGE(E3462:E3468)</f>
        <v/>
      </c>
      <c r="G3465" s="2">
        <f>AVERAGE(D3465:D3465)</f>
        <v/>
      </c>
      <c r="H3465" s="2">
        <f>G3465/0.3048</f>
        <v/>
      </c>
      <c r="I3465" s="2">
        <f>(H3465^2)*AIR_DENSITY_SLG_FT3*TARGET_DRAG_AREA_FT2*0.5</f>
        <v/>
      </c>
      <c r="J3465" s="2">
        <f>if(H3465=0, ,(2*F3465)/(AIR_DENSITY_SLG_FT3*(H3465)^2))</f>
        <v/>
      </c>
      <c r="K3465" s="2">
        <f>J3465/NOM_SA_FT2</f>
        <v/>
      </c>
    </row>
    <row r="3466">
      <c r="A3466" t="n">
        <v>346396</v>
      </c>
      <c r="B3466" s="2" t="n">
        <v>1.261445073707062</v>
      </c>
      <c r="C3466" s="2" t="n">
        <v>0.7015246529977048</v>
      </c>
      <c r="D3466" s="2">
        <f>B3466/ANEMOMETER_FACTOR</f>
        <v/>
      </c>
      <c r="E3466" s="2">
        <f>C3466/LOAD_CELL_FACTOR</f>
        <v/>
      </c>
      <c r="F3466" s="2">
        <f>AVERAGE(E3463:E3469)</f>
        <v/>
      </c>
      <c r="G3466" s="2">
        <f>AVERAGE(D3466:D3466)</f>
        <v/>
      </c>
      <c r="H3466" s="2">
        <f>G3466/0.3048</f>
        <v/>
      </c>
      <c r="I3466" s="2">
        <f>(H3466^2)*AIR_DENSITY_SLG_FT3*TARGET_DRAG_AREA_FT2*0.5</f>
        <v/>
      </c>
      <c r="J3466" s="2">
        <f>if(H3466=0, ,(2*F3466)/(AIR_DENSITY_SLG_FT3*(H3466)^2))</f>
        <v/>
      </c>
      <c r="K3466" s="2">
        <f>J3466/NOM_SA_FT2</f>
        <v/>
      </c>
    </row>
    <row r="3467">
      <c r="A3467" t="n">
        <v>346490</v>
      </c>
      <c r="B3467" s="2" t="n">
        <v>1.28807795225622</v>
      </c>
      <c r="C3467" s="2" t="n">
        <v>0.4395715827606033</v>
      </c>
      <c r="D3467" s="2">
        <f>B3467/ANEMOMETER_FACTOR</f>
        <v/>
      </c>
      <c r="E3467" s="2">
        <f>C3467/LOAD_CELL_FACTOR</f>
        <v/>
      </c>
      <c r="F3467" s="2">
        <f>AVERAGE(E3464:E3470)</f>
        <v/>
      </c>
      <c r="G3467" s="2">
        <f>AVERAGE(D3467:D3467)</f>
        <v/>
      </c>
      <c r="H3467" s="2">
        <f>G3467/0.3048</f>
        <v/>
      </c>
      <c r="I3467" s="2">
        <f>(H3467^2)*AIR_DENSITY_SLG_FT3*TARGET_DRAG_AREA_FT2*0.5</f>
        <v/>
      </c>
      <c r="J3467" s="2">
        <f>if(H3467=0, ,(2*F3467)/(AIR_DENSITY_SLG_FT3*(H3467)^2))</f>
        <v/>
      </c>
      <c r="K3467" s="2">
        <f>J3467/NOM_SA_FT2</f>
        <v/>
      </c>
    </row>
    <row r="3468">
      <c r="A3468" t="n">
        <v>346600</v>
      </c>
      <c r="B3468" s="2" t="n">
        <v>1.281419732614614</v>
      </c>
      <c r="C3468" s="2" t="n">
        <v>0.09030082302721176</v>
      </c>
      <c r="D3468" s="2">
        <f>B3468/ANEMOMETER_FACTOR</f>
        <v/>
      </c>
      <c r="E3468" s="2">
        <f>C3468/LOAD_CELL_FACTOR</f>
        <v/>
      </c>
      <c r="F3468" s="2">
        <f>AVERAGE(E3465:E3471)</f>
        <v/>
      </c>
      <c r="G3468" s="2">
        <f>AVERAGE(D3468:D3468)</f>
        <v/>
      </c>
      <c r="H3468" s="2">
        <f>G3468/0.3048</f>
        <v/>
      </c>
      <c r="I3468" s="2">
        <f>(H3468^2)*AIR_DENSITY_SLG_FT3*TARGET_DRAG_AREA_FT2*0.5</f>
        <v/>
      </c>
      <c r="J3468" s="2">
        <f>if(H3468=0, ,(2*F3468)/(AIR_DENSITY_SLG_FT3*(H3468)^2))</f>
        <v/>
      </c>
      <c r="K3468" s="2">
        <f>J3468/NOM_SA_FT2</f>
        <v/>
      </c>
    </row>
    <row r="3469">
      <c r="A3469" t="n">
        <v>346696</v>
      </c>
      <c r="B3469" s="2" t="n">
        <v>1.274761512975886</v>
      </c>
      <c r="C3469" s="2" t="n">
        <v>0.4832304277740569</v>
      </c>
      <c r="D3469" s="2">
        <f>B3469/ANEMOMETER_FACTOR</f>
        <v/>
      </c>
      <c r="E3469" s="2">
        <f>C3469/LOAD_CELL_FACTOR</f>
        <v/>
      </c>
      <c r="F3469" s="2">
        <f>AVERAGE(E3466:E3472)</f>
        <v/>
      </c>
      <c r="G3469" s="2">
        <f>AVERAGE(D3469:D3469)</f>
        <v/>
      </c>
      <c r="H3469" s="2">
        <f>G3469/0.3048</f>
        <v/>
      </c>
      <c r="I3469" s="2">
        <f>(H3469^2)*AIR_DENSITY_SLG_FT3*TARGET_DRAG_AREA_FT2*0.5</f>
        <v/>
      </c>
      <c r="J3469" s="2">
        <f>if(H3469=0, ,(2*F3469)/(AIR_DENSITY_SLG_FT3*(H3469)^2))</f>
        <v/>
      </c>
      <c r="K3469" s="2">
        <f>J3469/NOM_SA_FT2</f>
        <v/>
      </c>
    </row>
    <row r="3470">
      <c r="A3470" t="n">
        <v>346791</v>
      </c>
      <c r="B3470" s="2" t="n">
        <v>1.274761512975886</v>
      </c>
      <c r="C3470" s="2" t="n">
        <v>0.7015246529977048</v>
      </c>
      <c r="D3470" s="2">
        <f>B3470/ANEMOMETER_FACTOR</f>
        <v/>
      </c>
      <c r="E3470" s="2">
        <f>C3470/LOAD_CELL_FACTOR</f>
        <v/>
      </c>
      <c r="F3470" s="2">
        <f>AVERAGE(E3467:E3473)</f>
        <v/>
      </c>
      <c r="G3470" s="2">
        <f>AVERAGE(D3470:D3470)</f>
        <v/>
      </c>
      <c r="H3470" s="2">
        <f>G3470/0.3048</f>
        <v/>
      </c>
      <c r="I3470" s="2">
        <f>(H3470^2)*AIR_DENSITY_SLG_FT3*TARGET_DRAG_AREA_FT2*0.5</f>
        <v/>
      </c>
      <c r="J3470" s="2">
        <f>if(H3470=0, ,(2*F3470)/(AIR_DENSITY_SLG_FT3*(H3470)^2))</f>
        <v/>
      </c>
      <c r="K3470" s="2">
        <f>J3470/NOM_SA_FT2</f>
        <v/>
      </c>
    </row>
    <row r="3471">
      <c r="A3471" t="n">
        <v>346901</v>
      </c>
      <c r="B3471" s="2" t="n">
        <v>1.294736171900707</v>
      </c>
      <c r="C3471" s="2" t="n">
        <v>-0.3026287808803336</v>
      </c>
      <c r="D3471" s="2">
        <f>B3471/ANEMOMETER_FACTOR</f>
        <v/>
      </c>
      <c r="E3471" s="2">
        <f>C3471/LOAD_CELL_FACTOR</f>
        <v/>
      </c>
      <c r="F3471" s="2">
        <f>AVERAGE(E3468:E3474)</f>
        <v/>
      </c>
      <c r="G3471" s="2">
        <f>AVERAGE(D3471:D3471)</f>
        <v/>
      </c>
      <c r="H3471" s="2">
        <f>G3471/0.3048</f>
        <v/>
      </c>
      <c r="I3471" s="2">
        <f>(H3471^2)*AIR_DENSITY_SLG_FT3*TARGET_DRAG_AREA_FT2*0.5</f>
        <v/>
      </c>
      <c r="J3471" s="2">
        <f>if(H3471=0, ,(2*F3471)/(AIR_DENSITY_SLG_FT3*(H3471)^2))</f>
        <v/>
      </c>
      <c r="K3471" s="2">
        <f>J3471/NOM_SA_FT2</f>
        <v/>
      </c>
    </row>
    <row r="3472">
      <c r="A3472" t="n">
        <v>346997</v>
      </c>
      <c r="B3472" s="2" t="n">
        <v>1.481166323119142</v>
      </c>
      <c r="C3472" s="2" t="n">
        <v>0.09030082302721176</v>
      </c>
      <c r="D3472" s="2">
        <f>B3472/ANEMOMETER_FACTOR</f>
        <v/>
      </c>
      <c r="E3472" s="2">
        <f>C3472/LOAD_CELL_FACTOR</f>
        <v/>
      </c>
      <c r="F3472" s="2">
        <f>AVERAGE(E3469:E3475)</f>
        <v/>
      </c>
      <c r="G3472" s="2">
        <f>AVERAGE(D3472:D3472)</f>
        <v/>
      </c>
      <c r="H3472" s="2">
        <f>G3472/0.3048</f>
        <v/>
      </c>
      <c r="I3472" s="2">
        <f>(H3472^2)*AIR_DENSITY_SLG_FT3*TARGET_DRAG_AREA_FT2*0.5</f>
        <v/>
      </c>
      <c r="J3472" s="2">
        <f>if(H3472=0, ,(2*F3472)/(AIR_DENSITY_SLG_FT3*(H3472)^2))</f>
        <v/>
      </c>
      <c r="K3472" s="2">
        <f>J3472/NOM_SA_FT2</f>
        <v/>
      </c>
    </row>
    <row r="3473">
      <c r="A3473" t="n">
        <v>347091</v>
      </c>
      <c r="B3473" s="2" t="n">
        <v>1.394609466914165</v>
      </c>
      <c r="C3473" s="2" t="n">
        <v>0.3959127377575582</v>
      </c>
      <c r="D3473" s="2">
        <f>B3473/ANEMOMETER_FACTOR</f>
        <v/>
      </c>
      <c r="E3473" s="2">
        <f>C3473/LOAD_CELL_FACTOR</f>
        <v/>
      </c>
      <c r="F3473" s="2">
        <f>AVERAGE(E3470:E3476)</f>
        <v/>
      </c>
      <c r="G3473" s="2">
        <f>AVERAGE(D3473:D3473)</f>
        <v/>
      </c>
      <c r="H3473" s="2">
        <f>G3473/0.3048</f>
        <v/>
      </c>
      <c r="I3473" s="2">
        <f>(H3473^2)*AIR_DENSITY_SLG_FT3*TARGET_DRAG_AREA_FT2*0.5</f>
        <v/>
      </c>
      <c r="J3473" s="2">
        <f>if(H3473=0, ,(2*F3473)/(AIR_DENSITY_SLG_FT3*(H3473)^2))</f>
        <v/>
      </c>
      <c r="K3473" s="2">
        <f>J3473/NOM_SA_FT2</f>
        <v/>
      </c>
    </row>
    <row r="3474">
      <c r="A3474" t="n">
        <v>347203</v>
      </c>
      <c r="B3474" s="2" t="n">
        <v>1.361318368504143</v>
      </c>
      <c r="C3474" s="2" t="n">
        <v>0.61420696287695</v>
      </c>
      <c r="D3474" s="2">
        <f>B3474/ANEMOMETER_FACTOR</f>
        <v/>
      </c>
      <c r="E3474" s="2">
        <f>C3474/LOAD_CELL_FACTOR</f>
        <v/>
      </c>
      <c r="F3474" s="2">
        <f>AVERAGE(E3471:E3477)</f>
        <v/>
      </c>
      <c r="G3474" s="2">
        <f>AVERAGE(D3474:D3474)</f>
        <v/>
      </c>
      <c r="H3474" s="2">
        <f>G3474/0.3048</f>
        <v/>
      </c>
      <c r="I3474" s="2">
        <f>(H3474^2)*AIR_DENSITY_SLG_FT3*TARGET_DRAG_AREA_FT2*0.5</f>
        <v/>
      </c>
      <c r="J3474" s="2">
        <f>if(H3474=0, ,(2*F3474)/(AIR_DENSITY_SLG_FT3*(H3474)^2))</f>
        <v/>
      </c>
      <c r="K3474" s="2">
        <f>J3474/NOM_SA_FT2</f>
        <v/>
      </c>
    </row>
    <row r="3475">
      <c r="A3475" t="n">
        <v>347297</v>
      </c>
      <c r="B3475" s="2" t="n">
        <v>1.194862877535336</v>
      </c>
      <c r="C3475" s="2" t="n">
        <v>0.61420696287695</v>
      </c>
      <c r="D3475" s="2">
        <f>B3475/ANEMOMETER_FACTOR</f>
        <v/>
      </c>
      <c r="E3475" s="2">
        <f>C3475/LOAD_CELL_FACTOR</f>
        <v/>
      </c>
      <c r="F3475" s="2">
        <f>AVERAGE(E3472:E3478)</f>
        <v/>
      </c>
      <c r="G3475" s="2">
        <f>AVERAGE(D3475:D3475)</f>
        <v/>
      </c>
      <c r="H3475" s="2">
        <f>G3475/0.3048</f>
        <v/>
      </c>
      <c r="I3475" s="2">
        <f>(H3475^2)*AIR_DENSITY_SLG_FT3*TARGET_DRAG_AREA_FT2*0.5</f>
        <v/>
      </c>
      <c r="J3475" s="2">
        <f>if(H3475=0, ,(2*F3475)/(AIR_DENSITY_SLG_FT3*(H3475)^2))</f>
        <v/>
      </c>
      <c r="K3475" s="2">
        <f>J3475/NOM_SA_FT2</f>
        <v/>
      </c>
    </row>
    <row r="3476">
      <c r="A3476" t="n">
        <v>347391</v>
      </c>
      <c r="B3476" s="2" t="n">
        <v>1.221495755969576</v>
      </c>
      <c r="C3476" s="2" t="n">
        <v>0.657865807932108</v>
      </c>
      <c r="D3476" s="2">
        <f>B3476/ANEMOMETER_FACTOR</f>
        <v/>
      </c>
      <c r="E3476" s="2">
        <f>C3476/LOAD_CELL_FACTOR</f>
        <v/>
      </c>
      <c r="F3476" s="2">
        <f>AVERAGE(E3473:E3479)</f>
        <v/>
      </c>
      <c r="G3476" s="2">
        <f>AVERAGE(D3476:D3476)</f>
        <v/>
      </c>
      <c r="H3476" s="2">
        <f>G3476/0.3048</f>
        <v/>
      </c>
      <c r="I3476" s="2">
        <f>(H3476^2)*AIR_DENSITY_SLG_FT3*TARGET_DRAG_AREA_FT2*0.5</f>
        <v/>
      </c>
      <c r="J3476" s="2">
        <f>if(H3476=0, ,(2*F3476)/(AIR_DENSITY_SLG_FT3*(H3476)^2))</f>
        <v/>
      </c>
      <c r="K3476" s="2">
        <f>J3476/NOM_SA_FT2</f>
        <v/>
      </c>
    </row>
    <row r="3477">
      <c r="A3477" t="n">
        <v>347502</v>
      </c>
      <c r="B3477" s="2" t="n">
        <v>1.188204657933944</v>
      </c>
      <c r="C3477" s="2" t="n">
        <v>0.4832304277740569</v>
      </c>
      <c r="D3477" s="2">
        <f>B3477/ANEMOMETER_FACTOR</f>
        <v/>
      </c>
      <c r="E3477" s="2">
        <f>C3477/LOAD_CELL_FACTOR</f>
        <v/>
      </c>
      <c r="F3477" s="2">
        <f>AVERAGE(E3474:E3480)</f>
        <v/>
      </c>
      <c r="G3477" s="2">
        <f>AVERAGE(D3477:D3477)</f>
        <v/>
      </c>
      <c r="H3477" s="2">
        <f>G3477/0.3048</f>
        <v/>
      </c>
      <c r="I3477" s="2">
        <f>(H3477^2)*AIR_DENSITY_SLG_FT3*TARGET_DRAG_AREA_FT2*0.5</f>
        <v/>
      </c>
      <c r="J3477" s="2">
        <f>if(H3477=0, ,(2*F3477)/(AIR_DENSITY_SLG_FT3*(H3477)^2))</f>
        <v/>
      </c>
      <c r="K3477" s="2">
        <f>J3477/NOM_SA_FT2</f>
        <v/>
      </c>
    </row>
    <row r="3478">
      <c r="A3478" t="n">
        <v>347596</v>
      </c>
      <c r="B3478" s="2" t="n">
        <v>1.268103293340035</v>
      </c>
      <c r="C3478" s="2" t="n">
        <v>0.4832304277740569</v>
      </c>
      <c r="D3478" s="2">
        <f>B3478/ANEMOMETER_FACTOR</f>
        <v/>
      </c>
      <c r="E3478" s="2">
        <f>C3478/LOAD_CELL_FACTOR</f>
        <v/>
      </c>
      <c r="F3478" s="2">
        <f>AVERAGE(E3475:E3481)</f>
        <v/>
      </c>
      <c r="G3478" s="2">
        <f>AVERAGE(D3478:D3478)</f>
        <v/>
      </c>
      <c r="H3478" s="2">
        <f>G3478/0.3048</f>
        <v/>
      </c>
      <c r="I3478" s="2">
        <f>(H3478^2)*AIR_DENSITY_SLG_FT3*TARGET_DRAG_AREA_FT2*0.5</f>
        <v/>
      </c>
      <c r="J3478" s="2">
        <f>if(H3478=0, ,(2*F3478)/(AIR_DENSITY_SLG_FT3*(H3478)^2))</f>
        <v/>
      </c>
      <c r="K3478" s="2">
        <f>J3478/NOM_SA_FT2</f>
        <v/>
      </c>
    </row>
    <row r="3479">
      <c r="A3479" t="n">
        <v>347691</v>
      </c>
      <c r="B3479" s="2" t="n">
        <v>1.174888218739758</v>
      </c>
      <c r="C3479" s="2" t="n">
        <v>0.7015246529977048</v>
      </c>
      <c r="D3479" s="2">
        <f>B3479/ANEMOMETER_FACTOR</f>
        <v/>
      </c>
      <c r="E3479" s="2">
        <f>C3479/LOAD_CELL_FACTOR</f>
        <v/>
      </c>
      <c r="F3479" s="2">
        <f>AVERAGE(E3476:E3482)</f>
        <v/>
      </c>
      <c r="G3479" s="2">
        <f>AVERAGE(D3479:D3479)</f>
        <v/>
      </c>
      <c r="H3479" s="2">
        <f>G3479/0.3048</f>
        <v/>
      </c>
      <c r="I3479" s="2">
        <f>(H3479^2)*AIR_DENSITY_SLG_FT3*TARGET_DRAG_AREA_FT2*0.5</f>
        <v/>
      </c>
      <c r="J3479" s="2">
        <f>if(H3479=0, ,(2*F3479)/(AIR_DENSITY_SLG_FT3*(H3479)^2))</f>
        <v/>
      </c>
      <c r="K3479" s="2">
        <f>J3479/NOM_SA_FT2</f>
        <v/>
      </c>
    </row>
    <row r="3480">
      <c r="A3480" t="n">
        <v>347798</v>
      </c>
      <c r="B3480" s="2" t="n">
        <v>1.174888218739758</v>
      </c>
      <c r="C3480" s="2" t="n">
        <v>0.3085950477826715</v>
      </c>
      <c r="D3480" s="2">
        <f>B3480/ANEMOMETER_FACTOR</f>
        <v/>
      </c>
      <c r="E3480" s="2">
        <f>C3480/LOAD_CELL_FACTOR</f>
        <v/>
      </c>
      <c r="F3480" s="2">
        <f>AVERAGE(E3477:E3483)</f>
        <v/>
      </c>
      <c r="G3480" s="2">
        <f>AVERAGE(D3480:D3480)</f>
        <v/>
      </c>
      <c r="H3480" s="2">
        <f>G3480/0.3048</f>
        <v/>
      </c>
      <c r="I3480" s="2">
        <f>(H3480^2)*AIR_DENSITY_SLG_FT3*TARGET_DRAG_AREA_FT2*0.5</f>
        <v/>
      </c>
      <c r="J3480" s="2">
        <f>if(H3480=0, ,(2*F3480)/(AIR_DENSITY_SLG_FT3*(H3480)^2))</f>
        <v/>
      </c>
      <c r="K3480" s="2">
        <f>J3480/NOM_SA_FT2</f>
        <v/>
      </c>
    </row>
    <row r="3481">
      <c r="A3481" t="n">
        <v>347893</v>
      </c>
      <c r="B3481" s="2" t="n">
        <v>1.348001929160368</v>
      </c>
      <c r="C3481" s="2" t="n">
        <v>0.04664197810722914</v>
      </c>
      <c r="D3481" s="2">
        <f>B3481/ANEMOMETER_FACTOR</f>
        <v/>
      </c>
      <c r="E3481" s="2">
        <f>C3481/LOAD_CELL_FACTOR</f>
        <v/>
      </c>
      <c r="F3481" s="2">
        <f>AVERAGE(E3478:E3484)</f>
        <v/>
      </c>
      <c r="G3481" s="2">
        <f>AVERAGE(D3481:D3481)</f>
        <v/>
      </c>
      <c r="H3481" s="2">
        <f>G3481/0.3048</f>
        <v/>
      </c>
      <c r="I3481" s="2">
        <f>(H3481^2)*AIR_DENSITY_SLG_FT3*TARGET_DRAG_AREA_FT2*0.5</f>
        <v/>
      </c>
      <c r="J3481" s="2">
        <f>if(H3481=0, ,(2*F3481)/(AIR_DENSITY_SLG_FT3*(H3481)^2))</f>
        <v/>
      </c>
      <c r="K3481" s="2">
        <f>J3481/NOM_SA_FT2</f>
        <v/>
      </c>
    </row>
    <row r="3482">
      <c r="A3482" t="n">
        <v>348003</v>
      </c>
      <c r="B3482" s="2" t="n">
        <v>1.387951247226376</v>
      </c>
      <c r="C3482" s="2" t="n">
        <v>-0.7828760734117819</v>
      </c>
      <c r="D3482" s="2">
        <f>B3482/ANEMOMETER_FACTOR</f>
        <v/>
      </c>
      <c r="E3482" s="2">
        <f>C3482/LOAD_CELL_FACTOR</f>
        <v/>
      </c>
      <c r="F3482" s="2">
        <f>AVERAGE(E3479:E3485)</f>
        <v/>
      </c>
      <c r="G3482" s="2">
        <f>AVERAGE(D3482:D3482)</f>
        <v/>
      </c>
      <c r="H3482" s="2">
        <f>G3482/0.3048</f>
        <v/>
      </c>
      <c r="I3482" s="2">
        <f>(H3482^2)*AIR_DENSITY_SLG_FT3*TARGET_DRAG_AREA_FT2*0.5</f>
        <v/>
      </c>
      <c r="J3482" s="2">
        <f>if(H3482=0, ,(2*F3482)/(AIR_DENSITY_SLG_FT3*(H3482)^2))</f>
        <v/>
      </c>
      <c r="K3482" s="2">
        <f>J3482/NOM_SA_FT2</f>
        <v/>
      </c>
    </row>
    <row r="3483">
      <c r="A3483" t="n">
        <v>348097</v>
      </c>
      <c r="B3483" s="2" t="n">
        <v>1.407925906298427</v>
      </c>
      <c r="C3483" s="2" t="n">
        <v>0.657865807932108</v>
      </c>
      <c r="D3483" s="2">
        <f>B3483/ANEMOMETER_FACTOR</f>
        <v/>
      </c>
      <c r="E3483" s="2">
        <f>C3483/LOAD_CELL_FACTOR</f>
        <v/>
      </c>
      <c r="F3483" s="2">
        <f>AVERAGE(E3480:E3486)</f>
        <v/>
      </c>
      <c r="G3483" s="2">
        <f>AVERAGE(D3483:D3483)</f>
        <v/>
      </c>
      <c r="H3483" s="2">
        <f>G3483/0.3048</f>
        <v/>
      </c>
      <c r="I3483" s="2">
        <f>(H3483^2)*AIR_DENSITY_SLG_FT3*TARGET_DRAG_AREA_FT2*0.5</f>
        <v/>
      </c>
      <c r="J3483" s="2">
        <f>if(H3483=0, ,(2*F3483)/(AIR_DENSITY_SLG_FT3*(H3483)^2))</f>
        <v/>
      </c>
      <c r="K3483" s="2">
        <f>J3483/NOM_SA_FT2</f>
        <v/>
      </c>
    </row>
    <row r="3484">
      <c r="A3484" t="n">
        <v>348191</v>
      </c>
      <c r="B3484" s="2" t="n">
        <v>1.434558785101713</v>
      </c>
      <c r="C3484" s="2" t="n">
        <v>0.3959127377575582</v>
      </c>
      <c r="D3484" s="2">
        <f>B3484/ANEMOMETER_FACTOR</f>
        <v/>
      </c>
      <c r="E3484" s="2">
        <f>C3484/LOAD_CELL_FACTOR</f>
        <v/>
      </c>
      <c r="F3484" s="2">
        <f>AVERAGE(E3481:E3487)</f>
        <v/>
      </c>
      <c r="G3484" s="2">
        <f>AVERAGE(D3484:D3484)</f>
        <v/>
      </c>
      <c r="H3484" s="2">
        <f>G3484/0.3048</f>
        <v/>
      </c>
      <c r="I3484" s="2">
        <f>(H3484^2)*AIR_DENSITY_SLG_FT3*TARGET_DRAG_AREA_FT2*0.5</f>
        <v/>
      </c>
      <c r="J3484" s="2">
        <f>if(H3484=0, ,(2*F3484)/(AIR_DENSITY_SLG_FT3*(H3484)^2))</f>
        <v/>
      </c>
      <c r="K3484" s="2">
        <f>J3484/NOM_SA_FT2</f>
        <v/>
      </c>
    </row>
    <row r="3485">
      <c r="A3485" t="n">
        <v>348300</v>
      </c>
      <c r="B3485" s="2" t="n">
        <v>1.321369050507464</v>
      </c>
      <c r="C3485" s="2" t="n">
        <v>0.4832304277740569</v>
      </c>
      <c r="D3485" s="2">
        <f>B3485/ANEMOMETER_FACTOR</f>
        <v/>
      </c>
      <c r="E3485" s="2">
        <f>C3485/LOAD_CELL_FACTOR</f>
        <v/>
      </c>
      <c r="F3485" s="2">
        <f>AVERAGE(E3482:E3488)</f>
        <v/>
      </c>
      <c r="G3485" s="2">
        <f>AVERAGE(D3485:D3485)</f>
        <v/>
      </c>
      <c r="H3485" s="2">
        <f>G3485/0.3048</f>
        <v/>
      </c>
      <c r="I3485" s="2">
        <f>(H3485^2)*AIR_DENSITY_SLG_FT3*TARGET_DRAG_AREA_FT2*0.5</f>
        <v/>
      </c>
      <c r="J3485" s="2">
        <f>if(H3485=0, ,(2*F3485)/(AIR_DENSITY_SLG_FT3*(H3485)^2))</f>
        <v/>
      </c>
      <c r="K3485" s="2">
        <f>J3485/NOM_SA_FT2</f>
        <v/>
      </c>
    </row>
    <row r="3486">
      <c r="A3486" t="n">
        <v>348394</v>
      </c>
      <c r="B3486" s="2" t="n">
        <v>1.281419732614614</v>
      </c>
      <c r="C3486" s="2" t="n">
        <v>0.657865807932108</v>
      </c>
      <c r="D3486" s="2">
        <f>B3486/ANEMOMETER_FACTOR</f>
        <v/>
      </c>
      <c r="E3486" s="2">
        <f>C3486/LOAD_CELL_FACTOR</f>
        <v/>
      </c>
      <c r="F3486" s="2">
        <f>AVERAGE(E3483:E3489)</f>
        <v/>
      </c>
      <c r="G3486" s="2">
        <f>AVERAGE(D3486:D3486)</f>
        <v/>
      </c>
      <c r="H3486" s="2">
        <f>G3486/0.3048</f>
        <v/>
      </c>
      <c r="I3486" s="2">
        <f>(H3486^2)*AIR_DENSITY_SLG_FT3*TARGET_DRAG_AREA_FT2*0.5</f>
        <v/>
      </c>
      <c r="J3486" s="2">
        <f>if(H3486=0, ,(2*F3486)/(AIR_DENSITY_SLG_FT3*(H3486)^2))</f>
        <v/>
      </c>
      <c r="K3486" s="2">
        <f>J3486/NOM_SA_FT2</f>
        <v/>
      </c>
    </row>
    <row r="3487">
      <c r="A3487" t="n">
        <v>348503</v>
      </c>
      <c r="B3487" s="2" t="n">
        <v>1.274761512975886</v>
      </c>
      <c r="C3487" s="2" t="n">
        <v>-0.7828760734117819</v>
      </c>
      <c r="D3487" s="2">
        <f>B3487/ANEMOMETER_FACTOR</f>
        <v/>
      </c>
      <c r="E3487" s="2">
        <f>C3487/LOAD_CELL_FACTOR</f>
        <v/>
      </c>
      <c r="F3487" s="2">
        <f>AVERAGE(E3484:E3490)</f>
        <v/>
      </c>
      <c r="G3487" s="2">
        <f>AVERAGE(D3487:D3487)</f>
        <v/>
      </c>
      <c r="H3487" s="2">
        <f>G3487/0.3048</f>
        <v/>
      </c>
      <c r="I3487" s="2">
        <f>(H3487^2)*AIR_DENSITY_SLG_FT3*TARGET_DRAG_AREA_FT2*0.5</f>
        <v/>
      </c>
      <c r="J3487" s="2">
        <f>if(H3487=0, ,(2*F3487)/(AIR_DENSITY_SLG_FT3*(H3487)^2))</f>
        <v/>
      </c>
      <c r="K3487" s="2">
        <f>J3487/NOM_SA_FT2</f>
        <v/>
      </c>
    </row>
    <row r="3488">
      <c r="A3488" t="n">
        <v>348598</v>
      </c>
      <c r="B3488" s="2" t="n">
        <v>1.30805261119832</v>
      </c>
      <c r="C3488" s="2" t="n">
        <v>-0.1716522463374686</v>
      </c>
      <c r="D3488" s="2">
        <f>B3488/ANEMOMETER_FACTOR</f>
        <v/>
      </c>
      <c r="E3488" s="2">
        <f>C3488/LOAD_CELL_FACTOR</f>
        <v/>
      </c>
      <c r="F3488" s="2">
        <f>AVERAGE(E3485:E3491)</f>
        <v/>
      </c>
      <c r="G3488" s="2">
        <f>AVERAGE(D3488:D3488)</f>
        <v/>
      </c>
      <c r="H3488" s="2">
        <f>G3488/0.3048</f>
        <v/>
      </c>
      <c r="I3488" s="2">
        <f>(H3488^2)*AIR_DENSITY_SLG_FT3*TARGET_DRAG_AREA_FT2*0.5</f>
        <v/>
      </c>
      <c r="J3488" s="2">
        <f>if(H3488=0, ,(2*F3488)/(AIR_DENSITY_SLG_FT3*(H3488)^2))</f>
        <v/>
      </c>
      <c r="K3488" s="2">
        <f>J3488/NOM_SA_FT2</f>
        <v/>
      </c>
    </row>
    <row r="3489">
      <c r="A3489" t="n">
        <v>348691</v>
      </c>
      <c r="B3489" s="2" t="n">
        <v>1.328027270166363</v>
      </c>
      <c r="C3489" s="2" t="n">
        <v>0.1339596679575559</v>
      </c>
      <c r="D3489" s="2">
        <f>B3489/ANEMOMETER_FACTOR</f>
        <v/>
      </c>
      <c r="E3489" s="2">
        <f>C3489/LOAD_CELL_FACTOR</f>
        <v/>
      </c>
      <c r="F3489" s="2">
        <f>AVERAGE(E3486:E3492)</f>
        <v/>
      </c>
      <c r="G3489" s="2">
        <f>AVERAGE(D3489:D3489)</f>
        <v/>
      </c>
      <c r="H3489" s="2">
        <f>G3489/0.3048</f>
        <v/>
      </c>
      <c r="I3489" s="2">
        <f>(H3489^2)*AIR_DENSITY_SLG_FT3*TARGET_DRAG_AREA_FT2*0.5</f>
        <v/>
      </c>
      <c r="J3489" s="2">
        <f>if(H3489=0, ,(2*F3489)/(AIR_DENSITY_SLG_FT3*(H3489)^2))</f>
        <v/>
      </c>
      <c r="K3489" s="2">
        <f>J3489/NOM_SA_FT2</f>
        <v/>
      </c>
    </row>
    <row r="3490">
      <c r="A3490" t="n">
        <v>348801</v>
      </c>
      <c r="B3490" s="2" t="n">
        <v>1.274761512975886</v>
      </c>
      <c r="C3490" s="2" t="n">
        <v>0.09030082302721176</v>
      </c>
      <c r="D3490" s="2">
        <f>B3490/ANEMOMETER_FACTOR</f>
        <v/>
      </c>
      <c r="E3490" s="2">
        <f>C3490/LOAD_CELL_FACTOR</f>
        <v/>
      </c>
      <c r="F3490" s="2">
        <f>AVERAGE(E3487:E3493)</f>
        <v/>
      </c>
      <c r="G3490" s="2">
        <f>AVERAGE(D3490:D3490)</f>
        <v/>
      </c>
      <c r="H3490" s="2">
        <f>G3490/0.3048</f>
        <v/>
      </c>
      <c r="I3490" s="2">
        <f>(H3490^2)*AIR_DENSITY_SLG_FT3*TARGET_DRAG_AREA_FT2*0.5</f>
        <v/>
      </c>
      <c r="J3490" s="2">
        <f>if(H3490=0, ,(2*F3490)/(AIR_DENSITY_SLG_FT3*(H3490)^2))</f>
        <v/>
      </c>
      <c r="K3490" s="2">
        <f>J3490/NOM_SA_FT2</f>
        <v/>
      </c>
    </row>
    <row r="3491">
      <c r="A3491" t="n">
        <v>348895</v>
      </c>
      <c r="B3491" s="2" t="n">
        <v>1.481166323119142</v>
      </c>
      <c r="C3491" s="2" t="n">
        <v>0.7015246529977048</v>
      </c>
      <c r="D3491" s="2">
        <f>B3491/ANEMOMETER_FACTOR</f>
        <v/>
      </c>
      <c r="E3491" s="2">
        <f>C3491/LOAD_CELL_FACTOR</f>
        <v/>
      </c>
      <c r="F3491" s="2">
        <f>AVERAGE(E3488:E3494)</f>
        <v/>
      </c>
      <c r="G3491" s="2">
        <f>AVERAGE(D3491:D3491)</f>
        <v/>
      </c>
      <c r="H3491" s="2">
        <f>G3491/0.3048</f>
        <v/>
      </c>
      <c r="I3491" s="2">
        <f>(H3491^2)*AIR_DENSITY_SLG_FT3*TARGET_DRAG_AREA_FT2*0.5</f>
        <v/>
      </c>
      <c r="J3491" s="2">
        <f>if(H3491=0, ,(2*F3491)/(AIR_DENSITY_SLG_FT3*(H3491)^2))</f>
        <v/>
      </c>
      <c r="K3491" s="2">
        <f>J3491/NOM_SA_FT2</f>
        <v/>
      </c>
    </row>
    <row r="3492">
      <c r="A3492" t="n">
        <v>348990</v>
      </c>
      <c r="B3492" s="2" t="n">
        <v>1.381293027541481</v>
      </c>
      <c r="C3492" s="2" t="n">
        <v>-1.088487986195231</v>
      </c>
      <c r="D3492" s="2">
        <f>B3492/ANEMOMETER_FACTOR</f>
        <v/>
      </c>
      <c r="E3492" s="2">
        <f>C3492/LOAD_CELL_FACTOR</f>
        <v/>
      </c>
      <c r="F3492" s="2">
        <f>AVERAGE(E3489:E3495)</f>
        <v/>
      </c>
      <c r="G3492" s="2">
        <f>AVERAGE(D3492:D3492)</f>
        <v/>
      </c>
      <c r="H3492" s="2">
        <f>G3492/0.3048</f>
        <v/>
      </c>
      <c r="I3492" s="2">
        <f>(H3492^2)*AIR_DENSITY_SLG_FT3*TARGET_DRAG_AREA_FT2*0.5</f>
        <v/>
      </c>
      <c r="J3492" s="2">
        <f>if(H3492=0, ,(2*F3492)/(AIR_DENSITY_SLG_FT3*(H3492)^2))</f>
        <v/>
      </c>
      <c r="K3492" s="2">
        <f>J3492/NOM_SA_FT2</f>
        <v/>
      </c>
    </row>
    <row r="3493">
      <c r="A3493" t="n">
        <v>349101</v>
      </c>
      <c r="B3493" s="2" t="n">
        <v>1.374634807859476</v>
      </c>
      <c r="C3493" s="2" t="n">
        <v>0.7015246529977048</v>
      </c>
      <c r="D3493" s="2">
        <f>B3493/ANEMOMETER_FACTOR</f>
        <v/>
      </c>
      <c r="E3493" s="2">
        <f>C3493/LOAD_CELL_FACTOR</f>
        <v/>
      </c>
      <c r="F3493" s="2">
        <f>AVERAGE(E3490:E3496)</f>
        <v/>
      </c>
      <c r="G3493" s="2">
        <f>AVERAGE(D3493:D3493)</f>
        <v/>
      </c>
      <c r="H3493" s="2">
        <f>G3493/0.3048</f>
        <v/>
      </c>
      <c r="I3493" s="2">
        <f>(H3493^2)*AIR_DENSITY_SLG_FT3*TARGET_DRAG_AREA_FT2*0.5</f>
        <v/>
      </c>
      <c r="J3493" s="2">
        <f>if(H3493=0, ,(2*F3493)/(AIR_DENSITY_SLG_FT3*(H3493)^2))</f>
        <v/>
      </c>
      <c r="K3493" s="2">
        <f>J3493/NOM_SA_FT2</f>
        <v/>
      </c>
    </row>
    <row r="3494">
      <c r="A3494" t="n">
        <v>349194</v>
      </c>
      <c r="B3494" s="2" t="n">
        <v>1.354660148830812</v>
      </c>
      <c r="C3494" s="2" t="n">
        <v>0.1339596679575559</v>
      </c>
      <c r="D3494" s="2">
        <f>B3494/ANEMOMETER_FACTOR</f>
        <v/>
      </c>
      <c r="E3494" s="2">
        <f>C3494/LOAD_CELL_FACTOR</f>
        <v/>
      </c>
      <c r="F3494" s="2">
        <f>AVERAGE(E3491:E3497)</f>
        <v/>
      </c>
      <c r="G3494" s="2">
        <f>AVERAGE(D3494:D3494)</f>
        <v/>
      </c>
      <c r="H3494" s="2">
        <f>G3494/0.3048</f>
        <v/>
      </c>
      <c r="I3494" s="2">
        <f>(H3494^2)*AIR_DENSITY_SLG_FT3*TARGET_DRAG_AREA_FT2*0.5</f>
        <v/>
      </c>
      <c r="J3494" s="2">
        <f>if(H3494=0, ,(2*F3494)/(AIR_DENSITY_SLG_FT3*(H3494)^2))</f>
        <v/>
      </c>
      <c r="K3494" s="2">
        <f>J3494/NOM_SA_FT2</f>
        <v/>
      </c>
    </row>
    <row r="3495">
      <c r="A3495" t="n">
        <v>349289</v>
      </c>
      <c r="B3495" s="2" t="n">
        <v>1.174888218739758</v>
      </c>
      <c r="C3495" s="2" t="n">
        <v>0.5268892727979333</v>
      </c>
      <c r="D3495" s="2">
        <f>B3495/ANEMOMETER_FACTOR</f>
        <v/>
      </c>
      <c r="E3495" s="2">
        <f>C3495/LOAD_CELL_FACTOR</f>
        <v/>
      </c>
      <c r="F3495" s="2">
        <f>AVERAGE(E3492:E3498)</f>
        <v/>
      </c>
      <c r="G3495" s="2">
        <f>AVERAGE(D3495:D3495)</f>
        <v/>
      </c>
      <c r="H3495" s="2">
        <f>G3495/0.3048</f>
        <v/>
      </c>
      <c r="I3495" s="2">
        <f>(H3495^2)*AIR_DENSITY_SLG_FT3*TARGET_DRAG_AREA_FT2*0.5</f>
        <v/>
      </c>
      <c r="J3495" s="2">
        <f>if(H3495=0, ,(2*F3495)/(AIR_DENSITY_SLG_FT3*(H3495)^2))</f>
        <v/>
      </c>
      <c r="K3495" s="2">
        <f>J3495/NOM_SA_FT2</f>
        <v/>
      </c>
    </row>
    <row r="3496">
      <c r="A3496" t="n">
        <v>349400</v>
      </c>
      <c r="B3496" s="2" t="n">
        <v>1.194862877535336</v>
      </c>
      <c r="C3496" s="2" t="n">
        <v>0.657865807932108</v>
      </c>
      <c r="D3496" s="2">
        <f>B3496/ANEMOMETER_FACTOR</f>
        <v/>
      </c>
      <c r="E3496" s="2">
        <f>C3496/LOAD_CELL_FACTOR</f>
        <v/>
      </c>
      <c r="F3496" s="2">
        <f>AVERAGE(E3493:E3499)</f>
        <v/>
      </c>
      <c r="G3496" s="2">
        <f>AVERAGE(D3496:D3496)</f>
        <v/>
      </c>
      <c r="H3496" s="2">
        <f>G3496/0.3048</f>
        <v/>
      </c>
      <c r="I3496" s="2">
        <f>(H3496^2)*AIR_DENSITY_SLG_FT3*TARGET_DRAG_AREA_FT2*0.5</f>
        <v/>
      </c>
      <c r="J3496" s="2">
        <f>if(H3496=0, ,(2*F3496)/(AIR_DENSITY_SLG_FT3*(H3496)^2))</f>
        <v/>
      </c>
      <c r="K3496" s="2">
        <f>J3496/NOM_SA_FT2</f>
        <v/>
      </c>
    </row>
    <row r="3497">
      <c r="A3497" t="n">
        <v>349495</v>
      </c>
      <c r="B3497" s="2" t="n">
        <v>1.221495755969576</v>
      </c>
      <c r="C3497" s="2" t="n">
        <v>0.2212773578493534</v>
      </c>
      <c r="D3497" s="2">
        <f>B3497/ANEMOMETER_FACTOR</f>
        <v/>
      </c>
      <c r="E3497" s="2">
        <f>C3497/LOAD_CELL_FACTOR</f>
        <v/>
      </c>
      <c r="F3497" s="2">
        <f>AVERAGE(E3494:E3500)</f>
        <v/>
      </c>
      <c r="G3497" s="2">
        <f>AVERAGE(D3497:D3497)</f>
        <v/>
      </c>
      <c r="H3497" s="2">
        <f>G3497/0.3048</f>
        <v/>
      </c>
      <c r="I3497" s="2">
        <f>(H3497^2)*AIR_DENSITY_SLG_FT3*TARGET_DRAG_AREA_FT2*0.5</f>
        <v/>
      </c>
      <c r="J3497" s="2">
        <f>if(H3497=0, ,(2*F3497)/(AIR_DENSITY_SLG_FT3*(H3497)^2))</f>
        <v/>
      </c>
      <c r="K3497" s="2">
        <f>J3497/NOM_SA_FT2</f>
        <v/>
      </c>
    </row>
    <row r="3498">
      <c r="A3498" t="n">
        <v>349588</v>
      </c>
      <c r="B3498" s="2" t="n">
        <v>1.24147041482539</v>
      </c>
      <c r="C3498" s="2" t="n">
        <v>-1.263123364704145</v>
      </c>
      <c r="D3498" s="2">
        <f>B3498/ANEMOMETER_FACTOR</f>
        <v/>
      </c>
      <c r="E3498" s="2">
        <f>C3498/LOAD_CELL_FACTOR</f>
        <v/>
      </c>
      <c r="F3498" s="2">
        <f>AVERAGE(E3495:E3501)</f>
        <v/>
      </c>
      <c r="G3498" s="2">
        <f>AVERAGE(D3498:D3498)</f>
        <v/>
      </c>
      <c r="H3498" s="2">
        <f>G3498/0.3048</f>
        <v/>
      </c>
      <c r="I3498" s="2">
        <f>(H3498^2)*AIR_DENSITY_SLG_FT3*TARGET_DRAG_AREA_FT2*0.5</f>
        <v/>
      </c>
      <c r="J3498" s="2">
        <f>if(H3498=0, ,(2*F3498)/(AIR_DENSITY_SLG_FT3*(H3498)^2))</f>
        <v/>
      </c>
      <c r="K3498" s="2">
        <f>J3498/NOM_SA_FT2</f>
        <v/>
      </c>
    </row>
    <row r="3499">
      <c r="A3499" t="n">
        <v>349698</v>
      </c>
      <c r="B3499" s="2" t="n">
        <v>1.174888218739758</v>
      </c>
      <c r="C3499" s="2" t="n">
        <v>-1.132146830837742</v>
      </c>
      <c r="D3499" s="2">
        <f>B3499/ANEMOMETER_FACTOR</f>
        <v/>
      </c>
      <c r="E3499" s="2">
        <f>C3499/LOAD_CELL_FACTOR</f>
        <v/>
      </c>
      <c r="F3499" s="2">
        <f>AVERAGE(E3496:E3502)</f>
        <v/>
      </c>
      <c r="G3499" s="2">
        <f>AVERAGE(D3499:D3499)</f>
        <v/>
      </c>
      <c r="H3499" s="2">
        <f>G3499/0.3048</f>
        <v/>
      </c>
      <c r="I3499" s="2">
        <f>(H3499^2)*AIR_DENSITY_SLG_FT3*TARGET_DRAG_AREA_FT2*0.5</f>
        <v/>
      </c>
      <c r="J3499" s="2">
        <f>if(H3499=0, ,(2*F3499)/(AIR_DENSITY_SLG_FT3*(H3499)^2))</f>
        <v/>
      </c>
      <c r="K3499" s="2">
        <f>J3499/NOM_SA_FT2</f>
        <v/>
      </c>
    </row>
    <row r="3500">
      <c r="A3500" t="n">
        <v>349793</v>
      </c>
      <c r="B3500" s="2" t="n">
        <v>1.181546438335419</v>
      </c>
      <c r="C3500" s="2" t="n">
        <v>0.002983133197602683</v>
      </c>
      <c r="D3500" s="2">
        <f>B3500/ANEMOMETER_FACTOR</f>
        <v/>
      </c>
      <c r="E3500" s="2">
        <f>C3500/LOAD_CELL_FACTOR</f>
        <v/>
      </c>
      <c r="F3500" s="2">
        <f>AVERAGE(E3497:E3503)</f>
        <v/>
      </c>
      <c r="G3500" s="2">
        <f>AVERAGE(D3500:D3500)</f>
        <v/>
      </c>
      <c r="H3500" s="2">
        <f>G3500/0.3048</f>
        <v/>
      </c>
      <c r="I3500" s="2">
        <f>(H3500^2)*AIR_DENSITY_SLG_FT3*TARGET_DRAG_AREA_FT2*0.5</f>
        <v/>
      </c>
      <c r="J3500" s="2">
        <f>if(H3500=0, ,(2*F3500)/(AIR_DENSITY_SLG_FT3*(H3500)^2))</f>
        <v/>
      </c>
      <c r="K3500" s="2">
        <f>J3500/NOM_SA_FT2</f>
        <v/>
      </c>
    </row>
    <row r="3501">
      <c r="A3501" t="n">
        <v>349903</v>
      </c>
      <c r="B3501" s="2" t="n">
        <v>1.141597120804388</v>
      </c>
      <c r="C3501" s="2" t="n">
        <v>-1.132146830837742</v>
      </c>
      <c r="D3501" s="2">
        <f>B3501/ANEMOMETER_FACTOR</f>
        <v/>
      </c>
      <c r="E3501" s="2">
        <f>C3501/LOAD_CELL_FACTOR</f>
        <v/>
      </c>
      <c r="F3501" s="2">
        <f>AVERAGE(E3498:E3504)</f>
        <v/>
      </c>
      <c r="G3501" s="2">
        <f>AVERAGE(D3501:D3501)</f>
        <v/>
      </c>
      <c r="H3501" s="2">
        <f>G3501/0.3048</f>
        <v/>
      </c>
      <c r="I3501" s="2">
        <f>(H3501^2)*AIR_DENSITY_SLG_FT3*TARGET_DRAG_AREA_FT2*0.5</f>
        <v/>
      </c>
      <c r="J3501" s="2">
        <f>if(H3501=0, ,(2*F3501)/(AIR_DENSITY_SLG_FT3*(H3501)^2))</f>
        <v/>
      </c>
      <c r="K3501" s="2">
        <f>J3501/NOM_SA_FT2</f>
        <v/>
      </c>
    </row>
    <row r="3502">
      <c r="A3502" t="n">
        <v>349998</v>
      </c>
      <c r="B3502" s="2" t="n">
        <v>1.328027270166363</v>
      </c>
      <c r="C3502" s="2" t="n">
        <v>0.657865807932108</v>
      </c>
      <c r="D3502" s="2">
        <f>B3502/ANEMOMETER_FACTOR</f>
        <v/>
      </c>
      <c r="E3502" s="2">
        <f>C3502/LOAD_CELL_FACTOR</f>
        <v/>
      </c>
      <c r="F3502" s="2">
        <f>AVERAGE(E3499:E3505)</f>
        <v/>
      </c>
      <c r="G3502" s="2">
        <f>AVERAGE(D3502:D3502)</f>
        <v/>
      </c>
      <c r="H3502" s="2">
        <f>G3502/0.3048</f>
        <v/>
      </c>
      <c r="I3502" s="2">
        <f>(H3502^2)*AIR_DENSITY_SLG_FT3*TARGET_DRAG_AREA_FT2*0.5</f>
        <v/>
      </c>
      <c r="J3502" s="2">
        <f>if(H3502=0, ,(2*F3502)/(AIR_DENSITY_SLG_FT3*(H3502)^2))</f>
        <v/>
      </c>
      <c r="K3502" s="2">
        <f>J3502/NOM_SA_FT2</f>
        <v/>
      </c>
    </row>
    <row r="3503">
      <c r="A3503" t="n">
        <v>350092</v>
      </c>
      <c r="B3503" s="2" t="n">
        <v>1.274761512975886</v>
      </c>
      <c r="C3503" s="2" t="n">
        <v>-1.088487986195231</v>
      </c>
      <c r="D3503" s="2">
        <f>B3503/ANEMOMETER_FACTOR</f>
        <v/>
      </c>
      <c r="E3503" s="2">
        <f>C3503/LOAD_CELL_FACTOR</f>
        <v/>
      </c>
      <c r="F3503" s="2">
        <f>AVERAGE(E3500:E3506)</f>
        <v/>
      </c>
      <c r="G3503" s="2">
        <f>AVERAGE(D3503:D3503)</f>
        <v/>
      </c>
      <c r="H3503" s="2">
        <f>G3503/0.3048</f>
        <v/>
      </c>
      <c r="I3503" s="2">
        <f>(H3503^2)*AIR_DENSITY_SLG_FT3*TARGET_DRAG_AREA_FT2*0.5</f>
        <v/>
      </c>
      <c r="J3503" s="2">
        <f>if(H3503=0, ,(2*F3503)/(AIR_DENSITY_SLG_FT3*(H3503)^2))</f>
        <v/>
      </c>
      <c r="K3503" s="2">
        <f>J3503/NOM_SA_FT2</f>
        <v/>
      </c>
    </row>
    <row r="3504">
      <c r="A3504" t="n">
        <v>350201</v>
      </c>
      <c r="B3504" s="2" t="n">
        <v>1.328027270166363</v>
      </c>
      <c r="C3504" s="2" t="n">
        <v>0.61420696287695</v>
      </c>
      <c r="D3504" s="2">
        <f>B3504/ANEMOMETER_FACTOR</f>
        <v/>
      </c>
      <c r="E3504" s="2">
        <f>C3504/LOAD_CELL_FACTOR</f>
        <v/>
      </c>
      <c r="F3504" s="2">
        <f>AVERAGE(E3501:E3507)</f>
        <v/>
      </c>
      <c r="G3504" s="2">
        <f>AVERAGE(D3504:D3504)</f>
        <v/>
      </c>
      <c r="H3504" s="2">
        <f>G3504/0.3048</f>
        <v/>
      </c>
      <c r="I3504" s="2">
        <f>(H3504^2)*AIR_DENSITY_SLG_FT3*TARGET_DRAG_AREA_FT2*0.5</f>
        <v/>
      </c>
      <c r="J3504" s="2">
        <f>if(H3504=0, ,(2*F3504)/(AIR_DENSITY_SLG_FT3*(H3504)^2))</f>
        <v/>
      </c>
      <c r="K3504" s="2">
        <f>J3504/NOM_SA_FT2</f>
        <v/>
      </c>
    </row>
    <row r="3505">
      <c r="A3505" t="n">
        <v>350296</v>
      </c>
      <c r="B3505" s="2" t="n">
        <v>1.274761512975886</v>
      </c>
      <c r="C3505" s="2" t="n">
        <v>0.876160033364628</v>
      </c>
      <c r="D3505" s="2">
        <f>B3505/ANEMOMETER_FACTOR</f>
        <v/>
      </c>
      <c r="E3505" s="2">
        <f>C3505/LOAD_CELL_FACTOR</f>
        <v/>
      </c>
      <c r="F3505" s="2">
        <f>AVERAGE(E3502:E3508)</f>
        <v/>
      </c>
      <c r="G3505" s="2">
        <f>AVERAGE(D3505:D3505)</f>
        <v/>
      </c>
      <c r="H3505" s="2">
        <f>G3505/0.3048</f>
        <v/>
      </c>
      <c r="I3505" s="2">
        <f>(H3505^2)*AIR_DENSITY_SLG_FT3*TARGET_DRAG_AREA_FT2*0.5</f>
        <v/>
      </c>
      <c r="J3505" s="2">
        <f>if(H3505=0, ,(2*F3505)/(AIR_DENSITY_SLG_FT3*(H3505)^2))</f>
        <v/>
      </c>
      <c r="K3505" s="2">
        <f>J3505/NOM_SA_FT2</f>
        <v/>
      </c>
    </row>
    <row r="3506">
      <c r="A3506" t="n">
        <v>350390</v>
      </c>
      <c r="B3506" s="2" t="n">
        <v>1.081673144700771</v>
      </c>
      <c r="C3506" s="2" t="n">
        <v>0.7015246529977048</v>
      </c>
      <c r="D3506" s="2">
        <f>B3506/ANEMOMETER_FACTOR</f>
        <v/>
      </c>
      <c r="E3506" s="2">
        <f>C3506/LOAD_CELL_FACTOR</f>
        <v/>
      </c>
      <c r="F3506" s="2">
        <f>AVERAGE(E3503:E3509)</f>
        <v/>
      </c>
      <c r="G3506" s="2">
        <f>AVERAGE(D3506:D3506)</f>
        <v/>
      </c>
      <c r="H3506" s="2">
        <f>G3506/0.3048</f>
        <v/>
      </c>
      <c r="I3506" s="2">
        <f>(H3506^2)*AIR_DENSITY_SLG_FT3*TARGET_DRAG_AREA_FT2*0.5</f>
        <v/>
      </c>
      <c r="J3506" s="2">
        <f>if(H3506=0, ,(2*F3506)/(AIR_DENSITY_SLG_FT3*(H3506)^2))</f>
        <v/>
      </c>
      <c r="K3506" s="2">
        <f>J3506/NOM_SA_FT2</f>
        <v/>
      </c>
    </row>
    <row r="3507">
      <c r="A3507" t="n">
        <v>350501</v>
      </c>
      <c r="B3507" s="2" t="n">
        <v>1.088331364256426</v>
      </c>
      <c r="C3507" s="2" t="n">
        <v>0.3085950477826715</v>
      </c>
      <c r="D3507" s="2">
        <f>B3507/ANEMOMETER_FACTOR</f>
        <v/>
      </c>
      <c r="E3507" s="2">
        <f>C3507/LOAD_CELL_FACTOR</f>
        <v/>
      </c>
      <c r="F3507" s="2">
        <f>AVERAGE(E3504:E3510)</f>
        <v/>
      </c>
      <c r="G3507" s="2">
        <f>AVERAGE(D3507:D3507)</f>
        <v/>
      </c>
      <c r="H3507" s="2">
        <f>G3507/0.3048</f>
        <v/>
      </c>
      <c r="I3507" s="2">
        <f>(H3507^2)*AIR_DENSITY_SLG_FT3*TARGET_DRAG_AREA_FT2*0.5</f>
        <v/>
      </c>
      <c r="J3507" s="2">
        <f>if(H3507=0, ,(2*F3507)/(AIR_DENSITY_SLG_FT3*(H3507)^2))</f>
        <v/>
      </c>
      <c r="K3507" s="2">
        <f>J3507/NOM_SA_FT2</f>
        <v/>
      </c>
    </row>
    <row r="3508">
      <c r="A3508" t="n">
        <v>350596</v>
      </c>
      <c r="B3508" s="2" t="n">
        <v>1.088331364256426</v>
      </c>
      <c r="C3508" s="2" t="n">
        <v>-1.001170296879611</v>
      </c>
      <c r="D3508" s="2">
        <f>B3508/ANEMOMETER_FACTOR</f>
        <v/>
      </c>
      <c r="E3508" s="2">
        <f>C3508/LOAD_CELL_FACTOR</f>
        <v/>
      </c>
      <c r="F3508" s="2">
        <f>AVERAGE(E3505:E3511)</f>
        <v/>
      </c>
      <c r="G3508" s="2">
        <f>AVERAGE(D3508:D3508)</f>
        <v/>
      </c>
      <c r="H3508" s="2">
        <f>G3508/0.3048</f>
        <v/>
      </c>
      <c r="I3508" s="2">
        <f>(H3508^2)*AIR_DENSITY_SLG_FT3*TARGET_DRAG_AREA_FT2*0.5</f>
        <v/>
      </c>
      <c r="J3508" s="2">
        <f>if(H3508=0, ,(2*F3508)/(AIR_DENSITY_SLG_FT3*(H3508)^2))</f>
        <v/>
      </c>
      <c r="K3508" s="2">
        <f>J3508/NOM_SA_FT2</f>
        <v/>
      </c>
    </row>
    <row r="3509">
      <c r="A3509" t="n">
        <v>350690</v>
      </c>
      <c r="B3509" s="2" t="n">
        <v>1.088331364256426</v>
      </c>
      <c r="C3509" s="2" t="n">
        <v>0.7451834980737511</v>
      </c>
      <c r="D3509" s="2">
        <f>B3509/ANEMOMETER_FACTOR</f>
        <v/>
      </c>
      <c r="E3509" s="2">
        <f>C3509/LOAD_CELL_FACTOR</f>
        <v/>
      </c>
      <c r="F3509" s="2">
        <f>AVERAGE(E3506:E3512)</f>
        <v/>
      </c>
      <c r="G3509" s="2">
        <f>AVERAGE(D3509:D3509)</f>
        <v/>
      </c>
      <c r="H3509" s="2">
        <f>G3509/0.3048</f>
        <v/>
      </c>
      <c r="I3509" s="2">
        <f>(H3509^2)*AIR_DENSITY_SLG_FT3*TARGET_DRAG_AREA_FT2*0.5</f>
        <v/>
      </c>
      <c r="J3509" s="2">
        <f>if(H3509=0, ,(2*F3509)/(AIR_DENSITY_SLG_FT3*(H3509)^2))</f>
        <v/>
      </c>
      <c r="K3509" s="2">
        <f>J3509/NOM_SA_FT2</f>
        <v/>
      </c>
    </row>
    <row r="3510">
      <c r="A3510" t="n">
        <v>350800</v>
      </c>
      <c r="B3510" s="2" t="n">
        <v>1.068356705598017</v>
      </c>
      <c r="C3510" s="2" t="n">
        <v>0.5705481178322263</v>
      </c>
      <c r="D3510" s="2">
        <f>B3510/ANEMOMETER_FACTOR</f>
        <v/>
      </c>
      <c r="E3510" s="2">
        <f>C3510/LOAD_CELL_FACTOR</f>
        <v/>
      </c>
      <c r="F3510" s="2">
        <f>AVERAGE(E3507:E3513)</f>
        <v/>
      </c>
      <c r="G3510" s="2">
        <f>AVERAGE(D3510:D3510)</f>
        <v/>
      </c>
      <c r="H3510" s="2">
        <f>G3510/0.3048</f>
        <v/>
      </c>
      <c r="I3510" s="2">
        <f>(H3510^2)*AIR_DENSITY_SLG_FT3*TARGET_DRAG_AREA_FT2*0.5</f>
        <v/>
      </c>
      <c r="J3510" s="2">
        <f>if(H3510=0, ,(2*F3510)/(AIR_DENSITY_SLG_FT3*(H3510)^2))</f>
        <v/>
      </c>
      <c r="K3510" s="2">
        <f>J3510/NOM_SA_FT2</f>
        <v/>
      </c>
    </row>
    <row r="3511">
      <c r="A3511" t="n">
        <v>350895</v>
      </c>
      <c r="B3511" s="2" t="n">
        <v>1.128280681650262</v>
      </c>
      <c r="C3511" s="2" t="n">
        <v>0.876160033364628</v>
      </c>
      <c r="D3511" s="2">
        <f>B3511/ANEMOMETER_FACTOR</f>
        <v/>
      </c>
      <c r="E3511" s="2">
        <f>C3511/LOAD_CELL_FACTOR</f>
        <v/>
      </c>
      <c r="F3511" s="2">
        <f>AVERAGE(E3508:E3514)</f>
        <v/>
      </c>
      <c r="G3511" s="2">
        <f>AVERAGE(D3511:D3511)</f>
        <v/>
      </c>
      <c r="H3511" s="2">
        <f>G3511/0.3048</f>
        <v/>
      </c>
      <c r="I3511" s="2">
        <f>(H3511^2)*AIR_DENSITY_SLG_FT3*TARGET_DRAG_AREA_FT2*0.5</f>
        <v/>
      </c>
      <c r="J3511" s="2">
        <f>if(H3511=0, ,(2*F3511)/(AIR_DENSITY_SLG_FT3*(H3511)^2))</f>
        <v/>
      </c>
      <c r="K3511" s="2">
        <f>J3511/NOM_SA_FT2</f>
        <v/>
      </c>
    </row>
    <row r="3512">
      <c r="A3512" t="n">
        <v>350990</v>
      </c>
      <c r="B3512" s="2" t="n">
        <v>1.068356705598017</v>
      </c>
      <c r="C3512" s="2" t="n">
        <v>-0.2589699360430284</v>
      </c>
      <c r="D3512" s="2">
        <f>B3512/ANEMOMETER_FACTOR</f>
        <v/>
      </c>
      <c r="E3512" s="2">
        <f>C3512/LOAD_CELL_FACTOR</f>
        <v/>
      </c>
      <c r="F3512" s="2">
        <f>AVERAGE(E3509:E3515)</f>
        <v/>
      </c>
      <c r="G3512" s="2">
        <f>AVERAGE(D3512:D3512)</f>
        <v/>
      </c>
      <c r="H3512" s="2">
        <f>G3512/0.3048</f>
        <v/>
      </c>
      <c r="I3512" s="2">
        <f>(H3512^2)*AIR_DENSITY_SLG_FT3*TARGET_DRAG_AREA_FT2*0.5</f>
        <v/>
      </c>
      <c r="J3512" s="2">
        <f>if(H3512=0, ,(2*F3512)/(AIR_DENSITY_SLG_FT3*(H3512)^2))</f>
        <v/>
      </c>
      <c r="K3512" s="2">
        <f>J3512/NOM_SA_FT2</f>
        <v/>
      </c>
    </row>
    <row r="3513">
      <c r="A3513" t="n">
        <v>351098</v>
      </c>
      <c r="B3513" s="2" t="n">
        <v>1.061698486050913</v>
      </c>
      <c r="C3513" s="2" t="n">
        <v>-0.5645818496879422</v>
      </c>
      <c r="D3513" s="2">
        <f>B3513/ANEMOMETER_FACTOR</f>
        <v/>
      </c>
      <c r="E3513" s="2">
        <f>C3513/LOAD_CELL_FACTOR</f>
        <v/>
      </c>
      <c r="F3513" s="2">
        <f>AVERAGE(E3510:E3516)</f>
        <v/>
      </c>
      <c r="G3513" s="2">
        <f>AVERAGE(D3513:D3513)</f>
        <v/>
      </c>
      <c r="H3513" s="2">
        <f>G3513/0.3048</f>
        <v/>
      </c>
      <c r="I3513" s="2">
        <f>(H3513^2)*AIR_DENSITY_SLG_FT3*TARGET_DRAG_AREA_FT2*0.5</f>
        <v/>
      </c>
      <c r="J3513" s="2">
        <f>if(H3513=0, ,(2*F3513)/(AIR_DENSITY_SLG_FT3*(H3513)^2))</f>
        <v/>
      </c>
      <c r="K3513" s="2">
        <f>J3513/NOM_SA_FT2</f>
        <v/>
      </c>
    </row>
    <row r="3514">
      <c r="A3514" t="n">
        <v>351193</v>
      </c>
      <c r="B3514" s="2" t="n">
        <v>1.221495755969576</v>
      </c>
      <c r="C3514" s="2" t="n">
        <v>0.1339596679575559</v>
      </c>
      <c r="D3514" s="2">
        <f>B3514/ANEMOMETER_FACTOR</f>
        <v/>
      </c>
      <c r="E3514" s="2">
        <f>C3514/LOAD_CELL_FACTOR</f>
        <v/>
      </c>
      <c r="F3514" s="2">
        <f>AVERAGE(E3511:E3517)</f>
        <v/>
      </c>
      <c r="G3514" s="2">
        <f>AVERAGE(D3514:D3514)</f>
        <v/>
      </c>
      <c r="H3514" s="2">
        <f>G3514/0.3048</f>
        <v/>
      </c>
      <c r="I3514" s="2">
        <f>(H3514^2)*AIR_DENSITY_SLG_FT3*TARGET_DRAG_AREA_FT2*0.5</f>
        <v/>
      </c>
      <c r="J3514" s="2">
        <f>if(H3514=0, ,(2*F3514)/(AIR_DENSITY_SLG_FT3*(H3514)^2))</f>
        <v/>
      </c>
      <c r="K3514" s="2">
        <f>J3514/NOM_SA_FT2</f>
        <v/>
      </c>
    </row>
    <row r="3515">
      <c r="A3515" t="n">
        <v>351301</v>
      </c>
      <c r="B3515" s="2" t="n">
        <v>1.181546438335419</v>
      </c>
      <c r="C3515" s="2" t="n">
        <v>0.5268892727979333</v>
      </c>
      <c r="D3515" s="2">
        <f>B3515/ANEMOMETER_FACTOR</f>
        <v/>
      </c>
      <c r="E3515" s="2">
        <f>C3515/LOAD_CELL_FACTOR</f>
        <v/>
      </c>
      <c r="F3515" s="2">
        <f>AVERAGE(E3512:E3518)</f>
        <v/>
      </c>
      <c r="G3515" s="2">
        <f>AVERAGE(D3515:D3515)</f>
        <v/>
      </c>
      <c r="H3515" s="2">
        <f>G3515/0.3048</f>
        <v/>
      </c>
      <c r="I3515" s="2">
        <f>(H3515^2)*AIR_DENSITY_SLG_FT3*TARGET_DRAG_AREA_FT2*0.5</f>
        <v/>
      </c>
      <c r="J3515" s="2">
        <f>if(H3515=0, ,(2*F3515)/(AIR_DENSITY_SLG_FT3*(H3515)^2))</f>
        <v/>
      </c>
      <c r="K3515" s="2">
        <f>J3515/NOM_SA_FT2</f>
        <v/>
      </c>
    </row>
    <row r="3516">
      <c r="A3516" t="n">
        <v>351397</v>
      </c>
      <c r="B3516" s="2" t="n">
        <v>1.174888218739758</v>
      </c>
      <c r="C3516" s="2" t="n">
        <v>0.5268892727979333</v>
      </c>
      <c r="D3516" s="2">
        <f>B3516/ANEMOMETER_FACTOR</f>
        <v/>
      </c>
      <c r="E3516" s="2">
        <f>C3516/LOAD_CELL_FACTOR</f>
        <v/>
      </c>
      <c r="F3516" s="2">
        <f>AVERAGE(E3513:E3519)</f>
        <v/>
      </c>
      <c r="G3516" s="2">
        <f>AVERAGE(D3516:D3516)</f>
        <v/>
      </c>
      <c r="H3516" s="2">
        <f>G3516/0.3048</f>
        <v/>
      </c>
      <c r="I3516" s="2">
        <f>(H3516^2)*AIR_DENSITY_SLG_FT3*TARGET_DRAG_AREA_FT2*0.5</f>
        <v/>
      </c>
      <c r="J3516" s="2">
        <f>if(H3516=0, ,(2*F3516)/(AIR_DENSITY_SLG_FT3*(H3516)^2))</f>
        <v/>
      </c>
      <c r="K3516" s="2">
        <f>J3516/NOM_SA_FT2</f>
        <v/>
      </c>
    </row>
    <row r="3517">
      <c r="A3517" t="n">
        <v>351491</v>
      </c>
      <c r="B3517" s="2" t="n">
        <v>1.24147041482539</v>
      </c>
      <c r="C3517" s="2" t="n">
        <v>0.3959127377575582</v>
      </c>
      <c r="D3517" s="2">
        <f>B3517/ANEMOMETER_FACTOR</f>
        <v/>
      </c>
      <c r="E3517" s="2">
        <f>C3517/LOAD_CELL_FACTOR</f>
        <v/>
      </c>
      <c r="F3517" s="2">
        <f>AVERAGE(E3514:E3520)</f>
        <v/>
      </c>
      <c r="G3517" s="2">
        <f>AVERAGE(D3517:D3517)</f>
        <v/>
      </c>
      <c r="H3517" s="2">
        <f>G3517/0.3048</f>
        <v/>
      </c>
      <c r="I3517" s="2">
        <f>(H3517^2)*AIR_DENSITY_SLG_FT3*TARGET_DRAG_AREA_FT2*0.5</f>
        <v/>
      </c>
      <c r="J3517" s="2">
        <f>if(H3517=0, ,(2*F3517)/(AIR_DENSITY_SLG_FT3*(H3517)^2))</f>
        <v/>
      </c>
      <c r="K3517" s="2">
        <f>J3517/NOM_SA_FT2</f>
        <v/>
      </c>
    </row>
    <row r="3518">
      <c r="A3518" t="n">
        <v>351601</v>
      </c>
      <c r="B3518" s="2" t="n">
        <v>1.07501492514797</v>
      </c>
      <c r="C3518" s="2" t="n">
        <v>0.1776185128982704</v>
      </c>
      <c r="D3518" s="2">
        <f>B3518/ANEMOMETER_FACTOR</f>
        <v/>
      </c>
      <c r="E3518" s="2">
        <f>C3518/LOAD_CELL_FACTOR</f>
        <v/>
      </c>
      <c r="F3518" s="2">
        <f>AVERAGE(E3515:E3521)</f>
        <v/>
      </c>
      <c r="G3518" s="2">
        <f>AVERAGE(D3518:D3518)</f>
        <v/>
      </c>
      <c r="H3518" s="2">
        <f>G3518/0.3048</f>
        <v/>
      </c>
      <c r="I3518" s="2">
        <f>(H3518^2)*AIR_DENSITY_SLG_FT3*TARGET_DRAG_AREA_FT2*0.5</f>
        <v/>
      </c>
      <c r="J3518" s="2">
        <f>if(H3518=0, ,(2*F3518)/(AIR_DENSITY_SLG_FT3*(H3518)^2))</f>
        <v/>
      </c>
      <c r="K3518" s="2">
        <f>J3518/NOM_SA_FT2</f>
        <v/>
      </c>
    </row>
    <row r="3519">
      <c r="A3519" t="n">
        <v>351695</v>
      </c>
      <c r="B3519" s="2" t="n">
        <v>0.9817998517075495</v>
      </c>
      <c r="C3519" s="2" t="n">
        <v>0.2649362028108184</v>
      </c>
      <c r="D3519" s="2">
        <f>B3519/ANEMOMETER_FACTOR</f>
        <v/>
      </c>
      <c r="E3519" s="2">
        <f>C3519/LOAD_CELL_FACTOR</f>
        <v/>
      </c>
      <c r="F3519" s="2">
        <f>AVERAGE(E3516:E3522)</f>
        <v/>
      </c>
      <c r="G3519" s="2">
        <f>AVERAGE(D3519:D3519)</f>
        <v/>
      </c>
      <c r="H3519" s="2">
        <f>G3519/0.3048</f>
        <v/>
      </c>
      <c r="I3519" s="2">
        <f>(H3519^2)*AIR_DENSITY_SLG_FT3*TARGET_DRAG_AREA_FT2*0.5</f>
        <v/>
      </c>
      <c r="J3519" s="2">
        <f>if(H3519=0, ,(2*F3519)/(AIR_DENSITY_SLG_FT3*(H3519)^2))</f>
        <v/>
      </c>
      <c r="K3519" s="2">
        <f>J3519/NOM_SA_FT2</f>
        <v/>
      </c>
    </row>
    <row r="3520">
      <c r="A3520" t="n">
        <v>351791</v>
      </c>
      <c r="B3520" s="2" t="n">
        <v>0.9684834126900839</v>
      </c>
      <c r="C3520" s="2" t="n">
        <v>0.2649362028108184</v>
      </c>
      <c r="D3520" s="2">
        <f>B3520/ANEMOMETER_FACTOR</f>
        <v/>
      </c>
      <c r="E3520" s="2">
        <f>C3520/LOAD_CELL_FACTOR</f>
        <v/>
      </c>
      <c r="F3520" s="2">
        <f>AVERAGE(E3517:E3523)</f>
        <v/>
      </c>
      <c r="G3520" s="2">
        <f>AVERAGE(D3520:D3520)</f>
        <v/>
      </c>
      <c r="H3520" s="2">
        <f>G3520/0.3048</f>
        <v/>
      </c>
      <c r="I3520" s="2">
        <f>(H3520^2)*AIR_DENSITY_SLG_FT3*TARGET_DRAG_AREA_FT2*0.5</f>
        <v/>
      </c>
      <c r="J3520" s="2">
        <f>if(H3520=0, ,(2*F3520)/(AIR_DENSITY_SLG_FT3*(H3520)^2))</f>
        <v/>
      </c>
      <c r="K3520" s="2">
        <f>J3520/NOM_SA_FT2</f>
        <v/>
      </c>
    </row>
    <row r="3521">
      <c r="A3521" t="n">
        <v>351901</v>
      </c>
      <c r="B3521" s="2" t="n">
        <v>0.9751416321973991</v>
      </c>
      <c r="C3521" s="2" t="n">
        <v>0.5705481178322263</v>
      </c>
      <c r="D3521" s="2">
        <f>B3521/ANEMOMETER_FACTOR</f>
        <v/>
      </c>
      <c r="E3521" s="2">
        <f>C3521/LOAD_CELL_FACTOR</f>
        <v/>
      </c>
      <c r="F3521" s="2">
        <f>AVERAGE(E3518:E3524)</f>
        <v/>
      </c>
      <c r="G3521" s="2">
        <f>AVERAGE(D3521:D3521)</f>
        <v/>
      </c>
      <c r="H3521" s="2">
        <f>G3521/0.3048</f>
        <v/>
      </c>
      <c r="I3521" s="2">
        <f>(H3521^2)*AIR_DENSITY_SLG_FT3*TARGET_DRAG_AREA_FT2*0.5</f>
        <v/>
      </c>
      <c r="J3521" s="2">
        <f>if(H3521=0, ,(2*F3521)/(AIR_DENSITY_SLG_FT3*(H3521)^2))</f>
        <v/>
      </c>
      <c r="K3521" s="2">
        <f>J3521/NOM_SA_FT2</f>
        <v/>
      </c>
    </row>
    <row r="3522">
      <c r="A3522" t="n">
        <v>351994</v>
      </c>
      <c r="B3522" s="2" t="n">
        <v>0.9751416321973991</v>
      </c>
      <c r="C3522" s="2" t="n">
        <v>0.657865807932108</v>
      </c>
      <c r="D3522" s="2">
        <f>B3522/ANEMOMETER_FACTOR</f>
        <v/>
      </c>
      <c r="E3522" s="2">
        <f>C3522/LOAD_CELL_FACTOR</f>
        <v/>
      </c>
      <c r="F3522" s="2">
        <f>AVERAGE(E3519:E3525)</f>
        <v/>
      </c>
      <c r="G3522" s="2">
        <f>AVERAGE(D3522:D3522)</f>
        <v/>
      </c>
      <c r="H3522" s="2">
        <f>G3522/0.3048</f>
        <v/>
      </c>
      <c r="I3522" s="2">
        <f>(H3522^2)*AIR_DENSITY_SLG_FT3*TARGET_DRAG_AREA_FT2*0.5</f>
        <v/>
      </c>
      <c r="J3522" s="2">
        <f>if(H3522=0, ,(2*F3522)/(AIR_DENSITY_SLG_FT3*(H3522)^2))</f>
        <v/>
      </c>
      <c r="K3522" s="2">
        <f>J3522/NOM_SA_FT2</f>
        <v/>
      </c>
    </row>
    <row r="3523">
      <c r="A3523" t="n">
        <v>352089</v>
      </c>
      <c r="B3523" s="2" t="n">
        <v>0.9884580712205384</v>
      </c>
      <c r="C3523" s="2" t="n">
        <v>0.1776185128982704</v>
      </c>
      <c r="D3523" s="2">
        <f>B3523/ANEMOMETER_FACTOR</f>
        <v/>
      </c>
      <c r="E3523" s="2">
        <f>C3523/LOAD_CELL_FACTOR</f>
        <v/>
      </c>
      <c r="F3523" s="2">
        <f>AVERAGE(E3520:E3526)</f>
        <v/>
      </c>
      <c r="G3523" s="2">
        <f>AVERAGE(D3523:D3523)</f>
        <v/>
      </c>
      <c r="H3523" s="2">
        <f>G3523/0.3048</f>
        <v/>
      </c>
      <c r="I3523" s="2">
        <f>(H3523^2)*AIR_DENSITY_SLG_FT3*TARGET_DRAG_AREA_FT2*0.5</f>
        <v/>
      </c>
      <c r="J3523" s="2">
        <f>if(H3523=0, ,(2*F3523)/(AIR_DENSITY_SLG_FT3*(H3523)^2))</f>
        <v/>
      </c>
      <c r="K3523" s="2">
        <f>J3523/NOM_SA_FT2</f>
        <v/>
      </c>
    </row>
    <row r="3524">
      <c r="A3524" t="n">
        <v>352199</v>
      </c>
      <c r="B3524" s="2" t="n">
        <v>1.04838204696525</v>
      </c>
      <c r="C3524" s="2" t="n">
        <v>0.2649362028108184</v>
      </c>
      <c r="D3524" s="2">
        <f>B3524/ANEMOMETER_FACTOR</f>
        <v/>
      </c>
      <c r="E3524" s="2">
        <f>C3524/LOAD_CELL_FACTOR</f>
        <v/>
      </c>
      <c r="F3524" s="2">
        <f>AVERAGE(E3521:E3527)</f>
        <v/>
      </c>
      <c r="G3524" s="2">
        <f>AVERAGE(D3524:D3524)</f>
        <v/>
      </c>
      <c r="H3524" s="2">
        <f>G3524/0.3048</f>
        <v/>
      </c>
      <c r="I3524" s="2">
        <f>(H3524^2)*AIR_DENSITY_SLG_FT3*TARGET_DRAG_AREA_FT2*0.5</f>
        <v/>
      </c>
      <c r="J3524" s="2">
        <f>if(H3524=0, ,(2*F3524)/(AIR_DENSITY_SLG_FT3*(H3524)^2))</f>
        <v/>
      </c>
      <c r="K3524" s="2">
        <f>J3524/NOM_SA_FT2</f>
        <v/>
      </c>
    </row>
    <row r="3525">
      <c r="A3525" t="n">
        <v>352294</v>
      </c>
      <c r="B3525" s="2" t="n">
        <v>0.9884580712205384</v>
      </c>
      <c r="C3525" s="2" t="n">
        <v>0.04664197810722914</v>
      </c>
      <c r="D3525" s="2">
        <f>B3525/ANEMOMETER_FACTOR</f>
        <v/>
      </c>
      <c r="E3525" s="2">
        <f>C3525/LOAD_CELL_FACTOR</f>
        <v/>
      </c>
      <c r="F3525" s="2">
        <f>AVERAGE(E3522:E3528)</f>
        <v/>
      </c>
      <c r="G3525" s="2">
        <f>AVERAGE(D3525:D3525)</f>
        <v/>
      </c>
      <c r="H3525" s="2">
        <f>G3525/0.3048</f>
        <v/>
      </c>
      <c r="I3525" s="2">
        <f>(H3525^2)*AIR_DENSITY_SLG_FT3*TARGET_DRAG_AREA_FT2*0.5</f>
        <v/>
      </c>
      <c r="J3525" s="2">
        <f>if(H3525=0, ,(2*F3525)/(AIR_DENSITY_SLG_FT3*(H3525)^2))</f>
        <v/>
      </c>
      <c r="K3525" s="2">
        <f>J3525/NOM_SA_FT2</f>
        <v/>
      </c>
    </row>
    <row r="3526">
      <c r="A3526" t="n">
        <v>352389</v>
      </c>
      <c r="B3526" s="2" t="n">
        <v>1.021749168828066</v>
      </c>
      <c r="C3526" s="2" t="n">
        <v>-0.04067571170167295</v>
      </c>
      <c r="D3526" s="2">
        <f>B3526/ANEMOMETER_FACTOR</f>
        <v/>
      </c>
      <c r="E3526" s="2">
        <f>C3526/LOAD_CELL_FACTOR</f>
        <v/>
      </c>
      <c r="F3526" s="2">
        <f>AVERAGE(E3523:E3529)</f>
        <v/>
      </c>
      <c r="G3526" s="2">
        <f>AVERAGE(D3526:D3526)</f>
        <v/>
      </c>
      <c r="H3526" s="2">
        <f>G3526/0.3048</f>
        <v/>
      </c>
      <c r="I3526" s="2">
        <f>(H3526^2)*AIR_DENSITY_SLG_FT3*TARGET_DRAG_AREA_FT2*0.5</f>
        <v/>
      </c>
      <c r="J3526" s="2">
        <f>if(H3526=0, ,(2*F3526)/(AIR_DENSITY_SLG_FT3*(H3526)^2))</f>
        <v/>
      </c>
      <c r="K3526" s="2">
        <f>J3526/NOM_SA_FT2</f>
        <v/>
      </c>
    </row>
    <row r="3527">
      <c r="A3527" t="n">
        <v>352498</v>
      </c>
      <c r="B3527" s="2" t="n">
        <v>1.141597120804388</v>
      </c>
      <c r="C3527" s="2" t="n">
        <v>0.4832304277740569</v>
      </c>
      <c r="D3527" s="2">
        <f>B3527/ANEMOMETER_FACTOR</f>
        <v/>
      </c>
      <c r="E3527" s="2">
        <f>C3527/LOAD_CELL_FACTOR</f>
        <v/>
      </c>
      <c r="F3527" s="2">
        <f>AVERAGE(E3524:E3530)</f>
        <v/>
      </c>
      <c r="G3527" s="2">
        <f>AVERAGE(D3527:D3527)</f>
        <v/>
      </c>
      <c r="H3527" s="2">
        <f>G3527/0.3048</f>
        <v/>
      </c>
      <c r="I3527" s="2">
        <f>(H3527^2)*AIR_DENSITY_SLG_FT3*TARGET_DRAG_AREA_FT2*0.5</f>
        <v/>
      </c>
      <c r="J3527" s="2">
        <f>if(H3527=0, ,(2*F3527)/(AIR_DENSITY_SLG_FT3*(H3527)^2))</f>
        <v/>
      </c>
      <c r="K3527" s="2">
        <f>J3527/NOM_SA_FT2</f>
        <v/>
      </c>
    </row>
    <row r="3528">
      <c r="A3528" t="n">
        <v>352593</v>
      </c>
      <c r="B3528" s="2" t="n">
        <v>1.088331364256426</v>
      </c>
      <c r="C3528" s="2" t="n">
        <v>0.04664197810722914</v>
      </c>
      <c r="D3528" s="2">
        <f>B3528/ANEMOMETER_FACTOR</f>
        <v/>
      </c>
      <c r="E3528" s="2">
        <f>C3528/LOAD_CELL_FACTOR</f>
        <v/>
      </c>
      <c r="F3528" s="2">
        <f>AVERAGE(E3525:E3531)</f>
        <v/>
      </c>
      <c r="G3528" s="2">
        <f>AVERAGE(D3528:D3528)</f>
        <v/>
      </c>
      <c r="H3528" s="2">
        <f>G3528/0.3048</f>
        <v/>
      </c>
      <c r="I3528" s="2">
        <f>(H3528^2)*AIR_DENSITY_SLG_FT3*TARGET_DRAG_AREA_FT2*0.5</f>
        <v/>
      </c>
      <c r="J3528" s="2">
        <f>if(H3528=0, ,(2*F3528)/(AIR_DENSITY_SLG_FT3*(H3528)^2))</f>
        <v/>
      </c>
      <c r="K3528" s="2">
        <f>J3528/NOM_SA_FT2</f>
        <v/>
      </c>
    </row>
    <row r="3529">
      <c r="A3529" t="n">
        <v>352704</v>
      </c>
      <c r="B3529" s="2" t="n">
        <v>1.108306022940498</v>
      </c>
      <c r="C3529" s="2" t="n">
        <v>0.2649362028108184</v>
      </c>
      <c r="D3529" s="2">
        <f>B3529/ANEMOMETER_FACTOR</f>
        <v/>
      </c>
      <c r="E3529" s="2">
        <f>C3529/LOAD_CELL_FACTOR</f>
        <v/>
      </c>
      <c r="F3529" s="2">
        <f>AVERAGE(E3526:E3532)</f>
        <v/>
      </c>
      <c r="G3529" s="2">
        <f>AVERAGE(D3529:D3529)</f>
        <v/>
      </c>
      <c r="H3529" s="2">
        <f>G3529/0.3048</f>
        <v/>
      </c>
      <c r="I3529" s="2">
        <f>(H3529^2)*AIR_DENSITY_SLG_FT3*TARGET_DRAG_AREA_FT2*0.5</f>
        <v/>
      </c>
      <c r="J3529" s="2">
        <f>if(H3529=0, ,(2*F3529)/(AIR_DENSITY_SLG_FT3*(H3529)^2))</f>
        <v/>
      </c>
      <c r="K3529" s="2">
        <f>J3529/NOM_SA_FT2</f>
        <v/>
      </c>
    </row>
    <row r="3530">
      <c r="A3530" t="n">
        <v>352799</v>
      </c>
      <c r="B3530" s="2" t="n">
        <v>1.088331364256426</v>
      </c>
      <c r="C3530" s="2" t="n">
        <v>-0.6518995392082467</v>
      </c>
      <c r="D3530" s="2">
        <f>B3530/ANEMOMETER_FACTOR</f>
        <v/>
      </c>
      <c r="E3530" s="2">
        <f>C3530/LOAD_CELL_FACTOR</f>
        <v/>
      </c>
      <c r="F3530" s="2">
        <f>AVERAGE(E3527:E3533)</f>
        <v/>
      </c>
      <c r="G3530" s="2">
        <f>AVERAGE(D3530:D3530)</f>
        <v/>
      </c>
      <c r="H3530" s="2">
        <f>G3530/0.3048</f>
        <v/>
      </c>
      <c r="I3530" s="2">
        <f>(H3530^2)*AIR_DENSITY_SLG_FT3*TARGET_DRAG_AREA_FT2*0.5</f>
        <v/>
      </c>
      <c r="J3530" s="2">
        <f>if(H3530=0, ,(2*F3530)/(AIR_DENSITY_SLG_FT3*(H3530)^2))</f>
        <v/>
      </c>
      <c r="K3530" s="2">
        <f>J3530/NOM_SA_FT2</f>
        <v/>
      </c>
    </row>
    <row r="3531">
      <c r="A3531" t="n">
        <v>352893</v>
      </c>
      <c r="B3531" s="2" t="n">
        <v>1.108306022940498</v>
      </c>
      <c r="C3531" s="2" t="n">
        <v>0.1776185128982704</v>
      </c>
      <c r="D3531" s="2">
        <f>B3531/ANEMOMETER_FACTOR</f>
        <v/>
      </c>
      <c r="E3531" s="2">
        <f>C3531/LOAD_CELL_FACTOR</f>
        <v/>
      </c>
      <c r="F3531" s="2">
        <f>AVERAGE(E3528:E3534)</f>
        <v/>
      </c>
      <c r="G3531" s="2">
        <f>AVERAGE(D3531:D3531)</f>
        <v/>
      </c>
      <c r="H3531" s="2">
        <f>G3531/0.3048</f>
        <v/>
      </c>
      <c r="I3531" s="2">
        <f>(H3531^2)*AIR_DENSITY_SLG_FT3*TARGET_DRAG_AREA_FT2*0.5</f>
        <v/>
      </c>
      <c r="J3531" s="2">
        <f>if(H3531=0, ,(2*F3531)/(AIR_DENSITY_SLG_FT3*(H3531)^2))</f>
        <v/>
      </c>
      <c r="K3531" s="2">
        <f>J3531/NOM_SA_FT2</f>
        <v/>
      </c>
    </row>
    <row r="3532">
      <c r="A3532" t="n">
        <v>353003</v>
      </c>
      <c r="B3532" s="2" t="n">
        <v>0.8819265593526318</v>
      </c>
      <c r="C3532" s="2" t="n">
        <v>-1.001170296879611</v>
      </c>
      <c r="D3532" s="2">
        <f>B3532/ANEMOMETER_FACTOR</f>
        <v/>
      </c>
      <c r="E3532" s="2">
        <f>C3532/LOAD_CELL_FACTOR</f>
        <v/>
      </c>
      <c r="F3532" s="2">
        <f>AVERAGE(E3529:E3535)</f>
        <v/>
      </c>
      <c r="G3532" s="2">
        <f>AVERAGE(D3532:D3532)</f>
        <v/>
      </c>
      <c r="H3532" s="2">
        <f>G3532/0.3048</f>
        <v/>
      </c>
      <c r="I3532" s="2">
        <f>(H3532^2)*AIR_DENSITY_SLG_FT3*TARGET_DRAG_AREA_FT2*0.5</f>
        <v/>
      </c>
      <c r="J3532" s="2">
        <f>if(H3532=0, ,(2*F3532)/(AIR_DENSITY_SLG_FT3*(H3532)^2))</f>
        <v/>
      </c>
      <c r="K3532" s="2">
        <f>J3532/NOM_SA_FT2</f>
        <v/>
      </c>
    </row>
    <row r="3533">
      <c r="A3533" t="n">
        <v>353097</v>
      </c>
      <c r="B3533" s="2" t="n">
        <v>0.8819265593526318</v>
      </c>
      <c r="C3533" s="2" t="n">
        <v>0.61420696287695</v>
      </c>
      <c r="D3533" s="2">
        <f>B3533/ANEMOMETER_FACTOR</f>
        <v/>
      </c>
      <c r="E3533" s="2">
        <f>C3533/LOAD_CELL_FACTOR</f>
        <v/>
      </c>
      <c r="F3533" s="2">
        <f>AVERAGE(E3530:E3536)</f>
        <v/>
      </c>
      <c r="G3533" s="2">
        <f>AVERAGE(D3533:D3533)</f>
        <v/>
      </c>
      <c r="H3533" s="2">
        <f>G3533/0.3048</f>
        <v/>
      </c>
      <c r="I3533" s="2">
        <f>(H3533^2)*AIR_DENSITY_SLG_FT3*TARGET_DRAG_AREA_FT2*0.5</f>
        <v/>
      </c>
      <c r="J3533" s="2">
        <f>if(H3533=0, ,(2*F3533)/(AIR_DENSITY_SLG_FT3*(H3533)^2))</f>
        <v/>
      </c>
      <c r="K3533" s="2">
        <f>J3533/NOM_SA_FT2</f>
        <v/>
      </c>
    </row>
    <row r="3534">
      <c r="A3534" t="n">
        <v>353192</v>
      </c>
      <c r="B3534" s="2" t="n">
        <v>0.8819265593526318</v>
      </c>
      <c r="C3534" s="2" t="n">
        <v>0.3085950477826715</v>
      </c>
      <c r="D3534" s="2">
        <f>B3534/ANEMOMETER_FACTOR</f>
        <v/>
      </c>
      <c r="E3534" s="2">
        <f>C3534/LOAD_CELL_FACTOR</f>
        <v/>
      </c>
      <c r="F3534" s="2">
        <f>AVERAGE(E3531:E3537)</f>
        <v/>
      </c>
      <c r="G3534" s="2">
        <f>AVERAGE(D3534:D3534)</f>
        <v/>
      </c>
      <c r="H3534" s="2">
        <f>G3534/0.3048</f>
        <v/>
      </c>
      <c r="I3534" s="2">
        <f>(H3534^2)*AIR_DENSITY_SLG_FT3*TARGET_DRAG_AREA_FT2*0.5</f>
        <v/>
      </c>
      <c r="J3534" s="2">
        <f>if(H3534=0, ,(2*F3534)/(AIR_DENSITY_SLG_FT3*(H3534)^2))</f>
        <v/>
      </c>
      <c r="K3534" s="2">
        <f>J3534/NOM_SA_FT2</f>
        <v/>
      </c>
    </row>
    <row r="3535">
      <c r="A3535" t="n">
        <v>353301</v>
      </c>
      <c r="B3535" s="2" t="n">
        <v>0.8819265593526318</v>
      </c>
      <c r="C3535" s="2" t="n">
        <v>0.7015246529977048</v>
      </c>
      <c r="D3535" s="2">
        <f>B3535/ANEMOMETER_FACTOR</f>
        <v/>
      </c>
      <c r="E3535" s="2">
        <f>C3535/LOAD_CELL_FACTOR</f>
        <v/>
      </c>
      <c r="F3535" s="2">
        <f>AVERAGE(E3532:E3538)</f>
        <v/>
      </c>
      <c r="G3535" s="2">
        <f>AVERAGE(D3535:D3535)</f>
        <v/>
      </c>
      <c r="H3535" s="2">
        <f>G3535/0.3048</f>
        <v/>
      </c>
      <c r="I3535" s="2">
        <f>(H3535^2)*AIR_DENSITY_SLG_FT3*TARGET_DRAG_AREA_FT2*0.5</f>
        <v/>
      </c>
      <c r="J3535" s="2">
        <f>if(H3535=0, ,(2*F3535)/(AIR_DENSITY_SLG_FT3*(H3535)^2))</f>
        <v/>
      </c>
      <c r="K3535" s="2">
        <f>J3535/NOM_SA_FT2</f>
        <v/>
      </c>
    </row>
    <row r="3536">
      <c r="A3536" t="n">
        <v>353395</v>
      </c>
      <c r="B3536" s="2" t="n">
        <v>0.8619519009579708</v>
      </c>
      <c r="C3536" s="2" t="n">
        <v>-1.044829141542523</v>
      </c>
      <c r="D3536" s="2">
        <f>B3536/ANEMOMETER_FACTOR</f>
        <v/>
      </c>
      <c r="E3536" s="2">
        <f>C3536/LOAD_CELL_FACTOR</f>
        <v/>
      </c>
      <c r="F3536" s="2">
        <f>AVERAGE(E3533:E3539)</f>
        <v/>
      </c>
      <c r="G3536" s="2">
        <f>AVERAGE(D3536:D3536)</f>
        <v/>
      </c>
      <c r="H3536" s="2">
        <f>G3536/0.3048</f>
        <v/>
      </c>
      <c r="I3536" s="2">
        <f>(H3536^2)*AIR_DENSITY_SLG_FT3*TARGET_DRAG_AREA_FT2*0.5</f>
        <v/>
      </c>
      <c r="J3536" s="2">
        <f>if(H3536=0, ,(2*F3536)/(AIR_DENSITY_SLG_FT3*(H3536)^2))</f>
        <v/>
      </c>
      <c r="K3536" s="2">
        <f>J3536/NOM_SA_FT2</f>
        <v/>
      </c>
    </row>
    <row r="3537">
      <c r="A3537" t="n">
        <v>353491</v>
      </c>
      <c r="B3537" s="2" t="n">
        <v>0.9751416321973991</v>
      </c>
      <c r="C3537" s="2" t="n">
        <v>0.1776185128982704</v>
      </c>
      <c r="D3537" s="2">
        <f>B3537/ANEMOMETER_FACTOR</f>
        <v/>
      </c>
      <c r="E3537" s="2">
        <f>C3537/LOAD_CELL_FACTOR</f>
        <v/>
      </c>
      <c r="F3537" s="2">
        <f>AVERAGE(E3534:E3540)</f>
        <v/>
      </c>
      <c r="G3537" s="2">
        <f>AVERAGE(D3537:D3537)</f>
        <v/>
      </c>
      <c r="H3537" s="2">
        <f>G3537/0.3048</f>
        <v/>
      </c>
      <c r="I3537" s="2">
        <f>(H3537^2)*AIR_DENSITY_SLG_FT3*TARGET_DRAG_AREA_FT2*0.5</f>
        <v/>
      </c>
      <c r="J3537" s="2">
        <f>if(H3537=0, ,(2*F3537)/(AIR_DENSITY_SLG_FT3*(H3537)^2))</f>
        <v/>
      </c>
      <c r="K3537" s="2">
        <f>J3537/NOM_SA_FT2</f>
        <v/>
      </c>
    </row>
    <row r="3538">
      <c r="A3538" t="n">
        <v>353599</v>
      </c>
      <c r="B3538" s="2" t="n">
        <v>0.8752683398849204</v>
      </c>
      <c r="C3538" s="2" t="n">
        <v>-1.088487986195231</v>
      </c>
      <c r="D3538" s="2">
        <f>B3538/ANEMOMETER_FACTOR</f>
        <v/>
      </c>
      <c r="E3538" s="2">
        <f>C3538/LOAD_CELL_FACTOR</f>
        <v/>
      </c>
      <c r="F3538" s="2">
        <f>AVERAGE(E3535:E3541)</f>
        <v/>
      </c>
      <c r="G3538" s="2">
        <f>AVERAGE(D3538:D3538)</f>
        <v/>
      </c>
      <c r="H3538" s="2">
        <f>G3538/0.3048</f>
        <v/>
      </c>
      <c r="I3538" s="2">
        <f>(H3538^2)*AIR_DENSITY_SLG_FT3*TARGET_DRAG_AREA_FT2*0.5</f>
        <v/>
      </c>
      <c r="J3538" s="2">
        <f>if(H3538=0, ,(2*F3538)/(AIR_DENSITY_SLG_FT3*(H3538)^2))</f>
        <v/>
      </c>
      <c r="K3538" s="2">
        <f>J3538/NOM_SA_FT2</f>
        <v/>
      </c>
    </row>
    <row r="3539">
      <c r="A3539" t="n">
        <v>353693</v>
      </c>
      <c r="B3539" s="2" t="n">
        <v>0.8952429982965189</v>
      </c>
      <c r="C3539" s="2" t="n">
        <v>0.2649362028108184</v>
      </c>
      <c r="D3539" s="2">
        <f>B3539/ANEMOMETER_FACTOR</f>
        <v/>
      </c>
      <c r="E3539" s="2">
        <f>C3539/LOAD_CELL_FACTOR</f>
        <v/>
      </c>
      <c r="F3539" s="2">
        <f>AVERAGE(E3536:E3542)</f>
        <v/>
      </c>
      <c r="G3539" s="2">
        <f>AVERAGE(D3539:D3539)</f>
        <v/>
      </c>
      <c r="H3539" s="2">
        <f>G3539/0.3048</f>
        <v/>
      </c>
      <c r="I3539" s="2">
        <f>(H3539^2)*AIR_DENSITY_SLG_FT3*TARGET_DRAG_AREA_FT2*0.5</f>
        <v/>
      </c>
      <c r="J3539" s="2">
        <f>if(H3539=0, ,(2*F3539)/(AIR_DENSITY_SLG_FT3*(H3539)^2))</f>
        <v/>
      </c>
      <c r="K3539" s="2">
        <f>J3539/NOM_SA_FT2</f>
        <v/>
      </c>
    </row>
    <row r="3540">
      <c r="A3540" t="n">
        <v>353803</v>
      </c>
      <c r="B3540" s="2" t="n">
        <v>0.9218758762182038</v>
      </c>
      <c r="C3540" s="2" t="n">
        <v>0.3085950477826715</v>
      </c>
      <c r="D3540" s="2">
        <f>B3540/ANEMOMETER_FACTOR</f>
        <v/>
      </c>
      <c r="E3540" s="2">
        <f>C3540/LOAD_CELL_FACTOR</f>
        <v/>
      </c>
      <c r="F3540" s="2">
        <f>AVERAGE(E3537:E3543)</f>
        <v/>
      </c>
      <c r="G3540" s="2">
        <f>AVERAGE(D3540:D3540)</f>
        <v/>
      </c>
      <c r="H3540" s="2">
        <f>G3540/0.3048</f>
        <v/>
      </c>
      <c r="I3540" s="2">
        <f>(H3540^2)*AIR_DENSITY_SLG_FT3*TARGET_DRAG_AREA_FT2*0.5</f>
        <v/>
      </c>
      <c r="J3540" s="2">
        <f>if(H3540=0, ,(2*F3540)/(AIR_DENSITY_SLG_FT3*(H3540)^2))</f>
        <v/>
      </c>
      <c r="K3540" s="2">
        <f>J3540/NOM_SA_FT2</f>
        <v/>
      </c>
    </row>
    <row r="3541">
      <c r="A3541" t="n">
        <v>353897</v>
      </c>
      <c r="B3541" s="2" t="n">
        <v>1.061698486050913</v>
      </c>
      <c r="C3541" s="2" t="n">
        <v>-0.1279934014692037</v>
      </c>
      <c r="D3541" s="2">
        <f>B3541/ANEMOMETER_FACTOR</f>
        <v/>
      </c>
      <c r="E3541" s="2">
        <f>C3541/LOAD_CELL_FACTOR</f>
        <v/>
      </c>
      <c r="F3541" s="2">
        <f>AVERAGE(E3538:E3544)</f>
        <v/>
      </c>
      <c r="G3541" s="2">
        <f>AVERAGE(D3541:D3541)</f>
        <v/>
      </c>
      <c r="H3541" s="2">
        <f>G3541/0.3048</f>
        <v/>
      </c>
      <c r="I3541" s="2">
        <f>(H3541^2)*AIR_DENSITY_SLG_FT3*TARGET_DRAG_AREA_FT2*0.5</f>
        <v/>
      </c>
      <c r="J3541" s="2">
        <f>if(H3541=0, ,(2*F3541)/(AIR_DENSITY_SLG_FT3*(H3541)^2))</f>
        <v/>
      </c>
      <c r="K3541" s="2">
        <f>J3541/NOM_SA_FT2</f>
        <v/>
      </c>
    </row>
    <row r="3542">
      <c r="A3542" t="n">
        <v>353992</v>
      </c>
      <c r="B3542" s="2" t="n">
        <v>1.04838204696525</v>
      </c>
      <c r="C3542" s="2" t="n">
        <v>0.3085950477826715</v>
      </c>
      <c r="D3542" s="2">
        <f>B3542/ANEMOMETER_FACTOR</f>
        <v/>
      </c>
      <c r="E3542" s="2">
        <f>C3542/LOAD_CELL_FACTOR</f>
        <v/>
      </c>
      <c r="F3542" s="2">
        <f>AVERAGE(E3539:E3545)</f>
        <v/>
      </c>
      <c r="G3542" s="2">
        <f>AVERAGE(D3542:D3542)</f>
        <v/>
      </c>
      <c r="H3542" s="2">
        <f>G3542/0.3048</f>
        <v/>
      </c>
      <c r="I3542" s="2">
        <f>(H3542^2)*AIR_DENSITY_SLG_FT3*TARGET_DRAG_AREA_FT2*0.5</f>
        <v/>
      </c>
      <c r="J3542" s="2">
        <f>if(H3542=0, ,(2*F3542)/(AIR_DENSITY_SLG_FT3*(H3542)^2))</f>
        <v/>
      </c>
      <c r="K3542" s="2">
        <f>J3542/NOM_SA_FT2</f>
        <v/>
      </c>
    </row>
    <row r="3543">
      <c r="A3543" t="n">
        <v>354103</v>
      </c>
      <c r="B3543" s="2" t="n">
        <v>1.04838204696525</v>
      </c>
      <c r="C3543" s="2" t="n">
        <v>0.1339596679575559</v>
      </c>
      <c r="D3543" s="2">
        <f>B3543/ANEMOMETER_FACTOR</f>
        <v/>
      </c>
      <c r="E3543" s="2">
        <f>C3543/LOAD_CELL_FACTOR</f>
        <v/>
      </c>
      <c r="F3543" s="2">
        <f>AVERAGE(E3540:E3546)</f>
        <v/>
      </c>
      <c r="G3543" s="2">
        <f>AVERAGE(D3543:D3543)</f>
        <v/>
      </c>
      <c r="H3543" s="2">
        <f>G3543/0.3048</f>
        <v/>
      </c>
      <c r="I3543" s="2">
        <f>(H3543^2)*AIR_DENSITY_SLG_FT3*TARGET_DRAG_AREA_FT2*0.5</f>
        <v/>
      </c>
      <c r="J3543" s="2">
        <f>if(H3543=0, ,(2*F3543)/(AIR_DENSITY_SLG_FT3*(H3543)^2))</f>
        <v/>
      </c>
      <c r="K3543" s="2">
        <f>J3543/NOM_SA_FT2</f>
        <v/>
      </c>
    </row>
    <row r="3544">
      <c r="A3544" t="n">
        <v>354197</v>
      </c>
      <c r="B3544" s="2" t="n">
        <v>0.9817998517075495</v>
      </c>
      <c r="C3544" s="2" t="n">
        <v>0.3522538927649155</v>
      </c>
      <c r="D3544" s="2">
        <f>B3544/ANEMOMETER_FACTOR</f>
        <v/>
      </c>
      <c r="E3544" s="2">
        <f>C3544/LOAD_CELL_FACTOR</f>
        <v/>
      </c>
      <c r="F3544" s="2">
        <f>AVERAGE(E3541:E3547)</f>
        <v/>
      </c>
      <c r="G3544" s="2">
        <f>AVERAGE(D3544:D3544)</f>
        <v/>
      </c>
      <c r="H3544" s="2">
        <f>G3544/0.3048</f>
        <v/>
      </c>
      <c r="I3544" s="2">
        <f>(H3544^2)*AIR_DENSITY_SLG_FT3*TARGET_DRAG_AREA_FT2*0.5</f>
        <v/>
      </c>
      <c r="J3544" s="2">
        <f>if(H3544=0, ,(2*F3544)/(AIR_DENSITY_SLG_FT3*(H3544)^2))</f>
        <v/>
      </c>
      <c r="K3544" s="2">
        <f>J3544/NOM_SA_FT2</f>
        <v/>
      </c>
    </row>
    <row r="3545">
      <c r="A3545" t="n">
        <v>354291</v>
      </c>
      <c r="B3545" s="2" t="n">
        <v>0.9351923151960104</v>
      </c>
      <c r="C3545" s="2" t="n">
        <v>0.4395715827606033</v>
      </c>
      <c r="D3545" s="2">
        <f>B3545/ANEMOMETER_FACTOR</f>
        <v/>
      </c>
      <c r="E3545" s="2">
        <f>C3545/LOAD_CELL_FACTOR</f>
        <v/>
      </c>
      <c r="F3545" s="2">
        <f>AVERAGE(E3542:E3548)</f>
        <v/>
      </c>
      <c r="G3545" s="2">
        <f>AVERAGE(D3545:D3545)</f>
        <v/>
      </c>
      <c r="H3545" s="2">
        <f>G3545/0.3048</f>
        <v/>
      </c>
      <c r="I3545" s="2">
        <f>(H3545^2)*AIR_DENSITY_SLG_FT3*TARGET_DRAG_AREA_FT2*0.5</f>
        <v/>
      </c>
      <c r="J3545" s="2">
        <f>if(H3545=0, ,(2*F3545)/(AIR_DENSITY_SLG_FT3*(H3545)^2))</f>
        <v/>
      </c>
      <c r="K3545" s="2">
        <f>J3545/NOM_SA_FT2</f>
        <v/>
      </c>
    </row>
    <row r="3546">
      <c r="A3546" t="n">
        <v>354401</v>
      </c>
      <c r="B3546" s="2" t="n">
        <v>0.8752683398849204</v>
      </c>
      <c r="C3546" s="2" t="n">
        <v>0.9634777236108905</v>
      </c>
      <c r="D3546" s="2">
        <f>B3546/ANEMOMETER_FACTOR</f>
        <v/>
      </c>
      <c r="E3546" s="2">
        <f>C3546/LOAD_CELL_FACTOR</f>
        <v/>
      </c>
      <c r="F3546" s="2">
        <f>AVERAGE(E3543:E3549)</f>
        <v/>
      </c>
      <c r="G3546" s="2">
        <f>AVERAGE(D3546:D3546)</f>
        <v/>
      </c>
      <c r="H3546" s="2">
        <f>G3546/0.3048</f>
        <v/>
      </c>
      <c r="I3546" s="2">
        <f>(H3546^2)*AIR_DENSITY_SLG_FT3*TARGET_DRAG_AREA_FT2*0.5</f>
        <v/>
      </c>
      <c r="J3546" s="2">
        <f>if(H3546=0, ,(2*F3546)/(AIR_DENSITY_SLG_FT3*(H3546)^2))</f>
        <v/>
      </c>
      <c r="K3546" s="2">
        <f>J3546/NOM_SA_FT2</f>
        <v/>
      </c>
    </row>
    <row r="3547">
      <c r="A3547" t="n">
        <v>354495</v>
      </c>
      <c r="B3547" s="2" t="n">
        <v>0.9152176567335406</v>
      </c>
      <c r="C3547" s="2" t="n">
        <v>0.7451834980737511</v>
      </c>
      <c r="D3547" s="2">
        <f>B3547/ANEMOMETER_FACTOR</f>
        <v/>
      </c>
      <c r="E3547" s="2">
        <f>C3547/LOAD_CELL_FACTOR</f>
        <v/>
      </c>
      <c r="F3547" s="2">
        <f>AVERAGE(E3544:E3550)</f>
        <v/>
      </c>
      <c r="G3547" s="2">
        <f>AVERAGE(D3547:D3547)</f>
        <v/>
      </c>
      <c r="H3547" s="2">
        <f>G3547/0.3048</f>
        <v/>
      </c>
      <c r="I3547" s="2">
        <f>(H3547^2)*AIR_DENSITY_SLG_FT3*TARGET_DRAG_AREA_FT2*0.5</f>
        <v/>
      </c>
      <c r="J3547" s="2">
        <f>if(H3547=0, ,(2*F3547)/(AIR_DENSITY_SLG_FT3*(H3547)^2))</f>
        <v/>
      </c>
      <c r="K3547" s="2">
        <f>J3547/NOM_SA_FT2</f>
        <v/>
      </c>
    </row>
    <row r="3548">
      <c r="A3548" t="n">
        <v>354590</v>
      </c>
      <c r="B3548" s="2" t="n">
        <v>0.9351923151960104</v>
      </c>
      <c r="C3548" s="2" t="n">
        <v>1.050795413899085</v>
      </c>
      <c r="D3548" s="2">
        <f>B3548/ANEMOMETER_FACTOR</f>
        <v/>
      </c>
      <c r="E3548" s="2">
        <f>C3548/LOAD_CELL_FACTOR</f>
        <v/>
      </c>
      <c r="F3548" s="2">
        <f>AVERAGE(E3545:E3551)</f>
        <v/>
      </c>
      <c r="G3548" s="2">
        <f>AVERAGE(D3548:D3548)</f>
        <v/>
      </c>
      <c r="H3548" s="2">
        <f>G3548/0.3048</f>
        <v/>
      </c>
      <c r="I3548" s="2">
        <f>(H3548^2)*AIR_DENSITY_SLG_FT3*TARGET_DRAG_AREA_FT2*0.5</f>
        <v/>
      </c>
      <c r="J3548" s="2">
        <f>if(H3548=0, ,(2*F3548)/(AIR_DENSITY_SLG_FT3*(H3548)^2))</f>
        <v/>
      </c>
      <c r="K3548" s="2">
        <f>J3548/NOM_SA_FT2</f>
        <v/>
      </c>
    </row>
    <row r="3549">
      <c r="A3549" t="n">
        <v>354701</v>
      </c>
      <c r="B3549" s="2" t="n">
        <v>1.04838204696525</v>
      </c>
      <c r="C3549" s="2" t="n">
        <v>1.531042711235862</v>
      </c>
      <c r="D3549" s="2">
        <f>B3549/ANEMOMETER_FACTOR</f>
        <v/>
      </c>
      <c r="E3549" s="2">
        <f>C3549/LOAD_CELL_FACTOR</f>
        <v/>
      </c>
      <c r="F3549" s="2">
        <f>AVERAGE(E3546:E3552)</f>
        <v/>
      </c>
      <c r="G3549" s="2">
        <f>AVERAGE(D3549:D3549)</f>
        <v/>
      </c>
      <c r="H3549" s="2">
        <f>G3549/0.3048</f>
        <v/>
      </c>
      <c r="I3549" s="2">
        <f>(H3549^2)*AIR_DENSITY_SLG_FT3*TARGET_DRAG_AREA_FT2*0.5</f>
        <v/>
      </c>
      <c r="J3549" s="2">
        <f>if(H3549=0, ,(2*F3549)/(AIR_DENSITY_SLG_FT3*(H3549)^2))</f>
        <v/>
      </c>
      <c r="K3549" s="2">
        <f>J3549/NOM_SA_FT2</f>
        <v/>
      </c>
    </row>
    <row r="3550">
      <c r="A3550" t="n">
        <v>354795</v>
      </c>
      <c r="B3550" s="2" t="n">
        <v>1.301394391548074</v>
      </c>
      <c r="C3550" s="2" t="n">
        <v>0.7451834980737511</v>
      </c>
      <c r="D3550" s="2">
        <f>B3550/ANEMOMETER_FACTOR</f>
        <v/>
      </c>
      <c r="E3550" s="2">
        <f>C3550/LOAD_CELL_FACTOR</f>
        <v/>
      </c>
      <c r="F3550" s="2">
        <f>AVERAGE(E3547:E3553)</f>
        <v/>
      </c>
      <c r="G3550" s="2">
        <f>AVERAGE(D3550:D3550)</f>
        <v/>
      </c>
      <c r="H3550" s="2">
        <f>G3550/0.3048</f>
        <v/>
      </c>
      <c r="I3550" s="2">
        <f>(H3550^2)*AIR_DENSITY_SLG_FT3*TARGET_DRAG_AREA_FT2*0.5</f>
        <v/>
      </c>
      <c r="J3550" s="2">
        <f>if(H3550=0, ,(2*F3550)/(AIR_DENSITY_SLG_FT3*(H3550)^2))</f>
        <v/>
      </c>
      <c r="K3550" s="2">
        <f>J3550/NOM_SA_FT2</f>
        <v/>
      </c>
    </row>
    <row r="3551">
      <c r="A3551" t="n">
        <v>354890</v>
      </c>
      <c r="B3551" s="2" t="n">
        <v>1.374634807859476</v>
      </c>
      <c r="C3551" s="2" t="n">
        <v>2.535196155261061</v>
      </c>
      <c r="D3551" s="2">
        <f>B3551/ANEMOMETER_FACTOR</f>
        <v/>
      </c>
      <c r="E3551" s="2">
        <f>C3551/LOAD_CELL_FACTOR</f>
        <v/>
      </c>
      <c r="F3551" s="2">
        <f>AVERAGE(E3548:E3554)</f>
        <v/>
      </c>
      <c r="G3551" s="2">
        <f>AVERAGE(D3551:D3551)</f>
        <v/>
      </c>
      <c r="H3551" s="2">
        <f>G3551/0.3048</f>
        <v/>
      </c>
      <c r="I3551" s="2">
        <f>(H3551^2)*AIR_DENSITY_SLG_FT3*TARGET_DRAG_AREA_FT2*0.5</f>
        <v/>
      </c>
      <c r="J3551" s="2">
        <f>if(H3551=0, ,(2*F3551)/(AIR_DENSITY_SLG_FT3*(H3551)^2))</f>
        <v/>
      </c>
      <c r="K3551" s="2">
        <f>J3551/NOM_SA_FT2</f>
        <v/>
      </c>
    </row>
    <row r="3552">
      <c r="A3552" t="n">
        <v>355000</v>
      </c>
      <c r="B3552" s="2" t="n">
        <v>1.301394391548074</v>
      </c>
      <c r="C3552" s="2" t="n">
        <v>2.447878464252591</v>
      </c>
      <c r="D3552" s="2">
        <f>B3552/ANEMOMETER_FACTOR</f>
        <v/>
      </c>
      <c r="E3552" s="2">
        <f>C3552/LOAD_CELL_FACTOR</f>
        <v/>
      </c>
      <c r="F3552" s="2">
        <f>AVERAGE(E3549:E3555)</f>
        <v/>
      </c>
      <c r="G3552" s="2">
        <f>AVERAGE(D3552:D3552)</f>
        <v/>
      </c>
      <c r="H3552" s="2">
        <f>G3552/0.3048</f>
        <v/>
      </c>
      <c r="I3552" s="2">
        <f>(H3552^2)*AIR_DENSITY_SLG_FT3*TARGET_DRAG_AREA_FT2*0.5</f>
        <v/>
      </c>
      <c r="J3552" s="2">
        <f>if(H3552=0, ,(2*F3552)/(AIR_DENSITY_SLG_FT3*(H3552)^2))</f>
        <v/>
      </c>
      <c r="K3552" s="2">
        <f>J3552/NOM_SA_FT2</f>
        <v/>
      </c>
    </row>
    <row r="3553">
      <c r="A3553" t="n">
        <v>355095</v>
      </c>
      <c r="B3553" s="2" t="n">
        <v>1.361318368504143</v>
      </c>
      <c r="C3553" s="2" t="n">
        <v>2.185925391483532</v>
      </c>
      <c r="D3553" s="2">
        <f>B3553/ANEMOMETER_FACTOR</f>
        <v/>
      </c>
      <c r="E3553" s="2">
        <f>C3553/LOAD_CELL_FACTOR</f>
        <v/>
      </c>
      <c r="F3553" s="2">
        <f>AVERAGE(E3550:E3556)</f>
        <v/>
      </c>
      <c r="G3553" s="2">
        <f>AVERAGE(D3553:D3553)</f>
        <v/>
      </c>
      <c r="H3553" s="2">
        <f>G3553/0.3048</f>
        <v/>
      </c>
      <c r="I3553" s="2">
        <f>(H3553^2)*AIR_DENSITY_SLG_FT3*TARGET_DRAG_AREA_FT2*0.5</f>
        <v/>
      </c>
      <c r="J3553" s="2">
        <f>if(H3553=0, ,(2*F3553)/(AIR_DENSITY_SLG_FT3*(H3553)^2))</f>
        <v/>
      </c>
      <c r="K3553" s="2">
        <f>J3553/NOM_SA_FT2</f>
        <v/>
      </c>
    </row>
    <row r="3554">
      <c r="A3554" t="n">
        <v>355189</v>
      </c>
      <c r="B3554" s="2" t="n">
        <v>1.367976588180364</v>
      </c>
      <c r="C3554" s="2" t="n">
        <v>3.015443456574106</v>
      </c>
      <c r="D3554" s="2">
        <f>B3554/ANEMOMETER_FACTOR</f>
        <v/>
      </c>
      <c r="E3554" s="2">
        <f>C3554/LOAD_CELL_FACTOR</f>
        <v/>
      </c>
      <c r="F3554" s="2">
        <f>AVERAGE(E3551:E3557)</f>
        <v/>
      </c>
      <c r="G3554" s="2">
        <f>AVERAGE(D3554:D3554)</f>
        <v/>
      </c>
      <c r="H3554" s="2">
        <f>G3554/0.3048</f>
        <v/>
      </c>
      <c r="I3554" s="2">
        <f>(H3554^2)*AIR_DENSITY_SLG_FT3*TARGET_DRAG_AREA_FT2*0.5</f>
        <v/>
      </c>
      <c r="J3554" s="2">
        <f>if(H3554=0, ,(2*F3554)/(AIR_DENSITY_SLG_FT3*(H3554)^2))</f>
        <v/>
      </c>
      <c r="K3554" s="2">
        <f>J3554/NOM_SA_FT2</f>
        <v/>
      </c>
    </row>
    <row r="3555">
      <c r="A3555" t="n">
        <v>355298</v>
      </c>
      <c r="B3555" s="2" t="n">
        <v>1.607672498456646</v>
      </c>
      <c r="C3555" s="2" t="n">
        <v>3.713984988084843</v>
      </c>
      <c r="D3555" s="2">
        <f>B3555/ANEMOMETER_FACTOR</f>
        <v/>
      </c>
      <c r="E3555" s="2">
        <f>C3555/LOAD_CELL_FACTOR</f>
        <v/>
      </c>
      <c r="F3555" s="2">
        <f>AVERAGE(E3552:E3558)</f>
        <v/>
      </c>
      <c r="G3555" s="2">
        <f>AVERAGE(D3555:D3555)</f>
        <v/>
      </c>
      <c r="H3555" s="2">
        <f>G3555/0.3048</f>
        <v/>
      </c>
      <c r="I3555" s="2">
        <f>(H3555^2)*AIR_DENSITY_SLG_FT3*TARGET_DRAG_AREA_FT2*0.5</f>
        <v/>
      </c>
      <c r="J3555" s="2">
        <f>if(H3555=0, ,(2*F3555)/(AIR_DENSITY_SLG_FT3*(H3555)^2))</f>
        <v/>
      </c>
      <c r="K3555" s="2">
        <f>J3555/NOM_SA_FT2</f>
        <v/>
      </c>
    </row>
    <row r="3556">
      <c r="A3556" t="n">
        <v>355393</v>
      </c>
      <c r="B3556" s="2" t="n">
        <v>1.707545795521005</v>
      </c>
      <c r="C3556" s="2" t="n">
        <v>4.368867676401883</v>
      </c>
      <c r="D3556" s="2">
        <f>B3556/ANEMOMETER_FACTOR</f>
        <v/>
      </c>
      <c r="E3556" s="2">
        <f>C3556/LOAD_CELL_FACTOR</f>
        <v/>
      </c>
      <c r="F3556" s="2">
        <f>AVERAGE(E3553:E3559)</f>
        <v/>
      </c>
      <c r="G3556" s="2">
        <f>AVERAGE(D3556:D3556)</f>
        <v/>
      </c>
      <c r="H3556" s="2">
        <f>G3556/0.3048</f>
        <v/>
      </c>
      <c r="I3556" s="2">
        <f>(H3556^2)*AIR_DENSITY_SLG_FT3*TARGET_DRAG_AREA_FT2*0.5</f>
        <v/>
      </c>
      <c r="J3556" s="2">
        <f>if(H3556=0, ,(2*F3556)/(AIR_DENSITY_SLG_FT3*(H3556)^2))</f>
        <v/>
      </c>
      <c r="K3556" s="2">
        <f>J3556/NOM_SA_FT2</f>
        <v/>
      </c>
    </row>
    <row r="3557">
      <c r="A3557" t="n">
        <v>355501</v>
      </c>
      <c r="B3557" s="2" t="n">
        <v>1.887317731904661</v>
      </c>
      <c r="C3557" s="2" t="n">
        <v>5.547656521598575</v>
      </c>
      <c r="D3557" s="2">
        <f>B3557/ANEMOMETER_FACTOR</f>
        <v/>
      </c>
      <c r="E3557" s="2">
        <f>C3557/LOAD_CELL_FACTOR</f>
        <v/>
      </c>
      <c r="F3557" s="2">
        <f>AVERAGE(E3554:E3560)</f>
        <v/>
      </c>
      <c r="G3557" s="2">
        <f>AVERAGE(D3557:D3557)</f>
        <v/>
      </c>
      <c r="H3557" s="2">
        <f>G3557/0.3048</f>
        <v/>
      </c>
      <c r="I3557" s="2">
        <f>(H3557^2)*AIR_DENSITY_SLG_FT3*TARGET_DRAG_AREA_FT2*0.5</f>
        <v/>
      </c>
      <c r="J3557" s="2">
        <f>if(H3557=0, ,(2*F3557)/(AIR_DENSITY_SLG_FT3*(H3557)^2))</f>
        <v/>
      </c>
      <c r="K3557" s="2">
        <f>J3557/NOM_SA_FT2</f>
        <v/>
      </c>
    </row>
    <row r="3558">
      <c r="A3558" t="n">
        <v>355595</v>
      </c>
      <c r="B3558" s="2" t="n">
        <v>1.907292391635837</v>
      </c>
      <c r="C3558" s="2" t="n">
        <v>5.678633060451989</v>
      </c>
      <c r="D3558" s="2">
        <f>B3558/ANEMOMETER_FACTOR</f>
        <v/>
      </c>
      <c r="E3558" s="2">
        <f>C3558/LOAD_CELL_FACTOR</f>
        <v/>
      </c>
      <c r="F3558" s="2">
        <f>AVERAGE(E3555:E3561)</f>
        <v/>
      </c>
      <c r="G3558" s="2">
        <f>AVERAGE(D3558:D3558)</f>
        <v/>
      </c>
      <c r="H3558" s="2">
        <f>G3558/0.3048</f>
        <v/>
      </c>
      <c r="I3558" s="2">
        <f>(H3558^2)*AIR_DENSITY_SLG_FT3*TARGET_DRAG_AREA_FT2*0.5</f>
        <v/>
      </c>
      <c r="J3558" s="2">
        <f>if(H3558=0, ,(2*F3558)/(AIR_DENSITY_SLG_FT3*(H3558)^2))</f>
        <v/>
      </c>
      <c r="K3558" s="2">
        <f>J3558/NOM_SA_FT2</f>
        <v/>
      </c>
    </row>
    <row r="3559">
      <c r="A3559" t="n">
        <v>355690</v>
      </c>
      <c r="B3559" s="2" t="n">
        <v>2.2002540707725</v>
      </c>
      <c r="C3559" s="2" t="n">
        <v>3.233737684873916</v>
      </c>
      <c r="D3559" s="2">
        <f>B3559/ANEMOMETER_FACTOR</f>
        <v/>
      </c>
      <c r="E3559" s="2">
        <f>C3559/LOAD_CELL_FACTOR</f>
        <v/>
      </c>
      <c r="F3559" s="2">
        <f>AVERAGE(E3556:E3562)</f>
        <v/>
      </c>
      <c r="G3559" s="2">
        <f>AVERAGE(D3559:D3559)</f>
        <v/>
      </c>
      <c r="H3559" s="2">
        <f>G3559/0.3048</f>
        <v/>
      </c>
      <c r="I3559" s="2">
        <f>(H3559^2)*AIR_DENSITY_SLG_FT3*TARGET_DRAG_AREA_FT2*0.5</f>
        <v/>
      </c>
      <c r="J3559" s="2">
        <f>if(H3559=0, ,(2*F3559)/(AIR_DENSITY_SLG_FT3*(H3559)^2))</f>
        <v/>
      </c>
      <c r="K3559" s="2">
        <f>J3559/NOM_SA_FT2</f>
        <v/>
      </c>
    </row>
    <row r="3560">
      <c r="A3560" t="n">
        <v>355800</v>
      </c>
      <c r="B3560" s="2" t="n">
        <v>2.386684233248422</v>
      </c>
      <c r="C3560" s="2" t="n">
        <v>2.622513846312338</v>
      </c>
      <c r="D3560" s="2">
        <f>B3560/ANEMOMETER_FACTOR</f>
        <v/>
      </c>
      <c r="E3560" s="2">
        <f>C3560/LOAD_CELL_FACTOR</f>
        <v/>
      </c>
      <c r="F3560" s="2">
        <f>AVERAGE(E3557:E3563)</f>
        <v/>
      </c>
      <c r="G3560" s="2">
        <f>AVERAGE(D3560:D3560)</f>
        <v/>
      </c>
      <c r="H3560" s="2">
        <f>G3560/0.3048</f>
        <v/>
      </c>
      <c r="I3560" s="2">
        <f>(H3560^2)*AIR_DENSITY_SLG_FT3*TARGET_DRAG_AREA_FT2*0.5</f>
        <v/>
      </c>
      <c r="J3560" s="2">
        <f>if(H3560=0, ,(2*F3560)/(AIR_DENSITY_SLG_FT3*(H3560)^2))</f>
        <v/>
      </c>
      <c r="K3560" s="2">
        <f>J3560/NOM_SA_FT2</f>
        <v/>
      </c>
    </row>
    <row r="3561">
      <c r="A3561" t="n">
        <v>355895</v>
      </c>
      <c r="B3561" s="2" t="n">
        <v>2.573114398101552</v>
      </c>
      <c r="C3561" s="2" t="n">
        <v>3.932279217251213</v>
      </c>
      <c r="D3561" s="2">
        <f>B3561/ANEMOMETER_FACTOR</f>
        <v/>
      </c>
      <c r="E3561" s="2">
        <f>C3561/LOAD_CELL_FACTOR</f>
        <v/>
      </c>
      <c r="F3561" s="2">
        <f>AVERAGE(E3558:E3564)</f>
        <v/>
      </c>
      <c r="G3561" s="2">
        <f>AVERAGE(D3561:D3561)</f>
        <v/>
      </c>
      <c r="H3561" s="2">
        <f>G3561/0.3048</f>
        <v/>
      </c>
      <c r="I3561" s="2">
        <f>(H3561^2)*AIR_DENSITY_SLG_FT3*TARGET_DRAG_AREA_FT2*0.5</f>
        <v/>
      </c>
      <c r="J3561" s="2">
        <f>if(H3561=0, ,(2*F3561)/(AIR_DENSITY_SLG_FT3*(H3561)^2))</f>
        <v/>
      </c>
      <c r="K3561" s="2">
        <f>J3561/NOM_SA_FT2</f>
        <v/>
      </c>
    </row>
    <row r="3562">
      <c r="A3562" t="n">
        <v>355989</v>
      </c>
      <c r="B3562" s="2" t="n">
        <v>2.852759649882955</v>
      </c>
      <c r="C3562" s="2" t="n">
        <v>5.373021136616347</v>
      </c>
      <c r="D3562" s="2">
        <f>B3562/ANEMOMETER_FACTOR</f>
        <v/>
      </c>
      <c r="E3562" s="2">
        <f>C3562/LOAD_CELL_FACTOR</f>
        <v/>
      </c>
      <c r="F3562" s="2">
        <f>AVERAGE(E3559:E3565)</f>
        <v/>
      </c>
      <c r="G3562" s="2">
        <f>AVERAGE(D3562:D3562)</f>
        <v/>
      </c>
      <c r="H3562" s="2">
        <f>G3562/0.3048</f>
        <v/>
      </c>
      <c r="I3562" s="2">
        <f>(H3562^2)*AIR_DENSITY_SLG_FT3*TARGET_DRAG_AREA_FT2*0.5</f>
        <v/>
      </c>
      <c r="J3562" s="2">
        <f>if(H3562=0, ,(2*F3562)/(AIR_DENSITY_SLG_FT3*(H3562)^2))</f>
        <v/>
      </c>
      <c r="K3562" s="2">
        <f>J3562/NOM_SA_FT2</f>
        <v/>
      </c>
    </row>
    <row r="3563">
      <c r="A3563" t="n">
        <v>356100</v>
      </c>
      <c r="B3563" s="2" t="n">
        <v>2.965949396200861</v>
      </c>
      <c r="C3563" s="2" t="n">
        <v>14.32308485426868</v>
      </c>
      <c r="D3563" s="2">
        <f>B3563/ANEMOMETER_FACTOR</f>
        <v/>
      </c>
      <c r="E3563" s="2">
        <f>C3563/LOAD_CELL_FACTOR</f>
        <v/>
      </c>
      <c r="F3563" s="2">
        <f>AVERAGE(E3560:E3566)</f>
        <v/>
      </c>
      <c r="G3563" s="2">
        <f>AVERAGE(D3563:D3563)</f>
        <v/>
      </c>
      <c r="H3563" s="2">
        <f>G3563/0.3048</f>
        <v/>
      </c>
      <c r="I3563" s="2">
        <f>(H3563^2)*AIR_DENSITY_SLG_FT3*TARGET_DRAG_AREA_FT2*0.5</f>
        <v/>
      </c>
      <c r="J3563" s="2">
        <f>if(H3563=0, ,(2*F3563)/(AIR_DENSITY_SLG_FT3*(H3563)^2))</f>
        <v/>
      </c>
      <c r="K3563" s="2">
        <f>J3563/NOM_SA_FT2</f>
        <v/>
      </c>
    </row>
    <row r="3564">
      <c r="A3564" t="n">
        <v>356195</v>
      </c>
      <c r="B3564" s="2" t="n">
        <v>3.179012450537348</v>
      </c>
      <c r="C3564" s="2" t="n">
        <v>12.0091658942971</v>
      </c>
      <c r="D3564" s="2">
        <f>B3564/ANEMOMETER_FACTOR</f>
        <v/>
      </c>
      <c r="E3564" s="2">
        <f>C3564/LOAD_CELL_FACTOR</f>
        <v/>
      </c>
      <c r="F3564" s="2">
        <f>AVERAGE(E3561:E3567)</f>
        <v/>
      </c>
      <c r="G3564" s="2">
        <f>AVERAGE(D3564:D3564)</f>
        <v/>
      </c>
      <c r="H3564" s="2">
        <f>G3564/0.3048</f>
        <v/>
      </c>
      <c r="I3564" s="2">
        <f>(H3564^2)*AIR_DENSITY_SLG_FT3*TARGET_DRAG_AREA_FT2*0.5</f>
        <v/>
      </c>
      <c r="J3564" s="2">
        <f>if(H3564=0, ,(2*F3564)/(AIR_DENSITY_SLG_FT3*(H3564)^2))</f>
        <v/>
      </c>
      <c r="K3564" s="2">
        <f>J3564/NOM_SA_FT2</f>
        <v/>
      </c>
    </row>
    <row r="3565">
      <c r="A3565" t="n">
        <v>356290</v>
      </c>
      <c r="B3565" s="2" t="n">
        <v>3.352126184553624</v>
      </c>
      <c r="C3565" s="2" t="n">
        <v>23.27314909050309</v>
      </c>
      <c r="D3565" s="2">
        <f>B3565/ANEMOMETER_FACTOR</f>
        <v/>
      </c>
      <c r="E3565" s="2">
        <f>C3565/LOAD_CELL_FACTOR</f>
        <v/>
      </c>
      <c r="F3565" s="2">
        <f>AVERAGE(E3562:E3568)</f>
        <v/>
      </c>
      <c r="G3565" s="2">
        <f>AVERAGE(D3565:D3565)</f>
        <v/>
      </c>
      <c r="H3565" s="2">
        <f>G3565/0.3048</f>
        <v/>
      </c>
      <c r="I3565" s="2">
        <f>(H3565^2)*AIR_DENSITY_SLG_FT3*TARGET_DRAG_AREA_FT2*0.5</f>
        <v/>
      </c>
      <c r="J3565" s="2">
        <f>if(H3565=0, ,(2*F3565)/(AIR_DENSITY_SLG_FT3*(H3565)^2))</f>
        <v/>
      </c>
      <c r="K3565" s="2">
        <f>J3565/NOM_SA_FT2</f>
        <v/>
      </c>
    </row>
    <row r="3566">
      <c r="A3566" t="n">
        <v>356399</v>
      </c>
      <c r="B3566" s="2" t="n">
        <v>3.478632376148971</v>
      </c>
      <c r="C3566" s="2" t="n">
        <v>20.95922999144856</v>
      </c>
      <c r="D3566" s="2">
        <f>B3566/ANEMOMETER_FACTOR</f>
        <v/>
      </c>
      <c r="E3566" s="2">
        <f>C3566/LOAD_CELL_FACTOR</f>
        <v/>
      </c>
      <c r="F3566" s="2">
        <f>AVERAGE(E3563:E3569)</f>
        <v/>
      </c>
      <c r="G3566" s="2">
        <f>AVERAGE(D3566:D3566)</f>
        <v/>
      </c>
      <c r="H3566" s="2">
        <f>G3566/0.3048</f>
        <v/>
      </c>
      <c r="I3566" s="2">
        <f>(H3566^2)*AIR_DENSITY_SLG_FT3*TARGET_DRAG_AREA_FT2*0.5</f>
        <v/>
      </c>
      <c r="J3566" s="2">
        <f>if(H3566=0, ,(2*F3566)/(AIR_DENSITY_SLG_FT3*(H3566)^2))</f>
        <v/>
      </c>
      <c r="K3566" s="2">
        <f>J3566/NOM_SA_FT2</f>
        <v/>
      </c>
    </row>
    <row r="3567">
      <c r="A3567" t="n">
        <v>356492</v>
      </c>
      <c r="B3567" s="2" t="n">
        <v>3.605138568893716</v>
      </c>
      <c r="C3567" s="2" t="n">
        <v>24.10266726733294</v>
      </c>
      <c r="D3567" s="2">
        <f>B3567/ANEMOMETER_FACTOR</f>
        <v/>
      </c>
      <c r="E3567" s="2">
        <f>C3567/LOAD_CELL_FACTOR</f>
        <v/>
      </c>
      <c r="F3567" s="2">
        <f>AVERAGE(E3564:E3570)</f>
        <v/>
      </c>
      <c r="G3567" s="2">
        <f>AVERAGE(D3567:D3567)</f>
        <v/>
      </c>
      <c r="H3567" s="2">
        <f>G3567/0.3048</f>
        <v/>
      </c>
      <c r="I3567" s="2">
        <f>(H3567^2)*AIR_DENSITY_SLG_FT3*TARGET_DRAG_AREA_FT2*0.5</f>
        <v/>
      </c>
      <c r="J3567" s="2">
        <f>if(H3567=0, ,(2*F3567)/(AIR_DENSITY_SLG_FT3*(H3567)^2))</f>
        <v/>
      </c>
      <c r="K3567" s="2">
        <f>J3567/NOM_SA_FT2</f>
        <v/>
      </c>
    </row>
    <row r="3568">
      <c r="A3568" t="n">
        <v>356604</v>
      </c>
      <c r="B3568" s="2" t="n">
        <v>3.964682491447057</v>
      </c>
      <c r="C3568" s="2" t="n">
        <v>23.27314909050309</v>
      </c>
      <c r="D3568" s="2">
        <f>B3568/ANEMOMETER_FACTOR</f>
        <v/>
      </c>
      <c r="E3568" s="2">
        <f>C3568/LOAD_CELL_FACTOR</f>
        <v/>
      </c>
      <c r="F3568" s="2">
        <f>AVERAGE(E3565:E3571)</f>
        <v/>
      </c>
      <c r="G3568" s="2">
        <f>AVERAGE(D3568:D3568)</f>
        <v/>
      </c>
      <c r="H3568" s="2">
        <f>G3568/0.3048</f>
        <v/>
      </c>
      <c r="I3568" s="2">
        <f>(H3568^2)*AIR_DENSITY_SLG_FT3*TARGET_DRAG_AREA_FT2*0.5</f>
        <v/>
      </c>
      <c r="J3568" s="2">
        <f>if(H3568=0, ,(2*F3568)/(AIR_DENSITY_SLG_FT3*(H3568)^2))</f>
        <v/>
      </c>
      <c r="K3568" s="2">
        <f>J3568/NOM_SA_FT2</f>
        <v/>
      </c>
    </row>
    <row r="3569">
      <c r="A3569" t="n">
        <v>356697</v>
      </c>
      <c r="B3569" s="2" t="n">
        <v>4.031264700363433</v>
      </c>
      <c r="C3569" s="2" t="n">
        <v>20.2170295336484</v>
      </c>
      <c r="D3569" s="2">
        <f>B3569/ANEMOMETER_FACTOR</f>
        <v/>
      </c>
      <c r="E3569" s="2">
        <f>C3569/LOAD_CELL_FACTOR</f>
        <v/>
      </c>
      <c r="F3569" s="2">
        <f>AVERAGE(E3566:E3572)</f>
        <v/>
      </c>
      <c r="G3569" s="2">
        <f>AVERAGE(D3569:D3569)</f>
        <v/>
      </c>
      <c r="H3569" s="2">
        <f>G3569/0.3048</f>
        <v/>
      </c>
      <c r="I3569" s="2">
        <f>(H3569^2)*AIR_DENSITY_SLG_FT3*TARGET_DRAG_AREA_FT2*0.5</f>
        <v/>
      </c>
      <c r="J3569" s="2">
        <f>if(H3569=0, ,(2*F3569)/(AIR_DENSITY_SLG_FT3*(H3569)^2))</f>
        <v/>
      </c>
      <c r="K3569" s="2">
        <f>J3569/NOM_SA_FT2</f>
        <v/>
      </c>
    </row>
    <row r="3570">
      <c r="A3570" t="n">
        <v>356792</v>
      </c>
      <c r="B3570" s="2" t="n">
        <v>4.397466855256862</v>
      </c>
      <c r="C3570" s="2" t="n">
        <v>17.59749853631484</v>
      </c>
      <c r="D3570" s="2">
        <f>B3570/ANEMOMETER_FACTOR</f>
        <v/>
      </c>
      <c r="E3570" s="2">
        <f>C3570/LOAD_CELL_FACTOR</f>
        <v/>
      </c>
      <c r="F3570" s="2">
        <f>AVERAGE(E3567:E3573)</f>
        <v/>
      </c>
      <c r="G3570" s="2">
        <f>AVERAGE(D3570:D3570)</f>
        <v/>
      </c>
      <c r="H3570" s="2">
        <f>G3570/0.3048</f>
        <v/>
      </c>
      <c r="I3570" s="2">
        <f>(H3570^2)*AIR_DENSITY_SLG_FT3*TARGET_DRAG_AREA_FT2*0.5</f>
        <v/>
      </c>
      <c r="J3570" s="2">
        <f>if(H3570=0, ,(2*F3570)/(AIR_DENSITY_SLG_FT3*(H3570)^2))</f>
        <v/>
      </c>
      <c r="K3570" s="2">
        <f>J3570/NOM_SA_FT2</f>
        <v/>
      </c>
    </row>
    <row r="3571">
      <c r="A3571" t="n">
        <v>356900</v>
      </c>
      <c r="B3571" s="2" t="n">
        <v>4.384150413086154</v>
      </c>
      <c r="C3571" s="2" t="n">
        <v>16.89895694485933</v>
      </c>
      <c r="D3571" s="2">
        <f>B3571/ANEMOMETER_FACTOR</f>
        <v/>
      </c>
      <c r="E3571" s="2">
        <f>C3571/LOAD_CELL_FACTOR</f>
        <v/>
      </c>
      <c r="F3571" s="2">
        <f>AVERAGE(E3568:E3574)</f>
        <v/>
      </c>
      <c r="G3571" s="2">
        <f>AVERAGE(D3571:D3571)</f>
        <v/>
      </c>
      <c r="H3571" s="2">
        <f>G3571/0.3048</f>
        <v/>
      </c>
      <c r="I3571" s="2">
        <f>(H3571^2)*AIR_DENSITY_SLG_FT3*TARGET_DRAG_AREA_FT2*0.5</f>
        <v/>
      </c>
      <c r="J3571" s="2">
        <f>if(H3571=0, ,(2*F3571)/(AIR_DENSITY_SLG_FT3*(H3571)^2))</f>
        <v/>
      </c>
      <c r="K3571" s="2">
        <f>J3571/NOM_SA_FT2</f>
        <v/>
      </c>
    </row>
    <row r="3572">
      <c r="A3572" t="n">
        <v>356996</v>
      </c>
      <c r="B3572" s="2" t="n">
        <v>4.723719692595218</v>
      </c>
      <c r="C3572" s="2" t="n">
        <v>14.97796758504307</v>
      </c>
      <c r="D3572" s="2">
        <f>B3572/ANEMOMETER_FACTOR</f>
        <v/>
      </c>
      <c r="E3572" s="2">
        <f>C3572/LOAD_CELL_FACTOR</f>
        <v/>
      </c>
      <c r="F3572" s="2">
        <f>AVERAGE(E3569:E3575)</f>
        <v/>
      </c>
      <c r="G3572" s="2">
        <f>AVERAGE(D3572:D3572)</f>
        <v/>
      </c>
      <c r="H3572" s="2">
        <f>G3572/0.3048</f>
        <v/>
      </c>
      <c r="I3572" s="2">
        <f>(H3572^2)*AIR_DENSITY_SLG_FT3*TARGET_DRAG_AREA_FT2*0.5</f>
        <v/>
      </c>
      <c r="J3572" s="2">
        <f>if(H3572=0, ,(2*F3572)/(AIR_DENSITY_SLG_FT3*(H3572)^2))</f>
        <v/>
      </c>
      <c r="K3572" s="2">
        <f>J3572/NOM_SA_FT2</f>
        <v/>
      </c>
    </row>
    <row r="3573">
      <c r="A3573" t="n">
        <v>357090</v>
      </c>
      <c r="B3573" s="2" t="n">
        <v>4.856884118308763</v>
      </c>
      <c r="C3573" s="2" t="n">
        <v>15.54553262064255</v>
      </c>
      <c r="D3573" s="2">
        <f>B3573/ANEMOMETER_FACTOR</f>
        <v/>
      </c>
      <c r="E3573" s="2">
        <f>C3573/LOAD_CELL_FACTOR</f>
        <v/>
      </c>
      <c r="F3573" s="2">
        <f>AVERAGE(E3570:E3576)</f>
        <v/>
      </c>
      <c r="G3573" s="2">
        <f>AVERAGE(D3573:D3573)</f>
        <v/>
      </c>
      <c r="H3573" s="2">
        <f>G3573/0.3048</f>
        <v/>
      </c>
      <c r="I3573" s="2">
        <f>(H3573^2)*AIR_DENSITY_SLG_FT3*TARGET_DRAG_AREA_FT2*0.5</f>
        <v/>
      </c>
      <c r="J3573" s="2">
        <f>if(H3573=0, ,(2*F3573)/(AIR_DENSITY_SLG_FT3*(H3573)^2))</f>
        <v/>
      </c>
      <c r="K3573" s="2">
        <f>J3573/NOM_SA_FT2</f>
        <v/>
      </c>
    </row>
    <row r="3574">
      <c r="A3574" t="n">
        <v>357199</v>
      </c>
      <c r="B3574" s="2" t="n">
        <v>5.156504081112148</v>
      </c>
      <c r="C3574" s="2" t="n">
        <v>18.0340870326363</v>
      </c>
      <c r="D3574" s="2">
        <f>B3574/ANEMOMETER_FACTOR</f>
        <v/>
      </c>
      <c r="E3574" s="2">
        <f>C3574/LOAD_CELL_FACTOR</f>
        <v/>
      </c>
      <c r="F3574" s="2">
        <f>AVERAGE(E3571:E3577)</f>
        <v/>
      </c>
      <c r="G3574" s="2">
        <f>AVERAGE(D3574:D3574)</f>
        <v/>
      </c>
      <c r="H3574" s="2">
        <f>G3574/0.3048</f>
        <v/>
      </c>
      <c r="I3574" s="2">
        <f>(H3574^2)*AIR_DENSITY_SLG_FT3*TARGET_DRAG_AREA_FT2*0.5</f>
        <v/>
      </c>
      <c r="J3574" s="2">
        <f>if(H3574=0, ,(2*F3574)/(AIR_DENSITY_SLG_FT3*(H3574)^2))</f>
        <v/>
      </c>
      <c r="K3574" s="2">
        <f>J3574/NOM_SA_FT2</f>
        <v/>
      </c>
    </row>
    <row r="3575">
      <c r="A3575" t="n">
        <v>357295</v>
      </c>
      <c r="B3575" s="2" t="n">
        <v>5.269693846634141</v>
      </c>
      <c r="C3575" s="2" t="n">
        <v>22.13801896172679</v>
      </c>
      <c r="D3575" s="2">
        <f>B3575/ANEMOMETER_FACTOR</f>
        <v/>
      </c>
      <c r="E3575" s="2">
        <f>C3575/LOAD_CELL_FACTOR</f>
        <v/>
      </c>
      <c r="F3575" s="2">
        <f>AVERAGE(E3572:E3578)</f>
        <v/>
      </c>
      <c r="G3575" s="2">
        <f>AVERAGE(D3575:D3575)</f>
        <v/>
      </c>
      <c r="H3575" s="2">
        <f>G3575/0.3048</f>
        <v/>
      </c>
      <c r="I3575" s="2">
        <f>(H3575^2)*AIR_DENSITY_SLG_FT3*TARGET_DRAG_AREA_FT2*0.5</f>
        <v/>
      </c>
      <c r="J3575" s="2">
        <f>if(H3575=0, ,(2*F3575)/(AIR_DENSITY_SLG_FT3*(H3575)^2))</f>
        <v/>
      </c>
      <c r="K3575" s="2">
        <f>J3575/NOM_SA_FT2</f>
        <v/>
      </c>
    </row>
    <row r="3576">
      <c r="A3576" t="n">
        <v>357390</v>
      </c>
      <c r="B3576" s="2" t="n">
        <v>5.662528922935961</v>
      </c>
      <c r="C3576" s="2" t="n">
        <v>21.91972470723669</v>
      </c>
      <c r="D3576" s="2">
        <f>B3576/ANEMOMETER_FACTOR</f>
        <v/>
      </c>
      <c r="E3576" s="2">
        <f>C3576/LOAD_CELL_FACTOR</f>
        <v/>
      </c>
      <c r="F3576" s="2">
        <f>AVERAGE(E3573:E3579)</f>
        <v/>
      </c>
      <c r="G3576" s="2">
        <f>AVERAGE(D3576:D3576)</f>
        <v/>
      </c>
      <c r="H3576" s="2">
        <f>G3576/0.3048</f>
        <v/>
      </c>
      <c r="I3576" s="2">
        <f>(H3576^2)*AIR_DENSITY_SLG_FT3*TARGET_DRAG_AREA_FT2*0.5</f>
        <v/>
      </c>
      <c r="J3576" s="2">
        <f>if(H3576=0, ,(2*F3576)/(AIR_DENSITY_SLG_FT3*(H3576)^2))</f>
        <v/>
      </c>
      <c r="K3576" s="2">
        <f>J3576/NOM_SA_FT2</f>
        <v/>
      </c>
    </row>
    <row r="3577">
      <c r="A3577" t="n">
        <v>357498</v>
      </c>
      <c r="B3577" s="2" t="n">
        <v>5.689161809902179</v>
      </c>
      <c r="C3577" s="2" t="n">
        <v>17.11725119183881</v>
      </c>
      <c r="D3577" s="2">
        <f>B3577/ANEMOMETER_FACTOR</f>
        <v/>
      </c>
      <c r="E3577" s="2">
        <f>C3577/LOAD_CELL_FACTOR</f>
        <v/>
      </c>
      <c r="F3577" s="2">
        <f>AVERAGE(E3574:E3580)</f>
        <v/>
      </c>
      <c r="G3577" s="2">
        <f>AVERAGE(D3577:D3577)</f>
        <v/>
      </c>
      <c r="H3577" s="2">
        <f>G3577/0.3048</f>
        <v/>
      </c>
      <c r="I3577" s="2">
        <f>(H3577^2)*AIR_DENSITY_SLG_FT3*TARGET_DRAG_AREA_FT2*0.5</f>
        <v/>
      </c>
      <c r="J3577" s="2">
        <f>if(H3577=0, ,(2*F3577)/(AIR_DENSITY_SLG_FT3*(H3577)^2))</f>
        <v/>
      </c>
      <c r="K3577" s="2">
        <f>J3577/NOM_SA_FT2</f>
        <v/>
      </c>
    </row>
    <row r="3578">
      <c r="A3578" t="n">
        <v>357593</v>
      </c>
      <c r="B3578" s="2" t="n">
        <v>5.822326245572325</v>
      </c>
      <c r="C3578" s="2" t="n">
        <v>19.69312333043383</v>
      </c>
      <c r="D3578" s="2">
        <f>B3578/ANEMOMETER_FACTOR</f>
        <v/>
      </c>
      <c r="E3578" s="2">
        <f>C3578/LOAD_CELL_FACTOR</f>
        <v/>
      </c>
      <c r="F3578" s="2">
        <f>AVERAGE(E3575:E3581)</f>
        <v/>
      </c>
      <c r="G3578" s="2">
        <f>AVERAGE(D3578:D3578)</f>
        <v/>
      </c>
      <c r="H3578" s="2">
        <f>G3578/0.3048</f>
        <v/>
      </c>
      <c r="I3578" s="2">
        <f>(H3578^2)*AIR_DENSITY_SLG_FT3*TARGET_DRAG_AREA_FT2*0.5</f>
        <v/>
      </c>
      <c r="J3578" s="2">
        <f>if(H3578=0, ,(2*F3578)/(AIR_DENSITY_SLG_FT3*(H3578)^2))</f>
        <v/>
      </c>
      <c r="K3578" s="2">
        <f>J3578/NOM_SA_FT2</f>
        <v/>
      </c>
    </row>
    <row r="3579">
      <c r="A3579" t="n">
        <v>357703</v>
      </c>
      <c r="B3579" s="2" t="n">
        <v>6.135262674936241</v>
      </c>
      <c r="C3579" s="2" t="n">
        <v>25.15047970829721</v>
      </c>
      <c r="D3579" s="2">
        <f>B3579/ANEMOMETER_FACTOR</f>
        <v/>
      </c>
      <c r="E3579" s="2">
        <f>C3579/LOAD_CELL_FACTOR</f>
        <v/>
      </c>
      <c r="F3579" s="2">
        <f>AVERAGE(E3576:E3582)</f>
        <v/>
      </c>
      <c r="G3579" s="2">
        <f>AVERAGE(D3579:D3579)</f>
        <v/>
      </c>
      <c r="H3579" s="2">
        <f>G3579/0.3048</f>
        <v/>
      </c>
      <c r="I3579" s="2">
        <f>(H3579^2)*AIR_DENSITY_SLG_FT3*TARGET_DRAG_AREA_FT2*0.5</f>
        <v/>
      </c>
      <c r="J3579" s="2">
        <f>if(H3579=0, ,(2*F3579)/(AIR_DENSITY_SLG_FT3*(H3579)^2))</f>
        <v/>
      </c>
      <c r="K3579" s="2">
        <f>J3579/NOM_SA_FT2</f>
        <v/>
      </c>
    </row>
    <row r="3580">
      <c r="A3580" t="n">
        <v>357797</v>
      </c>
      <c r="B3580" s="2" t="n">
        <v>6.168553784903263</v>
      </c>
      <c r="C3580" s="2" t="n">
        <v>20.87191229033253</v>
      </c>
      <c r="D3580" s="2">
        <f>B3580/ANEMOMETER_FACTOR</f>
        <v/>
      </c>
      <c r="E3580" s="2">
        <f>C3580/LOAD_CELL_FACTOR</f>
        <v/>
      </c>
      <c r="F3580" s="2">
        <f>AVERAGE(E3577:E3583)</f>
        <v/>
      </c>
      <c r="G3580" s="2">
        <f>AVERAGE(D3580:D3580)</f>
        <v/>
      </c>
      <c r="H3580" s="2">
        <f>G3580/0.3048</f>
        <v/>
      </c>
      <c r="I3580" s="2">
        <f>(H3580^2)*AIR_DENSITY_SLG_FT3*TARGET_DRAG_AREA_FT2*0.5</f>
        <v/>
      </c>
      <c r="J3580" s="2">
        <f>if(H3580=0, ,(2*F3580)/(AIR_DENSITY_SLG_FT3*(H3580)^2))</f>
        <v/>
      </c>
      <c r="K3580" s="2">
        <f>J3580/NOM_SA_FT2</f>
        <v/>
      </c>
    </row>
    <row r="3581">
      <c r="A3581" t="n">
        <v>357892</v>
      </c>
      <c r="B3581" s="2" t="n">
        <v>6.42156622356767</v>
      </c>
      <c r="C3581" s="2" t="n">
        <v>17.59749853631484</v>
      </c>
      <c r="D3581" s="2">
        <f>B3581/ANEMOMETER_FACTOR</f>
        <v/>
      </c>
      <c r="E3581" s="2">
        <f>C3581/LOAD_CELL_FACTOR</f>
        <v/>
      </c>
      <c r="F3581" s="2">
        <f>AVERAGE(E3578:E3584)</f>
        <v/>
      </c>
      <c r="G3581" s="2">
        <f>AVERAGE(D3581:D3581)</f>
        <v/>
      </c>
      <c r="H3581" s="2">
        <f>G3581/0.3048</f>
        <v/>
      </c>
      <c r="I3581" s="2">
        <f>(H3581^2)*AIR_DENSITY_SLG_FT3*TARGET_DRAG_AREA_FT2*0.5</f>
        <v/>
      </c>
      <c r="J3581" s="2">
        <f>if(H3581=0, ,(2*F3581)/(AIR_DENSITY_SLG_FT3*(H3581)^2))</f>
        <v/>
      </c>
      <c r="K3581" s="2">
        <f>J3581/NOM_SA_FT2</f>
        <v/>
      </c>
    </row>
    <row r="3582">
      <c r="A3582" t="n">
        <v>358002</v>
      </c>
      <c r="B3582" s="2" t="n">
        <v>6.408249779298536</v>
      </c>
      <c r="C3582" s="2" t="n">
        <v>22.96753713185675</v>
      </c>
      <c r="D3582" s="2">
        <f>B3582/ANEMOMETER_FACTOR</f>
        <v/>
      </c>
      <c r="E3582" s="2">
        <f>C3582/LOAD_CELL_FACTOR</f>
        <v/>
      </c>
      <c r="F3582" s="2">
        <f>AVERAGE(E3579:E3585)</f>
        <v/>
      </c>
      <c r="G3582" s="2">
        <f>AVERAGE(D3582:D3582)</f>
        <v/>
      </c>
      <c r="H3582" s="2">
        <f>G3582/0.3048</f>
        <v/>
      </c>
      <c r="I3582" s="2">
        <f>(H3582^2)*AIR_DENSITY_SLG_FT3*TARGET_DRAG_AREA_FT2*0.5</f>
        <v/>
      </c>
      <c r="J3582" s="2">
        <f>if(H3582=0, ,(2*F3582)/(AIR_DENSITY_SLG_FT3*(H3582)^2))</f>
        <v/>
      </c>
      <c r="K3582" s="2">
        <f>J3582/NOM_SA_FT2</f>
        <v/>
      </c>
    </row>
    <row r="3583">
      <c r="A3583" t="n">
        <v>358097</v>
      </c>
      <c r="B3583" s="2" t="n">
        <v>6.607996444847943</v>
      </c>
      <c r="C3583" s="2" t="n">
        <v>28.86148216808607</v>
      </c>
      <c r="D3583" s="2">
        <f>B3583/ANEMOMETER_FACTOR</f>
        <v/>
      </c>
      <c r="E3583" s="2">
        <f>C3583/LOAD_CELL_FACTOR</f>
        <v/>
      </c>
      <c r="F3583" s="2">
        <f>AVERAGE(E3580:E3586)</f>
        <v/>
      </c>
      <c r="G3583" s="2">
        <f>AVERAGE(D3583:D3583)</f>
        <v/>
      </c>
      <c r="H3583" s="2">
        <f>G3583/0.3048</f>
        <v/>
      </c>
      <c r="I3583" s="2">
        <f>(H3583^2)*AIR_DENSITY_SLG_FT3*TARGET_DRAG_AREA_FT2*0.5</f>
        <v/>
      </c>
      <c r="J3583" s="2">
        <f>if(H3583=0, ,(2*F3583)/(AIR_DENSITY_SLG_FT3*(H3583)^2))</f>
        <v/>
      </c>
      <c r="K3583" s="2">
        <f>J3583/NOM_SA_FT2</f>
        <v/>
      </c>
    </row>
    <row r="3584">
      <c r="A3584" t="n">
        <v>358194</v>
      </c>
      <c r="B3584" s="2" t="n">
        <v>6.927591116511882</v>
      </c>
      <c r="C3584" s="2" t="n">
        <v>24.27730267361009</v>
      </c>
      <c r="D3584" s="2">
        <f>B3584/ANEMOMETER_FACTOR</f>
        <v/>
      </c>
      <c r="E3584" s="2">
        <f>C3584/LOAD_CELL_FACTOR</f>
        <v/>
      </c>
      <c r="F3584" s="2">
        <f>AVERAGE(E3581:E3587)</f>
        <v/>
      </c>
      <c r="G3584" s="2">
        <f>AVERAGE(D3584:D3584)</f>
        <v/>
      </c>
      <c r="H3584" s="2">
        <f>G3584/0.3048</f>
        <v/>
      </c>
      <c r="I3584" s="2">
        <f>(H3584^2)*AIR_DENSITY_SLG_FT3*TARGET_DRAG_AREA_FT2*0.5</f>
        <v/>
      </c>
      <c r="J3584" s="2">
        <f>if(H3584=0, ,(2*F3584)/(AIR_DENSITY_SLG_FT3*(H3584)^2))</f>
        <v/>
      </c>
      <c r="K3584" s="2">
        <f>J3584/NOM_SA_FT2</f>
        <v/>
      </c>
    </row>
    <row r="3585">
      <c r="A3585" t="n">
        <v>358304</v>
      </c>
      <c r="B3585" s="2" t="n">
        <v>6.81440133600425</v>
      </c>
      <c r="C3585" s="2" t="n">
        <v>20.08605298266752</v>
      </c>
      <c r="D3585" s="2">
        <f>B3585/ANEMOMETER_FACTOR</f>
        <v/>
      </c>
      <c r="E3585" s="2">
        <f>C3585/LOAD_CELL_FACTOR</f>
        <v/>
      </c>
      <c r="F3585" s="2">
        <f>AVERAGE(E3582:E3588)</f>
        <v/>
      </c>
      <c r="G3585" s="2">
        <f>AVERAGE(D3585:D3585)</f>
        <v/>
      </c>
      <c r="H3585" s="2">
        <f>G3585/0.3048</f>
        <v/>
      </c>
      <c r="I3585" s="2">
        <f>(H3585^2)*AIR_DENSITY_SLG_FT3*TARGET_DRAG_AREA_FT2*0.5</f>
        <v/>
      </c>
      <c r="J3585" s="2">
        <f>if(H3585=0, ,(2*F3585)/(AIR_DENSITY_SLG_FT3*(H3585)^2))</f>
        <v/>
      </c>
      <c r="K3585" s="2">
        <f>J3585/NOM_SA_FT2</f>
        <v/>
      </c>
    </row>
    <row r="3586">
      <c r="A3586" t="n">
        <v>358398</v>
      </c>
      <c r="B3586" s="2" t="n">
        <v>6.954224006196778</v>
      </c>
      <c r="C3586" s="2" t="n">
        <v>20.08605298266752</v>
      </c>
      <c r="D3586" s="2">
        <f>B3586/ANEMOMETER_FACTOR</f>
        <v/>
      </c>
      <c r="E3586" s="2">
        <f>C3586/LOAD_CELL_FACTOR</f>
        <v/>
      </c>
      <c r="F3586" s="2">
        <f>AVERAGE(E3583:E3589)</f>
        <v/>
      </c>
      <c r="G3586" s="2">
        <f>AVERAGE(D3586:D3586)</f>
        <v/>
      </c>
      <c r="H3586" s="2">
        <f>G3586/0.3048</f>
        <v/>
      </c>
      <c r="I3586" s="2">
        <f>(H3586^2)*AIR_DENSITY_SLG_FT3*TARGET_DRAG_AREA_FT2*0.5</f>
        <v/>
      </c>
      <c r="J3586" s="2">
        <f>if(H3586=0, ,(2*F3586)/(AIR_DENSITY_SLG_FT3*(H3586)^2))</f>
        <v/>
      </c>
      <c r="K3586" s="2">
        <f>J3586/NOM_SA_FT2</f>
        <v/>
      </c>
    </row>
    <row r="3587">
      <c r="A3587" t="n">
        <v>358492</v>
      </c>
      <c r="B3587" s="2" t="n">
        <v>7.273818687008859</v>
      </c>
      <c r="C3587" s="2" t="n">
        <v>24.40827922846203</v>
      </c>
      <c r="D3587" s="2">
        <f>B3587/ANEMOMETER_FACTOR</f>
        <v/>
      </c>
      <c r="E3587" s="2">
        <f>C3587/LOAD_CELL_FACTOR</f>
        <v/>
      </c>
      <c r="F3587" s="2">
        <f>AVERAGE(E3584:E3590)</f>
        <v/>
      </c>
      <c r="G3587" s="2">
        <f>AVERAGE(D3587:D3587)</f>
        <v/>
      </c>
      <c r="H3587" s="2">
        <f>G3587/0.3048</f>
        <v/>
      </c>
      <c r="I3587" s="2">
        <f>(H3587^2)*AIR_DENSITY_SLG_FT3*TARGET_DRAG_AREA_FT2*0.5</f>
        <v/>
      </c>
      <c r="J3587" s="2">
        <f>if(H3587=0, ,(2*F3587)/(AIR_DENSITY_SLG_FT3*(H3587)^2))</f>
        <v/>
      </c>
      <c r="K3587" s="2">
        <f>J3587/NOM_SA_FT2</f>
        <v/>
      </c>
    </row>
    <row r="3588">
      <c r="A3588" t="n">
        <v>358603</v>
      </c>
      <c r="B3588" s="2" t="n">
        <v>7.160628903248579</v>
      </c>
      <c r="C3588" s="2" t="n">
        <v>21.00288884202646</v>
      </c>
      <c r="D3588" s="2">
        <f>B3588/ANEMOMETER_FACTOR</f>
        <v/>
      </c>
      <c r="E3588" s="2">
        <f>C3588/LOAD_CELL_FACTOR</f>
        <v/>
      </c>
      <c r="F3588" s="2">
        <f>AVERAGE(E3585:E3591)</f>
        <v/>
      </c>
      <c r="G3588" s="2">
        <f>AVERAGE(D3588:D3588)</f>
        <v/>
      </c>
      <c r="H3588" s="2">
        <f>G3588/0.3048</f>
        <v/>
      </c>
      <c r="I3588" s="2">
        <f>(H3588^2)*AIR_DENSITY_SLG_FT3*TARGET_DRAG_AREA_FT2*0.5</f>
        <v/>
      </c>
      <c r="J3588" s="2">
        <f>if(H3588=0, ,(2*F3588)/(AIR_DENSITY_SLG_FT3*(H3588)^2))</f>
        <v/>
      </c>
      <c r="K3588" s="2">
        <f>J3588/NOM_SA_FT2</f>
        <v/>
      </c>
    </row>
    <row r="3589">
      <c r="A3589" t="n">
        <v>358698</v>
      </c>
      <c r="B3589" s="2" t="n">
        <v>7.340400913250948</v>
      </c>
      <c r="C3589" s="2" t="n">
        <v>18.90726402914198</v>
      </c>
      <c r="D3589" s="2">
        <f>B3589/ANEMOMETER_FACTOR</f>
        <v/>
      </c>
      <c r="E3589" s="2">
        <f>C3589/LOAD_CELL_FACTOR</f>
        <v/>
      </c>
      <c r="F3589" s="2">
        <f>AVERAGE(E3586:E3592)</f>
        <v/>
      </c>
      <c r="G3589" s="2">
        <f>AVERAGE(D3589:D3589)</f>
        <v/>
      </c>
      <c r="H3589" s="2">
        <f>G3589/0.3048</f>
        <v/>
      </c>
      <c r="I3589" s="2">
        <f>(H3589^2)*AIR_DENSITY_SLG_FT3*TARGET_DRAG_AREA_FT2*0.5</f>
        <v/>
      </c>
      <c r="J3589" s="2">
        <f>if(H3589=0, ,(2*F3589)/(AIR_DENSITY_SLG_FT3*(H3589)^2))</f>
        <v/>
      </c>
      <c r="K3589" s="2">
        <f>J3589/NOM_SA_FT2</f>
        <v/>
      </c>
    </row>
    <row r="3590">
      <c r="A3590" t="n">
        <v>358792</v>
      </c>
      <c r="B3590" s="2" t="n">
        <v>7.460248921424929</v>
      </c>
      <c r="C3590" s="2" t="n">
        <v>16.89895694485933</v>
      </c>
      <c r="D3590" s="2">
        <f>B3590/ANEMOMETER_FACTOR</f>
        <v/>
      </c>
      <c r="E3590" s="2">
        <f>C3590/LOAD_CELL_FACTOR</f>
        <v/>
      </c>
      <c r="F3590" s="2">
        <f>AVERAGE(E3587:E3593)</f>
        <v/>
      </c>
      <c r="G3590" s="2">
        <f>AVERAGE(D3590:D3590)</f>
        <v/>
      </c>
      <c r="H3590" s="2">
        <f>G3590/0.3048</f>
        <v/>
      </c>
      <c r="I3590" s="2">
        <f>(H3590^2)*AIR_DENSITY_SLG_FT3*TARGET_DRAG_AREA_FT2*0.5</f>
        <v/>
      </c>
      <c r="J3590" s="2">
        <f>if(H3590=0, ,(2*F3590)/(AIR_DENSITY_SLG_FT3*(H3590)^2))</f>
        <v/>
      </c>
      <c r="K3590" s="2">
        <f>J3590/NOM_SA_FT2</f>
        <v/>
      </c>
    </row>
    <row r="3591">
      <c r="A3591" t="n">
        <v>358903</v>
      </c>
      <c r="B3591" s="2" t="n">
        <v>7.260502241805009</v>
      </c>
      <c r="C3591" s="2" t="n">
        <v>17.55383968675317</v>
      </c>
      <c r="D3591" s="2">
        <f>B3591/ANEMOMETER_FACTOR</f>
        <v/>
      </c>
      <c r="E3591" s="2">
        <f>C3591/LOAD_CELL_FACTOR</f>
        <v/>
      </c>
      <c r="F3591" s="2">
        <f>AVERAGE(E3588:E3594)</f>
        <v/>
      </c>
      <c r="G3591" s="2">
        <f>AVERAGE(D3591:D3591)</f>
        <v/>
      </c>
      <c r="H3591" s="2">
        <f>G3591/0.3048</f>
        <v/>
      </c>
      <c r="I3591" s="2">
        <f>(H3591^2)*AIR_DENSITY_SLG_FT3*TARGET_DRAG_AREA_FT2*0.5</f>
        <v/>
      </c>
      <c r="J3591" s="2">
        <f>if(H3591=0, ,(2*F3591)/(AIR_DENSITY_SLG_FT3*(H3591)^2))</f>
        <v/>
      </c>
      <c r="K3591" s="2">
        <f>J3591/NOM_SA_FT2</f>
        <v/>
      </c>
    </row>
    <row r="3592">
      <c r="A3592" t="n">
        <v>358997</v>
      </c>
      <c r="B3592" s="2" t="n">
        <v>7.273818687008859</v>
      </c>
      <c r="C3592" s="2" t="n">
        <v>12.88234285630937</v>
      </c>
      <c r="D3592" s="2">
        <f>B3592/ANEMOMETER_FACTOR</f>
        <v/>
      </c>
      <c r="E3592" s="2">
        <f>C3592/LOAD_CELL_FACTOR</f>
        <v/>
      </c>
      <c r="F3592" s="2">
        <f>AVERAGE(E3589:E3595)</f>
        <v/>
      </c>
      <c r="G3592" s="2">
        <f>AVERAGE(D3592:D3592)</f>
        <v/>
      </c>
      <c r="H3592" s="2">
        <f>G3592/0.3048</f>
        <v/>
      </c>
      <c r="I3592" s="2">
        <f>(H3592^2)*AIR_DENSITY_SLG_FT3*TARGET_DRAG_AREA_FT2*0.5</f>
        <v/>
      </c>
      <c r="J3592" s="2">
        <f>if(H3592=0, ,(2*F3592)/(AIR_DENSITY_SLG_FT3*(H3592)^2))</f>
        <v/>
      </c>
      <c r="K3592" s="2">
        <f>J3592/NOM_SA_FT2</f>
        <v/>
      </c>
    </row>
    <row r="3593">
      <c r="A3593" t="n">
        <v>359091</v>
      </c>
      <c r="B3593" s="2" t="n">
        <v>7.313768022709516</v>
      </c>
      <c r="C3593" s="2" t="n">
        <v>14.32308485426868</v>
      </c>
      <c r="D3593" s="2">
        <f>B3593/ANEMOMETER_FACTOR</f>
        <v/>
      </c>
      <c r="E3593" s="2">
        <f>C3593/LOAD_CELL_FACTOR</f>
        <v/>
      </c>
      <c r="F3593" s="2">
        <f>AVERAGE(E3590:E3596)</f>
        <v/>
      </c>
      <c r="G3593" s="2">
        <f>AVERAGE(D3593:D3593)</f>
        <v/>
      </c>
      <c r="H3593" s="2">
        <f>G3593/0.3048</f>
        <v/>
      </c>
      <c r="I3593" s="2">
        <f>(H3593^2)*AIR_DENSITY_SLG_FT3*TARGET_DRAG_AREA_FT2*0.5</f>
        <v/>
      </c>
      <c r="J3593" s="2">
        <f>if(H3593=0, ,(2*F3593)/(AIR_DENSITY_SLG_FT3*(H3593)^2))</f>
        <v/>
      </c>
      <c r="K3593" s="2">
        <f>J3593/NOM_SA_FT2</f>
        <v/>
      </c>
    </row>
    <row r="3594">
      <c r="A3594" t="n">
        <v>359200</v>
      </c>
      <c r="B3594" s="2" t="n">
        <v>7.533489371460341</v>
      </c>
      <c r="C3594" s="2" t="n">
        <v>10.65574161266093</v>
      </c>
      <c r="D3594" s="2">
        <f>B3594/ANEMOMETER_FACTOR</f>
        <v/>
      </c>
      <c r="E3594" s="2">
        <f>C3594/LOAD_CELL_FACTOR</f>
        <v/>
      </c>
      <c r="F3594" s="2">
        <f>AVERAGE(E3591:E3597)</f>
        <v/>
      </c>
      <c r="G3594" s="2">
        <f>AVERAGE(D3594:D3594)</f>
        <v/>
      </c>
      <c r="H3594" s="2">
        <f>G3594/0.3048</f>
        <v/>
      </c>
      <c r="I3594" s="2">
        <f>(H3594^2)*AIR_DENSITY_SLG_FT3*TARGET_DRAG_AREA_FT2*0.5</f>
        <v/>
      </c>
      <c r="J3594" s="2">
        <f>if(H3594=0, ,(2*F3594)/(AIR_DENSITY_SLG_FT3*(H3594)^2))</f>
        <v/>
      </c>
      <c r="K3594" s="2">
        <f>J3594/NOM_SA_FT2</f>
        <v/>
      </c>
    </row>
    <row r="3595">
      <c r="A3595" t="n">
        <v>359293</v>
      </c>
      <c r="B3595" s="2" t="n">
        <v>7.506856480485975</v>
      </c>
      <c r="C3595" s="2" t="n">
        <v>10.83037700319714</v>
      </c>
      <c r="D3595" s="2">
        <f>B3595/ANEMOMETER_FACTOR</f>
        <v/>
      </c>
      <c r="E3595" s="2">
        <f>C3595/LOAD_CELL_FACTOR</f>
        <v/>
      </c>
      <c r="F3595" s="2">
        <f>AVERAGE(E3592:E3598)</f>
        <v/>
      </c>
      <c r="G3595" s="2">
        <f>AVERAGE(D3595:D3595)</f>
        <v/>
      </c>
      <c r="H3595" s="2">
        <f>G3595/0.3048</f>
        <v/>
      </c>
      <c r="I3595" s="2">
        <f>(H3595^2)*AIR_DENSITY_SLG_FT3*TARGET_DRAG_AREA_FT2*0.5</f>
        <v/>
      </c>
      <c r="J3595" s="2">
        <f>if(H3595=0, ,(2*F3595)/(AIR_DENSITY_SLG_FT3*(H3595)^2))</f>
        <v/>
      </c>
      <c r="K3595" s="2">
        <f>J3595/NOM_SA_FT2</f>
        <v/>
      </c>
    </row>
    <row r="3596">
      <c r="A3596" t="n">
        <v>359403</v>
      </c>
      <c r="B3596" s="2" t="n">
        <v>7.580096930809798</v>
      </c>
      <c r="C3596" s="2" t="n">
        <v>12.75136631169915</v>
      </c>
      <c r="D3596" s="2">
        <f>B3596/ANEMOMETER_FACTOR</f>
        <v/>
      </c>
      <c r="E3596" s="2">
        <f>C3596/LOAD_CELL_FACTOR</f>
        <v/>
      </c>
      <c r="F3596" s="2">
        <f>AVERAGE(E3593:E3599)</f>
        <v/>
      </c>
      <c r="G3596" s="2">
        <f>AVERAGE(D3596:D3596)</f>
        <v/>
      </c>
      <c r="H3596" s="2">
        <f>G3596/0.3048</f>
        <v/>
      </c>
      <c r="I3596" s="2">
        <f>(H3596^2)*AIR_DENSITY_SLG_FT3*TARGET_DRAG_AREA_FT2*0.5</f>
        <v/>
      </c>
      <c r="J3596" s="2">
        <f>if(H3596=0, ,(2*F3596)/(AIR_DENSITY_SLG_FT3*(H3596)^2))</f>
        <v/>
      </c>
      <c r="K3596" s="2">
        <f>J3596/NOM_SA_FT2</f>
        <v/>
      </c>
    </row>
    <row r="3597">
      <c r="A3597" t="n">
        <v>359496</v>
      </c>
      <c r="B3597" s="2" t="n">
        <v>7.75321072429217</v>
      </c>
      <c r="C3597" s="2" t="n">
        <v>11.79087165454707</v>
      </c>
      <c r="D3597" s="2">
        <f>B3597/ANEMOMETER_FACTOR</f>
        <v/>
      </c>
      <c r="E3597" s="2">
        <f>C3597/LOAD_CELL_FACTOR</f>
        <v/>
      </c>
      <c r="F3597" s="2">
        <f>AVERAGE(E3594:E3600)</f>
        <v/>
      </c>
      <c r="G3597" s="2">
        <f>AVERAGE(D3597:D3597)</f>
        <v/>
      </c>
      <c r="H3597" s="2">
        <f>G3597/0.3048</f>
        <v/>
      </c>
      <c r="I3597" s="2">
        <f>(H3597^2)*AIR_DENSITY_SLG_FT3*TARGET_DRAG_AREA_FT2*0.5</f>
        <v/>
      </c>
      <c r="J3597" s="2">
        <f>if(H3597=0, ,(2*F3597)/(AIR_DENSITY_SLG_FT3*(H3597)^2))</f>
        <v/>
      </c>
      <c r="K3597" s="2">
        <f>J3597/NOM_SA_FT2</f>
        <v/>
      </c>
    </row>
    <row r="3598">
      <c r="A3598" t="n">
        <v>359590</v>
      </c>
      <c r="B3598" s="2" t="n">
        <v>7.659995604408424</v>
      </c>
      <c r="C3598" s="2" t="n">
        <v>8.341822705775858</v>
      </c>
      <c r="D3598" s="2">
        <f>B3598/ANEMOMETER_FACTOR</f>
        <v/>
      </c>
      <c r="E3598" s="2">
        <f>C3598/LOAD_CELL_FACTOR</f>
        <v/>
      </c>
      <c r="F3598" s="2">
        <f>AVERAGE(E3595:E3601)</f>
        <v/>
      </c>
      <c r="G3598" s="2">
        <f>AVERAGE(D3598:D3598)</f>
        <v/>
      </c>
      <c r="H3598" s="2">
        <f>G3598/0.3048</f>
        <v/>
      </c>
      <c r="I3598" s="2">
        <f>(H3598^2)*AIR_DENSITY_SLG_FT3*TARGET_DRAG_AREA_FT2*0.5</f>
        <v/>
      </c>
      <c r="J3598" s="2">
        <f>if(H3598=0, ,(2*F3598)/(AIR_DENSITY_SLG_FT3*(H3598)^2))</f>
        <v/>
      </c>
      <c r="K3598" s="2">
        <f>J3598/NOM_SA_FT2</f>
        <v/>
      </c>
    </row>
    <row r="3599">
      <c r="A3599" t="n">
        <v>359700</v>
      </c>
      <c r="B3599" s="2" t="n">
        <v>7.706603164257896</v>
      </c>
      <c r="C3599" s="2" t="n">
        <v>9.21499964792368</v>
      </c>
      <c r="D3599" s="2">
        <f>B3599/ANEMOMETER_FACTOR</f>
        <v/>
      </c>
      <c r="E3599" s="2">
        <f>C3599/LOAD_CELL_FACTOR</f>
        <v/>
      </c>
      <c r="F3599" s="2">
        <f>AVERAGE(E3596:E3602)</f>
        <v/>
      </c>
      <c r="G3599" s="2">
        <f>AVERAGE(D3599:D3599)</f>
        <v/>
      </c>
      <c r="H3599" s="2">
        <f>G3599/0.3048</f>
        <v/>
      </c>
      <c r="I3599" s="2">
        <f>(H3599^2)*AIR_DENSITY_SLG_FT3*TARGET_DRAG_AREA_FT2*0.5</f>
        <v/>
      </c>
      <c r="J3599" s="2">
        <f>if(H3599=0, ,(2*F3599)/(AIR_DENSITY_SLG_FT3*(H3599)^2))</f>
        <v/>
      </c>
      <c r="K3599" s="2">
        <f>J3599/NOM_SA_FT2</f>
        <v/>
      </c>
    </row>
    <row r="3600">
      <c r="A3600" t="n">
        <v>359793</v>
      </c>
      <c r="B3600" s="2" t="n">
        <v>7.819792953233781</v>
      </c>
      <c r="C3600" s="2" t="n">
        <v>8.210846164851915</v>
      </c>
      <c r="D3600" s="2">
        <f>B3600/ANEMOMETER_FACTOR</f>
        <v/>
      </c>
      <c r="E3600" s="2">
        <f>C3600/LOAD_CELL_FACTOR</f>
        <v/>
      </c>
      <c r="F3600" s="2">
        <f>AVERAGE(E3597:E3603)</f>
        <v/>
      </c>
      <c r="G3600" s="2">
        <f>AVERAGE(D3600:D3600)</f>
        <v/>
      </c>
      <c r="H3600" s="2">
        <f>G3600/0.3048</f>
        <v/>
      </c>
      <c r="I3600" s="2">
        <f>(H3600^2)*AIR_DENSITY_SLG_FT3*TARGET_DRAG_AREA_FT2*0.5</f>
        <v/>
      </c>
      <c r="J3600" s="2">
        <f>if(H3600=0, ,(2*F3600)/(AIR_DENSITY_SLG_FT3*(H3600)^2))</f>
        <v/>
      </c>
      <c r="K3600" s="2">
        <f>J3600/NOM_SA_FT2</f>
        <v/>
      </c>
    </row>
    <row r="3601">
      <c r="A3601" t="n">
        <v>359903</v>
      </c>
      <c r="B3601" s="2" t="n">
        <v>8.13938765744169</v>
      </c>
      <c r="C3601" s="2" t="n">
        <v>7.686940002188641</v>
      </c>
      <c r="D3601" s="2">
        <f>B3601/ANEMOMETER_FACTOR</f>
        <v/>
      </c>
      <c r="E3601" s="2">
        <f>C3601/LOAD_CELL_FACTOR</f>
        <v/>
      </c>
      <c r="F3601" s="2">
        <f>AVERAGE(E3598:E3604)</f>
        <v/>
      </c>
      <c r="G3601" s="2">
        <f>AVERAGE(D3601:D3601)</f>
        <v/>
      </c>
      <c r="H3601" s="2">
        <f>G3601/0.3048</f>
        <v/>
      </c>
      <c r="I3601" s="2">
        <f>(H3601^2)*AIR_DENSITY_SLG_FT3*TARGET_DRAG_AREA_FT2*0.5</f>
        <v/>
      </c>
      <c r="J3601" s="2">
        <f>if(H3601=0, ,(2*F3601)/(AIR_DENSITY_SLG_FT3*(H3601)^2))</f>
        <v/>
      </c>
      <c r="K3601" s="2">
        <f>J3601/NOM_SA_FT2</f>
        <v/>
      </c>
    </row>
    <row r="3602">
      <c r="A3602" t="n">
        <v>359998</v>
      </c>
      <c r="B3602" s="2" t="n">
        <v>8.172678772969293</v>
      </c>
      <c r="C3602" s="2" t="n">
        <v>7.512304615000093</v>
      </c>
      <c r="D3602" s="2">
        <f>B3602/ANEMOMETER_FACTOR</f>
        <v/>
      </c>
      <c r="E3602" s="2">
        <f>C3602/LOAD_CELL_FACTOR</f>
        <v/>
      </c>
      <c r="F3602" s="2">
        <f>AVERAGE(E3599:E3605)</f>
        <v/>
      </c>
      <c r="G3602" s="2">
        <f>AVERAGE(D3602:D3602)</f>
        <v/>
      </c>
      <c r="H3602" s="2">
        <f>G3602/0.3048</f>
        <v/>
      </c>
      <c r="I3602" s="2">
        <f>(H3602^2)*AIR_DENSITY_SLG_FT3*TARGET_DRAG_AREA_FT2*0.5</f>
        <v/>
      </c>
      <c r="J3602" s="2">
        <f>if(H3602=0, ,(2*F3602)/(AIR_DENSITY_SLG_FT3*(H3602)^2))</f>
        <v/>
      </c>
      <c r="K3602" s="2">
        <f>J3602/NOM_SA_FT2</f>
        <v/>
      </c>
    </row>
    <row r="3603">
      <c r="A3603" t="n">
        <v>360093</v>
      </c>
      <c r="B3603" s="2" t="n">
        <v>8.179336996086315</v>
      </c>
      <c r="C3603" s="2" t="n">
        <v>9.651588120739039</v>
      </c>
      <c r="D3603" s="2">
        <f>B3603/ANEMOMETER_FACTOR</f>
        <v/>
      </c>
      <c r="E3603" s="2">
        <f>C3603/LOAD_CELL_FACTOR</f>
        <v/>
      </c>
      <c r="F3603" s="2">
        <f>AVERAGE(E3600:E3606)</f>
        <v/>
      </c>
      <c r="G3603" s="2">
        <f>AVERAGE(D3603:D3603)</f>
        <v/>
      </c>
      <c r="H3603" s="2">
        <f>G3603/0.3048</f>
        <v/>
      </c>
      <c r="I3603" s="2">
        <f>(H3603^2)*AIR_DENSITY_SLG_FT3*TARGET_DRAG_AREA_FT2*0.5</f>
        <v/>
      </c>
      <c r="J3603" s="2">
        <f>if(H3603=0, ,(2*F3603)/(AIR_DENSITY_SLG_FT3*(H3603)^2))</f>
        <v/>
      </c>
      <c r="K3603" s="2">
        <f>J3603/NOM_SA_FT2</f>
        <v/>
      </c>
    </row>
    <row r="3604">
      <c r="A3604" t="n">
        <v>360202</v>
      </c>
      <c r="B3604" s="2" t="n">
        <v>8.232602781160734</v>
      </c>
      <c r="C3604" s="2" t="n">
        <v>9.913541204989016</v>
      </c>
      <c r="D3604" s="2">
        <f>B3604/ANEMOMETER_FACTOR</f>
        <v/>
      </c>
      <c r="E3604" s="2">
        <f>C3604/LOAD_CELL_FACTOR</f>
        <v/>
      </c>
      <c r="F3604" s="2">
        <f>AVERAGE(E3601:E3607)</f>
        <v/>
      </c>
      <c r="G3604" s="2">
        <f>AVERAGE(D3604:D3604)</f>
        <v/>
      </c>
      <c r="H3604" s="2">
        <f>G3604/0.3048</f>
        <v/>
      </c>
      <c r="I3604" s="2">
        <f>(H3604^2)*AIR_DENSITY_SLG_FT3*TARGET_DRAG_AREA_FT2*0.5</f>
        <v/>
      </c>
      <c r="J3604" s="2">
        <f>if(H3604=0, ,(2*F3604)/(AIR_DENSITY_SLG_FT3*(H3604)^2))</f>
        <v/>
      </c>
      <c r="K3604" s="2">
        <f>J3604/NOM_SA_FT2</f>
        <v/>
      </c>
    </row>
    <row r="3605">
      <c r="A3605" t="n">
        <v>360298</v>
      </c>
      <c r="B3605" s="2" t="n">
        <v>8.445665923923729</v>
      </c>
      <c r="C3605" s="2" t="n">
        <v>8.647434635001471</v>
      </c>
      <c r="D3605" s="2">
        <f>B3605/ANEMOMETER_FACTOR</f>
        <v/>
      </c>
      <c r="E3605" s="2">
        <f>C3605/LOAD_CELL_FACTOR</f>
        <v/>
      </c>
      <c r="F3605" s="2">
        <f>AVERAGE(E3602:E3608)</f>
        <v/>
      </c>
      <c r="G3605" s="2">
        <f>AVERAGE(D3605:D3605)</f>
        <v/>
      </c>
      <c r="H3605" s="2">
        <f>G3605/0.3048</f>
        <v/>
      </c>
      <c r="I3605" s="2">
        <f>(H3605^2)*AIR_DENSITY_SLG_FT3*TARGET_DRAG_AREA_FT2*0.5</f>
        <v/>
      </c>
      <c r="J3605" s="2">
        <f>if(H3605=0, ,(2*F3605)/(AIR_DENSITY_SLG_FT3*(H3605)^2))</f>
        <v/>
      </c>
      <c r="K3605" s="2">
        <f>J3605/NOM_SA_FT2</f>
        <v/>
      </c>
    </row>
    <row r="3606">
      <c r="A3606" t="n">
        <v>360391</v>
      </c>
      <c r="B3606" s="2" t="n">
        <v>8.538881050128259</v>
      </c>
      <c r="C3606" s="2" t="n">
        <v>13.05697824929297</v>
      </c>
      <c r="D3606" s="2">
        <f>B3606/ANEMOMETER_FACTOR</f>
        <v/>
      </c>
      <c r="E3606" s="2">
        <f>C3606/LOAD_CELL_FACTOR</f>
        <v/>
      </c>
      <c r="F3606" s="2">
        <f>AVERAGE(E3603:E3609)</f>
        <v/>
      </c>
      <c r="G3606" s="2">
        <f>AVERAGE(D3606:D3606)</f>
        <v/>
      </c>
      <c r="H3606" s="2">
        <f>G3606/0.3048</f>
        <v/>
      </c>
      <c r="I3606" s="2">
        <f>(H3606^2)*AIR_DENSITY_SLG_FT3*TARGET_DRAG_AREA_FT2*0.5</f>
        <v/>
      </c>
      <c r="J3606" s="2">
        <f>if(H3606=0, ,(2*F3606)/(AIR_DENSITY_SLG_FT3*(H3606)^2))</f>
        <v/>
      </c>
      <c r="K3606" s="2">
        <f>J3606/NOM_SA_FT2</f>
        <v/>
      </c>
    </row>
    <row r="3607">
      <c r="A3607" t="n">
        <v>360501</v>
      </c>
      <c r="B3607" s="2" t="n">
        <v>8.385741914621958</v>
      </c>
      <c r="C3607" s="2" t="n">
        <v>10.52476506988301</v>
      </c>
      <c r="D3607" s="2">
        <f>B3607/ANEMOMETER_FACTOR</f>
        <v/>
      </c>
      <c r="E3607" s="2">
        <f>C3607/LOAD_CELL_FACTOR</f>
        <v/>
      </c>
      <c r="F3607" s="2">
        <f>AVERAGE(E3604:E3610)</f>
        <v/>
      </c>
      <c r="G3607" s="2">
        <f>AVERAGE(D3607:D3607)</f>
        <v/>
      </c>
      <c r="H3607" s="2">
        <f>G3607/0.3048</f>
        <v/>
      </c>
      <c r="I3607" s="2">
        <f>(H3607^2)*AIR_DENSITY_SLG_FT3*TARGET_DRAG_AREA_FT2*0.5</f>
        <v/>
      </c>
      <c r="J3607" s="2">
        <f>if(H3607=0, ,(2*F3607)/(AIR_DENSITY_SLG_FT3*(H3607)^2))</f>
        <v/>
      </c>
      <c r="K3607" s="2">
        <f>J3607/NOM_SA_FT2</f>
        <v/>
      </c>
    </row>
    <row r="3608">
      <c r="A3608" t="n">
        <v>360597</v>
      </c>
      <c r="B3608" s="2" t="n">
        <v>8.405716584354389</v>
      </c>
      <c r="C3608" s="2" t="n">
        <v>10.13183544218644</v>
      </c>
      <c r="D3608" s="2">
        <f>B3608/ANEMOMETER_FACTOR</f>
        <v/>
      </c>
      <c r="E3608" s="2">
        <f>C3608/LOAD_CELL_FACTOR</f>
        <v/>
      </c>
      <c r="F3608" s="2">
        <f>AVERAGE(E3605:E3611)</f>
        <v/>
      </c>
      <c r="G3608" s="2">
        <f>AVERAGE(D3608:D3608)</f>
        <v/>
      </c>
      <c r="H3608" s="2">
        <f>G3608/0.3048</f>
        <v/>
      </c>
      <c r="I3608" s="2">
        <f>(H3608^2)*AIR_DENSITY_SLG_FT3*TARGET_DRAG_AREA_FT2*0.5</f>
        <v/>
      </c>
      <c r="J3608" s="2">
        <f>if(H3608=0, ,(2*F3608)/(AIR_DENSITY_SLG_FT3*(H3608)^2))</f>
        <v/>
      </c>
      <c r="K3608" s="2">
        <f>J3608/NOM_SA_FT2</f>
        <v/>
      </c>
    </row>
    <row r="3609">
      <c r="A3609" t="n">
        <v>360690</v>
      </c>
      <c r="B3609" s="2" t="n">
        <v>8.492273486930914</v>
      </c>
      <c r="C3609" s="2" t="n">
        <v>9.21499964792368</v>
      </c>
      <c r="D3609" s="2">
        <f>B3609/ANEMOMETER_FACTOR</f>
        <v/>
      </c>
      <c r="E3609" s="2">
        <f>C3609/LOAD_CELL_FACTOR</f>
        <v/>
      </c>
      <c r="F3609" s="2">
        <f>AVERAGE(E3606:E3612)</f>
        <v/>
      </c>
      <c r="G3609" s="2">
        <f>AVERAGE(D3609:D3609)</f>
        <v/>
      </c>
      <c r="H3609" s="2">
        <f>G3609/0.3048</f>
        <v/>
      </c>
      <c r="I3609" s="2">
        <f>(H3609^2)*AIR_DENSITY_SLG_FT3*TARGET_DRAG_AREA_FT2*0.5</f>
        <v/>
      </c>
      <c r="J3609" s="2">
        <f>if(H3609=0, ,(2*F3609)/(AIR_DENSITY_SLG_FT3*(H3609)^2))</f>
        <v/>
      </c>
      <c r="K3609" s="2">
        <f>J3609/NOM_SA_FT2</f>
        <v/>
      </c>
    </row>
    <row r="3610">
      <c r="A3610" t="n">
        <v>360799</v>
      </c>
      <c r="B3610" s="2" t="n">
        <v>8.665387294053533</v>
      </c>
      <c r="C3610" s="2" t="n">
        <v>8.560116940879347</v>
      </c>
      <c r="D3610" s="2">
        <f>B3610/ANEMOMETER_FACTOR</f>
        <v/>
      </c>
      <c r="E3610" s="2">
        <f>C3610/LOAD_CELL_FACTOR</f>
        <v/>
      </c>
      <c r="F3610" s="2">
        <f>AVERAGE(E3607:E3613)</f>
        <v/>
      </c>
      <c r="G3610" s="2">
        <f>AVERAGE(D3610:D3610)</f>
        <v/>
      </c>
      <c r="H3610" s="2">
        <f>G3610/0.3048</f>
        <v/>
      </c>
      <c r="I3610" s="2">
        <f>(H3610^2)*AIR_DENSITY_SLG_FT3*TARGET_DRAG_AREA_FT2*0.5</f>
        <v/>
      </c>
      <c r="J3610" s="2">
        <f>if(H3610=0, ,(2*F3610)/(AIR_DENSITY_SLG_FT3*(H3610)^2))</f>
        <v/>
      </c>
      <c r="K3610" s="2">
        <f>J3610/NOM_SA_FT2</f>
        <v/>
      </c>
    </row>
    <row r="3611">
      <c r="A3611" t="n">
        <v>360893</v>
      </c>
      <c r="B3611" s="2" t="n">
        <v>8.545539273457708</v>
      </c>
      <c r="C3611" s="2" t="n">
        <v>10.69940046027722</v>
      </c>
      <c r="D3611" s="2">
        <f>B3611/ANEMOMETER_FACTOR</f>
        <v/>
      </c>
      <c r="E3611" s="2">
        <f>C3611/LOAD_CELL_FACTOR</f>
        <v/>
      </c>
      <c r="F3611" s="2">
        <f>AVERAGE(E3608:E3614)</f>
        <v/>
      </c>
      <c r="G3611" s="2">
        <f>AVERAGE(D3611:D3611)</f>
        <v/>
      </c>
      <c r="H3611" s="2">
        <f>G3611/0.3048</f>
        <v/>
      </c>
      <c r="I3611" s="2">
        <f>(H3611^2)*AIR_DENSITY_SLG_FT3*TARGET_DRAG_AREA_FT2*0.5</f>
        <v/>
      </c>
      <c r="J3611" s="2">
        <f>if(H3611=0, ,(2*F3611)/(AIR_DENSITY_SLG_FT3*(H3611)^2))</f>
        <v/>
      </c>
      <c r="K3611" s="2">
        <f>J3611/NOM_SA_FT2</f>
        <v/>
      </c>
    </row>
    <row r="3612">
      <c r="A3612" t="n">
        <v>361003</v>
      </c>
      <c r="B3612" s="2" t="n">
        <v>8.379083691385548</v>
      </c>
      <c r="C3612" s="2" t="n">
        <v>11.00501239392302</v>
      </c>
      <c r="D3612" s="2">
        <f>B3612/ANEMOMETER_FACTOR</f>
        <v/>
      </c>
      <c r="E3612" s="2">
        <f>C3612/LOAD_CELL_FACTOR</f>
        <v/>
      </c>
      <c r="F3612" s="2">
        <f>AVERAGE(E3609:E3615)</f>
        <v/>
      </c>
      <c r="G3612" s="2">
        <f>AVERAGE(D3612:D3612)</f>
        <v/>
      </c>
      <c r="H3612" s="2">
        <f>G3612/0.3048</f>
        <v/>
      </c>
      <c r="I3612" s="2">
        <f>(H3612^2)*AIR_DENSITY_SLG_FT3*TARGET_DRAG_AREA_FT2*0.5</f>
        <v/>
      </c>
      <c r="J3612" s="2">
        <f>if(H3612=0, ,(2*F3612)/(AIR_DENSITY_SLG_FT3*(H3612)^2))</f>
        <v/>
      </c>
      <c r="K3612" s="2">
        <f>J3612/NOM_SA_FT2</f>
        <v/>
      </c>
    </row>
    <row r="3613">
      <c r="A3613" t="n">
        <v>361098</v>
      </c>
      <c r="B3613" s="2" t="n">
        <v>8.405716584354389</v>
      </c>
      <c r="C3613" s="2" t="n">
        <v>9.695246968084774</v>
      </c>
      <c r="D3613" s="2">
        <f>B3613/ANEMOMETER_FACTOR</f>
        <v/>
      </c>
      <c r="E3613" s="2">
        <f>C3613/LOAD_CELL_FACTOR</f>
        <v/>
      </c>
      <c r="F3613" s="2">
        <f>AVERAGE(E3610:E3616)</f>
        <v/>
      </c>
      <c r="G3613" s="2">
        <f>AVERAGE(D3613:D3613)</f>
        <v/>
      </c>
      <c r="H3613" s="2">
        <f>G3613/0.3048</f>
        <v/>
      </c>
      <c r="I3613" s="2">
        <f>(H3613^2)*AIR_DENSITY_SLG_FT3*TARGET_DRAG_AREA_FT2*0.5</f>
        <v/>
      </c>
      <c r="J3613" s="2">
        <f>if(H3613=0, ,(2*F3613)/(AIR_DENSITY_SLG_FT3*(H3613)^2))</f>
        <v/>
      </c>
      <c r="K3613" s="2">
        <f>J3613/NOM_SA_FT2</f>
        <v/>
      </c>
    </row>
    <row r="3614">
      <c r="A3614" t="n">
        <v>361192</v>
      </c>
      <c r="B3614" s="2" t="n">
        <v>8.55219749679104</v>
      </c>
      <c r="C3614" s="2" t="n">
        <v>9.913541204989016</v>
      </c>
      <c r="D3614" s="2">
        <f>B3614/ANEMOMETER_FACTOR</f>
        <v/>
      </c>
      <c r="E3614" s="2">
        <f>C3614/LOAD_CELL_FACTOR</f>
        <v/>
      </c>
      <c r="F3614" s="2">
        <f>AVERAGE(E3611:E3617)</f>
        <v/>
      </c>
      <c r="G3614" s="2">
        <f>AVERAGE(D3614:D3614)</f>
        <v/>
      </c>
      <c r="H3614" s="2">
        <f>G3614/0.3048</f>
        <v/>
      </c>
      <c r="I3614" s="2">
        <f>(H3614^2)*AIR_DENSITY_SLG_FT3*TARGET_DRAG_AREA_FT2*0.5</f>
        <v/>
      </c>
      <c r="J3614" s="2">
        <f>if(H3614=0, ,(2*F3614)/(AIR_DENSITY_SLG_FT3*(H3614)^2))</f>
        <v/>
      </c>
      <c r="K3614" s="2">
        <f>J3614/NOM_SA_FT2</f>
        <v/>
      </c>
    </row>
    <row r="3615">
      <c r="A3615" t="n">
        <v>361302</v>
      </c>
      <c r="B3615" s="2" t="n">
        <v>8.578830390163285</v>
      </c>
      <c r="C3615" s="2" t="n">
        <v>8.953046564793084</v>
      </c>
      <c r="D3615" s="2">
        <f>B3615/ANEMOMETER_FACTOR</f>
        <v/>
      </c>
      <c r="E3615" s="2">
        <f>C3615/LOAD_CELL_FACTOR</f>
        <v/>
      </c>
      <c r="F3615" s="2">
        <f>AVERAGE(E3612:E3618)</f>
        <v/>
      </c>
      <c r="G3615" s="2">
        <f>AVERAGE(D3615:D3615)</f>
        <v/>
      </c>
      <c r="H3615" s="2">
        <f>G3615/0.3048</f>
        <v/>
      </c>
      <c r="I3615" s="2">
        <f>(H3615^2)*AIR_DENSITY_SLG_FT3*TARGET_DRAG_AREA_FT2*0.5</f>
        <v/>
      </c>
      <c r="J3615" s="2">
        <f>if(H3615=0, ,(2*F3615)/(AIR_DENSITY_SLG_FT3*(H3615)^2))</f>
        <v/>
      </c>
      <c r="K3615" s="2">
        <f>J3615/NOM_SA_FT2</f>
        <v/>
      </c>
    </row>
    <row r="3616">
      <c r="A3616" t="n">
        <v>361397</v>
      </c>
      <c r="B3616" s="2" t="n">
        <v>8.352450798478548</v>
      </c>
      <c r="C3616" s="2" t="n">
        <v>9.345976189645896</v>
      </c>
      <c r="D3616" s="2">
        <f>B3616/ANEMOMETER_FACTOR</f>
        <v/>
      </c>
      <c r="E3616" s="2">
        <f>C3616/LOAD_CELL_FACTOR</f>
        <v/>
      </c>
      <c r="F3616" s="2">
        <f>AVERAGE(E3613:E3619)</f>
        <v/>
      </c>
      <c r="G3616" s="2">
        <f>AVERAGE(D3616:D3616)</f>
        <v/>
      </c>
      <c r="H3616" s="2">
        <f>G3616/0.3048</f>
        <v/>
      </c>
      <c r="I3616" s="2">
        <f>(H3616^2)*AIR_DENSITY_SLG_FT3*TARGET_DRAG_AREA_FT2*0.5</f>
        <v/>
      </c>
      <c r="J3616" s="2">
        <f>if(H3616=0, ,(2*F3616)/(AIR_DENSITY_SLG_FT3*(H3616)^2))</f>
        <v/>
      </c>
      <c r="K3616" s="2">
        <f>J3616/NOM_SA_FT2</f>
        <v/>
      </c>
    </row>
    <row r="3617">
      <c r="A3617" t="n">
        <v>361491</v>
      </c>
      <c r="B3617" s="2" t="n">
        <v>8.265893896957172</v>
      </c>
      <c r="C3617" s="2" t="n">
        <v>11.26696548036832</v>
      </c>
      <c r="D3617" s="2">
        <f>B3617/ANEMOMETER_FACTOR</f>
        <v/>
      </c>
      <c r="E3617" s="2">
        <f>C3617/LOAD_CELL_FACTOR</f>
        <v/>
      </c>
      <c r="F3617" s="2">
        <f>AVERAGE(E3614:E3620)</f>
        <v/>
      </c>
      <c r="G3617" s="2">
        <f>AVERAGE(D3617:D3617)</f>
        <v/>
      </c>
      <c r="H3617" s="2">
        <f>G3617/0.3048</f>
        <v/>
      </c>
      <c r="I3617" s="2">
        <f>(H3617^2)*AIR_DENSITY_SLG_FT3*TARGET_DRAG_AREA_FT2*0.5</f>
        <v/>
      </c>
      <c r="J3617" s="2">
        <f>if(H3617=0, ,(2*F3617)/(AIR_DENSITY_SLG_FT3*(H3617)^2))</f>
        <v/>
      </c>
      <c r="K3617" s="2">
        <f>J3617/NOM_SA_FT2</f>
        <v/>
      </c>
    </row>
    <row r="3618">
      <c r="A3618" t="n">
        <v>361601</v>
      </c>
      <c r="B3618" s="2" t="n">
        <v>8.212628111729019</v>
      </c>
      <c r="C3618" s="2" t="n">
        <v>9.826223510192182</v>
      </c>
      <c r="D3618" s="2">
        <f>B3618/ANEMOMETER_FACTOR</f>
        <v/>
      </c>
      <c r="E3618" s="2">
        <f>C3618/LOAD_CELL_FACTOR</f>
        <v/>
      </c>
      <c r="F3618" s="2">
        <f>AVERAGE(E3615:E3621)</f>
        <v/>
      </c>
      <c r="G3618" s="2">
        <f>AVERAGE(D3618:D3618)</f>
        <v/>
      </c>
      <c r="H3618" s="2">
        <f>G3618/0.3048</f>
        <v/>
      </c>
      <c r="I3618" s="2">
        <f>(H3618^2)*AIR_DENSITY_SLG_FT3*TARGET_DRAG_AREA_FT2*0.5</f>
        <v/>
      </c>
      <c r="J3618" s="2">
        <f>if(H3618=0, ,(2*F3618)/(AIR_DENSITY_SLG_FT3*(H3618)^2))</f>
        <v/>
      </c>
      <c r="K3618" s="2">
        <f>J3618/NOM_SA_FT2</f>
        <v/>
      </c>
    </row>
    <row r="3619">
      <c r="A3619" t="n">
        <v>361696</v>
      </c>
      <c r="B3619" s="2" t="n">
        <v>8.332476128838847</v>
      </c>
      <c r="C3619" s="2" t="n">
        <v>9.389635036909926</v>
      </c>
      <c r="D3619" s="2">
        <f>B3619/ANEMOMETER_FACTOR</f>
        <v/>
      </c>
      <c r="E3619" s="2">
        <f>C3619/LOAD_CELL_FACTOR</f>
        <v/>
      </c>
      <c r="F3619" s="2">
        <f>AVERAGE(E3616:E3622)</f>
        <v/>
      </c>
      <c r="G3619" s="2">
        <f>AVERAGE(D3619:D3619)</f>
        <v/>
      </c>
      <c r="H3619" s="2">
        <f>G3619/0.3048</f>
        <v/>
      </c>
      <c r="I3619" s="2">
        <f>(H3619^2)*AIR_DENSITY_SLG_FT3*TARGET_DRAG_AREA_FT2*0.5</f>
        <v/>
      </c>
      <c r="J3619" s="2">
        <f>if(H3619=0, ,(2*F3619)/(AIR_DENSITY_SLG_FT3*(H3619)^2))</f>
        <v/>
      </c>
      <c r="K3619" s="2">
        <f>J3619/NOM_SA_FT2</f>
        <v/>
      </c>
    </row>
    <row r="3620">
      <c r="A3620" t="n">
        <v>361790</v>
      </c>
      <c r="B3620" s="2" t="n">
        <v>8.132729434347672</v>
      </c>
      <c r="C3620" s="2" t="n">
        <v>11.74721280663305</v>
      </c>
      <c r="D3620" s="2">
        <f>B3620/ANEMOMETER_FACTOR</f>
        <v/>
      </c>
      <c r="E3620" s="2">
        <f>C3620/LOAD_CELL_FACTOR</f>
        <v/>
      </c>
      <c r="F3620" s="2">
        <f>AVERAGE(E3617:E3623)</f>
        <v/>
      </c>
      <c r="G3620" s="2">
        <f>AVERAGE(D3620:D3620)</f>
        <v/>
      </c>
      <c r="H3620" s="2">
        <f>G3620/0.3048</f>
        <v/>
      </c>
      <c r="I3620" s="2">
        <f>(H3620^2)*AIR_DENSITY_SLG_FT3*TARGET_DRAG_AREA_FT2*0.5</f>
        <v/>
      </c>
      <c r="J3620" s="2">
        <f>if(H3620=0, ,(2*F3620)/(AIR_DENSITY_SLG_FT3*(H3620)^2))</f>
        <v/>
      </c>
      <c r="K3620" s="2">
        <f>J3620/NOM_SA_FT2</f>
        <v/>
      </c>
    </row>
    <row r="3621">
      <c r="A3621" t="n">
        <v>361900</v>
      </c>
      <c r="B3621" s="2" t="n">
        <v>8.03285608839653</v>
      </c>
      <c r="C3621" s="2" t="n">
        <v>10.87403585086081</v>
      </c>
      <c r="D3621" s="2">
        <f>B3621/ANEMOMETER_FACTOR</f>
        <v/>
      </c>
      <c r="E3621" s="2">
        <f>C3621/LOAD_CELL_FACTOR</f>
        <v/>
      </c>
      <c r="F3621" s="2">
        <f>AVERAGE(E3618:E3624)</f>
        <v/>
      </c>
      <c r="G3621" s="2">
        <f>AVERAGE(D3621:D3621)</f>
        <v/>
      </c>
      <c r="H3621" s="2">
        <f>G3621/0.3048</f>
        <v/>
      </c>
      <c r="I3621" s="2">
        <f>(H3621^2)*AIR_DENSITY_SLG_FT3*TARGET_DRAG_AREA_FT2*0.5</f>
        <v/>
      </c>
      <c r="J3621" s="2">
        <f>if(H3621=0, ,(2*F3621)/(AIR_DENSITY_SLG_FT3*(H3621)^2))</f>
        <v/>
      </c>
      <c r="K3621" s="2">
        <f>J3621/NOM_SA_FT2</f>
        <v/>
      </c>
    </row>
    <row r="3622">
      <c r="A3622" t="n">
        <v>361994</v>
      </c>
      <c r="B3622" s="2" t="n">
        <v>8.225944558012985</v>
      </c>
      <c r="C3622" s="2" t="n">
        <v>10.13183544218644</v>
      </c>
      <c r="D3622" s="2">
        <f>B3622/ANEMOMETER_FACTOR</f>
        <v/>
      </c>
      <c r="E3622" s="2">
        <f>C3622/LOAD_CELL_FACTOR</f>
        <v/>
      </c>
      <c r="F3622" s="2">
        <f>AVERAGE(E3619:E3625)</f>
        <v/>
      </c>
      <c r="G3622" s="2">
        <f>AVERAGE(D3622:D3622)</f>
        <v/>
      </c>
      <c r="H3622" s="2">
        <f>G3622/0.3048</f>
        <v/>
      </c>
      <c r="I3622" s="2">
        <f>(H3622^2)*AIR_DENSITY_SLG_FT3*TARGET_DRAG_AREA_FT2*0.5</f>
        <v/>
      </c>
      <c r="J3622" s="2">
        <f>if(H3622=0, ,(2*F3622)/(AIR_DENSITY_SLG_FT3*(H3622)^2))</f>
        <v/>
      </c>
      <c r="K3622" s="2">
        <f>J3622/NOM_SA_FT2</f>
        <v/>
      </c>
    </row>
    <row r="3623">
      <c r="A3623" t="n">
        <v>362103</v>
      </c>
      <c r="B3623" s="2" t="n">
        <v>8.179336996086315</v>
      </c>
      <c r="C3623" s="2" t="n">
        <v>9.345976189645896</v>
      </c>
      <c r="D3623" s="2">
        <f>B3623/ANEMOMETER_FACTOR</f>
        <v/>
      </c>
      <c r="E3623" s="2">
        <f>C3623/LOAD_CELL_FACTOR</f>
        <v/>
      </c>
      <c r="F3623" s="2">
        <f>AVERAGE(E3620:E3626)</f>
        <v/>
      </c>
      <c r="G3623" s="2">
        <f>AVERAGE(D3623:D3623)</f>
        <v/>
      </c>
      <c r="H3623" s="2">
        <f>G3623/0.3048</f>
        <v/>
      </c>
      <c r="I3623" s="2">
        <f>(H3623^2)*AIR_DENSITY_SLG_FT3*TARGET_DRAG_AREA_FT2*0.5</f>
        <v/>
      </c>
      <c r="J3623" s="2">
        <f>if(H3623=0, ,(2*F3623)/(AIR_DENSITY_SLG_FT3*(H3623)^2))</f>
        <v/>
      </c>
      <c r="K3623" s="2">
        <f>J3623/NOM_SA_FT2</f>
        <v/>
      </c>
    </row>
    <row r="3624">
      <c r="A3624" t="n">
        <v>362199</v>
      </c>
      <c r="B3624" s="2" t="n">
        <v>7.893033405507012</v>
      </c>
      <c r="C3624" s="2" t="n">
        <v>8.472799246803376</v>
      </c>
      <c r="D3624" s="2">
        <f>B3624/ANEMOMETER_FACTOR</f>
        <v/>
      </c>
      <c r="E3624" s="2">
        <f>C3624/LOAD_CELL_FACTOR</f>
        <v/>
      </c>
      <c r="F3624" s="2">
        <f>AVERAGE(E3621:E3627)</f>
        <v/>
      </c>
      <c r="G3624" s="2">
        <f>AVERAGE(D3624:D3624)</f>
        <v/>
      </c>
      <c r="H3624" s="2">
        <f>G3624/0.3048</f>
        <v/>
      </c>
      <c r="I3624" s="2">
        <f>(H3624^2)*AIR_DENSITY_SLG_FT3*TARGET_DRAG_AREA_FT2*0.5</f>
        <v/>
      </c>
      <c r="J3624" s="2">
        <f>if(H3624=0, ,(2*F3624)/(AIR_DENSITY_SLG_FT3*(H3624)^2))</f>
        <v/>
      </c>
      <c r="K3624" s="2">
        <f>J3624/NOM_SA_FT2</f>
        <v/>
      </c>
    </row>
    <row r="3625">
      <c r="A3625" t="n">
        <v>362293</v>
      </c>
      <c r="B3625" s="2" t="n">
        <v>7.899691628463708</v>
      </c>
      <c r="C3625" s="2" t="n">
        <v>10.43744737475679</v>
      </c>
      <c r="D3625" s="2">
        <f>B3625/ANEMOMETER_FACTOR</f>
        <v/>
      </c>
      <c r="E3625" s="2">
        <f>C3625/LOAD_CELL_FACTOR</f>
        <v/>
      </c>
      <c r="F3625" s="2">
        <f>AVERAGE(E3622:E3628)</f>
        <v/>
      </c>
      <c r="G3625" s="2">
        <f>AVERAGE(D3625:D3625)</f>
        <v/>
      </c>
      <c r="H3625" s="2">
        <f>G3625/0.3048</f>
        <v/>
      </c>
      <c r="I3625" s="2">
        <f>(H3625^2)*AIR_DENSITY_SLG_FT3*TARGET_DRAG_AREA_FT2*0.5</f>
        <v/>
      </c>
      <c r="J3625" s="2">
        <f>if(H3625=0, ,(2*F3625)/(AIR_DENSITY_SLG_FT3*(H3625)^2))</f>
        <v/>
      </c>
      <c r="K3625" s="2">
        <f>J3625/NOM_SA_FT2</f>
        <v/>
      </c>
    </row>
    <row r="3626">
      <c r="A3626" t="n">
        <v>362402</v>
      </c>
      <c r="B3626" s="2" t="n">
        <v>8.052830757517954</v>
      </c>
      <c r="C3626" s="2" t="n">
        <v>10.30647083215596</v>
      </c>
      <c r="D3626" s="2">
        <f>B3626/ANEMOMETER_FACTOR</f>
        <v/>
      </c>
      <c r="E3626" s="2">
        <f>C3626/LOAD_CELL_FACTOR</f>
        <v/>
      </c>
      <c r="F3626" s="2">
        <f>AVERAGE(E3623:E3629)</f>
        <v/>
      </c>
      <c r="G3626" s="2">
        <f>AVERAGE(D3626:D3626)</f>
        <v/>
      </c>
      <c r="H3626" s="2">
        <f>G3626/0.3048</f>
        <v/>
      </c>
      <c r="I3626" s="2">
        <f>(H3626^2)*AIR_DENSITY_SLG_FT3*TARGET_DRAG_AREA_FT2*0.5</f>
        <v/>
      </c>
      <c r="J3626" s="2">
        <f>if(H3626=0, ,(2*F3626)/(AIR_DENSITY_SLG_FT3*(H3626)^2))</f>
        <v/>
      </c>
      <c r="K3626" s="2">
        <f>J3626/NOM_SA_FT2</f>
        <v/>
      </c>
    </row>
    <row r="3627">
      <c r="A3627" t="n">
        <v>362498</v>
      </c>
      <c r="B3627" s="2" t="n">
        <v>8.086121872796733</v>
      </c>
      <c r="C3627" s="2" t="n">
        <v>9.651588120739039</v>
      </c>
      <c r="D3627" s="2">
        <f>B3627/ANEMOMETER_FACTOR</f>
        <v/>
      </c>
      <c r="E3627" s="2">
        <f>C3627/LOAD_CELL_FACTOR</f>
        <v/>
      </c>
      <c r="F3627" s="2">
        <f>AVERAGE(E3624:E3630)</f>
        <v/>
      </c>
      <c r="G3627" s="2">
        <f>AVERAGE(D3627:D3627)</f>
        <v/>
      </c>
      <c r="H3627" s="2">
        <f>G3627/0.3048</f>
        <v/>
      </c>
      <c r="I3627" s="2">
        <f>(H3627^2)*AIR_DENSITY_SLG_FT3*TARGET_DRAG_AREA_FT2*0.5</f>
        <v/>
      </c>
      <c r="J3627" s="2">
        <f>if(H3627=0, ,(2*F3627)/(AIR_DENSITY_SLG_FT3*(H3627)^2))</f>
        <v/>
      </c>
      <c r="K3627" s="2">
        <f>J3627/NOM_SA_FT2</f>
        <v/>
      </c>
    </row>
    <row r="3628">
      <c r="A3628" t="n">
        <v>362592</v>
      </c>
      <c r="B3628" s="2" t="n">
        <v>8.019539642334665</v>
      </c>
      <c r="C3628" s="2" t="n">
        <v>9.782564662811339</v>
      </c>
      <c r="D3628" s="2">
        <f>B3628/ANEMOMETER_FACTOR</f>
        <v/>
      </c>
      <c r="E3628" s="2">
        <f>C3628/LOAD_CELL_FACTOR</f>
        <v/>
      </c>
      <c r="F3628" s="2">
        <f>AVERAGE(E3625:E3631)</f>
        <v/>
      </c>
      <c r="G3628" s="2">
        <f>AVERAGE(D3628:D3628)</f>
        <v/>
      </c>
      <c r="H3628" s="2">
        <f>G3628/0.3048</f>
        <v/>
      </c>
      <c r="I3628" s="2">
        <f>(H3628^2)*AIR_DENSITY_SLG_FT3*TARGET_DRAG_AREA_FT2*0.5</f>
        <v/>
      </c>
      <c r="J3628" s="2">
        <f>if(H3628=0, ,(2*F3628)/(AIR_DENSITY_SLG_FT3*(H3628)^2))</f>
        <v/>
      </c>
      <c r="K3628" s="2">
        <f>J3628/NOM_SA_FT2</f>
        <v/>
      </c>
    </row>
    <row r="3629">
      <c r="A3629" t="n">
        <v>362703</v>
      </c>
      <c r="B3629" s="2" t="n">
        <v>8.15936232674675</v>
      </c>
      <c r="C3629" s="2" t="n">
        <v>10.91769469853634</v>
      </c>
      <c r="D3629" s="2">
        <f>B3629/ANEMOMETER_FACTOR</f>
        <v/>
      </c>
      <c r="E3629" s="2">
        <f>C3629/LOAD_CELL_FACTOR</f>
        <v/>
      </c>
      <c r="F3629" s="2">
        <f>AVERAGE(E3626:E3632)</f>
        <v/>
      </c>
      <c r="G3629" s="2">
        <f>AVERAGE(D3629:D3629)</f>
        <v/>
      </c>
      <c r="H3629" s="2">
        <f>G3629/0.3048</f>
        <v/>
      </c>
      <c r="I3629" s="2">
        <f>(H3629^2)*AIR_DENSITY_SLG_FT3*TARGET_DRAG_AREA_FT2*0.5</f>
        <v/>
      </c>
      <c r="J3629" s="2">
        <f>if(H3629=0, ,(2*F3629)/(AIR_DENSITY_SLG_FT3*(H3629)^2))</f>
        <v/>
      </c>
      <c r="K3629" s="2">
        <f>J3629/NOM_SA_FT2</f>
        <v/>
      </c>
    </row>
    <row r="3630">
      <c r="A3630" t="n">
        <v>362797</v>
      </c>
      <c r="B3630" s="2" t="n">
        <v>8.239261004312331</v>
      </c>
      <c r="C3630" s="2" t="n">
        <v>10.65574161266093</v>
      </c>
      <c r="D3630" s="2">
        <f>B3630/ANEMOMETER_FACTOR</f>
        <v/>
      </c>
      <c r="E3630" s="2">
        <f>C3630/LOAD_CELL_FACTOR</f>
        <v/>
      </c>
      <c r="F3630" s="2">
        <f>AVERAGE(E3627:E3633)</f>
        <v/>
      </c>
      <c r="G3630" s="2">
        <f>AVERAGE(D3630:D3630)</f>
        <v/>
      </c>
      <c r="H3630" s="2">
        <f>G3630/0.3048</f>
        <v/>
      </c>
      <c r="I3630" s="2">
        <f>(H3630^2)*AIR_DENSITY_SLG_FT3*TARGET_DRAG_AREA_FT2*0.5</f>
        <v/>
      </c>
      <c r="J3630" s="2">
        <f>if(H3630=0, ,(2*F3630)/(AIR_DENSITY_SLG_FT3*(H3630)^2))</f>
        <v/>
      </c>
      <c r="K3630" s="2">
        <f>J3630/NOM_SA_FT2</f>
        <v/>
      </c>
    </row>
    <row r="3631">
      <c r="A3631" t="n">
        <v>362893</v>
      </c>
      <c r="B3631" s="2" t="n">
        <v>8.419033030862016</v>
      </c>
      <c r="C3631" s="2" t="n">
        <v>11.61623626296287</v>
      </c>
      <c r="D3631" s="2">
        <f>B3631/ANEMOMETER_FACTOR</f>
        <v/>
      </c>
      <c r="E3631" s="2">
        <f>C3631/LOAD_CELL_FACTOR</f>
        <v/>
      </c>
      <c r="F3631" s="2">
        <f>AVERAGE(E3628:E3634)</f>
        <v/>
      </c>
      <c r="G3631" s="2">
        <f>AVERAGE(D3631:D3631)</f>
        <v/>
      </c>
      <c r="H3631" s="2">
        <f>G3631/0.3048</f>
        <v/>
      </c>
      <c r="I3631" s="2">
        <f>(H3631^2)*AIR_DENSITY_SLG_FT3*TARGET_DRAG_AREA_FT2*0.5</f>
        <v/>
      </c>
      <c r="J3631" s="2">
        <f>if(H3631=0, ,(2*F3631)/(AIR_DENSITY_SLG_FT3*(H3631)^2))</f>
        <v/>
      </c>
      <c r="K3631" s="2">
        <f>J3631/NOM_SA_FT2</f>
        <v/>
      </c>
    </row>
    <row r="3632">
      <c r="A3632" t="n">
        <v>363004</v>
      </c>
      <c r="B3632" s="2" t="n">
        <v>8.332476128838847</v>
      </c>
      <c r="C3632" s="2" t="n">
        <v>14.23576715704232</v>
      </c>
      <c r="D3632" s="2">
        <f>B3632/ANEMOMETER_FACTOR</f>
        <v/>
      </c>
      <c r="E3632" s="2">
        <f>C3632/LOAD_CELL_FACTOR</f>
        <v/>
      </c>
      <c r="F3632" s="2">
        <f>AVERAGE(E3629:E3635)</f>
        <v/>
      </c>
      <c r="G3632" s="2">
        <f>AVERAGE(D3632:D3632)</f>
        <v/>
      </c>
      <c r="H3632" s="2">
        <f>G3632/0.3048</f>
        <v/>
      </c>
      <c r="I3632" s="2">
        <f>(H3632^2)*AIR_DENSITY_SLG_FT3*TARGET_DRAG_AREA_FT2*0.5</f>
        <v/>
      </c>
      <c r="J3632" s="2">
        <f>if(H3632=0, ,(2*F3632)/(AIR_DENSITY_SLG_FT3*(H3632)^2))</f>
        <v/>
      </c>
      <c r="K3632" s="2">
        <f>J3632/NOM_SA_FT2</f>
        <v/>
      </c>
    </row>
    <row r="3633">
      <c r="A3633" t="n">
        <v>363096</v>
      </c>
      <c r="B3633" s="2" t="n">
        <v>8.439007700652487</v>
      </c>
      <c r="C3633" s="2" t="n">
        <v>11.04867124163417</v>
      </c>
      <c r="D3633" s="2">
        <f>B3633/ANEMOMETER_FACTOR</f>
        <v/>
      </c>
      <c r="E3633" s="2">
        <f>C3633/LOAD_CELL_FACTOR</f>
        <v/>
      </c>
      <c r="F3633" s="2">
        <f>AVERAGE(E3630:E3636)</f>
        <v/>
      </c>
      <c r="G3633" s="2">
        <f>AVERAGE(D3633:D3633)</f>
        <v/>
      </c>
      <c r="H3633" s="2">
        <f>G3633/0.3048</f>
        <v/>
      </c>
      <c r="I3633" s="2">
        <f>(H3633^2)*AIR_DENSITY_SLG_FT3*TARGET_DRAG_AREA_FT2*0.5</f>
        <v/>
      </c>
      <c r="J3633" s="2">
        <f>if(H3633=0, ,(2*F3633)/(AIR_DENSITY_SLG_FT3*(H3633)^2))</f>
        <v/>
      </c>
      <c r="K3633" s="2">
        <f>J3633/NOM_SA_FT2</f>
        <v/>
      </c>
    </row>
    <row r="3634">
      <c r="A3634" t="n">
        <v>363190</v>
      </c>
      <c r="B3634" s="2" t="n">
        <v>8.618779730338451</v>
      </c>
      <c r="C3634" s="2" t="n">
        <v>13.66820212627077</v>
      </c>
      <c r="D3634" s="2">
        <f>B3634/ANEMOMETER_FACTOR</f>
        <v/>
      </c>
      <c r="E3634" s="2">
        <f>C3634/LOAD_CELL_FACTOR</f>
        <v/>
      </c>
      <c r="F3634" s="2">
        <f>AVERAGE(E3631:E3637)</f>
        <v/>
      </c>
      <c r="G3634" s="2">
        <f>AVERAGE(D3634:D3634)</f>
        <v/>
      </c>
      <c r="H3634" s="2">
        <f>G3634/0.3048</f>
        <v/>
      </c>
      <c r="I3634" s="2">
        <f>(H3634^2)*AIR_DENSITY_SLG_FT3*TARGET_DRAG_AREA_FT2*0.5</f>
        <v/>
      </c>
      <c r="J3634" s="2">
        <f>if(H3634=0, ,(2*F3634)/(AIR_DENSITY_SLG_FT3*(H3634)^2))</f>
        <v/>
      </c>
      <c r="K3634" s="2">
        <f>J3634/NOM_SA_FT2</f>
        <v/>
      </c>
    </row>
    <row r="3635">
      <c r="A3635" t="n">
        <v>363300</v>
      </c>
      <c r="B3635" s="2" t="n">
        <v>8.831842880314396</v>
      </c>
      <c r="C3635" s="2" t="n">
        <v>10.65574161266093</v>
      </c>
      <c r="D3635" s="2">
        <f>B3635/ANEMOMETER_FACTOR</f>
        <v/>
      </c>
      <c r="E3635" s="2">
        <f>C3635/LOAD_CELL_FACTOR</f>
        <v/>
      </c>
      <c r="F3635" s="2">
        <f>AVERAGE(E3632:E3638)</f>
        <v/>
      </c>
      <c r="G3635" s="2">
        <f>AVERAGE(D3635:D3635)</f>
        <v/>
      </c>
      <c r="H3635" s="2">
        <f>G3635/0.3048</f>
        <v/>
      </c>
      <c r="I3635" s="2">
        <f>(H3635^2)*AIR_DENSITY_SLG_FT3*TARGET_DRAG_AREA_FT2*0.5</f>
        <v/>
      </c>
      <c r="J3635" s="2">
        <f>if(H3635=0, ,(2*F3635)/(AIR_DENSITY_SLG_FT3*(H3635)^2))</f>
        <v/>
      </c>
      <c r="K3635" s="2">
        <f>J3635/NOM_SA_FT2</f>
        <v/>
      </c>
    </row>
    <row r="3636">
      <c r="A3636" t="n">
        <v>363395</v>
      </c>
      <c r="B3636" s="2" t="n">
        <v>9.138121165459273</v>
      </c>
      <c r="C3636" s="2" t="n">
        <v>11.65989511084096</v>
      </c>
      <c r="D3636" s="2">
        <f>B3636/ANEMOMETER_FACTOR</f>
        <v/>
      </c>
      <c r="E3636" s="2">
        <f>C3636/LOAD_CELL_FACTOR</f>
        <v/>
      </c>
      <c r="F3636" s="2">
        <f>AVERAGE(E3633:E3639)</f>
        <v/>
      </c>
      <c r="G3636" s="2">
        <f>AVERAGE(D3636:D3636)</f>
        <v/>
      </c>
      <c r="H3636" s="2">
        <f>G3636/0.3048</f>
        <v/>
      </c>
      <c r="I3636" s="2">
        <f>(H3636^2)*AIR_DENSITY_SLG_FT3*TARGET_DRAG_AREA_FT2*0.5</f>
        <v/>
      </c>
      <c r="J3636" s="2">
        <f>if(H3636=0, ,(2*F3636)/(AIR_DENSITY_SLG_FT3*(H3636)^2))</f>
        <v/>
      </c>
      <c r="K3636" s="2">
        <f>J3636/NOM_SA_FT2</f>
        <v/>
      </c>
    </row>
    <row r="3637">
      <c r="A3637" t="n">
        <v>363490</v>
      </c>
      <c r="B3637" s="2" t="n">
        <v>9.237994521122991</v>
      </c>
      <c r="C3637" s="2" t="n">
        <v>17.42286313814486</v>
      </c>
      <c r="D3637" s="2">
        <f>B3637/ANEMOMETER_FACTOR</f>
        <v/>
      </c>
      <c r="E3637" s="2">
        <f>C3637/LOAD_CELL_FACTOR</f>
        <v/>
      </c>
      <c r="F3637" s="2">
        <f>AVERAGE(E3634:E3640)</f>
        <v/>
      </c>
      <c r="G3637" s="2">
        <f>AVERAGE(D3637:D3637)</f>
        <v/>
      </c>
      <c r="H3637" s="2">
        <f>G3637/0.3048</f>
        <v/>
      </c>
      <c r="I3637" s="2">
        <f>(H3637^2)*AIR_DENSITY_SLG_FT3*TARGET_DRAG_AREA_FT2*0.5</f>
        <v/>
      </c>
      <c r="J3637" s="2">
        <f>if(H3637=0, ,(2*F3637)/(AIR_DENSITY_SLG_FT3*(H3637)^2))</f>
        <v/>
      </c>
      <c r="K3637" s="2">
        <f>J3637/NOM_SA_FT2</f>
        <v/>
      </c>
    </row>
    <row r="3638">
      <c r="A3638" t="n">
        <v>363600</v>
      </c>
      <c r="B3638" s="2" t="n">
        <v>9.317893206299287</v>
      </c>
      <c r="C3638" s="2" t="n">
        <v>16.20041535665446</v>
      </c>
      <c r="D3638" s="2">
        <f>B3638/ANEMOMETER_FACTOR</f>
        <v/>
      </c>
      <c r="E3638" s="2">
        <f>C3638/LOAD_CELL_FACTOR</f>
        <v/>
      </c>
      <c r="F3638" s="2">
        <f>AVERAGE(E3635:E3641)</f>
        <v/>
      </c>
      <c r="G3638" s="2">
        <f>AVERAGE(D3638:D3638)</f>
        <v/>
      </c>
      <c r="H3638" s="2">
        <f>G3638/0.3048</f>
        <v/>
      </c>
      <c r="I3638" s="2">
        <f>(H3638^2)*AIR_DENSITY_SLG_FT3*TARGET_DRAG_AREA_FT2*0.5</f>
        <v/>
      </c>
      <c r="J3638" s="2">
        <f>if(H3638=0, ,(2*F3638)/(AIR_DENSITY_SLG_FT3*(H3638)^2))</f>
        <v/>
      </c>
      <c r="K3638" s="2">
        <f>J3638/NOM_SA_FT2</f>
        <v/>
      </c>
    </row>
    <row r="3639">
      <c r="A3639" t="n">
        <v>363694</v>
      </c>
      <c r="B3639" s="2" t="n">
        <v>9.218019849918628</v>
      </c>
      <c r="C3639" s="2" t="n">
        <v>12.88234285630937</v>
      </c>
      <c r="D3639" s="2">
        <f>B3639/ANEMOMETER_FACTOR</f>
        <v/>
      </c>
      <c r="E3639" s="2">
        <f>C3639/LOAD_CELL_FACTOR</f>
        <v/>
      </c>
      <c r="F3639" s="2">
        <f>AVERAGE(E3636:E3642)</f>
        <v/>
      </c>
      <c r="G3639" s="2">
        <f>AVERAGE(D3639:D3639)</f>
        <v/>
      </c>
      <c r="H3639" s="2">
        <f>G3639/0.3048</f>
        <v/>
      </c>
      <c r="I3639" s="2">
        <f>(H3639^2)*AIR_DENSITY_SLG_FT3*TARGET_DRAG_AREA_FT2*0.5</f>
        <v/>
      </c>
      <c r="J3639" s="2">
        <f>if(H3639=0, ,(2*F3639)/(AIR_DENSITY_SLG_FT3*(H3639)^2))</f>
        <v/>
      </c>
      <c r="K3639" s="2">
        <f>J3639/NOM_SA_FT2</f>
        <v/>
      </c>
    </row>
    <row r="3640">
      <c r="A3640" t="n">
        <v>363790</v>
      </c>
      <c r="B3640" s="2" t="n">
        <v>9.204703402468963</v>
      </c>
      <c r="C3640" s="2" t="n">
        <v>11.00501239392302</v>
      </c>
      <c r="D3640" s="2">
        <f>B3640/ANEMOMETER_FACTOR</f>
        <v/>
      </c>
      <c r="E3640" s="2">
        <f>C3640/LOAD_CELL_FACTOR</f>
        <v/>
      </c>
      <c r="F3640" s="2">
        <f>AVERAGE(E3637:E3643)</f>
        <v/>
      </c>
      <c r="G3640" s="2">
        <f>AVERAGE(D3640:D3640)</f>
        <v/>
      </c>
      <c r="H3640" s="2">
        <f>G3640/0.3048</f>
        <v/>
      </c>
      <c r="I3640" s="2">
        <f>(H3640^2)*AIR_DENSITY_SLG_FT3*TARGET_DRAG_AREA_FT2*0.5</f>
        <v/>
      </c>
      <c r="J3640" s="2">
        <f>if(H3640=0, ,(2*F3640)/(AIR_DENSITY_SLG_FT3*(H3640)^2))</f>
        <v/>
      </c>
      <c r="K3640" s="2">
        <f>J3640/NOM_SA_FT2</f>
        <v/>
      </c>
    </row>
    <row r="3641">
      <c r="A3641" t="n">
        <v>363899</v>
      </c>
      <c r="B3641" s="2" t="n">
        <v>9.224678073649434</v>
      </c>
      <c r="C3641" s="2" t="n">
        <v>11.70355395873102</v>
      </c>
      <c r="D3641" s="2">
        <f>B3641/ANEMOMETER_FACTOR</f>
        <v/>
      </c>
      <c r="E3641" s="2">
        <f>C3641/LOAD_CELL_FACTOR</f>
        <v/>
      </c>
      <c r="F3641" s="2">
        <f>AVERAGE(E3638:E3644)</f>
        <v/>
      </c>
      <c r="G3641" s="2">
        <f>AVERAGE(D3641:D3641)</f>
        <v/>
      </c>
      <c r="H3641" s="2">
        <f>G3641/0.3048</f>
        <v/>
      </c>
      <c r="I3641" s="2">
        <f>(H3641^2)*AIR_DENSITY_SLG_FT3*TARGET_DRAG_AREA_FT2*0.5</f>
        <v/>
      </c>
      <c r="J3641" s="2">
        <f>if(H3641=0, ,(2*F3641)/(AIR_DENSITY_SLG_FT3*(H3641)^2))</f>
        <v/>
      </c>
      <c r="K3641" s="2">
        <f>J3641/NOM_SA_FT2</f>
        <v/>
      </c>
    </row>
    <row r="3642">
      <c r="A3642" t="n">
        <v>363994</v>
      </c>
      <c r="B3642" s="2" t="n">
        <v>9.264627416117927</v>
      </c>
      <c r="C3642" s="2" t="n">
        <v>9.651588120739039</v>
      </c>
      <c r="D3642" s="2">
        <f>B3642/ANEMOMETER_FACTOR</f>
        <v/>
      </c>
      <c r="E3642" s="2">
        <f>C3642/LOAD_CELL_FACTOR</f>
        <v/>
      </c>
      <c r="F3642" s="2">
        <f>AVERAGE(E3639:E3645)</f>
        <v/>
      </c>
      <c r="G3642" s="2">
        <f>AVERAGE(D3642:D3642)</f>
        <v/>
      </c>
      <c r="H3642" s="2">
        <f>G3642/0.3048</f>
        <v/>
      </c>
      <c r="I3642" s="2">
        <f>(H3642^2)*AIR_DENSITY_SLG_FT3*TARGET_DRAG_AREA_FT2*0.5</f>
        <v/>
      </c>
      <c r="J3642" s="2">
        <f>if(H3642=0, ,(2*F3642)/(AIR_DENSITY_SLG_FT3*(H3642)^2))</f>
        <v/>
      </c>
      <c r="K3642" s="2">
        <f>J3642/NOM_SA_FT2</f>
        <v/>
      </c>
    </row>
    <row r="3643">
      <c r="A3643" t="n">
        <v>364104</v>
      </c>
      <c r="B3643" s="2" t="n">
        <v>9.297918534951338</v>
      </c>
      <c r="C3643" s="2" t="n">
        <v>10.04451774727224</v>
      </c>
      <c r="D3643" s="2">
        <f>B3643/ANEMOMETER_FACTOR</f>
        <v/>
      </c>
      <c r="E3643" s="2">
        <f>C3643/LOAD_CELL_FACTOR</f>
        <v/>
      </c>
      <c r="F3643" s="2">
        <f>AVERAGE(E3640:E3646)</f>
        <v/>
      </c>
      <c r="G3643" s="2">
        <f>AVERAGE(D3643:D3643)</f>
        <v/>
      </c>
      <c r="H3643" s="2">
        <f>G3643/0.3048</f>
        <v/>
      </c>
      <c r="I3643" s="2">
        <f>(H3643^2)*AIR_DENSITY_SLG_FT3*TARGET_DRAG_AREA_FT2*0.5</f>
        <v/>
      </c>
      <c r="J3643" s="2">
        <f>if(H3643=0, ,(2*F3643)/(AIR_DENSITY_SLG_FT3*(H3643)^2))</f>
        <v/>
      </c>
      <c r="K3643" s="2">
        <f>J3643/NOM_SA_FT2</f>
        <v/>
      </c>
    </row>
    <row r="3644">
      <c r="A3644" t="n">
        <v>364199</v>
      </c>
      <c r="B3644" s="2" t="n">
        <v>9.431083011284306</v>
      </c>
      <c r="C3644" s="2" t="n">
        <v>13.84283752013323</v>
      </c>
      <c r="D3644" s="2">
        <f>B3644/ANEMOMETER_FACTOR</f>
        <v/>
      </c>
      <c r="E3644" s="2">
        <f>C3644/LOAD_CELL_FACTOR</f>
        <v/>
      </c>
      <c r="F3644" s="2">
        <f>AVERAGE(E3641:E3647)</f>
        <v/>
      </c>
      <c r="G3644" s="2">
        <f>AVERAGE(D3644:D3644)</f>
        <v/>
      </c>
      <c r="H3644" s="2">
        <f>G3644/0.3048</f>
        <v/>
      </c>
      <c r="I3644" s="2">
        <f>(H3644^2)*AIR_DENSITY_SLG_FT3*TARGET_DRAG_AREA_FT2*0.5</f>
        <v/>
      </c>
      <c r="J3644" s="2">
        <f>if(H3644=0, ,(2*F3644)/(AIR_DENSITY_SLG_FT3*(H3644)^2))</f>
        <v/>
      </c>
      <c r="K3644" s="2">
        <f>J3644/NOM_SA_FT2</f>
        <v/>
      </c>
    </row>
    <row r="3645">
      <c r="A3645" t="n">
        <v>364293</v>
      </c>
      <c r="B3645" s="2" t="n">
        <v>9.444399459005728</v>
      </c>
      <c r="C3645" s="2" t="n">
        <v>10.96135354622374</v>
      </c>
      <c r="D3645" s="2">
        <f>B3645/ANEMOMETER_FACTOR</f>
        <v/>
      </c>
      <c r="E3645" s="2">
        <f>C3645/LOAD_CELL_FACTOR</f>
        <v/>
      </c>
      <c r="F3645" s="2">
        <f>AVERAGE(E3642:E3648)</f>
        <v/>
      </c>
      <c r="G3645" s="2">
        <f>AVERAGE(D3645:D3645)</f>
        <v/>
      </c>
      <c r="H3645" s="2">
        <f>G3645/0.3048</f>
        <v/>
      </c>
      <c r="I3645" s="2">
        <f>(H3645^2)*AIR_DENSITY_SLG_FT3*TARGET_DRAG_AREA_FT2*0.5</f>
        <v/>
      </c>
      <c r="J3645" s="2">
        <f>if(H3645=0, ,(2*F3645)/(AIR_DENSITY_SLG_FT3*(H3645)^2))</f>
        <v/>
      </c>
      <c r="K3645" s="2">
        <f>J3645/NOM_SA_FT2</f>
        <v/>
      </c>
    </row>
    <row r="3646">
      <c r="A3646" t="n">
        <v>364403</v>
      </c>
      <c r="B3646" s="2" t="n">
        <v>9.291260311176673</v>
      </c>
      <c r="C3646" s="2" t="n">
        <v>11.31062432815088</v>
      </c>
      <c r="D3646" s="2">
        <f>B3646/ANEMOMETER_FACTOR</f>
        <v/>
      </c>
      <c r="E3646" s="2">
        <f>C3646/LOAD_CELL_FACTOR</f>
        <v/>
      </c>
      <c r="F3646" s="2">
        <f>AVERAGE(E3643:E3649)</f>
        <v/>
      </c>
      <c r="G3646" s="2">
        <f>AVERAGE(D3646:D3646)</f>
        <v/>
      </c>
      <c r="H3646" s="2">
        <f>G3646/0.3048</f>
        <v/>
      </c>
      <c r="I3646" s="2">
        <f>(H3646^2)*AIR_DENSITY_SLG_FT3*TARGET_DRAG_AREA_FT2*0.5</f>
        <v/>
      </c>
      <c r="J3646" s="2">
        <f>if(H3646=0, ,(2*F3646)/(AIR_DENSITY_SLG_FT3*(H3646)^2))</f>
        <v/>
      </c>
      <c r="K3646" s="2">
        <f>J3646/NOM_SA_FT2</f>
        <v/>
      </c>
    </row>
    <row r="3647">
      <c r="A3647" t="n">
        <v>364497</v>
      </c>
      <c r="B3647" s="2" t="n">
        <v>9.304576758729992</v>
      </c>
      <c r="C3647" s="2" t="n">
        <v>9.607929273404995</v>
      </c>
      <c r="D3647" s="2">
        <f>B3647/ANEMOMETER_FACTOR</f>
        <v/>
      </c>
      <c r="E3647" s="2">
        <f>C3647/LOAD_CELL_FACTOR</f>
        <v/>
      </c>
      <c r="F3647" s="2">
        <f>AVERAGE(E3644:E3650)</f>
        <v/>
      </c>
      <c r="G3647" s="2">
        <f>AVERAGE(D3647:D3647)</f>
        <v/>
      </c>
      <c r="H3647" s="2">
        <f>G3647/0.3048</f>
        <v/>
      </c>
      <c r="I3647" s="2">
        <f>(H3647^2)*AIR_DENSITY_SLG_FT3*TARGET_DRAG_AREA_FT2*0.5</f>
        <v/>
      </c>
      <c r="J3647" s="2">
        <f>if(H3647=0, ,(2*F3647)/(AIR_DENSITY_SLG_FT3*(H3647)^2))</f>
        <v/>
      </c>
      <c r="K3647" s="2">
        <f>J3647/NOM_SA_FT2</f>
        <v/>
      </c>
    </row>
    <row r="3648">
      <c r="A3648" t="n">
        <v>364592</v>
      </c>
      <c r="B3648" s="2" t="n">
        <v>9.331209653884562</v>
      </c>
      <c r="C3648" s="2" t="n">
        <v>12.70770746352</v>
      </c>
      <c r="D3648" s="2">
        <f>B3648/ANEMOMETER_FACTOR</f>
        <v/>
      </c>
      <c r="E3648" s="2">
        <f>C3648/LOAD_CELL_FACTOR</f>
        <v/>
      </c>
      <c r="F3648" s="2">
        <f>AVERAGE(E3645:E3651)</f>
        <v/>
      </c>
      <c r="G3648" s="2">
        <f>AVERAGE(D3648:D3648)</f>
        <v/>
      </c>
      <c r="H3648" s="2">
        <f>G3648/0.3048</f>
        <v/>
      </c>
      <c r="I3648" s="2">
        <f>(H3648^2)*AIR_DENSITY_SLG_FT3*TARGET_DRAG_AREA_FT2*0.5</f>
        <v/>
      </c>
      <c r="J3648" s="2">
        <f>if(H3648=0, ,(2*F3648)/(AIR_DENSITY_SLG_FT3*(H3648)^2))</f>
        <v/>
      </c>
      <c r="K3648" s="2">
        <f>J3648/NOM_SA_FT2</f>
        <v/>
      </c>
    </row>
    <row r="3649">
      <c r="A3649" t="n">
        <v>364703</v>
      </c>
      <c r="B3649" s="2" t="n">
        <v>9.244652744865748</v>
      </c>
      <c r="C3649" s="2" t="n">
        <v>10.74305930790535</v>
      </c>
      <c r="D3649" s="2">
        <f>B3649/ANEMOMETER_FACTOR</f>
        <v/>
      </c>
      <c r="E3649" s="2">
        <f>C3649/LOAD_CELL_FACTOR</f>
        <v/>
      </c>
      <c r="F3649" s="2">
        <f>AVERAGE(E3646:E3652)</f>
        <v/>
      </c>
      <c r="G3649" s="2">
        <f>AVERAGE(D3649:D3649)</f>
        <v/>
      </c>
      <c r="H3649" s="2">
        <f>G3649/0.3048</f>
        <v/>
      </c>
      <c r="I3649" s="2">
        <f>(H3649^2)*AIR_DENSITY_SLG_FT3*TARGET_DRAG_AREA_FT2*0.5</f>
        <v/>
      </c>
      <c r="J3649" s="2">
        <f>if(H3649=0, ,(2*F3649)/(AIR_DENSITY_SLG_FT3*(H3649)^2))</f>
        <v/>
      </c>
      <c r="K3649" s="2">
        <f>J3649/NOM_SA_FT2</f>
        <v/>
      </c>
    </row>
    <row r="3650">
      <c r="A3650" t="n">
        <v>364799</v>
      </c>
      <c r="B3650" s="2" t="n">
        <v>9.151437612829417</v>
      </c>
      <c r="C3650" s="2" t="n">
        <v>10.74305930790535</v>
      </c>
      <c r="D3650" s="2">
        <f>B3650/ANEMOMETER_FACTOR</f>
        <v/>
      </c>
      <c r="E3650" s="2">
        <f>C3650/LOAD_CELL_FACTOR</f>
        <v/>
      </c>
      <c r="F3650" s="2">
        <f>AVERAGE(E3647:E3653)</f>
        <v/>
      </c>
      <c r="G3650" s="2">
        <f>AVERAGE(D3650:D3650)</f>
        <v/>
      </c>
      <c r="H3650" s="2">
        <f>G3650/0.3048</f>
        <v/>
      </c>
      <c r="I3650" s="2">
        <f>(H3650^2)*AIR_DENSITY_SLG_FT3*TARGET_DRAG_AREA_FT2*0.5</f>
        <v/>
      </c>
      <c r="J3650" s="2">
        <f>if(H3650=0, ,(2*F3650)/(AIR_DENSITY_SLG_FT3*(H3650)^2))</f>
        <v/>
      </c>
      <c r="K3650" s="2">
        <f>J3650/NOM_SA_FT2</f>
        <v/>
      </c>
    </row>
    <row r="3651">
      <c r="A3651" t="n">
        <v>364895</v>
      </c>
      <c r="B3651" s="2" t="n">
        <v>9.244652744865748</v>
      </c>
      <c r="C3651" s="2" t="n">
        <v>11.00501239392302</v>
      </c>
      <c r="D3651" s="2">
        <f>B3651/ANEMOMETER_FACTOR</f>
        <v/>
      </c>
      <c r="E3651" s="2">
        <f>C3651/LOAD_CELL_FACTOR</f>
        <v/>
      </c>
      <c r="F3651" s="2">
        <f>AVERAGE(E3648:E3654)</f>
        <v/>
      </c>
      <c r="G3651" s="2">
        <f>AVERAGE(D3651:D3651)</f>
        <v/>
      </c>
      <c r="H3651" s="2">
        <f>G3651/0.3048</f>
        <v/>
      </c>
      <c r="I3651" s="2">
        <f>(H3651^2)*AIR_DENSITY_SLG_FT3*TARGET_DRAG_AREA_FT2*0.5</f>
        <v/>
      </c>
      <c r="J3651" s="2">
        <f>if(H3651=0, ,(2*F3651)/(AIR_DENSITY_SLG_FT3*(H3651)^2))</f>
        <v/>
      </c>
      <c r="K3651" s="2">
        <f>J3651/NOM_SA_FT2</f>
        <v/>
      </c>
    </row>
    <row r="3652">
      <c r="A3652" t="n">
        <v>364990</v>
      </c>
      <c r="B3652" s="2" t="n">
        <v>9.204703402468963</v>
      </c>
      <c r="C3652" s="2" t="n">
        <v>9.869882357584736</v>
      </c>
      <c r="D3652" s="2">
        <f>B3652/ANEMOMETER_FACTOR</f>
        <v/>
      </c>
      <c r="E3652" s="2">
        <f>C3652/LOAD_CELL_FACTOR</f>
        <v/>
      </c>
      <c r="F3652" s="2">
        <f>AVERAGE(E3649:E3655)</f>
        <v/>
      </c>
      <c r="G3652" s="2">
        <f>AVERAGE(D3652:D3652)</f>
        <v/>
      </c>
      <c r="H3652" s="2">
        <f>G3652/0.3048</f>
        <v/>
      </c>
      <c r="I3652" s="2">
        <f>(H3652^2)*AIR_DENSITY_SLG_FT3*TARGET_DRAG_AREA_FT2*0.5</f>
        <v/>
      </c>
      <c r="J3652" s="2">
        <f>if(H3652=0, ,(2*F3652)/(AIR_DENSITY_SLG_FT3*(H3652)^2))</f>
        <v/>
      </c>
      <c r="K3652" s="2">
        <f>J3652/NOM_SA_FT2</f>
        <v/>
      </c>
    </row>
    <row r="3653">
      <c r="A3653" t="n">
        <v>365101</v>
      </c>
      <c r="B3653" s="2" t="n">
        <v>8.984982021842269</v>
      </c>
      <c r="C3653" s="2" t="n">
        <v>10.17549428966117</v>
      </c>
      <c r="D3653" s="2">
        <f>B3653/ANEMOMETER_FACTOR</f>
        <v/>
      </c>
      <c r="E3653" s="2">
        <f>C3653/LOAD_CELL_FACTOR</f>
        <v/>
      </c>
      <c r="F3653" s="2">
        <f>AVERAGE(E3650:E3656)</f>
        <v/>
      </c>
      <c r="G3653" s="2">
        <f>AVERAGE(D3653:D3653)</f>
        <v/>
      </c>
      <c r="H3653" s="2">
        <f>G3653/0.3048</f>
        <v/>
      </c>
      <c r="I3653" s="2">
        <f>(H3653^2)*AIR_DENSITY_SLG_FT3*TARGET_DRAG_AREA_FT2*0.5</f>
        <v/>
      </c>
      <c r="J3653" s="2">
        <f>if(H3653=0, ,(2*F3653)/(AIR_DENSITY_SLG_FT3*(H3653)^2))</f>
        <v/>
      </c>
      <c r="K3653" s="2">
        <f>J3653/NOM_SA_FT2</f>
        <v/>
      </c>
    </row>
    <row r="3654">
      <c r="A3654" t="n">
        <v>365196</v>
      </c>
      <c r="B3654" s="2" t="n">
        <v>8.885108668435665</v>
      </c>
      <c r="C3654" s="2" t="n">
        <v>9.957200052405021</v>
      </c>
      <c r="D3654" s="2">
        <f>B3654/ANEMOMETER_FACTOR</f>
        <v/>
      </c>
      <c r="E3654" s="2">
        <f>C3654/LOAD_CELL_FACTOR</f>
        <v/>
      </c>
      <c r="F3654" s="2">
        <f>AVERAGE(E3651:E3657)</f>
        <v/>
      </c>
      <c r="G3654" s="2">
        <f>AVERAGE(D3654:D3654)</f>
        <v/>
      </c>
      <c r="H3654" s="2">
        <f>G3654/0.3048</f>
        <v/>
      </c>
      <c r="I3654" s="2">
        <f>(H3654^2)*AIR_DENSITY_SLG_FT3*TARGET_DRAG_AREA_FT2*0.5</f>
        <v/>
      </c>
      <c r="J3654" s="2">
        <f>if(H3654=0, ,(2*F3654)/(AIR_DENSITY_SLG_FT3*(H3654)^2))</f>
        <v/>
      </c>
      <c r="K3654" s="2">
        <f>J3654/NOM_SA_FT2</f>
        <v/>
      </c>
    </row>
    <row r="3655">
      <c r="A3655" t="n">
        <v>365290</v>
      </c>
      <c r="B3655" s="2" t="n">
        <v>8.885108668435665</v>
      </c>
      <c r="C3655" s="2" t="n">
        <v>11.65989511084096</v>
      </c>
      <c r="D3655" s="2">
        <f>B3655/ANEMOMETER_FACTOR</f>
        <v/>
      </c>
      <c r="E3655" s="2">
        <f>C3655/LOAD_CELL_FACTOR</f>
        <v/>
      </c>
      <c r="F3655" s="2">
        <f>AVERAGE(E3652:E3658)</f>
        <v/>
      </c>
      <c r="G3655" s="2">
        <f>AVERAGE(D3655:D3655)</f>
        <v/>
      </c>
      <c r="H3655" s="2">
        <f>G3655/0.3048</f>
        <v/>
      </c>
      <c r="I3655" s="2">
        <f>(H3655^2)*AIR_DENSITY_SLG_FT3*TARGET_DRAG_AREA_FT2*0.5</f>
        <v/>
      </c>
      <c r="J3655" s="2">
        <f>if(H3655=0, ,(2*F3655)/(AIR_DENSITY_SLG_FT3*(H3655)^2))</f>
        <v/>
      </c>
      <c r="K3655" s="2">
        <f>J3655/NOM_SA_FT2</f>
        <v/>
      </c>
    </row>
    <row r="3656">
      <c r="A3656" t="n">
        <v>365400</v>
      </c>
      <c r="B3656" s="2" t="n">
        <v>8.858475774343576</v>
      </c>
      <c r="C3656" s="2" t="n">
        <v>11.65989511084096</v>
      </c>
      <c r="D3656" s="2">
        <f>B3656/ANEMOMETER_FACTOR</f>
        <v/>
      </c>
      <c r="E3656" s="2">
        <f>C3656/LOAD_CELL_FACTOR</f>
        <v/>
      </c>
      <c r="F3656" s="2">
        <f>AVERAGE(E3653:E3659)</f>
        <v/>
      </c>
      <c r="G3656" s="2">
        <f>AVERAGE(D3656:D3656)</f>
        <v/>
      </c>
      <c r="H3656" s="2">
        <f>G3656/0.3048</f>
        <v/>
      </c>
      <c r="I3656" s="2">
        <f>(H3656^2)*AIR_DENSITY_SLG_FT3*TARGET_DRAG_AREA_FT2*0.5</f>
        <v/>
      </c>
      <c r="J3656" s="2">
        <f>if(H3656=0, ,(2*F3656)/(AIR_DENSITY_SLG_FT3*(H3656)^2))</f>
        <v/>
      </c>
      <c r="K3656" s="2">
        <f>J3656/NOM_SA_FT2</f>
        <v/>
      </c>
    </row>
    <row r="3657">
      <c r="A3657" t="n">
        <v>365494</v>
      </c>
      <c r="B3657" s="2" t="n">
        <v>8.745285975153285</v>
      </c>
      <c r="C3657" s="2" t="n">
        <v>9.651588120739039</v>
      </c>
      <c r="D3657" s="2">
        <f>B3657/ANEMOMETER_FACTOR</f>
        <v/>
      </c>
      <c r="E3657" s="2">
        <f>C3657/LOAD_CELL_FACTOR</f>
        <v/>
      </c>
      <c r="F3657" s="2">
        <f>AVERAGE(E3654:E3660)</f>
        <v/>
      </c>
      <c r="G3657" s="2">
        <f>AVERAGE(D3657:D3657)</f>
        <v/>
      </c>
      <c r="H3657" s="2">
        <f>G3657/0.3048</f>
        <v/>
      </c>
      <c r="I3657" s="2">
        <f>(H3657^2)*AIR_DENSITY_SLG_FT3*TARGET_DRAG_AREA_FT2*0.5</f>
        <v/>
      </c>
      <c r="J3657" s="2">
        <f>if(H3657=0, ,(2*F3657)/(AIR_DENSITY_SLG_FT3*(H3657)^2))</f>
        <v/>
      </c>
      <c r="K3657" s="2">
        <f>J3657/NOM_SA_FT2</f>
        <v/>
      </c>
    </row>
    <row r="3658">
      <c r="A3658" t="n">
        <v>365602</v>
      </c>
      <c r="B3658" s="2" t="n">
        <v>8.545539273457708</v>
      </c>
      <c r="C3658" s="2" t="n">
        <v>10.00085889983276</v>
      </c>
      <c r="D3658" s="2">
        <f>B3658/ANEMOMETER_FACTOR</f>
        <v/>
      </c>
      <c r="E3658" s="2">
        <f>C3658/LOAD_CELL_FACTOR</f>
        <v/>
      </c>
      <c r="F3658" s="2">
        <f>AVERAGE(E3655:E3661)</f>
        <v/>
      </c>
      <c r="G3658" s="2">
        <f>AVERAGE(D3658:D3658)</f>
        <v/>
      </c>
      <c r="H3658" s="2">
        <f>G3658/0.3048</f>
        <v/>
      </c>
      <c r="I3658" s="2">
        <f>(H3658^2)*AIR_DENSITY_SLG_FT3*TARGET_DRAG_AREA_FT2*0.5</f>
        <v/>
      </c>
      <c r="J3658" s="2">
        <f>if(H3658=0, ,(2*F3658)/(AIR_DENSITY_SLG_FT3*(H3658)^2))</f>
        <v/>
      </c>
      <c r="K3658" s="2">
        <f>J3658/NOM_SA_FT2</f>
        <v/>
      </c>
    </row>
    <row r="3659">
      <c r="A3659" t="n">
        <v>365697</v>
      </c>
      <c r="B3659" s="2" t="n">
        <v>8.498931710233171</v>
      </c>
      <c r="C3659" s="2" t="n">
        <v>10.21915313714766</v>
      </c>
      <c r="D3659" s="2">
        <f>B3659/ANEMOMETER_FACTOR</f>
        <v/>
      </c>
      <c r="E3659" s="2">
        <f>C3659/LOAD_CELL_FACTOR</f>
        <v/>
      </c>
      <c r="F3659" s="2">
        <f>AVERAGE(E3656:E3662)</f>
        <v/>
      </c>
      <c r="G3659" s="2">
        <f>AVERAGE(D3659:D3659)</f>
        <v/>
      </c>
      <c r="H3659" s="2">
        <f>G3659/0.3048</f>
        <v/>
      </c>
      <c r="I3659" s="2">
        <f>(H3659^2)*AIR_DENSITY_SLG_FT3*TARGET_DRAG_AREA_FT2*0.5</f>
        <v/>
      </c>
      <c r="J3659" s="2">
        <f>if(H3659=0, ,(2*F3659)/(AIR_DENSITY_SLG_FT3*(H3659)^2))</f>
        <v/>
      </c>
      <c r="K3659" s="2">
        <f>J3659/NOM_SA_FT2</f>
        <v/>
      </c>
    </row>
    <row r="3660">
      <c r="A3660" t="n">
        <v>365791</v>
      </c>
      <c r="B3660" s="2" t="n">
        <v>8.492273486930914</v>
      </c>
      <c r="C3660" s="2" t="n">
        <v>11.13598893709213</v>
      </c>
      <c r="D3660" s="2">
        <f>B3660/ANEMOMETER_FACTOR</f>
        <v/>
      </c>
      <c r="E3660" s="2">
        <f>C3660/LOAD_CELL_FACTOR</f>
        <v/>
      </c>
      <c r="F3660" s="2">
        <f>AVERAGE(E3657:E3663)</f>
        <v/>
      </c>
      <c r="G3660" s="2">
        <f>AVERAGE(D3660:D3660)</f>
        <v/>
      </c>
      <c r="H3660" s="2">
        <f>G3660/0.3048</f>
        <v/>
      </c>
      <c r="I3660" s="2">
        <f>(H3660^2)*AIR_DENSITY_SLG_FT3*TARGET_DRAG_AREA_FT2*0.5</f>
        <v/>
      </c>
      <c r="J3660" s="2">
        <f>if(H3660=0, ,(2*F3660)/(AIR_DENSITY_SLG_FT3*(H3660)^2))</f>
        <v/>
      </c>
      <c r="K3660" s="2">
        <f>J3660/NOM_SA_FT2</f>
        <v/>
      </c>
    </row>
    <row r="3661">
      <c r="A3661" t="n">
        <v>365901</v>
      </c>
      <c r="B3661" s="2" t="n">
        <v>8.685361964275694</v>
      </c>
      <c r="C3661" s="2" t="n">
        <v>14.19210830844764</v>
      </c>
      <c r="D3661" s="2">
        <f>B3661/ANEMOMETER_FACTOR</f>
        <v/>
      </c>
      <c r="E3661" s="2">
        <f>C3661/LOAD_CELL_FACTOR</f>
        <v/>
      </c>
      <c r="F3661" s="2">
        <f>AVERAGE(E3658:E3664)</f>
        <v/>
      </c>
      <c r="G3661" s="2">
        <f>AVERAGE(D3661:D3661)</f>
        <v/>
      </c>
      <c r="H3661" s="2">
        <f>G3661/0.3048</f>
        <v/>
      </c>
      <c r="I3661" s="2">
        <f>(H3661^2)*AIR_DENSITY_SLG_FT3*TARGET_DRAG_AREA_FT2*0.5</f>
        <v/>
      </c>
      <c r="J3661" s="2">
        <f>if(H3661=0, ,(2*F3661)/(AIR_DENSITY_SLG_FT3*(H3661)^2))</f>
        <v/>
      </c>
      <c r="K3661" s="2">
        <f>J3661/NOM_SA_FT2</f>
        <v/>
      </c>
    </row>
    <row r="3662">
      <c r="A3662" t="n">
        <v>365995</v>
      </c>
      <c r="B3662" s="2" t="n">
        <v>8.425691254121633</v>
      </c>
      <c r="C3662" s="2" t="n">
        <v>10.61208276505646</v>
      </c>
      <c r="D3662" s="2">
        <f>B3662/ANEMOMETER_FACTOR</f>
        <v/>
      </c>
      <c r="E3662" s="2">
        <f>C3662/LOAD_CELL_FACTOR</f>
        <v/>
      </c>
      <c r="F3662" s="2">
        <f>AVERAGE(E3659:E3665)</f>
        <v/>
      </c>
      <c r="G3662" s="2">
        <f>AVERAGE(D3662:D3662)</f>
        <v/>
      </c>
      <c r="H3662" s="2">
        <f>G3662/0.3048</f>
        <v/>
      </c>
      <c r="I3662" s="2">
        <f>(H3662^2)*AIR_DENSITY_SLG_FT3*TARGET_DRAG_AREA_FT2*0.5</f>
        <v/>
      </c>
      <c r="J3662" s="2">
        <f>if(H3662=0, ,(2*F3662)/(AIR_DENSITY_SLG_FT3*(H3662)^2))</f>
        <v/>
      </c>
      <c r="K3662" s="2">
        <f>J3662/NOM_SA_FT2</f>
        <v/>
      </c>
    </row>
    <row r="3663">
      <c r="A3663" t="n">
        <v>366090</v>
      </c>
      <c r="B3663" s="2" t="n">
        <v>8.412374807606264</v>
      </c>
      <c r="C3663" s="2" t="n">
        <v>11.00501239392302</v>
      </c>
      <c r="D3663" s="2">
        <f>B3663/ANEMOMETER_FACTOR</f>
        <v/>
      </c>
      <c r="E3663" s="2">
        <f>C3663/LOAD_CELL_FACTOR</f>
        <v/>
      </c>
      <c r="F3663" s="2">
        <f>AVERAGE(E3660:E3666)</f>
        <v/>
      </c>
      <c r="G3663" s="2">
        <f>AVERAGE(D3663:D3663)</f>
        <v/>
      </c>
      <c r="H3663" s="2">
        <f>G3663/0.3048</f>
        <v/>
      </c>
      <c r="I3663" s="2">
        <f>(H3663^2)*AIR_DENSITY_SLG_FT3*TARGET_DRAG_AREA_FT2*0.5</f>
        <v/>
      </c>
      <c r="J3663" s="2">
        <f>if(H3663=0, ,(2*F3663)/(AIR_DENSITY_SLG_FT3*(H3663)^2))</f>
        <v/>
      </c>
      <c r="K3663" s="2">
        <f>J3663/NOM_SA_FT2</f>
        <v/>
      </c>
    </row>
    <row r="3664">
      <c r="A3664" t="n">
        <v>366200</v>
      </c>
      <c r="B3664" s="2" t="n">
        <v>8.492273486930914</v>
      </c>
      <c r="C3664" s="2" t="n">
        <v>10.3937885272114</v>
      </c>
      <c r="D3664" s="2">
        <f>B3664/ANEMOMETER_FACTOR</f>
        <v/>
      </c>
      <c r="E3664" s="2">
        <f>C3664/LOAD_CELL_FACTOR</f>
        <v/>
      </c>
      <c r="F3664" s="2">
        <f>AVERAGE(E3661:E3667)</f>
        <v/>
      </c>
      <c r="G3664" s="2">
        <f>AVERAGE(D3664:D3664)</f>
        <v/>
      </c>
      <c r="H3664" s="2">
        <f>G3664/0.3048</f>
        <v/>
      </c>
      <c r="I3664" s="2">
        <f>(H3664^2)*AIR_DENSITY_SLG_FT3*TARGET_DRAG_AREA_FT2*0.5</f>
        <v/>
      </c>
      <c r="J3664" s="2">
        <f>if(H3664=0, ,(2*F3664)/(AIR_DENSITY_SLG_FT3*(H3664)^2))</f>
        <v/>
      </c>
      <c r="K3664" s="2">
        <f>J3664/NOM_SA_FT2</f>
        <v/>
      </c>
    </row>
    <row r="3665">
      <c r="A3665" t="n">
        <v>366293</v>
      </c>
      <c r="B3665" s="2" t="n">
        <v>8.632096177094683</v>
      </c>
      <c r="C3665" s="2" t="n">
        <v>9.782564662811339</v>
      </c>
      <c r="D3665" s="2">
        <f>B3665/ANEMOMETER_FACTOR</f>
        <v/>
      </c>
      <c r="E3665" s="2">
        <f>C3665/LOAD_CELL_FACTOR</f>
        <v/>
      </c>
      <c r="F3665" s="2">
        <f>AVERAGE(E3662:E3668)</f>
        <v/>
      </c>
      <c r="G3665" s="2">
        <f>AVERAGE(D3665:D3665)</f>
        <v/>
      </c>
      <c r="H3665" s="2">
        <f>G3665/0.3048</f>
        <v/>
      </c>
      <c r="I3665" s="2">
        <f>(H3665^2)*AIR_DENSITY_SLG_FT3*TARGET_DRAG_AREA_FT2*0.5</f>
        <v/>
      </c>
      <c r="J3665" s="2">
        <f>if(H3665=0, ,(2*F3665)/(AIR_DENSITY_SLG_FT3*(H3665)^2))</f>
        <v/>
      </c>
      <c r="K3665" s="2">
        <f>J3665/NOM_SA_FT2</f>
        <v/>
      </c>
    </row>
    <row r="3666">
      <c r="A3666" t="n">
        <v>366402</v>
      </c>
      <c r="B3666" s="2" t="n">
        <v>8.711994857959949</v>
      </c>
      <c r="C3666" s="2" t="n">
        <v>10.30647083215596</v>
      </c>
      <c r="D3666" s="2">
        <f>B3666/ANEMOMETER_FACTOR</f>
        <v/>
      </c>
      <c r="E3666" s="2">
        <f>C3666/LOAD_CELL_FACTOR</f>
        <v/>
      </c>
      <c r="F3666" s="2">
        <f>AVERAGE(E3663:E3669)</f>
        <v/>
      </c>
      <c r="G3666" s="2">
        <f>AVERAGE(D3666:D3666)</f>
        <v/>
      </c>
      <c r="H3666" s="2">
        <f>G3666/0.3048</f>
        <v/>
      </c>
      <c r="I3666" s="2">
        <f>(H3666^2)*AIR_DENSITY_SLG_FT3*TARGET_DRAG_AREA_FT2*0.5</f>
        <v/>
      </c>
      <c r="J3666" s="2">
        <f>if(H3666=0, ,(2*F3666)/(AIR_DENSITY_SLG_FT3*(H3666)^2))</f>
        <v/>
      </c>
      <c r="K3666" s="2">
        <f>J3666/NOM_SA_FT2</f>
        <v/>
      </c>
    </row>
    <row r="3667">
      <c r="A3667" t="n">
        <v>366498</v>
      </c>
      <c r="B3667" s="2" t="n">
        <v>8.618779730338451</v>
      </c>
      <c r="C3667" s="2" t="n">
        <v>11.17964778483896</v>
      </c>
      <c r="D3667" s="2">
        <f>B3667/ANEMOMETER_FACTOR</f>
        <v/>
      </c>
      <c r="E3667" s="2">
        <f>C3667/LOAD_CELL_FACTOR</f>
        <v/>
      </c>
      <c r="F3667" s="2">
        <f>AVERAGE(E3664:E3670)</f>
        <v/>
      </c>
      <c r="G3667" s="2">
        <f>AVERAGE(D3667:D3667)</f>
        <v/>
      </c>
      <c r="H3667" s="2">
        <f>G3667/0.3048</f>
        <v/>
      </c>
      <c r="I3667" s="2">
        <f>(H3667^2)*AIR_DENSITY_SLG_FT3*TARGET_DRAG_AREA_FT2*0.5</f>
        <v/>
      </c>
      <c r="J3667" s="2">
        <f>if(H3667=0, ,(2*F3667)/(AIR_DENSITY_SLG_FT3*(H3667)^2))</f>
        <v/>
      </c>
      <c r="K3667" s="2">
        <f>J3667/NOM_SA_FT2</f>
        <v/>
      </c>
    </row>
    <row r="3668">
      <c r="A3668" t="n">
        <v>366592</v>
      </c>
      <c r="B3668" s="2" t="n">
        <v>8.625437953714615</v>
      </c>
      <c r="C3668" s="2" t="n">
        <v>10.21915313714766</v>
      </c>
      <c r="D3668" s="2">
        <f>B3668/ANEMOMETER_FACTOR</f>
        <v/>
      </c>
      <c r="E3668" s="2">
        <f>C3668/LOAD_CELL_FACTOR</f>
        <v/>
      </c>
      <c r="F3668" s="2">
        <f>AVERAGE(E3665:E3671)</f>
        <v/>
      </c>
      <c r="G3668" s="2">
        <f>AVERAGE(D3668:D3668)</f>
        <v/>
      </c>
      <c r="H3668" s="2">
        <f>G3668/0.3048</f>
        <v/>
      </c>
      <c r="I3668" s="2">
        <f>(H3668^2)*AIR_DENSITY_SLG_FT3*TARGET_DRAG_AREA_FT2*0.5</f>
        <v/>
      </c>
      <c r="J3668" s="2">
        <f>if(H3668=0, ,(2*F3668)/(AIR_DENSITY_SLG_FT3*(H3668)^2))</f>
        <v/>
      </c>
      <c r="K3668" s="2">
        <f>J3668/NOM_SA_FT2</f>
        <v/>
      </c>
    </row>
    <row r="3669">
      <c r="A3669" t="n">
        <v>366702</v>
      </c>
      <c r="B3669" s="2" t="n">
        <v>8.518906380163235</v>
      </c>
      <c r="C3669" s="2" t="n">
        <v>10.56842391746383</v>
      </c>
      <c r="D3669" s="2">
        <f>B3669/ANEMOMETER_FACTOR</f>
        <v/>
      </c>
      <c r="E3669" s="2">
        <f>C3669/LOAD_CELL_FACTOR</f>
        <v/>
      </c>
      <c r="F3669" s="2">
        <f>AVERAGE(E3666:E3672)</f>
        <v/>
      </c>
      <c r="G3669" s="2">
        <f>AVERAGE(D3669:D3669)</f>
        <v/>
      </c>
      <c r="H3669" s="2">
        <f>G3669/0.3048</f>
        <v/>
      </c>
      <c r="I3669" s="2">
        <f>(H3669^2)*AIR_DENSITY_SLG_FT3*TARGET_DRAG_AREA_FT2*0.5</f>
        <v/>
      </c>
      <c r="J3669" s="2">
        <f>if(H3669=0, ,(2*F3669)/(AIR_DENSITY_SLG_FT3*(H3669)^2))</f>
        <v/>
      </c>
      <c r="K3669" s="2">
        <f>J3669/NOM_SA_FT2</f>
        <v/>
      </c>
    </row>
    <row r="3670">
      <c r="A3670" t="n">
        <v>366795</v>
      </c>
      <c r="B3670" s="2" t="n">
        <v>8.572172166814388</v>
      </c>
      <c r="C3670" s="2" t="n">
        <v>11.39794202375175</v>
      </c>
      <c r="D3670" s="2">
        <f>B3670/ANEMOMETER_FACTOR</f>
        <v/>
      </c>
      <c r="E3670" s="2">
        <f>C3670/LOAD_CELL_FACTOR</f>
        <v/>
      </c>
      <c r="F3670" s="2">
        <f>AVERAGE(E3667:E3673)</f>
        <v/>
      </c>
      <c r="G3670" s="2">
        <f>AVERAGE(D3670:D3670)</f>
        <v/>
      </c>
      <c r="H3670" s="2">
        <f>G3670/0.3048</f>
        <v/>
      </c>
      <c r="I3670" s="2">
        <f>(H3670^2)*AIR_DENSITY_SLG_FT3*TARGET_DRAG_AREA_FT2*0.5</f>
        <v/>
      </c>
      <c r="J3670" s="2">
        <f>if(H3670=0, ,(2*F3670)/(AIR_DENSITY_SLG_FT3*(H3670)^2))</f>
        <v/>
      </c>
      <c r="K3670" s="2">
        <f>J3670/NOM_SA_FT2</f>
        <v/>
      </c>
    </row>
    <row r="3671">
      <c r="A3671" t="n">
        <v>366904</v>
      </c>
      <c r="B3671" s="2" t="n">
        <v>8.518906380163235</v>
      </c>
      <c r="C3671" s="2" t="n">
        <v>10.3937885272114</v>
      </c>
      <c r="D3671" s="2">
        <f>B3671/ANEMOMETER_FACTOR</f>
        <v/>
      </c>
      <c r="E3671" s="2">
        <f>C3671/LOAD_CELL_FACTOR</f>
        <v/>
      </c>
      <c r="F3671" s="2">
        <f>AVERAGE(E3668:E3674)</f>
        <v/>
      </c>
      <c r="G3671" s="2">
        <f>AVERAGE(D3671:D3671)</f>
        <v/>
      </c>
      <c r="H3671" s="2">
        <f>G3671/0.3048</f>
        <v/>
      </c>
      <c r="I3671" s="2">
        <f>(H3671^2)*AIR_DENSITY_SLG_FT3*TARGET_DRAG_AREA_FT2*0.5</f>
        <v/>
      </c>
      <c r="J3671" s="2">
        <f>if(H3671=0, ,(2*F3671)/(AIR_DENSITY_SLG_FT3*(H3671)^2))</f>
        <v/>
      </c>
      <c r="K3671" s="2">
        <f>J3671/NOM_SA_FT2</f>
        <v/>
      </c>
    </row>
    <row r="3672">
      <c r="A3672" t="n">
        <v>366997</v>
      </c>
      <c r="B3672" s="2" t="n">
        <v>8.345792575261454</v>
      </c>
      <c r="C3672" s="2" t="n">
        <v>12.18380128631341</v>
      </c>
      <c r="D3672" s="2">
        <f>B3672/ANEMOMETER_FACTOR</f>
        <v/>
      </c>
      <c r="E3672" s="2">
        <f>C3672/LOAD_CELL_FACTOR</f>
        <v/>
      </c>
      <c r="F3672" s="2">
        <f>AVERAGE(E3669:E3675)</f>
        <v/>
      </c>
      <c r="G3672" s="2">
        <f>AVERAGE(D3672:D3672)</f>
        <v/>
      </c>
      <c r="H3672" s="2">
        <f>G3672/0.3048</f>
        <v/>
      </c>
      <c r="I3672" s="2">
        <f>(H3672^2)*AIR_DENSITY_SLG_FT3*TARGET_DRAG_AREA_FT2*0.5</f>
        <v/>
      </c>
      <c r="J3672" s="2">
        <f>if(H3672=0, ,(2*F3672)/(AIR_DENSITY_SLG_FT3*(H3672)^2))</f>
        <v/>
      </c>
      <c r="K3672" s="2">
        <f>J3672/NOM_SA_FT2</f>
        <v/>
      </c>
    </row>
    <row r="3673">
      <c r="A3673" t="n">
        <v>367091</v>
      </c>
      <c r="B3673" s="2" t="n">
        <v>8.332476128838847</v>
      </c>
      <c r="C3673" s="2" t="n">
        <v>13.18795479415837</v>
      </c>
      <c r="D3673" s="2">
        <f>B3673/ANEMOMETER_FACTOR</f>
        <v/>
      </c>
      <c r="E3673" s="2">
        <f>C3673/LOAD_CELL_FACTOR</f>
        <v/>
      </c>
      <c r="F3673" s="2">
        <f>AVERAGE(E3670:E3676)</f>
        <v/>
      </c>
      <c r="G3673" s="2">
        <f>AVERAGE(D3673:D3673)</f>
        <v/>
      </c>
      <c r="H3673" s="2">
        <f>G3673/0.3048</f>
        <v/>
      </c>
      <c r="I3673" s="2">
        <f>(H3673^2)*AIR_DENSITY_SLG_FT3*TARGET_DRAG_AREA_FT2*0.5</f>
        <v/>
      </c>
      <c r="J3673" s="2">
        <f>if(H3673=0, ,(2*F3673)/(AIR_DENSITY_SLG_FT3*(H3673)^2))</f>
        <v/>
      </c>
      <c r="K3673" s="2">
        <f>J3673/NOM_SA_FT2</f>
        <v/>
      </c>
    </row>
    <row r="3674">
      <c r="A3674" t="n">
        <v>367201</v>
      </c>
      <c r="B3674" s="2" t="n">
        <v>8.439007700652487</v>
      </c>
      <c r="C3674" s="2" t="n">
        <v>9.913541204989016</v>
      </c>
      <c r="D3674" s="2">
        <f>B3674/ANEMOMETER_FACTOR</f>
        <v/>
      </c>
      <c r="E3674" s="2">
        <f>C3674/LOAD_CELL_FACTOR</f>
        <v/>
      </c>
      <c r="F3674" s="2">
        <f>AVERAGE(E3671:E3677)</f>
        <v/>
      </c>
      <c r="G3674" s="2">
        <f>AVERAGE(D3674:D3674)</f>
        <v/>
      </c>
      <c r="H3674" s="2">
        <f>G3674/0.3048</f>
        <v/>
      </c>
      <c r="I3674" s="2">
        <f>(H3674^2)*AIR_DENSITY_SLG_FT3*TARGET_DRAG_AREA_FT2*0.5</f>
        <v/>
      </c>
      <c r="J3674" s="2">
        <f>if(H3674=0, ,(2*F3674)/(AIR_DENSITY_SLG_FT3*(H3674)^2))</f>
        <v/>
      </c>
      <c r="K3674" s="2">
        <f>J3674/NOM_SA_FT2</f>
        <v/>
      </c>
    </row>
    <row r="3675">
      <c r="A3675" t="n">
        <v>367295</v>
      </c>
      <c r="B3675" s="2" t="n">
        <v>8.632096177094683</v>
      </c>
      <c r="C3675" s="2" t="n">
        <v>11.87818935041108</v>
      </c>
      <c r="D3675" s="2">
        <f>B3675/ANEMOMETER_FACTOR</f>
        <v/>
      </c>
      <c r="E3675" s="2">
        <f>C3675/LOAD_CELL_FACTOR</f>
        <v/>
      </c>
      <c r="F3675" s="2">
        <f>AVERAGE(E3672:E3678)</f>
        <v/>
      </c>
      <c r="G3675" s="2">
        <f>AVERAGE(D3675:D3675)</f>
        <v/>
      </c>
      <c r="H3675" s="2">
        <f>G3675/0.3048</f>
        <v/>
      </c>
      <c r="I3675" s="2">
        <f>(H3675^2)*AIR_DENSITY_SLG_FT3*TARGET_DRAG_AREA_FT2*0.5</f>
        <v/>
      </c>
      <c r="J3675" s="2">
        <f>if(H3675=0, ,(2*F3675)/(AIR_DENSITY_SLG_FT3*(H3675)^2))</f>
        <v/>
      </c>
      <c r="K3675" s="2">
        <f>J3675/NOM_SA_FT2</f>
        <v/>
      </c>
    </row>
    <row r="3676">
      <c r="A3676" t="n">
        <v>367404</v>
      </c>
      <c r="B3676" s="2" t="n">
        <v>8.432349477385126</v>
      </c>
      <c r="C3676" s="2" t="n">
        <v>10.04451774727224</v>
      </c>
      <c r="D3676" s="2">
        <f>B3676/ANEMOMETER_FACTOR</f>
        <v/>
      </c>
      <c r="E3676" s="2">
        <f>C3676/LOAD_CELL_FACTOR</f>
        <v/>
      </c>
      <c r="F3676" s="2">
        <f>AVERAGE(E3673:E3679)</f>
        <v/>
      </c>
      <c r="G3676" s="2">
        <f>AVERAGE(D3676:D3676)</f>
        <v/>
      </c>
      <c r="H3676" s="2">
        <f>G3676/0.3048</f>
        <v/>
      </c>
      <c r="I3676" s="2">
        <f>(H3676^2)*AIR_DENSITY_SLG_FT3*TARGET_DRAG_AREA_FT2*0.5</f>
        <v/>
      </c>
      <c r="J3676" s="2">
        <f>if(H3676=0, ,(2*F3676)/(AIR_DENSITY_SLG_FT3*(H3676)^2))</f>
        <v/>
      </c>
      <c r="K3676" s="2">
        <f>J3676/NOM_SA_FT2</f>
        <v/>
      </c>
    </row>
    <row r="3677">
      <c r="A3677" t="n">
        <v>367498</v>
      </c>
      <c r="B3677" s="2" t="n">
        <v>8.472298817047426</v>
      </c>
      <c r="C3677" s="2" t="n">
        <v>10.83037700319714</v>
      </c>
      <c r="D3677" s="2">
        <f>B3677/ANEMOMETER_FACTOR</f>
        <v/>
      </c>
      <c r="E3677" s="2">
        <f>C3677/LOAD_CELL_FACTOR</f>
        <v/>
      </c>
      <c r="F3677" s="2">
        <f>AVERAGE(E3674:E3680)</f>
        <v/>
      </c>
      <c r="G3677" s="2">
        <f>AVERAGE(D3677:D3677)</f>
        <v/>
      </c>
      <c r="H3677" s="2">
        <f>G3677/0.3048</f>
        <v/>
      </c>
      <c r="I3677" s="2">
        <f>(H3677^2)*AIR_DENSITY_SLG_FT3*TARGET_DRAG_AREA_FT2*0.5</f>
        <v/>
      </c>
      <c r="J3677" s="2">
        <f>if(H3677=0, ,(2*F3677)/(AIR_DENSITY_SLG_FT3*(H3677)^2))</f>
        <v/>
      </c>
      <c r="K3677" s="2">
        <f>J3677/NOM_SA_FT2</f>
        <v/>
      </c>
    </row>
    <row r="3678">
      <c r="A3678" t="n">
        <v>367592</v>
      </c>
      <c r="B3678" s="2" t="n">
        <v>8.425691254121633</v>
      </c>
      <c r="C3678" s="2" t="n">
        <v>10.91769469853634</v>
      </c>
      <c r="D3678" s="2">
        <f>B3678/ANEMOMETER_FACTOR</f>
        <v/>
      </c>
      <c r="E3678" s="2">
        <f>C3678/LOAD_CELL_FACTOR</f>
        <v/>
      </c>
      <c r="F3678" s="2">
        <f>AVERAGE(E3675:E3681)</f>
        <v/>
      </c>
      <c r="G3678" s="2">
        <f>AVERAGE(D3678:D3678)</f>
        <v/>
      </c>
      <c r="H3678" s="2">
        <f>G3678/0.3048</f>
        <v/>
      </c>
      <c r="I3678" s="2">
        <f>(H3678^2)*AIR_DENSITY_SLG_FT3*TARGET_DRAG_AREA_FT2*0.5</f>
        <v/>
      </c>
      <c r="J3678" s="2">
        <f>if(H3678=0, ,(2*F3678)/(AIR_DENSITY_SLG_FT3*(H3678)^2))</f>
        <v/>
      </c>
      <c r="K3678" s="2">
        <f>J3678/NOM_SA_FT2</f>
        <v/>
      </c>
    </row>
    <row r="3679">
      <c r="A3679" t="n">
        <v>367702</v>
      </c>
      <c r="B3679" s="2" t="n">
        <v>8.47895704033804</v>
      </c>
      <c r="C3679" s="2" t="n">
        <v>9.957200052405021</v>
      </c>
      <c r="D3679" s="2">
        <f>B3679/ANEMOMETER_FACTOR</f>
        <v/>
      </c>
      <c r="E3679" s="2">
        <f>C3679/LOAD_CELL_FACTOR</f>
        <v/>
      </c>
      <c r="F3679" s="2">
        <f>AVERAGE(E3676:E3682)</f>
        <v/>
      </c>
      <c r="G3679" s="2">
        <f>AVERAGE(D3679:D3679)</f>
        <v/>
      </c>
      <c r="H3679" s="2">
        <f>G3679/0.3048</f>
        <v/>
      </c>
      <c r="I3679" s="2">
        <f>(H3679^2)*AIR_DENSITY_SLG_FT3*TARGET_DRAG_AREA_FT2*0.5</f>
        <v/>
      </c>
      <c r="J3679" s="2">
        <f>if(H3679=0, ,(2*F3679)/(AIR_DENSITY_SLG_FT3*(H3679)^2))</f>
        <v/>
      </c>
      <c r="K3679" s="2">
        <f>J3679/NOM_SA_FT2</f>
        <v/>
      </c>
    </row>
    <row r="3680">
      <c r="A3680" t="n">
        <v>367795</v>
      </c>
      <c r="B3680" s="2" t="n">
        <v>8.272552120127999</v>
      </c>
      <c r="C3680" s="2" t="n">
        <v>9.913541204989016</v>
      </c>
      <c r="D3680" s="2">
        <f>B3680/ANEMOMETER_FACTOR</f>
        <v/>
      </c>
      <c r="E3680" s="2">
        <f>C3680/LOAD_CELL_FACTOR</f>
        <v/>
      </c>
      <c r="F3680" s="2">
        <f>AVERAGE(E3677:E3683)</f>
        <v/>
      </c>
      <c r="G3680" s="2">
        <f>AVERAGE(D3680:D3680)</f>
        <v/>
      </c>
      <c r="H3680" s="2">
        <f>G3680/0.3048</f>
        <v/>
      </c>
      <c r="I3680" s="2">
        <f>(H3680^2)*AIR_DENSITY_SLG_FT3*TARGET_DRAG_AREA_FT2*0.5</f>
        <v/>
      </c>
      <c r="J3680" s="2">
        <f>if(H3680=0, ,(2*F3680)/(AIR_DENSITY_SLG_FT3*(H3680)^2))</f>
        <v/>
      </c>
      <c r="K3680" s="2">
        <f>J3680/NOM_SA_FT2</f>
        <v/>
      </c>
    </row>
    <row r="3681">
      <c r="A3681" t="n">
        <v>367890</v>
      </c>
      <c r="B3681" s="2" t="n">
        <v>8.179336996086315</v>
      </c>
      <c r="C3681" s="2" t="n">
        <v>8.647434635001471</v>
      </c>
      <c r="D3681" s="2">
        <f>B3681/ANEMOMETER_FACTOR</f>
        <v/>
      </c>
      <c r="E3681" s="2">
        <f>C3681/LOAD_CELL_FACTOR</f>
        <v/>
      </c>
      <c r="F3681" s="2">
        <f>AVERAGE(E3678:E3684)</f>
        <v/>
      </c>
      <c r="G3681" s="2">
        <f>AVERAGE(D3681:D3681)</f>
        <v/>
      </c>
      <c r="H3681" s="2">
        <f>G3681/0.3048</f>
        <v/>
      </c>
      <c r="I3681" s="2">
        <f>(H3681^2)*AIR_DENSITY_SLG_FT3*TARGET_DRAG_AREA_FT2*0.5</f>
        <v/>
      </c>
      <c r="J3681" s="2">
        <f>if(H3681=0, ,(2*F3681)/(AIR_DENSITY_SLG_FT3*(H3681)^2))</f>
        <v/>
      </c>
      <c r="K3681" s="2">
        <f>J3681/NOM_SA_FT2</f>
        <v/>
      </c>
    </row>
    <row r="3682">
      <c r="A3682" t="n">
        <v>368000</v>
      </c>
      <c r="B3682" s="2" t="n">
        <v>8.172678772969293</v>
      </c>
      <c r="C3682" s="2" t="n">
        <v>9.651588120739039</v>
      </c>
      <c r="D3682" s="2">
        <f>B3682/ANEMOMETER_FACTOR</f>
        <v/>
      </c>
      <c r="E3682" s="2">
        <f>C3682/LOAD_CELL_FACTOR</f>
        <v/>
      </c>
      <c r="F3682" s="2">
        <f>AVERAGE(E3679:E3685)</f>
        <v/>
      </c>
      <c r="G3682" s="2">
        <f>AVERAGE(D3682:D3682)</f>
        <v/>
      </c>
      <c r="H3682" s="2">
        <f>G3682/0.3048</f>
        <v/>
      </c>
      <c r="I3682" s="2">
        <f>(H3682^2)*AIR_DENSITY_SLG_FT3*TARGET_DRAG_AREA_FT2*0.5</f>
        <v/>
      </c>
      <c r="J3682" s="2">
        <f>if(H3682=0, ,(2*F3682)/(AIR_DENSITY_SLG_FT3*(H3682)^2))</f>
        <v/>
      </c>
      <c r="K3682" s="2">
        <f>J3682/NOM_SA_FT2</f>
        <v/>
      </c>
    </row>
    <row r="3683">
      <c r="A3683" t="n">
        <v>368095</v>
      </c>
      <c r="B3683" s="2" t="n">
        <v>8.305843236039925</v>
      </c>
      <c r="C3683" s="2" t="n">
        <v>10.13183544218644</v>
      </c>
      <c r="D3683" s="2">
        <f>B3683/ANEMOMETER_FACTOR</f>
        <v/>
      </c>
      <c r="E3683" s="2">
        <f>C3683/LOAD_CELL_FACTOR</f>
        <v/>
      </c>
      <c r="F3683" s="2">
        <f>AVERAGE(E3680:E3686)</f>
        <v/>
      </c>
      <c r="G3683" s="2">
        <f>AVERAGE(D3683:D3683)</f>
        <v/>
      </c>
      <c r="H3683" s="2">
        <f>G3683/0.3048</f>
        <v/>
      </c>
      <c r="I3683" s="2">
        <f>(H3683^2)*AIR_DENSITY_SLG_FT3*TARGET_DRAG_AREA_FT2*0.5</f>
        <v/>
      </c>
      <c r="J3683" s="2">
        <f>if(H3683=0, ,(2*F3683)/(AIR_DENSITY_SLG_FT3*(H3683)^2))</f>
        <v/>
      </c>
      <c r="K3683" s="2">
        <f>J3683/NOM_SA_FT2</f>
        <v/>
      </c>
    </row>
    <row r="3684">
      <c r="A3684" t="n">
        <v>368204</v>
      </c>
      <c r="B3684" s="2" t="n">
        <v>8.305843236039925</v>
      </c>
      <c r="C3684" s="2" t="n">
        <v>12.22746013434758</v>
      </c>
      <c r="D3684" s="2">
        <f>B3684/ANEMOMETER_FACTOR</f>
        <v/>
      </c>
      <c r="E3684" s="2">
        <f>C3684/LOAD_CELL_FACTOR</f>
        <v/>
      </c>
      <c r="F3684" s="2">
        <f>AVERAGE(E3681:E3687)</f>
        <v/>
      </c>
      <c r="G3684" s="2">
        <f>AVERAGE(D3684:D3684)</f>
        <v/>
      </c>
      <c r="H3684" s="2">
        <f>G3684/0.3048</f>
        <v/>
      </c>
      <c r="I3684" s="2">
        <f>(H3684^2)*AIR_DENSITY_SLG_FT3*TARGET_DRAG_AREA_FT2*0.5</f>
        <v/>
      </c>
      <c r="J3684" s="2">
        <f>if(H3684=0, ,(2*F3684)/(AIR_DENSITY_SLG_FT3*(H3684)^2))</f>
        <v/>
      </c>
      <c r="K3684" s="2">
        <f>J3684/NOM_SA_FT2</f>
        <v/>
      </c>
    </row>
    <row r="3685">
      <c r="A3685" t="n">
        <v>368299</v>
      </c>
      <c r="B3685" s="2" t="n">
        <v>8.112754765088591</v>
      </c>
      <c r="C3685" s="2" t="n">
        <v>9.957200052405021</v>
      </c>
      <c r="D3685" s="2">
        <f>B3685/ANEMOMETER_FACTOR</f>
        <v/>
      </c>
      <c r="E3685" s="2">
        <f>C3685/LOAD_CELL_FACTOR</f>
        <v/>
      </c>
      <c r="F3685" s="2">
        <f>AVERAGE(E3682:E3688)</f>
        <v/>
      </c>
      <c r="G3685" s="2">
        <f>AVERAGE(D3685:D3685)</f>
        <v/>
      </c>
      <c r="H3685" s="2">
        <f>G3685/0.3048</f>
        <v/>
      </c>
      <c r="I3685" s="2">
        <f>(H3685^2)*AIR_DENSITY_SLG_FT3*TARGET_DRAG_AREA_FT2*0.5</f>
        <v/>
      </c>
      <c r="J3685" s="2">
        <f>if(H3685=0, ,(2*F3685)/(AIR_DENSITY_SLG_FT3*(H3685)^2))</f>
        <v/>
      </c>
      <c r="K3685" s="2">
        <f>J3685/NOM_SA_FT2</f>
        <v/>
      </c>
    </row>
    <row r="3686">
      <c r="A3686" t="n">
        <v>368394</v>
      </c>
      <c r="B3686" s="2" t="n">
        <v>8.13938765744169</v>
      </c>
      <c r="C3686" s="2" t="n">
        <v>9.607929273404995</v>
      </c>
      <c r="D3686" s="2">
        <f>B3686/ANEMOMETER_FACTOR</f>
        <v/>
      </c>
      <c r="E3686" s="2">
        <f>C3686/LOAD_CELL_FACTOR</f>
        <v/>
      </c>
      <c r="F3686" s="2">
        <f>AVERAGE(E3683:E3689)</f>
        <v/>
      </c>
      <c r="G3686" s="2">
        <f>AVERAGE(D3686:D3686)</f>
        <v/>
      </c>
      <c r="H3686" s="2">
        <f>G3686/0.3048</f>
        <v/>
      </c>
      <c r="I3686" s="2">
        <f>(H3686^2)*AIR_DENSITY_SLG_FT3*TARGET_DRAG_AREA_FT2*0.5</f>
        <v/>
      </c>
      <c r="J3686" s="2">
        <f>if(H3686=0, ,(2*F3686)/(AIR_DENSITY_SLG_FT3*(H3686)^2))</f>
        <v/>
      </c>
      <c r="K3686" s="2">
        <f>J3686/NOM_SA_FT2</f>
        <v/>
      </c>
    </row>
    <row r="3687">
      <c r="A3687" t="n">
        <v>368504</v>
      </c>
      <c r="B3687" s="2" t="n">
        <v>8.392400137862234</v>
      </c>
      <c r="C3687" s="2" t="n">
        <v>8.123528470960082</v>
      </c>
      <c r="D3687" s="2">
        <f>B3687/ANEMOMETER_FACTOR</f>
        <v/>
      </c>
      <c r="E3687" s="2">
        <f>C3687/LOAD_CELL_FACTOR</f>
        <v/>
      </c>
      <c r="F3687" s="2">
        <f>AVERAGE(E3684:E3690)</f>
        <v/>
      </c>
      <c r="G3687" s="2">
        <f>AVERAGE(D3687:D3687)</f>
        <v/>
      </c>
      <c r="H3687" s="2">
        <f>G3687/0.3048</f>
        <v/>
      </c>
      <c r="I3687" s="2">
        <f>(H3687^2)*AIR_DENSITY_SLG_FT3*TARGET_DRAG_AREA_FT2*0.5</f>
        <v/>
      </c>
      <c r="J3687" s="2">
        <f>if(H3687=0, ,(2*F3687)/(AIR_DENSITY_SLG_FT3*(H3687)^2))</f>
        <v/>
      </c>
      <c r="K3687" s="2">
        <f>J3687/NOM_SA_FT2</f>
        <v/>
      </c>
    </row>
    <row r="3688">
      <c r="A3688" t="n">
        <v>368597</v>
      </c>
      <c r="B3688" s="2" t="n">
        <v>8.405716584354389</v>
      </c>
      <c r="C3688" s="2" t="n">
        <v>11.39794202375175</v>
      </c>
      <c r="D3688" s="2">
        <f>B3688/ANEMOMETER_FACTOR</f>
        <v/>
      </c>
      <c r="E3688" s="2">
        <f>C3688/LOAD_CELL_FACTOR</f>
        <v/>
      </c>
      <c r="F3688" s="2">
        <f>AVERAGE(E3685:E3691)</f>
        <v/>
      </c>
      <c r="G3688" s="2">
        <f>AVERAGE(D3688:D3688)</f>
        <v/>
      </c>
      <c r="H3688" s="2">
        <f>G3688/0.3048</f>
        <v/>
      </c>
      <c r="I3688" s="2">
        <f>(H3688^2)*AIR_DENSITY_SLG_FT3*TARGET_DRAG_AREA_FT2*0.5</f>
        <v/>
      </c>
      <c r="J3688" s="2">
        <f>if(H3688=0, ,(2*F3688)/(AIR_DENSITY_SLG_FT3*(H3688)^2))</f>
        <v/>
      </c>
      <c r="K3688" s="2">
        <f>J3688/NOM_SA_FT2</f>
        <v/>
      </c>
    </row>
    <row r="3689">
      <c r="A3689" t="n">
        <v>368691</v>
      </c>
      <c r="B3689" s="2" t="n">
        <v>8.166020549856102</v>
      </c>
      <c r="C3689" s="2" t="n">
        <v>11.61623626296287</v>
      </c>
      <c r="D3689" s="2">
        <f>B3689/ANEMOMETER_FACTOR</f>
        <v/>
      </c>
      <c r="E3689" s="2">
        <f>C3689/LOAD_CELL_FACTOR</f>
        <v/>
      </c>
      <c r="F3689" s="2">
        <f>AVERAGE(E3686:E3692)</f>
        <v/>
      </c>
      <c r="G3689" s="2">
        <f>AVERAGE(D3689:D3689)</f>
        <v/>
      </c>
      <c r="H3689" s="2">
        <f>G3689/0.3048</f>
        <v/>
      </c>
      <c r="I3689" s="2">
        <f>(H3689^2)*AIR_DENSITY_SLG_FT3*TARGET_DRAG_AREA_FT2*0.5</f>
        <v/>
      </c>
      <c r="J3689" s="2">
        <f>if(H3689=0, ,(2*F3689)/(AIR_DENSITY_SLG_FT3*(H3689)^2))</f>
        <v/>
      </c>
      <c r="K3689" s="2">
        <f>J3689/NOM_SA_FT2</f>
        <v/>
      </c>
    </row>
    <row r="3690">
      <c r="A3690" t="n">
        <v>368802</v>
      </c>
      <c r="B3690" s="2" t="n">
        <v>8.239261004312331</v>
      </c>
      <c r="C3690" s="2" t="n">
        <v>11.57257741509674</v>
      </c>
      <c r="D3690" s="2">
        <f>B3690/ANEMOMETER_FACTOR</f>
        <v/>
      </c>
      <c r="E3690" s="2">
        <f>C3690/LOAD_CELL_FACTOR</f>
        <v/>
      </c>
      <c r="F3690" s="2">
        <f>AVERAGE(E3687:E3693)</f>
        <v/>
      </c>
      <c r="G3690" s="2">
        <f>AVERAGE(D3690:D3690)</f>
        <v/>
      </c>
      <c r="H3690" s="2">
        <f>G3690/0.3048</f>
        <v/>
      </c>
      <c r="I3690" s="2">
        <f>(H3690^2)*AIR_DENSITY_SLG_FT3*TARGET_DRAG_AREA_FT2*0.5</f>
        <v/>
      </c>
      <c r="J3690" s="2">
        <f>if(H3690=0, ,(2*F3690)/(AIR_DENSITY_SLG_FT3*(H3690)^2))</f>
        <v/>
      </c>
      <c r="K3690" s="2">
        <f>J3690/NOM_SA_FT2</f>
        <v/>
      </c>
    </row>
    <row r="3691">
      <c r="A3691" t="n">
        <v>368897</v>
      </c>
      <c r="B3691" s="2" t="n">
        <v>8.352450798478548</v>
      </c>
      <c r="C3691" s="2" t="n">
        <v>10.56842391746383</v>
      </c>
      <c r="D3691" s="2">
        <f>B3691/ANEMOMETER_FACTOR</f>
        <v/>
      </c>
      <c r="E3691" s="2">
        <f>C3691/LOAD_CELL_FACTOR</f>
        <v/>
      </c>
      <c r="F3691" s="2">
        <f>AVERAGE(E3688:E3694)</f>
        <v/>
      </c>
      <c r="G3691" s="2">
        <f>AVERAGE(D3691:D3691)</f>
        <v/>
      </c>
      <c r="H3691" s="2">
        <f>G3691/0.3048</f>
        <v/>
      </c>
      <c r="I3691" s="2">
        <f>(H3691^2)*AIR_DENSITY_SLG_FT3*TARGET_DRAG_AREA_FT2*0.5</f>
        <v/>
      </c>
      <c r="J3691" s="2">
        <f>if(H3691=0, ,(2*F3691)/(AIR_DENSITY_SLG_FT3*(H3691)^2))</f>
        <v/>
      </c>
      <c r="K3691" s="2">
        <f>J3691/NOM_SA_FT2</f>
        <v/>
      </c>
    </row>
    <row r="3692">
      <c r="A3692" t="n">
        <v>368992</v>
      </c>
      <c r="B3692" s="2" t="n">
        <v>8.359109021699505</v>
      </c>
      <c r="C3692" s="2" t="n">
        <v>10.78671815554532</v>
      </c>
      <c r="D3692" s="2">
        <f>B3692/ANEMOMETER_FACTOR</f>
        <v/>
      </c>
      <c r="E3692" s="2">
        <f>C3692/LOAD_CELL_FACTOR</f>
        <v/>
      </c>
      <c r="F3692" s="2">
        <f>AVERAGE(E3689:E3695)</f>
        <v/>
      </c>
      <c r="G3692" s="2">
        <f>AVERAGE(D3692:D3692)</f>
        <v/>
      </c>
      <c r="H3692" s="2">
        <f>G3692/0.3048</f>
        <v/>
      </c>
      <c r="I3692" s="2">
        <f>(H3692^2)*AIR_DENSITY_SLG_FT3*TARGET_DRAG_AREA_FT2*0.5</f>
        <v/>
      </c>
      <c r="J3692" s="2">
        <f>if(H3692=0, ,(2*F3692)/(AIR_DENSITY_SLG_FT3*(H3692)^2))</f>
        <v/>
      </c>
      <c r="K3692" s="2">
        <f>J3692/NOM_SA_FT2</f>
        <v/>
      </c>
    </row>
    <row r="3693">
      <c r="A3693" t="n">
        <v>369101</v>
      </c>
      <c r="B3693" s="2" t="n">
        <v>8.199311665460419</v>
      </c>
      <c r="C3693" s="2" t="n">
        <v>7.424986921474203</v>
      </c>
      <c r="D3693" s="2">
        <f>B3693/ANEMOMETER_FACTOR</f>
        <v/>
      </c>
      <c r="E3693" s="2">
        <f>C3693/LOAD_CELL_FACTOR</f>
        <v/>
      </c>
      <c r="F3693" s="2">
        <f>AVERAGE(E3690:E3696)</f>
        <v/>
      </c>
      <c r="G3693" s="2">
        <f>AVERAGE(D3693:D3693)</f>
        <v/>
      </c>
      <c r="H3693" s="2">
        <f>G3693/0.3048</f>
        <v/>
      </c>
      <c r="I3693" s="2">
        <f>(H3693^2)*AIR_DENSITY_SLG_FT3*TARGET_DRAG_AREA_FT2*0.5</f>
        <v/>
      </c>
      <c r="J3693" s="2">
        <f>if(H3693=0, ,(2*F3693)/(AIR_DENSITY_SLG_FT3*(H3693)^2))</f>
        <v/>
      </c>
      <c r="K3693" s="2">
        <f>J3693/NOM_SA_FT2</f>
        <v/>
      </c>
    </row>
    <row r="3694">
      <c r="A3694" t="n">
        <v>369196</v>
      </c>
      <c r="B3694" s="2" t="n">
        <v>8.372425468153002</v>
      </c>
      <c r="C3694" s="2" t="n">
        <v>7.905234236431263</v>
      </c>
      <c r="D3694" s="2">
        <f>B3694/ANEMOMETER_FACTOR</f>
        <v/>
      </c>
      <c r="E3694" s="2">
        <f>C3694/LOAD_CELL_FACTOR</f>
        <v/>
      </c>
      <c r="F3694" s="2">
        <f>AVERAGE(E3691:E3697)</f>
        <v/>
      </c>
      <c r="G3694" s="2">
        <f>AVERAGE(D3694:D3694)</f>
        <v/>
      </c>
      <c r="H3694" s="2">
        <f>G3694/0.3048</f>
        <v/>
      </c>
      <c r="I3694" s="2">
        <f>(H3694^2)*AIR_DENSITY_SLG_FT3*TARGET_DRAG_AREA_FT2*0.5</f>
        <v/>
      </c>
      <c r="J3694" s="2">
        <f>if(H3694=0, ,(2*F3694)/(AIR_DENSITY_SLG_FT3*(H3694)^2))</f>
        <v/>
      </c>
      <c r="K3694" s="2">
        <f>J3694/NOM_SA_FT2</f>
        <v/>
      </c>
    </row>
    <row r="3695">
      <c r="A3695" t="n">
        <v>369291</v>
      </c>
      <c r="B3695" s="2" t="n">
        <v>8.545539273457708</v>
      </c>
      <c r="C3695" s="2" t="n">
        <v>10.08817659472346</v>
      </c>
      <c r="D3695" s="2">
        <f>B3695/ANEMOMETER_FACTOR</f>
        <v/>
      </c>
      <c r="E3695" s="2">
        <f>C3695/LOAD_CELL_FACTOR</f>
        <v/>
      </c>
      <c r="F3695" s="2">
        <f>AVERAGE(E3692:E3698)</f>
        <v/>
      </c>
      <c r="G3695" s="2">
        <f>AVERAGE(D3695:D3695)</f>
        <v/>
      </c>
      <c r="H3695" s="2">
        <f>G3695/0.3048</f>
        <v/>
      </c>
      <c r="I3695" s="2">
        <f>(H3695^2)*AIR_DENSITY_SLG_FT3*TARGET_DRAG_AREA_FT2*0.5</f>
        <v/>
      </c>
      <c r="J3695" s="2">
        <f>if(H3695=0, ,(2*F3695)/(AIR_DENSITY_SLG_FT3*(H3695)^2))</f>
        <v/>
      </c>
      <c r="K3695" s="2">
        <f>J3695/NOM_SA_FT2</f>
        <v/>
      </c>
    </row>
    <row r="3696">
      <c r="A3696" t="n">
        <v>369402</v>
      </c>
      <c r="B3696" s="2" t="n">
        <v>8.645412623866518</v>
      </c>
      <c r="C3696" s="2" t="n">
        <v>8.953046564793084</v>
      </c>
      <c r="D3696" s="2">
        <f>B3696/ANEMOMETER_FACTOR</f>
        <v/>
      </c>
      <c r="E3696" s="2">
        <f>C3696/LOAD_CELL_FACTOR</f>
        <v/>
      </c>
      <c r="F3696" s="2">
        <f>AVERAGE(E3693:E3699)</f>
        <v/>
      </c>
      <c r="G3696" s="2">
        <f>AVERAGE(D3696:D3696)</f>
        <v/>
      </c>
      <c r="H3696" s="2">
        <f>G3696/0.3048</f>
        <v/>
      </c>
      <c r="I3696" s="2">
        <f>(H3696^2)*AIR_DENSITY_SLG_FT3*TARGET_DRAG_AREA_FT2*0.5</f>
        <v/>
      </c>
      <c r="J3696" s="2">
        <f>if(H3696=0, ,(2*F3696)/(AIR_DENSITY_SLG_FT3*(H3696)^2))</f>
        <v/>
      </c>
      <c r="K3696" s="2">
        <f>J3696/NOM_SA_FT2</f>
        <v/>
      </c>
    </row>
    <row r="3697">
      <c r="A3697" t="n">
        <v>369497</v>
      </c>
      <c r="B3697" s="2" t="n">
        <v>8.951690903941488</v>
      </c>
      <c r="C3697" s="2" t="n">
        <v>8.822070023384381</v>
      </c>
      <c r="D3697" s="2">
        <f>B3697/ANEMOMETER_FACTOR</f>
        <v/>
      </c>
      <c r="E3697" s="2">
        <f>C3697/LOAD_CELL_FACTOR</f>
        <v/>
      </c>
      <c r="F3697" s="2">
        <f>AVERAGE(E3694:E3700)</f>
        <v/>
      </c>
      <c r="G3697" s="2">
        <f>AVERAGE(D3697:D3697)</f>
        <v/>
      </c>
      <c r="H3697" s="2">
        <f>G3697/0.3048</f>
        <v/>
      </c>
      <c r="I3697" s="2">
        <f>(H3697^2)*AIR_DENSITY_SLG_FT3*TARGET_DRAG_AREA_FT2*0.5</f>
        <v/>
      </c>
      <c r="J3697" s="2">
        <f>if(H3697=0, ,(2*F3697)/(AIR_DENSITY_SLG_FT3*(H3697)^2))</f>
        <v/>
      </c>
      <c r="K3697" s="2">
        <f>J3697/NOM_SA_FT2</f>
        <v/>
      </c>
    </row>
    <row r="3698">
      <c r="A3698" t="n">
        <v>369591</v>
      </c>
      <c r="B3698" s="2" t="n">
        <v>9.098171823444103</v>
      </c>
      <c r="C3698" s="2" t="n">
        <v>11.13598893709213</v>
      </c>
      <c r="D3698" s="2">
        <f>B3698/ANEMOMETER_FACTOR</f>
        <v/>
      </c>
      <c r="E3698" s="2">
        <f>C3698/LOAD_CELL_FACTOR</f>
        <v/>
      </c>
      <c r="F3698" s="2">
        <f>AVERAGE(E3695:E3701)</f>
        <v/>
      </c>
      <c r="G3698" s="2">
        <f>AVERAGE(D3698:D3698)</f>
        <v/>
      </c>
      <c r="H3698" s="2">
        <f>G3698/0.3048</f>
        <v/>
      </c>
      <c r="I3698" s="2">
        <f>(H3698^2)*AIR_DENSITY_SLG_FT3*TARGET_DRAG_AREA_FT2*0.5</f>
        <v/>
      </c>
      <c r="J3698" s="2">
        <f>if(H3698=0, ,(2*F3698)/(AIR_DENSITY_SLG_FT3*(H3698)^2))</f>
        <v/>
      </c>
      <c r="K3698" s="2">
        <f>J3698/NOM_SA_FT2</f>
        <v/>
      </c>
    </row>
    <row r="3699">
      <c r="A3699" t="n">
        <v>369700</v>
      </c>
      <c r="B3699" s="2" t="n">
        <v>8.931716233248368</v>
      </c>
      <c r="C3699" s="2" t="n">
        <v>15.89480341283066</v>
      </c>
      <c r="D3699" s="2">
        <f>B3699/ANEMOMETER_FACTOR</f>
        <v/>
      </c>
      <c r="E3699" s="2">
        <f>C3699/LOAD_CELL_FACTOR</f>
        <v/>
      </c>
      <c r="F3699" s="2">
        <f>AVERAGE(E3696:E3702)</f>
        <v/>
      </c>
      <c r="G3699" s="2">
        <f>AVERAGE(D3699:D3699)</f>
        <v/>
      </c>
      <c r="H3699" s="2">
        <f>G3699/0.3048</f>
        <v/>
      </c>
      <c r="I3699" s="2">
        <f>(H3699^2)*AIR_DENSITY_SLG_FT3*TARGET_DRAG_AREA_FT2*0.5</f>
        <v/>
      </c>
      <c r="J3699" s="2">
        <f>if(H3699=0, ,(2*F3699)/(AIR_DENSITY_SLG_FT3*(H3699)^2))</f>
        <v/>
      </c>
      <c r="K3699" s="2">
        <f>J3699/NOM_SA_FT2</f>
        <v/>
      </c>
    </row>
    <row r="3700">
      <c r="A3700" t="n">
        <v>369794</v>
      </c>
      <c r="B3700" s="2" t="n">
        <v>8.978323798254214</v>
      </c>
      <c r="C3700" s="2" t="n">
        <v>14.06113176273749</v>
      </c>
      <c r="D3700" s="2">
        <f>B3700/ANEMOMETER_FACTOR</f>
        <v/>
      </c>
      <c r="E3700" s="2">
        <f>C3700/LOAD_CELL_FACTOR</f>
        <v/>
      </c>
      <c r="F3700" s="2">
        <f>AVERAGE(E3697:E3703)</f>
        <v/>
      </c>
      <c r="G3700" s="2">
        <f>AVERAGE(D3700:D3700)</f>
        <v/>
      </c>
      <c r="H3700" s="2">
        <f>G3700/0.3048</f>
        <v/>
      </c>
      <c r="I3700" s="2">
        <f>(H3700^2)*AIR_DENSITY_SLG_FT3*TARGET_DRAG_AREA_FT2*0.5</f>
        <v/>
      </c>
      <c r="J3700" s="2">
        <f>if(H3700=0, ,(2*F3700)/(AIR_DENSITY_SLG_FT3*(H3700)^2))</f>
        <v/>
      </c>
      <c r="K3700" s="2">
        <f>J3700/NOM_SA_FT2</f>
        <v/>
      </c>
    </row>
    <row r="3701">
      <c r="A3701" t="n">
        <v>369904</v>
      </c>
      <c r="B3701" s="2" t="n">
        <v>8.984982021842269</v>
      </c>
      <c r="C3701" s="2" t="n">
        <v>14.58503794624412</v>
      </c>
      <c r="D3701" s="2">
        <f>B3701/ANEMOMETER_FACTOR</f>
        <v/>
      </c>
      <c r="E3701" s="2">
        <f>C3701/LOAD_CELL_FACTOR</f>
        <v/>
      </c>
      <c r="F3701" s="2">
        <f>AVERAGE(E3698:E3704)</f>
        <v/>
      </c>
      <c r="G3701" s="2">
        <f>AVERAGE(D3701:D3701)</f>
        <v/>
      </c>
      <c r="H3701" s="2">
        <f>G3701/0.3048</f>
        <v/>
      </c>
      <c r="I3701" s="2">
        <f>(H3701^2)*AIR_DENSITY_SLG_FT3*TARGET_DRAG_AREA_FT2*0.5</f>
        <v/>
      </c>
      <c r="J3701" s="2">
        <f>if(H3701=0, ,(2*F3701)/(AIR_DENSITY_SLG_FT3*(H3701)^2))</f>
        <v/>
      </c>
      <c r="K3701" s="2">
        <f>J3701/NOM_SA_FT2</f>
        <v/>
      </c>
    </row>
    <row r="3702">
      <c r="A3702" t="n">
        <v>369999</v>
      </c>
      <c r="B3702" s="2" t="n">
        <v>9.184728731324311</v>
      </c>
      <c r="C3702" s="2" t="n">
        <v>16.20041535665446</v>
      </c>
      <c r="D3702" s="2">
        <f>B3702/ANEMOMETER_FACTOR</f>
        <v/>
      </c>
      <c r="E3702" s="2">
        <f>C3702/LOAD_CELL_FACTOR</f>
        <v/>
      </c>
      <c r="F3702" s="2">
        <f>AVERAGE(E3699:E3705)</f>
        <v/>
      </c>
      <c r="G3702" s="2">
        <f>AVERAGE(D3702:D3702)</f>
        <v/>
      </c>
      <c r="H3702" s="2">
        <f>G3702/0.3048</f>
        <v/>
      </c>
      <c r="I3702" s="2">
        <f>(H3702^2)*AIR_DENSITY_SLG_FT3*TARGET_DRAG_AREA_FT2*0.5</f>
        <v/>
      </c>
      <c r="J3702" s="2">
        <f>if(H3702=0, ,(2*F3702)/(AIR_DENSITY_SLG_FT3*(H3702)^2))</f>
        <v/>
      </c>
      <c r="K3702" s="2">
        <f>J3702/NOM_SA_FT2</f>
        <v/>
      </c>
    </row>
    <row r="3703">
      <c r="A3703" t="n">
        <v>370093</v>
      </c>
      <c r="B3703" s="2" t="n">
        <v>9.291260311176673</v>
      </c>
      <c r="C3703" s="2" t="n">
        <v>17.11725119183881</v>
      </c>
      <c r="D3703" s="2">
        <f>B3703/ANEMOMETER_FACTOR</f>
        <v/>
      </c>
      <c r="E3703" s="2">
        <f>C3703/LOAD_CELL_FACTOR</f>
        <v/>
      </c>
      <c r="F3703" s="2">
        <f>AVERAGE(E3700:E3706)</f>
        <v/>
      </c>
      <c r="G3703" s="2">
        <f>AVERAGE(D3703:D3703)</f>
        <v/>
      </c>
      <c r="H3703" s="2">
        <f>G3703/0.3048</f>
        <v/>
      </c>
      <c r="I3703" s="2">
        <f>(H3703^2)*AIR_DENSITY_SLG_FT3*TARGET_DRAG_AREA_FT2*0.5</f>
        <v/>
      </c>
      <c r="J3703" s="2">
        <f>if(H3703=0, ,(2*F3703)/(AIR_DENSITY_SLG_FT3*(H3703)^2))</f>
        <v/>
      </c>
      <c r="K3703" s="2">
        <f>J3703/NOM_SA_FT2</f>
        <v/>
      </c>
    </row>
    <row r="3704">
      <c r="A3704" t="n">
        <v>370202</v>
      </c>
      <c r="B3704" s="2" t="n">
        <v>9.657462624736615</v>
      </c>
      <c r="C3704" s="2" t="n">
        <v>17.11725119183881</v>
      </c>
      <c r="D3704" s="2">
        <f>B3704/ANEMOMETER_FACTOR</f>
        <v/>
      </c>
      <c r="E3704" s="2">
        <f>C3704/LOAD_CELL_FACTOR</f>
        <v/>
      </c>
      <c r="F3704" s="2">
        <f>AVERAGE(E3701:E3707)</f>
        <v/>
      </c>
      <c r="G3704" s="2">
        <f>AVERAGE(D3704:D3704)</f>
        <v/>
      </c>
      <c r="H3704" s="2">
        <f>G3704/0.3048</f>
        <v/>
      </c>
      <c r="I3704" s="2">
        <f>(H3704^2)*AIR_DENSITY_SLG_FT3*TARGET_DRAG_AREA_FT2*0.5</f>
        <v/>
      </c>
      <c r="J3704" s="2">
        <f>if(H3704=0, ,(2*F3704)/(AIR_DENSITY_SLG_FT3*(H3704)^2))</f>
        <v/>
      </c>
      <c r="K3704" s="2">
        <f>J3704/NOM_SA_FT2</f>
        <v/>
      </c>
    </row>
    <row r="3705">
      <c r="A3705" t="n">
        <v>370297</v>
      </c>
      <c r="B3705" s="2" t="n">
        <v>9.803943553576124</v>
      </c>
      <c r="C3705" s="2" t="n">
        <v>16.11309765835618</v>
      </c>
      <c r="D3705" s="2">
        <f>B3705/ANEMOMETER_FACTOR</f>
        <v/>
      </c>
      <c r="E3705" s="2">
        <f>C3705/LOAD_CELL_FACTOR</f>
        <v/>
      </c>
      <c r="F3705" s="2">
        <f>AVERAGE(E3702:E3708)</f>
        <v/>
      </c>
      <c r="G3705" s="2">
        <f>AVERAGE(D3705:D3705)</f>
        <v/>
      </c>
      <c r="H3705" s="2">
        <f>G3705/0.3048</f>
        <v/>
      </c>
      <c r="I3705" s="2">
        <f>(H3705^2)*AIR_DENSITY_SLG_FT3*TARGET_DRAG_AREA_FT2*0.5</f>
        <v/>
      </c>
      <c r="J3705" s="2">
        <f>if(H3705=0, ,(2*F3705)/(AIR_DENSITY_SLG_FT3*(H3705)^2))</f>
        <v/>
      </c>
      <c r="K3705" s="2">
        <f>J3705/NOM_SA_FT2</f>
        <v/>
      </c>
    </row>
    <row r="3706">
      <c r="A3706" t="n">
        <v>370392</v>
      </c>
      <c r="B3706" s="2" t="n">
        <v>9.797285329495375</v>
      </c>
      <c r="C3706" s="2" t="n">
        <v>13.44990788421825</v>
      </c>
      <c r="D3706" s="2">
        <f>B3706/ANEMOMETER_FACTOR</f>
        <v/>
      </c>
      <c r="E3706" s="2">
        <f>C3706/LOAD_CELL_FACTOR</f>
        <v/>
      </c>
      <c r="F3706" s="2">
        <f>AVERAGE(E3703:E3709)</f>
        <v/>
      </c>
      <c r="G3706" s="2">
        <f>AVERAGE(D3706:D3706)</f>
        <v/>
      </c>
      <c r="H3706" s="2">
        <f>G3706/0.3048</f>
        <v/>
      </c>
      <c r="I3706" s="2">
        <f>(H3706^2)*AIR_DENSITY_SLG_FT3*TARGET_DRAG_AREA_FT2*0.5</f>
        <v/>
      </c>
      <c r="J3706" s="2">
        <f>if(H3706=0, ,(2*F3706)/(AIR_DENSITY_SLG_FT3*(H3706)^2))</f>
        <v/>
      </c>
      <c r="K3706" s="2">
        <f>J3706/NOM_SA_FT2</f>
        <v/>
      </c>
    </row>
    <row r="3707">
      <c r="A3707" t="n">
        <v>370500</v>
      </c>
      <c r="B3707" s="2" t="n">
        <v>9.590880385002444</v>
      </c>
      <c r="C3707" s="2" t="n">
        <v>13.01331940102884</v>
      </c>
      <c r="D3707" s="2">
        <f>B3707/ANEMOMETER_FACTOR</f>
        <v/>
      </c>
      <c r="E3707" s="2">
        <f>C3707/LOAD_CELL_FACTOR</f>
        <v/>
      </c>
      <c r="F3707" s="2">
        <f>AVERAGE(E3704:E3710)</f>
        <v/>
      </c>
      <c r="G3707" s="2">
        <f>AVERAGE(D3707:D3707)</f>
        <v/>
      </c>
      <c r="H3707" s="2">
        <f>G3707/0.3048</f>
        <v/>
      </c>
      <c r="I3707" s="2">
        <f>(H3707^2)*AIR_DENSITY_SLG_FT3*TARGET_DRAG_AREA_FT2*0.5</f>
        <v/>
      </c>
      <c r="J3707" s="2">
        <f>if(H3707=0, ,(2*F3707)/(AIR_DENSITY_SLG_FT3*(H3707)^2))</f>
        <v/>
      </c>
      <c r="K3707" s="2">
        <f>J3707/NOM_SA_FT2</f>
        <v/>
      </c>
    </row>
    <row r="3708">
      <c r="A3708" t="n">
        <v>370594</v>
      </c>
      <c r="B3708" s="2" t="n">
        <v>9.57756393710404</v>
      </c>
      <c r="C3708" s="2" t="n">
        <v>12.44575437469929</v>
      </c>
      <c r="D3708" s="2">
        <f>B3708/ANEMOMETER_FACTOR</f>
        <v/>
      </c>
      <c r="E3708" s="2">
        <f>C3708/LOAD_CELL_FACTOR</f>
        <v/>
      </c>
      <c r="F3708" s="2">
        <f>AVERAGE(E3705:E3711)</f>
        <v/>
      </c>
      <c r="G3708" s="2">
        <f>AVERAGE(D3708:D3708)</f>
        <v/>
      </c>
      <c r="H3708" s="2">
        <f>G3708/0.3048</f>
        <v/>
      </c>
      <c r="I3708" s="2">
        <f>(H3708^2)*AIR_DENSITY_SLG_FT3*TARGET_DRAG_AREA_FT2*0.5</f>
        <v/>
      </c>
      <c r="J3708" s="2">
        <f>if(H3708=0, ,(2*F3708)/(AIR_DENSITY_SLG_FT3*(H3708)^2))</f>
        <v/>
      </c>
      <c r="K3708" s="2">
        <f>J3708/NOM_SA_FT2</f>
        <v/>
      </c>
    </row>
    <row r="3709">
      <c r="A3709" t="n">
        <v>370704</v>
      </c>
      <c r="B3709" s="2" t="n">
        <v>9.604196832916982</v>
      </c>
      <c r="C3709" s="2" t="n">
        <v>17.33554543913651</v>
      </c>
      <c r="D3709" s="2">
        <f>B3709/ANEMOMETER_FACTOR</f>
        <v/>
      </c>
      <c r="E3709" s="2">
        <f>C3709/LOAD_CELL_FACTOR</f>
        <v/>
      </c>
      <c r="F3709" s="2">
        <f>AVERAGE(E3706:E3712)</f>
        <v/>
      </c>
      <c r="G3709" s="2">
        <f>AVERAGE(D3709:D3709)</f>
        <v/>
      </c>
      <c r="H3709" s="2">
        <f>G3709/0.3048</f>
        <v/>
      </c>
      <c r="I3709" s="2">
        <f>(H3709^2)*AIR_DENSITY_SLG_FT3*TARGET_DRAG_AREA_FT2*0.5</f>
        <v/>
      </c>
      <c r="J3709" s="2">
        <f>if(H3709=0, ,(2*F3709)/(AIR_DENSITY_SLG_FT3*(H3709)^2))</f>
        <v/>
      </c>
      <c r="K3709" s="2">
        <f>J3709/NOM_SA_FT2</f>
        <v/>
      </c>
    </row>
    <row r="3710">
      <c r="A3710" t="n">
        <v>370798</v>
      </c>
      <c r="B3710" s="2" t="n">
        <v>9.590880385002444</v>
      </c>
      <c r="C3710" s="2" t="n">
        <v>13.58088442941306</v>
      </c>
      <c r="D3710" s="2">
        <f>B3710/ANEMOMETER_FACTOR</f>
        <v/>
      </c>
      <c r="E3710" s="2">
        <f>C3710/LOAD_CELL_FACTOR</f>
        <v/>
      </c>
      <c r="F3710" s="2">
        <f>AVERAGE(E3707:E3713)</f>
        <v/>
      </c>
      <c r="G3710" s="2">
        <f>AVERAGE(D3710:D3710)</f>
        <v/>
      </c>
      <c r="H3710" s="2">
        <f>G3710/0.3048</f>
        <v/>
      </c>
      <c r="I3710" s="2">
        <f>(H3710^2)*AIR_DENSITY_SLG_FT3*TARGET_DRAG_AREA_FT2*0.5</f>
        <v/>
      </c>
      <c r="J3710" s="2">
        <f>if(H3710=0, ,(2*F3710)/(AIR_DENSITY_SLG_FT3*(H3710)^2))</f>
        <v/>
      </c>
      <c r="K3710" s="2">
        <f>J3710/NOM_SA_FT2</f>
        <v/>
      </c>
    </row>
    <row r="3711">
      <c r="A3711" t="n">
        <v>370893</v>
      </c>
      <c r="B3711" s="2" t="n">
        <v>9.637487952773958</v>
      </c>
      <c r="C3711" s="2" t="n">
        <v>16.33139190419641</v>
      </c>
      <c r="D3711" s="2">
        <f>B3711/ANEMOMETER_FACTOR</f>
        <v/>
      </c>
      <c r="E3711" s="2">
        <f>C3711/LOAD_CELL_FACTOR</f>
        <v/>
      </c>
      <c r="F3711" s="2">
        <f>AVERAGE(E3708:E3714)</f>
        <v/>
      </c>
      <c r="G3711" s="2">
        <f>AVERAGE(D3711:D3711)</f>
        <v/>
      </c>
      <c r="H3711" s="2">
        <f>G3711/0.3048</f>
        <v/>
      </c>
      <c r="I3711" s="2">
        <f>(H3711^2)*AIR_DENSITY_SLG_FT3*TARGET_DRAG_AREA_FT2*0.5</f>
        <v/>
      </c>
      <c r="J3711" s="2">
        <f>if(H3711=0, ,(2*F3711)/(AIR_DENSITY_SLG_FT3*(H3711)^2))</f>
        <v/>
      </c>
      <c r="K3711" s="2">
        <f>J3711/NOM_SA_FT2</f>
        <v/>
      </c>
    </row>
    <row r="3712">
      <c r="A3712" t="n">
        <v>371002</v>
      </c>
      <c r="B3712" s="2" t="n">
        <v>9.630829728794486</v>
      </c>
      <c r="C3712" s="2" t="n">
        <v>14.23576715704232</v>
      </c>
      <c r="D3712" s="2">
        <f>B3712/ANEMOMETER_FACTOR</f>
        <v/>
      </c>
      <c r="E3712" s="2">
        <f>C3712/LOAD_CELL_FACTOR</f>
        <v/>
      </c>
      <c r="F3712" s="2">
        <f>AVERAGE(E3709:E3715)</f>
        <v/>
      </c>
      <c r="G3712" s="2">
        <f>AVERAGE(D3712:D3712)</f>
        <v/>
      </c>
      <c r="H3712" s="2">
        <f>G3712/0.3048</f>
        <v/>
      </c>
      <c r="I3712" s="2">
        <f>(H3712^2)*AIR_DENSITY_SLG_FT3*TARGET_DRAG_AREA_FT2*0.5</f>
        <v/>
      </c>
      <c r="J3712" s="2">
        <f>if(H3712=0, ,(2*F3712)/(AIR_DENSITY_SLG_FT3*(H3712)^2))</f>
        <v/>
      </c>
      <c r="K3712" s="2">
        <f>J3712/NOM_SA_FT2</f>
        <v/>
      </c>
    </row>
    <row r="3713">
      <c r="A3713" t="n">
        <v>371096</v>
      </c>
      <c r="B3713" s="2" t="n">
        <v>9.684095520743428</v>
      </c>
      <c r="C3713" s="2" t="n">
        <v>12.0091658942971</v>
      </c>
      <c r="D3713" s="2">
        <f>B3713/ANEMOMETER_FACTOR</f>
        <v/>
      </c>
      <c r="E3713" s="2">
        <f>C3713/LOAD_CELL_FACTOR</f>
        <v/>
      </c>
      <c r="F3713" s="2">
        <f>AVERAGE(E3710:E3716)</f>
        <v/>
      </c>
      <c r="G3713" s="2">
        <f>AVERAGE(D3713:D3713)</f>
        <v/>
      </c>
      <c r="H3713" s="2">
        <f>G3713/0.3048</f>
        <v/>
      </c>
      <c r="I3713" s="2">
        <f>(H3713^2)*AIR_DENSITY_SLG_FT3*TARGET_DRAG_AREA_FT2*0.5</f>
        <v/>
      </c>
      <c r="J3713" s="2">
        <f>if(H3713=0, ,(2*F3713)/(AIR_DENSITY_SLG_FT3*(H3713)^2))</f>
        <v/>
      </c>
      <c r="K3713" s="2">
        <f>J3713/NOM_SA_FT2</f>
        <v/>
      </c>
    </row>
    <row r="3714">
      <c r="A3714" t="n">
        <v>371190</v>
      </c>
      <c r="B3714" s="2" t="n">
        <v>9.497665250052011</v>
      </c>
      <c r="C3714" s="2" t="n">
        <v>11.79087165454707</v>
      </c>
      <c r="D3714" s="2">
        <f>B3714/ANEMOMETER_FACTOR</f>
        <v/>
      </c>
      <c r="E3714" s="2">
        <f>C3714/LOAD_CELL_FACTOR</f>
        <v/>
      </c>
      <c r="F3714" s="2">
        <f>AVERAGE(E3711:E3717)</f>
        <v/>
      </c>
      <c r="G3714" s="2">
        <f>AVERAGE(D3714:D3714)</f>
        <v/>
      </c>
      <c r="H3714" s="2">
        <f>G3714/0.3048</f>
        <v/>
      </c>
      <c r="I3714" s="2">
        <f>(H3714^2)*AIR_DENSITY_SLG_FT3*TARGET_DRAG_AREA_FT2*0.5</f>
        <v/>
      </c>
      <c r="J3714" s="2">
        <f>if(H3714=0, ,(2*F3714)/(AIR_DENSITY_SLG_FT3*(H3714)^2))</f>
        <v/>
      </c>
      <c r="K3714" s="2">
        <f>J3714/NOM_SA_FT2</f>
        <v/>
      </c>
    </row>
    <row r="3715">
      <c r="A3715" t="n">
        <v>371300</v>
      </c>
      <c r="B3715" s="2" t="n">
        <v>9.138121165459273</v>
      </c>
      <c r="C3715" s="2" t="n">
        <v>13.97381406565892</v>
      </c>
      <c r="D3715" s="2">
        <f>B3715/ANEMOMETER_FACTOR</f>
        <v/>
      </c>
      <c r="E3715" s="2">
        <f>C3715/LOAD_CELL_FACTOR</f>
        <v/>
      </c>
      <c r="F3715" s="2">
        <f>AVERAGE(E3712:E3718)</f>
        <v/>
      </c>
      <c r="G3715" s="2">
        <f>AVERAGE(D3715:D3715)</f>
        <v/>
      </c>
      <c r="H3715" s="2">
        <f>G3715/0.3048</f>
        <v/>
      </c>
      <c r="I3715" s="2">
        <f>(H3715^2)*AIR_DENSITY_SLG_FT3*TARGET_DRAG_AREA_FT2*0.5</f>
        <v/>
      </c>
      <c r="J3715" s="2">
        <f>if(H3715=0, ,(2*F3715)/(AIR_DENSITY_SLG_FT3*(H3715)^2))</f>
        <v/>
      </c>
      <c r="K3715" s="2">
        <f>J3715/NOM_SA_FT2</f>
        <v/>
      </c>
    </row>
    <row r="3716">
      <c r="A3716" t="n">
        <v>371395</v>
      </c>
      <c r="B3716" s="2" t="n">
        <v>8.931716233248368</v>
      </c>
      <c r="C3716" s="2" t="n">
        <v>13.53722558100256</v>
      </c>
      <c r="D3716" s="2">
        <f>B3716/ANEMOMETER_FACTOR</f>
        <v/>
      </c>
      <c r="E3716" s="2">
        <f>C3716/LOAD_CELL_FACTOR</f>
        <v/>
      </c>
      <c r="F3716" s="2">
        <f>AVERAGE(E3713:E3719)</f>
        <v/>
      </c>
      <c r="G3716" s="2">
        <f>AVERAGE(D3716:D3716)</f>
        <v/>
      </c>
      <c r="H3716" s="2">
        <f>G3716/0.3048</f>
        <v/>
      </c>
      <c r="I3716" s="2">
        <f>(H3716^2)*AIR_DENSITY_SLG_FT3*TARGET_DRAG_AREA_FT2*0.5</f>
        <v/>
      </c>
      <c r="J3716" s="2">
        <f>if(H3716=0, ,(2*F3716)/(AIR_DENSITY_SLG_FT3*(H3716)^2))</f>
        <v/>
      </c>
      <c r="K3716" s="2">
        <f>J3716/NOM_SA_FT2</f>
        <v/>
      </c>
    </row>
    <row r="3717">
      <c r="A3717" t="n">
        <v>371490</v>
      </c>
      <c r="B3717" s="2" t="n">
        <v>8.825184656816921</v>
      </c>
      <c r="C3717" s="2" t="n">
        <v>9.040364259123514</v>
      </c>
      <c r="D3717" s="2">
        <f>B3717/ANEMOMETER_FACTOR</f>
        <v/>
      </c>
      <c r="E3717" s="2">
        <f>C3717/LOAD_CELL_FACTOR</f>
        <v/>
      </c>
      <c r="F3717" s="2">
        <f>AVERAGE(E3714:E3720)</f>
        <v/>
      </c>
      <c r="G3717" s="2">
        <f>AVERAGE(D3717:D3717)</f>
        <v/>
      </c>
      <c r="H3717" s="2">
        <f>G3717/0.3048</f>
        <v/>
      </c>
      <c r="I3717" s="2">
        <f>(H3717^2)*AIR_DENSITY_SLG_FT3*TARGET_DRAG_AREA_FT2*0.5</f>
        <v/>
      </c>
      <c r="J3717" s="2">
        <f>if(H3717=0, ,(2*F3717)/(AIR_DENSITY_SLG_FT3*(H3717)^2))</f>
        <v/>
      </c>
      <c r="K3717" s="2">
        <f>J3717/NOM_SA_FT2</f>
        <v/>
      </c>
    </row>
    <row r="3718">
      <c r="A3718" t="n">
        <v>371600</v>
      </c>
      <c r="B3718" s="2" t="n">
        <v>8.931716233248368</v>
      </c>
      <c r="C3718" s="2" t="n">
        <v>11.83453050247308</v>
      </c>
      <c r="D3718" s="2">
        <f>B3718/ANEMOMETER_FACTOR</f>
        <v/>
      </c>
      <c r="E3718" s="2">
        <f>C3718/LOAD_CELL_FACTOR</f>
        <v/>
      </c>
      <c r="F3718" s="2">
        <f>AVERAGE(E3715:E3721)</f>
        <v/>
      </c>
      <c r="G3718" s="2">
        <f>AVERAGE(D3718:D3718)</f>
        <v/>
      </c>
      <c r="H3718" s="2">
        <f>G3718/0.3048</f>
        <v/>
      </c>
      <c r="I3718" s="2">
        <f>(H3718^2)*AIR_DENSITY_SLG_FT3*TARGET_DRAG_AREA_FT2*0.5</f>
        <v/>
      </c>
      <c r="J3718" s="2">
        <f>if(H3718=0, ,(2*F3718)/(AIR_DENSITY_SLG_FT3*(H3718)^2))</f>
        <v/>
      </c>
      <c r="K3718" s="2">
        <f>J3718/NOM_SA_FT2</f>
        <v/>
      </c>
    </row>
    <row r="3719">
      <c r="A3719" t="n">
        <v>371695</v>
      </c>
      <c r="B3719" s="2" t="n">
        <v>8.838501103815796</v>
      </c>
      <c r="C3719" s="2" t="n">
        <v>10.78671815554532</v>
      </c>
      <c r="D3719" s="2">
        <f>B3719/ANEMOMETER_FACTOR</f>
        <v/>
      </c>
      <c r="E3719" s="2">
        <f>C3719/LOAD_CELL_FACTOR</f>
        <v/>
      </c>
      <c r="F3719" s="2">
        <f>AVERAGE(E3716:E3722)</f>
        <v/>
      </c>
      <c r="G3719" s="2">
        <f>AVERAGE(D3719:D3719)</f>
        <v/>
      </c>
      <c r="H3719" s="2">
        <f>G3719/0.3048</f>
        <v/>
      </c>
      <c r="I3719" s="2">
        <f>(H3719^2)*AIR_DENSITY_SLG_FT3*TARGET_DRAG_AREA_FT2*0.5</f>
        <v/>
      </c>
      <c r="J3719" s="2">
        <f>if(H3719=0, ,(2*F3719)/(AIR_DENSITY_SLG_FT3*(H3719)^2))</f>
        <v/>
      </c>
      <c r="K3719" s="2">
        <f>J3719/NOM_SA_FT2</f>
        <v/>
      </c>
    </row>
    <row r="3720">
      <c r="A3720" t="n">
        <v>371791</v>
      </c>
      <c r="B3720" s="2" t="n">
        <v>8.652070847258289</v>
      </c>
      <c r="C3720" s="2" t="n">
        <v>12.22746013434758</v>
      </c>
      <c r="D3720" s="2">
        <f>B3720/ANEMOMETER_FACTOR</f>
        <v/>
      </c>
      <c r="E3720" s="2">
        <f>C3720/LOAD_CELL_FACTOR</f>
        <v/>
      </c>
      <c r="F3720" s="2">
        <f>AVERAGE(E3717:E3723)</f>
        <v/>
      </c>
      <c r="G3720" s="2">
        <f>AVERAGE(D3720:D3720)</f>
        <v/>
      </c>
      <c r="H3720" s="2">
        <f>G3720/0.3048</f>
        <v/>
      </c>
      <c r="I3720" s="2">
        <f>(H3720^2)*AIR_DENSITY_SLG_FT3*TARGET_DRAG_AREA_FT2*0.5</f>
        <v/>
      </c>
      <c r="J3720" s="2">
        <f>if(H3720=0, ,(2*F3720)/(AIR_DENSITY_SLG_FT3*(H3720)^2))</f>
        <v/>
      </c>
      <c r="K3720" s="2">
        <f>J3720/NOM_SA_FT2</f>
        <v/>
      </c>
    </row>
    <row r="3721">
      <c r="A3721" t="n">
        <v>371900</v>
      </c>
      <c r="B3721" s="2" t="n">
        <v>8.632096177094683</v>
      </c>
      <c r="C3721" s="2" t="n">
        <v>13.88649636862951</v>
      </c>
      <c r="D3721" s="2">
        <f>B3721/ANEMOMETER_FACTOR</f>
        <v/>
      </c>
      <c r="E3721" s="2">
        <f>C3721/LOAD_CELL_FACTOR</f>
        <v/>
      </c>
      <c r="F3721" s="2">
        <f>AVERAGE(E3718:E3724)</f>
        <v/>
      </c>
      <c r="G3721" s="2">
        <f>AVERAGE(D3721:D3721)</f>
        <v/>
      </c>
      <c r="H3721" s="2">
        <f>G3721/0.3048</f>
        <v/>
      </c>
      <c r="I3721" s="2">
        <f>(H3721^2)*AIR_DENSITY_SLG_FT3*TARGET_DRAG_AREA_FT2*0.5</f>
        <v/>
      </c>
      <c r="J3721" s="2">
        <f>if(H3721=0, ,(2*F3721)/(AIR_DENSITY_SLG_FT3*(H3721)^2))</f>
        <v/>
      </c>
      <c r="K3721" s="2">
        <f>J3721/NOM_SA_FT2</f>
        <v/>
      </c>
    </row>
    <row r="3722">
      <c r="A3722" t="n">
        <v>371994</v>
      </c>
      <c r="B3722" s="2" t="n">
        <v>8.538881050128259</v>
      </c>
      <c r="C3722" s="2" t="n">
        <v>11.39794202375175</v>
      </c>
      <c r="D3722" s="2">
        <f>B3722/ANEMOMETER_FACTOR</f>
        <v/>
      </c>
      <c r="E3722" s="2">
        <f>C3722/LOAD_CELL_FACTOR</f>
        <v/>
      </c>
      <c r="F3722" s="2">
        <f>AVERAGE(E3719:E3725)</f>
        <v/>
      </c>
      <c r="G3722" s="2">
        <f>AVERAGE(D3722:D3722)</f>
        <v/>
      </c>
      <c r="H3722" s="2">
        <f>G3722/0.3048</f>
        <v/>
      </c>
      <c r="I3722" s="2">
        <f>(H3722^2)*AIR_DENSITY_SLG_FT3*TARGET_DRAG_AREA_FT2*0.5</f>
        <v/>
      </c>
      <c r="J3722" s="2">
        <f>if(H3722=0, ,(2*F3722)/(AIR_DENSITY_SLG_FT3*(H3722)^2))</f>
        <v/>
      </c>
      <c r="K3722" s="2">
        <f>J3722/NOM_SA_FT2</f>
        <v/>
      </c>
    </row>
    <row r="3723">
      <c r="A3723" t="n">
        <v>372103</v>
      </c>
      <c r="B3723" s="2" t="n">
        <v>8.618779730338451</v>
      </c>
      <c r="C3723" s="2" t="n">
        <v>12.18380128631341</v>
      </c>
      <c r="D3723" s="2">
        <f>B3723/ANEMOMETER_FACTOR</f>
        <v/>
      </c>
      <c r="E3723" s="2">
        <f>C3723/LOAD_CELL_FACTOR</f>
        <v/>
      </c>
      <c r="F3723" s="2">
        <f>AVERAGE(E3720:E3726)</f>
        <v/>
      </c>
      <c r="G3723" s="2">
        <f>AVERAGE(D3723:D3723)</f>
        <v/>
      </c>
      <c r="H3723" s="2">
        <f>G3723/0.3048</f>
        <v/>
      </c>
      <c r="I3723" s="2">
        <f>(H3723^2)*AIR_DENSITY_SLG_FT3*TARGET_DRAG_AREA_FT2*0.5</f>
        <v/>
      </c>
      <c r="J3723" s="2">
        <f>if(H3723=0, ,(2*F3723)/(AIR_DENSITY_SLG_FT3*(H3723)^2))</f>
        <v/>
      </c>
      <c r="K3723" s="2">
        <f>J3723/NOM_SA_FT2</f>
        <v/>
      </c>
    </row>
    <row r="3724">
      <c r="A3724" t="n">
        <v>372197</v>
      </c>
      <c r="B3724" s="2" t="n">
        <v>8.678703740864401</v>
      </c>
      <c r="C3724" s="2" t="n">
        <v>12.83868400809383</v>
      </c>
      <c r="D3724" s="2">
        <f>B3724/ANEMOMETER_FACTOR</f>
        <v/>
      </c>
      <c r="E3724" s="2">
        <f>C3724/LOAD_CELL_FACTOR</f>
        <v/>
      </c>
      <c r="F3724" s="2">
        <f>AVERAGE(E3721:E3727)</f>
        <v/>
      </c>
      <c r="G3724" s="2">
        <f>AVERAGE(D3724:D3724)</f>
        <v/>
      </c>
      <c r="H3724" s="2">
        <f>G3724/0.3048</f>
        <v/>
      </c>
      <c r="I3724" s="2">
        <f>(H3724^2)*AIR_DENSITY_SLG_FT3*TARGET_DRAG_AREA_FT2*0.5</f>
        <v/>
      </c>
      <c r="J3724" s="2">
        <f>if(H3724=0, ,(2*F3724)/(AIR_DENSITY_SLG_FT3*(H3724)^2))</f>
        <v/>
      </c>
      <c r="K3724" s="2">
        <f>J3724/NOM_SA_FT2</f>
        <v/>
      </c>
    </row>
    <row r="3725">
      <c r="A3725" t="n">
        <v>372292</v>
      </c>
      <c r="B3725" s="2" t="n">
        <v>8.545539273457708</v>
      </c>
      <c r="C3725" s="2" t="n">
        <v>11.74721280663305</v>
      </c>
      <c r="D3725" s="2">
        <f>B3725/ANEMOMETER_FACTOR</f>
        <v/>
      </c>
      <c r="E3725" s="2">
        <f>C3725/LOAD_CELL_FACTOR</f>
        <v/>
      </c>
      <c r="F3725" s="2">
        <f>AVERAGE(E3722:E3728)</f>
        <v/>
      </c>
      <c r="G3725" s="2">
        <f>AVERAGE(D3725:D3725)</f>
        <v/>
      </c>
      <c r="H3725" s="2">
        <f>G3725/0.3048</f>
        <v/>
      </c>
      <c r="I3725" s="2">
        <f>(H3725^2)*AIR_DENSITY_SLG_FT3*TARGET_DRAG_AREA_FT2*0.5</f>
        <v/>
      </c>
      <c r="J3725" s="2">
        <f>if(H3725=0, ,(2*F3725)/(AIR_DENSITY_SLG_FT3*(H3725)^2))</f>
        <v/>
      </c>
      <c r="K3725" s="2">
        <f>J3725/NOM_SA_FT2</f>
        <v/>
      </c>
    </row>
    <row r="3726">
      <c r="A3726" t="n">
        <v>372403</v>
      </c>
      <c r="B3726" s="2" t="n">
        <v>8.652070847258289</v>
      </c>
      <c r="C3726" s="2" t="n">
        <v>12.92600170453704</v>
      </c>
      <c r="D3726" s="2">
        <f>B3726/ANEMOMETER_FACTOR</f>
        <v/>
      </c>
      <c r="E3726" s="2">
        <f>C3726/LOAD_CELL_FACTOR</f>
        <v/>
      </c>
      <c r="F3726" s="2">
        <f>AVERAGE(E3723:E3729)</f>
        <v/>
      </c>
      <c r="G3726" s="2">
        <f>AVERAGE(D3726:D3726)</f>
        <v/>
      </c>
      <c r="H3726" s="2">
        <f>G3726/0.3048</f>
        <v/>
      </c>
      <c r="I3726" s="2">
        <f>(H3726^2)*AIR_DENSITY_SLG_FT3*TARGET_DRAG_AREA_FT2*0.5</f>
        <v/>
      </c>
      <c r="J3726" s="2">
        <f>if(H3726=0, ,(2*F3726)/(AIR_DENSITY_SLG_FT3*(H3726)^2))</f>
        <v/>
      </c>
      <c r="K3726" s="2">
        <f>J3726/NOM_SA_FT2</f>
        <v/>
      </c>
    </row>
    <row r="3727">
      <c r="A3727" t="n">
        <v>372498</v>
      </c>
      <c r="B3727" s="2" t="n">
        <v>8.818526433323376</v>
      </c>
      <c r="C3727" s="2" t="n">
        <v>14.6723556436682</v>
      </c>
      <c r="D3727" s="2">
        <f>B3727/ANEMOMETER_FACTOR</f>
        <v/>
      </c>
      <c r="E3727" s="2">
        <f>C3727/LOAD_CELL_FACTOR</f>
        <v/>
      </c>
      <c r="F3727" s="2">
        <f>AVERAGE(E3724:E3730)</f>
        <v/>
      </c>
      <c r="G3727" s="2">
        <f>AVERAGE(D3727:D3727)</f>
        <v/>
      </c>
      <c r="H3727" s="2">
        <f>G3727/0.3048</f>
        <v/>
      </c>
      <c r="I3727" s="2">
        <f>(H3727^2)*AIR_DENSITY_SLG_FT3*TARGET_DRAG_AREA_FT2*0.5</f>
        <v/>
      </c>
      <c r="J3727" s="2">
        <f>if(H3727=0, ,(2*F3727)/(AIR_DENSITY_SLG_FT3*(H3727)^2))</f>
        <v/>
      </c>
      <c r="K3727" s="2">
        <f>J3727/NOM_SA_FT2</f>
        <v/>
      </c>
    </row>
    <row r="3728">
      <c r="A3728" t="n">
        <v>372591</v>
      </c>
      <c r="B3728" s="2" t="n">
        <v>8.925058009691879</v>
      </c>
      <c r="C3728" s="2" t="n">
        <v>13.40624903584443</v>
      </c>
      <c r="D3728" s="2">
        <f>B3728/ANEMOMETER_FACTOR</f>
        <v/>
      </c>
      <c r="E3728" s="2">
        <f>C3728/LOAD_CELL_FACTOR</f>
        <v/>
      </c>
      <c r="F3728" s="2">
        <f>AVERAGE(E3725:E3731)</f>
        <v/>
      </c>
      <c r="G3728" s="2">
        <f>AVERAGE(D3728:D3728)</f>
        <v/>
      </c>
      <c r="H3728" s="2">
        <f>G3728/0.3048</f>
        <v/>
      </c>
      <c r="I3728" s="2">
        <f>(H3728^2)*AIR_DENSITY_SLG_FT3*TARGET_DRAG_AREA_FT2*0.5</f>
        <v/>
      </c>
      <c r="J3728" s="2">
        <f>if(H3728=0, ,(2*F3728)/(AIR_DENSITY_SLG_FT3*(H3728)^2))</f>
        <v/>
      </c>
      <c r="K3728" s="2">
        <f>J3728/NOM_SA_FT2</f>
        <v/>
      </c>
    </row>
    <row r="3729">
      <c r="A3729" t="n">
        <v>372701</v>
      </c>
      <c r="B3729" s="2" t="n">
        <v>9.184728731324311</v>
      </c>
      <c r="C3729" s="2" t="n">
        <v>12.5767309190552</v>
      </c>
      <c r="D3729" s="2">
        <f>B3729/ANEMOMETER_FACTOR</f>
        <v/>
      </c>
      <c r="E3729" s="2">
        <f>C3729/LOAD_CELL_FACTOR</f>
        <v/>
      </c>
      <c r="F3729" s="2">
        <f>AVERAGE(E3726:E3732)</f>
        <v/>
      </c>
      <c r="G3729" s="2">
        <f>AVERAGE(D3729:D3729)</f>
        <v/>
      </c>
      <c r="H3729" s="2">
        <f>G3729/0.3048</f>
        <v/>
      </c>
      <c r="I3729" s="2">
        <f>(H3729^2)*AIR_DENSITY_SLG_FT3*TARGET_DRAG_AREA_FT2*0.5</f>
        <v/>
      </c>
      <c r="J3729" s="2">
        <f>if(H3729=0, ,(2*F3729)/(AIR_DENSITY_SLG_FT3*(H3729)^2))</f>
        <v/>
      </c>
      <c r="K3729" s="2">
        <f>J3729/NOM_SA_FT2</f>
        <v/>
      </c>
    </row>
    <row r="3730">
      <c r="A3730" t="n">
        <v>372794</v>
      </c>
      <c r="B3730" s="2" t="n">
        <v>9.271285639876629</v>
      </c>
      <c r="C3730" s="2" t="n">
        <v>12.88234285630937</v>
      </c>
      <c r="D3730" s="2">
        <f>B3730/ANEMOMETER_FACTOR</f>
        <v/>
      </c>
      <c r="E3730" s="2">
        <f>C3730/LOAD_CELL_FACTOR</f>
        <v/>
      </c>
      <c r="F3730" s="2">
        <f>AVERAGE(E3727:E3733)</f>
        <v/>
      </c>
      <c r="G3730" s="2">
        <f>AVERAGE(D3730:D3730)</f>
        <v/>
      </c>
      <c r="H3730" s="2">
        <f>G3730/0.3048</f>
        <v/>
      </c>
      <c r="I3730" s="2">
        <f>(H3730^2)*AIR_DENSITY_SLG_FT3*TARGET_DRAG_AREA_FT2*0.5</f>
        <v/>
      </c>
      <c r="J3730" s="2">
        <f>if(H3730=0, ,(2*F3730)/(AIR_DENSITY_SLG_FT3*(H3730)^2))</f>
        <v/>
      </c>
      <c r="K3730" s="2">
        <f>J3730/NOM_SA_FT2</f>
        <v/>
      </c>
    </row>
    <row r="3731">
      <c r="A3731" t="n">
        <v>372903</v>
      </c>
      <c r="B3731" s="2" t="n">
        <v>9.397791892050934</v>
      </c>
      <c r="C3731" s="2" t="n">
        <v>12.22746013434758</v>
      </c>
      <c r="D3731" s="2">
        <f>B3731/ANEMOMETER_FACTOR</f>
        <v/>
      </c>
      <c r="E3731" s="2">
        <f>C3731/LOAD_CELL_FACTOR</f>
        <v/>
      </c>
      <c r="F3731" s="2">
        <f>AVERAGE(E3728:E3734)</f>
        <v/>
      </c>
      <c r="G3731" s="2">
        <f>AVERAGE(D3731:D3731)</f>
        <v/>
      </c>
      <c r="H3731" s="2">
        <f>G3731/0.3048</f>
        <v/>
      </c>
      <c r="I3731" s="2">
        <f>(H3731^2)*AIR_DENSITY_SLG_FT3*TARGET_DRAG_AREA_FT2*0.5</f>
        <v/>
      </c>
      <c r="J3731" s="2">
        <f>if(H3731=0, ,(2*F3731)/(AIR_DENSITY_SLG_FT3*(H3731)^2))</f>
        <v/>
      </c>
      <c r="K3731" s="2">
        <f>J3731/NOM_SA_FT2</f>
        <v/>
      </c>
    </row>
    <row r="3732">
      <c r="A3732" t="n">
        <v>372998</v>
      </c>
      <c r="B3732" s="2" t="n">
        <v>9.237994521122991</v>
      </c>
      <c r="C3732" s="2" t="n">
        <v>10.21915313714766</v>
      </c>
      <c r="D3732" s="2">
        <f>B3732/ANEMOMETER_FACTOR</f>
        <v/>
      </c>
      <c r="E3732" s="2">
        <f>C3732/LOAD_CELL_FACTOR</f>
        <v/>
      </c>
      <c r="F3732" s="2">
        <f>AVERAGE(E3729:E3735)</f>
        <v/>
      </c>
      <c r="G3732" s="2">
        <f>AVERAGE(D3732:D3732)</f>
        <v/>
      </c>
      <c r="H3732" s="2">
        <f>G3732/0.3048</f>
        <v/>
      </c>
      <c r="I3732" s="2">
        <f>(H3732^2)*AIR_DENSITY_SLG_FT3*TARGET_DRAG_AREA_FT2*0.5</f>
        <v/>
      </c>
      <c r="J3732" s="2">
        <f>if(H3732=0, ,(2*F3732)/(AIR_DENSITY_SLG_FT3*(H3732)^2))</f>
        <v/>
      </c>
      <c r="K3732" s="2">
        <f>J3732/NOM_SA_FT2</f>
        <v/>
      </c>
    </row>
    <row r="3733">
      <c r="A3733" t="n">
        <v>373093</v>
      </c>
      <c r="B3733" s="2" t="n">
        <v>9.357842549103092</v>
      </c>
      <c r="C3733" s="2" t="n">
        <v>11.83453050247308</v>
      </c>
      <c r="D3733" s="2">
        <f>B3733/ANEMOMETER_FACTOR</f>
        <v/>
      </c>
      <c r="E3733" s="2">
        <f>C3733/LOAD_CELL_FACTOR</f>
        <v/>
      </c>
      <c r="F3733" s="2">
        <f>AVERAGE(E3730:E3736)</f>
        <v/>
      </c>
      <c r="G3733" s="2">
        <f>AVERAGE(D3733:D3733)</f>
        <v/>
      </c>
      <c r="H3733" s="2">
        <f>G3733/0.3048</f>
        <v/>
      </c>
      <c r="I3733" s="2">
        <f>(H3733^2)*AIR_DENSITY_SLG_FT3*TARGET_DRAG_AREA_FT2*0.5</f>
        <v/>
      </c>
      <c r="J3733" s="2">
        <f>if(H3733=0, ,(2*F3733)/(AIR_DENSITY_SLG_FT3*(H3733)^2))</f>
        <v/>
      </c>
      <c r="K3733" s="2">
        <f>J3733/NOM_SA_FT2</f>
        <v/>
      </c>
    </row>
    <row r="3734">
      <c r="A3734" t="n">
        <v>373203</v>
      </c>
      <c r="B3734" s="2" t="n">
        <v>9.444399459005728</v>
      </c>
      <c r="C3734" s="2" t="n">
        <v>12.0091658942971</v>
      </c>
      <c r="D3734" s="2">
        <f>B3734/ANEMOMETER_FACTOR</f>
        <v/>
      </c>
      <c r="E3734" s="2">
        <f>C3734/LOAD_CELL_FACTOR</f>
        <v/>
      </c>
      <c r="F3734" s="2">
        <f>AVERAGE(E3731:E3737)</f>
        <v/>
      </c>
      <c r="G3734" s="2">
        <f>AVERAGE(D3734:D3734)</f>
        <v/>
      </c>
      <c r="H3734" s="2">
        <f>G3734/0.3048</f>
        <v/>
      </c>
      <c r="I3734" s="2">
        <f>(H3734^2)*AIR_DENSITY_SLG_FT3*TARGET_DRAG_AREA_FT2*0.5</f>
        <v/>
      </c>
      <c r="J3734" s="2">
        <f>if(H3734=0, ,(2*F3734)/(AIR_DENSITY_SLG_FT3*(H3734)^2))</f>
        <v/>
      </c>
      <c r="K3734" s="2">
        <f>J3734/NOM_SA_FT2</f>
        <v/>
      </c>
    </row>
    <row r="3735">
      <c r="A3735" t="n">
        <v>373298</v>
      </c>
      <c r="B3735" s="2" t="n">
        <v>9.391133668216282</v>
      </c>
      <c r="C3735" s="2" t="n">
        <v>12.53307207092448</v>
      </c>
      <c r="D3735" s="2">
        <f>B3735/ANEMOMETER_FACTOR</f>
        <v/>
      </c>
      <c r="E3735" s="2">
        <f>C3735/LOAD_CELL_FACTOR</f>
        <v/>
      </c>
      <c r="F3735" s="2">
        <f>AVERAGE(E3732:E3738)</f>
        <v/>
      </c>
      <c r="G3735" s="2">
        <f>AVERAGE(D3735:D3735)</f>
        <v/>
      </c>
      <c r="H3735" s="2">
        <f>G3735/0.3048</f>
        <v/>
      </c>
      <c r="I3735" s="2">
        <f>(H3735^2)*AIR_DENSITY_SLG_FT3*TARGET_DRAG_AREA_FT2*0.5</f>
        <v/>
      </c>
      <c r="J3735" s="2">
        <f>if(H3735=0, ,(2*F3735)/(AIR_DENSITY_SLG_FT3*(H3735)^2))</f>
        <v/>
      </c>
      <c r="K3735" s="2">
        <f>J3735/NOM_SA_FT2</f>
        <v/>
      </c>
    </row>
    <row r="3736">
      <c r="A3736" t="n">
        <v>373393</v>
      </c>
      <c r="B3736" s="2" t="n">
        <v>9.337867877683196</v>
      </c>
      <c r="C3736" s="2" t="n">
        <v>10.61208276505646</v>
      </c>
      <c r="D3736" s="2">
        <f>B3736/ANEMOMETER_FACTOR</f>
        <v/>
      </c>
      <c r="E3736" s="2">
        <f>C3736/LOAD_CELL_FACTOR</f>
        <v/>
      </c>
      <c r="F3736" s="2">
        <f>AVERAGE(E3733:E3739)</f>
        <v/>
      </c>
      <c r="G3736" s="2">
        <f>AVERAGE(D3736:D3736)</f>
        <v/>
      </c>
      <c r="H3736" s="2">
        <f>G3736/0.3048</f>
        <v/>
      </c>
      <c r="I3736" s="2">
        <f>(H3736^2)*AIR_DENSITY_SLG_FT3*TARGET_DRAG_AREA_FT2*0.5</f>
        <v/>
      </c>
      <c r="J3736" s="2">
        <f>if(H3736=0, ,(2*F3736)/(AIR_DENSITY_SLG_FT3*(H3736)^2))</f>
        <v/>
      </c>
      <c r="K3736" s="2">
        <f>J3736/NOM_SA_FT2</f>
        <v/>
      </c>
    </row>
    <row r="3737">
      <c r="A3737" t="n">
        <v>373502</v>
      </c>
      <c r="B3737" s="2" t="n">
        <v>9.40445011588959</v>
      </c>
      <c r="C3737" s="2" t="n">
        <v>8.603775787934637</v>
      </c>
      <c r="D3737" s="2">
        <f>B3737/ANEMOMETER_FACTOR</f>
        <v/>
      </c>
      <c r="E3737" s="2">
        <f>C3737/LOAD_CELL_FACTOR</f>
        <v/>
      </c>
      <c r="F3737" s="2">
        <f>AVERAGE(E3734:E3740)</f>
        <v/>
      </c>
      <c r="G3737" s="2">
        <f>AVERAGE(D3737:D3737)</f>
        <v/>
      </c>
      <c r="H3737" s="2">
        <f>G3737/0.3048</f>
        <v/>
      </c>
      <c r="I3737" s="2">
        <f>(H3737^2)*AIR_DENSITY_SLG_FT3*TARGET_DRAG_AREA_FT2*0.5</f>
        <v/>
      </c>
      <c r="J3737" s="2">
        <f>if(H3737=0, ,(2*F3737)/(AIR_DENSITY_SLG_FT3*(H3737)^2))</f>
        <v/>
      </c>
      <c r="K3737" s="2">
        <f>J3737/NOM_SA_FT2</f>
        <v/>
      </c>
    </row>
    <row r="3738">
      <c r="A3738" t="n">
        <v>373595</v>
      </c>
      <c r="B3738" s="2" t="n">
        <v>9.35118432529246</v>
      </c>
      <c r="C3738" s="2" t="n">
        <v>10.78671815554532</v>
      </c>
      <c r="D3738" s="2">
        <f>B3738/ANEMOMETER_FACTOR</f>
        <v/>
      </c>
      <c r="E3738" s="2">
        <f>C3738/LOAD_CELL_FACTOR</f>
        <v/>
      </c>
      <c r="F3738" s="2">
        <f>AVERAGE(E3735:E3741)</f>
        <v/>
      </c>
      <c r="G3738" s="2">
        <f>AVERAGE(D3738:D3738)</f>
        <v/>
      </c>
      <c r="H3738" s="2">
        <f>G3738/0.3048</f>
        <v/>
      </c>
      <c r="I3738" s="2">
        <f>(H3738^2)*AIR_DENSITY_SLG_FT3*TARGET_DRAG_AREA_FT2*0.5</f>
        <v/>
      </c>
      <c r="J3738" s="2">
        <f>if(H3738=0, ,(2*F3738)/(AIR_DENSITY_SLG_FT3*(H3738)^2))</f>
        <v/>
      </c>
      <c r="K3738" s="2">
        <f>J3738/NOM_SA_FT2</f>
        <v/>
      </c>
    </row>
    <row r="3739">
      <c r="A3739" t="n">
        <v>373690</v>
      </c>
      <c r="B3739" s="2" t="n">
        <v>9.111488270766623</v>
      </c>
      <c r="C3739" s="2" t="n">
        <v>11.65989511084096</v>
      </c>
      <c r="D3739" s="2">
        <f>B3739/ANEMOMETER_FACTOR</f>
        <v/>
      </c>
      <c r="E3739" s="2">
        <f>C3739/LOAD_CELL_FACTOR</f>
        <v/>
      </c>
      <c r="F3739" s="2">
        <f>AVERAGE(E3736:E3742)</f>
        <v/>
      </c>
      <c r="G3739" s="2">
        <f>AVERAGE(D3739:D3739)</f>
        <v/>
      </c>
      <c r="H3739" s="2">
        <f>G3739/0.3048</f>
        <v/>
      </c>
      <c r="I3739" s="2">
        <f>(H3739^2)*AIR_DENSITY_SLG_FT3*TARGET_DRAG_AREA_FT2*0.5</f>
        <v/>
      </c>
      <c r="J3739" s="2">
        <f>if(H3739=0, ,(2*F3739)/(AIR_DENSITY_SLG_FT3*(H3739)^2))</f>
        <v/>
      </c>
      <c r="K3739" s="2">
        <f>J3739/NOM_SA_FT2</f>
        <v/>
      </c>
    </row>
    <row r="3740">
      <c r="A3740" t="n">
        <v>373800</v>
      </c>
      <c r="B3740" s="2" t="n">
        <v>9.138121165459273</v>
      </c>
      <c r="C3740" s="2" t="n">
        <v>12.0091658942971</v>
      </c>
      <c r="D3740" s="2">
        <f>B3740/ANEMOMETER_FACTOR</f>
        <v/>
      </c>
      <c r="E3740" s="2">
        <f>C3740/LOAD_CELL_FACTOR</f>
        <v/>
      </c>
      <c r="F3740" s="2">
        <f>AVERAGE(E3737:E3743)</f>
        <v/>
      </c>
      <c r="G3740" s="2">
        <f>AVERAGE(D3740:D3740)</f>
        <v/>
      </c>
      <c r="H3740" s="2">
        <f>G3740/0.3048</f>
        <v/>
      </c>
      <c r="I3740" s="2">
        <f>(H3740^2)*AIR_DENSITY_SLG_FT3*TARGET_DRAG_AREA_FT2*0.5</f>
        <v/>
      </c>
      <c r="J3740" s="2">
        <f>if(H3740=0, ,(2*F3740)/(AIR_DENSITY_SLG_FT3*(H3740)^2))</f>
        <v/>
      </c>
      <c r="K3740" s="2">
        <f>J3740/NOM_SA_FT2</f>
        <v/>
      </c>
    </row>
    <row r="3741">
      <c r="A3741" t="n">
        <v>373894</v>
      </c>
      <c r="B3741" s="2" t="n">
        <v>9.111488270766623</v>
      </c>
      <c r="C3741" s="2" t="n">
        <v>11.96550704632308</v>
      </c>
      <c r="D3741" s="2">
        <f>B3741/ANEMOMETER_FACTOR</f>
        <v/>
      </c>
      <c r="E3741" s="2">
        <f>C3741/LOAD_CELL_FACTOR</f>
        <v/>
      </c>
      <c r="F3741" s="2">
        <f>AVERAGE(E3738:E3744)</f>
        <v/>
      </c>
      <c r="G3741" s="2">
        <f>AVERAGE(D3741:D3741)</f>
        <v/>
      </c>
      <c r="H3741" s="2">
        <f>G3741/0.3048</f>
        <v/>
      </c>
      <c r="I3741" s="2">
        <f>(H3741^2)*AIR_DENSITY_SLG_FT3*TARGET_DRAG_AREA_FT2*0.5</f>
        <v/>
      </c>
      <c r="J3741" s="2">
        <f>if(H3741=0, ,(2*F3741)/(AIR_DENSITY_SLG_FT3*(H3741)^2))</f>
        <v/>
      </c>
      <c r="K3741" s="2">
        <f>J3741/NOM_SA_FT2</f>
        <v/>
      </c>
    </row>
    <row r="3742">
      <c r="A3742" t="n">
        <v>374003</v>
      </c>
      <c r="B3742" s="2" t="n">
        <v>9.038247810688917</v>
      </c>
      <c r="C3742" s="2" t="n">
        <v>14.14844945986528</v>
      </c>
      <c r="D3742" s="2">
        <f>B3742/ANEMOMETER_FACTOR</f>
        <v/>
      </c>
      <c r="E3742" s="2">
        <f>C3742/LOAD_CELL_FACTOR</f>
        <v/>
      </c>
      <c r="F3742" s="2">
        <f>AVERAGE(E3739:E3745)</f>
        <v/>
      </c>
      <c r="G3742" s="2">
        <f>AVERAGE(D3742:D3742)</f>
        <v/>
      </c>
      <c r="H3742" s="2">
        <f>G3742/0.3048</f>
        <v/>
      </c>
      <c r="I3742" s="2">
        <f>(H3742^2)*AIR_DENSITY_SLG_FT3*TARGET_DRAG_AREA_FT2*0.5</f>
        <v/>
      </c>
      <c r="J3742" s="2">
        <f>if(H3742=0, ,(2*F3742)/(AIR_DENSITY_SLG_FT3*(H3742)^2))</f>
        <v/>
      </c>
      <c r="K3742" s="2">
        <f>J3742/NOM_SA_FT2</f>
        <v/>
      </c>
    </row>
    <row r="3743">
      <c r="A3743" t="n">
        <v>374096</v>
      </c>
      <c r="B3743" s="2" t="n">
        <v>9.078197152490054</v>
      </c>
      <c r="C3743" s="2" t="n">
        <v>10.30647083215596</v>
      </c>
      <c r="D3743" s="2">
        <f>B3743/ANEMOMETER_FACTOR</f>
        <v/>
      </c>
      <c r="E3743" s="2">
        <f>C3743/LOAD_CELL_FACTOR</f>
        <v/>
      </c>
      <c r="F3743" s="2">
        <f>AVERAGE(E3740:E3746)</f>
        <v/>
      </c>
      <c r="G3743" s="2">
        <f>AVERAGE(D3743:D3743)</f>
        <v/>
      </c>
      <c r="H3743" s="2">
        <f>G3743/0.3048</f>
        <v/>
      </c>
      <c r="I3743" s="2">
        <f>(H3743^2)*AIR_DENSITY_SLG_FT3*TARGET_DRAG_AREA_FT2*0.5</f>
        <v/>
      </c>
      <c r="J3743" s="2">
        <f>if(H3743=0, ,(2*F3743)/(AIR_DENSITY_SLG_FT3*(H3743)^2))</f>
        <v/>
      </c>
      <c r="K3743" s="2">
        <f>J3743/NOM_SA_FT2</f>
        <v/>
      </c>
    </row>
    <row r="3744">
      <c r="A3744" t="n">
        <v>374191</v>
      </c>
      <c r="B3744" s="2" t="n">
        <v>8.778577092444513</v>
      </c>
      <c r="C3744" s="2" t="n">
        <v>8.29816385878971</v>
      </c>
      <c r="D3744" s="2">
        <f>B3744/ANEMOMETER_FACTOR</f>
        <v/>
      </c>
      <c r="E3744" s="2">
        <f>C3744/LOAD_CELL_FACTOR</f>
        <v/>
      </c>
      <c r="F3744" s="2">
        <f>AVERAGE(E3741:E3747)</f>
        <v/>
      </c>
      <c r="G3744" s="2">
        <f>AVERAGE(D3744:D3744)</f>
        <v/>
      </c>
      <c r="H3744" s="2">
        <f>G3744/0.3048</f>
        <v/>
      </c>
      <c r="I3744" s="2">
        <f>(H3744^2)*AIR_DENSITY_SLG_FT3*TARGET_DRAG_AREA_FT2*0.5</f>
        <v/>
      </c>
      <c r="J3744" s="2">
        <f>if(H3744=0, ,(2*F3744)/(AIR_DENSITY_SLG_FT3*(H3744)^2))</f>
        <v/>
      </c>
      <c r="K3744" s="2">
        <f>J3744/NOM_SA_FT2</f>
        <v/>
      </c>
    </row>
    <row r="3745">
      <c r="A3745" t="n">
        <v>374300</v>
      </c>
      <c r="B3745" s="2" t="n">
        <v>8.705336634533024</v>
      </c>
      <c r="C3745" s="2" t="n">
        <v>8.341822705775858</v>
      </c>
      <c r="D3745" s="2">
        <f>B3745/ANEMOMETER_FACTOR</f>
        <v/>
      </c>
      <c r="E3745" s="2">
        <f>C3745/LOAD_CELL_FACTOR</f>
        <v/>
      </c>
      <c r="F3745" s="2">
        <f>AVERAGE(E3742:E3748)</f>
        <v/>
      </c>
      <c r="G3745" s="2">
        <f>AVERAGE(D3745:D3745)</f>
        <v/>
      </c>
      <c r="H3745" s="2">
        <f>G3745/0.3048</f>
        <v/>
      </c>
      <c r="I3745" s="2">
        <f>(H3745^2)*AIR_DENSITY_SLG_FT3*TARGET_DRAG_AREA_FT2*0.5</f>
        <v/>
      </c>
      <c r="J3745" s="2">
        <f>if(H3745=0, ,(2*F3745)/(AIR_DENSITY_SLG_FT3*(H3745)^2))</f>
        <v/>
      </c>
      <c r="K3745" s="2">
        <f>J3745/NOM_SA_FT2</f>
        <v/>
      </c>
    </row>
    <row r="3746">
      <c r="A3746" t="n">
        <v>374395</v>
      </c>
      <c r="B3746" s="2" t="n">
        <v>8.645412623866518</v>
      </c>
      <c r="C3746" s="2" t="n">
        <v>8.036210777114164</v>
      </c>
      <c r="D3746" s="2">
        <f>B3746/ANEMOMETER_FACTOR</f>
        <v/>
      </c>
      <c r="E3746" s="2">
        <f>C3746/LOAD_CELL_FACTOR</f>
        <v/>
      </c>
      <c r="F3746" s="2">
        <f>AVERAGE(E3743:E3749)</f>
        <v/>
      </c>
      <c r="G3746" s="2">
        <f>AVERAGE(D3746:D3746)</f>
        <v/>
      </c>
      <c r="H3746" s="2">
        <f>G3746/0.3048</f>
        <v/>
      </c>
      <c r="I3746" s="2">
        <f>(H3746^2)*AIR_DENSITY_SLG_FT3*TARGET_DRAG_AREA_FT2*0.5</f>
        <v/>
      </c>
      <c r="J3746" s="2">
        <f>if(H3746=0, ,(2*F3746)/(AIR_DENSITY_SLG_FT3*(H3746)^2))</f>
        <v/>
      </c>
      <c r="K3746" s="2">
        <f>J3746/NOM_SA_FT2</f>
        <v/>
      </c>
    </row>
    <row r="3747">
      <c r="A3747" t="n">
        <v>374490</v>
      </c>
      <c r="B3747" s="2" t="n">
        <v>8.652070847258289</v>
      </c>
      <c r="C3747" s="2" t="n">
        <v>8.385481552773513</v>
      </c>
      <c r="D3747" s="2">
        <f>B3747/ANEMOMETER_FACTOR</f>
        <v/>
      </c>
      <c r="E3747" s="2">
        <f>C3747/LOAD_CELL_FACTOR</f>
        <v/>
      </c>
      <c r="F3747" s="2">
        <f>AVERAGE(E3744:E3750)</f>
        <v/>
      </c>
      <c r="G3747" s="2">
        <f>AVERAGE(D3747:D3747)</f>
        <v/>
      </c>
      <c r="H3747" s="2">
        <f>G3747/0.3048</f>
        <v/>
      </c>
      <c r="I3747" s="2">
        <f>(H3747^2)*AIR_DENSITY_SLG_FT3*TARGET_DRAG_AREA_FT2*0.5</f>
        <v/>
      </c>
      <c r="J3747" s="2">
        <f>if(H3747=0, ,(2*F3747)/(AIR_DENSITY_SLG_FT3*(H3747)^2))</f>
        <v/>
      </c>
      <c r="K3747" s="2">
        <f>J3747/NOM_SA_FT2</f>
        <v/>
      </c>
    </row>
    <row r="3748">
      <c r="A3748" t="n">
        <v>374601</v>
      </c>
      <c r="B3748" s="2" t="n">
        <v>8.51224815684933</v>
      </c>
      <c r="C3748" s="2" t="n">
        <v>6.508151142191623</v>
      </c>
      <c r="D3748" s="2">
        <f>B3748/ANEMOMETER_FACTOR</f>
        <v/>
      </c>
      <c r="E3748" s="2">
        <f>C3748/LOAD_CELL_FACTOR</f>
        <v/>
      </c>
      <c r="F3748" s="2">
        <f>AVERAGE(E3745:E3751)</f>
        <v/>
      </c>
      <c r="G3748" s="2">
        <f>AVERAGE(D3748:D3748)</f>
        <v/>
      </c>
      <c r="H3748" s="2">
        <f>G3748/0.3048</f>
        <v/>
      </c>
      <c r="I3748" s="2">
        <f>(H3748^2)*AIR_DENSITY_SLG_FT3*TARGET_DRAG_AREA_FT2*0.5</f>
        <v/>
      </c>
      <c r="J3748" s="2">
        <f>if(H3748=0, ,(2*F3748)/(AIR_DENSITY_SLG_FT3*(H3748)^2))</f>
        <v/>
      </c>
      <c r="K3748" s="2">
        <f>J3748/NOM_SA_FT2</f>
        <v/>
      </c>
    </row>
    <row r="3749">
      <c r="A3749" t="n">
        <v>374695</v>
      </c>
      <c r="B3749" s="2" t="n">
        <v>8.15936232674675</v>
      </c>
      <c r="C3749" s="2" t="n">
        <v>6.988398454526652</v>
      </c>
      <c r="D3749" s="2">
        <f>B3749/ANEMOMETER_FACTOR</f>
        <v/>
      </c>
      <c r="E3749" s="2">
        <f>C3749/LOAD_CELL_FACTOR</f>
        <v/>
      </c>
      <c r="F3749" s="2">
        <f>AVERAGE(E3746:E3752)</f>
        <v/>
      </c>
      <c r="G3749" s="2">
        <f>AVERAGE(D3749:D3749)</f>
        <v/>
      </c>
      <c r="H3749" s="2">
        <f>G3749/0.3048</f>
        <v/>
      </c>
      <c r="I3749" s="2">
        <f>(H3749^2)*AIR_DENSITY_SLG_FT3*TARGET_DRAG_AREA_FT2*0.5</f>
        <v/>
      </c>
      <c r="J3749" s="2">
        <f>if(H3749=0, ,(2*F3749)/(AIR_DENSITY_SLG_FT3*(H3749)^2))</f>
        <v/>
      </c>
      <c r="K3749" s="2">
        <f>J3749/NOM_SA_FT2</f>
        <v/>
      </c>
    </row>
    <row r="3750">
      <c r="A3750" t="n">
        <v>374790</v>
      </c>
      <c r="B3750" s="2" t="n">
        <v>8.03285608839653</v>
      </c>
      <c r="C3750" s="2" t="n">
        <v>6.420833449186332</v>
      </c>
      <c r="D3750" s="2">
        <f>B3750/ANEMOMETER_FACTOR</f>
        <v/>
      </c>
      <c r="E3750" s="2">
        <f>C3750/LOAD_CELL_FACTOR</f>
        <v/>
      </c>
      <c r="F3750" s="2">
        <f>AVERAGE(E3747:E3753)</f>
        <v/>
      </c>
      <c r="G3750" s="2">
        <f>AVERAGE(D3750:D3750)</f>
        <v/>
      </c>
      <c r="H3750" s="2">
        <f>G3750/0.3048</f>
        <v/>
      </c>
      <c r="I3750" s="2">
        <f>(H3750^2)*AIR_DENSITY_SLG_FT3*TARGET_DRAG_AREA_FT2*0.5</f>
        <v/>
      </c>
      <c r="J3750" s="2">
        <f>if(H3750=0, ,(2*F3750)/(AIR_DENSITY_SLG_FT3*(H3750)^2))</f>
        <v/>
      </c>
      <c r="K3750" s="2">
        <f>J3750/NOM_SA_FT2</f>
        <v/>
      </c>
    </row>
    <row r="3751">
      <c r="A3751" t="n">
        <v>374901</v>
      </c>
      <c r="B3751" s="2" t="n">
        <v>8.12607121125748</v>
      </c>
      <c r="C3751" s="2" t="n">
        <v>7.992551930208406</v>
      </c>
      <c r="D3751" s="2">
        <f>B3751/ANEMOMETER_FACTOR</f>
        <v/>
      </c>
      <c r="E3751" s="2">
        <f>C3751/LOAD_CELL_FACTOR</f>
        <v/>
      </c>
      <c r="F3751" s="2">
        <f>AVERAGE(E3748:E3754)</f>
        <v/>
      </c>
      <c r="G3751" s="2">
        <f>AVERAGE(D3751:D3751)</f>
        <v/>
      </c>
      <c r="H3751" s="2">
        <f>G3751/0.3048</f>
        <v/>
      </c>
      <c r="I3751" s="2">
        <f>(H3751^2)*AIR_DENSITY_SLG_FT3*TARGET_DRAG_AREA_FT2*0.5</f>
        <v/>
      </c>
      <c r="J3751" s="2">
        <f>if(H3751=0, ,(2*F3751)/(AIR_DENSITY_SLG_FT3*(H3751)^2))</f>
        <v/>
      </c>
      <c r="K3751" s="2">
        <f>J3751/NOM_SA_FT2</f>
        <v/>
      </c>
    </row>
    <row r="3752">
      <c r="A3752" t="n">
        <v>374997</v>
      </c>
      <c r="B3752" s="2" t="n">
        <v>7.853084067846549</v>
      </c>
      <c r="C3752" s="2" t="n">
        <v>7.250351534558949</v>
      </c>
      <c r="D3752" s="2">
        <f>B3752/ANEMOMETER_FACTOR</f>
        <v/>
      </c>
      <c r="E3752" s="2">
        <f>C3752/LOAD_CELL_FACTOR</f>
        <v/>
      </c>
      <c r="F3752" s="2">
        <f>AVERAGE(E3749:E3755)</f>
        <v/>
      </c>
      <c r="G3752" s="2">
        <f>AVERAGE(D3752:D3752)</f>
        <v/>
      </c>
      <c r="H3752" s="2">
        <f>G3752/0.3048</f>
        <v/>
      </c>
      <c r="I3752" s="2">
        <f>(H3752^2)*AIR_DENSITY_SLG_FT3*TARGET_DRAG_AREA_FT2*0.5</f>
        <v/>
      </c>
      <c r="J3752" s="2">
        <f>if(H3752=0, ,(2*F3752)/(AIR_DENSITY_SLG_FT3*(H3752)^2))</f>
        <v/>
      </c>
      <c r="K3752" s="2">
        <f>J3752/NOM_SA_FT2</f>
        <v/>
      </c>
    </row>
    <row r="3753">
      <c r="A3753" t="n">
        <v>375092</v>
      </c>
      <c r="B3753" s="2" t="n">
        <v>7.786501838715694</v>
      </c>
      <c r="C3753" s="2" t="n">
        <v>10.21915313714766</v>
      </c>
      <c r="D3753" s="2">
        <f>B3753/ANEMOMETER_FACTOR</f>
        <v/>
      </c>
      <c r="E3753" s="2">
        <f>C3753/LOAD_CELL_FACTOR</f>
        <v/>
      </c>
      <c r="F3753" s="2">
        <f>AVERAGE(E3750:E3756)</f>
        <v/>
      </c>
      <c r="G3753" s="2">
        <f>AVERAGE(D3753:D3753)</f>
        <v/>
      </c>
      <c r="H3753" s="2">
        <f>G3753/0.3048</f>
        <v/>
      </c>
      <c r="I3753" s="2">
        <f>(H3753^2)*AIR_DENSITY_SLG_FT3*TARGET_DRAG_AREA_FT2*0.5</f>
        <v/>
      </c>
      <c r="J3753" s="2">
        <f>if(H3753=0, ,(2*F3753)/(AIR_DENSITY_SLG_FT3*(H3753)^2))</f>
        <v/>
      </c>
      <c r="K3753" s="2">
        <f>J3753/NOM_SA_FT2</f>
        <v/>
      </c>
    </row>
    <row r="3754">
      <c r="A3754" t="n">
        <v>375201</v>
      </c>
      <c r="B3754" s="2" t="n">
        <v>7.826451176148755</v>
      </c>
      <c r="C3754" s="2" t="n">
        <v>8.341822705775858</v>
      </c>
      <c r="D3754" s="2">
        <f>B3754/ANEMOMETER_FACTOR</f>
        <v/>
      </c>
      <c r="E3754" s="2">
        <f>C3754/LOAD_CELL_FACTOR</f>
        <v/>
      </c>
      <c r="F3754" s="2">
        <f>AVERAGE(E3751:E3757)</f>
        <v/>
      </c>
      <c r="G3754" s="2">
        <f>AVERAGE(D3754:D3754)</f>
        <v/>
      </c>
      <c r="H3754" s="2">
        <f>G3754/0.3048</f>
        <v/>
      </c>
      <c r="I3754" s="2">
        <f>(H3754^2)*AIR_DENSITY_SLG_FT3*TARGET_DRAG_AREA_FT2*0.5</f>
        <v/>
      </c>
      <c r="J3754" s="2">
        <f>if(H3754=0, ,(2*F3754)/(AIR_DENSITY_SLG_FT3*(H3754)^2))</f>
        <v/>
      </c>
      <c r="K3754" s="2">
        <f>J3754/NOM_SA_FT2</f>
        <v/>
      </c>
    </row>
    <row r="3755">
      <c r="A3755" t="n">
        <v>375295</v>
      </c>
      <c r="B3755" s="2" t="n">
        <v>7.573438708034336</v>
      </c>
      <c r="C3755" s="2" t="n">
        <v>6.595468835241925</v>
      </c>
      <c r="D3755" s="2">
        <f>B3755/ANEMOMETER_FACTOR</f>
        <v/>
      </c>
      <c r="E3755" s="2">
        <f>C3755/LOAD_CELL_FACTOR</f>
        <v/>
      </c>
      <c r="F3755" s="2">
        <f>AVERAGE(E3752:E3758)</f>
        <v/>
      </c>
      <c r="G3755" s="2">
        <f>AVERAGE(D3755:D3755)</f>
        <v/>
      </c>
      <c r="H3755" s="2">
        <f>G3755/0.3048</f>
        <v/>
      </c>
      <c r="I3755" s="2">
        <f>(H3755^2)*AIR_DENSITY_SLG_FT3*TARGET_DRAG_AREA_FT2*0.5</f>
        <v/>
      </c>
      <c r="J3755" s="2">
        <f>if(H3755=0, ,(2*F3755)/(AIR_DENSITY_SLG_FT3*(H3755)^2))</f>
        <v/>
      </c>
      <c r="K3755" s="2">
        <f>J3755/NOM_SA_FT2</f>
        <v/>
      </c>
    </row>
    <row r="3756">
      <c r="A3756" t="n">
        <v>375391</v>
      </c>
      <c r="B3756" s="2" t="n">
        <v>7.500198257751745</v>
      </c>
      <c r="C3756" s="2" t="n">
        <v>5.503997675336351</v>
      </c>
      <c r="D3756" s="2">
        <f>B3756/ANEMOMETER_FACTOR</f>
        <v/>
      </c>
      <c r="E3756" s="2">
        <f>C3756/LOAD_CELL_FACTOR</f>
        <v/>
      </c>
      <c r="F3756" s="2">
        <f>AVERAGE(E3753:E3759)</f>
        <v/>
      </c>
      <c r="G3756" s="2">
        <f>AVERAGE(D3756:D3756)</f>
        <v/>
      </c>
      <c r="H3756" s="2">
        <f>G3756/0.3048</f>
        <v/>
      </c>
      <c r="I3756" s="2">
        <f>(H3756^2)*AIR_DENSITY_SLG_FT3*TARGET_DRAG_AREA_FT2*0.5</f>
        <v/>
      </c>
      <c r="J3756" s="2">
        <f>if(H3756=0, ,(2*F3756)/(AIR_DENSITY_SLG_FT3*(H3756)^2))</f>
        <v/>
      </c>
      <c r="K3756" s="2">
        <f>J3756/NOM_SA_FT2</f>
        <v/>
      </c>
    </row>
    <row r="3757">
      <c r="A3757" t="n">
        <v>375502</v>
      </c>
      <c r="B3757" s="2" t="n">
        <v>7.606729821949196</v>
      </c>
      <c r="C3757" s="2" t="n">
        <v>5.11106805947576</v>
      </c>
      <c r="D3757" s="2">
        <f>B3757/ANEMOMETER_FACTOR</f>
        <v/>
      </c>
      <c r="E3757" s="2">
        <f>C3757/LOAD_CELL_FACTOR</f>
        <v/>
      </c>
      <c r="F3757" s="2">
        <f>AVERAGE(E3754:E3760)</f>
        <v/>
      </c>
      <c r="G3757" s="2">
        <f>AVERAGE(D3757:D3757)</f>
        <v/>
      </c>
      <c r="H3757" s="2">
        <f>G3757/0.3048</f>
        <v/>
      </c>
      <c r="I3757" s="2">
        <f>(H3757^2)*AIR_DENSITY_SLG_FT3*TARGET_DRAG_AREA_FT2*0.5</f>
        <v/>
      </c>
      <c r="J3757" s="2">
        <f>if(H3757=0, ,(2*F3757)/(AIR_DENSITY_SLG_FT3*(H3757)^2))</f>
        <v/>
      </c>
      <c r="K3757" s="2">
        <f>J3757/NOM_SA_FT2</f>
        <v/>
      </c>
    </row>
    <row r="3758">
      <c r="A3758" t="n">
        <v>375596</v>
      </c>
      <c r="B3758" s="2" t="n">
        <v>7.287135132227558</v>
      </c>
      <c r="C3758" s="2" t="n">
        <v>6.333515756226011</v>
      </c>
      <c r="D3758" s="2">
        <f>B3758/ANEMOMETER_FACTOR</f>
        <v/>
      </c>
      <c r="E3758" s="2">
        <f>C3758/LOAD_CELL_FACTOR</f>
        <v/>
      </c>
      <c r="F3758" s="2">
        <f>AVERAGE(E3755:E3761)</f>
        <v/>
      </c>
      <c r="G3758" s="2">
        <f>AVERAGE(D3758:D3758)</f>
        <v/>
      </c>
      <c r="H3758" s="2">
        <f>G3758/0.3048</f>
        <v/>
      </c>
      <c r="I3758" s="2">
        <f>(H3758^2)*AIR_DENSITY_SLG_FT3*TARGET_DRAG_AREA_FT2*0.5</f>
        <v/>
      </c>
      <c r="J3758" s="2">
        <f>if(H3758=0, ,(2*F3758)/(AIR_DENSITY_SLG_FT3*(H3758)^2))</f>
        <v/>
      </c>
      <c r="K3758" s="2">
        <f>J3758/NOM_SA_FT2</f>
        <v/>
      </c>
    </row>
    <row r="3759">
      <c r="A3759" t="n">
        <v>375689</v>
      </c>
      <c r="B3759" s="2" t="n">
        <v>7.26716046440508</v>
      </c>
      <c r="C3759" s="2" t="n">
        <v>6.289856909762695</v>
      </c>
      <c r="D3759" s="2">
        <f>B3759/ANEMOMETER_FACTOR</f>
        <v/>
      </c>
      <c r="E3759" s="2">
        <f>C3759/LOAD_CELL_FACTOR</f>
        <v/>
      </c>
      <c r="F3759" s="2">
        <f>AVERAGE(E3756:E3762)</f>
        <v/>
      </c>
      <c r="G3759" s="2">
        <f>AVERAGE(D3759:D3759)</f>
        <v/>
      </c>
      <c r="H3759" s="2">
        <f>G3759/0.3048</f>
        <v/>
      </c>
      <c r="I3759" s="2">
        <f>(H3759^2)*AIR_DENSITY_SLG_FT3*TARGET_DRAG_AREA_FT2*0.5</f>
        <v/>
      </c>
      <c r="J3759" s="2">
        <f>if(H3759=0, ,(2*F3759)/(AIR_DENSITY_SLG_FT3*(H3759)^2))</f>
        <v/>
      </c>
      <c r="K3759" s="2">
        <f>J3759/NOM_SA_FT2</f>
        <v/>
      </c>
    </row>
    <row r="3760">
      <c r="A3760" t="n">
        <v>375798</v>
      </c>
      <c r="B3760" s="2" t="n">
        <v>7.327084467972796</v>
      </c>
      <c r="C3760" s="2" t="n">
        <v>7.730598849014306</v>
      </c>
      <c r="D3760" s="2">
        <f>B3760/ANEMOMETER_FACTOR</f>
        <v/>
      </c>
      <c r="E3760" s="2">
        <f>C3760/LOAD_CELL_FACTOR</f>
        <v/>
      </c>
      <c r="F3760" s="2">
        <f>AVERAGE(E3757:E3763)</f>
        <v/>
      </c>
      <c r="G3760" s="2">
        <f>AVERAGE(D3760:D3760)</f>
        <v/>
      </c>
      <c r="H3760" s="2">
        <f>G3760/0.3048</f>
        <v/>
      </c>
      <c r="I3760" s="2">
        <f>(H3760^2)*AIR_DENSITY_SLG_FT3*TARGET_DRAG_AREA_FT2*0.5</f>
        <v/>
      </c>
      <c r="J3760" s="2">
        <f>if(H3760=0, ,(2*F3760)/(AIR_DENSITY_SLG_FT3*(H3760)^2))</f>
        <v/>
      </c>
      <c r="K3760" s="2">
        <f>J3760/NOM_SA_FT2</f>
        <v/>
      </c>
    </row>
    <row r="3761">
      <c r="A3761" t="n">
        <v>375893</v>
      </c>
      <c r="B3761" s="2" t="n">
        <v>6.96088222862717</v>
      </c>
      <c r="C3761" s="2" t="n">
        <v>8.560116940879347</v>
      </c>
      <c r="D3761" s="2">
        <f>B3761/ANEMOMETER_FACTOR</f>
        <v/>
      </c>
      <c r="E3761" s="2">
        <f>C3761/LOAD_CELL_FACTOR</f>
        <v/>
      </c>
      <c r="F3761" s="2">
        <f>AVERAGE(E3758:E3764)</f>
        <v/>
      </c>
      <c r="G3761" s="2">
        <f>AVERAGE(D3761:D3761)</f>
        <v/>
      </c>
      <c r="H3761" s="2">
        <f>G3761/0.3048</f>
        <v/>
      </c>
      <c r="I3761" s="2">
        <f>(H3761^2)*AIR_DENSITY_SLG_FT3*TARGET_DRAG_AREA_FT2*0.5</f>
        <v/>
      </c>
      <c r="J3761" s="2">
        <f>if(H3761=0, ,(2*F3761)/(AIR_DENSITY_SLG_FT3*(H3761)^2))</f>
        <v/>
      </c>
      <c r="K3761" s="2">
        <f>J3761/NOM_SA_FT2</f>
        <v/>
      </c>
    </row>
    <row r="3762">
      <c r="A3762" t="n">
        <v>376003</v>
      </c>
      <c r="B3762" s="2" t="n">
        <v>6.867667114935076</v>
      </c>
      <c r="C3762" s="2" t="n">
        <v>6.595468835241925</v>
      </c>
      <c r="D3762" s="2">
        <f>B3762/ANEMOMETER_FACTOR</f>
        <v/>
      </c>
      <c r="E3762" s="2">
        <f>C3762/LOAD_CELL_FACTOR</f>
        <v/>
      </c>
      <c r="F3762" s="2">
        <f>AVERAGE(E3759:E3765)</f>
        <v/>
      </c>
      <c r="G3762" s="2">
        <f>AVERAGE(D3762:D3762)</f>
        <v/>
      </c>
      <c r="H3762" s="2">
        <f>G3762/0.3048</f>
        <v/>
      </c>
      <c r="I3762" s="2">
        <f>(H3762^2)*AIR_DENSITY_SLG_FT3*TARGET_DRAG_AREA_FT2*0.5</f>
        <v/>
      </c>
      <c r="J3762" s="2">
        <f>if(H3762=0, ,(2*F3762)/(AIR_DENSITY_SLG_FT3*(H3762)^2))</f>
        <v/>
      </c>
      <c r="K3762" s="2">
        <f>J3762/NOM_SA_FT2</f>
        <v/>
      </c>
    </row>
    <row r="3763">
      <c r="A3763" t="n">
        <v>376095</v>
      </c>
      <c r="B3763" s="2" t="n">
        <v>6.781110224291059</v>
      </c>
      <c r="C3763" s="2" t="n">
        <v>4.80545613664819</v>
      </c>
      <c r="D3763" s="2">
        <f>B3763/ANEMOMETER_FACTOR</f>
        <v/>
      </c>
      <c r="E3763" s="2">
        <f>C3763/LOAD_CELL_FACTOR</f>
        <v/>
      </c>
      <c r="F3763" s="2">
        <f>AVERAGE(E3760:E3766)</f>
        <v/>
      </c>
      <c r="G3763" s="2">
        <f>AVERAGE(D3763:D3763)</f>
        <v/>
      </c>
      <c r="H3763" s="2">
        <f>G3763/0.3048</f>
        <v/>
      </c>
      <c r="I3763" s="2">
        <f>(H3763^2)*AIR_DENSITY_SLG_FT3*TARGET_DRAG_AREA_FT2*0.5</f>
        <v/>
      </c>
      <c r="J3763" s="2">
        <f>if(H3763=0, ,(2*F3763)/(AIR_DENSITY_SLG_FT3*(H3763)^2))</f>
        <v/>
      </c>
      <c r="K3763" s="2">
        <f>J3763/NOM_SA_FT2</f>
        <v/>
      </c>
    </row>
    <row r="3764">
      <c r="A3764" t="n">
        <v>376191</v>
      </c>
      <c r="B3764" s="2" t="n">
        <v>6.634629333833404</v>
      </c>
      <c r="C3764" s="2" t="n">
        <v>4.761797290574083</v>
      </c>
      <c r="D3764" s="2">
        <f>B3764/ANEMOMETER_FACTOR</f>
        <v/>
      </c>
      <c r="E3764" s="2">
        <f>C3764/LOAD_CELL_FACTOR</f>
        <v/>
      </c>
      <c r="F3764" s="2">
        <f>AVERAGE(E3761:E3767)</f>
        <v/>
      </c>
      <c r="G3764" s="2">
        <f>AVERAGE(D3764:D3764)</f>
        <v/>
      </c>
      <c r="H3764" s="2">
        <f>G3764/0.3048</f>
        <v/>
      </c>
      <c r="I3764" s="2">
        <f>(H3764^2)*AIR_DENSITY_SLG_FT3*TARGET_DRAG_AREA_FT2*0.5</f>
        <v/>
      </c>
      <c r="J3764" s="2">
        <f>if(H3764=0, ,(2*F3764)/(AIR_DENSITY_SLG_FT3*(H3764)^2))</f>
        <v/>
      </c>
      <c r="K3764" s="2">
        <f>J3764/NOM_SA_FT2</f>
        <v/>
      </c>
    </row>
    <row r="3765">
      <c r="A3765" t="n">
        <v>376301</v>
      </c>
      <c r="B3765" s="2" t="n">
        <v>6.681236889697457</v>
      </c>
      <c r="C3765" s="2" t="n">
        <v>6.770104221477772</v>
      </c>
      <c r="D3765" s="2">
        <f>B3765/ANEMOMETER_FACTOR</f>
        <v/>
      </c>
      <c r="E3765" s="2">
        <f>C3765/LOAD_CELL_FACTOR</f>
        <v/>
      </c>
      <c r="F3765" s="2">
        <f>AVERAGE(E3762:E3768)</f>
        <v/>
      </c>
      <c r="G3765" s="2">
        <f>AVERAGE(D3765:D3765)</f>
        <v/>
      </c>
      <c r="H3765" s="2">
        <f>G3765/0.3048</f>
        <v/>
      </c>
      <c r="I3765" s="2">
        <f>(H3765^2)*AIR_DENSITY_SLG_FT3*TARGET_DRAG_AREA_FT2*0.5</f>
        <v/>
      </c>
      <c r="J3765" s="2">
        <f>if(H3765=0, ,(2*F3765)/(AIR_DENSITY_SLG_FT3*(H3765)^2))</f>
        <v/>
      </c>
      <c r="K3765" s="2">
        <f>J3765/NOM_SA_FT2</f>
        <v/>
      </c>
    </row>
    <row r="3766">
      <c r="A3766" t="n">
        <v>376397</v>
      </c>
      <c r="B3766" s="2" t="n">
        <v>6.434882667851175</v>
      </c>
      <c r="C3766" s="2" t="n">
        <v>5.984244984833409</v>
      </c>
      <c r="D3766" s="2">
        <f>B3766/ANEMOMETER_FACTOR</f>
        <v/>
      </c>
      <c r="E3766" s="2">
        <f>C3766/LOAD_CELL_FACTOR</f>
        <v/>
      </c>
      <c r="F3766" s="2">
        <f>AVERAGE(E3763:E3769)</f>
        <v/>
      </c>
      <c r="G3766" s="2">
        <f>AVERAGE(D3766:D3766)</f>
        <v/>
      </c>
      <c r="H3766" s="2">
        <f>G3766/0.3048</f>
        <v/>
      </c>
      <c r="I3766" s="2">
        <f>(H3766^2)*AIR_DENSITY_SLG_FT3*TARGET_DRAG_AREA_FT2*0.5</f>
        <v/>
      </c>
      <c r="J3766" s="2">
        <f>if(H3766=0, ,(2*F3766)/(AIR_DENSITY_SLG_FT3*(H3766)^2))</f>
        <v/>
      </c>
      <c r="K3766" s="2">
        <f>J3766/NOM_SA_FT2</f>
        <v/>
      </c>
    </row>
    <row r="3767">
      <c r="A3767" t="n">
        <v>376490</v>
      </c>
      <c r="B3767" s="2" t="n">
        <v>6.448199112149062</v>
      </c>
      <c r="C3767" s="2" t="n">
        <v>6.246198063310604</v>
      </c>
      <c r="D3767" s="2">
        <f>B3767/ANEMOMETER_FACTOR</f>
        <v/>
      </c>
      <c r="E3767" s="2">
        <f>C3767/LOAD_CELL_FACTOR</f>
        <v/>
      </c>
      <c r="F3767" s="2">
        <f>AVERAGE(E3764:E3770)</f>
        <v/>
      </c>
      <c r="G3767" s="2">
        <f>AVERAGE(D3767:D3767)</f>
        <v/>
      </c>
      <c r="H3767" s="2">
        <f>G3767/0.3048</f>
        <v/>
      </c>
      <c r="I3767" s="2">
        <f>(H3767^2)*AIR_DENSITY_SLG_FT3*TARGET_DRAG_AREA_FT2*0.5</f>
        <v/>
      </c>
      <c r="J3767" s="2">
        <f>if(H3767=0, ,(2*F3767)/(AIR_DENSITY_SLG_FT3*(H3767)^2))</f>
        <v/>
      </c>
      <c r="K3767" s="2">
        <f>J3767/NOM_SA_FT2</f>
        <v/>
      </c>
    </row>
    <row r="3768">
      <c r="A3768" t="n">
        <v>376601</v>
      </c>
      <c r="B3768" s="2" t="n">
        <v>6.10862978702658</v>
      </c>
      <c r="C3768" s="2" t="n">
        <v>7.774257695851394</v>
      </c>
      <c r="D3768" s="2">
        <f>B3768/ANEMOMETER_FACTOR</f>
        <v/>
      </c>
      <c r="E3768" s="2">
        <f>C3768/LOAD_CELL_FACTOR</f>
        <v/>
      </c>
      <c r="F3768" s="2">
        <f>AVERAGE(E3765:E3771)</f>
        <v/>
      </c>
      <c r="G3768" s="2">
        <f>AVERAGE(D3768:D3768)</f>
        <v/>
      </c>
      <c r="H3768" s="2">
        <f>G3768/0.3048</f>
        <v/>
      </c>
      <c r="I3768" s="2">
        <f>(H3768^2)*AIR_DENSITY_SLG_FT3*TARGET_DRAG_AREA_FT2*0.5</f>
        <v/>
      </c>
      <c r="J3768" s="2">
        <f>if(H3768=0, ,(2*F3768)/(AIR_DENSITY_SLG_FT3*(H3768)^2))</f>
        <v/>
      </c>
      <c r="K3768" s="2">
        <f>J3768/NOM_SA_FT2</f>
        <v/>
      </c>
    </row>
    <row r="3769">
      <c r="A3769" t="n">
        <v>376695</v>
      </c>
      <c r="B3769" s="2" t="n">
        <v>6.168553784903263</v>
      </c>
      <c r="C3769" s="2" t="n">
        <v>5.940586138459712</v>
      </c>
      <c r="D3769" s="2">
        <f>B3769/ANEMOMETER_FACTOR</f>
        <v/>
      </c>
      <c r="E3769" s="2">
        <f>C3769/LOAD_CELL_FACTOR</f>
        <v/>
      </c>
      <c r="F3769" s="2">
        <f>AVERAGE(E3766:E3772)</f>
        <v/>
      </c>
      <c r="G3769" s="2">
        <f>AVERAGE(D3769:D3769)</f>
        <v/>
      </c>
      <c r="H3769" s="2">
        <f>G3769/0.3048</f>
        <v/>
      </c>
      <c r="I3769" s="2">
        <f>(H3769^2)*AIR_DENSITY_SLG_FT3*TARGET_DRAG_AREA_FT2*0.5</f>
        <v/>
      </c>
      <c r="J3769" s="2">
        <f>if(H3769=0, ,(2*F3769)/(AIR_DENSITY_SLG_FT3*(H3769)^2))</f>
        <v/>
      </c>
      <c r="K3769" s="2">
        <f>J3769/NOM_SA_FT2</f>
        <v/>
      </c>
    </row>
    <row r="3770">
      <c r="A3770" t="n">
        <v>376790</v>
      </c>
      <c r="B3770" s="2" t="n">
        <v>5.855617354708928</v>
      </c>
      <c r="C3770" s="2" t="n">
        <v>6.901080761273181</v>
      </c>
      <c r="D3770" s="2">
        <f>B3770/ANEMOMETER_FACTOR</f>
        <v/>
      </c>
      <c r="E3770" s="2">
        <f>C3770/LOAD_CELL_FACTOR</f>
        <v/>
      </c>
      <c r="F3770" s="2">
        <f>AVERAGE(E3767:E3773)</f>
        <v/>
      </c>
      <c r="G3770" s="2">
        <f>AVERAGE(D3770:D3770)</f>
        <v/>
      </c>
      <c r="H3770" s="2">
        <f>G3770/0.3048</f>
        <v/>
      </c>
      <c r="I3770" s="2">
        <f>(H3770^2)*AIR_DENSITY_SLG_FT3*TARGET_DRAG_AREA_FT2*0.5</f>
        <v/>
      </c>
      <c r="J3770" s="2">
        <f>if(H3770=0, ,(2*F3770)/(AIR_DENSITY_SLG_FT3*(H3770)^2))</f>
        <v/>
      </c>
      <c r="K3770" s="2">
        <f>J3770/NOM_SA_FT2</f>
        <v/>
      </c>
    </row>
    <row r="3771">
      <c r="A3771" t="n">
        <v>376900</v>
      </c>
      <c r="B3771" s="2" t="n">
        <v>5.96214890453702</v>
      </c>
      <c r="C3771" s="2" t="n">
        <v>6.595468835241925</v>
      </c>
      <c r="D3771" s="2">
        <f>B3771/ANEMOMETER_FACTOR</f>
        <v/>
      </c>
      <c r="E3771" s="2">
        <f>C3771/LOAD_CELL_FACTOR</f>
        <v/>
      </c>
      <c r="F3771" s="2">
        <f>AVERAGE(E3768:E3774)</f>
        <v/>
      </c>
      <c r="G3771" s="2">
        <f>AVERAGE(D3771:D3771)</f>
        <v/>
      </c>
      <c r="H3771" s="2">
        <f>G3771/0.3048</f>
        <v/>
      </c>
      <c r="I3771" s="2">
        <f>(H3771^2)*AIR_DENSITY_SLG_FT3*TARGET_DRAG_AREA_FT2*0.5</f>
        <v/>
      </c>
      <c r="J3771" s="2">
        <f>if(H3771=0, ,(2*F3771)/(AIR_DENSITY_SLG_FT3*(H3771)^2))</f>
        <v/>
      </c>
      <c r="K3771" s="2">
        <f>J3771/NOM_SA_FT2</f>
        <v/>
      </c>
    </row>
    <row r="3772">
      <c r="A3772" t="n">
        <v>376995</v>
      </c>
      <c r="B3772" s="2" t="n">
        <v>5.64921247947378</v>
      </c>
      <c r="C3772" s="2" t="n">
        <v>4.630820752417805</v>
      </c>
      <c r="D3772" s="2">
        <f>B3772/ANEMOMETER_FACTOR</f>
        <v/>
      </c>
      <c r="E3772" s="2">
        <f>C3772/LOAD_CELL_FACTOR</f>
        <v/>
      </c>
      <c r="F3772" s="2">
        <f>AVERAGE(E3769:E3775)</f>
        <v/>
      </c>
      <c r="G3772" s="2">
        <f>AVERAGE(D3772:D3772)</f>
        <v/>
      </c>
      <c r="H3772" s="2">
        <f>G3772/0.3048</f>
        <v/>
      </c>
      <c r="I3772" s="2">
        <f>(H3772^2)*AIR_DENSITY_SLG_FT3*TARGET_DRAG_AREA_FT2*0.5</f>
        <v/>
      </c>
      <c r="J3772" s="2">
        <f>if(H3772=0, ,(2*F3772)/(AIR_DENSITY_SLG_FT3*(H3772)^2))</f>
        <v/>
      </c>
      <c r="K3772" s="2">
        <f>J3772/NOM_SA_FT2</f>
        <v/>
      </c>
    </row>
    <row r="3773">
      <c r="A3773" t="n">
        <v>377089</v>
      </c>
      <c r="B3773" s="2" t="n">
        <v>5.689161809902179</v>
      </c>
      <c r="C3773" s="2" t="n">
        <v>4.849114982733316</v>
      </c>
      <c r="D3773" s="2">
        <f>B3773/ANEMOMETER_FACTOR</f>
        <v/>
      </c>
      <c r="E3773" s="2">
        <f>C3773/LOAD_CELL_FACTOR</f>
        <v/>
      </c>
      <c r="F3773" s="2">
        <f>AVERAGE(E3770:E3776)</f>
        <v/>
      </c>
      <c r="G3773" s="2">
        <f>AVERAGE(D3773:D3773)</f>
        <v/>
      </c>
      <c r="H3773" s="2">
        <f>G3773/0.3048</f>
        <v/>
      </c>
      <c r="I3773" s="2">
        <f>(H3773^2)*AIR_DENSITY_SLG_FT3*TARGET_DRAG_AREA_FT2*0.5</f>
        <v/>
      </c>
      <c r="J3773" s="2">
        <f>if(H3773=0, ,(2*F3773)/(AIR_DENSITY_SLG_FT3*(H3773)^2))</f>
        <v/>
      </c>
      <c r="K3773" s="2">
        <f>J3773/NOM_SA_FT2</f>
        <v/>
      </c>
    </row>
    <row r="3774">
      <c r="A3774" t="n">
        <v>377200</v>
      </c>
      <c r="B3774" s="2" t="n">
        <v>5.389541834738871</v>
      </c>
      <c r="C3774" s="2" t="n">
        <v>5.023750367184102</v>
      </c>
      <c r="D3774" s="2">
        <f>B3774/ANEMOMETER_FACTOR</f>
        <v/>
      </c>
      <c r="E3774" s="2">
        <f>C3774/LOAD_CELL_FACTOR</f>
        <v/>
      </c>
      <c r="F3774" s="2">
        <f>AVERAGE(E3771:E3777)</f>
        <v/>
      </c>
      <c r="G3774" s="2">
        <f>AVERAGE(D3774:D3774)</f>
        <v/>
      </c>
      <c r="H3774" s="2">
        <f>G3774/0.3048</f>
        <v/>
      </c>
      <c r="I3774" s="2">
        <f>(H3774^2)*AIR_DENSITY_SLG_FT3*TARGET_DRAG_AREA_FT2*0.5</f>
        <v/>
      </c>
      <c r="J3774" s="2">
        <f>if(H3774=0, ,(2*F3774)/(AIR_DENSITY_SLG_FT3*(H3774)^2))</f>
        <v/>
      </c>
      <c r="K3774" s="2">
        <f>J3774/NOM_SA_FT2</f>
        <v/>
      </c>
    </row>
    <row r="3775">
      <c r="A3775" t="n">
        <v>377294</v>
      </c>
      <c r="B3775" s="2" t="n">
        <v>5.382883613148225</v>
      </c>
      <c r="C3775" s="2" t="n">
        <v>3.364714221983337</v>
      </c>
      <c r="D3775" s="2">
        <f>B3775/ANEMOMETER_FACTOR</f>
        <v/>
      </c>
      <c r="E3775" s="2">
        <f>C3775/LOAD_CELL_FACTOR</f>
        <v/>
      </c>
      <c r="F3775" s="2">
        <f>AVERAGE(E3772:E3778)</f>
        <v/>
      </c>
      <c r="G3775" s="2">
        <f>AVERAGE(D3775:D3775)</f>
        <v/>
      </c>
      <c r="H3775" s="2">
        <f>G3775/0.3048</f>
        <v/>
      </c>
      <c r="I3775" s="2">
        <f>(H3775^2)*AIR_DENSITY_SLG_FT3*TARGET_DRAG_AREA_FT2*0.5</f>
        <v/>
      </c>
      <c r="J3775" s="2">
        <f>if(H3775=0, ,(2*F3775)/(AIR_DENSITY_SLG_FT3*(H3775)^2))</f>
        <v/>
      </c>
      <c r="K3775" s="2">
        <f>J3775/NOM_SA_FT2</f>
        <v/>
      </c>
    </row>
    <row r="3776">
      <c r="A3776" t="n">
        <v>377404</v>
      </c>
      <c r="B3776" s="2" t="n">
        <v>5.096580088000598</v>
      </c>
      <c r="C3776" s="2" t="n">
        <v>3.495690759190109</v>
      </c>
      <c r="D3776" s="2">
        <f>B3776/ANEMOMETER_FACTOR</f>
        <v/>
      </c>
      <c r="E3776" s="2">
        <f>C3776/LOAD_CELL_FACTOR</f>
        <v/>
      </c>
      <c r="F3776" s="2">
        <f>AVERAGE(E3773:E3779)</f>
        <v/>
      </c>
      <c r="G3776" s="2">
        <f>AVERAGE(D3776:D3776)</f>
        <v/>
      </c>
      <c r="H3776" s="2">
        <f>G3776/0.3048</f>
        <v/>
      </c>
      <c r="I3776" s="2">
        <f>(H3776^2)*AIR_DENSITY_SLG_FT3*TARGET_DRAG_AREA_FT2*0.5</f>
        <v/>
      </c>
      <c r="J3776" s="2">
        <f>if(H3776=0, ,(2*F3776)/(AIR_DENSITY_SLG_FT3*(H3776)^2))</f>
        <v/>
      </c>
      <c r="K3776" s="2">
        <f>J3776/NOM_SA_FT2</f>
        <v/>
      </c>
    </row>
    <row r="3777">
      <c r="A3777" t="n">
        <v>377498</v>
      </c>
      <c r="B3777" s="2" t="n">
        <v>5.010023209548969</v>
      </c>
      <c r="C3777" s="2" t="n">
        <v>3.539349604947363</v>
      </c>
      <c r="D3777" s="2">
        <f>B3777/ANEMOMETER_FACTOR</f>
        <v/>
      </c>
      <c r="E3777" s="2">
        <f>C3777/LOAD_CELL_FACTOR</f>
        <v/>
      </c>
      <c r="F3777" s="2">
        <f>AVERAGE(E3774:E3780)</f>
        <v/>
      </c>
      <c r="G3777" s="2">
        <f>AVERAGE(D3777:D3777)</f>
        <v/>
      </c>
      <c r="H3777" s="2">
        <f>G3777/0.3048</f>
        <v/>
      </c>
      <c r="I3777" s="2">
        <f>(H3777^2)*AIR_DENSITY_SLG_FT3*TARGET_DRAG_AREA_FT2*0.5</f>
        <v/>
      </c>
      <c r="J3777" s="2">
        <f>if(H3777=0, ,(2*F3777)/(AIR_DENSITY_SLG_FT3*(H3777)^2))</f>
        <v/>
      </c>
      <c r="K3777" s="2">
        <f>J3777/NOM_SA_FT2</f>
        <v/>
      </c>
    </row>
    <row r="3778">
      <c r="A3778" t="n">
        <v>377593</v>
      </c>
      <c r="B3778" s="2" t="n">
        <v>5.043314316577703</v>
      </c>
      <c r="C3778" s="2" t="n">
        <v>4.54350306036859</v>
      </c>
      <c r="D3778" s="2">
        <f>B3778/ANEMOMETER_FACTOR</f>
        <v/>
      </c>
      <c r="E3778" s="2">
        <f>C3778/LOAD_CELL_FACTOR</f>
        <v/>
      </c>
      <c r="F3778" s="2">
        <f>AVERAGE(E3775:E3781)</f>
        <v/>
      </c>
      <c r="G3778" s="2">
        <f>AVERAGE(D3778:D3778)</f>
        <v/>
      </c>
      <c r="H3778" s="2">
        <f>G3778/0.3048</f>
        <v/>
      </c>
      <c r="I3778" s="2">
        <f>(H3778^2)*AIR_DENSITY_SLG_FT3*TARGET_DRAG_AREA_FT2*0.5</f>
        <v/>
      </c>
      <c r="J3778" s="2">
        <f>if(H3778=0, ,(2*F3778)/(AIR_DENSITY_SLG_FT3*(H3778)^2))</f>
        <v/>
      </c>
      <c r="K3778" s="2">
        <f>J3778/NOM_SA_FT2</f>
        <v/>
      </c>
    </row>
    <row r="3779">
      <c r="A3779" t="n">
        <v>377703</v>
      </c>
      <c r="B3779" s="2" t="n">
        <v>4.836909454365838</v>
      </c>
      <c r="C3779" s="2" t="n">
        <v>5.285703444191831</v>
      </c>
      <c r="D3779" s="2">
        <f>B3779/ANEMOMETER_FACTOR</f>
        <v/>
      </c>
      <c r="E3779" s="2">
        <f>C3779/LOAD_CELL_FACTOR</f>
        <v/>
      </c>
      <c r="F3779" s="2">
        <f>AVERAGE(E3776:E3782)</f>
        <v/>
      </c>
      <c r="G3779" s="2">
        <f>AVERAGE(D3779:D3779)</f>
        <v/>
      </c>
      <c r="H3779" s="2">
        <f>G3779/0.3048</f>
        <v/>
      </c>
      <c r="I3779" s="2">
        <f>(H3779^2)*AIR_DENSITY_SLG_FT3*TARGET_DRAG_AREA_FT2*0.5</f>
        <v/>
      </c>
      <c r="J3779" s="2">
        <f>if(H3779=0, ,(2*F3779)/(AIR_DENSITY_SLG_FT3*(H3779)^2))</f>
        <v/>
      </c>
      <c r="K3779" s="2">
        <f>J3779/NOM_SA_FT2</f>
        <v/>
      </c>
    </row>
    <row r="3780">
      <c r="A3780" t="n">
        <v>377798</v>
      </c>
      <c r="B3780" s="2" t="n">
        <v>4.816934790453267</v>
      </c>
      <c r="C3780" s="2" t="n">
        <v>4.368867676401883</v>
      </c>
      <c r="D3780" s="2">
        <f>B3780/ANEMOMETER_FACTOR</f>
        <v/>
      </c>
      <c r="E3780" s="2">
        <f>C3780/LOAD_CELL_FACTOR</f>
        <v/>
      </c>
      <c r="F3780" s="2">
        <f>AVERAGE(E3777:E3783)</f>
        <v/>
      </c>
      <c r="G3780" s="2">
        <f>AVERAGE(D3780:D3780)</f>
        <v/>
      </c>
      <c r="H3780" s="2">
        <f>G3780/0.3048</f>
        <v/>
      </c>
      <c r="I3780" s="2">
        <f>(H3780^2)*AIR_DENSITY_SLG_FT3*TARGET_DRAG_AREA_FT2*0.5</f>
        <v/>
      </c>
      <c r="J3780" s="2">
        <f>if(H3780=0, ,(2*F3780)/(AIR_DENSITY_SLG_FT3*(H3780)^2))</f>
        <v/>
      </c>
      <c r="K3780" s="2">
        <f>J3780/NOM_SA_FT2</f>
        <v/>
      </c>
    </row>
    <row r="3781">
      <c r="A3781" t="n">
        <v>377892</v>
      </c>
      <c r="B3781" s="2" t="n">
        <v>4.517314835390223</v>
      </c>
      <c r="C3781" s="2" t="n">
        <v>4.587161906387704</v>
      </c>
      <c r="D3781" s="2">
        <f>B3781/ANEMOMETER_FACTOR</f>
        <v/>
      </c>
      <c r="E3781" s="2">
        <f>C3781/LOAD_CELL_FACTOR</f>
        <v/>
      </c>
      <c r="F3781" s="2">
        <f>AVERAGE(E3778:E3784)</f>
        <v/>
      </c>
      <c r="G3781" s="2">
        <f>AVERAGE(D3781:D3781)</f>
        <v/>
      </c>
      <c r="H3781" s="2">
        <f>G3781/0.3048</f>
        <v/>
      </c>
      <c r="I3781" s="2">
        <f>(H3781^2)*AIR_DENSITY_SLG_FT3*TARGET_DRAG_AREA_FT2*0.5</f>
        <v/>
      </c>
      <c r="J3781" s="2">
        <f>if(H3781=0, ,(2*F3781)/(AIR_DENSITY_SLG_FT3*(H3781)^2))</f>
        <v/>
      </c>
      <c r="K3781" s="2">
        <f>J3781/NOM_SA_FT2</f>
        <v/>
      </c>
    </row>
    <row r="3782">
      <c r="A3782" t="n">
        <v>378000</v>
      </c>
      <c r="B3782" s="2" t="n">
        <v>4.404125076347185</v>
      </c>
      <c r="C3782" s="2" t="n">
        <v>4.368867676401883</v>
      </c>
      <c r="D3782" s="2">
        <f>B3782/ANEMOMETER_FACTOR</f>
        <v/>
      </c>
      <c r="E3782" s="2">
        <f>C3782/LOAD_CELL_FACTOR</f>
        <v/>
      </c>
      <c r="F3782" s="2">
        <f>AVERAGE(E3779:E3785)</f>
        <v/>
      </c>
      <c r="G3782" s="2">
        <f>AVERAGE(D3782:D3782)</f>
        <v/>
      </c>
      <c r="H3782" s="2">
        <f>G3782/0.3048</f>
        <v/>
      </c>
      <c r="I3782" s="2">
        <f>(H3782^2)*AIR_DENSITY_SLG_FT3*TARGET_DRAG_AREA_FT2*0.5</f>
        <v/>
      </c>
      <c r="J3782" s="2">
        <f>if(H3782=0, ,(2*F3782)/(AIR_DENSITY_SLG_FT3*(H3782)^2))</f>
        <v/>
      </c>
      <c r="K3782" s="2">
        <f>J3782/NOM_SA_FT2</f>
        <v/>
      </c>
    </row>
    <row r="3783">
      <c r="A3783" t="n">
        <v>378094</v>
      </c>
      <c r="B3783" s="2" t="n">
        <v>4.477365508559553</v>
      </c>
      <c r="C3783" s="2" t="n">
        <v>3.932279217251213</v>
      </c>
      <c r="D3783" s="2">
        <f>B3783/ANEMOMETER_FACTOR</f>
        <v/>
      </c>
      <c r="E3783" s="2">
        <f>C3783/LOAD_CELL_FACTOR</f>
        <v/>
      </c>
      <c r="F3783" s="2">
        <f>AVERAGE(E3780:E3786)</f>
        <v/>
      </c>
      <c r="G3783" s="2">
        <f>AVERAGE(D3783:D3783)</f>
        <v/>
      </c>
      <c r="H3783" s="2">
        <f>G3783/0.3048</f>
        <v/>
      </c>
      <c r="I3783" s="2">
        <f>(H3783^2)*AIR_DENSITY_SLG_FT3*TARGET_DRAG_AREA_FT2*0.5</f>
        <v/>
      </c>
      <c r="J3783" s="2">
        <f>if(H3783=0, ,(2*F3783)/(AIR_DENSITY_SLG_FT3*(H3783)^2))</f>
        <v/>
      </c>
      <c r="K3783" s="2">
        <f>J3783/NOM_SA_FT2</f>
        <v/>
      </c>
    </row>
    <row r="3784">
      <c r="A3784" t="n">
        <v>378204</v>
      </c>
      <c r="B3784" s="2" t="n">
        <v>4.177745561128541</v>
      </c>
      <c r="C3784" s="2" t="n">
        <v>2.578855000781347</v>
      </c>
      <c r="D3784" s="2">
        <f>B3784/ANEMOMETER_FACTOR</f>
        <v/>
      </c>
      <c r="E3784" s="2">
        <f>C3784/LOAD_CELL_FACTOR</f>
        <v/>
      </c>
      <c r="F3784" s="2">
        <f>AVERAGE(E3781:E3787)</f>
        <v/>
      </c>
      <c r="G3784" s="2">
        <f>AVERAGE(D3784:D3784)</f>
        <v/>
      </c>
      <c r="H3784" s="2">
        <f>G3784/0.3048</f>
        <v/>
      </c>
      <c r="I3784" s="2">
        <f>(H3784^2)*AIR_DENSITY_SLG_FT3*TARGET_DRAG_AREA_FT2*0.5</f>
        <v/>
      </c>
      <c r="J3784" s="2">
        <f>if(H3784=0, ,(2*F3784)/(AIR_DENSITY_SLG_FT3*(H3784)^2))</f>
        <v/>
      </c>
      <c r="K3784" s="2">
        <f>J3784/NOM_SA_FT2</f>
        <v/>
      </c>
    </row>
    <row r="3785">
      <c r="A3785" t="n">
        <v>378300</v>
      </c>
      <c r="B3785" s="2" t="n">
        <v>4.164429119175331</v>
      </c>
      <c r="C3785" s="2" t="n">
        <v>3.67032614228419</v>
      </c>
      <c r="D3785" s="2">
        <f>B3785/ANEMOMETER_FACTOR</f>
        <v/>
      </c>
      <c r="E3785" s="2">
        <f>C3785/LOAD_CELL_FACTOR</f>
        <v/>
      </c>
      <c r="F3785" s="2">
        <f>AVERAGE(E3782:E3788)</f>
        <v/>
      </c>
      <c r="G3785" s="2">
        <f>AVERAGE(D3785:D3785)</f>
        <v/>
      </c>
      <c r="H3785" s="2">
        <f>G3785/0.3048</f>
        <v/>
      </c>
      <c r="I3785" s="2">
        <f>(H3785^2)*AIR_DENSITY_SLG_FT3*TARGET_DRAG_AREA_FT2*0.5</f>
        <v/>
      </c>
      <c r="J3785" s="2">
        <f>if(H3785=0, ,(2*F3785)/(AIR_DENSITY_SLG_FT3*(H3785)^2))</f>
        <v/>
      </c>
      <c r="K3785" s="2">
        <f>J3785/NOM_SA_FT2</f>
        <v/>
      </c>
    </row>
    <row r="3786">
      <c r="A3786" t="n">
        <v>378395</v>
      </c>
      <c r="B3786" s="2" t="n">
        <v>4.237669550080509</v>
      </c>
      <c r="C3786" s="2" t="n">
        <v>3.321055376269388</v>
      </c>
      <c r="D3786" s="2">
        <f>B3786/ANEMOMETER_FACTOR</f>
        <v/>
      </c>
      <c r="E3786" s="2">
        <f>C3786/LOAD_CELL_FACTOR</f>
        <v/>
      </c>
      <c r="F3786" s="2">
        <f>AVERAGE(E3783:E3789)</f>
        <v/>
      </c>
      <c r="G3786" s="2">
        <f>AVERAGE(D3786:D3786)</f>
        <v/>
      </c>
      <c r="H3786" s="2">
        <f>G3786/0.3048</f>
        <v/>
      </c>
      <c r="I3786" s="2">
        <f>(H3786^2)*AIR_DENSITY_SLG_FT3*TARGET_DRAG_AREA_FT2*0.5</f>
        <v/>
      </c>
      <c r="J3786" s="2">
        <f>if(H3786=0, ,(2*F3786)/(AIR_DENSITY_SLG_FT3*(H3786)^2))</f>
        <v/>
      </c>
      <c r="K3786" s="2">
        <f>J3786/NOM_SA_FT2</f>
        <v/>
      </c>
    </row>
    <row r="3787">
      <c r="A3787" t="n">
        <v>378490</v>
      </c>
      <c r="B3787" s="2" t="n">
        <v>3.911416724548106</v>
      </c>
      <c r="C3787" s="2" t="n">
        <v>4.849114982733316</v>
      </c>
      <c r="D3787" s="2">
        <f>B3787/ANEMOMETER_FACTOR</f>
        <v/>
      </c>
      <c r="E3787" s="2">
        <f>C3787/LOAD_CELL_FACTOR</f>
        <v/>
      </c>
      <c r="F3787" s="2">
        <f>AVERAGE(E3784:E3790)</f>
        <v/>
      </c>
      <c r="G3787" s="2">
        <f>AVERAGE(D3787:D3787)</f>
        <v/>
      </c>
      <c r="H3787" s="2">
        <f>G3787/0.3048</f>
        <v/>
      </c>
      <c r="I3787" s="2">
        <f>(H3787^2)*AIR_DENSITY_SLG_FT3*TARGET_DRAG_AREA_FT2*0.5</f>
        <v/>
      </c>
      <c r="J3787" s="2">
        <f>if(H3787=0, ,(2*F3787)/(AIR_DENSITY_SLG_FT3*(H3787)^2))</f>
        <v/>
      </c>
      <c r="K3787" s="2">
        <f>J3787/NOM_SA_FT2</f>
        <v/>
      </c>
    </row>
    <row r="3788">
      <c r="A3788" t="n">
        <v>378600</v>
      </c>
      <c r="B3788" s="2" t="n">
        <v>3.851492737034935</v>
      </c>
      <c r="C3788" s="2" t="n">
        <v>5.416679982845243</v>
      </c>
      <c r="D3788" s="2">
        <f>B3788/ANEMOMETER_FACTOR</f>
        <v/>
      </c>
      <c r="E3788" s="2">
        <f>C3788/LOAD_CELL_FACTOR</f>
        <v/>
      </c>
      <c r="F3788" s="2">
        <f>AVERAGE(E3785:E3791)</f>
        <v/>
      </c>
      <c r="G3788" s="2">
        <f>AVERAGE(D3788:D3788)</f>
        <v/>
      </c>
      <c r="H3788" s="2">
        <f>G3788/0.3048</f>
        <v/>
      </c>
      <c r="I3788" s="2">
        <f>(H3788^2)*AIR_DENSITY_SLG_FT3*TARGET_DRAG_AREA_FT2*0.5</f>
        <v/>
      </c>
      <c r="J3788" s="2">
        <f>if(H3788=0, ,(2*F3788)/(AIR_DENSITY_SLG_FT3*(H3788)^2))</f>
        <v/>
      </c>
      <c r="K3788" s="2">
        <f>J3788/NOM_SA_FT2</f>
        <v/>
      </c>
    </row>
    <row r="3789">
      <c r="A3789" t="n">
        <v>378694</v>
      </c>
      <c r="B3789" s="2" t="n">
        <v>3.958024270573317</v>
      </c>
      <c r="C3789" s="2" t="n">
        <v>4.54350306036859</v>
      </c>
      <c r="D3789" s="2">
        <f>B3789/ANEMOMETER_FACTOR</f>
        <v/>
      </c>
      <c r="E3789" s="2">
        <f>C3789/LOAD_CELL_FACTOR</f>
        <v/>
      </c>
      <c r="F3789" s="2">
        <f>AVERAGE(E3786:E3792)</f>
        <v/>
      </c>
      <c r="G3789" s="2">
        <f>AVERAGE(D3789:D3789)</f>
        <v/>
      </c>
      <c r="H3789" s="2">
        <f>G3789/0.3048</f>
        <v/>
      </c>
      <c r="I3789" s="2">
        <f>(H3789^2)*AIR_DENSITY_SLG_FT3*TARGET_DRAG_AREA_FT2*0.5</f>
        <v/>
      </c>
      <c r="J3789" s="2">
        <f>if(H3789=0, ,(2*F3789)/(AIR_DENSITY_SLG_FT3*(H3789)^2))</f>
        <v/>
      </c>
      <c r="K3789" s="2">
        <f>J3789/NOM_SA_FT2</f>
        <v/>
      </c>
    </row>
    <row r="3790">
      <c r="A3790" t="n">
        <v>378789</v>
      </c>
      <c r="B3790" s="2" t="n">
        <v>3.758277645868484</v>
      </c>
      <c r="C3790" s="2" t="n">
        <v>5.765950753076612</v>
      </c>
      <c r="D3790" s="2">
        <f>B3790/ANEMOMETER_FACTOR</f>
        <v/>
      </c>
      <c r="E3790" s="2">
        <f>C3790/LOAD_CELL_FACTOR</f>
        <v/>
      </c>
      <c r="F3790" s="2">
        <f>AVERAGE(E3787:E3793)</f>
        <v/>
      </c>
      <c r="G3790" s="2">
        <f>AVERAGE(D3790:D3790)</f>
        <v/>
      </c>
      <c r="H3790" s="2">
        <f>G3790/0.3048</f>
        <v/>
      </c>
      <c r="I3790" s="2">
        <f>(H3790^2)*AIR_DENSITY_SLG_FT3*TARGET_DRAG_AREA_FT2*0.5</f>
        <v/>
      </c>
      <c r="J3790" s="2">
        <f>if(H3790=0, ,(2*F3790)/(AIR_DENSITY_SLG_FT3*(H3790)^2))</f>
        <v/>
      </c>
      <c r="K3790" s="2">
        <f>J3790/NOM_SA_FT2</f>
        <v/>
      </c>
    </row>
    <row r="3791">
      <c r="A3791" t="n">
        <v>378899</v>
      </c>
      <c r="B3791" s="2" t="n">
        <v>3.72498654203368</v>
      </c>
      <c r="C3791" s="2" t="n">
        <v>6.595468835241925</v>
      </c>
      <c r="D3791" s="2">
        <f>B3791/ANEMOMETER_FACTOR</f>
        <v/>
      </c>
      <c r="E3791" s="2">
        <f>C3791/LOAD_CELL_FACTOR</f>
        <v/>
      </c>
      <c r="F3791" s="2">
        <f>AVERAGE(E3788:E3794)</f>
        <v/>
      </c>
      <c r="G3791" s="2">
        <f>AVERAGE(D3791:D3791)</f>
        <v/>
      </c>
      <c r="H3791" s="2">
        <f>G3791/0.3048</f>
        <v/>
      </c>
      <c r="I3791" s="2">
        <f>(H3791^2)*AIR_DENSITY_SLG_FT3*TARGET_DRAG_AREA_FT2*0.5</f>
        <v/>
      </c>
      <c r="J3791" s="2">
        <f>if(H3791=0, ,(2*F3791)/(AIR_DENSITY_SLG_FT3*(H3791)^2))</f>
        <v/>
      </c>
      <c r="K3791" s="2">
        <f>J3791/NOM_SA_FT2</f>
        <v/>
      </c>
    </row>
    <row r="3792">
      <c r="A3792" t="n">
        <v>378994</v>
      </c>
      <c r="B3792" s="2" t="n">
        <v>3.924733166253363</v>
      </c>
      <c r="C3792" s="2" t="n">
        <v>6.857421914663411</v>
      </c>
      <c r="D3792" s="2">
        <f>B3792/ANEMOMETER_FACTOR</f>
        <v/>
      </c>
      <c r="E3792" s="2">
        <f>C3792/LOAD_CELL_FACTOR</f>
        <v/>
      </c>
      <c r="F3792" s="2">
        <f>AVERAGE(E3789:E3795)</f>
        <v/>
      </c>
      <c r="G3792" s="2">
        <f>AVERAGE(D3792:D3792)</f>
        <v/>
      </c>
      <c r="H3792" s="2">
        <f>G3792/0.3048</f>
        <v/>
      </c>
      <c r="I3792" s="2">
        <f>(H3792^2)*AIR_DENSITY_SLG_FT3*TARGET_DRAG_AREA_FT2*0.5</f>
        <v/>
      </c>
      <c r="J3792" s="2">
        <f>if(H3792=0, ,(2*F3792)/(AIR_DENSITY_SLG_FT3*(H3792)^2))</f>
        <v/>
      </c>
      <c r="K3792" s="2">
        <f>J3792/NOM_SA_FT2</f>
        <v/>
      </c>
    </row>
    <row r="3793">
      <c r="A3793" t="n">
        <v>379103</v>
      </c>
      <c r="B3793" s="2" t="n">
        <v>3.804885191372593</v>
      </c>
      <c r="C3793" s="2" t="n">
        <v>5.765950753076612</v>
      </c>
      <c r="D3793" s="2">
        <f>B3793/ANEMOMETER_FACTOR</f>
        <v/>
      </c>
      <c r="E3793" s="2">
        <f>C3793/LOAD_CELL_FACTOR</f>
        <v/>
      </c>
      <c r="F3793" s="2">
        <f>AVERAGE(E3790:E3796)</f>
        <v/>
      </c>
      <c r="G3793" s="2">
        <f>AVERAGE(D3793:D3793)</f>
        <v/>
      </c>
      <c r="H3793" s="2">
        <f>G3793/0.3048</f>
        <v/>
      </c>
      <c r="I3793" s="2">
        <f>(H3793^2)*AIR_DENSITY_SLG_FT3*TARGET_DRAG_AREA_FT2*0.5</f>
        <v/>
      </c>
      <c r="J3793" s="2">
        <f>if(H3793=0, ,(2*F3793)/(AIR_DENSITY_SLG_FT3*(H3793)^2))</f>
        <v/>
      </c>
      <c r="K3793" s="2">
        <f>J3793/NOM_SA_FT2</f>
        <v/>
      </c>
    </row>
    <row r="3794">
      <c r="A3794" t="n">
        <v>379198</v>
      </c>
      <c r="B3794" s="2" t="n">
        <v>3.77159408742496</v>
      </c>
      <c r="C3794" s="2" t="n">
        <v>5.067409213324406</v>
      </c>
      <c r="D3794" s="2">
        <f>B3794/ANEMOMETER_FACTOR</f>
        <v/>
      </c>
      <c r="E3794" s="2">
        <f>C3794/LOAD_CELL_FACTOR</f>
        <v/>
      </c>
      <c r="F3794" s="2">
        <f>AVERAGE(E3791:E3797)</f>
        <v/>
      </c>
      <c r="G3794" s="2">
        <f>AVERAGE(D3794:D3794)</f>
        <v/>
      </c>
      <c r="H3794" s="2">
        <f>G3794/0.3048</f>
        <v/>
      </c>
      <c r="I3794" s="2">
        <f>(H3794^2)*AIR_DENSITY_SLG_FT3*TARGET_DRAG_AREA_FT2*0.5</f>
        <v/>
      </c>
      <c r="J3794" s="2">
        <f>if(H3794=0, ,(2*F3794)/(AIR_DENSITY_SLG_FT3*(H3794)^2))</f>
        <v/>
      </c>
      <c r="K3794" s="2">
        <f>J3794/NOM_SA_FT2</f>
        <v/>
      </c>
    </row>
    <row r="3795">
      <c r="A3795" t="n">
        <v>379293</v>
      </c>
      <c r="B3795" s="2" t="n">
        <v>3.971340712324047</v>
      </c>
      <c r="C3795" s="2" t="n">
        <v>5.154726905638175</v>
      </c>
      <c r="D3795" s="2">
        <f>B3795/ANEMOMETER_FACTOR</f>
        <v/>
      </c>
      <c r="E3795" s="2">
        <f>C3795/LOAD_CELL_FACTOR</f>
        <v/>
      </c>
      <c r="F3795" s="2">
        <f>AVERAGE(E3792:E3798)</f>
        <v/>
      </c>
      <c r="G3795" s="2">
        <f>AVERAGE(D3795:D3795)</f>
        <v/>
      </c>
      <c r="H3795" s="2">
        <f>G3795/0.3048</f>
        <v/>
      </c>
      <c r="I3795" s="2">
        <f>(H3795^2)*AIR_DENSITY_SLG_FT3*TARGET_DRAG_AREA_FT2*0.5</f>
        <v/>
      </c>
      <c r="J3795" s="2">
        <f>if(H3795=0, ,(2*F3795)/(AIR_DENSITY_SLG_FT3*(H3795)^2))</f>
        <v/>
      </c>
      <c r="K3795" s="2">
        <f>J3795/NOM_SA_FT2</f>
        <v/>
      </c>
    </row>
    <row r="3796">
      <c r="A3796" t="n">
        <v>379404</v>
      </c>
      <c r="B3796" s="2" t="n">
        <v>3.811543412171803</v>
      </c>
      <c r="C3796" s="2" t="n">
        <v>5.634974214156386</v>
      </c>
      <c r="D3796" s="2">
        <f>B3796/ANEMOMETER_FACTOR</f>
        <v/>
      </c>
      <c r="E3796" s="2">
        <f>C3796/LOAD_CELL_FACTOR</f>
        <v/>
      </c>
      <c r="F3796" s="2">
        <f>AVERAGE(E3793:E3799)</f>
        <v/>
      </c>
      <c r="G3796" s="2">
        <f>AVERAGE(D3796:D3796)</f>
        <v/>
      </c>
      <c r="H3796" s="2">
        <f>G3796/0.3048</f>
        <v/>
      </c>
      <c r="I3796" s="2">
        <f>(H3796^2)*AIR_DENSITY_SLG_FT3*TARGET_DRAG_AREA_FT2*0.5</f>
        <v/>
      </c>
      <c r="J3796" s="2">
        <f>if(H3796=0, ,(2*F3796)/(AIR_DENSITY_SLG_FT3*(H3796)^2))</f>
        <v/>
      </c>
      <c r="K3796" s="2">
        <f>J3796/NOM_SA_FT2</f>
        <v/>
      </c>
    </row>
    <row r="3797">
      <c r="A3797" t="n">
        <v>379499</v>
      </c>
      <c r="B3797" s="2" t="n">
        <v>4.017948258554101</v>
      </c>
      <c r="C3797" s="2" t="n">
        <v>6.289856909762695</v>
      </c>
      <c r="D3797" s="2">
        <f>B3797/ANEMOMETER_FACTOR</f>
        <v/>
      </c>
      <c r="E3797" s="2">
        <f>C3797/LOAD_CELL_FACTOR</f>
        <v/>
      </c>
      <c r="F3797" s="2">
        <f>AVERAGE(E3794:E3800)</f>
        <v/>
      </c>
      <c r="G3797" s="2">
        <f>AVERAGE(D3797:D3797)</f>
        <v/>
      </c>
      <c r="H3797" s="2">
        <f>G3797/0.3048</f>
        <v/>
      </c>
      <c r="I3797" s="2">
        <f>(H3797^2)*AIR_DENSITY_SLG_FT3*TARGET_DRAG_AREA_FT2*0.5</f>
        <v/>
      </c>
      <c r="J3797" s="2">
        <f>if(H3797=0, ,(2*F3797)/(AIR_DENSITY_SLG_FT3*(H3797)^2))</f>
        <v/>
      </c>
      <c r="K3797" s="2">
        <f>J3797/NOM_SA_FT2</f>
        <v/>
      </c>
    </row>
    <row r="3798">
      <c r="A3798" t="n">
        <v>379594</v>
      </c>
      <c r="B3798" s="2" t="n">
        <v>4.004631816757808</v>
      </c>
      <c r="C3798" s="2" t="n">
        <v>4.849114982733316</v>
      </c>
      <c r="D3798" s="2">
        <f>B3798/ANEMOMETER_FACTOR</f>
        <v/>
      </c>
      <c r="E3798" s="2">
        <f>C3798/LOAD_CELL_FACTOR</f>
        <v/>
      </c>
      <c r="F3798" s="2">
        <f>AVERAGE(E3795:E3801)</f>
        <v/>
      </c>
      <c r="G3798" s="2">
        <f>AVERAGE(D3798:D3798)</f>
        <v/>
      </c>
      <c r="H3798" s="2">
        <f>G3798/0.3048</f>
        <v/>
      </c>
      <c r="I3798" s="2">
        <f>(H3798^2)*AIR_DENSITY_SLG_FT3*TARGET_DRAG_AREA_FT2*0.5</f>
        <v/>
      </c>
      <c r="J3798" s="2">
        <f>if(H3798=0, ,(2*F3798)/(AIR_DENSITY_SLG_FT3*(H3798)^2))</f>
        <v/>
      </c>
      <c r="K3798" s="2">
        <f>J3798/NOM_SA_FT2</f>
        <v/>
      </c>
    </row>
    <row r="3799">
      <c r="A3799" t="n">
        <v>379689</v>
      </c>
      <c r="B3799" s="2" t="n">
        <v>3.931391387110857</v>
      </c>
      <c r="C3799" s="2" t="n">
        <v>4.019596908993987</v>
      </c>
      <c r="D3799" s="2">
        <f>B3799/ANEMOMETER_FACTOR</f>
        <v/>
      </c>
      <c r="E3799" s="2">
        <f>C3799/LOAD_CELL_FACTOR</f>
        <v/>
      </c>
      <c r="F3799" s="2">
        <f>AVERAGE(E3796:E3802)</f>
        <v/>
      </c>
      <c r="G3799" s="2">
        <f>AVERAGE(D3799:D3799)</f>
        <v/>
      </c>
      <c r="H3799" s="2">
        <f>G3799/0.3048</f>
        <v/>
      </c>
      <c r="I3799" s="2">
        <f>(H3799^2)*AIR_DENSITY_SLG_FT3*TARGET_DRAG_AREA_FT2*0.5</f>
        <v/>
      </c>
      <c r="J3799" s="2">
        <f>if(H3799=0, ,(2*F3799)/(AIR_DENSITY_SLG_FT3*(H3799)^2))</f>
        <v/>
      </c>
      <c r="K3799" s="2">
        <f>J3799/NOM_SA_FT2</f>
        <v/>
      </c>
    </row>
    <row r="3800">
      <c r="A3800" t="n">
        <v>379800</v>
      </c>
      <c r="B3800" s="2" t="n">
        <v>4.051239363101889</v>
      </c>
      <c r="C3800" s="2" t="n">
        <v>2.884466919723486</v>
      </c>
      <c r="D3800" s="2">
        <f>B3800/ANEMOMETER_FACTOR</f>
        <v/>
      </c>
      <c r="E3800" s="2">
        <f>C3800/LOAD_CELL_FACTOR</f>
        <v/>
      </c>
      <c r="F3800" s="2">
        <f>AVERAGE(E3797:E3803)</f>
        <v/>
      </c>
      <c r="G3800" s="2">
        <f>AVERAGE(D3800:D3800)</f>
        <v/>
      </c>
      <c r="H3800" s="2">
        <f>G3800/0.3048</f>
        <v/>
      </c>
      <c r="I3800" s="2">
        <f>(H3800^2)*AIR_DENSITY_SLG_FT3*TARGET_DRAG_AREA_FT2*0.5</f>
        <v/>
      </c>
      <c r="J3800" s="2">
        <f>if(H3800=0, ,(2*F3800)/(AIR_DENSITY_SLG_FT3*(H3800)^2))</f>
        <v/>
      </c>
      <c r="K3800" s="2">
        <f>J3800/NOM_SA_FT2</f>
        <v/>
      </c>
    </row>
    <row r="3801">
      <c r="A3801" t="n">
        <v>379895</v>
      </c>
      <c r="B3801" s="2" t="n">
        <v>3.971340712324047</v>
      </c>
      <c r="C3801" s="2" t="n">
        <v>1.70567809240203</v>
      </c>
      <c r="D3801" s="2">
        <f>B3801/ANEMOMETER_FACTOR</f>
        <v/>
      </c>
      <c r="E3801" s="2">
        <f>C3801/LOAD_CELL_FACTOR</f>
        <v/>
      </c>
      <c r="F3801" s="2">
        <f>AVERAGE(E3798:E3804)</f>
        <v/>
      </c>
      <c r="G3801" s="2">
        <f>AVERAGE(D3801:D3801)</f>
        <v/>
      </c>
      <c r="H3801" s="2">
        <f>G3801/0.3048</f>
        <v/>
      </c>
      <c r="I3801" s="2">
        <f>(H3801^2)*AIR_DENSITY_SLG_FT3*TARGET_DRAG_AREA_FT2*0.5</f>
        <v/>
      </c>
      <c r="J3801" s="2">
        <f>if(H3801=0, ,(2*F3801)/(AIR_DENSITY_SLG_FT3*(H3801)^2))</f>
        <v/>
      </c>
      <c r="K3801" s="2">
        <f>J3801/NOM_SA_FT2</f>
        <v/>
      </c>
    </row>
    <row r="3802">
      <c r="A3802" t="n">
        <v>379991</v>
      </c>
      <c r="B3802" s="2" t="n">
        <v>3.951366049702829</v>
      </c>
      <c r="C3802" s="2" t="n">
        <v>1.181771949410106</v>
      </c>
      <c r="D3802" s="2">
        <f>B3802/ANEMOMETER_FACTOR</f>
        <v/>
      </c>
      <c r="E3802" s="2">
        <f>C3802/LOAD_CELL_FACTOR</f>
        <v/>
      </c>
      <c r="F3802" s="2">
        <f>AVERAGE(E3799:E3805)</f>
        <v/>
      </c>
      <c r="G3802" s="2">
        <f>AVERAGE(D3802:D3802)</f>
        <v/>
      </c>
      <c r="H3802" s="2">
        <f>G3802/0.3048</f>
        <v/>
      </c>
      <c r="I3802" s="2">
        <f>(H3802^2)*AIR_DENSITY_SLG_FT3*TARGET_DRAG_AREA_FT2*0.5</f>
        <v/>
      </c>
      <c r="J3802" s="2">
        <f>if(H3802=0, ,(2*F3802)/(AIR_DENSITY_SLG_FT3*(H3802)^2))</f>
        <v/>
      </c>
      <c r="K3802" s="2">
        <f>J3802/NOM_SA_FT2</f>
        <v/>
      </c>
    </row>
    <row r="3803">
      <c r="A3803" t="n">
        <v>380102</v>
      </c>
      <c r="B3803" s="2" t="n">
        <v>4.131138014349672</v>
      </c>
      <c r="C3803" s="2" t="n">
        <v>1.662019247094626</v>
      </c>
      <c r="D3803" s="2">
        <f>B3803/ANEMOMETER_FACTOR</f>
        <v/>
      </c>
      <c r="E3803" s="2">
        <f>C3803/LOAD_CELL_FACTOR</f>
        <v/>
      </c>
      <c r="F3803" s="2">
        <f>AVERAGE(E3800:E3806)</f>
        <v/>
      </c>
      <c r="G3803" s="2">
        <f>AVERAGE(D3803:D3803)</f>
        <v/>
      </c>
      <c r="H3803" s="2">
        <f>G3803/0.3048</f>
        <v/>
      </c>
      <c r="I3803" s="2">
        <f>(H3803^2)*AIR_DENSITY_SLG_FT3*TARGET_DRAG_AREA_FT2*0.5</f>
        <v/>
      </c>
      <c r="J3803" s="2">
        <f>if(H3803=0, ,(2*F3803)/(AIR_DENSITY_SLG_FT3*(H3803)^2))</f>
        <v/>
      </c>
      <c r="K3803" s="2">
        <f>J3803/NOM_SA_FT2</f>
        <v/>
      </c>
    </row>
    <row r="3804">
      <c r="A3804" t="n">
        <v>380197</v>
      </c>
      <c r="B3804" s="2" t="n">
        <v>3.924733166253363</v>
      </c>
      <c r="C3804" s="2" t="n">
        <v>1.880313473737584</v>
      </c>
      <c r="D3804" s="2">
        <f>B3804/ANEMOMETER_FACTOR</f>
        <v/>
      </c>
      <c r="E3804" s="2">
        <f>C3804/LOAD_CELL_FACTOR</f>
        <v/>
      </c>
      <c r="F3804" s="2">
        <f>AVERAGE(E3801:E3807)</f>
        <v/>
      </c>
      <c r="G3804" s="2">
        <f>AVERAGE(D3804:D3804)</f>
        <v/>
      </c>
      <c r="H3804" s="2">
        <f>G3804/0.3048</f>
        <v/>
      </c>
      <c r="I3804" s="2">
        <f>(H3804^2)*AIR_DENSITY_SLG_FT3*TARGET_DRAG_AREA_FT2*0.5</f>
        <v/>
      </c>
      <c r="J3804" s="2">
        <f>if(H3804=0, ,(2*F3804)/(AIR_DENSITY_SLG_FT3*(H3804)^2))</f>
        <v/>
      </c>
      <c r="K3804" s="2">
        <f>J3804/NOM_SA_FT2</f>
        <v/>
      </c>
    </row>
    <row r="3805">
      <c r="A3805" t="n">
        <v>380291</v>
      </c>
      <c r="B3805" s="2" t="n">
        <v>3.958024270573317</v>
      </c>
      <c r="C3805" s="2" t="n">
        <v>1.094454259058922</v>
      </c>
      <c r="D3805" s="2">
        <f>B3805/ANEMOMETER_FACTOR</f>
        <v/>
      </c>
      <c r="E3805" s="2">
        <f>C3805/LOAD_CELL_FACTOR</f>
        <v/>
      </c>
      <c r="F3805" s="2">
        <f>AVERAGE(E3802:E3808)</f>
        <v/>
      </c>
      <c r="G3805" s="2">
        <f>AVERAGE(D3805:D3805)</f>
        <v/>
      </c>
      <c r="H3805" s="2">
        <f>G3805/0.3048</f>
        <v/>
      </c>
      <c r="I3805" s="2">
        <f>(H3805^2)*AIR_DENSITY_SLG_FT3*TARGET_DRAG_AREA_FT2*0.5</f>
        <v/>
      </c>
      <c r="J3805" s="2">
        <f>if(H3805=0, ,(2*F3805)/(AIR_DENSITY_SLG_FT3*(H3805)^2))</f>
        <v/>
      </c>
      <c r="K3805" s="2">
        <f>J3805/NOM_SA_FT2</f>
        <v/>
      </c>
    </row>
    <row r="3806">
      <c r="A3806" t="n">
        <v>380402</v>
      </c>
      <c r="B3806" s="2" t="n">
        <v>4.017948258554101</v>
      </c>
      <c r="C3806" s="2" t="n">
        <v>1.007136568749742</v>
      </c>
      <c r="D3806" s="2">
        <f>B3806/ANEMOMETER_FACTOR</f>
        <v/>
      </c>
      <c r="E3806" s="2">
        <f>C3806/LOAD_CELL_FACTOR</f>
        <v/>
      </c>
      <c r="F3806" s="2">
        <f>AVERAGE(E3803:E3809)</f>
        <v/>
      </c>
      <c r="G3806" s="2">
        <f>AVERAGE(D3806:D3806)</f>
        <v/>
      </c>
      <c r="H3806" s="2">
        <f>G3806/0.3048</f>
        <v/>
      </c>
      <c r="I3806" s="2">
        <f>(H3806^2)*AIR_DENSITY_SLG_FT3*TARGET_DRAG_AREA_FT2*0.5</f>
        <v/>
      </c>
      <c r="J3806" s="2">
        <f>if(H3806=0, ,(2*F3806)/(AIR_DENSITY_SLG_FT3*(H3806)^2))</f>
        <v/>
      </c>
      <c r="K3806" s="2">
        <f>J3806/NOM_SA_FT2</f>
        <v/>
      </c>
    </row>
    <row r="3807">
      <c r="A3807" t="n">
        <v>380495</v>
      </c>
      <c r="B3807" s="2" t="n">
        <v>3.798226970576611</v>
      </c>
      <c r="C3807" s="2" t="n">
        <v>0.7015246529977048</v>
      </c>
      <c r="D3807" s="2">
        <f>B3807/ANEMOMETER_FACTOR</f>
        <v/>
      </c>
      <c r="E3807" s="2">
        <f>C3807/LOAD_CELL_FACTOR</f>
        <v/>
      </c>
      <c r="F3807" s="2">
        <f>AVERAGE(E3804:E3810)</f>
        <v/>
      </c>
      <c r="G3807" s="2">
        <f>AVERAGE(D3807:D3807)</f>
        <v/>
      </c>
      <c r="H3807" s="2">
        <f>G3807/0.3048</f>
        <v/>
      </c>
      <c r="I3807" s="2">
        <f>(H3807^2)*AIR_DENSITY_SLG_FT3*TARGET_DRAG_AREA_FT2*0.5</f>
        <v/>
      </c>
      <c r="J3807" s="2">
        <f>if(H3807=0, ,(2*F3807)/(AIR_DENSITY_SLG_FT3*(H3807)^2))</f>
        <v/>
      </c>
      <c r="K3807" s="2">
        <f>J3807/NOM_SA_FT2</f>
        <v/>
      </c>
    </row>
    <row r="3808">
      <c r="A3808" t="n">
        <v>380590</v>
      </c>
      <c r="B3808" s="2" t="n">
        <v>3.671720776065291</v>
      </c>
      <c r="C3808" s="2" t="n">
        <v>0.7451834980737511</v>
      </c>
      <c r="D3808" s="2">
        <f>B3808/ANEMOMETER_FACTOR</f>
        <v/>
      </c>
      <c r="E3808" s="2">
        <f>C3808/LOAD_CELL_FACTOR</f>
        <v/>
      </c>
      <c r="F3808" s="2">
        <f>AVERAGE(E3805:E3811)</f>
        <v/>
      </c>
      <c r="G3808" s="2">
        <f>AVERAGE(D3808:D3808)</f>
        <v/>
      </c>
      <c r="H3808" s="2">
        <f>G3808/0.3048</f>
        <v/>
      </c>
      <c r="I3808" s="2">
        <f>(H3808^2)*AIR_DENSITY_SLG_FT3*TARGET_DRAG_AREA_FT2*0.5</f>
        <v/>
      </c>
      <c r="J3808" s="2">
        <f>if(H3808=0, ,(2*F3808)/(AIR_DENSITY_SLG_FT3*(H3808)^2))</f>
        <v/>
      </c>
      <c r="K3808" s="2">
        <f>J3808/NOM_SA_FT2</f>
        <v/>
      </c>
    </row>
    <row r="3809">
      <c r="A3809" t="n">
        <v>380701</v>
      </c>
      <c r="B3809" s="2" t="n">
        <v>3.838176295400958</v>
      </c>
      <c r="C3809" s="2" t="n">
        <v>0.7015246529977048</v>
      </c>
      <c r="D3809" s="2">
        <f>B3809/ANEMOMETER_FACTOR</f>
        <v/>
      </c>
      <c r="E3809" s="2">
        <f>C3809/LOAD_CELL_FACTOR</f>
        <v/>
      </c>
      <c r="F3809" s="2">
        <f>AVERAGE(E3806:E3812)</f>
        <v/>
      </c>
      <c r="G3809" s="2">
        <f>AVERAGE(D3809:D3809)</f>
        <v/>
      </c>
      <c r="H3809" s="2">
        <f>G3809/0.3048</f>
        <v/>
      </c>
      <c r="I3809" s="2">
        <f>(H3809^2)*AIR_DENSITY_SLG_FT3*TARGET_DRAG_AREA_FT2*0.5</f>
        <v/>
      </c>
      <c r="J3809" s="2">
        <f>if(H3809=0, ,(2*F3809)/(AIR_DENSITY_SLG_FT3*(H3809)^2))</f>
        <v/>
      </c>
      <c r="K3809" s="2">
        <f>J3809/NOM_SA_FT2</f>
        <v/>
      </c>
    </row>
    <row r="3810">
      <c r="A3810" t="n">
        <v>380795</v>
      </c>
      <c r="B3810" s="2" t="n">
        <v>3.651746113880147</v>
      </c>
      <c r="C3810" s="2" t="n">
        <v>0.9634777236108905</v>
      </c>
      <c r="D3810" s="2">
        <f>B3810/ANEMOMETER_FACTOR</f>
        <v/>
      </c>
      <c r="E3810" s="2">
        <f>C3810/LOAD_CELL_FACTOR</f>
        <v/>
      </c>
      <c r="F3810" s="2">
        <f>AVERAGE(E3807:E3813)</f>
        <v/>
      </c>
      <c r="G3810" s="2">
        <f>AVERAGE(D3810:D3810)</f>
        <v/>
      </c>
      <c r="H3810" s="2">
        <f>G3810/0.3048</f>
        <v/>
      </c>
      <c r="I3810" s="2">
        <f>(H3810^2)*AIR_DENSITY_SLG_FT3*TARGET_DRAG_AREA_FT2*0.5</f>
        <v/>
      </c>
      <c r="J3810" s="2">
        <f>if(H3810=0, ,(2*F3810)/(AIR_DENSITY_SLG_FT3*(H3810)^2))</f>
        <v/>
      </c>
      <c r="K3810" s="2">
        <f>J3810/NOM_SA_FT2</f>
        <v/>
      </c>
    </row>
    <row r="3811">
      <c r="A3811" t="n">
        <v>380889</v>
      </c>
      <c r="B3811" s="2" t="n">
        <v>3.498607038084725</v>
      </c>
      <c r="C3811" s="2" t="n">
        <v>0.4395715827606033</v>
      </c>
      <c r="D3811" s="2">
        <f>B3811/ANEMOMETER_FACTOR</f>
        <v/>
      </c>
      <c r="E3811" s="2">
        <f>C3811/LOAD_CELL_FACTOR</f>
        <v/>
      </c>
      <c r="F3811" s="2">
        <f>AVERAGE(E3808:E3814)</f>
        <v/>
      </c>
      <c r="G3811" s="2">
        <f>AVERAGE(D3811:D3811)</f>
        <v/>
      </c>
      <c r="H3811" s="2">
        <f>G3811/0.3048</f>
        <v/>
      </c>
      <c r="I3811" s="2">
        <f>(H3811^2)*AIR_DENSITY_SLG_FT3*TARGET_DRAG_AREA_FT2*0.5</f>
        <v/>
      </c>
      <c r="J3811" s="2">
        <f>if(H3811=0, ,(2*F3811)/(AIR_DENSITY_SLG_FT3*(H3811)^2))</f>
        <v/>
      </c>
      <c r="K3811" s="2">
        <f>J3811/NOM_SA_FT2</f>
        <v/>
      </c>
    </row>
    <row r="3812">
      <c r="A3812" t="n">
        <v>381000</v>
      </c>
      <c r="B3812" s="2" t="n">
        <v>3.45199949361254</v>
      </c>
      <c r="C3812" s="2" t="n">
        <v>0.5705481178322263</v>
      </c>
      <c r="D3812" s="2">
        <f>B3812/ANEMOMETER_FACTOR</f>
        <v/>
      </c>
      <c r="E3812" s="2">
        <f>C3812/LOAD_CELL_FACTOR</f>
        <v/>
      </c>
      <c r="F3812" s="2">
        <f>AVERAGE(E3809:E3815)</f>
        <v/>
      </c>
      <c r="G3812" s="2">
        <f>AVERAGE(D3812:D3812)</f>
        <v/>
      </c>
      <c r="H3812" s="2">
        <f>G3812/0.3048</f>
        <v/>
      </c>
      <c r="I3812" s="2">
        <f>(H3812^2)*AIR_DENSITY_SLG_FT3*TARGET_DRAG_AREA_FT2*0.5</f>
        <v/>
      </c>
      <c r="J3812" s="2">
        <f>if(H3812=0, ,(2*F3812)/(AIR_DENSITY_SLG_FT3*(H3812)^2))</f>
        <v/>
      </c>
      <c r="K3812" s="2">
        <f>J3812/NOM_SA_FT2</f>
        <v/>
      </c>
    </row>
    <row r="3813">
      <c r="A3813" t="n">
        <v>381095</v>
      </c>
      <c r="B3813" s="2" t="n">
        <v>3.478632376148971</v>
      </c>
      <c r="C3813" s="2" t="n">
        <v>0.3522538927649155</v>
      </c>
      <c r="D3813" s="2">
        <f>B3813/ANEMOMETER_FACTOR</f>
        <v/>
      </c>
      <c r="E3813" s="2">
        <f>C3813/LOAD_CELL_FACTOR</f>
        <v/>
      </c>
      <c r="F3813" s="2">
        <f>AVERAGE(E3810:E3816)</f>
        <v/>
      </c>
      <c r="G3813" s="2">
        <f>AVERAGE(D3813:D3813)</f>
        <v/>
      </c>
      <c r="H3813" s="2">
        <f>G3813/0.3048</f>
        <v/>
      </c>
      <c r="I3813" s="2">
        <f>(H3813^2)*AIR_DENSITY_SLG_FT3*TARGET_DRAG_AREA_FT2*0.5</f>
        <v/>
      </c>
      <c r="J3813" s="2">
        <f>if(H3813=0, ,(2*F3813)/(AIR_DENSITY_SLG_FT3*(H3813)^2))</f>
        <v/>
      </c>
      <c r="K3813" s="2">
        <f>J3813/NOM_SA_FT2</f>
        <v/>
      </c>
    </row>
    <row r="3814">
      <c r="A3814" t="n">
        <v>381191</v>
      </c>
      <c r="B3814" s="2" t="n">
        <v>3.198987112045891</v>
      </c>
      <c r="C3814" s="2" t="n">
        <v>0.4395715827606033</v>
      </c>
      <c r="D3814" s="2">
        <f>B3814/ANEMOMETER_FACTOR</f>
        <v/>
      </c>
      <c r="E3814" s="2">
        <f>C3814/LOAD_CELL_FACTOR</f>
        <v/>
      </c>
      <c r="F3814" s="2">
        <f>AVERAGE(E3811:E3817)</f>
        <v/>
      </c>
      <c r="G3814" s="2">
        <f>AVERAGE(D3814:D3814)</f>
        <v/>
      </c>
      <c r="H3814" s="2">
        <f>G3814/0.3048</f>
        <v/>
      </c>
      <c r="I3814" s="2">
        <f>(H3814^2)*AIR_DENSITY_SLG_FT3*TARGET_DRAG_AREA_FT2*0.5</f>
        <v/>
      </c>
      <c r="J3814" s="2">
        <f>if(H3814=0, ,(2*F3814)/(AIR_DENSITY_SLG_FT3*(H3814)^2))</f>
        <v/>
      </c>
      <c r="K3814" s="2">
        <f>J3814/NOM_SA_FT2</f>
        <v/>
      </c>
    </row>
    <row r="3815">
      <c r="A3815" t="n">
        <v>381301</v>
      </c>
      <c r="B3815" s="2" t="n">
        <v>3.132404907127345</v>
      </c>
      <c r="C3815" s="2" t="n">
        <v>0.4395715827606033</v>
      </c>
      <c r="D3815" s="2">
        <f>B3815/ANEMOMETER_FACTOR</f>
        <v/>
      </c>
      <c r="E3815" s="2">
        <f>C3815/LOAD_CELL_FACTOR</f>
        <v/>
      </c>
      <c r="F3815" s="2">
        <f>AVERAGE(E3812:E3818)</f>
        <v/>
      </c>
      <c r="G3815" s="2">
        <f>AVERAGE(D3815:D3815)</f>
        <v/>
      </c>
      <c r="H3815" s="2">
        <f>G3815/0.3048</f>
        <v/>
      </c>
      <c r="I3815" s="2">
        <f>(H3815^2)*AIR_DENSITY_SLG_FT3*TARGET_DRAG_AREA_FT2*0.5</f>
        <v/>
      </c>
      <c r="J3815" s="2">
        <f>if(H3815=0, ,(2*F3815)/(AIR_DENSITY_SLG_FT3*(H3815)^2))</f>
        <v/>
      </c>
      <c r="K3815" s="2">
        <f>J3815/NOM_SA_FT2</f>
        <v/>
      </c>
    </row>
    <row r="3816">
      <c r="A3816" t="n">
        <v>381396</v>
      </c>
      <c r="B3816" s="2" t="n">
        <v>3.11243024571297</v>
      </c>
      <c r="C3816" s="2" t="n">
        <v>0.1339596679575559</v>
      </c>
      <c r="D3816" s="2">
        <f>B3816/ANEMOMETER_FACTOR</f>
        <v/>
      </c>
      <c r="E3816" s="2">
        <f>C3816/LOAD_CELL_FACTOR</f>
        <v/>
      </c>
      <c r="F3816" s="2">
        <f>AVERAGE(E3813:E3819)</f>
        <v/>
      </c>
      <c r="G3816" s="2">
        <f>AVERAGE(D3816:D3816)</f>
        <v/>
      </c>
      <c r="H3816" s="2">
        <f>G3816/0.3048</f>
        <v/>
      </c>
      <c r="I3816" s="2">
        <f>(H3816^2)*AIR_DENSITY_SLG_FT3*TARGET_DRAG_AREA_FT2*0.5</f>
        <v/>
      </c>
      <c r="J3816" s="2">
        <f>if(H3816=0, ,(2*F3816)/(AIR_DENSITY_SLG_FT3*(H3816)^2))</f>
        <v/>
      </c>
      <c r="K3816" s="2">
        <f>J3816/NOM_SA_FT2</f>
        <v/>
      </c>
    </row>
    <row r="3817">
      <c r="A3817" t="n">
        <v>381490</v>
      </c>
      <c r="B3817" s="2" t="n">
        <v>3.218961773582741</v>
      </c>
      <c r="C3817" s="2" t="n">
        <v>-0.215311091195411</v>
      </c>
      <c r="D3817" s="2">
        <f>B3817/ANEMOMETER_FACTOR</f>
        <v/>
      </c>
      <c r="E3817" s="2">
        <f>C3817/LOAD_CELL_FACTOR</f>
        <v/>
      </c>
      <c r="F3817" s="2">
        <f>AVERAGE(E3814:E3820)</f>
        <v/>
      </c>
      <c r="G3817" s="2">
        <f>AVERAGE(D3817:D3817)</f>
        <v/>
      </c>
      <c r="H3817" s="2">
        <f>G3817/0.3048</f>
        <v/>
      </c>
      <c r="I3817" s="2">
        <f>(H3817^2)*AIR_DENSITY_SLG_FT3*TARGET_DRAG_AREA_FT2*0.5</f>
        <v/>
      </c>
      <c r="J3817" s="2">
        <f>if(H3817=0, ,(2*F3817)/(AIR_DENSITY_SLG_FT3*(H3817)^2))</f>
        <v/>
      </c>
      <c r="K3817" s="2">
        <f>J3817/NOM_SA_FT2</f>
        <v/>
      </c>
    </row>
    <row r="3818">
      <c r="A3818" t="n">
        <v>381599</v>
      </c>
      <c r="B3818" s="2" t="n">
        <v>2.985924057409036</v>
      </c>
      <c r="C3818" s="2" t="n">
        <v>0.9634777236108905</v>
      </c>
      <c r="D3818" s="2">
        <f>B3818/ANEMOMETER_FACTOR</f>
        <v/>
      </c>
      <c r="E3818" s="2">
        <f>C3818/LOAD_CELL_FACTOR</f>
        <v/>
      </c>
      <c r="F3818" s="2">
        <f>AVERAGE(E3815:E3821)</f>
        <v/>
      </c>
      <c r="G3818" s="2">
        <f>AVERAGE(D3818:D3818)</f>
        <v/>
      </c>
      <c r="H3818" s="2">
        <f>G3818/0.3048</f>
        <v/>
      </c>
      <c r="I3818" s="2">
        <f>(H3818^2)*AIR_DENSITY_SLG_FT3*TARGET_DRAG_AREA_FT2*0.5</f>
        <v/>
      </c>
      <c r="J3818" s="2">
        <f>if(H3818=0, ,(2*F3818)/(AIR_DENSITY_SLG_FT3*(H3818)^2))</f>
        <v/>
      </c>
      <c r="K3818" s="2">
        <f>J3818/NOM_SA_FT2</f>
        <v/>
      </c>
    </row>
    <row r="3819">
      <c r="A3819" t="n">
        <v>381694</v>
      </c>
      <c r="B3819" s="2" t="n">
        <v>2.839443209198601</v>
      </c>
      <c r="C3819" s="2" t="n">
        <v>-0.1279934014692037</v>
      </c>
      <c r="D3819" s="2">
        <f>B3819/ANEMOMETER_FACTOR</f>
        <v/>
      </c>
      <c r="E3819" s="2">
        <f>C3819/LOAD_CELL_FACTOR</f>
        <v/>
      </c>
      <c r="F3819" s="2">
        <f>AVERAGE(E3816:E3822)</f>
        <v/>
      </c>
      <c r="G3819" s="2">
        <f>AVERAGE(D3819:D3819)</f>
        <v/>
      </c>
      <c r="H3819" s="2">
        <f>G3819/0.3048</f>
        <v/>
      </c>
      <c r="I3819" s="2">
        <f>(H3819^2)*AIR_DENSITY_SLG_FT3*TARGET_DRAG_AREA_FT2*0.5</f>
        <v/>
      </c>
      <c r="J3819" s="2">
        <f>if(H3819=0, ,(2*F3819)/(AIR_DENSITY_SLG_FT3*(H3819)^2))</f>
        <v/>
      </c>
      <c r="K3819" s="2">
        <f>J3819/NOM_SA_FT2</f>
        <v/>
      </c>
    </row>
    <row r="3820">
      <c r="A3820" t="n">
        <v>381803</v>
      </c>
      <c r="B3820" s="2" t="n">
        <v>2.826126768526628</v>
      </c>
      <c r="C3820" s="2" t="n">
        <v>0.3522538927649155</v>
      </c>
      <c r="D3820" s="2">
        <f>B3820/ANEMOMETER_FACTOR</f>
        <v/>
      </c>
      <c r="E3820" s="2">
        <f>C3820/LOAD_CELL_FACTOR</f>
        <v/>
      </c>
      <c r="F3820" s="2">
        <f>AVERAGE(E3817:E3823)</f>
        <v/>
      </c>
      <c r="G3820" s="2">
        <f>AVERAGE(D3820:D3820)</f>
        <v/>
      </c>
      <c r="H3820" s="2">
        <f>G3820/0.3048</f>
        <v/>
      </c>
      <c r="I3820" s="2">
        <f>(H3820^2)*AIR_DENSITY_SLG_FT3*TARGET_DRAG_AREA_FT2*0.5</f>
        <v/>
      </c>
      <c r="J3820" s="2">
        <f>if(H3820=0, ,(2*F3820)/(AIR_DENSITY_SLG_FT3*(H3820)^2))</f>
        <v/>
      </c>
      <c r="K3820" s="2">
        <f>J3820/NOM_SA_FT2</f>
        <v/>
      </c>
    </row>
    <row r="3821">
      <c r="A3821" t="n">
        <v>381896</v>
      </c>
      <c r="B3821" s="2" t="n">
        <v>2.979265837003195</v>
      </c>
      <c r="C3821" s="2" t="n">
        <v>-0.5645818496879422</v>
      </c>
      <c r="D3821" s="2">
        <f>B3821/ANEMOMETER_FACTOR</f>
        <v/>
      </c>
      <c r="E3821" s="2">
        <f>C3821/LOAD_CELL_FACTOR</f>
        <v/>
      </c>
      <c r="F3821" s="2">
        <f>AVERAGE(E3818:E3824)</f>
        <v/>
      </c>
      <c r="G3821" s="2">
        <f>AVERAGE(D3821:D3821)</f>
        <v/>
      </c>
      <c r="H3821" s="2">
        <f>G3821/0.3048</f>
        <v/>
      </c>
      <c r="I3821" s="2">
        <f>(H3821^2)*AIR_DENSITY_SLG_FT3*TARGET_DRAG_AREA_FT2*0.5</f>
        <v/>
      </c>
      <c r="J3821" s="2">
        <f>if(H3821=0, ,(2*F3821)/(AIR_DENSITY_SLG_FT3*(H3821)^2))</f>
        <v/>
      </c>
      <c r="K3821" s="2">
        <f>J3821/NOM_SA_FT2</f>
        <v/>
      </c>
    </row>
    <row r="3822">
      <c r="A3822" t="n">
        <v>381990</v>
      </c>
      <c r="B3822" s="2" t="n">
        <v>2.866076090579694</v>
      </c>
      <c r="C3822" s="2" t="n">
        <v>0.002983133197602683</v>
      </c>
      <c r="D3822" s="2">
        <f>B3822/ANEMOMETER_FACTOR</f>
        <v/>
      </c>
      <c r="E3822" s="2">
        <f>C3822/LOAD_CELL_FACTOR</f>
        <v/>
      </c>
      <c r="F3822" s="2">
        <f>AVERAGE(E3819:E3825)</f>
        <v/>
      </c>
      <c r="G3822" s="2">
        <f>AVERAGE(D3822:D3822)</f>
        <v/>
      </c>
      <c r="H3822" s="2">
        <f>G3822/0.3048</f>
        <v/>
      </c>
      <c r="I3822" s="2">
        <f>(H3822^2)*AIR_DENSITY_SLG_FT3*TARGET_DRAG_AREA_FT2*0.5</f>
        <v/>
      </c>
      <c r="J3822" s="2">
        <f>if(H3822=0, ,(2*F3822)/(AIR_DENSITY_SLG_FT3*(H3822)^2))</f>
        <v/>
      </c>
      <c r="K3822" s="2">
        <f>J3822/NOM_SA_FT2</f>
        <v/>
      </c>
    </row>
    <row r="3823">
      <c r="A3823" t="n">
        <v>382100</v>
      </c>
      <c r="B3823" s="2" t="n">
        <v>2.659671261168532</v>
      </c>
      <c r="C3823" s="2" t="n">
        <v>0.61420696287695</v>
      </c>
      <c r="D3823" s="2">
        <f>B3823/ANEMOMETER_FACTOR</f>
        <v/>
      </c>
      <c r="E3823" s="2">
        <f>C3823/LOAD_CELL_FACTOR</f>
        <v/>
      </c>
      <c r="F3823" s="2">
        <f>AVERAGE(E3820:E3826)</f>
        <v/>
      </c>
      <c r="G3823" s="2">
        <f>AVERAGE(D3823:D3823)</f>
        <v/>
      </c>
      <c r="H3823" s="2">
        <f>G3823/0.3048</f>
        <v/>
      </c>
      <c r="I3823" s="2">
        <f>(H3823^2)*AIR_DENSITY_SLG_FT3*TARGET_DRAG_AREA_FT2*0.5</f>
        <v/>
      </c>
      <c r="J3823" s="2">
        <f>if(H3823=0, ,(2*F3823)/(AIR_DENSITY_SLG_FT3*(H3823)^2))</f>
        <v/>
      </c>
      <c r="K3823" s="2">
        <f>J3823/NOM_SA_FT2</f>
        <v/>
      </c>
    </row>
    <row r="3824">
      <c r="A3824" t="n">
        <v>382193</v>
      </c>
      <c r="B3824" s="2" t="n">
        <v>2.653013040914217</v>
      </c>
      <c r="C3824" s="2" t="n">
        <v>-0.215311091195411</v>
      </c>
      <c r="D3824" s="2">
        <f>B3824/ANEMOMETER_FACTOR</f>
        <v/>
      </c>
      <c r="E3824" s="2">
        <f>C3824/LOAD_CELL_FACTOR</f>
        <v/>
      </c>
      <c r="F3824" s="2">
        <f>AVERAGE(E3821:E3827)</f>
        <v/>
      </c>
      <c r="G3824" s="2">
        <f>AVERAGE(D3824:D3824)</f>
        <v/>
      </c>
      <c r="H3824" s="2">
        <f>G3824/0.3048</f>
        <v/>
      </c>
      <c r="I3824" s="2">
        <f>(H3824^2)*AIR_DENSITY_SLG_FT3*TARGET_DRAG_AREA_FT2*0.5</f>
        <v/>
      </c>
      <c r="J3824" s="2">
        <f>if(H3824=0, ,(2*F3824)/(AIR_DENSITY_SLG_FT3*(H3824)^2))</f>
        <v/>
      </c>
      <c r="K3824" s="2">
        <f>J3824/NOM_SA_FT2</f>
        <v/>
      </c>
    </row>
    <row r="3825">
      <c r="A3825" t="n">
        <v>382303</v>
      </c>
      <c r="B3825" s="2" t="n">
        <v>2.659671261168532</v>
      </c>
      <c r="C3825" s="2" t="n">
        <v>-0.1279934014692037</v>
      </c>
      <c r="D3825" s="2">
        <f>B3825/ANEMOMETER_FACTOR</f>
        <v/>
      </c>
      <c r="E3825" s="2">
        <f>C3825/LOAD_CELL_FACTOR</f>
        <v/>
      </c>
      <c r="F3825" s="2">
        <f>AVERAGE(E3822:E3828)</f>
        <v/>
      </c>
      <c r="G3825" s="2">
        <f>AVERAGE(D3825:D3825)</f>
        <v/>
      </c>
      <c r="H3825" s="2">
        <f>G3825/0.3048</f>
        <v/>
      </c>
      <c r="I3825" s="2">
        <f>(H3825^2)*AIR_DENSITY_SLG_FT3*TARGET_DRAG_AREA_FT2*0.5</f>
        <v/>
      </c>
      <c r="J3825" s="2">
        <f>if(H3825=0, ,(2*F3825)/(AIR_DENSITY_SLG_FT3*(H3825)^2))</f>
        <v/>
      </c>
      <c r="K3825" s="2">
        <f>J3825/NOM_SA_FT2</f>
        <v/>
      </c>
    </row>
    <row r="3826">
      <c r="A3826" t="n">
        <v>382396</v>
      </c>
      <c r="B3826" s="2" t="n">
        <v>2.746228124754358</v>
      </c>
      <c r="C3826" s="2" t="n">
        <v>0.5705481178322263</v>
      </c>
      <c r="D3826" s="2">
        <f>B3826/ANEMOMETER_FACTOR</f>
        <v/>
      </c>
      <c r="E3826" s="2">
        <f>C3826/LOAD_CELL_FACTOR</f>
        <v/>
      </c>
      <c r="F3826" s="2">
        <f>AVERAGE(E3823:E3829)</f>
        <v/>
      </c>
      <c r="G3826" s="2">
        <f>AVERAGE(D3826:D3826)</f>
        <v/>
      </c>
      <c r="H3826" s="2">
        <f>G3826/0.3048</f>
        <v/>
      </c>
      <c r="I3826" s="2">
        <f>(H3826^2)*AIR_DENSITY_SLG_FT3*TARGET_DRAG_AREA_FT2*0.5</f>
        <v/>
      </c>
      <c r="J3826" s="2">
        <f>if(H3826=0, ,(2*F3826)/(AIR_DENSITY_SLG_FT3*(H3826)^2))</f>
        <v/>
      </c>
      <c r="K3826" s="2">
        <f>J3826/NOM_SA_FT2</f>
        <v/>
      </c>
    </row>
    <row r="3827">
      <c r="A3827" t="n">
        <v>382489</v>
      </c>
      <c r="B3827" s="2" t="n">
        <v>2.646354820662967</v>
      </c>
      <c r="C3827" s="2" t="n">
        <v>0.7451834980737511</v>
      </c>
      <c r="D3827" s="2">
        <f>B3827/ANEMOMETER_FACTOR</f>
        <v/>
      </c>
      <c r="E3827" s="2">
        <f>C3827/LOAD_CELL_FACTOR</f>
        <v/>
      </c>
      <c r="F3827" s="2">
        <f>AVERAGE(E3824:E3830)</f>
        <v/>
      </c>
      <c r="G3827" s="2">
        <f>AVERAGE(D3827:D3827)</f>
        <v/>
      </c>
      <c r="H3827" s="2">
        <f>G3827/0.3048</f>
        <v/>
      </c>
      <c r="I3827" s="2">
        <f>(H3827^2)*AIR_DENSITY_SLG_FT3*TARGET_DRAG_AREA_FT2*0.5</f>
        <v/>
      </c>
      <c r="J3827" s="2">
        <f>if(H3827=0, ,(2*F3827)/(AIR_DENSITY_SLG_FT3*(H3827)^2))</f>
        <v/>
      </c>
      <c r="K3827" s="2">
        <f>J3827/NOM_SA_FT2</f>
        <v/>
      </c>
    </row>
    <row r="3828">
      <c r="A3828" t="n">
        <v>382598</v>
      </c>
      <c r="B3828" s="2" t="n">
        <v>2.453266434707734</v>
      </c>
      <c r="C3828" s="2" t="n">
        <v>0.2212773578493534</v>
      </c>
      <c r="D3828" s="2">
        <f>B3828/ANEMOMETER_FACTOR</f>
        <v/>
      </c>
      <c r="E3828" s="2">
        <f>C3828/LOAD_CELL_FACTOR</f>
        <v/>
      </c>
      <c r="F3828" s="2">
        <f>AVERAGE(E3825:E3831)</f>
        <v/>
      </c>
      <c r="G3828" s="2">
        <f>AVERAGE(D3828:D3828)</f>
        <v/>
      </c>
      <c r="H3828" s="2">
        <f>G3828/0.3048</f>
        <v/>
      </c>
      <c r="I3828" s="2">
        <f>(H3828^2)*AIR_DENSITY_SLG_FT3*TARGET_DRAG_AREA_FT2*0.5</f>
        <v/>
      </c>
      <c r="J3828" s="2">
        <f>if(H3828=0, ,(2*F3828)/(AIR_DENSITY_SLG_FT3*(H3828)^2))</f>
        <v/>
      </c>
      <c r="K3828" s="2">
        <f>J3828/NOM_SA_FT2</f>
        <v/>
      </c>
    </row>
    <row r="3829">
      <c r="A3829" t="n">
        <v>382693</v>
      </c>
      <c r="B3829" s="2" t="n">
        <v>2.44660821454813</v>
      </c>
      <c r="C3829" s="2" t="n">
        <v>0.9634777236108905</v>
      </c>
      <c r="D3829" s="2">
        <f>B3829/ANEMOMETER_FACTOR</f>
        <v/>
      </c>
      <c r="E3829" s="2">
        <f>C3829/LOAD_CELL_FACTOR</f>
        <v/>
      </c>
      <c r="F3829" s="2">
        <f>AVERAGE(E3826:E3832)</f>
        <v/>
      </c>
      <c r="G3829" s="2">
        <f>AVERAGE(D3829:D3829)</f>
        <v/>
      </c>
      <c r="H3829" s="2">
        <f>G3829/0.3048</f>
        <v/>
      </c>
      <c r="I3829" s="2">
        <f>(H3829^2)*AIR_DENSITY_SLG_FT3*TARGET_DRAG_AREA_FT2*0.5</f>
        <v/>
      </c>
      <c r="J3829" s="2">
        <f>if(H3829=0, ,(2*F3829)/(AIR_DENSITY_SLG_FT3*(H3829)^2))</f>
        <v/>
      </c>
      <c r="K3829" s="2">
        <f>J3829/NOM_SA_FT2</f>
        <v/>
      </c>
    </row>
    <row r="3830">
      <c r="A3830" t="n">
        <v>382802</v>
      </c>
      <c r="B3830" s="2" t="n">
        <v>2.400000673515997</v>
      </c>
      <c r="C3830" s="2" t="n">
        <v>0.657865807932108</v>
      </c>
      <c r="D3830" s="2">
        <f>B3830/ANEMOMETER_FACTOR</f>
        <v/>
      </c>
      <c r="E3830" s="2">
        <f>C3830/LOAD_CELL_FACTOR</f>
        <v/>
      </c>
      <c r="F3830" s="2">
        <f>AVERAGE(E3827:E3833)</f>
        <v/>
      </c>
      <c r="G3830" s="2">
        <f>AVERAGE(D3830:D3830)</f>
        <v/>
      </c>
      <c r="H3830" s="2">
        <f>G3830/0.3048</f>
        <v/>
      </c>
      <c r="I3830" s="2">
        <f>(H3830^2)*AIR_DENSITY_SLG_FT3*TARGET_DRAG_AREA_FT2*0.5</f>
        <v/>
      </c>
      <c r="J3830" s="2">
        <f>if(H3830=0, ,(2*F3830)/(AIR_DENSITY_SLG_FT3*(H3830)^2))</f>
        <v/>
      </c>
      <c r="K3830" s="2">
        <f>J3830/NOM_SA_FT2</f>
        <v/>
      </c>
    </row>
    <row r="3831">
      <c r="A3831" t="n">
        <v>382895</v>
      </c>
      <c r="B3831" s="2" t="n">
        <v>2.586430838539705</v>
      </c>
      <c r="C3831" s="2" t="n">
        <v>0.4832304277740569</v>
      </c>
      <c r="D3831" s="2">
        <f>B3831/ANEMOMETER_FACTOR</f>
        <v/>
      </c>
      <c r="E3831" s="2">
        <f>C3831/LOAD_CELL_FACTOR</f>
        <v/>
      </c>
      <c r="F3831" s="2">
        <f>AVERAGE(E3828:E3834)</f>
        <v/>
      </c>
      <c r="G3831" s="2">
        <f>AVERAGE(D3831:D3831)</f>
        <v/>
      </c>
      <c r="H3831" s="2">
        <f>G3831/0.3048</f>
        <v/>
      </c>
      <c r="I3831" s="2">
        <f>(H3831^2)*AIR_DENSITY_SLG_FT3*TARGET_DRAG_AREA_FT2*0.5</f>
        <v/>
      </c>
      <c r="J3831" s="2">
        <f>if(H3831=0, ,(2*F3831)/(AIR_DENSITY_SLG_FT3*(H3831)^2))</f>
        <v/>
      </c>
      <c r="K3831" s="2">
        <f>J3831/NOM_SA_FT2</f>
        <v/>
      </c>
    </row>
    <row r="3832">
      <c r="A3832" t="n">
        <v>383004</v>
      </c>
      <c r="B3832" s="2" t="n">
        <v>2.453266434707734</v>
      </c>
      <c r="C3832" s="2" t="n">
        <v>0.4832304277740569</v>
      </c>
      <c r="D3832" s="2">
        <f>B3832/ANEMOMETER_FACTOR</f>
        <v/>
      </c>
      <c r="E3832" s="2">
        <f>C3832/LOAD_CELL_FACTOR</f>
        <v/>
      </c>
      <c r="F3832" s="2">
        <f>AVERAGE(E3829:E3835)</f>
        <v/>
      </c>
      <c r="G3832" s="2">
        <f>AVERAGE(D3832:D3832)</f>
        <v/>
      </c>
      <c r="H3832" s="2">
        <f>G3832/0.3048</f>
        <v/>
      </c>
      <c r="I3832" s="2">
        <f>(H3832^2)*AIR_DENSITY_SLG_FT3*TARGET_DRAG_AREA_FT2*0.5</f>
        <v/>
      </c>
      <c r="J3832" s="2">
        <f>if(H3832=0, ,(2*F3832)/(AIR_DENSITY_SLG_FT3*(H3832)^2))</f>
        <v/>
      </c>
      <c r="K3832" s="2">
        <f>J3832/NOM_SA_FT2</f>
        <v/>
      </c>
    </row>
    <row r="3833">
      <c r="A3833" t="n">
        <v>383098</v>
      </c>
      <c r="B3833" s="2" t="n">
        <v>2.253519831238519</v>
      </c>
      <c r="C3833" s="2" t="n">
        <v>-0.9138526075231526</v>
      </c>
      <c r="D3833" s="2">
        <f>B3833/ANEMOMETER_FACTOR</f>
        <v/>
      </c>
      <c r="E3833" s="2">
        <f>C3833/LOAD_CELL_FACTOR</f>
        <v/>
      </c>
      <c r="F3833" s="2">
        <f>AVERAGE(E3830:E3836)</f>
        <v/>
      </c>
      <c r="G3833" s="2">
        <f>AVERAGE(D3833:D3833)</f>
        <v/>
      </c>
      <c r="H3833" s="2">
        <f>G3833/0.3048</f>
        <v/>
      </c>
      <c r="I3833" s="2">
        <f>(H3833^2)*AIR_DENSITY_SLG_FT3*TARGET_DRAG_AREA_FT2*0.5</f>
        <v/>
      </c>
      <c r="J3833" s="2">
        <f>if(H3833=0, ,(2*F3833)/(AIR_DENSITY_SLG_FT3*(H3833)^2))</f>
        <v/>
      </c>
      <c r="K3833" s="2">
        <f>J3833/NOM_SA_FT2</f>
        <v/>
      </c>
    </row>
    <row r="3834">
      <c r="A3834" t="n">
        <v>383193</v>
      </c>
      <c r="B3834" s="2" t="n">
        <v>2.226886950981427</v>
      </c>
      <c r="C3834" s="2" t="n">
        <v>-0.4336053153304387</v>
      </c>
      <c r="D3834" s="2">
        <f>B3834/ANEMOMETER_FACTOR</f>
        <v/>
      </c>
      <c r="E3834" s="2">
        <f>C3834/LOAD_CELL_FACTOR</f>
        <v/>
      </c>
      <c r="F3834" s="2">
        <f>AVERAGE(E3831:E3837)</f>
        <v/>
      </c>
      <c r="G3834" s="2">
        <f>AVERAGE(D3834:D3834)</f>
        <v/>
      </c>
      <c r="H3834" s="2">
        <f>G3834/0.3048</f>
        <v/>
      </c>
      <c r="I3834" s="2">
        <f>(H3834^2)*AIR_DENSITY_SLG_FT3*TARGET_DRAG_AREA_FT2*0.5</f>
        <v/>
      </c>
      <c r="J3834" s="2">
        <f>if(H3834=0, ,(2*F3834)/(AIR_DENSITY_SLG_FT3*(H3834)^2))</f>
        <v/>
      </c>
      <c r="K3834" s="2">
        <f>J3834/NOM_SA_FT2</f>
        <v/>
      </c>
    </row>
    <row r="3835">
      <c r="A3835" t="n">
        <v>383303</v>
      </c>
      <c r="B3835" s="2" t="n">
        <v>2.213570510870948</v>
      </c>
      <c r="C3835" s="2" t="n">
        <v>0.4832304277740569</v>
      </c>
      <c r="D3835" s="2">
        <f>B3835/ANEMOMETER_FACTOR</f>
        <v/>
      </c>
      <c r="E3835" s="2">
        <f>C3835/LOAD_CELL_FACTOR</f>
        <v/>
      </c>
      <c r="F3835" s="2">
        <f>AVERAGE(E3832:E3838)</f>
        <v/>
      </c>
      <c r="G3835" s="2">
        <f>AVERAGE(D3835:D3835)</f>
        <v/>
      </c>
      <c r="H3835" s="2">
        <f>G3835/0.3048</f>
        <v/>
      </c>
      <c r="I3835" s="2">
        <f>(H3835^2)*AIR_DENSITY_SLG_FT3*TARGET_DRAG_AREA_FT2*0.5</f>
        <v/>
      </c>
      <c r="J3835" s="2">
        <f>if(H3835=0, ,(2*F3835)/(AIR_DENSITY_SLG_FT3*(H3835)^2))</f>
        <v/>
      </c>
      <c r="K3835" s="2">
        <f>J3835/NOM_SA_FT2</f>
        <v/>
      </c>
    </row>
    <row r="3836">
      <c r="A3836" t="n">
        <v>383397</v>
      </c>
      <c r="B3836" s="2" t="n">
        <v>2.220228730924683</v>
      </c>
      <c r="C3836" s="2" t="n">
        <v>0.3959127377575582</v>
      </c>
      <c r="D3836" s="2">
        <f>B3836/ANEMOMETER_FACTOR</f>
        <v/>
      </c>
      <c r="E3836" s="2">
        <f>C3836/LOAD_CELL_FACTOR</f>
        <v/>
      </c>
      <c r="F3836" s="2">
        <f>AVERAGE(E3833:E3839)</f>
        <v/>
      </c>
      <c r="G3836" s="2">
        <f>AVERAGE(D3836:D3836)</f>
        <v/>
      </c>
      <c r="H3836" s="2">
        <f>G3836/0.3048</f>
        <v/>
      </c>
      <c r="I3836" s="2">
        <f>(H3836^2)*AIR_DENSITY_SLG_FT3*TARGET_DRAG_AREA_FT2*0.5</f>
        <v/>
      </c>
      <c r="J3836" s="2">
        <f>if(H3836=0, ,(2*F3836)/(AIR_DENSITY_SLG_FT3*(H3836)^2))</f>
        <v/>
      </c>
      <c r="K3836" s="2">
        <f>J3836/NOM_SA_FT2</f>
        <v/>
      </c>
    </row>
    <row r="3837">
      <c r="A3837" t="n">
        <v>383492</v>
      </c>
      <c r="B3837" s="2" t="n">
        <v>2.306785591897407</v>
      </c>
      <c r="C3837" s="2" t="n">
        <v>0.919818878482519</v>
      </c>
      <c r="D3837" s="2">
        <f>B3837/ANEMOMETER_FACTOR</f>
        <v/>
      </c>
      <c r="E3837" s="2">
        <f>C3837/LOAD_CELL_FACTOR</f>
        <v/>
      </c>
      <c r="F3837" s="2">
        <f>AVERAGE(E3834:E3840)</f>
        <v/>
      </c>
      <c r="G3837" s="2">
        <f>AVERAGE(D3837:D3837)</f>
        <v/>
      </c>
      <c r="H3837" s="2">
        <f>G3837/0.3048</f>
        <v/>
      </c>
      <c r="I3837" s="2">
        <f>(H3837^2)*AIR_DENSITY_SLG_FT3*TARGET_DRAG_AREA_FT2*0.5</f>
        <v/>
      </c>
      <c r="J3837" s="2">
        <f>if(H3837=0, ,(2*F3837)/(AIR_DENSITY_SLG_FT3*(H3837)^2))</f>
        <v/>
      </c>
      <c r="K3837" s="2">
        <f>J3837/NOM_SA_FT2</f>
        <v/>
      </c>
    </row>
    <row r="3838">
      <c r="A3838" t="n">
        <v>383602</v>
      </c>
      <c r="B3838" s="2" t="n">
        <v>2.286810931627691</v>
      </c>
      <c r="C3838" s="2" t="n">
        <v>0.657865807932108</v>
      </c>
      <c r="D3838" s="2">
        <f>B3838/ANEMOMETER_FACTOR</f>
        <v/>
      </c>
      <c r="E3838" s="2">
        <f>C3838/LOAD_CELL_FACTOR</f>
        <v/>
      </c>
      <c r="F3838" s="2">
        <f>AVERAGE(E3835:E3841)</f>
        <v/>
      </c>
      <c r="G3838" s="2">
        <f>AVERAGE(D3838:D3838)</f>
        <v/>
      </c>
      <c r="H3838" s="2">
        <f>G3838/0.3048</f>
        <v/>
      </c>
      <c r="I3838" s="2">
        <f>(H3838^2)*AIR_DENSITY_SLG_FT3*TARGET_DRAG_AREA_FT2*0.5</f>
        <v/>
      </c>
      <c r="J3838" s="2">
        <f>if(H3838=0, ,(2*F3838)/(AIR_DENSITY_SLG_FT3*(H3838)^2))</f>
        <v/>
      </c>
      <c r="K3838" s="2">
        <f>J3838/NOM_SA_FT2</f>
        <v/>
      </c>
    </row>
    <row r="3839">
      <c r="A3839" t="n">
        <v>383696</v>
      </c>
      <c r="B3839" s="2" t="n">
        <v>2.080406110426695</v>
      </c>
      <c r="C3839" s="2" t="n">
        <v>-0.5645818496879422</v>
      </c>
      <c r="D3839" s="2">
        <f>B3839/ANEMOMETER_FACTOR</f>
        <v/>
      </c>
      <c r="E3839" s="2">
        <f>C3839/LOAD_CELL_FACTOR</f>
        <v/>
      </c>
      <c r="F3839" s="2">
        <f>AVERAGE(E3836:E3842)</f>
        <v/>
      </c>
      <c r="G3839" s="2">
        <f>AVERAGE(D3839:D3839)</f>
        <v/>
      </c>
      <c r="H3839" s="2">
        <f>G3839/0.3048</f>
        <v/>
      </c>
      <c r="I3839" s="2">
        <f>(H3839^2)*AIR_DENSITY_SLG_FT3*TARGET_DRAG_AREA_FT2*0.5</f>
        <v/>
      </c>
      <c r="J3839" s="2">
        <f>if(H3839=0, ,(2*F3839)/(AIR_DENSITY_SLG_FT3*(H3839)^2))</f>
        <v/>
      </c>
      <c r="K3839" s="2">
        <f>J3839/NOM_SA_FT2</f>
        <v/>
      </c>
    </row>
    <row r="3840">
      <c r="A3840" t="n">
        <v>383790</v>
      </c>
      <c r="B3840" s="2" t="n">
        <v>2.013823910653473</v>
      </c>
      <c r="C3840" s="2" t="n">
        <v>-0.1716522463374686</v>
      </c>
      <c r="D3840" s="2">
        <f>B3840/ANEMOMETER_FACTOR</f>
        <v/>
      </c>
      <c r="E3840" s="2">
        <f>C3840/LOAD_CELL_FACTOR</f>
        <v/>
      </c>
      <c r="F3840" s="2">
        <f>AVERAGE(E3837:E3843)</f>
        <v/>
      </c>
      <c r="G3840" s="2">
        <f>AVERAGE(D3840:D3840)</f>
        <v/>
      </c>
      <c r="H3840" s="2">
        <f>G3840/0.3048</f>
        <v/>
      </c>
      <c r="I3840" s="2">
        <f>(H3840^2)*AIR_DENSITY_SLG_FT3*TARGET_DRAG_AREA_FT2*0.5</f>
        <v/>
      </c>
      <c r="J3840" s="2">
        <f>if(H3840=0, ,(2*F3840)/(AIR_DENSITY_SLG_FT3*(H3840)^2))</f>
        <v/>
      </c>
      <c r="K3840" s="2">
        <f>J3840/NOM_SA_FT2</f>
        <v/>
      </c>
    </row>
    <row r="3841">
      <c r="A3841" t="n">
        <v>383900</v>
      </c>
      <c r="B3841" s="2" t="n">
        <v>2.00050747073462</v>
      </c>
      <c r="C3841" s="2" t="n">
        <v>0.3522538927649155</v>
      </c>
      <c r="D3841" s="2">
        <f>B3841/ANEMOMETER_FACTOR</f>
        <v/>
      </c>
      <c r="E3841" s="2">
        <f>C3841/LOAD_CELL_FACTOR</f>
        <v/>
      </c>
      <c r="F3841" s="2">
        <f>AVERAGE(E3838:E3844)</f>
        <v/>
      </c>
      <c r="G3841" s="2">
        <f>AVERAGE(D3841:D3841)</f>
        <v/>
      </c>
      <c r="H3841" s="2">
        <f>G3841/0.3048</f>
        <v/>
      </c>
      <c r="I3841" s="2">
        <f>(H3841^2)*AIR_DENSITY_SLG_FT3*TARGET_DRAG_AREA_FT2*0.5</f>
        <v/>
      </c>
      <c r="J3841" s="2">
        <f>if(H3841=0, ,(2*F3841)/(AIR_DENSITY_SLG_FT3*(H3841)^2))</f>
        <v/>
      </c>
      <c r="K3841" s="2">
        <f>J3841/NOM_SA_FT2</f>
        <v/>
      </c>
    </row>
    <row r="3842">
      <c r="A3842" t="n">
        <v>383994</v>
      </c>
      <c r="B3842" s="2" t="n">
        <v>2.020482130617369</v>
      </c>
      <c r="C3842" s="2" t="n">
        <v>-0.9575114522064894</v>
      </c>
      <c r="D3842" s="2">
        <f>B3842/ANEMOMETER_FACTOR</f>
        <v/>
      </c>
      <c r="E3842" s="2">
        <f>C3842/LOAD_CELL_FACTOR</f>
        <v/>
      </c>
      <c r="F3842" s="2">
        <f>AVERAGE(E3839:E3845)</f>
        <v/>
      </c>
      <c r="G3842" s="2">
        <f>AVERAGE(D3842:D3842)</f>
        <v/>
      </c>
      <c r="H3842" s="2">
        <f>G3842/0.3048</f>
        <v/>
      </c>
      <c r="I3842" s="2">
        <f>(H3842^2)*AIR_DENSITY_SLG_FT3*TARGET_DRAG_AREA_FT2*0.5</f>
        <v/>
      </c>
      <c r="J3842" s="2">
        <f>if(H3842=0, ,(2*F3842)/(AIR_DENSITY_SLG_FT3*(H3842)^2))</f>
        <v/>
      </c>
      <c r="K3842" s="2">
        <f>J3842/NOM_SA_FT2</f>
        <v/>
      </c>
    </row>
    <row r="3843">
      <c r="A3843" t="n">
        <v>384104</v>
      </c>
      <c r="B3843" s="2" t="n">
        <v>2.173621190611668</v>
      </c>
      <c r="C3843" s="2" t="n">
        <v>0.4395715827606033</v>
      </c>
      <c r="D3843" s="2">
        <f>B3843/ANEMOMETER_FACTOR</f>
        <v/>
      </c>
      <c r="E3843" s="2">
        <f>C3843/LOAD_CELL_FACTOR</f>
        <v/>
      </c>
      <c r="F3843" s="2">
        <f>AVERAGE(E3840:E3846)</f>
        <v/>
      </c>
      <c r="G3843" s="2">
        <f>AVERAGE(D3843:D3843)</f>
        <v/>
      </c>
      <c r="H3843" s="2">
        <f>G3843/0.3048</f>
        <v/>
      </c>
      <c r="I3843" s="2">
        <f>(H3843^2)*AIR_DENSITY_SLG_FT3*TARGET_DRAG_AREA_FT2*0.5</f>
        <v/>
      </c>
      <c r="J3843" s="2">
        <f>if(H3843=0, ,(2*F3843)/(AIR_DENSITY_SLG_FT3*(H3843)^2))</f>
        <v/>
      </c>
      <c r="K3843" s="2">
        <f>J3843/NOM_SA_FT2</f>
        <v/>
      </c>
    </row>
    <row r="3844">
      <c r="A3844" t="n">
        <v>384198</v>
      </c>
      <c r="B3844" s="2" t="n">
        <v>2.246861611169727</v>
      </c>
      <c r="C3844" s="2" t="n">
        <v>0.5705481178322263</v>
      </c>
      <c r="D3844" s="2">
        <f>B3844/ANEMOMETER_FACTOR</f>
        <v/>
      </c>
      <c r="E3844" s="2">
        <f>C3844/LOAD_CELL_FACTOR</f>
        <v/>
      </c>
      <c r="F3844" s="2">
        <f>AVERAGE(E3841:E3847)</f>
        <v/>
      </c>
      <c r="G3844" s="2">
        <f>AVERAGE(D3844:D3844)</f>
        <v/>
      </c>
      <c r="H3844" s="2">
        <f>G3844/0.3048</f>
        <v/>
      </c>
      <c r="I3844" s="2">
        <f>(H3844^2)*AIR_DENSITY_SLG_FT3*TARGET_DRAG_AREA_FT2*0.5</f>
        <v/>
      </c>
      <c r="J3844" s="2">
        <f>if(H3844=0, ,(2*F3844)/(AIR_DENSITY_SLG_FT3*(H3844)^2))</f>
        <v/>
      </c>
      <c r="K3844" s="2">
        <f>J3844/NOM_SA_FT2</f>
        <v/>
      </c>
    </row>
    <row r="3845">
      <c r="A3845" t="n">
        <v>384293</v>
      </c>
      <c r="B3845" s="2" t="n">
        <v>1.96055815104952</v>
      </c>
      <c r="C3845" s="2" t="n">
        <v>0.5705481178322263</v>
      </c>
      <c r="D3845" s="2">
        <f>B3845/ANEMOMETER_FACTOR</f>
        <v/>
      </c>
      <c r="E3845" s="2">
        <f>C3845/LOAD_CELL_FACTOR</f>
        <v/>
      </c>
      <c r="F3845" s="2">
        <f>AVERAGE(E3842:E3848)</f>
        <v/>
      </c>
      <c r="G3845" s="2">
        <f>AVERAGE(D3845:D3845)</f>
        <v/>
      </c>
      <c r="H3845" s="2">
        <f>G3845/0.3048</f>
        <v/>
      </c>
      <c r="I3845" s="2">
        <f>(H3845^2)*AIR_DENSITY_SLG_FT3*TARGET_DRAG_AREA_FT2*0.5</f>
        <v/>
      </c>
      <c r="J3845" s="2">
        <f>if(H3845=0, ,(2*F3845)/(AIR_DENSITY_SLG_FT3*(H3845)^2))</f>
        <v/>
      </c>
      <c r="K3845" s="2">
        <f>J3845/NOM_SA_FT2</f>
        <v/>
      </c>
    </row>
    <row r="3846">
      <c r="A3846" t="n">
        <v>384403</v>
      </c>
      <c r="B3846" s="2" t="n">
        <v>2.00050747073462</v>
      </c>
      <c r="C3846" s="2" t="n">
        <v>0.3085950477826715</v>
      </c>
      <c r="D3846" s="2">
        <f>B3846/ANEMOMETER_FACTOR</f>
        <v/>
      </c>
      <c r="E3846" s="2">
        <f>C3846/LOAD_CELL_FACTOR</f>
        <v/>
      </c>
      <c r="F3846" s="2">
        <f>AVERAGE(E3843:E3849)</f>
        <v/>
      </c>
      <c r="G3846" s="2">
        <f>AVERAGE(D3846:D3846)</f>
        <v/>
      </c>
      <c r="H3846" s="2">
        <f>G3846/0.3048</f>
        <v/>
      </c>
      <c r="I3846" s="2">
        <f>(H3846^2)*AIR_DENSITY_SLG_FT3*TARGET_DRAG_AREA_FT2*0.5</f>
        <v/>
      </c>
      <c r="J3846" s="2">
        <f>if(H3846=0, ,(2*F3846)/(AIR_DENSITY_SLG_FT3*(H3846)^2))</f>
        <v/>
      </c>
      <c r="K3846" s="2">
        <f>J3846/NOM_SA_FT2</f>
        <v/>
      </c>
    </row>
    <row r="3847">
      <c r="A3847" t="n">
        <v>384497</v>
      </c>
      <c r="B3847" s="2" t="n">
        <v>2.007165690692556</v>
      </c>
      <c r="C3847" s="2" t="n">
        <v>0.4832304277740569</v>
      </c>
      <c r="D3847" s="2">
        <f>B3847/ANEMOMETER_FACTOR</f>
        <v/>
      </c>
      <c r="E3847" s="2">
        <f>C3847/LOAD_CELL_FACTOR</f>
        <v/>
      </c>
      <c r="F3847" s="2">
        <f>AVERAGE(E3844:E3850)</f>
        <v/>
      </c>
      <c r="G3847" s="2">
        <f>AVERAGE(D3847:D3847)</f>
        <v/>
      </c>
      <c r="H3847" s="2">
        <f>G3847/0.3048</f>
        <v/>
      </c>
      <c r="I3847" s="2">
        <f>(H3847^2)*AIR_DENSITY_SLG_FT3*TARGET_DRAG_AREA_FT2*0.5</f>
        <v/>
      </c>
      <c r="J3847" s="2">
        <f>if(H3847=0, ,(2*F3847)/(AIR_DENSITY_SLG_FT3*(H3847)^2))</f>
        <v/>
      </c>
      <c r="K3847" s="2">
        <f>J3847/NOM_SA_FT2</f>
        <v/>
      </c>
    </row>
    <row r="3848">
      <c r="A3848" t="n">
        <v>384592</v>
      </c>
      <c r="B3848" s="2" t="n">
        <v>2.146988310498879</v>
      </c>
      <c r="C3848" s="2" t="n">
        <v>-0.5209230049123863</v>
      </c>
      <c r="D3848" s="2">
        <f>B3848/ANEMOMETER_FACTOR</f>
        <v/>
      </c>
      <c r="E3848" s="2">
        <f>C3848/LOAD_CELL_FACTOR</f>
        <v/>
      </c>
      <c r="F3848" s="2">
        <f>AVERAGE(E3845:E3851)</f>
        <v/>
      </c>
      <c r="G3848" s="2">
        <f>AVERAGE(D3848:D3848)</f>
        <v/>
      </c>
      <c r="H3848" s="2">
        <f>G3848/0.3048</f>
        <v/>
      </c>
      <c r="I3848" s="2">
        <f>(H3848^2)*AIR_DENSITY_SLG_FT3*TARGET_DRAG_AREA_FT2*0.5</f>
        <v/>
      </c>
      <c r="J3848" s="2">
        <f>if(H3848=0, ,(2*F3848)/(AIR_DENSITY_SLG_FT3*(H3848)^2))</f>
        <v/>
      </c>
      <c r="K3848" s="2">
        <f>J3848/NOM_SA_FT2</f>
        <v/>
      </c>
    </row>
    <row r="3849">
      <c r="A3849" t="n">
        <v>384701</v>
      </c>
      <c r="B3849" s="2" t="n">
        <v>2.146988310498879</v>
      </c>
      <c r="C3849" s="2" t="n">
        <v>-0.6518995392082467</v>
      </c>
      <c r="D3849" s="2">
        <f>B3849/ANEMOMETER_FACTOR</f>
        <v/>
      </c>
      <c r="E3849" s="2">
        <f>C3849/LOAD_CELL_FACTOR</f>
        <v/>
      </c>
      <c r="F3849" s="2">
        <f>AVERAGE(E3846:E3852)</f>
        <v/>
      </c>
      <c r="G3849" s="2">
        <f>AVERAGE(D3849:D3849)</f>
        <v/>
      </c>
      <c r="H3849" s="2">
        <f>G3849/0.3048</f>
        <v/>
      </c>
      <c r="I3849" s="2">
        <f>(H3849^2)*AIR_DENSITY_SLG_FT3*TARGET_DRAG_AREA_FT2*0.5</f>
        <v/>
      </c>
      <c r="J3849" s="2">
        <f>if(H3849=0, ,(2*F3849)/(AIR_DENSITY_SLG_FT3*(H3849)^2))</f>
        <v/>
      </c>
      <c r="K3849" s="2">
        <f>J3849/NOM_SA_FT2</f>
        <v/>
      </c>
    </row>
    <row r="3850">
      <c r="A3850" t="n">
        <v>384795</v>
      </c>
      <c r="B3850" s="2" t="n">
        <v>1.947241711178281</v>
      </c>
      <c r="C3850" s="2" t="n">
        <v>0.1776185128982704</v>
      </c>
      <c r="D3850" s="2">
        <f>B3850/ANEMOMETER_FACTOR</f>
        <v/>
      </c>
      <c r="E3850" s="2">
        <f>C3850/LOAD_CELL_FACTOR</f>
        <v/>
      </c>
      <c r="F3850" s="2">
        <f>AVERAGE(E3847:E3853)</f>
        <v/>
      </c>
      <c r="G3850" s="2">
        <f>AVERAGE(D3850:D3850)</f>
        <v/>
      </c>
      <c r="H3850" s="2">
        <f>G3850/0.3048</f>
        <v/>
      </c>
      <c r="I3850" s="2">
        <f>(H3850^2)*AIR_DENSITY_SLG_FT3*TARGET_DRAG_AREA_FT2*0.5</f>
        <v/>
      </c>
      <c r="J3850" s="2">
        <f>if(H3850=0, ,(2*F3850)/(AIR_DENSITY_SLG_FT3*(H3850)^2))</f>
        <v/>
      </c>
      <c r="K3850" s="2">
        <f>J3850/NOM_SA_FT2</f>
        <v/>
      </c>
    </row>
    <row r="3851">
      <c r="A3851" t="n">
        <v>384890</v>
      </c>
      <c r="B3851" s="2" t="n">
        <v>2.033798570554103</v>
      </c>
      <c r="C3851" s="2" t="n">
        <v>0.3522538927649155</v>
      </c>
      <c r="D3851" s="2">
        <f>B3851/ANEMOMETER_FACTOR</f>
        <v/>
      </c>
      <c r="E3851" s="2">
        <f>C3851/LOAD_CELL_FACTOR</f>
        <v/>
      </c>
      <c r="F3851" s="2">
        <f>AVERAGE(E3848:E3854)</f>
        <v/>
      </c>
      <c r="G3851" s="2">
        <f>AVERAGE(D3851:D3851)</f>
        <v/>
      </c>
      <c r="H3851" s="2">
        <f>G3851/0.3048</f>
        <v/>
      </c>
      <c r="I3851" s="2">
        <f>(H3851^2)*AIR_DENSITY_SLG_FT3*TARGET_DRAG_AREA_FT2*0.5</f>
        <v/>
      </c>
      <c r="J3851" s="2">
        <f>if(H3851=0, ,(2*F3851)/(AIR_DENSITY_SLG_FT3*(H3851)^2))</f>
        <v/>
      </c>
      <c r="K3851" s="2">
        <f>J3851/NOM_SA_FT2</f>
        <v/>
      </c>
    </row>
    <row r="3852">
      <c r="A3852" t="n">
        <v>385000</v>
      </c>
      <c r="B3852" s="2" t="n">
        <v>1.987191030827683</v>
      </c>
      <c r="C3852" s="2" t="n">
        <v>0.7888423431602511</v>
      </c>
      <c r="D3852" s="2">
        <f>B3852/ANEMOMETER_FACTOR</f>
        <v/>
      </c>
      <c r="E3852" s="2">
        <f>C3852/LOAD_CELL_FACTOR</f>
        <v/>
      </c>
      <c r="F3852" s="2">
        <f>AVERAGE(E3849:E3855)</f>
        <v/>
      </c>
      <c r="G3852" s="2">
        <f>AVERAGE(D3852:D3852)</f>
        <v/>
      </c>
      <c r="H3852" s="2">
        <f>G3852/0.3048</f>
        <v/>
      </c>
      <c r="I3852" s="2">
        <f>(H3852^2)*AIR_DENSITY_SLG_FT3*TARGET_DRAG_AREA_FT2*0.5</f>
        <v/>
      </c>
      <c r="J3852" s="2">
        <f>if(H3852=0, ,(2*F3852)/(AIR_DENSITY_SLG_FT3*(H3852)^2))</f>
        <v/>
      </c>
      <c r="K3852" s="2">
        <f>J3852/NOM_SA_FT2</f>
        <v/>
      </c>
    </row>
    <row r="3853">
      <c r="A3853" t="n">
        <v>385093</v>
      </c>
      <c r="B3853" s="2" t="n">
        <v>1.973874590932652</v>
      </c>
      <c r="C3853" s="2" t="n">
        <v>0.3085950477826715</v>
      </c>
      <c r="D3853" s="2">
        <f>B3853/ANEMOMETER_FACTOR</f>
        <v/>
      </c>
      <c r="E3853" s="2">
        <f>C3853/LOAD_CELL_FACTOR</f>
        <v/>
      </c>
      <c r="F3853" s="2">
        <f>AVERAGE(E3850:E3856)</f>
        <v/>
      </c>
      <c r="G3853" s="2">
        <f>AVERAGE(D3853:D3853)</f>
        <v/>
      </c>
      <c r="H3853" s="2">
        <f>G3853/0.3048</f>
        <v/>
      </c>
      <c r="I3853" s="2">
        <f>(H3853^2)*AIR_DENSITY_SLG_FT3*TARGET_DRAG_AREA_FT2*0.5</f>
        <v/>
      </c>
      <c r="J3853" s="2">
        <f>if(H3853=0, ,(2*F3853)/(AIR_DENSITY_SLG_FT3*(H3853)^2))</f>
        <v/>
      </c>
      <c r="K3853" s="2">
        <f>J3853/NOM_SA_FT2</f>
        <v/>
      </c>
    </row>
    <row r="3854">
      <c r="A3854" t="n">
        <v>385203</v>
      </c>
      <c r="B3854" s="2" t="n">
        <v>2.173621190611668</v>
      </c>
      <c r="C3854" s="2" t="n">
        <v>0.8325011882572051</v>
      </c>
      <c r="D3854" s="2">
        <f>B3854/ANEMOMETER_FACTOR</f>
        <v/>
      </c>
      <c r="E3854" s="2">
        <f>C3854/LOAD_CELL_FACTOR</f>
        <v/>
      </c>
      <c r="F3854" s="2">
        <f>AVERAGE(E3851:E3857)</f>
        <v/>
      </c>
      <c r="G3854" s="2">
        <f>AVERAGE(D3854:D3854)</f>
        <v/>
      </c>
      <c r="H3854" s="2">
        <f>G3854/0.3048</f>
        <v/>
      </c>
      <c r="I3854" s="2">
        <f>(H3854^2)*AIR_DENSITY_SLG_FT3*TARGET_DRAG_AREA_FT2*0.5</f>
        <v/>
      </c>
      <c r="J3854" s="2">
        <f>if(H3854=0, ,(2*F3854)/(AIR_DENSITY_SLG_FT3*(H3854)^2))</f>
        <v/>
      </c>
      <c r="K3854" s="2">
        <f>J3854/NOM_SA_FT2</f>
        <v/>
      </c>
    </row>
    <row r="3855">
      <c r="A3855" t="n">
        <v>385297</v>
      </c>
      <c r="B3855" s="2" t="n">
        <v>2.080406110426695</v>
      </c>
      <c r="C3855" s="2" t="n">
        <v>-0.1279934014692037</v>
      </c>
      <c r="D3855" s="2">
        <f>B3855/ANEMOMETER_FACTOR</f>
        <v/>
      </c>
      <c r="E3855" s="2">
        <f>C3855/LOAD_CELL_FACTOR</f>
        <v/>
      </c>
      <c r="F3855" s="2">
        <f>AVERAGE(E3852:E3858)</f>
        <v/>
      </c>
      <c r="G3855" s="2">
        <f>AVERAGE(D3855:D3855)</f>
        <v/>
      </c>
      <c r="H3855" s="2">
        <f>G3855/0.3048</f>
        <v/>
      </c>
      <c r="I3855" s="2">
        <f>(H3855^2)*AIR_DENSITY_SLG_FT3*TARGET_DRAG_AREA_FT2*0.5</f>
        <v/>
      </c>
      <c r="J3855" s="2">
        <f>if(H3855=0, ,(2*F3855)/(AIR_DENSITY_SLG_FT3*(H3855)^2))</f>
        <v/>
      </c>
      <c r="K3855" s="2">
        <f>J3855/NOM_SA_FT2</f>
        <v/>
      </c>
    </row>
    <row r="3856">
      <c r="A3856" t="n">
        <v>385392</v>
      </c>
      <c r="B3856" s="2" t="n">
        <v>2.067089670448166</v>
      </c>
      <c r="C3856" s="2" t="n">
        <v>-0.2589699360430284</v>
      </c>
      <c r="D3856" s="2">
        <f>B3856/ANEMOMETER_FACTOR</f>
        <v/>
      </c>
      <c r="E3856" s="2">
        <f>C3856/LOAD_CELL_FACTOR</f>
        <v/>
      </c>
      <c r="F3856" s="2">
        <f>AVERAGE(E3853:E3859)</f>
        <v/>
      </c>
      <c r="G3856" s="2">
        <f>AVERAGE(D3856:D3856)</f>
        <v/>
      </c>
      <c r="H3856" s="2">
        <f>G3856/0.3048</f>
        <v/>
      </c>
      <c r="I3856" s="2">
        <f>(H3856^2)*AIR_DENSITY_SLG_FT3*TARGET_DRAG_AREA_FT2*0.5</f>
        <v/>
      </c>
      <c r="J3856" s="2">
        <f>if(H3856=0, ,(2*F3856)/(AIR_DENSITY_SLG_FT3*(H3856)^2))</f>
        <v/>
      </c>
      <c r="K3856" s="2">
        <f>J3856/NOM_SA_FT2</f>
        <v/>
      </c>
    </row>
    <row r="3857">
      <c r="A3857" t="n">
        <v>385501</v>
      </c>
      <c r="B3857" s="2" t="n">
        <v>2.140330090478182</v>
      </c>
      <c r="C3857" s="2" t="n">
        <v>0.61420696287695</v>
      </c>
      <c r="D3857" s="2">
        <f>B3857/ANEMOMETER_FACTOR</f>
        <v/>
      </c>
      <c r="E3857" s="2">
        <f>C3857/LOAD_CELL_FACTOR</f>
        <v/>
      </c>
      <c r="F3857" s="2">
        <f>AVERAGE(E3854:E3860)</f>
        <v/>
      </c>
      <c r="G3857" s="2">
        <f>AVERAGE(D3857:D3857)</f>
        <v/>
      </c>
      <c r="H3857" s="2">
        <f>G3857/0.3048</f>
        <v/>
      </c>
      <c r="I3857" s="2">
        <f>(H3857^2)*AIR_DENSITY_SLG_FT3*TARGET_DRAG_AREA_FT2*0.5</f>
        <v/>
      </c>
      <c r="J3857" s="2">
        <f>if(H3857=0, ,(2*F3857)/(AIR_DENSITY_SLG_FT3*(H3857)^2))</f>
        <v/>
      </c>
      <c r="K3857" s="2">
        <f>J3857/NOM_SA_FT2</f>
        <v/>
      </c>
    </row>
    <row r="3858">
      <c r="A3858" t="n">
        <v>385594</v>
      </c>
      <c r="B3858" s="2" t="n">
        <v>2.146988310498879</v>
      </c>
      <c r="C3858" s="2" t="n">
        <v>-0.9575114522064894</v>
      </c>
      <c r="D3858" s="2">
        <f>B3858/ANEMOMETER_FACTOR</f>
        <v/>
      </c>
      <c r="E3858" s="2">
        <f>C3858/LOAD_CELL_FACTOR</f>
        <v/>
      </c>
      <c r="F3858" s="2">
        <f>AVERAGE(E3855:E3861)</f>
        <v/>
      </c>
      <c r="G3858" s="2">
        <f>AVERAGE(D3858:D3858)</f>
        <v/>
      </c>
      <c r="H3858" s="2">
        <f>G3858/0.3048</f>
        <v/>
      </c>
      <c r="I3858" s="2">
        <f>(H3858^2)*AIR_DENSITY_SLG_FT3*TARGET_DRAG_AREA_FT2*0.5</f>
        <v/>
      </c>
      <c r="J3858" s="2">
        <f>if(H3858=0, ,(2*F3858)/(AIR_DENSITY_SLG_FT3*(H3858)^2))</f>
        <v/>
      </c>
      <c r="K3858" s="2">
        <f>J3858/NOM_SA_FT2</f>
        <v/>
      </c>
    </row>
    <row r="3859">
      <c r="A3859" t="n">
        <v>385703</v>
      </c>
      <c r="B3859" s="2" t="n">
        <v>2.306785591897407</v>
      </c>
      <c r="C3859" s="2" t="n">
        <v>0.3959127377575582</v>
      </c>
      <c r="D3859" s="2">
        <f>B3859/ANEMOMETER_FACTOR</f>
        <v/>
      </c>
      <c r="E3859" s="2">
        <f>C3859/LOAD_CELL_FACTOR</f>
        <v/>
      </c>
      <c r="F3859" s="2">
        <f>AVERAGE(E3856:E3862)</f>
        <v/>
      </c>
      <c r="G3859" s="2">
        <f>AVERAGE(D3859:D3859)</f>
        <v/>
      </c>
      <c r="H3859" s="2">
        <f>G3859/0.3048</f>
        <v/>
      </c>
      <c r="I3859" s="2">
        <f>(H3859^2)*AIR_DENSITY_SLG_FT3*TARGET_DRAG_AREA_FT2*0.5</f>
        <v/>
      </c>
      <c r="J3859" s="2">
        <f>if(H3859=0, ,(2*F3859)/(AIR_DENSITY_SLG_FT3*(H3859)^2))</f>
        <v/>
      </c>
      <c r="K3859" s="2">
        <f>J3859/NOM_SA_FT2</f>
        <v/>
      </c>
    </row>
    <row r="3860">
      <c r="A3860" t="n">
        <v>385797</v>
      </c>
      <c r="B3860" s="2" t="n">
        <v>2.2002540707725</v>
      </c>
      <c r="C3860" s="2" t="n">
        <v>-0.215311091195411</v>
      </c>
      <c r="D3860" s="2">
        <f>B3860/ANEMOMETER_FACTOR</f>
        <v/>
      </c>
      <c r="E3860" s="2">
        <f>C3860/LOAD_CELL_FACTOR</f>
        <v/>
      </c>
      <c r="F3860" s="2">
        <f>AVERAGE(E3857:E3863)</f>
        <v/>
      </c>
      <c r="G3860" s="2">
        <f>AVERAGE(D3860:D3860)</f>
        <v/>
      </c>
      <c r="H3860" s="2">
        <f>G3860/0.3048</f>
        <v/>
      </c>
      <c r="I3860" s="2">
        <f>(H3860^2)*AIR_DENSITY_SLG_FT3*TARGET_DRAG_AREA_FT2*0.5</f>
        <v/>
      </c>
      <c r="J3860" s="2">
        <f>if(H3860=0, ,(2*F3860)/(AIR_DENSITY_SLG_FT3*(H3860)^2))</f>
        <v/>
      </c>
      <c r="K3860" s="2">
        <f>J3860/NOM_SA_FT2</f>
        <v/>
      </c>
    </row>
    <row r="3861">
      <c r="A3861" t="n">
        <v>385892</v>
      </c>
      <c r="B3861" s="2" t="n">
        <v>2.233545171041182</v>
      </c>
      <c r="C3861" s="2" t="n">
        <v>0.4832304277740569</v>
      </c>
      <c r="D3861" s="2">
        <f>B3861/ANEMOMETER_FACTOR</f>
        <v/>
      </c>
      <c r="E3861" s="2">
        <f>C3861/LOAD_CELL_FACTOR</f>
        <v/>
      </c>
      <c r="F3861" s="2">
        <f>AVERAGE(E3858:E3864)</f>
        <v/>
      </c>
      <c r="G3861" s="2">
        <f>AVERAGE(D3861:D3861)</f>
        <v/>
      </c>
      <c r="H3861" s="2">
        <f>G3861/0.3048</f>
        <v/>
      </c>
      <c r="I3861" s="2">
        <f>(H3861^2)*AIR_DENSITY_SLG_FT3*TARGET_DRAG_AREA_FT2*0.5</f>
        <v/>
      </c>
      <c r="J3861" s="2">
        <f>if(H3861=0, ,(2*F3861)/(AIR_DENSITY_SLG_FT3*(H3861)^2))</f>
        <v/>
      </c>
      <c r="K3861" s="2">
        <f>J3861/NOM_SA_FT2</f>
        <v/>
      </c>
    </row>
    <row r="3862">
      <c r="A3862" t="n">
        <v>386003</v>
      </c>
      <c r="B3862" s="2" t="n">
        <v>2.266836271385138</v>
      </c>
      <c r="C3862" s="2" t="n">
        <v>0.657865807932108</v>
      </c>
      <c r="D3862" s="2">
        <f>B3862/ANEMOMETER_FACTOR</f>
        <v/>
      </c>
      <c r="E3862" s="2">
        <f>C3862/LOAD_CELL_FACTOR</f>
        <v/>
      </c>
      <c r="F3862" s="2">
        <f>AVERAGE(E3859:E3865)</f>
        <v/>
      </c>
      <c r="G3862" s="2">
        <f>AVERAGE(D3862:D3862)</f>
        <v/>
      </c>
      <c r="H3862" s="2">
        <f>G3862/0.3048</f>
        <v/>
      </c>
      <c r="I3862" s="2">
        <f>(H3862^2)*AIR_DENSITY_SLG_FT3*TARGET_DRAG_AREA_FT2*0.5</f>
        <v/>
      </c>
      <c r="J3862" s="2">
        <f>if(H3862=0, ,(2*F3862)/(AIR_DENSITY_SLG_FT3*(H3862)^2))</f>
        <v/>
      </c>
      <c r="K3862" s="2">
        <f>J3862/NOM_SA_FT2</f>
        <v/>
      </c>
    </row>
    <row r="3863">
      <c r="A3863" t="n">
        <v>386098</v>
      </c>
      <c r="B3863" s="2" t="n">
        <v>2.43994999439157</v>
      </c>
      <c r="C3863" s="2" t="n">
        <v>-0.2589699360430284</v>
      </c>
      <c r="D3863" s="2">
        <f>B3863/ANEMOMETER_FACTOR</f>
        <v/>
      </c>
      <c r="E3863" s="2">
        <f>C3863/LOAD_CELL_FACTOR</f>
        <v/>
      </c>
      <c r="F3863" s="2">
        <f>AVERAGE(E3860:E3866)</f>
        <v/>
      </c>
      <c r="G3863" s="2">
        <f>AVERAGE(D3863:D3863)</f>
        <v/>
      </c>
      <c r="H3863" s="2">
        <f>G3863/0.3048</f>
        <v/>
      </c>
      <c r="I3863" s="2">
        <f>(H3863^2)*AIR_DENSITY_SLG_FT3*TARGET_DRAG_AREA_FT2*0.5</f>
        <v/>
      </c>
      <c r="J3863" s="2">
        <f>if(H3863=0, ,(2*F3863)/(AIR_DENSITY_SLG_FT3*(H3863)^2))</f>
        <v/>
      </c>
      <c r="K3863" s="2">
        <f>J3863/NOM_SA_FT2</f>
        <v/>
      </c>
    </row>
    <row r="3864">
      <c r="A3864" t="n">
        <v>386193</v>
      </c>
      <c r="B3864" s="2" t="n">
        <v>2.593089058763372</v>
      </c>
      <c r="C3864" s="2" t="n">
        <v>0.3959127377575582</v>
      </c>
      <c r="D3864" s="2">
        <f>B3864/ANEMOMETER_FACTOR</f>
        <v/>
      </c>
      <c r="E3864" s="2">
        <f>C3864/LOAD_CELL_FACTOR</f>
        <v/>
      </c>
      <c r="F3864" s="2">
        <f>AVERAGE(E3861:E3867)</f>
        <v/>
      </c>
      <c r="G3864" s="2">
        <f>AVERAGE(D3864:D3864)</f>
        <v/>
      </c>
      <c r="H3864" s="2">
        <f>G3864/0.3048</f>
        <v/>
      </c>
      <c r="I3864" s="2">
        <f>(H3864^2)*AIR_DENSITY_SLG_FT3*TARGET_DRAG_AREA_FT2*0.5</f>
        <v/>
      </c>
      <c r="J3864" s="2">
        <f>if(H3864=0, ,(2*F3864)/(AIR_DENSITY_SLG_FT3*(H3864)^2))</f>
        <v/>
      </c>
      <c r="K3864" s="2">
        <f>J3864/NOM_SA_FT2</f>
        <v/>
      </c>
    </row>
    <row r="3865">
      <c r="A3865" t="n">
        <v>386302</v>
      </c>
      <c r="B3865" s="2" t="n">
        <v>2.360051352749649</v>
      </c>
      <c r="C3865" s="2" t="n">
        <v>0.657865807932108</v>
      </c>
      <c r="D3865" s="2">
        <f>B3865/ANEMOMETER_FACTOR</f>
        <v/>
      </c>
      <c r="E3865" s="2">
        <f>C3865/LOAD_CELL_FACTOR</f>
        <v/>
      </c>
      <c r="F3865" s="2">
        <f>AVERAGE(E3862:E3868)</f>
        <v/>
      </c>
      <c r="G3865" s="2">
        <f>AVERAGE(D3865:D3865)</f>
        <v/>
      </c>
      <c r="H3865" s="2">
        <f>G3865/0.3048</f>
        <v/>
      </c>
      <c r="I3865" s="2">
        <f>(H3865^2)*AIR_DENSITY_SLG_FT3*TARGET_DRAG_AREA_FT2*0.5</f>
        <v/>
      </c>
      <c r="J3865" s="2">
        <f>if(H3865=0, ,(2*F3865)/(AIR_DENSITY_SLG_FT3*(H3865)^2))</f>
        <v/>
      </c>
      <c r="K3865" s="2">
        <f>J3865/NOM_SA_FT2</f>
        <v/>
      </c>
    </row>
    <row r="3866">
      <c r="A3866" t="n">
        <v>386395</v>
      </c>
      <c r="B3866" s="2" t="n">
        <v>2.386684233248422</v>
      </c>
      <c r="C3866" s="2" t="n">
        <v>-0.1716522463374686</v>
      </c>
      <c r="D3866" s="2">
        <f>B3866/ANEMOMETER_FACTOR</f>
        <v/>
      </c>
      <c r="E3866" s="2">
        <f>C3866/LOAD_CELL_FACTOR</f>
        <v/>
      </c>
      <c r="F3866" s="2">
        <f>AVERAGE(E3863:E3869)</f>
        <v/>
      </c>
      <c r="G3866" s="2">
        <f>AVERAGE(D3866:D3866)</f>
        <v/>
      </c>
      <c r="H3866" s="2">
        <f>G3866/0.3048</f>
        <v/>
      </c>
      <c r="I3866" s="2">
        <f>(H3866^2)*AIR_DENSITY_SLG_FT3*TARGET_DRAG_AREA_FT2*0.5</f>
        <v/>
      </c>
      <c r="J3866" s="2">
        <f>if(H3866=0, ,(2*F3866)/(AIR_DENSITY_SLG_FT3*(H3866)^2))</f>
        <v/>
      </c>
      <c r="K3866" s="2">
        <f>J3866/NOM_SA_FT2</f>
        <v/>
      </c>
    </row>
    <row r="3867">
      <c r="A3867" t="n">
        <v>386490</v>
      </c>
      <c r="B3867" s="2" t="n">
        <v>2.406658893654333</v>
      </c>
      <c r="C3867" s="2" t="n">
        <v>-1.088487986195231</v>
      </c>
      <c r="D3867" s="2">
        <f>B3867/ANEMOMETER_FACTOR</f>
        <v/>
      </c>
      <c r="E3867" s="2">
        <f>C3867/LOAD_CELL_FACTOR</f>
        <v/>
      </c>
      <c r="F3867" s="2">
        <f>AVERAGE(E3864:E3870)</f>
        <v/>
      </c>
      <c r="G3867" s="2">
        <f>AVERAGE(D3867:D3867)</f>
        <v/>
      </c>
      <c r="H3867" s="2">
        <f>G3867/0.3048</f>
        <v/>
      </c>
      <c r="I3867" s="2">
        <f>(H3867^2)*AIR_DENSITY_SLG_FT3*TARGET_DRAG_AREA_FT2*0.5</f>
        <v/>
      </c>
      <c r="J3867" s="2">
        <f>if(H3867=0, ,(2*F3867)/(AIR_DENSITY_SLG_FT3*(H3867)^2))</f>
        <v/>
      </c>
      <c r="K3867" s="2">
        <f>J3867/NOM_SA_FT2</f>
        <v/>
      </c>
    </row>
    <row r="3868">
      <c r="A3868" t="n">
        <v>386600</v>
      </c>
      <c r="B3868" s="2" t="n">
        <v>2.606405499219887</v>
      </c>
      <c r="C3868" s="2" t="n">
        <v>0.657865807932108</v>
      </c>
      <c r="D3868" s="2">
        <f>B3868/ANEMOMETER_FACTOR</f>
        <v/>
      </c>
      <c r="E3868" s="2">
        <f>C3868/LOAD_CELL_FACTOR</f>
        <v/>
      </c>
      <c r="F3868" s="2">
        <f>AVERAGE(E3865:E3871)</f>
        <v/>
      </c>
      <c r="G3868" s="2">
        <f>AVERAGE(D3868:D3868)</f>
        <v/>
      </c>
      <c r="H3868" s="2">
        <f>G3868/0.3048</f>
        <v/>
      </c>
      <c r="I3868" s="2">
        <f>(H3868^2)*AIR_DENSITY_SLG_FT3*TARGET_DRAG_AREA_FT2*0.5</f>
        <v/>
      </c>
      <c r="J3868" s="2">
        <f>if(H3868=0, ,(2*F3868)/(AIR_DENSITY_SLG_FT3*(H3868)^2))</f>
        <v/>
      </c>
      <c r="K3868" s="2">
        <f>J3868/NOM_SA_FT2</f>
        <v/>
      </c>
    </row>
    <row r="3869">
      <c r="A3869" t="n">
        <v>386694</v>
      </c>
      <c r="B3869" s="2" t="n">
        <v>2.479899315376565</v>
      </c>
      <c r="C3869" s="2" t="n">
        <v>0.61420696287695</v>
      </c>
      <c r="D3869" s="2">
        <f>B3869/ANEMOMETER_FACTOR</f>
        <v/>
      </c>
      <c r="E3869" s="2">
        <f>C3869/LOAD_CELL_FACTOR</f>
        <v/>
      </c>
      <c r="F3869" s="2">
        <f>AVERAGE(E3866:E3872)</f>
        <v/>
      </c>
      <c r="G3869" s="2">
        <f>AVERAGE(D3869:D3869)</f>
        <v/>
      </c>
      <c r="H3869" s="2">
        <f>G3869/0.3048</f>
        <v/>
      </c>
      <c r="I3869" s="2">
        <f>(H3869^2)*AIR_DENSITY_SLG_FT3*TARGET_DRAG_AREA_FT2*0.5</f>
        <v/>
      </c>
      <c r="J3869" s="2">
        <f>if(H3869=0, ,(2*F3869)/(AIR_DENSITY_SLG_FT3*(H3869)^2))</f>
        <v/>
      </c>
      <c r="K3869" s="2">
        <f>J3869/NOM_SA_FT2</f>
        <v/>
      </c>
    </row>
    <row r="3870">
      <c r="A3870" t="n">
        <v>386789</v>
      </c>
      <c r="B3870" s="2" t="n">
        <v>2.619721939688654</v>
      </c>
      <c r="C3870" s="2" t="n">
        <v>1.007136568749742</v>
      </c>
      <c r="D3870" s="2">
        <f>B3870/ANEMOMETER_FACTOR</f>
        <v/>
      </c>
      <c r="E3870" s="2">
        <f>C3870/LOAD_CELL_FACTOR</f>
        <v/>
      </c>
      <c r="F3870" s="2">
        <f>AVERAGE(E3867:E3873)</f>
        <v/>
      </c>
      <c r="G3870" s="2">
        <f>AVERAGE(D3870:D3870)</f>
        <v/>
      </c>
      <c r="H3870" s="2">
        <f>G3870/0.3048</f>
        <v/>
      </c>
      <c r="I3870" s="2">
        <f>(H3870^2)*AIR_DENSITY_SLG_FT3*TARGET_DRAG_AREA_FT2*0.5</f>
        <v/>
      </c>
      <c r="J3870" s="2">
        <f>if(H3870=0, ,(2*F3870)/(AIR_DENSITY_SLG_FT3*(H3870)^2))</f>
        <v/>
      </c>
      <c r="K3870" s="2">
        <f>J3870/NOM_SA_FT2</f>
        <v/>
      </c>
    </row>
    <row r="3871">
      <c r="A3871" t="n">
        <v>386899</v>
      </c>
      <c r="B3871" s="2" t="n">
        <v>2.606405499219887</v>
      </c>
      <c r="C3871" s="2" t="n">
        <v>0.1339596679575559</v>
      </c>
      <c r="D3871" s="2">
        <f>B3871/ANEMOMETER_FACTOR</f>
        <v/>
      </c>
      <c r="E3871" s="2">
        <f>C3871/LOAD_CELL_FACTOR</f>
        <v/>
      </c>
      <c r="F3871" s="2">
        <f>AVERAGE(E3868:E3874)</f>
        <v/>
      </c>
      <c r="G3871" s="2">
        <f>AVERAGE(D3871:D3871)</f>
        <v/>
      </c>
      <c r="H3871" s="2">
        <f>G3871/0.3048</f>
        <v/>
      </c>
      <c r="I3871" s="2">
        <f>(H3871^2)*AIR_DENSITY_SLG_FT3*TARGET_DRAG_AREA_FT2*0.5</f>
        <v/>
      </c>
      <c r="J3871" s="2">
        <f>if(H3871=0, ,(2*F3871)/(AIR_DENSITY_SLG_FT3*(H3871)^2))</f>
        <v/>
      </c>
      <c r="K3871" s="2">
        <f>J3871/NOM_SA_FT2</f>
        <v/>
      </c>
    </row>
    <row r="3872">
      <c r="A3872" t="n">
        <v>386993</v>
      </c>
      <c r="B3872" s="2" t="n">
        <v>2.786177446584915</v>
      </c>
      <c r="C3872" s="2" t="n">
        <v>0.61420696287695</v>
      </c>
      <c r="D3872" s="2">
        <f>B3872/ANEMOMETER_FACTOR</f>
        <v/>
      </c>
      <c r="E3872" s="2">
        <f>C3872/LOAD_CELL_FACTOR</f>
        <v/>
      </c>
      <c r="F3872" s="2">
        <f>AVERAGE(E3869:E3875)</f>
        <v/>
      </c>
      <c r="G3872" s="2">
        <f>AVERAGE(D3872:D3872)</f>
        <v/>
      </c>
      <c r="H3872" s="2">
        <f>G3872/0.3048</f>
        <v/>
      </c>
      <c r="I3872" s="2">
        <f>(H3872^2)*AIR_DENSITY_SLG_FT3*TARGET_DRAG_AREA_FT2*0.5</f>
        <v/>
      </c>
      <c r="J3872" s="2">
        <f>if(H3872=0, ,(2*F3872)/(AIR_DENSITY_SLG_FT3*(H3872)^2))</f>
        <v/>
      </c>
      <c r="K3872" s="2">
        <f>J3872/NOM_SA_FT2</f>
        <v/>
      </c>
    </row>
    <row r="3873">
      <c r="A3873" t="n">
        <v>387103</v>
      </c>
      <c r="B3873" s="2" t="n">
        <v>2.706278803034763</v>
      </c>
      <c r="C3873" s="2" t="n">
        <v>0.4832304277740569</v>
      </c>
      <c r="D3873" s="2">
        <f>B3873/ANEMOMETER_FACTOR</f>
        <v/>
      </c>
      <c r="E3873" s="2">
        <f>C3873/LOAD_CELL_FACTOR</f>
        <v/>
      </c>
      <c r="F3873" s="2">
        <f>AVERAGE(E3870:E3876)</f>
        <v/>
      </c>
      <c r="G3873" s="2">
        <f>AVERAGE(D3873:D3873)</f>
        <v/>
      </c>
      <c r="H3873" s="2">
        <f>G3873/0.3048</f>
        <v/>
      </c>
      <c r="I3873" s="2">
        <f>(H3873^2)*AIR_DENSITY_SLG_FT3*TARGET_DRAG_AREA_FT2*0.5</f>
        <v/>
      </c>
      <c r="J3873" s="2">
        <f>if(H3873=0, ,(2*F3873)/(AIR_DENSITY_SLG_FT3*(H3873)^2))</f>
        <v/>
      </c>
      <c r="K3873" s="2">
        <f>J3873/NOM_SA_FT2</f>
        <v/>
      </c>
    </row>
    <row r="3874">
      <c r="A3874" t="n">
        <v>387196</v>
      </c>
      <c r="B3874" s="2" t="n">
        <v>2.73956990446006</v>
      </c>
      <c r="C3874" s="2" t="n">
        <v>0.657865807932108</v>
      </c>
      <c r="D3874" s="2">
        <f>B3874/ANEMOMETER_FACTOR</f>
        <v/>
      </c>
      <c r="E3874" s="2">
        <f>C3874/LOAD_CELL_FACTOR</f>
        <v/>
      </c>
      <c r="F3874" s="2">
        <f>AVERAGE(E3871:E3877)</f>
        <v/>
      </c>
      <c r="G3874" s="2">
        <f>AVERAGE(D3874:D3874)</f>
        <v/>
      </c>
      <c r="H3874" s="2">
        <f>G3874/0.3048</f>
        <v/>
      </c>
      <c r="I3874" s="2">
        <f>(H3874^2)*AIR_DENSITY_SLG_FT3*TARGET_DRAG_AREA_FT2*0.5</f>
        <v/>
      </c>
      <c r="J3874" s="2">
        <f>if(H3874=0, ,(2*F3874)/(AIR_DENSITY_SLG_FT3*(H3874)^2))</f>
        <v/>
      </c>
      <c r="K3874" s="2">
        <f>J3874/NOM_SA_FT2</f>
        <v/>
      </c>
    </row>
    <row r="3875">
      <c r="A3875" t="n">
        <v>387291</v>
      </c>
      <c r="B3875" s="2" t="n">
        <v>2.959291175804362</v>
      </c>
      <c r="C3875" s="2" t="n">
        <v>-0.7828760734117819</v>
      </c>
      <c r="D3875" s="2">
        <f>B3875/ANEMOMETER_FACTOR</f>
        <v/>
      </c>
      <c r="E3875" s="2">
        <f>C3875/LOAD_CELL_FACTOR</f>
        <v/>
      </c>
      <c r="F3875" s="2">
        <f>AVERAGE(E3872:E3878)</f>
        <v/>
      </c>
      <c r="G3875" s="2">
        <f>AVERAGE(D3875:D3875)</f>
        <v/>
      </c>
      <c r="H3875" s="2">
        <f>G3875/0.3048</f>
        <v/>
      </c>
      <c r="I3875" s="2">
        <f>(H3875^2)*AIR_DENSITY_SLG_FT3*TARGET_DRAG_AREA_FT2*0.5</f>
        <v/>
      </c>
      <c r="J3875" s="2">
        <f>if(H3875=0, ,(2*F3875)/(AIR_DENSITY_SLG_FT3*(H3875)^2))</f>
        <v/>
      </c>
      <c r="K3875" s="2">
        <f>J3875/NOM_SA_FT2</f>
        <v/>
      </c>
    </row>
    <row r="3876">
      <c r="A3876" t="n">
        <v>387400</v>
      </c>
      <c r="B3876" s="2" t="n">
        <v>2.965949396200861</v>
      </c>
      <c r="C3876" s="2" t="n">
        <v>0.7451834980737511</v>
      </c>
      <c r="D3876" s="2">
        <f>B3876/ANEMOMETER_FACTOR</f>
        <v/>
      </c>
      <c r="E3876" s="2">
        <f>C3876/LOAD_CELL_FACTOR</f>
        <v/>
      </c>
      <c r="F3876" s="2">
        <f>AVERAGE(E3873:E3879)</f>
        <v/>
      </c>
      <c r="G3876" s="2">
        <f>AVERAGE(D3876:D3876)</f>
        <v/>
      </c>
      <c r="H3876" s="2">
        <f>G3876/0.3048</f>
        <v/>
      </c>
      <c r="I3876" s="2">
        <f>(H3876^2)*AIR_DENSITY_SLG_FT3*TARGET_DRAG_AREA_FT2*0.5</f>
        <v/>
      </c>
      <c r="J3876" s="2">
        <f>if(H3876=0, ,(2*F3876)/(AIR_DENSITY_SLG_FT3*(H3876)^2))</f>
        <v/>
      </c>
      <c r="K3876" s="2">
        <f>J3876/NOM_SA_FT2</f>
        <v/>
      </c>
    </row>
    <row r="3877">
      <c r="A3877" t="n">
        <v>387495</v>
      </c>
      <c r="B3877" s="2" t="n">
        <v>2.899367192375793</v>
      </c>
      <c r="C3877" s="2" t="n">
        <v>0.3959127377575582</v>
      </c>
      <c r="D3877" s="2">
        <f>B3877/ANEMOMETER_FACTOR</f>
        <v/>
      </c>
      <c r="E3877" s="2">
        <f>C3877/LOAD_CELL_FACTOR</f>
        <v/>
      </c>
      <c r="F3877" s="2">
        <f>AVERAGE(E3874:E3880)</f>
        <v/>
      </c>
      <c r="G3877" s="2">
        <f>AVERAGE(D3877:D3877)</f>
        <v/>
      </c>
      <c r="H3877" s="2">
        <f>G3877/0.3048</f>
        <v/>
      </c>
      <c r="I3877" s="2">
        <f>(H3877^2)*AIR_DENSITY_SLG_FT3*TARGET_DRAG_AREA_FT2*0.5</f>
        <v/>
      </c>
      <c r="J3877" s="2">
        <f>if(H3877=0, ,(2*F3877)/(AIR_DENSITY_SLG_FT3*(H3877)^2))</f>
        <v/>
      </c>
      <c r="K3877" s="2">
        <f>J3877/NOM_SA_FT2</f>
        <v/>
      </c>
    </row>
    <row r="3878">
      <c r="A3878" t="n">
        <v>387590</v>
      </c>
      <c r="B3878" s="2" t="n">
        <v>2.852759649882955</v>
      </c>
      <c r="C3878" s="2" t="n">
        <v>0.7015246529977048</v>
      </c>
      <c r="D3878" s="2">
        <f>B3878/ANEMOMETER_FACTOR</f>
        <v/>
      </c>
      <c r="E3878" s="2">
        <f>C3878/LOAD_CELL_FACTOR</f>
        <v/>
      </c>
      <c r="F3878" s="2">
        <f>AVERAGE(E3875:E3881)</f>
        <v/>
      </c>
      <c r="G3878" s="2">
        <f>AVERAGE(D3878:D3878)</f>
        <v/>
      </c>
      <c r="H3878" s="2">
        <f>G3878/0.3048</f>
        <v/>
      </c>
      <c r="I3878" s="2">
        <f>(H3878^2)*AIR_DENSITY_SLG_FT3*TARGET_DRAG_AREA_FT2*0.5</f>
        <v/>
      </c>
      <c r="J3878" s="2">
        <f>if(H3878=0, ,(2*F3878)/(AIR_DENSITY_SLG_FT3*(H3878)^2))</f>
        <v/>
      </c>
      <c r="K3878" s="2">
        <f>J3878/NOM_SA_FT2</f>
        <v/>
      </c>
    </row>
    <row r="3879">
      <c r="A3879" t="n">
        <v>387700</v>
      </c>
      <c r="B3879" s="2" t="n">
        <v>3.032531600337194</v>
      </c>
      <c r="C3879" s="2" t="n">
        <v>0.657865807932108</v>
      </c>
      <c r="D3879" s="2">
        <f>B3879/ANEMOMETER_FACTOR</f>
        <v/>
      </c>
      <c r="E3879" s="2">
        <f>C3879/LOAD_CELL_FACTOR</f>
        <v/>
      </c>
      <c r="F3879" s="2">
        <f>AVERAGE(E3876:E3882)</f>
        <v/>
      </c>
      <c r="G3879" s="2">
        <f>AVERAGE(D3879:D3879)</f>
        <v/>
      </c>
      <c r="H3879" s="2">
        <f>G3879/0.3048</f>
        <v/>
      </c>
      <c r="I3879" s="2">
        <f>(H3879^2)*AIR_DENSITY_SLG_FT3*TARGET_DRAG_AREA_FT2*0.5</f>
        <v/>
      </c>
      <c r="J3879" s="2">
        <f>if(H3879=0, ,(2*F3879)/(AIR_DENSITY_SLG_FT3*(H3879)^2))</f>
        <v/>
      </c>
      <c r="K3879" s="2">
        <f>J3879/NOM_SA_FT2</f>
        <v/>
      </c>
    </row>
    <row r="3880">
      <c r="A3880" t="n">
        <v>387794</v>
      </c>
      <c r="B3880" s="2" t="n">
        <v>2.859417870229775</v>
      </c>
      <c r="C3880" s="2" t="n">
        <v>0.61420696287695</v>
      </c>
      <c r="D3880" s="2">
        <f>B3880/ANEMOMETER_FACTOR</f>
        <v/>
      </c>
      <c r="E3880" s="2">
        <f>C3880/LOAD_CELL_FACTOR</f>
        <v/>
      </c>
      <c r="F3880" s="2">
        <f>AVERAGE(E3877:E3883)</f>
        <v/>
      </c>
      <c r="G3880" s="2">
        <f>AVERAGE(D3880:D3880)</f>
        <v/>
      </c>
      <c r="H3880" s="2">
        <f>G3880/0.3048</f>
        <v/>
      </c>
      <c r="I3880" s="2">
        <f>(H3880^2)*AIR_DENSITY_SLG_FT3*TARGET_DRAG_AREA_FT2*0.5</f>
        <v/>
      </c>
      <c r="J3880" s="2">
        <f>if(H3880=0, ,(2*F3880)/(AIR_DENSITY_SLG_FT3*(H3880)^2))</f>
        <v/>
      </c>
      <c r="K3880" s="2">
        <f>J3880/NOM_SA_FT2</f>
        <v/>
      </c>
    </row>
    <row r="3881">
      <c r="A3881" t="n">
        <v>387890</v>
      </c>
      <c r="B3881" s="2" t="n">
        <v>2.872734310932714</v>
      </c>
      <c r="C3881" s="2" t="n">
        <v>0.4395715827606033</v>
      </c>
      <c r="D3881" s="2">
        <f>B3881/ANEMOMETER_FACTOR</f>
        <v/>
      </c>
      <c r="E3881" s="2">
        <f>C3881/LOAD_CELL_FACTOR</f>
        <v/>
      </c>
      <c r="F3881" s="2">
        <f>AVERAGE(E3878:E3884)</f>
        <v/>
      </c>
      <c r="G3881" s="2">
        <f>AVERAGE(D3881:D3881)</f>
        <v/>
      </c>
      <c r="H3881" s="2">
        <f>G3881/0.3048</f>
        <v/>
      </c>
      <c r="I3881" s="2">
        <f>(H3881^2)*AIR_DENSITY_SLG_FT3*TARGET_DRAG_AREA_FT2*0.5</f>
        <v/>
      </c>
      <c r="J3881" s="2">
        <f>if(H3881=0, ,(2*F3881)/(AIR_DENSITY_SLG_FT3*(H3881)^2))</f>
        <v/>
      </c>
      <c r="K3881" s="2">
        <f>J3881/NOM_SA_FT2</f>
        <v/>
      </c>
    </row>
    <row r="3882">
      <c r="A3882" t="n">
        <v>388000</v>
      </c>
      <c r="B3882" s="2" t="n">
        <v>2.879392531288831</v>
      </c>
      <c r="C3882" s="2" t="n">
        <v>0.3959127377575582</v>
      </c>
      <c r="D3882" s="2">
        <f>B3882/ANEMOMETER_FACTOR</f>
        <v/>
      </c>
      <c r="E3882" s="2">
        <f>C3882/LOAD_CELL_FACTOR</f>
        <v/>
      </c>
      <c r="F3882" s="2">
        <f>AVERAGE(E3879:E3885)</f>
        <v/>
      </c>
      <c r="G3882" s="2">
        <f>AVERAGE(D3882:D3882)</f>
        <v/>
      </c>
      <c r="H3882" s="2">
        <f>G3882/0.3048</f>
        <v/>
      </c>
      <c r="I3882" s="2">
        <f>(H3882^2)*AIR_DENSITY_SLG_FT3*TARGET_DRAG_AREA_FT2*0.5</f>
        <v/>
      </c>
      <c r="J3882" s="2">
        <f>if(H3882=0, ,(2*F3882)/(AIR_DENSITY_SLG_FT3*(H3882)^2))</f>
        <v/>
      </c>
      <c r="K3882" s="2">
        <f>J3882/NOM_SA_FT2</f>
        <v/>
      </c>
    </row>
    <row r="3883">
      <c r="A3883" t="n">
        <v>388095</v>
      </c>
      <c r="B3883" s="2" t="n">
        <v>3.125746686652752</v>
      </c>
      <c r="C3883" s="2" t="n">
        <v>0.4395715827606033</v>
      </c>
      <c r="D3883" s="2">
        <f>B3883/ANEMOMETER_FACTOR</f>
        <v/>
      </c>
      <c r="E3883" s="2">
        <f>C3883/LOAD_CELL_FACTOR</f>
        <v/>
      </c>
      <c r="F3883" s="2">
        <f>AVERAGE(E3880:E3886)</f>
        <v/>
      </c>
      <c r="G3883" s="2">
        <f>AVERAGE(D3883:D3883)</f>
        <v/>
      </c>
      <c r="H3883" s="2">
        <f>G3883/0.3048</f>
        <v/>
      </c>
      <c r="I3883" s="2">
        <f>(H3883^2)*AIR_DENSITY_SLG_FT3*TARGET_DRAG_AREA_FT2*0.5</f>
        <v/>
      </c>
      <c r="J3883" s="2">
        <f>if(H3883=0, ,(2*F3883)/(AIR_DENSITY_SLG_FT3*(H3883)^2))</f>
        <v/>
      </c>
      <c r="K3883" s="2">
        <f>J3883/NOM_SA_FT2</f>
        <v/>
      </c>
    </row>
    <row r="3884">
      <c r="A3884" t="n">
        <v>388190</v>
      </c>
      <c r="B3884" s="2" t="n">
        <v>3.032531600337194</v>
      </c>
      <c r="C3884" s="2" t="n">
        <v>-0.1716522463374686</v>
      </c>
      <c r="D3884" s="2">
        <f>B3884/ANEMOMETER_FACTOR</f>
        <v/>
      </c>
      <c r="E3884" s="2">
        <f>C3884/LOAD_CELL_FACTOR</f>
        <v/>
      </c>
      <c r="F3884" s="2">
        <f>AVERAGE(E3881:E3887)</f>
        <v/>
      </c>
      <c r="G3884" s="2">
        <f>AVERAGE(D3884:D3884)</f>
        <v/>
      </c>
      <c r="H3884" s="2">
        <f>G3884/0.3048</f>
        <v/>
      </c>
      <c r="I3884" s="2">
        <f>(H3884^2)*AIR_DENSITY_SLG_FT3*TARGET_DRAG_AREA_FT2*0.5</f>
        <v/>
      </c>
      <c r="J3884" s="2">
        <f>if(H3884=0, ,(2*F3884)/(AIR_DENSITY_SLG_FT3*(H3884)^2))</f>
        <v/>
      </c>
      <c r="K3884" s="2">
        <f>J3884/NOM_SA_FT2</f>
        <v/>
      </c>
    </row>
    <row r="3885">
      <c r="A3885" t="n">
        <v>388301</v>
      </c>
      <c r="B3885" s="2" t="n">
        <v>2.992582277817991</v>
      </c>
      <c r="C3885" s="2" t="n">
        <v>0.1339596679575559</v>
      </c>
      <c r="D3885" s="2">
        <f>B3885/ANEMOMETER_FACTOR</f>
        <v/>
      </c>
      <c r="E3885" s="2">
        <f>C3885/LOAD_CELL_FACTOR</f>
        <v/>
      </c>
      <c r="F3885" s="2">
        <f>AVERAGE(E3882:E3888)</f>
        <v/>
      </c>
      <c r="G3885" s="2">
        <f>AVERAGE(D3885:D3885)</f>
        <v/>
      </c>
      <c r="H3885" s="2">
        <f>G3885/0.3048</f>
        <v/>
      </c>
      <c r="I3885" s="2">
        <f>(H3885^2)*AIR_DENSITY_SLG_FT3*TARGET_DRAG_AREA_FT2*0.5</f>
        <v/>
      </c>
      <c r="J3885" s="2">
        <f>if(H3885=0, ,(2*F3885)/(AIR_DENSITY_SLG_FT3*(H3885)^2))</f>
        <v/>
      </c>
      <c r="K3885" s="2">
        <f>J3885/NOM_SA_FT2</f>
        <v/>
      </c>
    </row>
    <row r="3886">
      <c r="A3886" t="n">
        <v>388394</v>
      </c>
      <c r="B3886" s="2" t="n">
        <v>2.965949396200861</v>
      </c>
      <c r="C3886" s="2" t="n">
        <v>0.4832304277740569</v>
      </c>
      <c r="D3886" s="2">
        <f>B3886/ANEMOMETER_FACTOR</f>
        <v/>
      </c>
      <c r="E3886" s="2">
        <f>C3886/LOAD_CELL_FACTOR</f>
        <v/>
      </c>
      <c r="F3886" s="2">
        <f>AVERAGE(E3883:E3889)</f>
        <v/>
      </c>
      <c r="G3886" s="2">
        <f>AVERAGE(D3886:D3886)</f>
        <v/>
      </c>
      <c r="H3886" s="2">
        <f>G3886/0.3048</f>
        <v/>
      </c>
      <c r="I3886" s="2">
        <f>(H3886^2)*AIR_DENSITY_SLG_FT3*TARGET_DRAG_AREA_FT2*0.5</f>
        <v/>
      </c>
      <c r="J3886" s="2">
        <f>if(H3886=0, ,(2*F3886)/(AIR_DENSITY_SLG_FT3*(H3886)^2))</f>
        <v/>
      </c>
      <c r="K3886" s="2">
        <f>J3886/NOM_SA_FT2</f>
        <v/>
      </c>
    </row>
    <row r="3887">
      <c r="A3887" t="n">
        <v>388502</v>
      </c>
      <c r="B3887" s="2" t="n">
        <v>3.125746686652752</v>
      </c>
      <c r="C3887" s="2" t="n">
        <v>0.4395715827606033</v>
      </c>
      <c r="D3887" s="2">
        <f>B3887/ANEMOMETER_FACTOR</f>
        <v/>
      </c>
      <c r="E3887" s="2">
        <f>C3887/LOAD_CELL_FACTOR</f>
        <v/>
      </c>
      <c r="F3887" s="2">
        <f>AVERAGE(E3884:E3890)</f>
        <v/>
      </c>
      <c r="G3887" s="2">
        <f>AVERAGE(D3887:D3887)</f>
        <v/>
      </c>
      <c r="H3887" s="2">
        <f>G3887/0.3048</f>
        <v/>
      </c>
      <c r="I3887" s="2">
        <f>(H3887^2)*AIR_DENSITY_SLG_FT3*TARGET_DRAG_AREA_FT2*0.5</f>
        <v/>
      </c>
      <c r="J3887" s="2">
        <f>if(H3887=0, ,(2*F3887)/(AIR_DENSITY_SLG_FT3*(H3887)^2))</f>
        <v/>
      </c>
      <c r="K3887" s="2">
        <f>J3887/NOM_SA_FT2</f>
        <v/>
      </c>
    </row>
    <row r="3888">
      <c r="A3888" t="n">
        <v>388595</v>
      </c>
      <c r="B3888" s="2" t="n">
        <v>2.899367192375793</v>
      </c>
      <c r="C3888" s="2" t="n">
        <v>0.3085950477826715</v>
      </c>
      <c r="D3888" s="2">
        <f>B3888/ANEMOMETER_FACTOR</f>
        <v/>
      </c>
      <c r="E3888" s="2">
        <f>C3888/LOAD_CELL_FACTOR</f>
        <v/>
      </c>
      <c r="F3888" s="2">
        <f>AVERAGE(E3885:E3891)</f>
        <v/>
      </c>
      <c r="G3888" s="2">
        <f>AVERAGE(D3888:D3888)</f>
        <v/>
      </c>
      <c r="H3888" s="2">
        <f>G3888/0.3048</f>
        <v/>
      </c>
      <c r="I3888" s="2">
        <f>(H3888^2)*AIR_DENSITY_SLG_FT3*TARGET_DRAG_AREA_FT2*0.5</f>
        <v/>
      </c>
      <c r="J3888" s="2">
        <f>if(H3888=0, ,(2*F3888)/(AIR_DENSITY_SLG_FT3*(H3888)^2))</f>
        <v/>
      </c>
      <c r="K3888" s="2">
        <f>J3888/NOM_SA_FT2</f>
        <v/>
      </c>
    </row>
    <row r="3889">
      <c r="A3889" t="n">
        <v>388689</v>
      </c>
      <c r="B3889" s="2" t="n">
        <v>2.91268363311595</v>
      </c>
      <c r="C3889" s="2" t="n">
        <v>0.2649362028108184</v>
      </c>
      <c r="D3889" s="2">
        <f>B3889/ANEMOMETER_FACTOR</f>
        <v/>
      </c>
      <c r="E3889" s="2">
        <f>C3889/LOAD_CELL_FACTOR</f>
        <v/>
      </c>
      <c r="F3889" s="2">
        <f>AVERAGE(E3886:E3892)</f>
        <v/>
      </c>
      <c r="G3889" s="2">
        <f>AVERAGE(D3889:D3889)</f>
        <v/>
      </c>
      <c r="H3889" s="2">
        <f>G3889/0.3048</f>
        <v/>
      </c>
      <c r="I3889" s="2">
        <f>(H3889^2)*AIR_DENSITY_SLG_FT3*TARGET_DRAG_AREA_FT2*0.5</f>
        <v/>
      </c>
      <c r="J3889" s="2">
        <f>if(H3889=0, ,(2*F3889)/(AIR_DENSITY_SLG_FT3*(H3889)^2))</f>
        <v/>
      </c>
      <c r="K3889" s="2">
        <f>J3889/NOM_SA_FT2</f>
        <v/>
      </c>
    </row>
    <row r="3890">
      <c r="A3890" t="n">
        <v>388799</v>
      </c>
      <c r="B3890" s="2" t="n">
        <v>2.952632955410976</v>
      </c>
      <c r="C3890" s="2" t="n">
        <v>0.09030082302721176</v>
      </c>
      <c r="D3890" s="2">
        <f>B3890/ANEMOMETER_FACTOR</f>
        <v/>
      </c>
      <c r="E3890" s="2">
        <f>C3890/LOAD_CELL_FACTOR</f>
        <v/>
      </c>
      <c r="F3890" s="2">
        <f>AVERAGE(E3887:E3893)</f>
        <v/>
      </c>
      <c r="G3890" s="2">
        <f>AVERAGE(D3890:D3890)</f>
        <v/>
      </c>
      <c r="H3890" s="2">
        <f>G3890/0.3048</f>
        <v/>
      </c>
      <c r="I3890" s="2">
        <f>(H3890^2)*AIR_DENSITY_SLG_FT3*TARGET_DRAG_AREA_FT2*0.5</f>
        <v/>
      </c>
      <c r="J3890" s="2">
        <f>if(H3890=0, ,(2*F3890)/(AIR_DENSITY_SLG_FT3*(H3890)^2))</f>
        <v/>
      </c>
      <c r="K3890" s="2">
        <f>J3890/NOM_SA_FT2</f>
        <v/>
      </c>
    </row>
    <row r="3891">
      <c r="A3891" t="n">
        <v>388893</v>
      </c>
      <c r="B3891" s="2" t="n">
        <v>3.019215159484983</v>
      </c>
      <c r="C3891" s="2" t="n">
        <v>0.7451834980737511</v>
      </c>
      <c r="D3891" s="2">
        <f>B3891/ANEMOMETER_FACTOR</f>
        <v/>
      </c>
      <c r="E3891" s="2">
        <f>C3891/LOAD_CELL_FACTOR</f>
        <v/>
      </c>
      <c r="F3891" s="2">
        <f>AVERAGE(E3888:E3894)</f>
        <v/>
      </c>
      <c r="G3891" s="2">
        <f>AVERAGE(D3891:D3891)</f>
        <v/>
      </c>
      <c r="H3891" s="2">
        <f>G3891/0.3048</f>
        <v/>
      </c>
      <c r="I3891" s="2">
        <f>(H3891^2)*AIR_DENSITY_SLG_FT3*TARGET_DRAG_AREA_FT2*0.5</f>
        <v/>
      </c>
      <c r="J3891" s="2">
        <f>if(H3891=0, ,(2*F3891)/(AIR_DENSITY_SLG_FT3*(H3891)^2))</f>
        <v/>
      </c>
      <c r="K3891" s="2">
        <f>J3891/NOM_SA_FT2</f>
        <v/>
      </c>
    </row>
    <row r="3892">
      <c r="A3892" t="n">
        <v>389004</v>
      </c>
      <c r="B3892" s="2" t="n">
        <v>2.826126768526628</v>
      </c>
      <c r="C3892" s="2" t="n">
        <v>0.7015246529977048</v>
      </c>
      <c r="D3892" s="2">
        <f>B3892/ANEMOMETER_FACTOR</f>
        <v/>
      </c>
      <c r="E3892" s="2">
        <f>C3892/LOAD_CELL_FACTOR</f>
        <v/>
      </c>
      <c r="F3892" s="2">
        <f>AVERAGE(E3889:E3895)</f>
        <v/>
      </c>
      <c r="G3892" s="2">
        <f>AVERAGE(D3892:D3892)</f>
        <v/>
      </c>
      <c r="H3892" s="2">
        <f>G3892/0.3048</f>
        <v/>
      </c>
      <c r="I3892" s="2">
        <f>(H3892^2)*AIR_DENSITY_SLG_FT3*TARGET_DRAG_AREA_FT2*0.5</f>
        <v/>
      </c>
      <c r="J3892" s="2">
        <f>if(H3892=0, ,(2*F3892)/(AIR_DENSITY_SLG_FT3*(H3892)^2))</f>
        <v/>
      </c>
      <c r="K3892" s="2">
        <f>J3892/NOM_SA_FT2</f>
        <v/>
      </c>
    </row>
    <row r="3893">
      <c r="A3893" t="n">
        <v>389098</v>
      </c>
      <c r="B3893" s="2" t="n">
        <v>2.799493887219793</v>
      </c>
      <c r="C3893" s="2" t="n">
        <v>0.2649362028108184</v>
      </c>
      <c r="D3893" s="2">
        <f>B3893/ANEMOMETER_FACTOR</f>
        <v/>
      </c>
      <c r="E3893" s="2">
        <f>C3893/LOAD_CELL_FACTOR</f>
        <v/>
      </c>
      <c r="F3893" s="2">
        <f>AVERAGE(E3890:E3896)</f>
        <v/>
      </c>
      <c r="G3893" s="2">
        <f>AVERAGE(D3893:D3893)</f>
        <v/>
      </c>
      <c r="H3893" s="2">
        <f>G3893/0.3048</f>
        <v/>
      </c>
      <c r="I3893" s="2">
        <f>(H3893^2)*AIR_DENSITY_SLG_FT3*TARGET_DRAG_AREA_FT2*0.5</f>
        <v/>
      </c>
      <c r="J3893" s="2">
        <f>if(H3893=0, ,(2*F3893)/(AIR_DENSITY_SLG_FT3*(H3893)^2))</f>
        <v/>
      </c>
      <c r="K3893" s="2">
        <f>J3893/NOM_SA_FT2</f>
        <v/>
      </c>
    </row>
    <row r="3894">
      <c r="A3894" t="n">
        <v>389192</v>
      </c>
      <c r="B3894" s="2" t="n">
        <v>2.79283566690081</v>
      </c>
      <c r="C3894" s="2" t="n">
        <v>0.4832304277740569</v>
      </c>
      <c r="D3894" s="2">
        <f>B3894/ANEMOMETER_FACTOR</f>
        <v/>
      </c>
      <c r="E3894" s="2">
        <f>C3894/LOAD_CELL_FACTOR</f>
        <v/>
      </c>
      <c r="F3894" s="2">
        <f>AVERAGE(E3891:E3897)</f>
        <v/>
      </c>
      <c r="G3894" s="2">
        <f>AVERAGE(D3894:D3894)</f>
        <v/>
      </c>
      <c r="H3894" s="2">
        <f>G3894/0.3048</f>
        <v/>
      </c>
      <c r="I3894" s="2">
        <f>(H3894^2)*AIR_DENSITY_SLG_FT3*TARGET_DRAG_AREA_FT2*0.5</f>
        <v/>
      </c>
      <c r="J3894" s="2">
        <f>if(H3894=0, ,(2*F3894)/(AIR_DENSITY_SLG_FT3*(H3894)^2))</f>
        <v/>
      </c>
      <c r="K3894" s="2">
        <f>J3894/NOM_SA_FT2</f>
        <v/>
      </c>
    </row>
    <row r="3895">
      <c r="A3895" t="n">
        <v>389303</v>
      </c>
      <c r="B3895" s="2" t="n">
        <v>2.972607616600472</v>
      </c>
      <c r="C3895" s="2" t="n">
        <v>-0.6082406944532281</v>
      </c>
      <c r="D3895" s="2">
        <f>B3895/ANEMOMETER_FACTOR</f>
        <v/>
      </c>
      <c r="E3895" s="2">
        <f>C3895/LOAD_CELL_FACTOR</f>
        <v/>
      </c>
      <c r="F3895" s="2">
        <f>AVERAGE(E3892:E3898)</f>
        <v/>
      </c>
      <c r="G3895" s="2">
        <f>AVERAGE(D3895:D3895)</f>
        <v/>
      </c>
      <c r="H3895" s="2">
        <f>G3895/0.3048</f>
        <v/>
      </c>
      <c r="I3895" s="2">
        <f>(H3895^2)*AIR_DENSITY_SLG_FT3*TARGET_DRAG_AREA_FT2*0.5</f>
        <v/>
      </c>
      <c r="J3895" s="2">
        <f>if(H3895=0, ,(2*F3895)/(AIR_DENSITY_SLG_FT3*(H3895)^2))</f>
        <v/>
      </c>
      <c r="K3895" s="2">
        <f>J3895/NOM_SA_FT2</f>
        <v/>
      </c>
    </row>
    <row r="3896">
      <c r="A3896" t="n">
        <v>389398</v>
      </c>
      <c r="B3896" s="2" t="n">
        <v>2.812810327867028</v>
      </c>
      <c r="C3896" s="2" t="n">
        <v>-0.1716522463374686</v>
      </c>
      <c r="D3896" s="2">
        <f>B3896/ANEMOMETER_FACTOR</f>
        <v/>
      </c>
      <c r="E3896" s="2">
        <f>C3896/LOAD_CELL_FACTOR</f>
        <v/>
      </c>
      <c r="F3896" s="2">
        <f>AVERAGE(E3893:E3899)</f>
        <v/>
      </c>
      <c r="G3896" s="2">
        <f>AVERAGE(D3896:D3896)</f>
        <v/>
      </c>
      <c r="H3896" s="2">
        <f>G3896/0.3048</f>
        <v/>
      </c>
      <c r="I3896" s="2">
        <f>(H3896^2)*AIR_DENSITY_SLG_FT3*TARGET_DRAG_AREA_FT2*0.5</f>
        <v/>
      </c>
      <c r="J3896" s="2">
        <f>if(H3896=0, ,(2*F3896)/(AIR_DENSITY_SLG_FT3*(H3896)^2))</f>
        <v/>
      </c>
      <c r="K3896" s="2">
        <f>J3896/NOM_SA_FT2</f>
        <v/>
      </c>
    </row>
    <row r="3897">
      <c r="A3897" t="n">
        <v>389492</v>
      </c>
      <c r="B3897" s="2" t="n">
        <v>2.752886345051742</v>
      </c>
      <c r="C3897" s="2" t="n">
        <v>0.657865807932108</v>
      </c>
      <c r="D3897" s="2">
        <f>B3897/ANEMOMETER_FACTOR</f>
        <v/>
      </c>
      <c r="E3897" s="2">
        <f>C3897/LOAD_CELL_FACTOR</f>
        <v/>
      </c>
      <c r="F3897" s="2">
        <f>AVERAGE(E3894:E3900)</f>
        <v/>
      </c>
      <c r="G3897" s="2">
        <f>AVERAGE(D3897:D3897)</f>
        <v/>
      </c>
      <c r="H3897" s="2">
        <f>G3897/0.3048</f>
        <v/>
      </c>
      <c r="I3897" s="2">
        <f>(H3897^2)*AIR_DENSITY_SLG_FT3*TARGET_DRAG_AREA_FT2*0.5</f>
        <v/>
      </c>
      <c r="J3897" s="2">
        <f>if(H3897=0, ,(2*F3897)/(AIR_DENSITY_SLG_FT3*(H3897)^2))</f>
        <v/>
      </c>
      <c r="K3897" s="2">
        <f>J3897/NOM_SA_FT2</f>
        <v/>
      </c>
    </row>
    <row r="3898">
      <c r="A3898" t="n">
        <v>389600</v>
      </c>
      <c r="B3898" s="2" t="n">
        <v>2.679645921949907</v>
      </c>
      <c r="C3898" s="2" t="n">
        <v>-0.9575114522064894</v>
      </c>
      <c r="D3898" s="2">
        <f>B3898/ANEMOMETER_FACTOR</f>
        <v/>
      </c>
      <c r="E3898" s="2">
        <f>C3898/LOAD_CELL_FACTOR</f>
        <v/>
      </c>
      <c r="F3898" s="2">
        <f>AVERAGE(E3895:E3901)</f>
        <v/>
      </c>
      <c r="G3898" s="2">
        <f>AVERAGE(D3898:D3898)</f>
        <v/>
      </c>
      <c r="H3898" s="2">
        <f>G3898/0.3048</f>
        <v/>
      </c>
      <c r="I3898" s="2">
        <f>(H3898^2)*AIR_DENSITY_SLG_FT3*TARGET_DRAG_AREA_FT2*0.5</f>
        <v/>
      </c>
      <c r="J3898" s="2">
        <f>if(H3898=0, ,(2*F3898)/(AIR_DENSITY_SLG_FT3*(H3898)^2))</f>
        <v/>
      </c>
      <c r="K3898" s="2">
        <f>J3898/NOM_SA_FT2</f>
        <v/>
      </c>
    </row>
    <row r="3899">
      <c r="A3899" t="n">
        <v>389695</v>
      </c>
      <c r="B3899" s="2" t="n">
        <v>2.839443209198601</v>
      </c>
      <c r="C3899" s="2" t="n">
        <v>0.7015246529977048</v>
      </c>
      <c r="D3899" s="2">
        <f>B3899/ANEMOMETER_FACTOR</f>
        <v/>
      </c>
      <c r="E3899" s="2">
        <f>C3899/LOAD_CELL_FACTOR</f>
        <v/>
      </c>
      <c r="F3899" s="2">
        <f>AVERAGE(E3896:E3902)</f>
        <v/>
      </c>
      <c r="G3899" s="2">
        <f>AVERAGE(D3899:D3899)</f>
        <v/>
      </c>
      <c r="H3899" s="2">
        <f>G3899/0.3048</f>
        <v/>
      </c>
      <c r="I3899" s="2">
        <f>(H3899^2)*AIR_DENSITY_SLG_FT3*TARGET_DRAG_AREA_FT2*0.5</f>
        <v/>
      </c>
      <c r="J3899" s="2">
        <f>if(H3899=0, ,(2*F3899)/(AIR_DENSITY_SLG_FT3*(H3899)^2))</f>
        <v/>
      </c>
      <c r="K3899" s="2">
        <f>J3899/NOM_SA_FT2</f>
        <v/>
      </c>
    </row>
    <row r="3900">
      <c r="A3900" t="n">
        <v>389790</v>
      </c>
      <c r="B3900" s="2" t="n">
        <v>2.799493887219793</v>
      </c>
      <c r="C3900" s="2" t="n">
        <v>0.7888423431602511</v>
      </c>
      <c r="D3900" s="2">
        <f>B3900/ANEMOMETER_FACTOR</f>
        <v/>
      </c>
      <c r="E3900" s="2">
        <f>C3900/LOAD_CELL_FACTOR</f>
        <v/>
      </c>
      <c r="F3900" s="2">
        <f>AVERAGE(E3897:E3903)</f>
        <v/>
      </c>
      <c r="G3900" s="2">
        <f>AVERAGE(D3900:D3900)</f>
        <v/>
      </c>
      <c r="H3900" s="2">
        <f>G3900/0.3048</f>
        <v/>
      </c>
      <c r="I3900" s="2">
        <f>(H3900^2)*AIR_DENSITY_SLG_FT3*TARGET_DRAG_AREA_FT2*0.5</f>
        <v/>
      </c>
      <c r="J3900" s="2">
        <f>if(H3900=0, ,(2*F3900)/(AIR_DENSITY_SLG_FT3*(H3900)^2))</f>
        <v/>
      </c>
      <c r="K3900" s="2">
        <f>J3900/NOM_SA_FT2</f>
        <v/>
      </c>
    </row>
    <row r="3901">
      <c r="A3901" t="n">
        <v>389901</v>
      </c>
      <c r="B3901" s="2" t="n">
        <v>2.659671261168532</v>
      </c>
      <c r="C3901" s="2" t="n">
        <v>0.2649362028108184</v>
      </c>
      <c r="D3901" s="2">
        <f>B3901/ANEMOMETER_FACTOR</f>
        <v/>
      </c>
      <c r="E3901" s="2">
        <f>C3901/LOAD_CELL_FACTOR</f>
        <v/>
      </c>
      <c r="F3901" s="2">
        <f>AVERAGE(E3898:E3904)</f>
        <v/>
      </c>
      <c r="G3901" s="2">
        <f>AVERAGE(D3901:D3901)</f>
        <v/>
      </c>
      <c r="H3901" s="2">
        <f>G3901/0.3048</f>
        <v/>
      </c>
      <c r="I3901" s="2">
        <f>(H3901^2)*AIR_DENSITY_SLG_FT3*TARGET_DRAG_AREA_FT2*0.5</f>
        <v/>
      </c>
      <c r="J3901" s="2">
        <f>if(H3901=0, ,(2*F3901)/(AIR_DENSITY_SLG_FT3*(H3901)^2))</f>
        <v/>
      </c>
      <c r="K3901" s="2">
        <f>J3901/NOM_SA_FT2</f>
        <v/>
      </c>
    </row>
    <row r="3902">
      <c r="A3902" t="n">
        <v>389994</v>
      </c>
      <c r="B3902" s="2" t="n">
        <v>2.626380159927633</v>
      </c>
      <c r="C3902" s="2" t="n">
        <v>-0.04067571170167295</v>
      </c>
      <c r="D3902" s="2">
        <f>B3902/ANEMOMETER_FACTOR</f>
        <v/>
      </c>
      <c r="E3902" s="2">
        <f>C3902/LOAD_CELL_FACTOR</f>
        <v/>
      </c>
      <c r="F3902" s="2">
        <f>AVERAGE(E3899:E3905)</f>
        <v/>
      </c>
      <c r="G3902" s="2">
        <f>AVERAGE(D3902:D3902)</f>
        <v/>
      </c>
      <c r="H3902" s="2">
        <f>G3902/0.3048</f>
        <v/>
      </c>
      <c r="I3902" s="2">
        <f>(H3902^2)*AIR_DENSITY_SLG_FT3*TARGET_DRAG_AREA_FT2*0.5</f>
        <v/>
      </c>
      <c r="J3902" s="2">
        <f>if(H3902=0, ,(2*F3902)/(AIR_DENSITY_SLG_FT3*(H3902)^2))</f>
        <v/>
      </c>
      <c r="K3902" s="2">
        <f>J3902/NOM_SA_FT2</f>
        <v/>
      </c>
    </row>
    <row r="3903">
      <c r="A3903" t="n">
        <v>390088</v>
      </c>
      <c r="B3903" s="2" t="n">
        <v>2.639696600414792</v>
      </c>
      <c r="C3903" s="2" t="n">
        <v>0.5268892727979333</v>
      </c>
      <c r="D3903" s="2">
        <f>B3903/ANEMOMETER_FACTOR</f>
        <v/>
      </c>
      <c r="E3903" s="2">
        <f>C3903/LOAD_CELL_FACTOR</f>
        <v/>
      </c>
      <c r="F3903" s="2">
        <f>AVERAGE(E3900:E3906)</f>
        <v/>
      </c>
      <c r="G3903" s="2">
        <f>AVERAGE(D3903:D3903)</f>
        <v/>
      </c>
      <c r="H3903" s="2">
        <f>G3903/0.3048</f>
        <v/>
      </c>
      <c r="I3903" s="2">
        <f>(H3903^2)*AIR_DENSITY_SLG_FT3*TARGET_DRAG_AREA_FT2*0.5</f>
        <v/>
      </c>
      <c r="J3903" s="2">
        <f>if(H3903=0, ,(2*F3903)/(AIR_DENSITY_SLG_FT3*(H3903)^2))</f>
        <v/>
      </c>
      <c r="K3903" s="2">
        <f>J3903/NOM_SA_FT2</f>
        <v/>
      </c>
    </row>
    <row r="3904">
      <c r="A3904" t="n">
        <v>390198</v>
      </c>
      <c r="B3904" s="2" t="n">
        <v>2.746228124754358</v>
      </c>
      <c r="C3904" s="2" t="n">
        <v>-0.9138526075231526</v>
      </c>
      <c r="D3904" s="2">
        <f>B3904/ANEMOMETER_FACTOR</f>
        <v/>
      </c>
      <c r="E3904" s="2">
        <f>C3904/LOAD_CELL_FACTOR</f>
        <v/>
      </c>
      <c r="F3904" s="2">
        <f>AVERAGE(E3901:E3907)</f>
        <v/>
      </c>
      <c r="G3904" s="2">
        <f>AVERAGE(D3904:D3904)</f>
        <v/>
      </c>
      <c r="H3904" s="2">
        <f>G3904/0.3048</f>
        <v/>
      </c>
      <c r="I3904" s="2">
        <f>(H3904^2)*AIR_DENSITY_SLG_FT3*TARGET_DRAG_AREA_FT2*0.5</f>
        <v/>
      </c>
      <c r="J3904" s="2">
        <f>if(H3904=0, ,(2*F3904)/(AIR_DENSITY_SLG_FT3*(H3904)^2))</f>
        <v/>
      </c>
      <c r="K3904" s="2">
        <f>J3904/NOM_SA_FT2</f>
        <v/>
      </c>
    </row>
    <row r="3905">
      <c r="A3905" t="n">
        <v>390293</v>
      </c>
      <c r="B3905" s="2" t="n">
        <v>2.506532196094119</v>
      </c>
      <c r="C3905" s="2" t="n">
        <v>-0.1279934014692037</v>
      </c>
      <c r="D3905" s="2">
        <f>B3905/ANEMOMETER_FACTOR</f>
        <v/>
      </c>
      <c r="E3905" s="2">
        <f>C3905/LOAD_CELL_FACTOR</f>
        <v/>
      </c>
      <c r="F3905" s="2">
        <f>AVERAGE(E3902:E3908)</f>
        <v/>
      </c>
      <c r="G3905" s="2">
        <f>AVERAGE(D3905:D3905)</f>
        <v/>
      </c>
      <c r="H3905" s="2">
        <f>G3905/0.3048</f>
        <v/>
      </c>
      <c r="I3905" s="2">
        <f>(H3905^2)*AIR_DENSITY_SLG_FT3*TARGET_DRAG_AREA_FT2*0.5</f>
        <v/>
      </c>
      <c r="J3905" s="2">
        <f>if(H3905=0, ,(2*F3905)/(AIR_DENSITY_SLG_FT3*(H3905)^2))</f>
        <v/>
      </c>
      <c r="K3905" s="2">
        <f>J3905/NOM_SA_FT2</f>
        <v/>
      </c>
    </row>
    <row r="3906">
      <c r="A3906" t="n">
        <v>390403</v>
      </c>
      <c r="B3906" s="2" t="n">
        <v>2.43994999439157</v>
      </c>
      <c r="C3906" s="2" t="n">
        <v>0.7888423431602511</v>
      </c>
      <c r="D3906" s="2">
        <f>B3906/ANEMOMETER_FACTOR</f>
        <v/>
      </c>
      <c r="E3906" s="2">
        <f>C3906/LOAD_CELL_FACTOR</f>
        <v/>
      </c>
      <c r="F3906" s="2">
        <f>AVERAGE(E3903:E3909)</f>
        <v/>
      </c>
      <c r="G3906" s="2">
        <f>AVERAGE(D3906:D3906)</f>
        <v/>
      </c>
      <c r="H3906" s="2">
        <f>G3906/0.3048</f>
        <v/>
      </c>
      <c r="I3906" s="2">
        <f>(H3906^2)*AIR_DENSITY_SLG_FT3*TARGET_DRAG_AREA_FT2*0.5</f>
        <v/>
      </c>
      <c r="J3906" s="2">
        <f>if(H3906=0, ,(2*F3906)/(AIR_DENSITY_SLG_FT3*(H3906)^2))</f>
        <v/>
      </c>
      <c r="K3906" s="2">
        <f>J3906/NOM_SA_FT2</f>
        <v/>
      </c>
    </row>
    <row r="3907">
      <c r="A3907" t="n">
        <v>390498</v>
      </c>
      <c r="B3907" s="2" t="n">
        <v>2.393342453380692</v>
      </c>
      <c r="C3907" s="2" t="n">
        <v>0.3959127377575582</v>
      </c>
      <c r="D3907" s="2">
        <f>B3907/ANEMOMETER_FACTOR</f>
        <v/>
      </c>
      <c r="E3907" s="2">
        <f>C3907/LOAD_CELL_FACTOR</f>
        <v/>
      </c>
      <c r="F3907" s="2">
        <f>AVERAGE(E3904:E3910)</f>
        <v/>
      </c>
      <c r="G3907" s="2">
        <f>AVERAGE(D3907:D3907)</f>
        <v/>
      </c>
      <c r="H3907" s="2">
        <f>G3907/0.3048</f>
        <v/>
      </c>
      <c r="I3907" s="2">
        <f>(H3907^2)*AIR_DENSITY_SLG_FT3*TARGET_DRAG_AREA_FT2*0.5</f>
        <v/>
      </c>
      <c r="J3907" s="2">
        <f>if(H3907=0, ,(2*F3907)/(AIR_DENSITY_SLG_FT3*(H3907)^2))</f>
        <v/>
      </c>
      <c r="K3907" s="2">
        <f>J3907/NOM_SA_FT2</f>
        <v/>
      </c>
    </row>
    <row r="3908">
      <c r="A3908" t="n">
        <v>390590</v>
      </c>
      <c r="B3908" s="2" t="n">
        <v>2.386684233248422</v>
      </c>
      <c r="C3908" s="2" t="n">
        <v>0.4395715827606033</v>
      </c>
      <c r="D3908" s="2">
        <f>B3908/ANEMOMETER_FACTOR</f>
        <v/>
      </c>
      <c r="E3908" s="2">
        <f>C3908/LOAD_CELL_FACTOR</f>
        <v/>
      </c>
      <c r="F3908" s="2">
        <f>AVERAGE(E3905:E3911)</f>
        <v/>
      </c>
      <c r="G3908" s="2">
        <f>AVERAGE(D3908:D3908)</f>
        <v/>
      </c>
      <c r="H3908" s="2">
        <f>G3908/0.3048</f>
        <v/>
      </c>
      <c r="I3908" s="2">
        <f>(H3908^2)*AIR_DENSITY_SLG_FT3*TARGET_DRAG_AREA_FT2*0.5</f>
        <v/>
      </c>
      <c r="J3908" s="2">
        <f>if(H3908=0, ,(2*F3908)/(AIR_DENSITY_SLG_FT3*(H3908)^2))</f>
        <v/>
      </c>
      <c r="K3908" s="2">
        <f>J3908/NOM_SA_FT2</f>
        <v/>
      </c>
    </row>
    <row r="3909">
      <c r="A3909" t="n">
        <v>390702</v>
      </c>
      <c r="B3909" s="2" t="n">
        <v>2.573114398101552</v>
      </c>
      <c r="C3909" s="2" t="n">
        <v>-1.088487986195231</v>
      </c>
      <c r="D3909" s="2">
        <f>B3909/ANEMOMETER_FACTOR</f>
        <v/>
      </c>
      <c r="E3909" s="2">
        <f>C3909/LOAD_CELL_FACTOR</f>
        <v/>
      </c>
      <c r="F3909" s="2">
        <f>AVERAGE(E3906:E3912)</f>
        <v/>
      </c>
      <c r="G3909" s="2">
        <f>AVERAGE(D3909:D3909)</f>
        <v/>
      </c>
      <c r="H3909" s="2">
        <f>G3909/0.3048</f>
        <v/>
      </c>
      <c r="I3909" s="2">
        <f>(H3909^2)*AIR_DENSITY_SLG_FT3*TARGET_DRAG_AREA_FT2*0.5</f>
        <v/>
      </c>
      <c r="J3909" s="2">
        <f>if(H3909=0, ,(2*F3909)/(AIR_DENSITY_SLG_FT3*(H3909)^2))</f>
        <v/>
      </c>
      <c r="K3909" s="2">
        <f>J3909/NOM_SA_FT2</f>
        <v/>
      </c>
    </row>
    <row r="3910">
      <c r="A3910" t="n">
        <v>390795</v>
      </c>
      <c r="B3910" s="2" t="n">
        <v>2.373367792992974</v>
      </c>
      <c r="C3910" s="2" t="n">
        <v>-1.132146830837742</v>
      </c>
      <c r="D3910" s="2">
        <f>B3910/ANEMOMETER_FACTOR</f>
        <v/>
      </c>
      <c r="E3910" s="2">
        <f>C3910/LOAD_CELL_FACTOR</f>
        <v/>
      </c>
      <c r="F3910" s="2">
        <f>AVERAGE(E3907:E3913)</f>
        <v/>
      </c>
      <c r="G3910" s="2">
        <f>AVERAGE(D3910:D3910)</f>
        <v/>
      </c>
      <c r="H3910" s="2">
        <f>G3910/0.3048</f>
        <v/>
      </c>
      <c r="I3910" s="2">
        <f>(H3910^2)*AIR_DENSITY_SLG_FT3*TARGET_DRAG_AREA_FT2*0.5</f>
        <v/>
      </c>
      <c r="J3910" s="2">
        <f>if(H3910=0, ,(2*F3910)/(AIR_DENSITY_SLG_FT3*(H3910)^2))</f>
        <v/>
      </c>
      <c r="K3910" s="2">
        <f>J3910/NOM_SA_FT2</f>
        <v/>
      </c>
    </row>
    <row r="3911">
      <c r="A3911" t="n">
        <v>390890</v>
      </c>
      <c r="B3911" s="2" t="n">
        <v>2.300127371804484</v>
      </c>
      <c r="C3911" s="2" t="n">
        <v>0.7015246529977048</v>
      </c>
      <c r="D3911" s="2">
        <f>B3911/ANEMOMETER_FACTOR</f>
        <v/>
      </c>
      <c r="E3911" s="2">
        <f>C3911/LOAD_CELL_FACTOR</f>
        <v/>
      </c>
      <c r="F3911" s="2">
        <f>AVERAGE(E3908:E3914)</f>
        <v/>
      </c>
      <c r="G3911" s="2">
        <f>AVERAGE(D3911:D3911)</f>
        <v/>
      </c>
      <c r="H3911" s="2">
        <f>G3911/0.3048</f>
        <v/>
      </c>
      <c r="I3911" s="2">
        <f>(H3911^2)*AIR_DENSITY_SLG_FT3*TARGET_DRAG_AREA_FT2*0.5</f>
        <v/>
      </c>
      <c r="J3911" s="2">
        <f>if(H3911=0, ,(2*F3911)/(AIR_DENSITY_SLG_FT3*(H3911)^2))</f>
        <v/>
      </c>
      <c r="K3911" s="2">
        <f>J3911/NOM_SA_FT2</f>
        <v/>
      </c>
    </row>
    <row r="3912">
      <c r="A3912" t="n">
        <v>391000</v>
      </c>
      <c r="B3912" s="2" t="n">
        <v>2.293469151714579</v>
      </c>
      <c r="C3912" s="2" t="n">
        <v>0.09030082302721176</v>
      </c>
      <c r="D3912" s="2">
        <f>B3912/ANEMOMETER_FACTOR</f>
        <v/>
      </c>
      <c r="E3912" s="2">
        <f>C3912/LOAD_CELL_FACTOR</f>
        <v/>
      </c>
      <c r="F3912" s="2">
        <f>AVERAGE(E3909:E3915)</f>
        <v/>
      </c>
      <c r="G3912" s="2">
        <f>AVERAGE(D3912:D3912)</f>
        <v/>
      </c>
      <c r="H3912" s="2">
        <f>G3912/0.3048</f>
        <v/>
      </c>
      <c r="I3912" s="2">
        <f>(H3912^2)*AIR_DENSITY_SLG_FT3*TARGET_DRAG_AREA_FT2*0.5</f>
        <v/>
      </c>
      <c r="J3912" s="2">
        <f>if(H3912=0, ,(2*F3912)/(AIR_DENSITY_SLG_FT3*(H3912)^2))</f>
        <v/>
      </c>
      <c r="K3912" s="2">
        <f>J3912/NOM_SA_FT2</f>
        <v/>
      </c>
    </row>
    <row r="3913">
      <c r="A3913" t="n">
        <v>391094</v>
      </c>
      <c r="B3913" s="2" t="n">
        <v>2.300127371804484</v>
      </c>
      <c r="C3913" s="2" t="n">
        <v>0.1776185128982704</v>
      </c>
      <c r="D3913" s="2">
        <f>B3913/ANEMOMETER_FACTOR</f>
        <v/>
      </c>
      <c r="E3913" s="2">
        <f>C3913/LOAD_CELL_FACTOR</f>
        <v/>
      </c>
      <c r="F3913" s="2">
        <f>AVERAGE(E3910:E3916)</f>
        <v/>
      </c>
      <c r="G3913" s="2">
        <f>AVERAGE(D3913:D3913)</f>
        <v/>
      </c>
      <c r="H3913" s="2">
        <f>G3913/0.3048</f>
        <v/>
      </c>
      <c r="I3913" s="2">
        <f>(H3913^2)*AIR_DENSITY_SLG_FT3*TARGET_DRAG_AREA_FT2*0.5</f>
        <v/>
      </c>
      <c r="J3913" s="2">
        <f>if(H3913=0, ,(2*F3913)/(AIR_DENSITY_SLG_FT3*(H3913)^2))</f>
        <v/>
      </c>
      <c r="K3913" s="2">
        <f>J3913/NOM_SA_FT2</f>
        <v/>
      </c>
    </row>
    <row r="3914">
      <c r="A3914" t="n">
        <v>391203</v>
      </c>
      <c r="B3914" s="2" t="n">
        <v>2.419975333940117</v>
      </c>
      <c r="C3914" s="2" t="n">
        <v>0.3085950477826715</v>
      </c>
      <c r="D3914" s="2">
        <f>B3914/ANEMOMETER_FACTOR</f>
        <v/>
      </c>
      <c r="E3914" s="2">
        <f>C3914/LOAD_CELL_FACTOR</f>
        <v/>
      </c>
      <c r="F3914" s="2">
        <f>AVERAGE(E3911:E3917)</f>
        <v/>
      </c>
      <c r="G3914" s="2">
        <f>AVERAGE(D3914:D3914)</f>
        <v/>
      </c>
      <c r="H3914" s="2">
        <f>G3914/0.3048</f>
        <v/>
      </c>
      <c r="I3914" s="2">
        <f>(H3914^2)*AIR_DENSITY_SLG_FT3*TARGET_DRAG_AREA_FT2*0.5</f>
        <v/>
      </c>
      <c r="J3914" s="2">
        <f>if(H3914=0, ,(2*F3914)/(AIR_DENSITY_SLG_FT3*(H3914)^2))</f>
        <v/>
      </c>
      <c r="K3914" s="2">
        <f>J3914/NOM_SA_FT2</f>
        <v/>
      </c>
    </row>
    <row r="3915">
      <c r="A3915" t="n">
        <v>391297</v>
      </c>
      <c r="B3915" s="2" t="n">
        <v>2.380026013119181</v>
      </c>
      <c r="C3915" s="2" t="n">
        <v>-1.263123364704145</v>
      </c>
      <c r="D3915" s="2">
        <f>B3915/ANEMOMETER_FACTOR</f>
        <v/>
      </c>
      <c r="E3915" s="2">
        <f>C3915/LOAD_CELL_FACTOR</f>
        <v/>
      </c>
      <c r="F3915" s="2">
        <f>AVERAGE(E3912:E3918)</f>
        <v/>
      </c>
      <c r="G3915" s="2">
        <f>AVERAGE(D3915:D3915)</f>
        <v/>
      </c>
      <c r="H3915" s="2">
        <f>G3915/0.3048</f>
        <v/>
      </c>
      <c r="I3915" s="2">
        <f>(H3915^2)*AIR_DENSITY_SLG_FT3*TARGET_DRAG_AREA_FT2*0.5</f>
        <v/>
      </c>
      <c r="J3915" s="2">
        <f>if(H3915=0, ,(2*F3915)/(AIR_DENSITY_SLG_FT3*(H3915)^2))</f>
        <v/>
      </c>
      <c r="K3915" s="2">
        <f>J3915/NOM_SA_FT2</f>
        <v/>
      </c>
    </row>
    <row r="3916">
      <c r="A3916" t="n">
        <v>391391</v>
      </c>
      <c r="B3916" s="2" t="n">
        <v>2.306785591897407</v>
      </c>
      <c r="C3916" s="2" t="n">
        <v>0.3522538927649155</v>
      </c>
      <c r="D3916" s="2">
        <f>B3916/ANEMOMETER_FACTOR</f>
        <v/>
      </c>
      <c r="E3916" s="2">
        <f>C3916/LOAD_CELL_FACTOR</f>
        <v/>
      </c>
      <c r="F3916" s="2">
        <f>AVERAGE(E3913:E3919)</f>
        <v/>
      </c>
      <c r="G3916" s="2">
        <f>AVERAGE(D3916:D3916)</f>
        <v/>
      </c>
      <c r="H3916" s="2">
        <f>G3916/0.3048</f>
        <v/>
      </c>
      <c r="I3916" s="2">
        <f>(H3916^2)*AIR_DENSITY_SLG_FT3*TARGET_DRAG_AREA_FT2*0.5</f>
        <v/>
      </c>
      <c r="J3916" s="2">
        <f>if(H3916=0, ,(2*F3916)/(AIR_DENSITY_SLG_FT3*(H3916)^2))</f>
        <v/>
      </c>
      <c r="K3916" s="2">
        <f>J3916/NOM_SA_FT2</f>
        <v/>
      </c>
    </row>
    <row r="3917">
      <c r="A3917" t="n">
        <v>391502</v>
      </c>
      <c r="B3917" s="2" t="n">
        <v>2.173621190611668</v>
      </c>
      <c r="C3917" s="2" t="n">
        <v>-1.263123364704145</v>
      </c>
      <c r="D3917" s="2">
        <f>B3917/ANEMOMETER_FACTOR</f>
        <v/>
      </c>
      <c r="E3917" s="2">
        <f>C3917/LOAD_CELL_FACTOR</f>
        <v/>
      </c>
      <c r="F3917" s="2">
        <f>AVERAGE(E3914:E3920)</f>
        <v/>
      </c>
      <c r="G3917" s="2">
        <f>AVERAGE(D3917:D3917)</f>
        <v/>
      </c>
      <c r="H3917" s="2">
        <f>G3917/0.3048</f>
        <v/>
      </c>
      <c r="I3917" s="2">
        <f>(H3917^2)*AIR_DENSITY_SLG_FT3*TARGET_DRAG_AREA_FT2*0.5</f>
        <v/>
      </c>
      <c r="J3917" s="2">
        <f>if(H3917=0, ,(2*F3917)/(AIR_DENSITY_SLG_FT3*(H3917)^2))</f>
        <v/>
      </c>
      <c r="K3917" s="2">
        <f>J3917/NOM_SA_FT2</f>
        <v/>
      </c>
    </row>
    <row r="3918">
      <c r="A3918" t="n">
        <v>391595</v>
      </c>
      <c r="B3918" s="2" t="n">
        <v>2.193595850727785</v>
      </c>
      <c r="C3918" s="2" t="n">
        <v>0.7451834980737511</v>
      </c>
      <c r="D3918" s="2">
        <f>B3918/ANEMOMETER_FACTOR</f>
        <v/>
      </c>
      <c r="E3918" s="2">
        <f>C3918/LOAD_CELL_FACTOR</f>
        <v/>
      </c>
      <c r="F3918" s="2">
        <f>AVERAGE(E3915:E3921)</f>
        <v/>
      </c>
      <c r="G3918" s="2">
        <f>AVERAGE(D3918:D3918)</f>
        <v/>
      </c>
      <c r="H3918" s="2">
        <f>G3918/0.3048</f>
        <v/>
      </c>
      <c r="I3918" s="2">
        <f>(H3918^2)*AIR_DENSITY_SLG_FT3*TARGET_DRAG_AREA_FT2*0.5</f>
        <v/>
      </c>
      <c r="J3918" s="2">
        <f>if(H3918=0, ,(2*F3918)/(AIR_DENSITY_SLG_FT3*(H3918)^2))</f>
        <v/>
      </c>
      <c r="K3918" s="2">
        <f>J3918/NOM_SA_FT2</f>
        <v/>
      </c>
    </row>
    <row r="3919">
      <c r="A3919" t="n">
        <v>391690</v>
      </c>
      <c r="B3919" s="2" t="n">
        <v>2.360051352749649</v>
      </c>
      <c r="C3919" s="2" t="n">
        <v>0.4832304277740569</v>
      </c>
      <c r="D3919" s="2">
        <f>B3919/ANEMOMETER_FACTOR</f>
        <v/>
      </c>
      <c r="E3919" s="2">
        <f>C3919/LOAD_CELL_FACTOR</f>
        <v/>
      </c>
      <c r="F3919" s="2">
        <f>AVERAGE(E3916:E3922)</f>
        <v/>
      </c>
      <c r="G3919" s="2">
        <f>AVERAGE(D3919:D3919)</f>
        <v/>
      </c>
      <c r="H3919" s="2">
        <f>G3919/0.3048</f>
        <v/>
      </c>
      <c r="I3919" s="2">
        <f>(H3919^2)*AIR_DENSITY_SLG_FT3*TARGET_DRAG_AREA_FT2*0.5</f>
        <v/>
      </c>
      <c r="J3919" s="2">
        <f>if(H3919=0, ,(2*F3919)/(AIR_DENSITY_SLG_FT3*(H3919)^2))</f>
        <v/>
      </c>
      <c r="K3919" s="2">
        <f>J3919/NOM_SA_FT2</f>
        <v/>
      </c>
    </row>
    <row r="3920">
      <c r="A3920" t="n">
        <v>391803</v>
      </c>
      <c r="B3920" s="2" t="n">
        <v>2.266836271385138</v>
      </c>
      <c r="C3920" s="2" t="n">
        <v>0.2212773578493534</v>
      </c>
      <c r="D3920" s="2">
        <f>B3920/ANEMOMETER_FACTOR</f>
        <v/>
      </c>
      <c r="E3920" s="2">
        <f>C3920/LOAD_CELL_FACTOR</f>
        <v/>
      </c>
      <c r="F3920" s="2">
        <f>AVERAGE(E3917:E3923)</f>
        <v/>
      </c>
      <c r="G3920" s="2">
        <f>AVERAGE(D3920:D3920)</f>
        <v/>
      </c>
      <c r="H3920" s="2">
        <f>G3920/0.3048</f>
        <v/>
      </c>
      <c r="I3920" s="2">
        <f>(H3920^2)*AIR_DENSITY_SLG_FT3*TARGET_DRAG_AREA_FT2*0.5</f>
        <v/>
      </c>
      <c r="J3920" s="2">
        <f>if(H3920=0, ,(2*F3920)/(AIR_DENSITY_SLG_FT3*(H3920)^2))</f>
        <v/>
      </c>
      <c r="K3920" s="2">
        <f>J3920/NOM_SA_FT2</f>
        <v/>
      </c>
    </row>
    <row r="3921">
      <c r="A3921" t="n">
        <v>391897</v>
      </c>
      <c r="B3921" s="2" t="n">
        <v>2.040456790526944</v>
      </c>
      <c r="C3921" s="2" t="n">
        <v>0.3959127377575582</v>
      </c>
      <c r="D3921" s="2">
        <f>B3921/ANEMOMETER_FACTOR</f>
        <v/>
      </c>
      <c r="E3921" s="2">
        <f>C3921/LOAD_CELL_FACTOR</f>
        <v/>
      </c>
      <c r="F3921" s="2">
        <f>AVERAGE(E3918:E3924)</f>
        <v/>
      </c>
      <c r="G3921" s="2">
        <f>AVERAGE(D3921:D3921)</f>
        <v/>
      </c>
      <c r="H3921" s="2">
        <f>G3921/0.3048</f>
        <v/>
      </c>
      <c r="I3921" s="2">
        <f>(H3921^2)*AIR_DENSITY_SLG_FT3*TARGET_DRAG_AREA_FT2*0.5</f>
        <v/>
      </c>
      <c r="J3921" s="2">
        <f>if(H3921=0, ,(2*F3921)/(AIR_DENSITY_SLG_FT3*(H3921)^2))</f>
        <v/>
      </c>
      <c r="K3921" s="2">
        <f>J3921/NOM_SA_FT2</f>
        <v/>
      </c>
    </row>
    <row r="3922">
      <c r="A3922" t="n">
        <v>391991</v>
      </c>
      <c r="B3922" s="2" t="n">
        <v>2.067089670448166</v>
      </c>
      <c r="C3922" s="2" t="n">
        <v>-0.3026287808803336</v>
      </c>
      <c r="D3922" s="2">
        <f>B3922/ANEMOMETER_FACTOR</f>
        <v/>
      </c>
      <c r="E3922" s="2">
        <f>C3922/LOAD_CELL_FACTOR</f>
        <v/>
      </c>
      <c r="F3922" s="2">
        <f>AVERAGE(E3919:E3925)</f>
        <v/>
      </c>
      <c r="G3922" s="2">
        <f>AVERAGE(D3922:D3922)</f>
        <v/>
      </c>
      <c r="H3922" s="2">
        <f>G3922/0.3048</f>
        <v/>
      </c>
      <c r="I3922" s="2">
        <f>(H3922^2)*AIR_DENSITY_SLG_FT3*TARGET_DRAG_AREA_FT2*0.5</f>
        <v/>
      </c>
      <c r="J3922" s="2">
        <f>if(H3922=0, ,(2*F3922)/(AIR_DENSITY_SLG_FT3*(H3922)^2))</f>
        <v/>
      </c>
      <c r="K3922" s="2">
        <f>J3922/NOM_SA_FT2</f>
        <v/>
      </c>
    </row>
    <row r="3923">
      <c r="A3923" t="n">
        <v>392101</v>
      </c>
      <c r="B3923" s="2" t="n">
        <v>2.053773230481582</v>
      </c>
      <c r="C3923" s="2" t="n">
        <v>-0.6082406944532281</v>
      </c>
      <c r="D3923" s="2">
        <f>B3923/ANEMOMETER_FACTOR</f>
        <v/>
      </c>
      <c r="E3923" s="2">
        <f>C3923/LOAD_CELL_FACTOR</f>
        <v/>
      </c>
      <c r="F3923" s="2">
        <f>AVERAGE(E3920:E3926)</f>
        <v/>
      </c>
      <c r="G3923" s="2">
        <f>AVERAGE(D3923:D3923)</f>
        <v/>
      </c>
      <c r="H3923" s="2">
        <f>G3923/0.3048</f>
        <v/>
      </c>
      <c r="I3923" s="2">
        <f>(H3923^2)*AIR_DENSITY_SLG_FT3*TARGET_DRAG_AREA_FT2*0.5</f>
        <v/>
      </c>
      <c r="J3923" s="2">
        <f>if(H3923=0, ,(2*F3923)/(AIR_DENSITY_SLG_FT3*(H3923)^2))</f>
        <v/>
      </c>
      <c r="K3923" s="2">
        <f>J3923/NOM_SA_FT2</f>
        <v/>
      </c>
    </row>
    <row r="3924">
      <c r="A3924" t="n">
        <v>392197</v>
      </c>
      <c r="B3924" s="2" t="n">
        <v>1.987191030827683</v>
      </c>
      <c r="C3924" s="2" t="n">
        <v>0.4832304277740569</v>
      </c>
      <c r="D3924" s="2">
        <f>B3924/ANEMOMETER_FACTOR</f>
        <v/>
      </c>
      <c r="E3924" s="2">
        <f>C3924/LOAD_CELL_FACTOR</f>
        <v/>
      </c>
      <c r="F3924" s="2">
        <f>AVERAGE(E3921:E3927)</f>
        <v/>
      </c>
      <c r="G3924" s="2">
        <f>AVERAGE(D3924:D3924)</f>
        <v/>
      </c>
      <c r="H3924" s="2">
        <f>G3924/0.3048</f>
        <v/>
      </c>
      <c r="I3924" s="2">
        <f>(H3924^2)*AIR_DENSITY_SLG_FT3*TARGET_DRAG_AREA_FT2*0.5</f>
        <v/>
      </c>
      <c r="J3924" s="2">
        <f>if(H3924=0, ,(2*F3924)/(AIR_DENSITY_SLG_FT3*(H3924)^2))</f>
        <v/>
      </c>
      <c r="K3924" s="2">
        <f>J3924/NOM_SA_FT2</f>
        <v/>
      </c>
    </row>
    <row r="3925">
      <c r="A3925" t="n">
        <v>392292</v>
      </c>
      <c r="B3925" s="2" t="n">
        <v>2.193595850727785</v>
      </c>
      <c r="C3925" s="2" t="n">
        <v>0.3085950477826715</v>
      </c>
      <c r="D3925" s="2">
        <f>B3925/ANEMOMETER_FACTOR</f>
        <v/>
      </c>
      <c r="E3925" s="2">
        <f>C3925/LOAD_CELL_FACTOR</f>
        <v/>
      </c>
      <c r="F3925" s="2">
        <f>AVERAGE(E3922:E3928)</f>
        <v/>
      </c>
      <c r="G3925" s="2">
        <f>AVERAGE(D3925:D3925)</f>
        <v/>
      </c>
      <c r="H3925" s="2">
        <f>G3925/0.3048</f>
        <v/>
      </c>
      <c r="I3925" s="2">
        <f>(H3925^2)*AIR_DENSITY_SLG_FT3*TARGET_DRAG_AREA_FT2*0.5</f>
        <v/>
      </c>
      <c r="J3925" s="2">
        <f>if(H3925=0, ,(2*F3925)/(AIR_DENSITY_SLG_FT3*(H3925)^2))</f>
        <v/>
      </c>
      <c r="K3925" s="2">
        <f>J3925/NOM_SA_FT2</f>
        <v/>
      </c>
    </row>
    <row r="3926">
      <c r="A3926" t="n">
        <v>392404</v>
      </c>
      <c r="B3926" s="2" t="n">
        <v>2.107038990419642</v>
      </c>
      <c r="C3926" s="2" t="n">
        <v>0.5268892727979333</v>
      </c>
      <c r="D3926" s="2">
        <f>B3926/ANEMOMETER_FACTOR</f>
        <v/>
      </c>
      <c r="E3926" s="2">
        <f>C3926/LOAD_CELL_FACTOR</f>
        <v/>
      </c>
      <c r="F3926" s="2">
        <f>AVERAGE(E3923:E3929)</f>
        <v/>
      </c>
      <c r="G3926" s="2">
        <f>AVERAGE(D3926:D3926)</f>
        <v/>
      </c>
      <c r="H3926" s="2">
        <f>G3926/0.3048</f>
        <v/>
      </c>
      <c r="I3926" s="2">
        <f>(H3926^2)*AIR_DENSITY_SLG_FT3*TARGET_DRAG_AREA_FT2*0.5</f>
        <v/>
      </c>
      <c r="J3926" s="2">
        <f>if(H3926=0, ,(2*F3926)/(AIR_DENSITY_SLG_FT3*(H3926)^2))</f>
        <v/>
      </c>
      <c r="K3926" s="2">
        <f>J3926/NOM_SA_FT2</f>
        <v/>
      </c>
    </row>
    <row r="3927">
      <c r="A3927" t="n">
        <v>392500</v>
      </c>
      <c r="B3927" s="2" t="n">
        <v>2.087064330420446</v>
      </c>
      <c r="C3927" s="2" t="n">
        <v>0.7451834980737511</v>
      </c>
      <c r="D3927" s="2">
        <f>B3927/ANEMOMETER_FACTOR</f>
        <v/>
      </c>
      <c r="E3927" s="2">
        <f>C3927/LOAD_CELL_FACTOR</f>
        <v/>
      </c>
      <c r="F3927" s="2">
        <f>AVERAGE(E3924:E3930)</f>
        <v/>
      </c>
      <c r="G3927" s="2">
        <f>AVERAGE(D3927:D3927)</f>
        <v/>
      </c>
      <c r="H3927" s="2">
        <f>G3927/0.3048</f>
        <v/>
      </c>
      <c r="I3927" s="2">
        <f>(H3927^2)*AIR_DENSITY_SLG_FT3*TARGET_DRAG_AREA_FT2*0.5</f>
        <v/>
      </c>
      <c r="J3927" s="2">
        <f>if(H3927=0, ,(2*F3927)/(AIR_DENSITY_SLG_FT3*(H3927)^2))</f>
        <v/>
      </c>
      <c r="K3927" s="2">
        <f>J3927/NOM_SA_FT2</f>
        <v/>
      </c>
    </row>
    <row r="3928">
      <c r="A3928" t="n">
        <v>392595</v>
      </c>
      <c r="B3928" s="2" t="n">
        <v>1.89397595181209</v>
      </c>
      <c r="C3928" s="2" t="n">
        <v>0.5705481178322263</v>
      </c>
      <c r="D3928" s="2">
        <f>B3928/ANEMOMETER_FACTOR</f>
        <v/>
      </c>
      <c r="E3928" s="2">
        <f>C3928/LOAD_CELL_FACTOR</f>
        <v/>
      </c>
      <c r="F3928" s="2">
        <f>AVERAGE(E3925:E3931)</f>
        <v/>
      </c>
      <c r="G3928" s="2">
        <f>AVERAGE(D3928:D3928)</f>
        <v/>
      </c>
      <c r="H3928" s="2">
        <f>G3928/0.3048</f>
        <v/>
      </c>
      <c r="I3928" s="2">
        <f>(H3928^2)*AIR_DENSITY_SLG_FT3*TARGET_DRAG_AREA_FT2*0.5</f>
        <v/>
      </c>
      <c r="J3928" s="2">
        <f>if(H3928=0, ,(2*F3928)/(AIR_DENSITY_SLG_FT3*(H3928)^2))</f>
        <v/>
      </c>
      <c r="K3928" s="2">
        <f>J3928/NOM_SA_FT2</f>
        <v/>
      </c>
    </row>
    <row r="3929">
      <c r="A3929" t="n">
        <v>392691</v>
      </c>
      <c r="B3929" s="2" t="n">
        <v>1.940583491247118</v>
      </c>
      <c r="C3929" s="2" t="n">
        <v>0.9634777236108905</v>
      </c>
      <c r="D3929" s="2">
        <f>B3929/ANEMOMETER_FACTOR</f>
        <v/>
      </c>
      <c r="E3929" s="2">
        <f>C3929/LOAD_CELL_FACTOR</f>
        <v/>
      </c>
      <c r="F3929" s="2">
        <f>AVERAGE(E3926:E3932)</f>
        <v/>
      </c>
      <c r="G3929" s="2">
        <f>AVERAGE(D3929:D3929)</f>
        <v/>
      </c>
      <c r="H3929" s="2">
        <f>G3929/0.3048</f>
        <v/>
      </c>
      <c r="I3929" s="2">
        <f>(H3929^2)*AIR_DENSITY_SLG_FT3*TARGET_DRAG_AREA_FT2*0.5</f>
        <v/>
      </c>
      <c r="J3929" s="2">
        <f>if(H3929=0, ,(2*F3929)/(AIR_DENSITY_SLG_FT3*(H3929)^2))</f>
        <v/>
      </c>
      <c r="K3929" s="2">
        <f>J3929/NOM_SA_FT2</f>
        <v/>
      </c>
    </row>
    <row r="3930">
      <c r="A3930" t="n">
        <v>392803</v>
      </c>
      <c r="B3930" s="2" t="n">
        <v>1.867343072200152</v>
      </c>
      <c r="C3930" s="2" t="n">
        <v>1.443725020716171</v>
      </c>
      <c r="D3930" s="2">
        <f>B3930/ANEMOMETER_FACTOR</f>
        <v/>
      </c>
      <c r="E3930" s="2">
        <f>C3930/LOAD_CELL_FACTOR</f>
        <v/>
      </c>
      <c r="F3930" s="2">
        <f>AVERAGE(E3927:E3933)</f>
        <v/>
      </c>
      <c r="G3930" s="2">
        <f>AVERAGE(D3930:D3930)</f>
        <v/>
      </c>
      <c r="H3930" s="2">
        <f>G3930/0.3048</f>
        <v/>
      </c>
      <c r="I3930" s="2">
        <f>(H3930^2)*AIR_DENSITY_SLG_FT3*TARGET_DRAG_AREA_FT2*0.5</f>
        <v/>
      </c>
      <c r="J3930" s="2">
        <f>if(H3930=0, ,(2*F3930)/(AIR_DENSITY_SLG_FT3*(H3930)^2))</f>
        <v/>
      </c>
      <c r="K3930" s="2">
        <f>J3930/NOM_SA_FT2</f>
        <v/>
      </c>
    </row>
    <row r="3931">
      <c r="A3931" t="n">
        <v>392898</v>
      </c>
      <c r="B3931" s="2" t="n">
        <v>1.880659512000197</v>
      </c>
      <c r="C3931" s="2" t="n">
        <v>0.3085950477826715</v>
      </c>
      <c r="D3931" s="2">
        <f>B3931/ANEMOMETER_FACTOR</f>
        <v/>
      </c>
      <c r="E3931" s="2">
        <f>C3931/LOAD_CELL_FACTOR</f>
        <v/>
      </c>
      <c r="F3931" s="2">
        <f>AVERAGE(E3928:E3934)</f>
        <v/>
      </c>
      <c r="G3931" s="2">
        <f>AVERAGE(D3931:D3931)</f>
        <v/>
      </c>
      <c r="H3931" s="2">
        <f>G3931/0.3048</f>
        <v/>
      </c>
      <c r="I3931" s="2">
        <f>(H3931^2)*AIR_DENSITY_SLG_FT3*TARGET_DRAG_AREA_FT2*0.5</f>
        <v/>
      </c>
      <c r="J3931" s="2">
        <f>if(H3931=0, ,(2*F3931)/(AIR_DENSITY_SLG_FT3*(H3931)^2))</f>
        <v/>
      </c>
      <c r="K3931" s="2">
        <f>J3931/NOM_SA_FT2</f>
        <v/>
      </c>
    </row>
    <row r="3932">
      <c r="A3932" t="n">
        <v>392992</v>
      </c>
      <c r="B3932" s="2" t="n">
        <v>2.087064330420446</v>
      </c>
      <c r="C3932" s="2" t="n">
        <v>-0.08433455659060929</v>
      </c>
      <c r="D3932" s="2">
        <f>B3932/ANEMOMETER_FACTOR</f>
        <v/>
      </c>
      <c r="E3932" s="2">
        <f>C3932/LOAD_CELL_FACTOR</f>
        <v/>
      </c>
      <c r="F3932" s="2">
        <f>AVERAGE(E3929:E3935)</f>
        <v/>
      </c>
      <c r="G3932" s="2">
        <f>AVERAGE(D3932:D3932)</f>
        <v/>
      </c>
      <c r="H3932" s="2">
        <f>G3932/0.3048</f>
        <v/>
      </c>
      <c r="I3932" s="2">
        <f>(H3932^2)*AIR_DENSITY_SLG_FT3*TARGET_DRAG_AREA_FT2*0.5</f>
        <v/>
      </c>
      <c r="J3932" s="2">
        <f>if(H3932=0, ,(2*F3932)/(AIR_DENSITY_SLG_FT3*(H3932)^2))</f>
        <v/>
      </c>
      <c r="K3932" s="2">
        <f>J3932/NOM_SA_FT2</f>
        <v/>
      </c>
    </row>
    <row r="3933">
      <c r="A3933" t="n">
        <v>393102</v>
      </c>
      <c r="B3933" s="2" t="n">
        <v>1.993849250779663</v>
      </c>
      <c r="C3933" s="2" t="n">
        <v>-1.132146830837742</v>
      </c>
      <c r="D3933" s="2">
        <f>B3933/ANEMOMETER_FACTOR</f>
        <v/>
      </c>
      <c r="E3933" s="2">
        <f>C3933/LOAD_CELL_FACTOR</f>
        <v/>
      </c>
      <c r="F3933" s="2">
        <f>AVERAGE(E3930:E3936)</f>
        <v/>
      </c>
      <c r="G3933" s="2">
        <f>AVERAGE(D3933:D3933)</f>
        <v/>
      </c>
      <c r="H3933" s="2">
        <f>G3933/0.3048</f>
        <v/>
      </c>
      <c r="I3933" s="2">
        <f>(H3933^2)*AIR_DENSITY_SLG_FT3*TARGET_DRAG_AREA_FT2*0.5</f>
        <v/>
      </c>
      <c r="J3933" s="2">
        <f>if(H3933=0, ,(2*F3933)/(AIR_DENSITY_SLG_FT3*(H3933)^2))</f>
        <v/>
      </c>
      <c r="K3933" s="2">
        <f>J3933/NOM_SA_FT2</f>
        <v/>
      </c>
    </row>
    <row r="3934">
      <c r="A3934" t="n">
        <v>393196</v>
      </c>
      <c r="B3934" s="2" t="n">
        <v>1.747495114531652</v>
      </c>
      <c r="C3934" s="2" t="n">
        <v>0.1776185128982704</v>
      </c>
      <c r="D3934" s="2">
        <f>B3934/ANEMOMETER_FACTOR</f>
        <v/>
      </c>
      <c r="E3934" s="2">
        <f>C3934/LOAD_CELL_FACTOR</f>
        <v/>
      </c>
      <c r="F3934" s="2">
        <f>AVERAGE(E3931:E3937)</f>
        <v/>
      </c>
      <c r="G3934" s="2">
        <f>AVERAGE(D3934:D3934)</f>
        <v/>
      </c>
      <c r="H3934" s="2">
        <f>G3934/0.3048</f>
        <v/>
      </c>
      <c r="I3934" s="2">
        <f>(H3934^2)*AIR_DENSITY_SLG_FT3*TARGET_DRAG_AREA_FT2*0.5</f>
        <v/>
      </c>
      <c r="J3934" s="2">
        <f>if(H3934=0, ,(2*F3934)/(AIR_DENSITY_SLG_FT3*(H3934)^2))</f>
        <v/>
      </c>
      <c r="K3934" s="2">
        <f>J3934/NOM_SA_FT2</f>
        <v/>
      </c>
    </row>
    <row r="3935">
      <c r="A3935" t="n">
        <v>393289</v>
      </c>
      <c r="B3935" s="2" t="n">
        <v>1.694229355874301</v>
      </c>
      <c r="C3935" s="2" t="n">
        <v>-0.3026287808803336</v>
      </c>
      <c r="D3935" s="2">
        <f>B3935/ANEMOMETER_FACTOR</f>
        <v/>
      </c>
      <c r="E3935" s="2">
        <f>C3935/LOAD_CELL_FACTOR</f>
        <v/>
      </c>
      <c r="F3935" s="2">
        <f>AVERAGE(E3932:E3938)</f>
        <v/>
      </c>
      <c r="G3935" s="2">
        <f>AVERAGE(D3935:D3935)</f>
        <v/>
      </c>
      <c r="H3935" s="2">
        <f>G3935/0.3048</f>
        <v/>
      </c>
      <c r="I3935" s="2">
        <f>(H3935^2)*AIR_DENSITY_SLG_FT3*TARGET_DRAG_AREA_FT2*0.5</f>
        <v/>
      </c>
      <c r="J3935" s="2">
        <f>if(H3935=0, ,(2*F3935)/(AIR_DENSITY_SLG_FT3*(H3935)^2))</f>
        <v/>
      </c>
      <c r="K3935" s="2">
        <f>J3935/NOM_SA_FT2</f>
        <v/>
      </c>
    </row>
    <row r="3936">
      <c r="A3936" t="n">
        <v>393398</v>
      </c>
      <c r="B3936" s="2" t="n">
        <v>1.747495114531652</v>
      </c>
      <c r="C3936" s="2" t="n">
        <v>-0.6082406944532281</v>
      </c>
      <c r="D3936" s="2">
        <f>B3936/ANEMOMETER_FACTOR</f>
        <v/>
      </c>
      <c r="E3936" s="2">
        <f>C3936/LOAD_CELL_FACTOR</f>
        <v/>
      </c>
      <c r="F3936" s="2">
        <f>AVERAGE(E3933:E3939)</f>
        <v/>
      </c>
      <c r="G3936" s="2">
        <f>AVERAGE(D3936:D3936)</f>
        <v/>
      </c>
      <c r="H3936" s="2">
        <f>G3936/0.3048</f>
        <v/>
      </c>
      <c r="I3936" s="2">
        <f>(H3936^2)*AIR_DENSITY_SLG_FT3*TARGET_DRAG_AREA_FT2*0.5</f>
        <v/>
      </c>
      <c r="J3936" s="2">
        <f>if(H3936=0, ,(2*F3936)/(AIR_DENSITY_SLG_FT3*(H3936)^2))</f>
        <v/>
      </c>
      <c r="K3936" s="2">
        <f>J3936/NOM_SA_FT2</f>
        <v/>
      </c>
    </row>
    <row r="3937">
      <c r="A3937" t="n">
        <v>393493</v>
      </c>
      <c r="B3937" s="2" t="n">
        <v>1.680912916239341</v>
      </c>
      <c r="C3937" s="2" t="n">
        <v>0.1339596679575559</v>
      </c>
      <c r="D3937" s="2">
        <f>B3937/ANEMOMETER_FACTOR</f>
        <v/>
      </c>
      <c r="E3937" s="2">
        <f>C3937/LOAD_CELL_FACTOR</f>
        <v/>
      </c>
      <c r="F3937" s="2">
        <f>AVERAGE(E3934:E3940)</f>
        <v/>
      </c>
      <c r="G3937" s="2">
        <f>AVERAGE(D3937:D3937)</f>
        <v/>
      </c>
      <c r="H3937" s="2">
        <f>G3937/0.3048</f>
        <v/>
      </c>
      <c r="I3937" s="2">
        <f>(H3937^2)*AIR_DENSITY_SLG_FT3*TARGET_DRAG_AREA_FT2*0.5</f>
        <v/>
      </c>
      <c r="J3937" s="2">
        <f>if(H3937=0, ,(2*F3937)/(AIR_DENSITY_SLG_FT3*(H3937)^2))</f>
        <v/>
      </c>
      <c r="K3937" s="2">
        <f>J3937/NOM_SA_FT2</f>
        <v/>
      </c>
    </row>
    <row r="3938">
      <c r="A3938" t="n">
        <v>393603</v>
      </c>
      <c r="B3938" s="2" t="n">
        <v>1.667596476616115</v>
      </c>
      <c r="C3938" s="2" t="n">
        <v>-0.9575114522064894</v>
      </c>
      <c r="D3938" s="2">
        <f>B3938/ANEMOMETER_FACTOR</f>
        <v/>
      </c>
      <c r="E3938" s="2">
        <f>C3938/LOAD_CELL_FACTOR</f>
        <v/>
      </c>
      <c r="F3938" s="2">
        <f>AVERAGE(E3935:E3941)</f>
        <v/>
      </c>
      <c r="G3938" s="2">
        <f>AVERAGE(D3938:D3938)</f>
        <v/>
      </c>
      <c r="H3938" s="2">
        <f>G3938/0.3048</f>
        <v/>
      </c>
      <c r="I3938" s="2">
        <f>(H3938^2)*AIR_DENSITY_SLG_FT3*TARGET_DRAG_AREA_FT2*0.5</f>
        <v/>
      </c>
      <c r="J3938" s="2">
        <f>if(H3938=0, ,(2*F3938)/(AIR_DENSITY_SLG_FT3*(H3938)^2))</f>
        <v/>
      </c>
      <c r="K3938" s="2">
        <f>J3938/NOM_SA_FT2</f>
        <v/>
      </c>
    </row>
    <row r="3939">
      <c r="A3939" t="n">
        <v>393697</v>
      </c>
      <c r="B3939" s="2" t="n">
        <v>1.874001292098695</v>
      </c>
      <c r="C3939" s="2" t="n">
        <v>0.2649362028108184</v>
      </c>
      <c r="D3939" s="2">
        <f>B3939/ANEMOMETER_FACTOR</f>
        <v/>
      </c>
      <c r="E3939" s="2">
        <f>C3939/LOAD_CELL_FACTOR</f>
        <v/>
      </c>
      <c r="F3939" s="2">
        <f>AVERAGE(E3936:E3942)</f>
        <v/>
      </c>
      <c r="G3939" s="2">
        <f>AVERAGE(D3939:D3939)</f>
        <v/>
      </c>
      <c r="H3939" s="2">
        <f>G3939/0.3048</f>
        <v/>
      </c>
      <c r="I3939" s="2">
        <f>(H3939^2)*AIR_DENSITY_SLG_FT3*TARGET_DRAG_AREA_FT2*0.5</f>
        <v/>
      </c>
      <c r="J3939" s="2">
        <f>if(H3939=0, ,(2*F3939)/(AIR_DENSITY_SLG_FT3*(H3939)^2))</f>
        <v/>
      </c>
      <c r="K3939" s="2">
        <f>J3939/NOM_SA_FT2</f>
        <v/>
      </c>
    </row>
    <row r="3940">
      <c r="A3940" t="n">
        <v>393792</v>
      </c>
      <c r="B3940" s="2" t="n">
        <v>1.800760873377376</v>
      </c>
      <c r="C3940" s="2" t="n">
        <v>-0.5645818496879422</v>
      </c>
      <c r="D3940" s="2">
        <f>B3940/ANEMOMETER_FACTOR</f>
        <v/>
      </c>
      <c r="E3940" s="2">
        <f>C3940/LOAD_CELL_FACTOR</f>
        <v/>
      </c>
      <c r="F3940" s="2">
        <f>AVERAGE(E3937:E3943)</f>
        <v/>
      </c>
      <c r="G3940" s="2">
        <f>AVERAGE(D3940:D3940)</f>
        <v/>
      </c>
      <c r="H3940" s="2">
        <f>G3940/0.3048</f>
        <v/>
      </c>
      <c r="I3940" s="2">
        <f>(H3940^2)*AIR_DENSITY_SLG_FT3*TARGET_DRAG_AREA_FT2*0.5</f>
        <v/>
      </c>
      <c r="J3940" s="2">
        <f>if(H3940=0, ,(2*F3940)/(AIR_DENSITY_SLG_FT3*(H3940)^2))</f>
        <v/>
      </c>
      <c r="K3940" s="2">
        <f>J3940/NOM_SA_FT2</f>
        <v/>
      </c>
    </row>
    <row r="3941">
      <c r="A3941" t="n">
        <v>393900</v>
      </c>
      <c r="B3941" s="2" t="n">
        <v>1.780786213788126</v>
      </c>
      <c r="C3941" s="2" t="n">
        <v>-0.5645818496879422</v>
      </c>
      <c r="D3941" s="2">
        <f>B3941/ANEMOMETER_FACTOR</f>
        <v/>
      </c>
      <c r="E3941" s="2">
        <f>C3941/LOAD_CELL_FACTOR</f>
        <v/>
      </c>
      <c r="F3941" s="2">
        <f>AVERAGE(E3938:E3944)</f>
        <v/>
      </c>
      <c r="G3941" s="2">
        <f>AVERAGE(D3941:D3941)</f>
        <v/>
      </c>
      <c r="H3941" s="2">
        <f>G3941/0.3048</f>
        <v/>
      </c>
      <c r="I3941" s="2">
        <f>(H3941^2)*AIR_DENSITY_SLG_FT3*TARGET_DRAG_AREA_FT2*0.5</f>
        <v/>
      </c>
      <c r="J3941" s="2">
        <f>if(H3941=0, ,(2*F3941)/(AIR_DENSITY_SLG_FT3*(H3941)^2))</f>
        <v/>
      </c>
      <c r="K3941" s="2">
        <f>J3941/NOM_SA_FT2</f>
        <v/>
      </c>
    </row>
    <row r="3942">
      <c r="A3942" t="n">
        <v>393994</v>
      </c>
      <c r="B3942" s="2" t="n">
        <v>1.614330718240437</v>
      </c>
      <c r="C3942" s="2" t="n">
        <v>-0.9575114522064894</v>
      </c>
      <c r="D3942" s="2">
        <f>B3942/ANEMOMETER_FACTOR</f>
        <v/>
      </c>
      <c r="E3942" s="2">
        <f>C3942/LOAD_CELL_FACTOR</f>
        <v/>
      </c>
      <c r="F3942" s="2">
        <f>AVERAGE(E3939:E3945)</f>
        <v/>
      </c>
      <c r="G3942" s="2">
        <f>AVERAGE(D3942:D3942)</f>
        <v/>
      </c>
      <c r="H3942" s="2">
        <f>G3942/0.3048</f>
        <v/>
      </c>
      <c r="I3942" s="2">
        <f>(H3942^2)*AIR_DENSITY_SLG_FT3*TARGET_DRAG_AREA_FT2*0.5</f>
        <v/>
      </c>
      <c r="J3942" s="2">
        <f>if(H3942=0, ,(2*F3942)/(AIR_DENSITY_SLG_FT3*(H3942)^2))</f>
        <v/>
      </c>
      <c r="K3942" s="2">
        <f>J3942/NOM_SA_FT2</f>
        <v/>
      </c>
    </row>
    <row r="3943">
      <c r="A3943" t="n">
        <v>394104</v>
      </c>
      <c r="B3943" s="2" t="n">
        <v>1.561064960051942</v>
      </c>
      <c r="C3943" s="2" t="n">
        <v>-1.17580567547006</v>
      </c>
      <c r="D3943" s="2">
        <f>B3943/ANEMOMETER_FACTOR</f>
        <v/>
      </c>
      <c r="E3943" s="2">
        <f>C3943/LOAD_CELL_FACTOR</f>
        <v/>
      </c>
      <c r="F3943" s="2">
        <f>AVERAGE(E3940:E3946)</f>
        <v/>
      </c>
      <c r="G3943" s="2">
        <f>AVERAGE(D3943:D3943)</f>
        <v/>
      </c>
      <c r="H3943" s="2">
        <f>G3943/0.3048</f>
        <v/>
      </c>
      <c r="I3943" s="2">
        <f>(H3943^2)*AIR_DENSITY_SLG_FT3*TARGET_DRAG_AREA_FT2*0.5</f>
        <v/>
      </c>
      <c r="J3943" s="2">
        <f>if(H3943=0, ,(2*F3943)/(AIR_DENSITY_SLG_FT3*(H3943)^2))</f>
        <v/>
      </c>
      <c r="K3943" s="2">
        <f>J3943/NOM_SA_FT2</f>
        <v/>
      </c>
    </row>
    <row r="3944">
      <c r="A3944" t="n">
        <v>394197</v>
      </c>
      <c r="B3944" s="2" t="n">
        <v>1.594356058897841</v>
      </c>
      <c r="C3944" s="2" t="n">
        <v>0.2649362028108184</v>
      </c>
      <c r="D3944" s="2">
        <f>B3944/ANEMOMETER_FACTOR</f>
        <v/>
      </c>
      <c r="E3944" s="2">
        <f>C3944/LOAD_CELL_FACTOR</f>
        <v/>
      </c>
      <c r="F3944" s="2">
        <f>AVERAGE(E3941:E3947)</f>
        <v/>
      </c>
      <c r="G3944" s="2">
        <f>AVERAGE(D3944:D3944)</f>
        <v/>
      </c>
      <c r="H3944" s="2">
        <f>G3944/0.3048</f>
        <v/>
      </c>
      <c r="I3944" s="2">
        <f>(H3944^2)*AIR_DENSITY_SLG_FT3*TARGET_DRAG_AREA_FT2*0.5</f>
        <v/>
      </c>
      <c r="J3944" s="2">
        <f>if(H3944=0, ,(2*F3944)/(AIR_DENSITY_SLG_FT3*(H3944)^2))</f>
        <v/>
      </c>
      <c r="K3944" s="2">
        <f>J3944/NOM_SA_FT2</f>
        <v/>
      </c>
    </row>
    <row r="3945">
      <c r="A3945" t="n">
        <v>394291</v>
      </c>
      <c r="B3945" s="2" t="n">
        <v>1.574381399581542</v>
      </c>
      <c r="C3945" s="2" t="n">
        <v>0.2212773578493534</v>
      </c>
      <c r="D3945" s="2">
        <f>B3945/ANEMOMETER_FACTOR</f>
        <v/>
      </c>
      <c r="E3945" s="2">
        <f>C3945/LOAD_CELL_FACTOR</f>
        <v/>
      </c>
      <c r="F3945" s="2">
        <f>AVERAGE(E3942:E3948)</f>
        <v/>
      </c>
      <c r="G3945" s="2">
        <f>AVERAGE(D3945:D3945)</f>
        <v/>
      </c>
      <c r="H3945" s="2">
        <f>G3945/0.3048</f>
        <v/>
      </c>
      <c r="I3945" s="2">
        <f>(H3945^2)*AIR_DENSITY_SLG_FT3*TARGET_DRAG_AREA_FT2*0.5</f>
        <v/>
      </c>
      <c r="J3945" s="2">
        <f>if(H3945=0, ,(2*F3945)/(AIR_DENSITY_SLG_FT3*(H3945)^2))</f>
        <v/>
      </c>
      <c r="K3945" s="2">
        <f>J3945/NOM_SA_FT2</f>
        <v/>
      </c>
    </row>
    <row r="3946">
      <c r="A3946" t="n">
        <v>394400</v>
      </c>
      <c r="B3946" s="2" t="n">
        <v>1.607672498456646</v>
      </c>
      <c r="C3946" s="2" t="n">
        <v>-0.2589699360430284</v>
      </c>
      <c r="D3946" s="2">
        <f>B3946/ANEMOMETER_FACTOR</f>
        <v/>
      </c>
      <c r="E3946" s="2">
        <f>C3946/LOAD_CELL_FACTOR</f>
        <v/>
      </c>
      <c r="F3946" s="2">
        <f>AVERAGE(E3943:E3949)</f>
        <v/>
      </c>
      <c r="G3946" s="2">
        <f>AVERAGE(D3946:D3946)</f>
        <v/>
      </c>
      <c r="H3946" s="2">
        <f>G3946/0.3048</f>
        <v/>
      </c>
      <c r="I3946" s="2">
        <f>(H3946^2)*AIR_DENSITY_SLG_FT3*TARGET_DRAG_AREA_FT2*0.5</f>
        <v/>
      </c>
      <c r="J3946" s="2">
        <f>if(H3946=0, ,(2*F3946)/(AIR_DENSITY_SLG_FT3*(H3946)^2))</f>
        <v/>
      </c>
      <c r="K3946" s="2">
        <f>J3946/NOM_SA_FT2</f>
        <v/>
      </c>
    </row>
    <row r="3947">
      <c r="A3947" t="n">
        <v>394495</v>
      </c>
      <c r="B3947" s="2" t="n">
        <v>1.727520455013096</v>
      </c>
      <c r="C3947" s="2" t="n">
        <v>0.5705481178322263</v>
      </c>
      <c r="D3947" s="2">
        <f>B3947/ANEMOMETER_FACTOR</f>
        <v/>
      </c>
      <c r="E3947" s="2">
        <f>C3947/LOAD_CELL_FACTOR</f>
        <v/>
      </c>
      <c r="F3947" s="2">
        <f>AVERAGE(E3944:E3950)</f>
        <v/>
      </c>
      <c r="G3947" s="2">
        <f>AVERAGE(D3947:D3947)</f>
        <v/>
      </c>
      <c r="H3947" s="2">
        <f>G3947/0.3048</f>
        <v/>
      </c>
      <c r="I3947" s="2">
        <f>(H3947^2)*AIR_DENSITY_SLG_FT3*TARGET_DRAG_AREA_FT2*0.5</f>
        <v/>
      </c>
      <c r="J3947" s="2">
        <f>if(H3947=0, ,(2*F3947)/(AIR_DENSITY_SLG_FT3*(H3947)^2))</f>
        <v/>
      </c>
      <c r="K3947" s="2">
        <f>J3947/NOM_SA_FT2</f>
        <v/>
      </c>
    </row>
    <row r="3948">
      <c r="A3948" t="n">
        <v>394604</v>
      </c>
      <c r="B3948" s="2" t="n">
        <v>1.720862235179458</v>
      </c>
      <c r="C3948" s="2" t="n">
        <v>-0.6518995392082467</v>
      </c>
      <c r="D3948" s="2">
        <f>B3948/ANEMOMETER_FACTOR</f>
        <v/>
      </c>
      <c r="E3948" s="2">
        <f>C3948/LOAD_CELL_FACTOR</f>
        <v/>
      </c>
      <c r="F3948" s="2">
        <f>AVERAGE(E3945:E3951)</f>
        <v/>
      </c>
      <c r="G3948" s="2">
        <f>AVERAGE(D3948:D3948)</f>
        <v/>
      </c>
      <c r="H3948" s="2">
        <f>G3948/0.3048</f>
        <v/>
      </c>
      <c r="I3948" s="2">
        <f>(H3948^2)*AIR_DENSITY_SLG_FT3*TARGET_DRAG_AREA_FT2*0.5</f>
        <v/>
      </c>
      <c r="J3948" s="2">
        <f>if(H3948=0, ,(2*F3948)/(AIR_DENSITY_SLG_FT3*(H3948)^2))</f>
        <v/>
      </c>
      <c r="K3948" s="2">
        <f>J3948/NOM_SA_FT2</f>
        <v/>
      </c>
    </row>
    <row r="3949">
      <c r="A3949" t="n">
        <v>394698</v>
      </c>
      <c r="B3949" s="2" t="n">
        <v>1.720862235179458</v>
      </c>
      <c r="C3949" s="2" t="n">
        <v>0.3085950477826715</v>
      </c>
      <c r="D3949" s="2">
        <f>B3949/ANEMOMETER_FACTOR</f>
        <v/>
      </c>
      <c r="E3949" s="2">
        <f>C3949/LOAD_CELL_FACTOR</f>
        <v/>
      </c>
      <c r="F3949" s="2">
        <f>AVERAGE(E3946:E3952)</f>
        <v/>
      </c>
      <c r="G3949" s="2">
        <f>AVERAGE(D3949:D3949)</f>
        <v/>
      </c>
      <c r="H3949" s="2">
        <f>G3949/0.3048</f>
        <v/>
      </c>
      <c r="I3949" s="2">
        <f>(H3949^2)*AIR_DENSITY_SLG_FT3*TARGET_DRAG_AREA_FT2*0.5</f>
        <v/>
      </c>
      <c r="J3949" s="2">
        <f>if(H3949=0, ,(2*F3949)/(AIR_DENSITY_SLG_FT3*(H3949)^2))</f>
        <v/>
      </c>
      <c r="K3949" s="2">
        <f>J3949/NOM_SA_FT2</f>
        <v/>
      </c>
    </row>
    <row r="3950">
      <c r="A3950" t="n">
        <v>394791</v>
      </c>
      <c r="B3950" s="2" t="n">
        <v>1.481166323119142</v>
      </c>
      <c r="C3950" s="2" t="n">
        <v>0.2649362028108184</v>
      </c>
      <c r="D3950" s="2">
        <f>B3950/ANEMOMETER_FACTOR</f>
        <v/>
      </c>
      <c r="E3950" s="2">
        <f>C3950/LOAD_CELL_FACTOR</f>
        <v/>
      </c>
      <c r="F3950" s="2">
        <f>AVERAGE(E3947:E3953)</f>
        <v/>
      </c>
      <c r="G3950" s="2">
        <f>AVERAGE(D3950:D3950)</f>
        <v/>
      </c>
      <c r="H3950" s="2">
        <f>G3950/0.3048</f>
        <v/>
      </c>
      <c r="I3950" s="2">
        <f>(H3950^2)*AIR_DENSITY_SLG_FT3*TARGET_DRAG_AREA_FT2*0.5</f>
        <v/>
      </c>
      <c r="J3950" s="2">
        <f>if(H3950=0, ,(2*F3950)/(AIR_DENSITY_SLG_FT3*(H3950)^2))</f>
        <v/>
      </c>
      <c r="K3950" s="2">
        <f>J3950/NOM_SA_FT2</f>
        <v/>
      </c>
    </row>
    <row r="3951">
      <c r="A3951" t="n">
        <v>394901</v>
      </c>
      <c r="B3951" s="2" t="n">
        <v>1.481166323119142</v>
      </c>
      <c r="C3951" s="2" t="n">
        <v>0.1339596679575559</v>
      </c>
      <c r="D3951" s="2">
        <f>B3951/ANEMOMETER_FACTOR</f>
        <v/>
      </c>
      <c r="E3951" s="2">
        <f>C3951/LOAD_CELL_FACTOR</f>
        <v/>
      </c>
      <c r="F3951" s="2">
        <f>AVERAGE(E3948:E3954)</f>
        <v/>
      </c>
      <c r="G3951" s="2">
        <f>AVERAGE(D3951:D3951)</f>
        <v/>
      </c>
      <c r="H3951" s="2">
        <f>G3951/0.3048</f>
        <v/>
      </c>
      <c r="I3951" s="2">
        <f>(H3951^2)*AIR_DENSITY_SLG_FT3*TARGET_DRAG_AREA_FT2*0.5</f>
        <v/>
      </c>
      <c r="J3951" s="2">
        <f>if(H3951=0, ,(2*F3951)/(AIR_DENSITY_SLG_FT3*(H3951)^2))</f>
        <v/>
      </c>
      <c r="K3951" s="2">
        <f>J3951/NOM_SA_FT2</f>
        <v/>
      </c>
    </row>
    <row r="3952">
      <c r="A3952" t="n">
        <v>394995</v>
      </c>
      <c r="B3952" s="2" t="n">
        <v>1.474508103393655</v>
      </c>
      <c r="C3952" s="2" t="n">
        <v>0.2212773578493534</v>
      </c>
      <c r="D3952" s="2">
        <f>B3952/ANEMOMETER_FACTOR</f>
        <v/>
      </c>
      <c r="E3952" s="2">
        <f>C3952/LOAD_CELL_FACTOR</f>
        <v/>
      </c>
      <c r="F3952" s="2">
        <f>AVERAGE(E3949:E3955)</f>
        <v/>
      </c>
      <c r="G3952" s="2">
        <f>AVERAGE(D3952:D3952)</f>
        <v/>
      </c>
      <c r="H3952" s="2">
        <f>G3952/0.3048</f>
        <v/>
      </c>
      <c r="I3952" s="2">
        <f>(H3952^2)*AIR_DENSITY_SLG_FT3*TARGET_DRAG_AREA_FT2*0.5</f>
        <v/>
      </c>
      <c r="J3952" s="2">
        <f>if(H3952=0, ,(2*F3952)/(AIR_DENSITY_SLG_FT3*(H3952)^2))</f>
        <v/>
      </c>
      <c r="K3952" s="2">
        <f>J3952/NOM_SA_FT2</f>
        <v/>
      </c>
    </row>
    <row r="3953">
      <c r="A3953" t="n">
        <v>395088</v>
      </c>
      <c r="B3953" s="2" t="n">
        <v>1.474508103393655</v>
      </c>
      <c r="C3953" s="2" t="n">
        <v>-0.215311091195411</v>
      </c>
      <c r="D3953" s="2">
        <f>B3953/ANEMOMETER_FACTOR</f>
        <v/>
      </c>
      <c r="E3953" s="2">
        <f>C3953/LOAD_CELL_FACTOR</f>
        <v/>
      </c>
      <c r="F3953" s="2">
        <f>AVERAGE(E3950:E3956)</f>
        <v/>
      </c>
      <c r="G3953" s="2">
        <f>AVERAGE(D3953:D3953)</f>
        <v/>
      </c>
      <c r="H3953" s="2">
        <f>G3953/0.3048</f>
        <v/>
      </c>
      <c r="I3953" s="2">
        <f>(H3953^2)*AIR_DENSITY_SLG_FT3*TARGET_DRAG_AREA_FT2*0.5</f>
        <v/>
      </c>
      <c r="J3953" s="2">
        <f>if(H3953=0, ,(2*F3953)/(AIR_DENSITY_SLG_FT3*(H3953)^2))</f>
        <v/>
      </c>
      <c r="K3953" s="2">
        <f>J3953/NOM_SA_FT2</f>
        <v/>
      </c>
    </row>
    <row r="3954">
      <c r="A3954" t="n">
        <v>395197</v>
      </c>
      <c r="B3954" s="2" t="n">
        <v>1.474508103393655</v>
      </c>
      <c r="C3954" s="2" t="n">
        <v>0.1339596679575559</v>
      </c>
      <c r="D3954" s="2">
        <f>B3954/ANEMOMETER_FACTOR</f>
        <v/>
      </c>
      <c r="E3954" s="2">
        <f>C3954/LOAD_CELL_FACTOR</f>
        <v/>
      </c>
      <c r="F3954" s="2">
        <f>AVERAGE(E3951:E3957)</f>
        <v/>
      </c>
      <c r="G3954" s="2">
        <f>AVERAGE(D3954:D3954)</f>
        <v/>
      </c>
      <c r="H3954" s="2">
        <f>G3954/0.3048</f>
        <v/>
      </c>
      <c r="I3954" s="2">
        <f>(H3954^2)*AIR_DENSITY_SLG_FT3*TARGET_DRAG_AREA_FT2*0.5</f>
        <v/>
      </c>
      <c r="J3954" s="2">
        <f>if(H3954=0, ,(2*F3954)/(AIR_DENSITY_SLG_FT3*(H3954)^2))</f>
        <v/>
      </c>
      <c r="K3954" s="2">
        <f>J3954/NOM_SA_FT2</f>
        <v/>
      </c>
    </row>
    <row r="3955">
      <c r="A3955" t="n">
        <v>395290</v>
      </c>
      <c r="B3955" s="2" t="n">
        <v>1.700887575696186</v>
      </c>
      <c r="C3955" s="2" t="n">
        <v>-0.6082406944532281</v>
      </c>
      <c r="D3955" s="2">
        <f>B3955/ANEMOMETER_FACTOR</f>
        <v/>
      </c>
      <c r="E3955" s="2">
        <f>C3955/LOAD_CELL_FACTOR</f>
        <v/>
      </c>
      <c r="F3955" s="2">
        <f>AVERAGE(E3952:E3958)</f>
        <v/>
      </c>
      <c r="G3955" s="2">
        <f>AVERAGE(D3955:D3955)</f>
        <v/>
      </c>
      <c r="H3955" s="2">
        <f>G3955/0.3048</f>
        <v/>
      </c>
      <c r="I3955" s="2">
        <f>(H3955^2)*AIR_DENSITY_SLG_FT3*TARGET_DRAG_AREA_FT2*0.5</f>
        <v/>
      </c>
      <c r="J3955" s="2">
        <f>if(H3955=0, ,(2*F3955)/(AIR_DENSITY_SLG_FT3*(H3955)^2))</f>
        <v/>
      </c>
      <c r="K3955" s="2">
        <f>J3955/NOM_SA_FT2</f>
        <v/>
      </c>
    </row>
    <row r="3956">
      <c r="A3956" t="n">
        <v>395398</v>
      </c>
      <c r="B3956" s="2" t="n">
        <v>1.574381399581542</v>
      </c>
      <c r="C3956" s="2" t="n">
        <v>-0.6082406944532281</v>
      </c>
      <c r="D3956" s="2">
        <f>B3956/ANEMOMETER_FACTOR</f>
        <v/>
      </c>
      <c r="E3956" s="2">
        <f>C3956/LOAD_CELL_FACTOR</f>
        <v/>
      </c>
      <c r="F3956" s="2">
        <f>AVERAGE(E3953:E3959)</f>
        <v/>
      </c>
      <c r="G3956" s="2">
        <f>AVERAGE(D3956:D3956)</f>
        <v/>
      </c>
      <c r="H3956" s="2">
        <f>G3956/0.3048</f>
        <v/>
      </c>
      <c r="I3956" s="2">
        <f>(H3956^2)*AIR_DENSITY_SLG_FT3*TARGET_DRAG_AREA_FT2*0.5</f>
        <v/>
      </c>
      <c r="J3956" s="2">
        <f>if(H3956=0, ,(2*F3956)/(AIR_DENSITY_SLG_FT3*(H3956)^2))</f>
        <v/>
      </c>
      <c r="K3956" s="2">
        <f>J3956/NOM_SA_FT2</f>
        <v/>
      </c>
    </row>
    <row r="3957">
      <c r="A3957" t="n">
        <v>395493</v>
      </c>
      <c r="B3957" s="2" t="n">
        <v>1.567723179815282</v>
      </c>
      <c r="C3957" s="2" t="n">
        <v>0.09030082302721176</v>
      </c>
      <c r="D3957" s="2">
        <f>B3957/ANEMOMETER_FACTOR</f>
        <v/>
      </c>
      <c r="E3957" s="2">
        <f>C3957/LOAD_CELL_FACTOR</f>
        <v/>
      </c>
      <c r="F3957" s="2">
        <f>AVERAGE(E3954:E3960)</f>
        <v/>
      </c>
      <c r="G3957" s="2">
        <f>AVERAGE(D3957:D3957)</f>
        <v/>
      </c>
      <c r="H3957" s="2">
        <f>G3957/0.3048</f>
        <v/>
      </c>
      <c r="I3957" s="2">
        <f>(H3957^2)*AIR_DENSITY_SLG_FT3*TARGET_DRAG_AREA_FT2*0.5</f>
        <v/>
      </c>
      <c r="J3957" s="2">
        <f>if(H3957=0, ,(2*F3957)/(AIR_DENSITY_SLG_FT3*(H3957)^2))</f>
        <v/>
      </c>
      <c r="K3957" s="2">
        <f>J3957/NOM_SA_FT2</f>
        <v/>
      </c>
    </row>
    <row r="3958">
      <c r="A3958" t="n">
        <v>395603</v>
      </c>
      <c r="B3958" s="2" t="n">
        <v>1.407925906298427</v>
      </c>
      <c r="C3958" s="2" t="n">
        <v>0.61420696287695</v>
      </c>
      <c r="D3958" s="2">
        <f>B3958/ANEMOMETER_FACTOR</f>
        <v/>
      </c>
      <c r="E3958" s="2">
        <f>C3958/LOAD_CELL_FACTOR</f>
        <v/>
      </c>
      <c r="F3958" s="2">
        <f>AVERAGE(E3955:E3961)</f>
        <v/>
      </c>
      <c r="G3958" s="2">
        <f>AVERAGE(D3958:D3958)</f>
        <v/>
      </c>
      <c r="H3958" s="2">
        <f>G3958/0.3048</f>
        <v/>
      </c>
      <c r="I3958" s="2">
        <f>(H3958^2)*AIR_DENSITY_SLG_FT3*TARGET_DRAG_AREA_FT2*0.5</f>
        <v/>
      </c>
      <c r="J3958" s="2">
        <f>if(H3958=0, ,(2*F3958)/(AIR_DENSITY_SLG_FT3*(H3958)^2))</f>
        <v/>
      </c>
      <c r="K3958" s="2">
        <f>J3958/NOM_SA_FT2</f>
        <v/>
      </c>
    </row>
    <row r="3959">
      <c r="A3959" t="n">
        <v>395698</v>
      </c>
      <c r="B3959" s="2" t="n">
        <v>1.367976588180364</v>
      </c>
      <c r="C3959" s="2" t="n">
        <v>-0.08433455659060929</v>
      </c>
      <c r="D3959" s="2">
        <f>B3959/ANEMOMETER_FACTOR</f>
        <v/>
      </c>
      <c r="E3959" s="2">
        <f>C3959/LOAD_CELL_FACTOR</f>
        <v/>
      </c>
      <c r="F3959" s="2">
        <f>AVERAGE(E3956:E3962)</f>
        <v/>
      </c>
      <c r="G3959" s="2">
        <f>AVERAGE(D3959:D3959)</f>
        <v/>
      </c>
      <c r="H3959" s="2">
        <f>G3959/0.3048</f>
        <v/>
      </c>
      <c r="I3959" s="2">
        <f>(H3959^2)*AIR_DENSITY_SLG_FT3*TARGET_DRAG_AREA_FT2*0.5</f>
        <v/>
      </c>
      <c r="J3959" s="2">
        <f>if(H3959=0, ,(2*F3959)/(AIR_DENSITY_SLG_FT3*(H3959)^2))</f>
        <v/>
      </c>
      <c r="K3959" s="2">
        <f>J3959/NOM_SA_FT2</f>
        <v/>
      </c>
    </row>
    <row r="3960">
      <c r="A3960" t="n">
        <v>395791</v>
      </c>
      <c r="B3960" s="2" t="n">
        <v>1.381293027541481</v>
      </c>
      <c r="C3960" s="2" t="n">
        <v>0.3085950477826715</v>
      </c>
      <c r="D3960" s="2">
        <f>B3960/ANEMOMETER_FACTOR</f>
        <v/>
      </c>
      <c r="E3960" s="2">
        <f>C3960/LOAD_CELL_FACTOR</f>
        <v/>
      </c>
      <c r="F3960" s="2">
        <f>AVERAGE(E3957:E3963)</f>
        <v/>
      </c>
      <c r="G3960" s="2">
        <f>AVERAGE(D3960:D3960)</f>
        <v/>
      </c>
      <c r="H3960" s="2">
        <f>G3960/0.3048</f>
        <v/>
      </c>
      <c r="I3960" s="2">
        <f>(H3960^2)*AIR_DENSITY_SLG_FT3*TARGET_DRAG_AREA_FT2*0.5</f>
        <v/>
      </c>
      <c r="J3960" s="2">
        <f>if(H3960=0, ,(2*F3960)/(AIR_DENSITY_SLG_FT3*(H3960)^2))</f>
        <v/>
      </c>
      <c r="K3960" s="2">
        <f>J3960/NOM_SA_FT2</f>
        <v/>
      </c>
    </row>
    <row r="3961">
      <c r="A3961" t="n">
        <v>395902</v>
      </c>
      <c r="B3961" s="2" t="n">
        <v>1.401267686604848</v>
      </c>
      <c r="C3961" s="2" t="n">
        <v>0.2212773578493534</v>
      </c>
      <c r="D3961" s="2">
        <f>B3961/ANEMOMETER_FACTOR</f>
        <v/>
      </c>
      <c r="E3961" s="2">
        <f>C3961/LOAD_CELL_FACTOR</f>
        <v/>
      </c>
      <c r="F3961" s="2">
        <f>AVERAGE(E3958:E3964)</f>
        <v/>
      </c>
      <c r="G3961" s="2">
        <f>AVERAGE(D3961:D3961)</f>
        <v/>
      </c>
      <c r="H3961" s="2">
        <f>G3961/0.3048</f>
        <v/>
      </c>
      <c r="I3961" s="2">
        <f>(H3961^2)*AIR_DENSITY_SLG_FT3*TARGET_DRAG_AREA_FT2*0.5</f>
        <v/>
      </c>
      <c r="J3961" s="2">
        <f>if(H3961=0, ,(2*F3961)/(AIR_DENSITY_SLG_FT3*(H3961)^2))</f>
        <v/>
      </c>
      <c r="K3961" s="2">
        <f>J3961/NOM_SA_FT2</f>
        <v/>
      </c>
    </row>
    <row r="3962">
      <c r="A3962" t="n">
        <v>395997</v>
      </c>
      <c r="B3962" s="2" t="n">
        <v>1.427900565396545</v>
      </c>
      <c r="C3962" s="2" t="n">
        <v>0.2649362028108184</v>
      </c>
      <c r="D3962" s="2">
        <f>B3962/ANEMOMETER_FACTOR</f>
        <v/>
      </c>
      <c r="E3962" s="2">
        <f>C3962/LOAD_CELL_FACTOR</f>
        <v/>
      </c>
      <c r="F3962" s="2">
        <f>AVERAGE(E3959:E3965)</f>
        <v/>
      </c>
      <c r="G3962" s="2">
        <f>AVERAGE(D3962:D3962)</f>
        <v/>
      </c>
      <c r="H3962" s="2">
        <f>G3962/0.3048</f>
        <v/>
      </c>
      <c r="I3962" s="2">
        <f>(H3962^2)*AIR_DENSITY_SLG_FT3*TARGET_DRAG_AREA_FT2*0.5</f>
        <v/>
      </c>
      <c r="J3962" s="2">
        <f>if(H3962=0, ,(2*F3962)/(AIR_DENSITY_SLG_FT3*(H3962)^2))</f>
        <v/>
      </c>
      <c r="K3962" s="2">
        <f>J3962/NOM_SA_FT2</f>
        <v/>
      </c>
    </row>
    <row r="3963">
      <c r="A3963" t="n">
        <v>396091</v>
      </c>
      <c r="B3963" s="2" t="n">
        <v>1.387951247226376</v>
      </c>
      <c r="C3963" s="2" t="n">
        <v>0.4395715827606033</v>
      </c>
      <c r="D3963" s="2">
        <f>B3963/ANEMOMETER_FACTOR</f>
        <v/>
      </c>
      <c r="E3963" s="2">
        <f>C3963/LOAD_CELL_FACTOR</f>
        <v/>
      </c>
      <c r="F3963" s="2">
        <f>AVERAGE(E3960:E3966)</f>
        <v/>
      </c>
      <c r="G3963" s="2">
        <f>AVERAGE(D3963:D3963)</f>
        <v/>
      </c>
      <c r="H3963" s="2">
        <f>G3963/0.3048</f>
        <v/>
      </c>
      <c r="I3963" s="2">
        <f>(H3963^2)*AIR_DENSITY_SLG_FT3*TARGET_DRAG_AREA_FT2*0.5</f>
        <v/>
      </c>
      <c r="J3963" s="2">
        <f>if(H3963=0, ,(2*F3963)/(AIR_DENSITY_SLG_FT3*(H3963)^2))</f>
        <v/>
      </c>
      <c r="K3963" s="2">
        <f>J3963/NOM_SA_FT2</f>
        <v/>
      </c>
    </row>
    <row r="3964">
      <c r="A3964" t="n">
        <v>396200</v>
      </c>
      <c r="B3964" s="2" t="n">
        <v>1.547748520534011</v>
      </c>
      <c r="C3964" s="2" t="n">
        <v>0.2649362028108184</v>
      </c>
      <c r="D3964" s="2">
        <f>B3964/ANEMOMETER_FACTOR</f>
        <v/>
      </c>
      <c r="E3964" s="2">
        <f>C3964/LOAD_CELL_FACTOR</f>
        <v/>
      </c>
      <c r="F3964" s="2">
        <f>AVERAGE(E3961:E3967)</f>
        <v/>
      </c>
      <c r="G3964" s="2">
        <f>AVERAGE(D3964:D3964)</f>
        <v/>
      </c>
      <c r="H3964" s="2">
        <f>G3964/0.3048</f>
        <v/>
      </c>
      <c r="I3964" s="2">
        <f>(H3964^2)*AIR_DENSITY_SLG_FT3*TARGET_DRAG_AREA_FT2*0.5</f>
        <v/>
      </c>
      <c r="J3964" s="2">
        <f>if(H3964=0, ,(2*F3964)/(AIR_DENSITY_SLG_FT3*(H3964)^2))</f>
        <v/>
      </c>
      <c r="K3964" s="2">
        <f>J3964/NOM_SA_FT2</f>
        <v/>
      </c>
    </row>
    <row r="3965">
      <c r="A3965" t="n">
        <v>396294</v>
      </c>
      <c r="B3965" s="2" t="n">
        <v>1.501140982313043</v>
      </c>
      <c r="C3965" s="2" t="n">
        <v>0.1339596679575559</v>
      </c>
      <c r="D3965" s="2">
        <f>B3965/ANEMOMETER_FACTOR</f>
        <v/>
      </c>
      <c r="E3965" s="2">
        <f>C3965/LOAD_CELL_FACTOR</f>
        <v/>
      </c>
      <c r="F3965" s="2">
        <f>AVERAGE(E3962:E3968)</f>
        <v/>
      </c>
      <c r="G3965" s="2">
        <f>AVERAGE(D3965:D3965)</f>
        <v/>
      </c>
      <c r="H3965" s="2">
        <f>G3965/0.3048</f>
        <v/>
      </c>
      <c r="I3965" s="2">
        <f>(H3965^2)*AIR_DENSITY_SLG_FT3*TARGET_DRAG_AREA_FT2*0.5</f>
        <v/>
      </c>
      <c r="J3965" s="2">
        <f>if(H3965=0, ,(2*F3965)/(AIR_DENSITY_SLG_FT3*(H3965)^2))</f>
        <v/>
      </c>
      <c r="K3965" s="2">
        <f>J3965/NOM_SA_FT2</f>
        <v/>
      </c>
    </row>
    <row r="3966">
      <c r="A3966" t="n">
        <v>396389</v>
      </c>
      <c r="B3966" s="2" t="n">
        <v>1.467849883671073</v>
      </c>
      <c r="C3966" s="2" t="n">
        <v>0.3522538927649155</v>
      </c>
      <c r="D3966" s="2">
        <f>B3966/ANEMOMETER_FACTOR</f>
        <v/>
      </c>
      <c r="E3966" s="2">
        <f>C3966/LOAD_CELL_FACTOR</f>
        <v/>
      </c>
      <c r="F3966" s="2">
        <f>AVERAGE(E3963:E3969)</f>
        <v/>
      </c>
      <c r="G3966" s="2">
        <f>AVERAGE(D3966:D3966)</f>
        <v/>
      </c>
      <c r="H3966" s="2">
        <f>G3966/0.3048</f>
        <v/>
      </c>
      <c r="I3966" s="2">
        <f>(H3966^2)*AIR_DENSITY_SLG_FT3*TARGET_DRAG_AREA_FT2*0.5</f>
        <v/>
      </c>
      <c r="J3966" s="2">
        <f>if(H3966=0, ,(2*F3966)/(AIR_DENSITY_SLG_FT3*(H3966)^2))</f>
        <v/>
      </c>
      <c r="K3966" s="2">
        <f>J3966/NOM_SA_FT2</f>
        <v/>
      </c>
    </row>
    <row r="3967">
      <c r="A3967" t="n">
        <v>396498</v>
      </c>
      <c r="B3967" s="2" t="n">
        <v>1.30805261119832</v>
      </c>
      <c r="C3967" s="2" t="n">
        <v>0.09030082302721176</v>
      </c>
      <c r="D3967" s="2">
        <f>B3967/ANEMOMETER_FACTOR</f>
        <v/>
      </c>
      <c r="E3967" s="2">
        <f>C3967/LOAD_CELL_FACTOR</f>
        <v/>
      </c>
      <c r="F3967" s="2">
        <f>AVERAGE(E3964:E3970)</f>
        <v/>
      </c>
      <c r="G3967" s="2">
        <f>AVERAGE(D3967:D3967)</f>
        <v/>
      </c>
      <c r="H3967" s="2">
        <f>G3967/0.3048</f>
        <v/>
      </c>
      <c r="I3967" s="2">
        <f>(H3967^2)*AIR_DENSITY_SLG_FT3*TARGET_DRAG_AREA_FT2*0.5</f>
        <v/>
      </c>
      <c r="J3967" s="2">
        <f>if(H3967=0, ,(2*F3967)/(AIR_DENSITY_SLG_FT3*(H3967)^2))</f>
        <v/>
      </c>
      <c r="K3967" s="2">
        <f>J3967/NOM_SA_FT2</f>
        <v/>
      </c>
    </row>
    <row r="3968">
      <c r="A3968" t="n">
        <v>396594</v>
      </c>
      <c r="B3968" s="2" t="n">
        <v>1.414584125994901</v>
      </c>
      <c r="C3968" s="2" t="n">
        <v>-0.5209230049123863</v>
      </c>
      <c r="D3968" s="2">
        <f>B3968/ANEMOMETER_FACTOR</f>
        <v/>
      </c>
      <c r="E3968" s="2">
        <f>C3968/LOAD_CELL_FACTOR</f>
        <v/>
      </c>
      <c r="F3968" s="2">
        <f>AVERAGE(E3965:E3971)</f>
        <v/>
      </c>
      <c r="G3968" s="2">
        <f>AVERAGE(D3968:D3968)</f>
        <v/>
      </c>
      <c r="H3968" s="2">
        <f>G3968/0.3048</f>
        <v/>
      </c>
      <c r="I3968" s="2">
        <f>(H3968^2)*AIR_DENSITY_SLG_FT3*TARGET_DRAG_AREA_FT2*0.5</f>
        <v/>
      </c>
      <c r="J3968" s="2">
        <f>if(H3968=0, ,(2*F3968)/(AIR_DENSITY_SLG_FT3*(H3968)^2))</f>
        <v/>
      </c>
      <c r="K3968" s="2">
        <f>J3968/NOM_SA_FT2</f>
        <v/>
      </c>
    </row>
    <row r="3969">
      <c r="A3969" t="n">
        <v>396703</v>
      </c>
      <c r="B3969" s="2" t="n">
        <v>1.28807795225622</v>
      </c>
      <c r="C3969" s="2" t="n">
        <v>0.1339596679575559</v>
      </c>
      <c r="D3969" s="2">
        <f>B3969/ANEMOMETER_FACTOR</f>
        <v/>
      </c>
      <c r="E3969" s="2">
        <f>C3969/LOAD_CELL_FACTOR</f>
        <v/>
      </c>
      <c r="F3969" s="2">
        <f>AVERAGE(E3966:E3972)</f>
        <v/>
      </c>
      <c r="G3969" s="2">
        <f>AVERAGE(D3969:D3969)</f>
        <v/>
      </c>
      <c r="H3969" s="2">
        <f>G3969/0.3048</f>
        <v/>
      </c>
      <c r="I3969" s="2">
        <f>(H3969^2)*AIR_DENSITY_SLG_FT3*TARGET_DRAG_AREA_FT2*0.5</f>
        <v/>
      </c>
      <c r="J3969" s="2">
        <f>if(H3969=0, ,(2*F3969)/(AIR_DENSITY_SLG_FT3*(H3969)^2))</f>
        <v/>
      </c>
      <c r="K3969" s="2">
        <f>J3969/NOM_SA_FT2</f>
        <v/>
      </c>
    </row>
    <row r="3970">
      <c r="A3970" t="n">
        <v>396797</v>
      </c>
      <c r="B3970" s="2" t="n">
        <v>1.30805261119832</v>
      </c>
      <c r="C3970" s="2" t="n">
        <v>-0.08433455659060929</v>
      </c>
      <c r="D3970" s="2">
        <f>B3970/ANEMOMETER_FACTOR</f>
        <v/>
      </c>
      <c r="E3970" s="2">
        <f>C3970/LOAD_CELL_FACTOR</f>
        <v/>
      </c>
      <c r="F3970" s="2">
        <f>AVERAGE(E3967:E3973)</f>
        <v/>
      </c>
      <c r="G3970" s="2">
        <f>AVERAGE(D3970:D3970)</f>
        <v/>
      </c>
      <c r="H3970" s="2">
        <f>G3970/0.3048</f>
        <v/>
      </c>
      <c r="I3970" s="2">
        <f>(H3970^2)*AIR_DENSITY_SLG_FT3*TARGET_DRAG_AREA_FT2*0.5</f>
        <v/>
      </c>
      <c r="J3970" s="2">
        <f>if(H3970=0, ,(2*F3970)/(AIR_DENSITY_SLG_FT3*(H3970)^2))</f>
        <v/>
      </c>
      <c r="K3970" s="2">
        <f>J3970/NOM_SA_FT2</f>
        <v/>
      </c>
    </row>
    <row r="3971">
      <c r="A3971" t="n">
        <v>396891</v>
      </c>
      <c r="B3971" s="2" t="n">
        <v>1.281419732614614</v>
      </c>
      <c r="C3971" s="2" t="n">
        <v>0.04664197810722914</v>
      </c>
      <c r="D3971" s="2">
        <f>B3971/ANEMOMETER_FACTOR</f>
        <v/>
      </c>
      <c r="E3971" s="2">
        <f>C3971/LOAD_CELL_FACTOR</f>
        <v/>
      </c>
      <c r="F3971" s="2">
        <f>AVERAGE(E3968:E3974)</f>
        <v/>
      </c>
      <c r="G3971" s="2">
        <f>AVERAGE(D3971:D3971)</f>
        <v/>
      </c>
      <c r="H3971" s="2">
        <f>G3971/0.3048</f>
        <v/>
      </c>
      <c r="I3971" s="2">
        <f>(H3971^2)*AIR_DENSITY_SLG_FT3*TARGET_DRAG_AREA_FT2*0.5</f>
        <v/>
      </c>
      <c r="J3971" s="2">
        <f>if(H3971=0, ,(2*F3971)/(AIR_DENSITY_SLG_FT3*(H3971)^2))</f>
        <v/>
      </c>
      <c r="K3971" s="2">
        <f>J3971/NOM_SA_FT2</f>
        <v/>
      </c>
    </row>
    <row r="3972">
      <c r="A3972" t="n">
        <v>396999</v>
      </c>
      <c r="B3972" s="2" t="n">
        <v>1.281419732614614</v>
      </c>
      <c r="C3972" s="2" t="n">
        <v>0.4832304277740569</v>
      </c>
      <c r="D3972" s="2">
        <f>B3972/ANEMOMETER_FACTOR</f>
        <v/>
      </c>
      <c r="E3972" s="2">
        <f>C3972/LOAD_CELL_FACTOR</f>
        <v/>
      </c>
      <c r="F3972" s="2">
        <f>AVERAGE(E3969:E3975)</f>
        <v/>
      </c>
      <c r="G3972" s="2">
        <f>AVERAGE(D3972:D3972)</f>
        <v/>
      </c>
      <c r="H3972" s="2">
        <f>G3972/0.3048</f>
        <v/>
      </c>
      <c r="I3972" s="2">
        <f>(H3972^2)*AIR_DENSITY_SLG_FT3*TARGET_DRAG_AREA_FT2*0.5</f>
        <v/>
      </c>
      <c r="J3972" s="2">
        <f>if(H3972=0, ,(2*F3972)/(AIR_DENSITY_SLG_FT3*(H3972)^2))</f>
        <v/>
      </c>
      <c r="K3972" s="2">
        <f>J3972/NOM_SA_FT2</f>
        <v/>
      </c>
    </row>
    <row r="3973">
      <c r="A3973" t="n">
        <v>397094</v>
      </c>
      <c r="B3973" s="2" t="n">
        <v>1.454533444234622</v>
      </c>
      <c r="C3973" s="2" t="n">
        <v>-0.08433455659060929</v>
      </c>
      <c r="D3973" s="2">
        <f>B3973/ANEMOMETER_FACTOR</f>
        <v/>
      </c>
      <c r="E3973" s="2">
        <f>C3973/LOAD_CELL_FACTOR</f>
        <v/>
      </c>
      <c r="F3973" s="2">
        <f>AVERAGE(E3970:E3976)</f>
        <v/>
      </c>
      <c r="G3973" s="2">
        <f>AVERAGE(D3973:D3973)</f>
        <v/>
      </c>
      <c r="H3973" s="2">
        <f>G3973/0.3048</f>
        <v/>
      </c>
      <c r="I3973" s="2">
        <f>(H3973^2)*AIR_DENSITY_SLG_FT3*TARGET_DRAG_AREA_FT2*0.5</f>
        <v/>
      </c>
      <c r="J3973" s="2">
        <f>if(H3973=0, ,(2*F3973)/(AIR_DENSITY_SLG_FT3*(H3973)^2))</f>
        <v/>
      </c>
      <c r="K3973" s="2">
        <f>J3973/NOM_SA_FT2</f>
        <v/>
      </c>
    </row>
    <row r="3974">
      <c r="A3974" t="n">
        <v>397189</v>
      </c>
      <c r="B3974" s="2" t="n">
        <v>1.441217004809781</v>
      </c>
      <c r="C3974" s="2" t="n">
        <v>0.5268892727979333</v>
      </c>
      <c r="D3974" s="2">
        <f>B3974/ANEMOMETER_FACTOR</f>
        <v/>
      </c>
      <c r="E3974" s="2">
        <f>C3974/LOAD_CELL_FACTOR</f>
        <v/>
      </c>
      <c r="F3974" s="2">
        <f>AVERAGE(E3971:E3977)</f>
        <v/>
      </c>
      <c r="G3974" s="2">
        <f>AVERAGE(D3974:D3974)</f>
        <v/>
      </c>
      <c r="H3974" s="2">
        <f>G3974/0.3048</f>
        <v/>
      </c>
      <c r="I3974" s="2">
        <f>(H3974^2)*AIR_DENSITY_SLG_FT3*TARGET_DRAG_AREA_FT2*0.5</f>
        <v/>
      </c>
      <c r="J3974" s="2">
        <f>if(H3974=0, ,(2*F3974)/(AIR_DENSITY_SLG_FT3*(H3974)^2))</f>
        <v/>
      </c>
      <c r="K3974" s="2">
        <f>J3974/NOM_SA_FT2</f>
        <v/>
      </c>
    </row>
    <row r="3975">
      <c r="A3975" t="n">
        <v>397298</v>
      </c>
      <c r="B3975" s="2" t="n">
        <v>1.501140982313043</v>
      </c>
      <c r="C3975" s="2" t="n">
        <v>-0.4772641601265546</v>
      </c>
      <c r="D3975" s="2">
        <f>B3975/ANEMOMETER_FACTOR</f>
        <v/>
      </c>
      <c r="E3975" s="2">
        <f>C3975/LOAD_CELL_FACTOR</f>
        <v/>
      </c>
      <c r="F3975" s="2">
        <f>AVERAGE(E3972:E3978)</f>
        <v/>
      </c>
      <c r="G3975" s="2">
        <f>AVERAGE(D3975:D3975)</f>
        <v/>
      </c>
      <c r="H3975" s="2">
        <f>G3975/0.3048</f>
        <v/>
      </c>
      <c r="I3975" s="2">
        <f>(H3975^2)*AIR_DENSITY_SLG_FT3*TARGET_DRAG_AREA_FT2*0.5</f>
        <v/>
      </c>
      <c r="J3975" s="2">
        <f>if(H3975=0, ,(2*F3975)/(AIR_DENSITY_SLG_FT3*(H3975)^2))</f>
        <v/>
      </c>
      <c r="K3975" s="2">
        <f>J3975/NOM_SA_FT2</f>
        <v/>
      </c>
    </row>
    <row r="3976">
      <c r="A3976" t="n">
        <v>397392</v>
      </c>
      <c r="B3976" s="2" t="n">
        <v>1.334685489828145</v>
      </c>
      <c r="C3976" s="2" t="n">
        <v>-0.04067571170167295</v>
      </c>
      <c r="D3976" s="2">
        <f>B3976/ANEMOMETER_FACTOR</f>
        <v/>
      </c>
      <c r="E3976" s="2">
        <f>C3976/LOAD_CELL_FACTOR</f>
        <v/>
      </c>
      <c r="F3976" s="2">
        <f>AVERAGE(E3973:E3979)</f>
        <v/>
      </c>
      <c r="G3976" s="2">
        <f>AVERAGE(D3976:D3976)</f>
        <v/>
      </c>
      <c r="H3976" s="2">
        <f>G3976/0.3048</f>
        <v/>
      </c>
      <c r="I3976" s="2">
        <f>(H3976^2)*AIR_DENSITY_SLG_FT3*TARGET_DRAG_AREA_FT2*0.5</f>
        <v/>
      </c>
      <c r="J3976" s="2">
        <f>if(H3976=0, ,(2*F3976)/(AIR_DENSITY_SLG_FT3*(H3976)^2))</f>
        <v/>
      </c>
      <c r="K3976" s="2">
        <f>J3976/NOM_SA_FT2</f>
        <v/>
      </c>
    </row>
    <row r="3977">
      <c r="A3977" t="n">
        <v>397501</v>
      </c>
      <c r="B3977" s="2" t="n">
        <v>1.268103293340035</v>
      </c>
      <c r="C3977" s="2" t="n">
        <v>0.09030082302721176</v>
      </c>
      <c r="D3977" s="2">
        <f>B3977/ANEMOMETER_FACTOR</f>
        <v/>
      </c>
      <c r="E3977" s="2">
        <f>C3977/LOAD_CELL_FACTOR</f>
        <v/>
      </c>
      <c r="F3977" s="2">
        <f>AVERAGE(E3974:E3980)</f>
        <v/>
      </c>
      <c r="G3977" s="2">
        <f>AVERAGE(D3977:D3977)</f>
        <v/>
      </c>
      <c r="H3977" s="2">
        <f>G3977/0.3048</f>
        <v/>
      </c>
      <c r="I3977" s="2">
        <f>(H3977^2)*AIR_DENSITY_SLG_FT3*TARGET_DRAG_AREA_FT2*0.5</f>
        <v/>
      </c>
      <c r="J3977" s="2">
        <f>if(H3977=0, ,(2*F3977)/(AIR_DENSITY_SLG_FT3*(H3977)^2))</f>
        <v/>
      </c>
      <c r="K3977" s="2">
        <f>J3977/NOM_SA_FT2</f>
        <v/>
      </c>
    </row>
    <row r="3978">
      <c r="A3978" t="n">
        <v>397595</v>
      </c>
      <c r="B3978" s="2" t="n">
        <v>1.274761512975886</v>
      </c>
      <c r="C3978" s="2" t="n">
        <v>-0.1716522463374686</v>
      </c>
      <c r="D3978" s="2">
        <f>B3978/ANEMOMETER_FACTOR</f>
        <v/>
      </c>
      <c r="E3978" s="2">
        <f>C3978/LOAD_CELL_FACTOR</f>
        <v/>
      </c>
      <c r="F3978" s="2">
        <f>AVERAGE(E3975:E3981)</f>
        <v/>
      </c>
      <c r="G3978" s="2">
        <f>AVERAGE(D3978:D3978)</f>
        <v/>
      </c>
      <c r="H3978" s="2">
        <f>G3978/0.3048</f>
        <v/>
      </c>
      <c r="I3978" s="2">
        <f>(H3978^2)*AIR_DENSITY_SLG_FT3*TARGET_DRAG_AREA_FT2*0.5</f>
        <v/>
      </c>
      <c r="J3978" s="2">
        <f>if(H3978=0, ,(2*F3978)/(AIR_DENSITY_SLG_FT3*(H3978)^2))</f>
        <v/>
      </c>
      <c r="K3978" s="2">
        <f>J3978/NOM_SA_FT2</f>
        <v/>
      </c>
    </row>
    <row r="3979">
      <c r="A3979" t="n">
        <v>397689</v>
      </c>
      <c r="B3979" s="2" t="n">
        <v>1.281419732614614</v>
      </c>
      <c r="C3979" s="2" t="n">
        <v>-0.9575114522064894</v>
      </c>
      <c r="D3979" s="2">
        <f>B3979/ANEMOMETER_FACTOR</f>
        <v/>
      </c>
      <c r="E3979" s="2">
        <f>C3979/LOAD_CELL_FACTOR</f>
        <v/>
      </c>
      <c r="F3979" s="2">
        <f>AVERAGE(E3976:E3982)</f>
        <v/>
      </c>
      <c r="G3979" s="2">
        <f>AVERAGE(D3979:D3979)</f>
        <v/>
      </c>
      <c r="H3979" s="2">
        <f>G3979/0.3048</f>
        <v/>
      </c>
      <c r="I3979" s="2">
        <f>(H3979^2)*AIR_DENSITY_SLG_FT3*TARGET_DRAG_AREA_FT2*0.5</f>
        <v/>
      </c>
      <c r="J3979" s="2">
        <f>if(H3979=0, ,(2*F3979)/(AIR_DENSITY_SLG_FT3*(H3979)^2))</f>
        <v/>
      </c>
      <c r="K3979" s="2">
        <f>J3979/NOM_SA_FT2</f>
        <v/>
      </c>
    </row>
    <row r="3980">
      <c r="A3980" t="n">
        <v>397799</v>
      </c>
      <c r="B3980" s="2" t="n">
        <v>1.24147041482539</v>
      </c>
      <c r="C3980" s="2" t="n">
        <v>-0.3899464705240328</v>
      </c>
      <c r="D3980" s="2">
        <f>B3980/ANEMOMETER_FACTOR</f>
        <v/>
      </c>
      <c r="E3980" s="2">
        <f>C3980/LOAD_CELL_FACTOR</f>
        <v/>
      </c>
      <c r="F3980" s="2">
        <f>AVERAGE(E3977:E3983)</f>
        <v/>
      </c>
      <c r="G3980" s="2">
        <f>AVERAGE(D3980:D3980)</f>
        <v/>
      </c>
      <c r="H3980" s="2">
        <f>G3980/0.3048</f>
        <v/>
      </c>
      <c r="I3980" s="2">
        <f>(H3980^2)*AIR_DENSITY_SLG_FT3*TARGET_DRAG_AREA_FT2*0.5</f>
        <v/>
      </c>
      <c r="J3980" s="2">
        <f>if(H3980=0, ,(2*F3980)/(AIR_DENSITY_SLG_FT3*(H3980)^2))</f>
        <v/>
      </c>
      <c r="K3980" s="2">
        <f>J3980/NOM_SA_FT2</f>
        <v/>
      </c>
    </row>
    <row r="3981">
      <c r="A3981" t="n">
        <v>397894</v>
      </c>
      <c r="B3981" s="2" t="n">
        <v>1.361318368504143</v>
      </c>
      <c r="C3981" s="2" t="n">
        <v>-0.4336053153304387</v>
      </c>
      <c r="D3981" s="2">
        <f>B3981/ANEMOMETER_FACTOR</f>
        <v/>
      </c>
      <c r="E3981" s="2">
        <f>C3981/LOAD_CELL_FACTOR</f>
        <v/>
      </c>
      <c r="F3981" s="2">
        <f>AVERAGE(E3978:E3984)</f>
        <v/>
      </c>
      <c r="G3981" s="2">
        <f>AVERAGE(D3981:D3981)</f>
        <v/>
      </c>
      <c r="H3981" s="2">
        <f>G3981/0.3048</f>
        <v/>
      </c>
      <c r="I3981" s="2">
        <f>(H3981^2)*AIR_DENSITY_SLG_FT3*TARGET_DRAG_AREA_FT2*0.5</f>
        <v/>
      </c>
      <c r="J3981" s="2">
        <f>if(H3981=0, ,(2*F3981)/(AIR_DENSITY_SLG_FT3*(H3981)^2))</f>
        <v/>
      </c>
      <c r="K3981" s="2">
        <f>J3981/NOM_SA_FT2</f>
        <v/>
      </c>
    </row>
    <row r="3982">
      <c r="A3982" t="n">
        <v>397988</v>
      </c>
      <c r="B3982" s="2" t="n">
        <v>1.521115641533129</v>
      </c>
      <c r="C3982" s="2" t="n">
        <v>-0.9138526075231526</v>
      </c>
      <c r="D3982" s="2">
        <f>B3982/ANEMOMETER_FACTOR</f>
        <v/>
      </c>
      <c r="E3982" s="2">
        <f>C3982/LOAD_CELL_FACTOR</f>
        <v/>
      </c>
      <c r="F3982" s="2">
        <f>AVERAGE(E3979:E3985)</f>
        <v/>
      </c>
      <c r="G3982" s="2">
        <f>AVERAGE(D3982:D3982)</f>
        <v/>
      </c>
      <c r="H3982" s="2">
        <f>G3982/0.3048</f>
        <v/>
      </c>
      <c r="I3982" s="2">
        <f>(H3982^2)*AIR_DENSITY_SLG_FT3*TARGET_DRAG_AREA_FT2*0.5</f>
        <v/>
      </c>
      <c r="J3982" s="2">
        <f>if(H3982=0, ,(2*F3982)/(AIR_DENSITY_SLG_FT3*(H3982)^2))</f>
        <v/>
      </c>
      <c r="K3982" s="2">
        <f>J3982/NOM_SA_FT2</f>
        <v/>
      </c>
    </row>
    <row r="3983">
      <c r="A3983" t="n">
        <v>398100</v>
      </c>
      <c r="B3983" s="2" t="n">
        <v>1.487824542847536</v>
      </c>
      <c r="C3983" s="2" t="n">
        <v>0.4832304277740569</v>
      </c>
      <c r="D3983" s="2">
        <f>B3983/ANEMOMETER_FACTOR</f>
        <v/>
      </c>
      <c r="E3983" s="2">
        <f>C3983/LOAD_CELL_FACTOR</f>
        <v/>
      </c>
      <c r="F3983" s="2">
        <f>AVERAGE(E3980:E3986)</f>
        <v/>
      </c>
      <c r="G3983" s="2">
        <f>AVERAGE(D3983:D3983)</f>
        <v/>
      </c>
      <c r="H3983" s="2">
        <f>G3983/0.3048</f>
        <v/>
      </c>
      <c r="I3983" s="2">
        <f>(H3983^2)*AIR_DENSITY_SLG_FT3*TARGET_DRAG_AREA_FT2*0.5</f>
        <v/>
      </c>
      <c r="J3983" s="2">
        <f>if(H3983=0, ,(2*F3983)/(AIR_DENSITY_SLG_FT3*(H3983)^2))</f>
        <v/>
      </c>
      <c r="K3983" s="2">
        <f>J3983/NOM_SA_FT2</f>
        <v/>
      </c>
    </row>
    <row r="3984">
      <c r="A3984" t="n">
        <v>398195</v>
      </c>
      <c r="B3984" s="2" t="n">
        <v>1.514457421790189</v>
      </c>
      <c r="C3984" s="2" t="n">
        <v>-1.044829141542523</v>
      </c>
      <c r="D3984" s="2">
        <f>B3984/ANEMOMETER_FACTOR</f>
        <v/>
      </c>
      <c r="E3984" s="2">
        <f>C3984/LOAD_CELL_FACTOR</f>
        <v/>
      </c>
      <c r="F3984" s="2">
        <f>AVERAGE(E3981:E3987)</f>
        <v/>
      </c>
      <c r="G3984" s="2">
        <f>AVERAGE(D3984:D3984)</f>
        <v/>
      </c>
      <c r="H3984" s="2">
        <f>G3984/0.3048</f>
        <v/>
      </c>
      <c r="I3984" s="2">
        <f>(H3984^2)*AIR_DENSITY_SLG_FT3*TARGET_DRAG_AREA_FT2*0.5</f>
        <v/>
      </c>
      <c r="J3984" s="2">
        <f>if(H3984=0, ,(2*F3984)/(AIR_DENSITY_SLG_FT3*(H3984)^2))</f>
        <v/>
      </c>
      <c r="K3984" s="2">
        <f>J3984/NOM_SA_FT2</f>
        <v/>
      </c>
    </row>
    <row r="3985">
      <c r="A3985" t="n">
        <v>398290</v>
      </c>
      <c r="B3985" s="2" t="n">
        <v>1.374634807859476</v>
      </c>
      <c r="C3985" s="2" t="n">
        <v>0.3085950477826715</v>
      </c>
      <c r="D3985" s="2">
        <f>B3985/ANEMOMETER_FACTOR</f>
        <v/>
      </c>
      <c r="E3985" s="2">
        <f>C3985/LOAD_CELL_FACTOR</f>
        <v/>
      </c>
      <c r="F3985" s="2">
        <f>AVERAGE(E3982:E3988)</f>
        <v/>
      </c>
      <c r="G3985" s="2">
        <f>AVERAGE(D3985:D3985)</f>
        <v/>
      </c>
      <c r="H3985" s="2">
        <f>G3985/0.3048</f>
        <v/>
      </c>
      <c r="I3985" s="2">
        <f>(H3985^2)*AIR_DENSITY_SLG_FT3*TARGET_DRAG_AREA_FT2*0.5</f>
        <v/>
      </c>
      <c r="J3985" s="2">
        <f>if(H3985=0, ,(2*F3985)/(AIR_DENSITY_SLG_FT3*(H3985)^2))</f>
        <v/>
      </c>
      <c r="K3985" s="2">
        <f>J3985/NOM_SA_FT2</f>
        <v/>
      </c>
    </row>
    <row r="3986">
      <c r="A3986" t="n">
        <v>398398</v>
      </c>
      <c r="B3986" s="2" t="n">
        <v>1.374634807859476</v>
      </c>
      <c r="C3986" s="2" t="n">
        <v>0.2649362028108184</v>
      </c>
      <c r="D3986" s="2">
        <f>B3986/ANEMOMETER_FACTOR</f>
        <v/>
      </c>
      <c r="E3986" s="2">
        <f>C3986/LOAD_CELL_FACTOR</f>
        <v/>
      </c>
      <c r="F3986" s="2">
        <f>AVERAGE(E3983:E3989)</f>
        <v/>
      </c>
      <c r="G3986" s="2">
        <f>AVERAGE(D3986:D3986)</f>
        <v/>
      </c>
      <c r="H3986" s="2">
        <f>G3986/0.3048</f>
        <v/>
      </c>
      <c r="I3986" s="2">
        <f>(H3986^2)*AIR_DENSITY_SLG_FT3*TARGET_DRAG_AREA_FT2*0.5</f>
        <v/>
      </c>
      <c r="J3986" s="2">
        <f>if(H3986=0, ,(2*F3986)/(AIR_DENSITY_SLG_FT3*(H3986)^2))</f>
        <v/>
      </c>
      <c r="K3986" s="2">
        <f>J3986/NOM_SA_FT2</f>
        <v/>
      </c>
    </row>
    <row r="3987">
      <c r="A3987" t="n">
        <v>398492</v>
      </c>
      <c r="B3987" s="2" t="n">
        <v>1.414584125994901</v>
      </c>
      <c r="C3987" s="2" t="n">
        <v>-0.3899464705240328</v>
      </c>
      <c r="D3987" s="2">
        <f>B3987/ANEMOMETER_FACTOR</f>
        <v/>
      </c>
      <c r="E3987" s="2">
        <f>C3987/LOAD_CELL_FACTOR</f>
        <v/>
      </c>
      <c r="F3987" s="2">
        <f>AVERAGE(E3984:E3990)</f>
        <v/>
      </c>
      <c r="G3987" s="2">
        <f>AVERAGE(D3987:D3987)</f>
        <v/>
      </c>
      <c r="H3987" s="2">
        <f>G3987/0.3048</f>
        <v/>
      </c>
      <c r="I3987" s="2">
        <f>(H3987^2)*AIR_DENSITY_SLG_FT3*TARGET_DRAG_AREA_FT2*0.5</f>
        <v/>
      </c>
      <c r="J3987" s="2">
        <f>if(H3987=0, ,(2*F3987)/(AIR_DENSITY_SLG_FT3*(H3987)^2))</f>
        <v/>
      </c>
      <c r="K3987" s="2">
        <f>J3987/NOM_SA_FT2</f>
        <v/>
      </c>
    </row>
    <row r="3988">
      <c r="A3988" t="n">
        <v>398602</v>
      </c>
      <c r="B3988" s="2" t="n">
        <v>1.421242345694274</v>
      </c>
      <c r="C3988" s="2" t="n">
        <v>0.5268892727979333</v>
      </c>
      <c r="D3988" s="2">
        <f>B3988/ANEMOMETER_FACTOR</f>
        <v/>
      </c>
      <c r="E3988" s="2">
        <f>C3988/LOAD_CELL_FACTOR</f>
        <v/>
      </c>
      <c r="F3988" s="2">
        <f>AVERAGE(E3985:E3991)</f>
        <v/>
      </c>
      <c r="G3988" s="2">
        <f>AVERAGE(D3988:D3988)</f>
        <v/>
      </c>
      <c r="H3988" s="2">
        <f>G3988/0.3048</f>
        <v/>
      </c>
      <c r="I3988" s="2">
        <f>(H3988^2)*AIR_DENSITY_SLG_FT3*TARGET_DRAG_AREA_FT2*0.5</f>
        <v/>
      </c>
      <c r="J3988" s="2">
        <f>if(H3988=0, ,(2*F3988)/(AIR_DENSITY_SLG_FT3*(H3988)^2))</f>
        <v/>
      </c>
      <c r="K3988" s="2">
        <f>J3988/NOM_SA_FT2</f>
        <v/>
      </c>
    </row>
    <row r="3989">
      <c r="A3989" t="n">
        <v>398696</v>
      </c>
      <c r="B3989" s="2" t="n">
        <v>1.374634807859476</v>
      </c>
      <c r="C3989" s="2" t="n">
        <v>0.4832304277740569</v>
      </c>
      <c r="D3989" s="2">
        <f>B3989/ANEMOMETER_FACTOR</f>
        <v/>
      </c>
      <c r="E3989" s="2">
        <f>C3989/LOAD_CELL_FACTOR</f>
        <v/>
      </c>
      <c r="F3989" s="2">
        <f>AVERAGE(E3986:E3992)</f>
        <v/>
      </c>
      <c r="G3989" s="2">
        <f>AVERAGE(D3989:D3989)</f>
        <v/>
      </c>
      <c r="H3989" s="2">
        <f>G3989/0.3048</f>
        <v/>
      </c>
      <c r="I3989" s="2">
        <f>(H3989^2)*AIR_DENSITY_SLG_FT3*TARGET_DRAG_AREA_FT2*0.5</f>
        <v/>
      </c>
      <c r="J3989" s="2">
        <f>if(H3989=0, ,(2*F3989)/(AIR_DENSITY_SLG_FT3*(H3989)^2))</f>
        <v/>
      </c>
      <c r="K3989" s="2">
        <f>J3989/NOM_SA_FT2</f>
        <v/>
      </c>
    </row>
    <row r="3990">
      <c r="A3990" t="n">
        <v>398790</v>
      </c>
      <c r="B3990" s="2" t="n">
        <v>1.567723179815282</v>
      </c>
      <c r="C3990" s="2" t="n">
        <v>-0.08433455659060929</v>
      </c>
      <c r="D3990" s="2">
        <f>B3990/ANEMOMETER_FACTOR</f>
        <v/>
      </c>
      <c r="E3990" s="2">
        <f>C3990/LOAD_CELL_FACTOR</f>
        <v/>
      </c>
      <c r="F3990" s="2">
        <f>AVERAGE(E3987:E3993)</f>
        <v/>
      </c>
      <c r="G3990" s="2">
        <f>AVERAGE(D3990:D3990)</f>
        <v/>
      </c>
      <c r="H3990" s="2">
        <f>G3990/0.3048</f>
        <v/>
      </c>
      <c r="I3990" s="2">
        <f>(H3990^2)*AIR_DENSITY_SLG_FT3*TARGET_DRAG_AREA_FT2*0.5</f>
        <v/>
      </c>
      <c r="J3990" s="2">
        <f>if(H3990=0, ,(2*F3990)/(AIR_DENSITY_SLG_FT3*(H3990)^2))</f>
        <v/>
      </c>
      <c r="K3990" s="2">
        <f>J3990/NOM_SA_FT2</f>
        <v/>
      </c>
    </row>
    <row r="3991">
      <c r="A3991" t="n">
        <v>398900</v>
      </c>
      <c r="B3991" s="2" t="n">
        <v>1.614330718240437</v>
      </c>
      <c r="C3991" s="2" t="n">
        <v>0.4832304277740569</v>
      </c>
      <c r="D3991" s="2">
        <f>B3991/ANEMOMETER_FACTOR</f>
        <v/>
      </c>
      <c r="E3991" s="2">
        <f>C3991/LOAD_CELL_FACTOR</f>
        <v/>
      </c>
      <c r="F3991" s="2">
        <f>AVERAGE(E3988:E3994)</f>
        <v/>
      </c>
      <c r="G3991" s="2">
        <f>AVERAGE(D3991:D3991)</f>
        <v/>
      </c>
      <c r="H3991" s="2">
        <f>G3991/0.3048</f>
        <v/>
      </c>
      <c r="I3991" s="2">
        <f>(H3991^2)*AIR_DENSITY_SLG_FT3*TARGET_DRAG_AREA_FT2*0.5</f>
        <v/>
      </c>
      <c r="J3991" s="2">
        <f>if(H3991=0, ,(2*F3991)/(AIR_DENSITY_SLG_FT3*(H3991)^2))</f>
        <v/>
      </c>
      <c r="K3991" s="2">
        <f>J3991/NOM_SA_FT2</f>
        <v/>
      </c>
    </row>
    <row r="3992">
      <c r="A3992" t="n">
        <v>398996</v>
      </c>
      <c r="B3992" s="2" t="n">
        <v>1.481166323119142</v>
      </c>
      <c r="C3992" s="2" t="n">
        <v>-0.4772641601265546</v>
      </c>
      <c r="D3992" s="2">
        <f>B3992/ANEMOMETER_FACTOR</f>
        <v/>
      </c>
      <c r="E3992" s="2">
        <f>C3992/LOAD_CELL_FACTOR</f>
        <v/>
      </c>
      <c r="F3992" s="2">
        <f>AVERAGE(E3989:E3995)</f>
        <v/>
      </c>
      <c r="G3992" s="2">
        <f>AVERAGE(D3992:D3992)</f>
        <v/>
      </c>
      <c r="H3992" s="2">
        <f>G3992/0.3048</f>
        <v/>
      </c>
      <c r="I3992" s="2">
        <f>(H3992^2)*AIR_DENSITY_SLG_FT3*TARGET_DRAG_AREA_FT2*0.5</f>
        <v/>
      </c>
      <c r="J3992" s="2">
        <f>if(H3992=0, ,(2*F3992)/(AIR_DENSITY_SLG_FT3*(H3992)^2))</f>
        <v/>
      </c>
      <c r="K3992" s="2">
        <f>J3992/NOM_SA_FT2</f>
        <v/>
      </c>
    </row>
    <row r="3993">
      <c r="A3993" t="n">
        <v>399091</v>
      </c>
      <c r="B3993" s="2" t="n">
        <v>1.461191663951395</v>
      </c>
      <c r="C3993" s="2" t="n">
        <v>-0.215311091195411</v>
      </c>
      <c r="D3993" s="2">
        <f>B3993/ANEMOMETER_FACTOR</f>
        <v/>
      </c>
      <c r="E3993" s="2">
        <f>C3993/LOAD_CELL_FACTOR</f>
        <v/>
      </c>
      <c r="F3993" s="2">
        <f>AVERAGE(E3990:E3996)</f>
        <v/>
      </c>
      <c r="G3993" s="2">
        <f>AVERAGE(D3993:D3993)</f>
        <v/>
      </c>
      <c r="H3993" s="2">
        <f>G3993/0.3048</f>
        <v/>
      </c>
      <c r="I3993" s="2">
        <f>(H3993^2)*AIR_DENSITY_SLG_FT3*TARGET_DRAG_AREA_FT2*0.5</f>
        <v/>
      </c>
      <c r="J3993" s="2">
        <f>if(H3993=0, ,(2*F3993)/(AIR_DENSITY_SLG_FT3*(H3993)^2))</f>
        <v/>
      </c>
      <c r="K3993" s="2">
        <f>J3993/NOM_SA_FT2</f>
        <v/>
      </c>
    </row>
    <row r="3994">
      <c r="A3994" t="n">
        <v>399201</v>
      </c>
      <c r="B3994" s="2" t="n">
        <v>1.534432081027742</v>
      </c>
      <c r="C3994" s="2" t="n">
        <v>0.2212773578493534</v>
      </c>
      <c r="D3994" s="2">
        <f>B3994/ANEMOMETER_FACTOR</f>
        <v/>
      </c>
      <c r="E3994" s="2">
        <f>C3994/LOAD_CELL_FACTOR</f>
        <v/>
      </c>
      <c r="F3994" s="2">
        <f>AVERAGE(E3991:E3997)</f>
        <v/>
      </c>
      <c r="G3994" s="2">
        <f>AVERAGE(D3994:D3994)</f>
        <v/>
      </c>
      <c r="H3994" s="2">
        <f>G3994/0.3048</f>
        <v/>
      </c>
      <c r="I3994" s="2">
        <f>(H3994^2)*AIR_DENSITY_SLG_FT3*TARGET_DRAG_AREA_FT2*0.5</f>
        <v/>
      </c>
      <c r="J3994" s="2">
        <f>if(H3994=0, ,(2*F3994)/(AIR_DENSITY_SLG_FT3*(H3994)^2))</f>
        <v/>
      </c>
      <c r="K3994" s="2">
        <f>J3994/NOM_SA_FT2</f>
        <v/>
      </c>
    </row>
    <row r="3995">
      <c r="A3995" t="n">
        <v>399296</v>
      </c>
      <c r="B3995" s="2" t="n">
        <v>1.521115641533129</v>
      </c>
      <c r="C3995" s="2" t="n">
        <v>-0.6955583839530104</v>
      </c>
      <c r="D3995" s="2">
        <f>B3995/ANEMOMETER_FACTOR</f>
        <v/>
      </c>
      <c r="E3995" s="2">
        <f>C3995/LOAD_CELL_FACTOR</f>
        <v/>
      </c>
      <c r="F3995" s="2">
        <f>AVERAGE(E3992:E3998)</f>
        <v/>
      </c>
      <c r="G3995" s="2">
        <f>AVERAGE(D3995:D3995)</f>
        <v/>
      </c>
      <c r="H3995" s="2">
        <f>G3995/0.3048</f>
        <v/>
      </c>
      <c r="I3995" s="2">
        <f>(H3995^2)*AIR_DENSITY_SLG_FT3*TARGET_DRAG_AREA_FT2*0.5</f>
        <v/>
      </c>
      <c r="J3995" s="2">
        <f>if(H3995=0, ,(2*F3995)/(AIR_DENSITY_SLG_FT3*(H3995)^2))</f>
        <v/>
      </c>
      <c r="K3995" s="2">
        <f>J3995/NOM_SA_FT2</f>
        <v/>
      </c>
    </row>
    <row r="3996">
      <c r="A3996" t="n">
        <v>399391</v>
      </c>
      <c r="B3996" s="2" t="n">
        <v>1.640963597404848</v>
      </c>
      <c r="C3996" s="2" t="n">
        <v>-0.6082406944532281</v>
      </c>
      <c r="D3996" s="2">
        <f>B3996/ANEMOMETER_FACTOR</f>
        <v/>
      </c>
      <c r="E3996" s="2">
        <f>C3996/LOAD_CELL_FACTOR</f>
        <v/>
      </c>
      <c r="F3996" s="2">
        <f>AVERAGE(E3993:E3999)</f>
        <v/>
      </c>
      <c r="G3996" s="2">
        <f>AVERAGE(D3996:D3996)</f>
        <v/>
      </c>
      <c r="H3996" s="2">
        <f>G3996/0.3048</f>
        <v/>
      </c>
      <c r="I3996" s="2">
        <f>(H3996^2)*AIR_DENSITY_SLG_FT3*TARGET_DRAG_AREA_FT2*0.5</f>
        <v/>
      </c>
      <c r="J3996" s="2">
        <f>if(H3996=0, ,(2*F3996)/(AIR_DENSITY_SLG_FT3*(H3996)^2))</f>
        <v/>
      </c>
      <c r="K3996" s="2">
        <f>J3996/NOM_SA_FT2</f>
        <v/>
      </c>
    </row>
    <row r="3997">
      <c r="A3997" t="n">
        <v>399502</v>
      </c>
      <c r="B3997" s="2" t="n">
        <v>1.760811554225405</v>
      </c>
      <c r="C3997" s="2" t="n">
        <v>0.3522538927649155</v>
      </c>
      <c r="D3997" s="2">
        <f>B3997/ANEMOMETER_FACTOR</f>
        <v/>
      </c>
      <c r="E3997" s="2">
        <f>C3997/LOAD_CELL_FACTOR</f>
        <v/>
      </c>
      <c r="F3997" s="2">
        <f>AVERAGE(E3994:E4000)</f>
        <v/>
      </c>
      <c r="G3997" s="2">
        <f>AVERAGE(D3997:D3997)</f>
        <v/>
      </c>
      <c r="H3997" s="2">
        <f>G3997/0.3048</f>
        <v/>
      </c>
      <c r="I3997" s="2">
        <f>(H3997^2)*AIR_DENSITY_SLG_FT3*TARGET_DRAG_AREA_FT2*0.5</f>
        <v/>
      </c>
      <c r="J3997" s="2">
        <f>if(H3997=0, ,(2*F3997)/(AIR_DENSITY_SLG_FT3*(H3997)^2))</f>
        <v/>
      </c>
      <c r="K3997" s="2">
        <f>J3997/NOM_SA_FT2</f>
        <v/>
      </c>
    </row>
    <row r="3998">
      <c r="A3998" t="n">
        <v>399595</v>
      </c>
      <c r="B3998" s="2" t="n">
        <v>1.680912916239341</v>
      </c>
      <c r="C3998" s="2" t="n">
        <v>0.04664197810722914</v>
      </c>
      <c r="D3998" s="2">
        <f>B3998/ANEMOMETER_FACTOR</f>
        <v/>
      </c>
      <c r="E3998" s="2">
        <f>C3998/LOAD_CELL_FACTOR</f>
        <v/>
      </c>
      <c r="F3998" s="2">
        <f>AVERAGE(E3995:E4001)</f>
        <v/>
      </c>
      <c r="G3998" s="2">
        <f>AVERAGE(D3998:D3998)</f>
        <v/>
      </c>
      <c r="H3998" s="2">
        <f>G3998/0.3048</f>
        <v/>
      </c>
      <c r="I3998" s="2">
        <f>(H3998^2)*AIR_DENSITY_SLG_FT3*TARGET_DRAG_AREA_FT2*0.5</f>
        <v/>
      </c>
      <c r="J3998" s="2">
        <f>if(H3998=0, ,(2*F3998)/(AIR_DENSITY_SLG_FT3*(H3998)^2))</f>
        <v/>
      </c>
      <c r="K3998" s="2">
        <f>J3998/NOM_SA_FT2</f>
        <v/>
      </c>
    </row>
    <row r="3999">
      <c r="A3999" t="n">
        <v>399690</v>
      </c>
      <c r="B3999" s="2" t="n">
        <v>1.760811554225405</v>
      </c>
      <c r="C3999" s="2" t="n">
        <v>-0.215311091195411</v>
      </c>
      <c r="D3999" s="2">
        <f>B3999/ANEMOMETER_FACTOR</f>
        <v/>
      </c>
      <c r="E3999" s="2">
        <f>C3999/LOAD_CELL_FACTOR</f>
        <v/>
      </c>
      <c r="F3999" s="2">
        <f>AVERAGE(E3996:E4002)</f>
        <v/>
      </c>
      <c r="G3999" s="2">
        <f>AVERAGE(D3999:D3999)</f>
        <v/>
      </c>
      <c r="H3999" s="2">
        <f>G3999/0.3048</f>
        <v/>
      </c>
      <c r="I3999" s="2">
        <f>(H3999^2)*AIR_DENSITY_SLG_FT3*TARGET_DRAG_AREA_FT2*0.5</f>
        <v/>
      </c>
      <c r="J3999" s="2">
        <f>if(H3999=0, ,(2*F3999)/(AIR_DENSITY_SLG_FT3*(H3999)^2))</f>
        <v/>
      </c>
      <c r="K3999" s="2">
        <f>J3999/NOM_SA_FT2</f>
        <v/>
      </c>
    </row>
    <row r="4000">
      <c r="A4000" t="n">
        <v>399798</v>
      </c>
      <c r="B4000" s="2" t="n">
        <v>1.754153334377056</v>
      </c>
      <c r="C4000" s="2" t="n">
        <v>0.1339596679575559</v>
      </c>
      <c r="D4000" s="2">
        <f>B4000/ANEMOMETER_FACTOR</f>
        <v/>
      </c>
      <c r="E4000" s="2">
        <f>C4000/LOAD_CELL_FACTOR</f>
        <v/>
      </c>
      <c r="F4000" s="2">
        <f>AVERAGE(E3997:E4003)</f>
        <v/>
      </c>
      <c r="G4000" s="2">
        <f>AVERAGE(D4000:D4000)</f>
        <v/>
      </c>
      <c r="H4000" s="2">
        <f>G4000/0.3048</f>
        <v/>
      </c>
      <c r="I4000" s="2">
        <f>(H4000^2)*AIR_DENSITY_SLG_FT3*TARGET_DRAG_AREA_FT2*0.5</f>
        <v/>
      </c>
      <c r="J4000" s="2">
        <f>if(H4000=0, ,(2*F4000)/(AIR_DENSITY_SLG_FT3*(H4000)^2))</f>
        <v/>
      </c>
      <c r="K4000" s="2">
        <f>J4000/NOM_SA_FT2</f>
        <v/>
      </c>
    </row>
    <row r="4001">
      <c r="A4001" t="n">
        <v>399893</v>
      </c>
      <c r="B4001" s="2" t="n">
        <v>1.814077313118295</v>
      </c>
      <c r="C4001" s="2" t="n">
        <v>0.4395715827606033</v>
      </c>
      <c r="D4001" s="2">
        <f>B4001/ANEMOMETER_FACTOR</f>
        <v/>
      </c>
      <c r="E4001" s="2">
        <f>C4001/LOAD_CELL_FACTOR</f>
        <v/>
      </c>
      <c r="F4001" s="2">
        <f>AVERAGE(E3998:E4004)</f>
        <v/>
      </c>
      <c r="G4001" s="2">
        <f>AVERAGE(D4001:D4001)</f>
        <v/>
      </c>
      <c r="H4001" s="2">
        <f>G4001/0.3048</f>
        <v/>
      </c>
      <c r="I4001" s="2">
        <f>(H4001^2)*AIR_DENSITY_SLG_FT3*TARGET_DRAG_AREA_FT2*0.5</f>
        <v/>
      </c>
      <c r="J4001" s="2">
        <f>if(H4001=0, ,(2*F4001)/(AIR_DENSITY_SLG_FT3*(H4001)^2))</f>
        <v/>
      </c>
      <c r="K4001" s="2">
        <f>J4001/NOM_SA_FT2</f>
        <v/>
      </c>
    </row>
    <row r="4002">
      <c r="A4002" t="n">
        <v>400003</v>
      </c>
      <c r="B4002" s="2" t="n">
        <v>1.940583491247118</v>
      </c>
      <c r="C4002" s="2" t="n">
        <v>0.2649362028108184</v>
      </c>
      <c r="D4002" s="2">
        <f>B4002/ANEMOMETER_FACTOR</f>
        <v/>
      </c>
      <c r="E4002" s="2">
        <f>C4002/LOAD_CELL_FACTOR</f>
        <v/>
      </c>
      <c r="F4002" s="2">
        <f>AVERAGE(E3999:E4005)</f>
        <v/>
      </c>
      <c r="G4002" s="2">
        <f>AVERAGE(D4002:D4002)</f>
        <v/>
      </c>
      <c r="H4002" s="2">
        <f>G4002/0.3048</f>
        <v/>
      </c>
      <c r="I4002" s="2">
        <f>(H4002^2)*AIR_DENSITY_SLG_FT3*TARGET_DRAG_AREA_FT2*0.5</f>
        <v/>
      </c>
      <c r="J4002" s="2">
        <f>if(H4002=0, ,(2*F4002)/(AIR_DENSITY_SLG_FT3*(H4002)^2))</f>
        <v/>
      </c>
      <c r="K4002" s="2">
        <f>J4002/NOM_SA_FT2</f>
        <v/>
      </c>
    </row>
    <row r="4003">
      <c r="A4003" t="n">
        <v>400098</v>
      </c>
      <c r="B4003" s="2" t="n">
        <v>1.973874590932652</v>
      </c>
      <c r="C4003" s="2" t="n">
        <v>0.09030082302721176</v>
      </c>
      <c r="D4003" s="2">
        <f>B4003/ANEMOMETER_FACTOR</f>
        <v/>
      </c>
      <c r="E4003" s="2">
        <f>C4003/LOAD_CELL_FACTOR</f>
        <v/>
      </c>
      <c r="F4003" s="2">
        <f>AVERAGE(E4000:E4006)</f>
        <v/>
      </c>
      <c r="G4003" s="2">
        <f>AVERAGE(D4003:D4003)</f>
        <v/>
      </c>
      <c r="H4003" s="2">
        <f>G4003/0.3048</f>
        <v/>
      </c>
      <c r="I4003" s="2">
        <f>(H4003^2)*AIR_DENSITY_SLG_FT3*TARGET_DRAG_AREA_FT2*0.5</f>
        <v/>
      </c>
      <c r="J4003" s="2">
        <f>if(H4003=0, ,(2*F4003)/(AIR_DENSITY_SLG_FT3*(H4003)^2))</f>
        <v/>
      </c>
      <c r="K4003" s="2">
        <f>J4003/NOM_SA_FT2</f>
        <v/>
      </c>
    </row>
    <row r="4004">
      <c r="A4004" t="n">
        <v>400192</v>
      </c>
      <c r="B4004" s="2" t="n">
        <v>1.840710192635575</v>
      </c>
      <c r="C4004" s="2" t="n">
        <v>0.3085950477826715</v>
      </c>
      <c r="D4004" s="2">
        <f>B4004/ANEMOMETER_FACTOR</f>
        <v/>
      </c>
      <c r="E4004" s="2">
        <f>C4004/LOAD_CELL_FACTOR</f>
        <v/>
      </c>
      <c r="F4004" s="2">
        <f>AVERAGE(E4001:E4007)</f>
        <v/>
      </c>
      <c r="G4004" s="2">
        <f>AVERAGE(D4004:D4004)</f>
        <v/>
      </c>
      <c r="H4004" s="2">
        <f>G4004/0.3048</f>
        <v/>
      </c>
      <c r="I4004" s="2">
        <f>(H4004^2)*AIR_DENSITY_SLG_FT3*TARGET_DRAG_AREA_FT2*0.5</f>
        <v/>
      </c>
      <c r="J4004" s="2">
        <f>if(H4004=0, ,(2*F4004)/(AIR_DENSITY_SLG_FT3*(H4004)^2))</f>
        <v/>
      </c>
      <c r="K4004" s="2">
        <f>J4004/NOM_SA_FT2</f>
        <v/>
      </c>
    </row>
    <row r="4005">
      <c r="A4005" t="n">
        <v>400303</v>
      </c>
      <c r="B4005" s="2" t="n">
        <v>1.860684852304571</v>
      </c>
      <c r="C4005" s="2" t="n">
        <v>0.3959127377575582</v>
      </c>
      <c r="D4005" s="2">
        <f>B4005/ANEMOMETER_FACTOR</f>
        <v/>
      </c>
      <c r="E4005" s="2">
        <f>C4005/LOAD_CELL_FACTOR</f>
        <v/>
      </c>
      <c r="F4005" s="2">
        <f>AVERAGE(E4002:E4008)</f>
        <v/>
      </c>
      <c r="G4005" s="2">
        <f>AVERAGE(D4005:D4005)</f>
        <v/>
      </c>
      <c r="H4005" s="2">
        <f>G4005/0.3048</f>
        <v/>
      </c>
      <c r="I4005" s="2">
        <f>(H4005^2)*AIR_DENSITY_SLG_FT3*TARGET_DRAG_AREA_FT2*0.5</f>
        <v/>
      </c>
      <c r="J4005" s="2">
        <f>if(H4005=0, ,(2*F4005)/(AIR_DENSITY_SLG_FT3*(H4005)^2))</f>
        <v/>
      </c>
      <c r="K4005" s="2">
        <f>J4005/NOM_SA_FT2</f>
        <v/>
      </c>
    </row>
    <row r="4006">
      <c r="A4006" t="n">
        <v>400397</v>
      </c>
      <c r="B4006" s="2" t="n">
        <v>1.860684852304571</v>
      </c>
      <c r="C4006" s="2" t="n">
        <v>0.04664197810722914</v>
      </c>
      <c r="D4006" s="2">
        <f>B4006/ANEMOMETER_FACTOR</f>
        <v/>
      </c>
      <c r="E4006" s="2">
        <f>C4006/LOAD_CELL_FACTOR</f>
        <v/>
      </c>
      <c r="F4006" s="2">
        <f>AVERAGE(E4003:E4009)</f>
        <v/>
      </c>
      <c r="G4006" s="2">
        <f>AVERAGE(D4006:D4006)</f>
        <v/>
      </c>
      <c r="H4006" s="2">
        <f>G4006/0.3048</f>
        <v/>
      </c>
      <c r="I4006" s="2">
        <f>(H4006^2)*AIR_DENSITY_SLG_FT3*TARGET_DRAG_AREA_FT2*0.5</f>
        <v/>
      </c>
      <c r="J4006" s="2">
        <f>if(H4006=0, ,(2*F4006)/(AIR_DENSITY_SLG_FT3*(H4006)^2))</f>
        <v/>
      </c>
      <c r="K4006" s="2">
        <f>J4006/NOM_SA_FT2</f>
        <v/>
      </c>
    </row>
    <row r="4007">
      <c r="A4007" t="n">
        <v>400492</v>
      </c>
      <c r="B4007" s="2" t="n">
        <v>1.953899931112415</v>
      </c>
      <c r="C4007" s="2" t="n">
        <v>-0.6082406944532281</v>
      </c>
      <c r="D4007" s="2">
        <f>B4007/ANEMOMETER_FACTOR</f>
        <v/>
      </c>
      <c r="E4007" s="2">
        <f>C4007/LOAD_CELL_FACTOR</f>
        <v/>
      </c>
      <c r="F4007" s="2">
        <f>AVERAGE(E4004:E4010)</f>
        <v/>
      </c>
      <c r="G4007" s="2">
        <f>AVERAGE(D4007:D4007)</f>
        <v/>
      </c>
      <c r="H4007" s="2">
        <f>G4007/0.3048</f>
        <v/>
      </c>
      <c r="I4007" s="2">
        <f>(H4007^2)*AIR_DENSITY_SLG_FT3*TARGET_DRAG_AREA_FT2*0.5</f>
        <v/>
      </c>
      <c r="J4007" s="2">
        <f>if(H4007=0, ,(2*F4007)/(AIR_DENSITY_SLG_FT3*(H4007)^2))</f>
        <v/>
      </c>
      <c r="K4007" s="2">
        <f>J4007/NOM_SA_FT2</f>
        <v/>
      </c>
    </row>
    <row r="4008">
      <c r="A4008" t="n">
        <v>400602</v>
      </c>
      <c r="B4008" s="2" t="n">
        <v>2.080406110426695</v>
      </c>
      <c r="C4008" s="2" t="n">
        <v>0.3522538927649155</v>
      </c>
      <c r="D4008" s="2">
        <f>B4008/ANEMOMETER_FACTOR</f>
        <v/>
      </c>
      <c r="E4008" s="2">
        <f>C4008/LOAD_CELL_FACTOR</f>
        <v/>
      </c>
      <c r="F4008" s="2">
        <f>AVERAGE(E4005:E4011)</f>
        <v/>
      </c>
      <c r="G4008" s="2">
        <f>AVERAGE(D4008:D4008)</f>
        <v/>
      </c>
      <c r="H4008" s="2">
        <f>G4008/0.3048</f>
        <v/>
      </c>
      <c r="I4008" s="2">
        <f>(H4008^2)*AIR_DENSITY_SLG_FT3*TARGET_DRAG_AREA_FT2*0.5</f>
        <v/>
      </c>
      <c r="J4008" s="2">
        <f>if(H4008=0, ,(2*F4008)/(AIR_DENSITY_SLG_FT3*(H4008)^2))</f>
        <v/>
      </c>
      <c r="K4008" s="2">
        <f>J4008/NOM_SA_FT2</f>
        <v/>
      </c>
    </row>
    <row r="4009">
      <c r="A4009" t="n">
        <v>400696</v>
      </c>
      <c r="B4009" s="2" t="n">
        <v>2.040456790526944</v>
      </c>
      <c r="C4009" s="2" t="n">
        <v>0.04664197810722914</v>
      </c>
      <c r="D4009" s="2">
        <f>B4009/ANEMOMETER_FACTOR</f>
        <v/>
      </c>
      <c r="E4009" s="2">
        <f>C4009/LOAD_CELL_FACTOR</f>
        <v/>
      </c>
      <c r="F4009" s="2">
        <f>AVERAGE(E4006:E4012)</f>
        <v/>
      </c>
      <c r="G4009" s="2">
        <f>AVERAGE(D4009:D4009)</f>
        <v/>
      </c>
      <c r="H4009" s="2">
        <f>G4009/0.3048</f>
        <v/>
      </c>
      <c r="I4009" s="2">
        <f>(H4009^2)*AIR_DENSITY_SLG_FT3*TARGET_DRAG_AREA_FT2*0.5</f>
        <v/>
      </c>
      <c r="J4009" s="2">
        <f>if(H4009=0, ,(2*F4009)/(AIR_DENSITY_SLG_FT3*(H4009)^2))</f>
        <v/>
      </c>
      <c r="K4009" s="2">
        <f>J4009/NOM_SA_FT2</f>
        <v/>
      </c>
    </row>
    <row r="4010">
      <c r="A4010" t="n">
        <v>400790</v>
      </c>
      <c r="B4010" s="2" t="n">
        <v>2.047115010502772</v>
      </c>
      <c r="C4010" s="2" t="n">
        <v>-0.08433455659060929</v>
      </c>
      <c r="D4010" s="2">
        <f>B4010/ANEMOMETER_FACTOR</f>
        <v/>
      </c>
      <c r="E4010" s="2">
        <f>C4010/LOAD_CELL_FACTOR</f>
        <v/>
      </c>
      <c r="F4010" s="2">
        <f>AVERAGE(E4007:E4013)</f>
        <v/>
      </c>
      <c r="G4010" s="2">
        <f>AVERAGE(D4010:D4010)</f>
        <v/>
      </c>
      <c r="H4010" s="2">
        <f>G4010/0.3048</f>
        <v/>
      </c>
      <c r="I4010" s="2">
        <f>(H4010^2)*AIR_DENSITY_SLG_FT3*TARGET_DRAG_AREA_FT2*0.5</f>
        <v/>
      </c>
      <c r="J4010" s="2">
        <f>if(H4010=0, ,(2*F4010)/(AIR_DENSITY_SLG_FT3*(H4010)^2))</f>
        <v/>
      </c>
      <c r="K4010" s="2">
        <f>J4010/NOM_SA_FT2</f>
        <v/>
      </c>
    </row>
    <row r="4011">
      <c r="A4011" t="n">
        <v>400900</v>
      </c>
      <c r="B4011" s="2" t="n">
        <v>1.880659512000197</v>
      </c>
      <c r="C4011" s="2" t="n">
        <v>0.2212773578493534</v>
      </c>
      <c r="D4011" s="2">
        <f>B4011/ANEMOMETER_FACTOR</f>
        <v/>
      </c>
      <c r="E4011" s="2">
        <f>C4011/LOAD_CELL_FACTOR</f>
        <v/>
      </c>
      <c r="F4011" s="2">
        <f>AVERAGE(E4008:E4014)</f>
        <v/>
      </c>
      <c r="G4011" s="2">
        <f>AVERAGE(D4011:D4011)</f>
        <v/>
      </c>
      <c r="H4011" s="2">
        <f>G4011/0.3048</f>
        <v/>
      </c>
      <c r="I4011" s="2">
        <f>(H4011^2)*AIR_DENSITY_SLG_FT3*TARGET_DRAG_AREA_FT2*0.5</f>
        <v/>
      </c>
      <c r="J4011" s="2">
        <f>if(H4011=0, ,(2*F4011)/(AIR_DENSITY_SLG_FT3*(H4011)^2))</f>
        <v/>
      </c>
      <c r="K4011" s="2">
        <f>J4011/NOM_SA_FT2</f>
        <v/>
      </c>
    </row>
    <row r="4012">
      <c r="A4012" t="n">
        <v>400995</v>
      </c>
      <c r="B4012" s="2" t="n">
        <v>1.887317731904661</v>
      </c>
      <c r="C4012" s="2" t="n">
        <v>0.2649362028108184</v>
      </c>
      <c r="D4012" s="2">
        <f>B4012/ANEMOMETER_FACTOR</f>
        <v/>
      </c>
      <c r="E4012" s="2">
        <f>C4012/LOAD_CELL_FACTOR</f>
        <v/>
      </c>
      <c r="F4012" s="2">
        <f>AVERAGE(E4009:E4015)</f>
        <v/>
      </c>
      <c r="G4012" s="2">
        <f>AVERAGE(D4012:D4012)</f>
        <v/>
      </c>
      <c r="H4012" s="2">
        <f>G4012/0.3048</f>
        <v/>
      </c>
      <c r="I4012" s="2">
        <f>(H4012^2)*AIR_DENSITY_SLG_FT3*TARGET_DRAG_AREA_FT2*0.5</f>
        <v/>
      </c>
      <c r="J4012" s="2">
        <f>if(H4012=0, ,(2*F4012)/(AIR_DENSITY_SLG_FT3*(H4012)^2))</f>
        <v/>
      </c>
      <c r="K4012" s="2">
        <f>J4012/NOM_SA_FT2</f>
        <v/>
      </c>
    </row>
    <row r="4013">
      <c r="A4013" t="n">
        <v>401090</v>
      </c>
      <c r="B4013" s="2" t="n">
        <v>1.933925271318925</v>
      </c>
      <c r="C4013" s="2" t="n">
        <v>0.1776185128982704</v>
      </c>
      <c r="D4013" s="2">
        <f>B4013/ANEMOMETER_FACTOR</f>
        <v/>
      </c>
      <c r="E4013" s="2">
        <f>C4013/LOAD_CELL_FACTOR</f>
        <v/>
      </c>
      <c r="F4013" s="2">
        <f>AVERAGE(E4010:E4016)</f>
        <v/>
      </c>
      <c r="G4013" s="2">
        <f>AVERAGE(D4013:D4013)</f>
        <v/>
      </c>
      <c r="H4013" s="2">
        <f>G4013/0.3048</f>
        <v/>
      </c>
      <c r="I4013" s="2">
        <f>(H4013^2)*AIR_DENSITY_SLG_FT3*TARGET_DRAG_AREA_FT2*0.5</f>
        <v/>
      </c>
      <c r="J4013" s="2">
        <f>if(H4013=0, ,(2*F4013)/(AIR_DENSITY_SLG_FT3*(H4013)^2))</f>
        <v/>
      </c>
      <c r="K4013" s="2">
        <f>J4013/NOM_SA_FT2</f>
        <v/>
      </c>
    </row>
    <row r="4014">
      <c r="A4014" t="n">
        <v>401199</v>
      </c>
      <c r="B4014" s="2" t="n">
        <v>2.146988310498879</v>
      </c>
      <c r="C4014" s="2" t="n">
        <v>-0.08433455659060929</v>
      </c>
      <c r="D4014" s="2">
        <f>B4014/ANEMOMETER_FACTOR</f>
        <v/>
      </c>
      <c r="E4014" s="2">
        <f>C4014/LOAD_CELL_FACTOR</f>
        <v/>
      </c>
      <c r="F4014" s="2">
        <f>AVERAGE(E4011:E4017)</f>
        <v/>
      </c>
      <c r="G4014" s="2">
        <f>AVERAGE(D4014:D4014)</f>
        <v/>
      </c>
      <c r="H4014" s="2">
        <f>G4014/0.3048</f>
        <v/>
      </c>
      <c r="I4014" s="2">
        <f>(H4014^2)*AIR_DENSITY_SLG_FT3*TARGET_DRAG_AREA_FT2*0.5</f>
        <v/>
      </c>
      <c r="J4014" s="2">
        <f>if(H4014=0, ,(2*F4014)/(AIR_DENSITY_SLG_FT3*(H4014)^2))</f>
        <v/>
      </c>
      <c r="K4014" s="2">
        <f>J4014/NOM_SA_FT2</f>
        <v/>
      </c>
    </row>
    <row r="4015">
      <c r="A4015" t="n">
        <v>401295</v>
      </c>
      <c r="B4015" s="2" t="n">
        <v>2.033798570554103</v>
      </c>
      <c r="C4015" s="2" t="n">
        <v>-0.04067571170167295</v>
      </c>
      <c r="D4015" s="2">
        <f>B4015/ANEMOMETER_FACTOR</f>
        <v/>
      </c>
      <c r="E4015" s="2">
        <f>C4015/LOAD_CELL_FACTOR</f>
        <v/>
      </c>
      <c r="F4015" s="2">
        <f>AVERAGE(E4012:E4018)</f>
        <v/>
      </c>
      <c r="G4015" s="2">
        <f>AVERAGE(D4015:D4015)</f>
        <v/>
      </c>
      <c r="H4015" s="2">
        <f>G4015/0.3048</f>
        <v/>
      </c>
      <c r="I4015" s="2">
        <f>(H4015^2)*AIR_DENSITY_SLG_FT3*TARGET_DRAG_AREA_FT2*0.5</f>
        <v/>
      </c>
      <c r="J4015" s="2">
        <f>if(H4015=0, ,(2*F4015)/(AIR_DENSITY_SLG_FT3*(H4015)^2))</f>
        <v/>
      </c>
      <c r="K4015" s="2">
        <f>J4015/NOM_SA_FT2</f>
        <v/>
      </c>
    </row>
    <row r="4016">
      <c r="A4016" t="n">
        <v>401391</v>
      </c>
      <c r="B4016" s="2" t="n">
        <v>1.90063417172248</v>
      </c>
      <c r="C4016" s="2" t="n">
        <v>0.4832304277740569</v>
      </c>
      <c r="D4016" s="2">
        <f>B4016/ANEMOMETER_FACTOR</f>
        <v/>
      </c>
      <c r="E4016" s="2">
        <f>C4016/LOAD_CELL_FACTOR</f>
        <v/>
      </c>
      <c r="F4016" s="2">
        <f>AVERAGE(E4013:E4019)</f>
        <v/>
      </c>
      <c r="G4016" s="2">
        <f>AVERAGE(D4016:D4016)</f>
        <v/>
      </c>
      <c r="H4016" s="2">
        <f>G4016/0.3048</f>
        <v/>
      </c>
      <c r="I4016" s="2">
        <f>(H4016^2)*AIR_DENSITY_SLG_FT3*TARGET_DRAG_AREA_FT2*0.5</f>
        <v/>
      </c>
      <c r="J4016" s="2">
        <f>if(H4016=0, ,(2*F4016)/(AIR_DENSITY_SLG_FT3*(H4016)^2))</f>
        <v/>
      </c>
      <c r="K4016" s="2">
        <f>J4016/NOM_SA_FT2</f>
        <v/>
      </c>
    </row>
    <row r="4017">
      <c r="A4017" t="n">
        <v>401502</v>
      </c>
      <c r="B4017" s="2" t="n">
        <v>1.947241711178281</v>
      </c>
      <c r="C4017" s="2" t="n">
        <v>-0.2589699360430284</v>
      </c>
      <c r="D4017" s="2">
        <f>B4017/ANEMOMETER_FACTOR</f>
        <v/>
      </c>
      <c r="E4017" s="2">
        <f>C4017/LOAD_CELL_FACTOR</f>
        <v/>
      </c>
      <c r="F4017" s="2">
        <f>AVERAGE(E4014:E4020)</f>
        <v/>
      </c>
      <c r="G4017" s="2">
        <f>AVERAGE(D4017:D4017)</f>
        <v/>
      </c>
      <c r="H4017" s="2">
        <f>G4017/0.3048</f>
        <v/>
      </c>
      <c r="I4017" s="2">
        <f>(H4017^2)*AIR_DENSITY_SLG_FT3*TARGET_DRAG_AREA_FT2*0.5</f>
        <v/>
      </c>
      <c r="J4017" s="2">
        <f>if(H4017=0, ,(2*F4017)/(AIR_DENSITY_SLG_FT3*(H4017)^2))</f>
        <v/>
      </c>
      <c r="K4017" s="2">
        <f>J4017/NOM_SA_FT2</f>
        <v/>
      </c>
    </row>
    <row r="4018">
      <c r="A4018" t="n">
        <v>401596</v>
      </c>
      <c r="B4018" s="2" t="n">
        <v>1.867343072200152</v>
      </c>
      <c r="C4018" s="2" t="n">
        <v>0.3085950477826715</v>
      </c>
      <c r="D4018" s="2">
        <f>B4018/ANEMOMETER_FACTOR</f>
        <v/>
      </c>
      <c r="E4018" s="2">
        <f>C4018/LOAD_CELL_FACTOR</f>
        <v/>
      </c>
      <c r="F4018" s="2">
        <f>AVERAGE(E4015:E4021)</f>
        <v/>
      </c>
      <c r="G4018" s="2">
        <f>AVERAGE(D4018:D4018)</f>
        <v/>
      </c>
      <c r="H4018" s="2">
        <f>G4018/0.3048</f>
        <v/>
      </c>
      <c r="I4018" s="2">
        <f>(H4018^2)*AIR_DENSITY_SLG_FT3*TARGET_DRAG_AREA_FT2*0.5</f>
        <v/>
      </c>
      <c r="J4018" s="2">
        <f>if(H4018=0, ,(2*F4018)/(AIR_DENSITY_SLG_FT3*(H4018)^2))</f>
        <v/>
      </c>
      <c r="K4018" s="2">
        <f>J4018/NOM_SA_FT2</f>
        <v/>
      </c>
    </row>
    <row r="4019">
      <c r="A4019" t="n">
        <v>401689</v>
      </c>
      <c r="B4019" s="2" t="n">
        <v>1.887317731904661</v>
      </c>
      <c r="C4019" s="2" t="n">
        <v>0.002983133197602683</v>
      </c>
      <c r="D4019" s="2">
        <f>B4019/ANEMOMETER_FACTOR</f>
        <v/>
      </c>
      <c r="E4019" s="2">
        <f>C4019/LOAD_CELL_FACTOR</f>
        <v/>
      </c>
      <c r="F4019" s="2">
        <f>AVERAGE(E4016:E4022)</f>
        <v/>
      </c>
      <c r="G4019" s="2">
        <f>AVERAGE(D4019:D4019)</f>
        <v/>
      </c>
      <c r="H4019" s="2">
        <f>G4019/0.3048</f>
        <v/>
      </c>
      <c r="I4019" s="2">
        <f>(H4019^2)*AIR_DENSITY_SLG_FT3*TARGET_DRAG_AREA_FT2*0.5</f>
        <v/>
      </c>
      <c r="J4019" s="2">
        <f>if(H4019=0, ,(2*F4019)/(AIR_DENSITY_SLG_FT3*(H4019)^2))</f>
        <v/>
      </c>
      <c r="K4019" s="2">
        <f>J4019/NOM_SA_FT2</f>
        <v/>
      </c>
    </row>
    <row r="4020">
      <c r="A4020" t="n">
        <v>401800</v>
      </c>
      <c r="B4020" s="2" t="n">
        <v>2.047115010502772</v>
      </c>
      <c r="C4020" s="2" t="n">
        <v>0.04664197810722914</v>
      </c>
      <c r="D4020" s="2">
        <f>B4020/ANEMOMETER_FACTOR</f>
        <v/>
      </c>
      <c r="E4020" s="2">
        <f>C4020/LOAD_CELL_FACTOR</f>
        <v/>
      </c>
      <c r="F4020" s="2">
        <f>AVERAGE(E4017:E4023)</f>
        <v/>
      </c>
      <c r="G4020" s="2">
        <f>AVERAGE(D4020:D4020)</f>
        <v/>
      </c>
      <c r="H4020" s="2">
        <f>G4020/0.3048</f>
        <v/>
      </c>
      <c r="I4020" s="2">
        <f>(H4020^2)*AIR_DENSITY_SLG_FT3*TARGET_DRAG_AREA_FT2*0.5</f>
        <v/>
      </c>
      <c r="J4020" s="2">
        <f>if(H4020=0, ,(2*F4020)/(AIR_DENSITY_SLG_FT3*(H4020)^2))</f>
        <v/>
      </c>
      <c r="K4020" s="2">
        <f>J4020/NOM_SA_FT2</f>
        <v/>
      </c>
    </row>
    <row r="4021">
      <c r="A4021" t="n">
        <v>401892</v>
      </c>
      <c r="B4021" s="2" t="n">
        <v>2.140330090478182</v>
      </c>
      <c r="C4021" s="2" t="n">
        <v>0.5268892727979333</v>
      </c>
      <c r="D4021" s="2">
        <f>B4021/ANEMOMETER_FACTOR</f>
        <v/>
      </c>
      <c r="E4021" s="2">
        <f>C4021/LOAD_CELL_FACTOR</f>
        <v/>
      </c>
      <c r="F4021" s="2">
        <f>AVERAGE(E4018:E4024)</f>
        <v/>
      </c>
      <c r="G4021" s="2">
        <f>AVERAGE(D4021:D4021)</f>
        <v/>
      </c>
      <c r="H4021" s="2">
        <f>G4021/0.3048</f>
        <v/>
      </c>
      <c r="I4021" s="2">
        <f>(H4021^2)*AIR_DENSITY_SLG_FT3*TARGET_DRAG_AREA_FT2*0.5</f>
        <v/>
      </c>
      <c r="J4021" s="2">
        <f>if(H4021=0, ,(2*F4021)/(AIR_DENSITY_SLG_FT3*(H4021)^2))</f>
        <v/>
      </c>
      <c r="K4021" s="2">
        <f>J4021/NOM_SA_FT2</f>
        <v/>
      </c>
    </row>
    <row r="4022">
      <c r="A4022" t="n">
        <v>402003</v>
      </c>
      <c r="B4022" s="2" t="n">
        <v>1.993849250779663</v>
      </c>
      <c r="C4022" s="2" t="n">
        <v>-0.1279934014692037</v>
      </c>
      <c r="D4022" s="2">
        <f>B4022/ANEMOMETER_FACTOR</f>
        <v/>
      </c>
      <c r="E4022" s="2">
        <f>C4022/LOAD_CELL_FACTOR</f>
        <v/>
      </c>
      <c r="F4022" s="2">
        <f>AVERAGE(E4019:E4025)</f>
        <v/>
      </c>
      <c r="G4022" s="2">
        <f>AVERAGE(D4022:D4022)</f>
        <v/>
      </c>
      <c r="H4022" s="2">
        <f>G4022/0.3048</f>
        <v/>
      </c>
      <c r="I4022" s="2">
        <f>(H4022^2)*AIR_DENSITY_SLG_FT3*TARGET_DRAG_AREA_FT2*0.5</f>
        <v/>
      </c>
      <c r="J4022" s="2">
        <f>if(H4022=0, ,(2*F4022)/(AIR_DENSITY_SLG_FT3*(H4022)^2))</f>
        <v/>
      </c>
      <c r="K4022" s="2">
        <f>J4022/NOM_SA_FT2</f>
        <v/>
      </c>
    </row>
    <row r="4023">
      <c r="A4023" t="n">
        <v>402098</v>
      </c>
      <c r="B4023" s="2" t="n">
        <v>1.9672163709896</v>
      </c>
      <c r="C4023" s="2" t="n">
        <v>0.04664197810722914</v>
      </c>
      <c r="D4023" s="2">
        <f>B4023/ANEMOMETER_FACTOR</f>
        <v/>
      </c>
      <c r="E4023" s="2">
        <f>C4023/LOAD_CELL_FACTOR</f>
        <v/>
      </c>
      <c r="F4023" s="2">
        <f>AVERAGE(E4020:E4026)</f>
        <v/>
      </c>
      <c r="G4023" s="2">
        <f>AVERAGE(D4023:D4023)</f>
        <v/>
      </c>
      <c r="H4023" s="2">
        <f>G4023/0.3048</f>
        <v/>
      </c>
      <c r="I4023" s="2">
        <f>(H4023^2)*AIR_DENSITY_SLG_FT3*TARGET_DRAG_AREA_FT2*0.5</f>
        <v/>
      </c>
      <c r="J4023" s="2">
        <f>if(H4023=0, ,(2*F4023)/(AIR_DENSITY_SLG_FT3*(H4023)^2))</f>
        <v/>
      </c>
      <c r="K4023" s="2">
        <f>J4023/NOM_SA_FT2</f>
        <v/>
      </c>
    </row>
    <row r="4024">
      <c r="A4024" t="n">
        <v>402192</v>
      </c>
      <c r="B4024" s="2" t="n">
        <v>1.9672163709896</v>
      </c>
      <c r="C4024" s="2" t="n">
        <v>-0.7392172286875183</v>
      </c>
      <c r="D4024" s="2">
        <f>B4024/ANEMOMETER_FACTOR</f>
        <v/>
      </c>
      <c r="E4024" s="2">
        <f>C4024/LOAD_CELL_FACTOR</f>
        <v/>
      </c>
      <c r="F4024" s="2">
        <f>AVERAGE(E4021:E4027)</f>
        <v/>
      </c>
      <c r="G4024" s="2">
        <f>AVERAGE(D4024:D4024)</f>
        <v/>
      </c>
      <c r="H4024" s="2">
        <f>G4024/0.3048</f>
        <v/>
      </c>
      <c r="I4024" s="2">
        <f>(H4024^2)*AIR_DENSITY_SLG_FT3*TARGET_DRAG_AREA_FT2*0.5</f>
        <v/>
      </c>
      <c r="J4024" s="2">
        <f>if(H4024=0, ,(2*F4024)/(AIR_DENSITY_SLG_FT3*(H4024)^2))</f>
        <v/>
      </c>
      <c r="K4024" s="2">
        <f>J4024/NOM_SA_FT2</f>
        <v/>
      </c>
    </row>
    <row r="4025">
      <c r="A4025" t="n">
        <v>402301</v>
      </c>
      <c r="B4025" s="2" t="n">
        <v>1.987191030827683</v>
      </c>
      <c r="C4025" s="2" t="n">
        <v>-0.08433455659060929</v>
      </c>
      <c r="D4025" s="2">
        <f>B4025/ANEMOMETER_FACTOR</f>
        <v/>
      </c>
      <c r="E4025" s="2">
        <f>C4025/LOAD_CELL_FACTOR</f>
        <v/>
      </c>
      <c r="F4025" s="2">
        <f>AVERAGE(E4022:E4028)</f>
        <v/>
      </c>
      <c r="G4025" s="2">
        <f>AVERAGE(D4025:D4025)</f>
        <v/>
      </c>
      <c r="H4025" s="2">
        <f>G4025/0.3048</f>
        <v/>
      </c>
      <c r="I4025" s="2">
        <f>(H4025^2)*AIR_DENSITY_SLG_FT3*TARGET_DRAG_AREA_FT2*0.5</f>
        <v/>
      </c>
      <c r="J4025" s="2">
        <f>if(H4025=0, ,(2*F4025)/(AIR_DENSITY_SLG_FT3*(H4025)^2))</f>
        <v/>
      </c>
      <c r="K4025" s="2">
        <f>J4025/NOM_SA_FT2</f>
        <v/>
      </c>
    </row>
    <row r="4026">
      <c r="A4026" t="n">
        <v>402395</v>
      </c>
      <c r="B4026" s="2" t="n">
        <v>2.140330090478182</v>
      </c>
      <c r="C4026" s="2" t="n">
        <v>-0.04067571170167295</v>
      </c>
      <c r="D4026" s="2">
        <f>B4026/ANEMOMETER_FACTOR</f>
        <v/>
      </c>
      <c r="E4026" s="2">
        <f>C4026/LOAD_CELL_FACTOR</f>
        <v/>
      </c>
      <c r="F4026" s="2">
        <f>AVERAGE(E4023:E4029)</f>
        <v/>
      </c>
      <c r="G4026" s="2">
        <f>AVERAGE(D4026:D4026)</f>
        <v/>
      </c>
      <c r="H4026" s="2">
        <f>G4026/0.3048</f>
        <v/>
      </c>
      <c r="I4026" s="2">
        <f>(H4026^2)*AIR_DENSITY_SLG_FT3*TARGET_DRAG_AREA_FT2*0.5</f>
        <v/>
      </c>
      <c r="J4026" s="2">
        <f>if(H4026=0, ,(2*F4026)/(AIR_DENSITY_SLG_FT3*(H4026)^2))</f>
        <v/>
      </c>
      <c r="K4026" s="2">
        <f>J4026/NOM_SA_FT2</f>
        <v/>
      </c>
    </row>
    <row r="4027">
      <c r="A4027" t="n">
        <v>402490</v>
      </c>
      <c r="B4027" s="2" t="n">
        <v>2.146988310498879</v>
      </c>
      <c r="C4027" s="2" t="n">
        <v>0.09030082302721176</v>
      </c>
      <c r="D4027" s="2">
        <f>B4027/ANEMOMETER_FACTOR</f>
        <v/>
      </c>
      <c r="E4027" s="2">
        <f>C4027/LOAD_CELL_FACTOR</f>
        <v/>
      </c>
      <c r="F4027" s="2">
        <f>AVERAGE(E4024:E4030)</f>
        <v/>
      </c>
      <c r="G4027" s="2">
        <f>AVERAGE(D4027:D4027)</f>
        <v/>
      </c>
      <c r="H4027" s="2">
        <f>G4027/0.3048</f>
        <v/>
      </c>
      <c r="I4027" s="2">
        <f>(H4027^2)*AIR_DENSITY_SLG_FT3*TARGET_DRAG_AREA_FT2*0.5</f>
        <v/>
      </c>
      <c r="J4027" s="2">
        <f>if(H4027=0, ,(2*F4027)/(AIR_DENSITY_SLG_FT3*(H4027)^2))</f>
        <v/>
      </c>
      <c r="K4027" s="2">
        <f>J4027/NOM_SA_FT2</f>
        <v/>
      </c>
    </row>
    <row r="4028">
      <c r="A4028" t="n">
        <v>402600</v>
      </c>
      <c r="B4028" s="2" t="n">
        <v>1.940583491247118</v>
      </c>
      <c r="C4028" s="2" t="n">
        <v>-0.215311091195411</v>
      </c>
      <c r="D4028" s="2">
        <f>B4028/ANEMOMETER_FACTOR</f>
        <v/>
      </c>
      <c r="E4028" s="2">
        <f>C4028/LOAD_CELL_FACTOR</f>
        <v/>
      </c>
      <c r="F4028" s="2">
        <f>AVERAGE(E4025:E4031)</f>
        <v/>
      </c>
      <c r="G4028" s="2">
        <f>AVERAGE(D4028:D4028)</f>
        <v/>
      </c>
      <c r="H4028" s="2">
        <f>G4028/0.3048</f>
        <v/>
      </c>
      <c r="I4028" s="2">
        <f>(H4028^2)*AIR_DENSITY_SLG_FT3*TARGET_DRAG_AREA_FT2*0.5</f>
        <v/>
      </c>
      <c r="J4028" s="2">
        <f>if(H4028=0, ,(2*F4028)/(AIR_DENSITY_SLG_FT3*(H4028)^2))</f>
        <v/>
      </c>
      <c r="K4028" s="2">
        <f>J4028/NOM_SA_FT2</f>
        <v/>
      </c>
    </row>
    <row r="4029">
      <c r="A4029" t="n">
        <v>402695</v>
      </c>
      <c r="B4029" s="2" t="n">
        <v>1.947241711178281</v>
      </c>
      <c r="C4029" s="2" t="n">
        <v>0.2212773578493534</v>
      </c>
      <c r="D4029" s="2">
        <f>B4029/ANEMOMETER_FACTOR</f>
        <v/>
      </c>
      <c r="E4029" s="2">
        <f>C4029/LOAD_CELL_FACTOR</f>
        <v/>
      </c>
      <c r="F4029" s="2">
        <f>AVERAGE(E4026:E4032)</f>
        <v/>
      </c>
      <c r="G4029" s="2">
        <f>AVERAGE(D4029:D4029)</f>
        <v/>
      </c>
      <c r="H4029" s="2">
        <f>G4029/0.3048</f>
        <v/>
      </c>
      <c r="I4029" s="2">
        <f>(H4029^2)*AIR_DENSITY_SLG_FT3*TARGET_DRAG_AREA_FT2*0.5</f>
        <v/>
      </c>
      <c r="J4029" s="2">
        <f>if(H4029=0, ,(2*F4029)/(AIR_DENSITY_SLG_FT3*(H4029)^2))</f>
        <v/>
      </c>
      <c r="K4029" s="2">
        <f>J4029/NOM_SA_FT2</f>
        <v/>
      </c>
    </row>
    <row r="4030">
      <c r="A4030" t="n">
        <v>402789</v>
      </c>
      <c r="B4030" s="2" t="n">
        <v>1.89397595181209</v>
      </c>
      <c r="C4030" s="2" t="n">
        <v>-0.3899464705240328</v>
      </c>
      <c r="D4030" s="2">
        <f>B4030/ANEMOMETER_FACTOR</f>
        <v/>
      </c>
      <c r="E4030" s="2">
        <f>C4030/LOAD_CELL_FACTOR</f>
        <v/>
      </c>
      <c r="F4030" s="2">
        <f>AVERAGE(E4027:E4033)</f>
        <v/>
      </c>
      <c r="G4030" s="2">
        <f>AVERAGE(D4030:D4030)</f>
        <v/>
      </c>
      <c r="H4030" s="2">
        <f>G4030/0.3048</f>
        <v/>
      </c>
      <c r="I4030" s="2">
        <f>(H4030^2)*AIR_DENSITY_SLG_FT3*TARGET_DRAG_AREA_FT2*0.5</f>
        <v/>
      </c>
      <c r="J4030" s="2">
        <f>if(H4030=0, ,(2*F4030)/(AIR_DENSITY_SLG_FT3*(H4030)^2))</f>
        <v/>
      </c>
      <c r="K4030" s="2">
        <f>J4030/NOM_SA_FT2</f>
        <v/>
      </c>
    </row>
    <row r="4031">
      <c r="A4031" t="n">
        <v>402898</v>
      </c>
      <c r="B4031" s="2" t="n">
        <v>1.90063417172248</v>
      </c>
      <c r="C4031" s="2" t="n">
        <v>-0.9575114522064894</v>
      </c>
      <c r="D4031" s="2">
        <f>B4031/ANEMOMETER_FACTOR</f>
        <v/>
      </c>
      <c r="E4031" s="2">
        <f>C4031/LOAD_CELL_FACTOR</f>
        <v/>
      </c>
      <c r="F4031" s="2">
        <f>AVERAGE(E4028:E4034)</f>
        <v/>
      </c>
      <c r="G4031" s="2">
        <f>AVERAGE(D4031:D4031)</f>
        <v/>
      </c>
      <c r="H4031" s="2">
        <f>G4031/0.3048</f>
        <v/>
      </c>
      <c r="I4031" s="2">
        <f>(H4031^2)*AIR_DENSITY_SLG_FT3*TARGET_DRAG_AREA_FT2*0.5</f>
        <v/>
      </c>
      <c r="J4031" s="2">
        <f>if(H4031=0, ,(2*F4031)/(AIR_DENSITY_SLG_FT3*(H4031)^2))</f>
        <v/>
      </c>
      <c r="K4031" s="2">
        <f>J4031/NOM_SA_FT2</f>
        <v/>
      </c>
    </row>
    <row r="4032">
      <c r="A4032" t="n">
        <v>402994</v>
      </c>
      <c r="B4032" s="2" t="n">
        <v>2.060431450463382</v>
      </c>
      <c r="C4032" s="2" t="n">
        <v>0.1776185128982704</v>
      </c>
      <c r="D4032" s="2">
        <f>B4032/ANEMOMETER_FACTOR</f>
        <v/>
      </c>
      <c r="E4032" s="2">
        <f>C4032/LOAD_CELL_FACTOR</f>
        <v/>
      </c>
      <c r="F4032" s="2">
        <f>AVERAGE(E4029:E4035)</f>
        <v/>
      </c>
      <c r="G4032" s="2">
        <f>AVERAGE(D4032:D4032)</f>
        <v/>
      </c>
      <c r="H4032" s="2">
        <f>G4032/0.3048</f>
        <v/>
      </c>
      <c r="I4032" s="2">
        <f>(H4032^2)*AIR_DENSITY_SLG_FT3*TARGET_DRAG_AREA_FT2*0.5</f>
        <v/>
      </c>
      <c r="J4032" s="2">
        <f>if(H4032=0, ,(2*F4032)/(AIR_DENSITY_SLG_FT3*(H4032)^2))</f>
        <v/>
      </c>
      <c r="K4032" s="2">
        <f>J4032/NOM_SA_FT2</f>
        <v/>
      </c>
    </row>
    <row r="4033">
      <c r="A4033" t="n">
        <v>403090</v>
      </c>
      <c r="B4033" s="2" t="n">
        <v>2.027140350584244</v>
      </c>
      <c r="C4033" s="2" t="n">
        <v>0.4832304277740569</v>
      </c>
      <c r="D4033" s="2">
        <f>B4033/ANEMOMETER_FACTOR</f>
        <v/>
      </c>
      <c r="E4033" s="2">
        <f>C4033/LOAD_CELL_FACTOR</f>
        <v/>
      </c>
      <c r="F4033" s="2">
        <f>AVERAGE(E4030:E4036)</f>
        <v/>
      </c>
      <c r="G4033" s="2">
        <f>AVERAGE(D4033:D4033)</f>
        <v/>
      </c>
      <c r="H4033" s="2">
        <f>G4033/0.3048</f>
        <v/>
      </c>
      <c r="I4033" s="2">
        <f>(H4033^2)*AIR_DENSITY_SLG_FT3*TARGET_DRAG_AREA_FT2*0.5</f>
        <v/>
      </c>
      <c r="J4033" s="2">
        <f>if(H4033=0, ,(2*F4033)/(AIR_DENSITY_SLG_FT3*(H4033)^2))</f>
        <v/>
      </c>
      <c r="K4033" s="2">
        <f>J4033/NOM_SA_FT2</f>
        <v/>
      </c>
    </row>
    <row r="4034">
      <c r="A4034" t="n">
        <v>403201</v>
      </c>
      <c r="B4034" s="2" t="n">
        <v>1.907292391635837</v>
      </c>
      <c r="C4034" s="2" t="n">
        <v>0.2649362028108184</v>
      </c>
      <c r="D4034" s="2">
        <f>B4034/ANEMOMETER_FACTOR</f>
        <v/>
      </c>
      <c r="E4034" s="2">
        <f>C4034/LOAD_CELL_FACTOR</f>
        <v/>
      </c>
      <c r="F4034" s="2">
        <f>AVERAGE(E4031:E4037)</f>
        <v/>
      </c>
      <c r="G4034" s="2">
        <f>AVERAGE(D4034:D4034)</f>
        <v/>
      </c>
      <c r="H4034" s="2">
        <f>G4034/0.3048</f>
        <v/>
      </c>
      <c r="I4034" s="2">
        <f>(H4034^2)*AIR_DENSITY_SLG_FT3*TARGET_DRAG_AREA_FT2*0.5</f>
        <v/>
      </c>
      <c r="J4034" s="2">
        <f>if(H4034=0, ,(2*F4034)/(AIR_DENSITY_SLG_FT3*(H4034)^2))</f>
        <v/>
      </c>
      <c r="K4034" s="2">
        <f>J4034/NOM_SA_FT2</f>
        <v/>
      </c>
    </row>
    <row r="4035">
      <c r="A4035" t="n">
        <v>403294</v>
      </c>
      <c r="B4035" s="2" t="n">
        <v>1.880659512000197</v>
      </c>
      <c r="C4035" s="2" t="n">
        <v>0.1776185128982704</v>
      </c>
      <c r="D4035" s="2">
        <f>B4035/ANEMOMETER_FACTOR</f>
        <v/>
      </c>
      <c r="E4035" s="2">
        <f>C4035/LOAD_CELL_FACTOR</f>
        <v/>
      </c>
      <c r="F4035" s="2">
        <f>AVERAGE(E4032:E4038)</f>
        <v/>
      </c>
      <c r="G4035" s="2">
        <f>AVERAGE(D4035:D4035)</f>
        <v/>
      </c>
      <c r="H4035" s="2">
        <f>G4035/0.3048</f>
        <v/>
      </c>
      <c r="I4035" s="2">
        <f>(H4035^2)*AIR_DENSITY_SLG_FT3*TARGET_DRAG_AREA_FT2*0.5</f>
        <v/>
      </c>
      <c r="J4035" s="2">
        <f>if(H4035=0, ,(2*F4035)/(AIR_DENSITY_SLG_FT3*(H4035)^2))</f>
        <v/>
      </c>
      <c r="K4035" s="2">
        <f>J4035/NOM_SA_FT2</f>
        <v/>
      </c>
    </row>
    <row r="4036">
      <c r="A4036" t="n">
        <v>403404</v>
      </c>
      <c r="B4036" s="2" t="n">
        <v>1.933925271318925</v>
      </c>
      <c r="C4036" s="2" t="n">
        <v>0.04664197810722914</v>
      </c>
      <c r="D4036" s="2">
        <f>B4036/ANEMOMETER_FACTOR</f>
        <v/>
      </c>
      <c r="E4036" s="2">
        <f>C4036/LOAD_CELL_FACTOR</f>
        <v/>
      </c>
      <c r="F4036" s="2">
        <f>AVERAGE(E4033:E4039)</f>
        <v/>
      </c>
      <c r="G4036" s="2">
        <f>AVERAGE(D4036:D4036)</f>
        <v/>
      </c>
      <c r="H4036" s="2">
        <f>G4036/0.3048</f>
        <v/>
      </c>
      <c r="I4036" s="2">
        <f>(H4036^2)*AIR_DENSITY_SLG_FT3*TARGET_DRAG_AREA_FT2*0.5</f>
        <v/>
      </c>
      <c r="J4036" s="2">
        <f>if(H4036=0, ,(2*F4036)/(AIR_DENSITY_SLG_FT3*(H4036)^2))</f>
        <v/>
      </c>
      <c r="K4036" s="2">
        <f>J4036/NOM_SA_FT2</f>
        <v/>
      </c>
    </row>
    <row r="4037">
      <c r="A4037" t="n">
        <v>403500</v>
      </c>
      <c r="B4037" s="2" t="n">
        <v>1.880659512000197</v>
      </c>
      <c r="C4037" s="2" t="n">
        <v>0.3522538927649155</v>
      </c>
      <c r="D4037" s="2">
        <f>B4037/ANEMOMETER_FACTOR</f>
        <v/>
      </c>
      <c r="E4037" s="2">
        <f>C4037/LOAD_CELL_FACTOR</f>
        <v/>
      </c>
      <c r="F4037" s="2">
        <f>AVERAGE(E4034:E4040)</f>
        <v/>
      </c>
      <c r="G4037" s="2">
        <f>AVERAGE(D4037:D4037)</f>
        <v/>
      </c>
      <c r="H4037" s="2">
        <f>G4037/0.3048</f>
        <v/>
      </c>
      <c r="I4037" s="2">
        <f>(H4037^2)*AIR_DENSITY_SLG_FT3*TARGET_DRAG_AREA_FT2*0.5</f>
        <v/>
      </c>
      <c r="J4037" s="2">
        <f>if(H4037=0, ,(2*F4037)/(AIR_DENSITY_SLG_FT3*(H4037)^2))</f>
        <v/>
      </c>
      <c r="K4037" s="2">
        <f>J4037/NOM_SA_FT2</f>
        <v/>
      </c>
    </row>
    <row r="4038">
      <c r="A4038" t="n">
        <v>403594</v>
      </c>
      <c r="B4038" s="2" t="n">
        <v>2.020482130617369</v>
      </c>
      <c r="C4038" s="2" t="n">
        <v>0.2649362028108184</v>
      </c>
      <c r="D4038" s="2">
        <f>B4038/ANEMOMETER_FACTOR</f>
        <v/>
      </c>
      <c r="E4038" s="2">
        <f>C4038/LOAD_CELL_FACTOR</f>
        <v/>
      </c>
      <c r="F4038" s="2">
        <f>AVERAGE(E4035:E4041)</f>
        <v/>
      </c>
      <c r="G4038" s="2">
        <f>AVERAGE(D4038:D4038)</f>
        <v/>
      </c>
      <c r="H4038" s="2">
        <f>G4038/0.3048</f>
        <v/>
      </c>
      <c r="I4038" s="2">
        <f>(H4038^2)*AIR_DENSITY_SLG_FT3*TARGET_DRAG_AREA_FT2*0.5</f>
        <v/>
      </c>
      <c r="J4038" s="2">
        <f>if(H4038=0, ,(2*F4038)/(AIR_DENSITY_SLG_FT3*(H4038)^2))</f>
        <v/>
      </c>
      <c r="K4038" s="2">
        <f>J4038/NOM_SA_FT2</f>
        <v/>
      </c>
    </row>
    <row r="4039">
      <c r="A4039" t="n">
        <v>403703</v>
      </c>
      <c r="B4039" s="2" t="n">
        <v>2.00050747073462</v>
      </c>
      <c r="C4039" s="2" t="n">
        <v>0.7451834980737511</v>
      </c>
      <c r="D4039" s="2">
        <f>B4039/ANEMOMETER_FACTOR</f>
        <v/>
      </c>
      <c r="E4039" s="2">
        <f>C4039/LOAD_CELL_FACTOR</f>
        <v/>
      </c>
      <c r="F4039" s="2">
        <f>AVERAGE(E4036:E4042)</f>
        <v/>
      </c>
      <c r="G4039" s="2">
        <f>AVERAGE(D4039:D4039)</f>
        <v/>
      </c>
      <c r="H4039" s="2">
        <f>G4039/0.3048</f>
        <v/>
      </c>
      <c r="I4039" s="2">
        <f>(H4039^2)*AIR_DENSITY_SLG_FT3*TARGET_DRAG_AREA_FT2*0.5</f>
        <v/>
      </c>
      <c r="J4039" s="2">
        <f>if(H4039=0, ,(2*F4039)/(AIR_DENSITY_SLG_FT3*(H4039)^2))</f>
        <v/>
      </c>
      <c r="K4039" s="2">
        <f>J4039/NOM_SA_FT2</f>
        <v/>
      </c>
    </row>
    <row r="4040">
      <c r="A4040" t="n">
        <v>403798</v>
      </c>
      <c r="B4040" s="2" t="n">
        <v>2.053773230481582</v>
      </c>
      <c r="C4040" s="2" t="n">
        <v>0.657865807932108</v>
      </c>
      <c r="D4040" s="2">
        <f>B4040/ANEMOMETER_FACTOR</f>
        <v/>
      </c>
      <c r="E4040" s="2">
        <f>C4040/LOAD_CELL_FACTOR</f>
        <v/>
      </c>
      <c r="F4040" s="2">
        <f>AVERAGE(E4037:E4043)</f>
        <v/>
      </c>
      <c r="G4040" s="2">
        <f>AVERAGE(D4040:D4040)</f>
        <v/>
      </c>
      <c r="H4040" s="2">
        <f>G4040/0.3048</f>
        <v/>
      </c>
      <c r="I4040" s="2">
        <f>(H4040^2)*AIR_DENSITY_SLG_FT3*TARGET_DRAG_AREA_FT2*0.5</f>
        <v/>
      </c>
      <c r="J4040" s="2">
        <f>if(H4040=0, ,(2*F4040)/(AIR_DENSITY_SLG_FT3*(H4040)^2))</f>
        <v/>
      </c>
      <c r="K4040" s="2">
        <f>J4040/NOM_SA_FT2</f>
        <v/>
      </c>
    </row>
    <row r="4041">
      <c r="A4041" t="n">
        <v>403893</v>
      </c>
      <c r="B4041" s="2" t="n">
        <v>1.800760873377376</v>
      </c>
      <c r="C4041" s="2" t="n">
        <v>0.4832304277740569</v>
      </c>
      <c r="D4041" s="2">
        <f>B4041/ANEMOMETER_FACTOR</f>
        <v/>
      </c>
      <c r="E4041" s="2">
        <f>C4041/LOAD_CELL_FACTOR</f>
        <v/>
      </c>
      <c r="F4041" s="2">
        <f>AVERAGE(E4038:E4044)</f>
        <v/>
      </c>
      <c r="G4041" s="2">
        <f>AVERAGE(D4041:D4041)</f>
        <v/>
      </c>
      <c r="H4041" s="2">
        <f>G4041/0.3048</f>
        <v/>
      </c>
      <c r="I4041" s="2">
        <f>(H4041^2)*AIR_DENSITY_SLG_FT3*TARGET_DRAG_AREA_FT2*0.5</f>
        <v/>
      </c>
      <c r="J4041" s="2">
        <f>if(H4041=0, ,(2*F4041)/(AIR_DENSITY_SLG_FT3*(H4041)^2))</f>
        <v/>
      </c>
      <c r="K4041" s="2">
        <f>J4041/NOM_SA_FT2</f>
        <v/>
      </c>
    </row>
    <row r="4042">
      <c r="A4042" t="n">
        <v>404003</v>
      </c>
      <c r="B4042" s="2" t="n">
        <v>1.780786213788126</v>
      </c>
      <c r="C4042" s="2" t="n">
        <v>0.8325011882572051</v>
      </c>
      <c r="D4042" s="2">
        <f>B4042/ANEMOMETER_FACTOR</f>
        <v/>
      </c>
      <c r="E4042" s="2">
        <f>C4042/LOAD_CELL_FACTOR</f>
        <v/>
      </c>
      <c r="F4042" s="2">
        <f>AVERAGE(E4039:E4045)</f>
        <v/>
      </c>
      <c r="G4042" s="2">
        <f>AVERAGE(D4042:D4042)</f>
        <v/>
      </c>
      <c r="H4042" s="2">
        <f>G4042/0.3048</f>
        <v/>
      </c>
      <c r="I4042" s="2">
        <f>(H4042^2)*AIR_DENSITY_SLG_FT3*TARGET_DRAG_AREA_FT2*0.5</f>
        <v/>
      </c>
      <c r="J4042" s="2">
        <f>if(H4042=0, ,(2*F4042)/(AIR_DENSITY_SLG_FT3*(H4042)^2))</f>
        <v/>
      </c>
      <c r="K4042" s="2">
        <f>J4042/NOM_SA_FT2</f>
        <v/>
      </c>
    </row>
    <row r="4043">
      <c r="A4043" t="n">
        <v>404097</v>
      </c>
      <c r="B4043" s="2" t="n">
        <v>1.787444433648259</v>
      </c>
      <c r="C4043" s="2" t="n">
        <v>1.531042711235862</v>
      </c>
      <c r="D4043" s="2">
        <f>B4043/ANEMOMETER_FACTOR</f>
        <v/>
      </c>
      <c r="E4043" s="2">
        <f>C4043/LOAD_CELL_FACTOR</f>
        <v/>
      </c>
      <c r="F4043" s="2">
        <f>AVERAGE(E4040:E4046)</f>
        <v/>
      </c>
      <c r="G4043" s="2">
        <f>AVERAGE(D4043:D4043)</f>
        <v/>
      </c>
      <c r="H4043" s="2">
        <f>G4043/0.3048</f>
        <v/>
      </c>
      <c r="I4043" s="2">
        <f>(H4043^2)*AIR_DENSITY_SLG_FT3*TARGET_DRAG_AREA_FT2*0.5</f>
        <v/>
      </c>
      <c r="J4043" s="2">
        <f>if(H4043=0, ,(2*F4043)/(AIR_DENSITY_SLG_FT3*(H4043)^2))</f>
        <v/>
      </c>
      <c r="K4043" s="2">
        <f>J4043/NOM_SA_FT2</f>
        <v/>
      </c>
    </row>
    <row r="4044">
      <c r="A4044" t="n">
        <v>404192</v>
      </c>
      <c r="B4044" s="2" t="n">
        <v>1.807419093246359</v>
      </c>
      <c r="C4044" s="2" t="n">
        <v>0.2212773578493534</v>
      </c>
      <c r="D4044" s="2">
        <f>B4044/ANEMOMETER_FACTOR</f>
        <v/>
      </c>
      <c r="E4044" s="2">
        <f>C4044/LOAD_CELL_FACTOR</f>
        <v/>
      </c>
      <c r="F4044" s="2">
        <f>AVERAGE(E4041:E4047)</f>
        <v/>
      </c>
      <c r="G4044" s="2">
        <f>AVERAGE(D4044:D4044)</f>
        <v/>
      </c>
      <c r="H4044" s="2">
        <f>G4044/0.3048</f>
        <v/>
      </c>
      <c r="I4044" s="2">
        <f>(H4044^2)*AIR_DENSITY_SLG_FT3*TARGET_DRAG_AREA_FT2*0.5</f>
        <v/>
      </c>
      <c r="J4044" s="2">
        <f>if(H4044=0, ,(2*F4044)/(AIR_DENSITY_SLG_FT3*(H4044)^2))</f>
        <v/>
      </c>
      <c r="K4044" s="2">
        <f>J4044/NOM_SA_FT2</f>
        <v/>
      </c>
    </row>
    <row r="4045">
      <c r="A4045" t="n">
        <v>404301</v>
      </c>
      <c r="B4045" s="2" t="n">
        <v>1.987191030827683</v>
      </c>
      <c r="C4045" s="2" t="n">
        <v>0.002983133197602683</v>
      </c>
      <c r="D4045" s="2">
        <f>B4045/ANEMOMETER_FACTOR</f>
        <v/>
      </c>
      <c r="E4045" s="2">
        <f>C4045/LOAD_CELL_FACTOR</f>
        <v/>
      </c>
      <c r="F4045" s="2">
        <f>AVERAGE(E4042:E4048)</f>
        <v/>
      </c>
      <c r="G4045" s="2">
        <f>AVERAGE(D4045:D4045)</f>
        <v/>
      </c>
      <c r="H4045" s="2">
        <f>G4045/0.3048</f>
        <v/>
      </c>
      <c r="I4045" s="2">
        <f>(H4045^2)*AIR_DENSITY_SLG_FT3*TARGET_DRAG_AREA_FT2*0.5</f>
        <v/>
      </c>
      <c r="J4045" s="2">
        <f>if(H4045=0, ,(2*F4045)/(AIR_DENSITY_SLG_FT3*(H4045)^2))</f>
        <v/>
      </c>
      <c r="K4045" s="2">
        <f>J4045/NOM_SA_FT2</f>
        <v/>
      </c>
    </row>
    <row r="4046">
      <c r="A4046" t="n">
        <v>404396</v>
      </c>
      <c r="B4046" s="2" t="n">
        <v>1.907292391635837</v>
      </c>
      <c r="C4046" s="2" t="n">
        <v>-0.1279934014692037</v>
      </c>
      <c r="D4046" s="2">
        <f>B4046/ANEMOMETER_FACTOR</f>
        <v/>
      </c>
      <c r="E4046" s="2">
        <f>C4046/LOAD_CELL_FACTOR</f>
        <v/>
      </c>
      <c r="F4046" s="2">
        <f>AVERAGE(E4043:E4049)</f>
        <v/>
      </c>
      <c r="G4046" s="2">
        <f>AVERAGE(D4046:D4046)</f>
        <v/>
      </c>
      <c r="H4046" s="2">
        <f>G4046/0.3048</f>
        <v/>
      </c>
      <c r="I4046" s="2">
        <f>(H4046^2)*AIR_DENSITY_SLG_FT3*TARGET_DRAG_AREA_FT2*0.5</f>
        <v/>
      </c>
      <c r="J4046" s="2">
        <f>if(H4046=0, ,(2*F4046)/(AIR_DENSITY_SLG_FT3*(H4046)^2))</f>
        <v/>
      </c>
      <c r="K4046" s="2">
        <f>J4046/NOM_SA_FT2</f>
        <v/>
      </c>
    </row>
    <row r="4047">
      <c r="A4047" t="n">
        <v>404490</v>
      </c>
      <c r="B4047" s="2" t="n">
        <v>1.907292391635837</v>
      </c>
      <c r="C4047" s="2" t="n">
        <v>0.3085950477826715</v>
      </c>
      <c r="D4047" s="2">
        <f>B4047/ANEMOMETER_FACTOR</f>
        <v/>
      </c>
      <c r="E4047" s="2">
        <f>C4047/LOAD_CELL_FACTOR</f>
        <v/>
      </c>
      <c r="F4047" s="2">
        <f>AVERAGE(E4044:E4050)</f>
        <v/>
      </c>
      <c r="G4047" s="2">
        <f>AVERAGE(D4047:D4047)</f>
        <v/>
      </c>
      <c r="H4047" s="2">
        <f>G4047/0.3048</f>
        <v/>
      </c>
      <c r="I4047" s="2">
        <f>(H4047^2)*AIR_DENSITY_SLG_FT3*TARGET_DRAG_AREA_FT2*0.5</f>
        <v/>
      </c>
      <c r="J4047" s="2">
        <f>if(H4047=0, ,(2*F4047)/(AIR_DENSITY_SLG_FT3*(H4047)^2))</f>
        <v/>
      </c>
      <c r="K4047" s="2">
        <f>J4047/NOM_SA_FT2</f>
        <v/>
      </c>
    </row>
    <row r="4048">
      <c r="A4048" t="n">
        <v>404601</v>
      </c>
      <c r="B4048" s="2" t="n">
        <v>1.694229355874301</v>
      </c>
      <c r="C4048" s="2" t="n">
        <v>0.657865807932108</v>
      </c>
      <c r="D4048" s="2">
        <f>B4048/ANEMOMETER_FACTOR</f>
        <v/>
      </c>
      <c r="E4048" s="2">
        <f>C4048/LOAD_CELL_FACTOR</f>
        <v/>
      </c>
      <c r="F4048" s="2">
        <f>AVERAGE(E4045:E4051)</f>
        <v/>
      </c>
      <c r="G4048" s="2">
        <f>AVERAGE(D4048:D4048)</f>
        <v/>
      </c>
      <c r="H4048" s="2">
        <f>G4048/0.3048</f>
        <v/>
      </c>
      <c r="I4048" s="2">
        <f>(H4048^2)*AIR_DENSITY_SLG_FT3*TARGET_DRAG_AREA_FT2*0.5</f>
        <v/>
      </c>
      <c r="J4048" s="2">
        <f>if(H4048=0, ,(2*F4048)/(AIR_DENSITY_SLG_FT3*(H4048)^2))</f>
        <v/>
      </c>
      <c r="K4048" s="2">
        <f>J4048/NOM_SA_FT2</f>
        <v/>
      </c>
    </row>
    <row r="4049">
      <c r="A4049" t="n">
        <v>404696</v>
      </c>
      <c r="B4049" s="2" t="n">
        <v>1.714204015348761</v>
      </c>
      <c r="C4049" s="2" t="n">
        <v>-0.215311091195411</v>
      </c>
      <c r="D4049" s="2">
        <f>B4049/ANEMOMETER_FACTOR</f>
        <v/>
      </c>
      <c r="E4049" s="2">
        <f>C4049/LOAD_CELL_FACTOR</f>
        <v/>
      </c>
      <c r="F4049" s="2">
        <f>AVERAGE(E4046:E4052)</f>
        <v/>
      </c>
      <c r="G4049" s="2">
        <f>AVERAGE(D4049:D4049)</f>
        <v/>
      </c>
      <c r="H4049" s="2">
        <f>G4049/0.3048</f>
        <v/>
      </c>
      <c r="I4049" s="2">
        <f>(H4049^2)*AIR_DENSITY_SLG_FT3*TARGET_DRAG_AREA_FT2*0.5</f>
        <v/>
      </c>
      <c r="J4049" s="2">
        <f>if(H4049=0, ,(2*F4049)/(AIR_DENSITY_SLG_FT3*(H4049)^2))</f>
        <v/>
      </c>
      <c r="K4049" s="2">
        <f>J4049/NOM_SA_FT2</f>
        <v/>
      </c>
    </row>
    <row r="4050">
      <c r="A4050" t="n">
        <v>404790</v>
      </c>
      <c r="B4050" s="2" t="n">
        <v>1.700887575696186</v>
      </c>
      <c r="C4050" s="2" t="n">
        <v>0.2212773578493534</v>
      </c>
      <c r="D4050" s="2">
        <f>B4050/ANEMOMETER_FACTOR</f>
        <v/>
      </c>
      <c r="E4050" s="2">
        <f>C4050/LOAD_CELL_FACTOR</f>
        <v/>
      </c>
      <c r="F4050" s="2">
        <f>AVERAGE(E4047:E4053)</f>
        <v/>
      </c>
      <c r="G4050" s="2">
        <f>AVERAGE(D4050:D4050)</f>
        <v/>
      </c>
      <c r="H4050" s="2">
        <f>G4050/0.3048</f>
        <v/>
      </c>
      <c r="I4050" s="2">
        <f>(H4050^2)*AIR_DENSITY_SLG_FT3*TARGET_DRAG_AREA_FT2*0.5</f>
        <v/>
      </c>
      <c r="J4050" s="2">
        <f>if(H4050=0, ,(2*F4050)/(AIR_DENSITY_SLG_FT3*(H4050)^2))</f>
        <v/>
      </c>
      <c r="K4050" s="2">
        <f>J4050/NOM_SA_FT2</f>
        <v/>
      </c>
    </row>
    <row r="4051">
      <c r="A4051" t="n">
        <v>404901</v>
      </c>
      <c r="B4051" s="2" t="n">
        <v>1.714204015348761</v>
      </c>
      <c r="C4051" s="2" t="n">
        <v>0.5705481178322263</v>
      </c>
      <c r="D4051" s="2">
        <f>B4051/ANEMOMETER_FACTOR</f>
        <v/>
      </c>
      <c r="E4051" s="2">
        <f>C4051/LOAD_CELL_FACTOR</f>
        <v/>
      </c>
      <c r="F4051" s="2">
        <f>AVERAGE(E4048:E4054)</f>
        <v/>
      </c>
      <c r="G4051" s="2">
        <f>AVERAGE(D4051:D4051)</f>
        <v/>
      </c>
      <c r="H4051" s="2">
        <f>G4051/0.3048</f>
        <v/>
      </c>
      <c r="I4051" s="2">
        <f>(H4051^2)*AIR_DENSITY_SLG_FT3*TARGET_DRAG_AREA_FT2*0.5</f>
        <v/>
      </c>
      <c r="J4051" s="2">
        <f>if(H4051=0, ,(2*F4051)/(AIR_DENSITY_SLG_FT3*(H4051)^2))</f>
        <v/>
      </c>
      <c r="K4051" s="2">
        <f>J4051/NOM_SA_FT2</f>
        <v/>
      </c>
    </row>
    <row r="4052">
      <c r="A4052" t="n">
        <v>404997</v>
      </c>
      <c r="B4052" s="2" t="n">
        <v>1.827393752871027</v>
      </c>
      <c r="C4052" s="2" t="n">
        <v>0.7888423431602511</v>
      </c>
      <c r="D4052" s="2">
        <f>B4052/ANEMOMETER_FACTOR</f>
        <v/>
      </c>
      <c r="E4052" s="2">
        <f>C4052/LOAD_CELL_FACTOR</f>
        <v/>
      </c>
      <c r="F4052" s="2">
        <f>AVERAGE(E4049:E4055)</f>
        <v/>
      </c>
      <c r="G4052" s="2">
        <f>AVERAGE(D4052:D4052)</f>
        <v/>
      </c>
      <c r="H4052" s="2">
        <f>G4052/0.3048</f>
        <v/>
      </c>
      <c r="I4052" s="2">
        <f>(H4052^2)*AIR_DENSITY_SLG_FT3*TARGET_DRAG_AREA_FT2*0.5</f>
        <v/>
      </c>
      <c r="J4052" s="2">
        <f>if(H4052=0, ,(2*F4052)/(AIR_DENSITY_SLG_FT3*(H4052)^2))</f>
        <v/>
      </c>
      <c r="K4052" s="2">
        <f>J4052/NOM_SA_FT2</f>
        <v/>
      </c>
    </row>
    <row r="4053">
      <c r="A4053" t="n">
        <v>405091</v>
      </c>
      <c r="B4053" s="2" t="n">
        <v>1.840710192635575</v>
      </c>
      <c r="C4053" s="2" t="n">
        <v>0.4395715827606033</v>
      </c>
      <c r="D4053" s="2">
        <f>B4053/ANEMOMETER_FACTOR</f>
        <v/>
      </c>
      <c r="E4053" s="2">
        <f>C4053/LOAD_CELL_FACTOR</f>
        <v/>
      </c>
      <c r="F4053" s="2">
        <f>AVERAGE(E4050:E4056)</f>
        <v/>
      </c>
      <c r="G4053" s="2">
        <f>AVERAGE(D4053:D4053)</f>
        <v/>
      </c>
      <c r="H4053" s="2">
        <f>G4053/0.3048</f>
        <v/>
      </c>
      <c r="I4053" s="2">
        <f>(H4053^2)*AIR_DENSITY_SLG_FT3*TARGET_DRAG_AREA_FT2*0.5</f>
        <v/>
      </c>
      <c r="J4053" s="2">
        <f>if(H4053=0, ,(2*F4053)/(AIR_DENSITY_SLG_FT3*(H4053)^2))</f>
        <v/>
      </c>
      <c r="K4053" s="2">
        <f>J4053/NOM_SA_FT2</f>
        <v/>
      </c>
    </row>
    <row r="4054">
      <c r="A4054" t="n">
        <v>405201</v>
      </c>
      <c r="B4054" s="2" t="n">
        <v>1.767469774076698</v>
      </c>
      <c r="C4054" s="2" t="n">
        <v>0.3522538927649155</v>
      </c>
      <c r="D4054" s="2">
        <f>B4054/ANEMOMETER_FACTOR</f>
        <v/>
      </c>
      <c r="E4054" s="2">
        <f>C4054/LOAD_CELL_FACTOR</f>
        <v/>
      </c>
      <c r="F4054" s="2">
        <f>AVERAGE(E4051:E4057)</f>
        <v/>
      </c>
      <c r="G4054" s="2">
        <f>AVERAGE(D4054:D4054)</f>
        <v/>
      </c>
      <c r="H4054" s="2">
        <f>G4054/0.3048</f>
        <v/>
      </c>
      <c r="I4054" s="2">
        <f>(H4054^2)*AIR_DENSITY_SLG_FT3*TARGET_DRAG_AREA_FT2*0.5</f>
        <v/>
      </c>
      <c r="J4054" s="2">
        <f>if(H4054=0, ,(2*F4054)/(AIR_DENSITY_SLG_FT3*(H4054)^2))</f>
        <v/>
      </c>
      <c r="K4054" s="2">
        <f>J4054/NOM_SA_FT2</f>
        <v/>
      </c>
    </row>
    <row r="4055">
      <c r="A4055" t="n">
        <v>405295</v>
      </c>
      <c r="B4055" s="2" t="n">
        <v>1.60101427867578</v>
      </c>
      <c r="C4055" s="2" t="n">
        <v>0.09030082302721176</v>
      </c>
      <c r="D4055" s="2">
        <f>B4055/ANEMOMETER_FACTOR</f>
        <v/>
      </c>
      <c r="E4055" s="2">
        <f>C4055/LOAD_CELL_FACTOR</f>
        <v/>
      </c>
      <c r="F4055" s="2">
        <f>AVERAGE(E4052:E4058)</f>
        <v/>
      </c>
      <c r="G4055" s="2">
        <f>AVERAGE(D4055:D4055)</f>
        <v/>
      </c>
      <c r="H4055" s="2">
        <f>G4055/0.3048</f>
        <v/>
      </c>
      <c r="I4055" s="2">
        <f>(H4055^2)*AIR_DENSITY_SLG_FT3*TARGET_DRAG_AREA_FT2*0.5</f>
        <v/>
      </c>
      <c r="J4055" s="2">
        <f>if(H4055=0, ,(2*F4055)/(AIR_DENSITY_SLG_FT3*(H4055)^2))</f>
        <v/>
      </c>
      <c r="K4055" s="2">
        <f>J4055/NOM_SA_FT2</f>
        <v/>
      </c>
    </row>
    <row r="4056">
      <c r="A4056" t="n">
        <v>405390</v>
      </c>
      <c r="B4056" s="2" t="n">
        <v>1.587697839122818</v>
      </c>
      <c r="C4056" s="2" t="n">
        <v>-0.3899464705240328</v>
      </c>
      <c r="D4056" s="2">
        <f>B4056/ANEMOMETER_FACTOR</f>
        <v/>
      </c>
      <c r="E4056" s="2">
        <f>C4056/LOAD_CELL_FACTOR</f>
        <v/>
      </c>
      <c r="F4056" s="2">
        <f>AVERAGE(E4053:E4059)</f>
        <v/>
      </c>
      <c r="G4056" s="2">
        <f>AVERAGE(D4056:D4056)</f>
        <v/>
      </c>
      <c r="H4056" s="2">
        <f>G4056/0.3048</f>
        <v/>
      </c>
      <c r="I4056" s="2">
        <f>(H4056^2)*AIR_DENSITY_SLG_FT3*TARGET_DRAG_AREA_FT2*0.5</f>
        <v/>
      </c>
      <c r="J4056" s="2">
        <f>if(H4056=0, ,(2*F4056)/(AIR_DENSITY_SLG_FT3*(H4056)^2))</f>
        <v/>
      </c>
      <c r="K4056" s="2">
        <f>J4056/NOM_SA_FT2</f>
        <v/>
      </c>
    </row>
    <row r="4057">
      <c r="A4057" t="n">
        <v>405499</v>
      </c>
      <c r="B4057" s="2" t="n">
        <v>1.581039619350721</v>
      </c>
      <c r="C4057" s="2" t="n">
        <v>0.5268892727979333</v>
      </c>
      <c r="D4057" s="2">
        <f>B4057/ANEMOMETER_FACTOR</f>
        <v/>
      </c>
      <c r="E4057" s="2">
        <f>C4057/LOAD_CELL_FACTOR</f>
        <v/>
      </c>
      <c r="F4057" s="2">
        <f>AVERAGE(E4054:E4060)</f>
        <v/>
      </c>
      <c r="G4057" s="2">
        <f>AVERAGE(D4057:D4057)</f>
        <v/>
      </c>
      <c r="H4057" s="2">
        <f>G4057/0.3048</f>
        <v/>
      </c>
      <c r="I4057" s="2">
        <f>(H4057^2)*AIR_DENSITY_SLG_FT3*TARGET_DRAG_AREA_FT2*0.5</f>
        <v/>
      </c>
      <c r="J4057" s="2">
        <f>if(H4057=0, ,(2*F4057)/(AIR_DENSITY_SLG_FT3*(H4057)^2))</f>
        <v/>
      </c>
      <c r="K4057" s="2">
        <f>J4057/NOM_SA_FT2</f>
        <v/>
      </c>
    </row>
    <row r="4058">
      <c r="A4058" t="n">
        <v>405595</v>
      </c>
      <c r="B4058" s="2" t="n">
        <v>1.587697839122818</v>
      </c>
      <c r="C4058" s="2" t="n">
        <v>-0.3462876257073368</v>
      </c>
      <c r="D4058" s="2">
        <f>B4058/ANEMOMETER_FACTOR</f>
        <v/>
      </c>
      <c r="E4058" s="2">
        <f>C4058/LOAD_CELL_FACTOR</f>
        <v/>
      </c>
      <c r="F4058" s="2">
        <f>AVERAGE(E4055:E4061)</f>
        <v/>
      </c>
      <c r="G4058" s="2">
        <f>AVERAGE(D4058:D4058)</f>
        <v/>
      </c>
      <c r="H4058" s="2">
        <f>G4058/0.3048</f>
        <v/>
      </c>
      <c r="I4058" s="2">
        <f>(H4058^2)*AIR_DENSITY_SLG_FT3*TARGET_DRAG_AREA_FT2*0.5</f>
        <v/>
      </c>
      <c r="J4058" s="2">
        <f>if(H4058=0, ,(2*F4058)/(AIR_DENSITY_SLG_FT3*(H4058)^2))</f>
        <v/>
      </c>
      <c r="K4058" s="2">
        <f>J4058/NOM_SA_FT2</f>
        <v/>
      </c>
    </row>
    <row r="4059">
      <c r="A4059" t="n">
        <v>405689</v>
      </c>
      <c r="B4059" s="2" t="n">
        <v>1.734178674849673</v>
      </c>
      <c r="C4059" s="2" t="n">
        <v>0.04664197810722914</v>
      </c>
      <c r="D4059" s="2">
        <f>B4059/ANEMOMETER_FACTOR</f>
        <v/>
      </c>
      <c r="E4059" s="2">
        <f>C4059/LOAD_CELL_FACTOR</f>
        <v/>
      </c>
      <c r="F4059" s="2">
        <f>AVERAGE(E4056:E4062)</f>
        <v/>
      </c>
      <c r="G4059" s="2">
        <f>AVERAGE(D4059:D4059)</f>
        <v/>
      </c>
      <c r="H4059" s="2">
        <f>G4059/0.3048</f>
        <v/>
      </c>
      <c r="I4059" s="2">
        <f>(H4059^2)*AIR_DENSITY_SLG_FT3*TARGET_DRAG_AREA_FT2*0.5</f>
        <v/>
      </c>
      <c r="J4059" s="2">
        <f>if(H4059=0, ,(2*F4059)/(AIR_DENSITY_SLG_FT3*(H4059)^2))</f>
        <v/>
      </c>
      <c r="K4059" s="2">
        <f>J4059/NOM_SA_FT2</f>
        <v/>
      </c>
    </row>
    <row r="4060">
      <c r="A4060" t="n">
        <v>405799</v>
      </c>
      <c r="B4060" s="2" t="n">
        <v>1.827393752871027</v>
      </c>
      <c r="C4060" s="2" t="n">
        <v>0.5268892727979333</v>
      </c>
      <c r="D4060" s="2">
        <f>B4060/ANEMOMETER_FACTOR</f>
        <v/>
      </c>
      <c r="E4060" s="2">
        <f>C4060/LOAD_CELL_FACTOR</f>
        <v/>
      </c>
      <c r="F4060" s="2">
        <f>AVERAGE(E4057:E4063)</f>
        <v/>
      </c>
      <c r="G4060" s="2">
        <f>AVERAGE(D4060:D4060)</f>
        <v/>
      </c>
      <c r="H4060" s="2">
        <f>G4060/0.3048</f>
        <v/>
      </c>
      <c r="I4060" s="2">
        <f>(H4060^2)*AIR_DENSITY_SLG_FT3*TARGET_DRAG_AREA_FT2*0.5</f>
        <v/>
      </c>
      <c r="J4060" s="2">
        <f>if(H4060=0, ,(2*F4060)/(AIR_DENSITY_SLG_FT3*(H4060)^2))</f>
        <v/>
      </c>
      <c r="K4060" s="2">
        <f>J4060/NOM_SA_FT2</f>
        <v/>
      </c>
    </row>
    <row r="4061">
      <c r="A4061" t="n">
        <v>405894</v>
      </c>
      <c r="B4061" s="2" t="n">
        <v>1.807419093246359</v>
      </c>
      <c r="C4061" s="2" t="n">
        <v>0.04664197810722914</v>
      </c>
      <c r="D4061" s="2">
        <f>B4061/ANEMOMETER_FACTOR</f>
        <v/>
      </c>
      <c r="E4061" s="2">
        <f>C4061/LOAD_CELL_FACTOR</f>
        <v/>
      </c>
      <c r="F4061" s="2">
        <f>AVERAGE(E4058:E4064)</f>
        <v/>
      </c>
      <c r="G4061" s="2">
        <f>AVERAGE(D4061:D4061)</f>
        <v/>
      </c>
      <c r="H4061" s="2">
        <f>G4061/0.3048</f>
        <v/>
      </c>
      <c r="I4061" s="2">
        <f>(H4061^2)*AIR_DENSITY_SLG_FT3*TARGET_DRAG_AREA_FT2*0.5</f>
        <v/>
      </c>
      <c r="J4061" s="2">
        <f>if(H4061=0, ,(2*F4061)/(AIR_DENSITY_SLG_FT3*(H4061)^2))</f>
        <v/>
      </c>
      <c r="K4061" s="2">
        <f>J4061/NOM_SA_FT2</f>
        <v/>
      </c>
    </row>
    <row r="4062">
      <c r="A4062" t="n">
        <v>406003</v>
      </c>
      <c r="B4062" s="2" t="n">
        <v>1.660938256808903</v>
      </c>
      <c r="C4062" s="2" t="n">
        <v>-0.215311091195411</v>
      </c>
      <c r="D4062" s="2">
        <f>B4062/ANEMOMETER_FACTOR</f>
        <v/>
      </c>
      <c r="E4062" s="2">
        <f>C4062/LOAD_CELL_FACTOR</f>
        <v/>
      </c>
      <c r="F4062" s="2">
        <f>AVERAGE(E4059:E4065)</f>
        <v/>
      </c>
      <c r="G4062" s="2">
        <f>AVERAGE(D4062:D4062)</f>
        <v/>
      </c>
      <c r="H4062" s="2">
        <f>G4062/0.3048</f>
        <v/>
      </c>
      <c r="I4062" s="2">
        <f>(H4062^2)*AIR_DENSITY_SLG_FT3*TARGET_DRAG_AREA_FT2*0.5</f>
        <v/>
      </c>
      <c r="J4062" s="2">
        <f>if(H4062=0, ,(2*F4062)/(AIR_DENSITY_SLG_FT3*(H4062)^2))</f>
        <v/>
      </c>
      <c r="K4062" s="2">
        <f>J4062/NOM_SA_FT2</f>
        <v/>
      </c>
    </row>
    <row r="4063">
      <c r="A4063" t="n">
        <v>406097</v>
      </c>
      <c r="B4063" s="2" t="n">
        <v>1.667596476616115</v>
      </c>
      <c r="C4063" s="2" t="n">
        <v>0.61420696287695</v>
      </c>
      <c r="D4063" s="2">
        <f>B4063/ANEMOMETER_FACTOR</f>
        <v/>
      </c>
      <c r="E4063" s="2">
        <f>C4063/LOAD_CELL_FACTOR</f>
        <v/>
      </c>
      <c r="F4063" s="2">
        <f>AVERAGE(E4060:E4066)</f>
        <v/>
      </c>
      <c r="G4063" s="2">
        <f>AVERAGE(D4063:D4063)</f>
        <v/>
      </c>
      <c r="H4063" s="2">
        <f>G4063/0.3048</f>
        <v/>
      </c>
      <c r="I4063" s="2">
        <f>(H4063^2)*AIR_DENSITY_SLG_FT3*TARGET_DRAG_AREA_FT2*0.5</f>
        <v/>
      </c>
      <c r="J4063" s="2">
        <f>if(H4063=0, ,(2*F4063)/(AIR_DENSITY_SLG_FT3*(H4063)^2))</f>
        <v/>
      </c>
      <c r="K4063" s="2">
        <f>J4063/NOM_SA_FT2</f>
        <v/>
      </c>
    </row>
    <row r="4064">
      <c r="A4064" t="n">
        <v>406191</v>
      </c>
      <c r="B4064" s="2" t="n">
        <v>1.674254696426264</v>
      </c>
      <c r="C4064" s="2" t="n">
        <v>0.1339596679575559</v>
      </c>
      <c r="D4064" s="2">
        <f>B4064/ANEMOMETER_FACTOR</f>
        <v/>
      </c>
      <c r="E4064" s="2">
        <f>C4064/LOAD_CELL_FACTOR</f>
        <v/>
      </c>
      <c r="F4064" s="2">
        <f>AVERAGE(E4061:E4067)</f>
        <v/>
      </c>
      <c r="G4064" s="2">
        <f>AVERAGE(D4064:D4064)</f>
        <v/>
      </c>
      <c r="H4064" s="2">
        <f>G4064/0.3048</f>
        <v/>
      </c>
      <c r="I4064" s="2">
        <f>(H4064^2)*AIR_DENSITY_SLG_FT3*TARGET_DRAG_AREA_FT2*0.5</f>
        <v/>
      </c>
      <c r="J4064" s="2">
        <f>if(H4064=0, ,(2*F4064)/(AIR_DENSITY_SLG_FT3*(H4064)^2))</f>
        <v/>
      </c>
      <c r="K4064" s="2">
        <f>J4064/NOM_SA_FT2</f>
        <v/>
      </c>
    </row>
    <row r="4065">
      <c r="A4065" t="n">
        <v>406300</v>
      </c>
      <c r="B4065" s="2" t="n">
        <v>1.674254696426264</v>
      </c>
      <c r="C4065" s="2" t="n">
        <v>0.5268892727979333</v>
      </c>
      <c r="D4065" s="2">
        <f>B4065/ANEMOMETER_FACTOR</f>
        <v/>
      </c>
      <c r="E4065" s="2">
        <f>C4065/LOAD_CELL_FACTOR</f>
        <v/>
      </c>
      <c r="F4065" s="2">
        <f>AVERAGE(E4062:E4068)</f>
        <v/>
      </c>
      <c r="G4065" s="2">
        <f>AVERAGE(D4065:D4065)</f>
        <v/>
      </c>
      <c r="H4065" s="2">
        <f>G4065/0.3048</f>
        <v/>
      </c>
      <c r="I4065" s="2">
        <f>(H4065^2)*AIR_DENSITY_SLG_FT3*TARGET_DRAG_AREA_FT2*0.5</f>
        <v/>
      </c>
      <c r="J4065" s="2">
        <f>if(H4065=0, ,(2*F4065)/(AIR_DENSITY_SLG_FT3*(H4065)^2))</f>
        <v/>
      </c>
      <c r="K4065" s="2">
        <f>J4065/NOM_SA_FT2</f>
        <v/>
      </c>
    </row>
    <row r="4066">
      <c r="A4066" t="n">
        <v>406394</v>
      </c>
      <c r="B4066" s="2" t="n">
        <v>1.89397595181209</v>
      </c>
      <c r="C4066" s="2" t="n">
        <v>-0.1279934014692037</v>
      </c>
      <c r="D4066" s="2">
        <f>B4066/ANEMOMETER_FACTOR</f>
        <v/>
      </c>
      <c r="E4066" s="2">
        <f>C4066/LOAD_CELL_FACTOR</f>
        <v/>
      </c>
      <c r="F4066" s="2">
        <f>AVERAGE(E4063:E4069)</f>
        <v/>
      </c>
      <c r="G4066" s="2">
        <f>AVERAGE(D4066:D4066)</f>
        <v/>
      </c>
      <c r="H4066" s="2">
        <f>G4066/0.3048</f>
        <v/>
      </c>
      <c r="I4066" s="2">
        <f>(H4066^2)*AIR_DENSITY_SLG_FT3*TARGET_DRAG_AREA_FT2*0.5</f>
        <v/>
      </c>
      <c r="J4066" s="2">
        <f>if(H4066=0, ,(2*F4066)/(AIR_DENSITY_SLG_FT3*(H4066)^2))</f>
        <v/>
      </c>
      <c r="K4066" s="2">
        <f>J4066/NOM_SA_FT2</f>
        <v/>
      </c>
    </row>
    <row r="4067">
      <c r="A4067" t="n">
        <v>406504</v>
      </c>
      <c r="B4067" s="2" t="n">
        <v>1.874001292098695</v>
      </c>
      <c r="C4067" s="2" t="n">
        <v>0.4832304277740569</v>
      </c>
      <c r="D4067" s="2">
        <f>B4067/ANEMOMETER_FACTOR</f>
        <v/>
      </c>
      <c r="E4067" s="2">
        <f>C4067/LOAD_CELL_FACTOR</f>
        <v/>
      </c>
      <c r="F4067" s="2">
        <f>AVERAGE(E4064:E4070)</f>
        <v/>
      </c>
      <c r="G4067" s="2">
        <f>AVERAGE(D4067:D4067)</f>
        <v/>
      </c>
      <c r="H4067" s="2">
        <f>G4067/0.3048</f>
        <v/>
      </c>
      <c r="I4067" s="2">
        <f>(H4067^2)*AIR_DENSITY_SLG_FT3*TARGET_DRAG_AREA_FT2*0.5</f>
        <v/>
      </c>
      <c r="J4067" s="2">
        <f>if(H4067=0, ,(2*F4067)/(AIR_DENSITY_SLG_FT3*(H4067)^2))</f>
        <v/>
      </c>
      <c r="K4067" s="2">
        <f>J4067/NOM_SA_FT2</f>
        <v/>
      </c>
    </row>
    <row r="4068">
      <c r="A4068" t="n">
        <v>406598</v>
      </c>
      <c r="B4068" s="2" t="n">
        <v>1.827393752871027</v>
      </c>
      <c r="C4068" s="2" t="n">
        <v>1.050795413899085</v>
      </c>
      <c r="D4068" s="2">
        <f>B4068/ANEMOMETER_FACTOR</f>
        <v/>
      </c>
      <c r="E4068" s="2">
        <f>C4068/LOAD_CELL_FACTOR</f>
        <v/>
      </c>
      <c r="F4068" s="2">
        <f>AVERAGE(E4065:E4071)</f>
        <v/>
      </c>
      <c r="G4068" s="2">
        <f>AVERAGE(D4068:D4068)</f>
        <v/>
      </c>
      <c r="H4068" s="2">
        <f>G4068/0.3048</f>
        <v/>
      </c>
      <c r="I4068" s="2">
        <f>(H4068^2)*AIR_DENSITY_SLG_FT3*TARGET_DRAG_AREA_FT2*0.5</f>
        <v/>
      </c>
      <c r="J4068" s="2">
        <f>if(H4068=0, ,(2*F4068)/(AIR_DENSITY_SLG_FT3*(H4068)^2))</f>
        <v/>
      </c>
      <c r="K4068" s="2">
        <f>J4068/NOM_SA_FT2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075"/>
  <sheetViews>
    <sheetView zoomScale="55" workbookViewId="0">
      <selection activeCell="A1" sqref="A1"/>
    </sheetView>
  </sheetViews>
  <sheetFormatPr baseColWidth="8" defaultRowHeight="15"/>
  <cols>
    <col width="6" customWidth="1" min="1" max="1"/>
    <col width="15" customWidth="1" min="2" max="2"/>
    <col width="14" customWidth="1" min="3" max="3"/>
    <col width="20" customWidth="1" min="4" max="4"/>
    <col width="19" customWidth="1" min="5" max="5"/>
    <col width="18" customWidth="1" min="6" max="6"/>
    <col width="18" customWidth="1" min="7" max="7"/>
    <col width="12" customWidth="1" min="8" max="8"/>
    <col width="13" customWidth="1" min="9" max="9"/>
    <col width="17" customWidth="1" min="10" max="10"/>
    <col width="20" customWidth="1" min="11" max="11"/>
  </cols>
  <sheetData>
    <row r="1">
      <c r="A1" s="1" t="inlineStr">
        <is>
          <t>Time (ms)</t>
        </is>
      </c>
      <c r="B1" s="1" t="inlineStr">
        <is>
          <t>Anemometer Raw (m/s)</t>
        </is>
      </c>
      <c r="C1" s="1" t="inlineStr">
        <is>
          <t>Load Cell Raw (lbf)</t>
        </is>
      </c>
      <c r="D1" s="1" t="inlineStr">
        <is>
          <t>Anemometer Calibrated (m/s)</t>
        </is>
      </c>
      <c r="E1" s="1" t="inlineStr">
        <is>
          <t>Load Cell Calibrated (lbf)</t>
        </is>
      </c>
      <c r="F1" s="1" t="inlineStr">
        <is>
          <t>Load Cell Averaged (lbf)</t>
        </is>
      </c>
      <c r="G1" s="1" t="inlineStr">
        <is>
          <t>Anemometer Averaged (m/s)</t>
        </is>
      </c>
      <c r="H1" s="1" t="inlineStr">
        <is>
          <t>Anemometer (ft/s)</t>
        </is>
      </c>
      <c r="I1" s="1" t="inlineStr">
        <is>
          <t>Target Force (lbf)</t>
        </is>
      </c>
      <c r="J1" s="1" t="inlineStr">
        <is>
          <t>Drag Area [CdSo] (ft^2)</t>
        </is>
      </c>
      <c r="K1" s="1" t="inlineStr">
        <is>
          <t>Drag Coefficient (unitless)</t>
        </is>
      </c>
    </row>
    <row r="2">
      <c r="A2" t="n">
        <v>0</v>
      </c>
      <c r="B2" s="2" t="n">
        <v>1.581039619350721</v>
      </c>
      <c r="C2" s="2" t="n">
        <v>0.002983133197602683</v>
      </c>
      <c r="D2" s="2">
        <f>B2/ANEMOMETER_FACTOR</f>
        <v/>
      </c>
      <c r="E2" s="2">
        <f>C2/LOAD_CELL_FACTOR</f>
        <v/>
      </c>
      <c r="F2" s="2">
        <f>AVERAGE(E1:E5)</f>
        <v/>
      </c>
      <c r="G2" s="2">
        <f>AVERAGE(D2:D2)</f>
        <v/>
      </c>
      <c r="H2" s="2">
        <f>G2/0.3048</f>
        <v/>
      </c>
      <c r="I2" s="2">
        <f>(H2^2)*AIR_DENSITY_SLG_FT3*TARGET_DRAG_AREA_FT2*0.5</f>
        <v/>
      </c>
      <c r="J2" s="2">
        <f>if(H2=0, ,(2*F2)/(AIR_DENSITY_SLG_FT3*(H2)^2))</f>
        <v/>
      </c>
      <c r="K2" s="2">
        <f>J2/NOM_SA_FT2</f>
        <v/>
      </c>
    </row>
    <row r="3">
      <c r="A3" t="n">
        <v>108</v>
      </c>
      <c r="B3" s="2" t="n">
        <v>1.614330718240437</v>
      </c>
      <c r="C3" s="2" t="n">
        <v>0.1776185128982704</v>
      </c>
      <c r="D3" s="2">
        <f>B3/ANEMOMETER_FACTOR</f>
        <v/>
      </c>
      <c r="E3" s="2">
        <f>C3/LOAD_CELL_FACTOR</f>
        <v/>
      </c>
      <c r="F3" s="2">
        <f>AVERAGE(E1:E6)</f>
        <v/>
      </c>
      <c r="G3" s="2">
        <f>AVERAGE(D3:D3)</f>
        <v/>
      </c>
      <c r="H3" s="2">
        <f>G3/0.3048</f>
        <v/>
      </c>
      <c r="I3" s="2">
        <f>(H3^2)*AIR_DENSITY_SLG_FT3*TARGET_DRAG_AREA_FT2*0.5</f>
        <v/>
      </c>
      <c r="J3" s="2">
        <f>if(H3=0, ,(2*F3)/(AIR_DENSITY_SLG_FT3*(H3)^2))</f>
        <v/>
      </c>
      <c r="K3" s="2">
        <f>J3/NOM_SA_FT2</f>
        <v/>
      </c>
    </row>
    <row r="4">
      <c r="A4" t="n">
        <v>203</v>
      </c>
      <c r="B4" s="2" t="n">
        <v>1.587697839122818</v>
      </c>
      <c r="C4" s="2" t="n">
        <v>0.2649362028108184</v>
      </c>
      <c r="D4" s="2">
        <f>B4/ANEMOMETER_FACTOR</f>
        <v/>
      </c>
      <c r="E4" s="2">
        <f>C4/LOAD_CELL_FACTOR</f>
        <v/>
      </c>
      <c r="F4" s="2">
        <f>AVERAGE(E1:E7)</f>
        <v/>
      </c>
      <c r="G4" s="2">
        <f>AVERAGE(D4:D4)</f>
        <v/>
      </c>
      <c r="H4" s="2">
        <f>G4/0.3048</f>
        <v/>
      </c>
      <c r="I4" s="2">
        <f>(H4^2)*AIR_DENSITY_SLG_FT3*TARGET_DRAG_AREA_FT2*0.5</f>
        <v/>
      </c>
      <c r="J4" s="2">
        <f>if(H4=0, ,(2*F4)/(AIR_DENSITY_SLG_FT3*(H4)^2))</f>
        <v/>
      </c>
      <c r="K4" s="2">
        <f>J4/NOM_SA_FT2</f>
        <v/>
      </c>
    </row>
    <row r="5">
      <c r="A5" t="n">
        <v>298</v>
      </c>
      <c r="B5" s="2" t="n">
        <v>1.740836894689192</v>
      </c>
      <c r="C5" s="2" t="n">
        <v>0.1776185128982704</v>
      </c>
      <c r="D5" s="2">
        <f>B5/ANEMOMETER_FACTOR</f>
        <v/>
      </c>
      <c r="E5" s="2">
        <f>C5/LOAD_CELL_FACTOR</f>
        <v/>
      </c>
      <c r="F5" s="2">
        <f>AVERAGE(E2:E8)</f>
        <v/>
      </c>
      <c r="G5" s="2">
        <f>AVERAGE(D5:D5)</f>
        <v/>
      </c>
      <c r="H5" s="2">
        <f>G5/0.3048</f>
        <v/>
      </c>
      <c r="I5" s="2">
        <f>(H5^2)*AIR_DENSITY_SLG_FT3*TARGET_DRAG_AREA_FT2*0.5</f>
        <v/>
      </c>
      <c r="J5" s="2">
        <f>if(H5=0, ,(2*F5)/(AIR_DENSITY_SLG_FT3*(H5)^2))</f>
        <v/>
      </c>
      <c r="K5" s="2">
        <f>J5/NOM_SA_FT2</f>
        <v/>
      </c>
    </row>
    <row r="6">
      <c r="A6" t="n">
        <v>407</v>
      </c>
      <c r="B6" s="2" t="n">
        <v>1.780786213788126</v>
      </c>
      <c r="C6" s="2" t="n">
        <v>-0.8265349181258017</v>
      </c>
      <c r="D6" s="2">
        <f>B6/ANEMOMETER_FACTOR</f>
        <v/>
      </c>
      <c r="E6" s="2">
        <f>C6/LOAD_CELL_FACTOR</f>
        <v/>
      </c>
      <c r="F6" s="2">
        <f>AVERAGE(E3:E9)</f>
        <v/>
      </c>
      <c r="G6" s="2">
        <f>AVERAGE(D6:D6)</f>
        <v/>
      </c>
      <c r="H6" s="2">
        <f>G6/0.3048</f>
        <v/>
      </c>
      <c r="I6" s="2">
        <f>(H6^2)*AIR_DENSITY_SLG_FT3*TARGET_DRAG_AREA_FT2*0.5</f>
        <v/>
      </c>
      <c r="J6" s="2">
        <f>if(H6=0, ,(2*F6)/(AIR_DENSITY_SLG_FT3*(H6)^2))</f>
        <v/>
      </c>
      <c r="K6" s="2">
        <f>J6/NOM_SA_FT2</f>
        <v/>
      </c>
    </row>
    <row r="7">
      <c r="A7" t="n">
        <v>502</v>
      </c>
      <c r="B7" s="2" t="n">
        <v>1.714204015348761</v>
      </c>
      <c r="C7" s="2" t="n">
        <v>0.3522538927649155</v>
      </c>
      <c r="D7" s="2">
        <f>B7/ANEMOMETER_FACTOR</f>
        <v/>
      </c>
      <c r="E7" s="2">
        <f>C7/LOAD_CELL_FACTOR</f>
        <v/>
      </c>
      <c r="F7" s="2">
        <f>AVERAGE(E4:E10)</f>
        <v/>
      </c>
      <c r="G7" s="2">
        <f>AVERAGE(D7:D7)</f>
        <v/>
      </c>
      <c r="H7" s="2">
        <f>G7/0.3048</f>
        <v/>
      </c>
      <c r="I7" s="2">
        <f>(H7^2)*AIR_DENSITY_SLG_FT3*TARGET_DRAG_AREA_FT2*0.5</f>
        <v/>
      </c>
      <c r="J7" s="2">
        <f>if(H7=0, ,(2*F7)/(AIR_DENSITY_SLG_FT3*(H7)^2))</f>
        <v/>
      </c>
      <c r="K7" s="2">
        <f>J7/NOM_SA_FT2</f>
        <v/>
      </c>
    </row>
    <row r="8">
      <c r="A8" t="n">
        <v>595</v>
      </c>
      <c r="B8" s="2" t="n">
        <v>1.581039619350721</v>
      </c>
      <c r="C8" s="2" t="n">
        <v>0.5268892727979333</v>
      </c>
      <c r="D8" s="2">
        <f>B8/ANEMOMETER_FACTOR</f>
        <v/>
      </c>
      <c r="E8" s="2">
        <f>C8/LOAD_CELL_FACTOR</f>
        <v/>
      </c>
      <c r="F8" s="2">
        <f>AVERAGE(E5:E11)</f>
        <v/>
      </c>
      <c r="G8" s="2">
        <f>AVERAGE(D8:D8)</f>
        <v/>
      </c>
      <c r="H8" s="2">
        <f>G8/0.3048</f>
        <v/>
      </c>
      <c r="I8" s="2">
        <f>(H8^2)*AIR_DENSITY_SLG_FT3*TARGET_DRAG_AREA_FT2*0.5</f>
        <v/>
      </c>
      <c r="J8" s="2">
        <f>if(H8=0, ,(2*F8)/(AIR_DENSITY_SLG_FT3*(H8)^2))</f>
        <v/>
      </c>
      <c r="K8" s="2">
        <f>J8/NOM_SA_FT2</f>
        <v/>
      </c>
    </row>
    <row r="9">
      <c r="A9" t="n">
        <v>704</v>
      </c>
      <c r="B9" s="2" t="n">
        <v>1.594356058897841</v>
      </c>
      <c r="C9" s="2" t="n">
        <v>0.4832304277740569</v>
      </c>
      <c r="D9" s="2">
        <f>B9/ANEMOMETER_FACTOR</f>
        <v/>
      </c>
      <c r="E9" s="2">
        <f>C9/LOAD_CELL_FACTOR</f>
        <v/>
      </c>
      <c r="F9" s="2">
        <f>AVERAGE(E6:E12)</f>
        <v/>
      </c>
      <c r="G9" s="2">
        <f>AVERAGE(D9:D9)</f>
        <v/>
      </c>
      <c r="H9" s="2">
        <f>G9/0.3048</f>
        <v/>
      </c>
      <c r="I9" s="2">
        <f>(H9^2)*AIR_DENSITY_SLG_FT3*TARGET_DRAG_AREA_FT2*0.5</f>
        <v/>
      </c>
      <c r="J9" s="2">
        <f>if(H9=0, ,(2*F9)/(AIR_DENSITY_SLG_FT3*(H9)^2))</f>
        <v/>
      </c>
      <c r="K9" s="2">
        <f>J9/NOM_SA_FT2</f>
        <v/>
      </c>
    </row>
    <row r="10">
      <c r="A10" t="n">
        <v>798</v>
      </c>
      <c r="B10" s="2" t="n">
        <v>1.574381399581542</v>
      </c>
      <c r="C10" s="2" t="n">
        <v>0.1339596679575559</v>
      </c>
      <c r="D10" s="2">
        <f>B10/ANEMOMETER_FACTOR</f>
        <v/>
      </c>
      <c r="E10" s="2">
        <f>C10/LOAD_CELL_FACTOR</f>
        <v/>
      </c>
      <c r="F10" s="2">
        <f>AVERAGE(E7:E13)</f>
        <v/>
      </c>
      <c r="G10" s="2">
        <f>AVERAGE(D10:D10)</f>
        <v/>
      </c>
      <c r="H10" s="2">
        <f>G10/0.3048</f>
        <v/>
      </c>
      <c r="I10" s="2">
        <f>(H10^2)*AIR_DENSITY_SLG_FT3*TARGET_DRAG_AREA_FT2*0.5</f>
        <v/>
      </c>
      <c r="J10" s="2">
        <f>if(H10=0, ,(2*F10)/(AIR_DENSITY_SLG_FT3*(H10)^2))</f>
        <v/>
      </c>
      <c r="K10" s="2">
        <f>J10/NOM_SA_FT2</f>
        <v/>
      </c>
    </row>
    <row r="11">
      <c r="A11" t="n">
        <v>909</v>
      </c>
      <c r="B11" s="2" t="n">
        <v>1.587697839122818</v>
      </c>
      <c r="C11" s="2" t="n">
        <v>0.2212773578493534</v>
      </c>
      <c r="D11" s="2">
        <f>B11/ANEMOMETER_FACTOR</f>
        <v/>
      </c>
      <c r="E11" s="2">
        <f>C11/LOAD_CELL_FACTOR</f>
        <v/>
      </c>
      <c r="F11" s="2">
        <f>AVERAGE(E8:E14)</f>
        <v/>
      </c>
      <c r="G11" s="2">
        <f>AVERAGE(D11:D11)</f>
        <v/>
      </c>
      <c r="H11" s="2">
        <f>G11/0.3048</f>
        <v/>
      </c>
      <c r="I11" s="2">
        <f>(H11^2)*AIR_DENSITY_SLG_FT3*TARGET_DRAG_AREA_FT2*0.5</f>
        <v/>
      </c>
      <c r="J11" s="2">
        <f>if(H11=0, ,(2*F11)/(AIR_DENSITY_SLG_FT3*(H11)^2))</f>
        <v/>
      </c>
      <c r="K11" s="2">
        <f>J11/NOM_SA_FT2</f>
        <v/>
      </c>
    </row>
    <row r="12">
      <c r="A12" t="n">
        <v>1003</v>
      </c>
      <c r="B12" s="2" t="n">
        <v>1.614330718240437</v>
      </c>
      <c r="C12" s="2" t="n">
        <v>0.3959127377575582</v>
      </c>
      <c r="D12" s="2">
        <f>B12/ANEMOMETER_FACTOR</f>
        <v/>
      </c>
      <c r="E12" s="2">
        <f>C12/LOAD_CELL_FACTOR</f>
        <v/>
      </c>
      <c r="F12" s="2">
        <f>AVERAGE(E9:E15)</f>
        <v/>
      </c>
      <c r="G12" s="2">
        <f>AVERAGE(D12:D12)</f>
        <v/>
      </c>
      <c r="H12" s="2">
        <f>G12/0.3048</f>
        <v/>
      </c>
      <c r="I12" s="2">
        <f>(H12^2)*AIR_DENSITY_SLG_FT3*TARGET_DRAG_AREA_FT2*0.5</f>
        <v/>
      </c>
      <c r="J12" s="2">
        <f>if(H12=0, ,(2*F12)/(AIR_DENSITY_SLG_FT3*(H12)^2))</f>
        <v/>
      </c>
      <c r="K12" s="2">
        <f>J12/NOM_SA_FT2</f>
        <v/>
      </c>
    </row>
    <row r="13">
      <c r="A13" t="n">
        <v>1097</v>
      </c>
      <c r="B13" s="2" t="n">
        <v>1.767469774076698</v>
      </c>
      <c r="C13" s="2" t="n">
        <v>0.2212773578493534</v>
      </c>
      <c r="D13" s="2">
        <f>B13/ANEMOMETER_FACTOR</f>
        <v/>
      </c>
      <c r="E13" s="2">
        <f>C13/LOAD_CELL_FACTOR</f>
        <v/>
      </c>
      <c r="F13" s="2">
        <f>AVERAGE(E10:E16)</f>
        <v/>
      </c>
      <c r="G13" s="2">
        <f>AVERAGE(D13:D13)</f>
        <v/>
      </c>
      <c r="H13" s="2">
        <f>G13/0.3048</f>
        <v/>
      </c>
      <c r="I13" s="2">
        <f>(H13^2)*AIR_DENSITY_SLG_FT3*TARGET_DRAG_AREA_FT2*0.5</f>
        <v/>
      </c>
      <c r="J13" s="2">
        <f>if(H13=0, ,(2*F13)/(AIR_DENSITY_SLG_FT3*(H13)^2))</f>
        <v/>
      </c>
      <c r="K13" s="2">
        <f>J13/NOM_SA_FT2</f>
        <v/>
      </c>
    </row>
    <row r="14">
      <c r="A14" t="n">
        <v>1208</v>
      </c>
      <c r="B14" s="2" t="n">
        <v>1.694229355874301</v>
      </c>
      <c r="C14" s="2" t="n">
        <v>0.3959127377575582</v>
      </c>
      <c r="D14" s="2">
        <f>B14/ANEMOMETER_FACTOR</f>
        <v/>
      </c>
      <c r="E14" s="2">
        <f>C14/LOAD_CELL_FACTOR</f>
        <v/>
      </c>
      <c r="F14" s="2">
        <f>AVERAGE(E11:E17)</f>
        <v/>
      </c>
      <c r="G14" s="2">
        <f>AVERAGE(D14:D14)</f>
        <v/>
      </c>
      <c r="H14" s="2">
        <f>G14/0.3048</f>
        <v/>
      </c>
      <c r="I14" s="2">
        <f>(H14^2)*AIR_DENSITY_SLG_FT3*TARGET_DRAG_AREA_FT2*0.5</f>
        <v/>
      </c>
      <c r="J14" s="2">
        <f>if(H14=0, ,(2*F14)/(AIR_DENSITY_SLG_FT3*(H14)^2))</f>
        <v/>
      </c>
      <c r="K14" s="2">
        <f>J14/NOM_SA_FT2</f>
        <v/>
      </c>
    </row>
    <row r="15">
      <c r="A15" t="n">
        <v>1302</v>
      </c>
      <c r="B15" s="2" t="n">
        <v>1.654280037004623</v>
      </c>
      <c r="C15" s="2" t="n">
        <v>0.04664197810722914</v>
      </c>
      <c r="D15" s="2">
        <f>B15/ANEMOMETER_FACTOR</f>
        <v/>
      </c>
      <c r="E15" s="2">
        <f>C15/LOAD_CELL_FACTOR</f>
        <v/>
      </c>
      <c r="F15" s="2">
        <f>AVERAGE(E12:E18)</f>
        <v/>
      </c>
      <c r="G15" s="2">
        <f>AVERAGE(D15:D15)</f>
        <v/>
      </c>
      <c r="H15" s="2">
        <f>G15/0.3048</f>
        <v/>
      </c>
      <c r="I15" s="2">
        <f>(H15^2)*AIR_DENSITY_SLG_FT3*TARGET_DRAG_AREA_FT2*0.5</f>
        <v/>
      </c>
      <c r="J15" s="2">
        <f>if(H15=0, ,(2*F15)/(AIR_DENSITY_SLG_FT3*(H15)^2))</f>
        <v/>
      </c>
      <c r="K15" s="2">
        <f>J15/NOM_SA_FT2</f>
        <v/>
      </c>
    </row>
    <row r="16">
      <c r="A16" t="n">
        <v>1396</v>
      </c>
      <c r="B16" s="2" t="n">
        <v>1.494482762578835</v>
      </c>
      <c r="C16" s="2" t="n">
        <v>0.4395715827606033</v>
      </c>
      <c r="D16" s="2">
        <f>B16/ANEMOMETER_FACTOR</f>
        <v/>
      </c>
      <c r="E16" s="2">
        <f>C16/LOAD_CELL_FACTOR</f>
        <v/>
      </c>
      <c r="F16" s="2">
        <f>AVERAGE(E13:E19)</f>
        <v/>
      </c>
      <c r="G16" s="2">
        <f>AVERAGE(D16:D16)</f>
        <v/>
      </c>
      <c r="H16" s="2">
        <f>G16/0.3048</f>
        <v/>
      </c>
      <c r="I16" s="2">
        <f>(H16^2)*AIR_DENSITY_SLG_FT3*TARGET_DRAG_AREA_FT2*0.5</f>
        <v/>
      </c>
      <c r="J16" s="2">
        <f>if(H16=0, ,(2*F16)/(AIR_DENSITY_SLG_FT3*(H16)^2))</f>
        <v/>
      </c>
      <c r="K16" s="2">
        <f>J16/NOM_SA_FT2</f>
        <v/>
      </c>
    </row>
    <row r="17">
      <c r="A17" t="n">
        <v>1504</v>
      </c>
      <c r="B17" s="2" t="n">
        <v>1.487824542847536</v>
      </c>
      <c r="C17" s="2" t="n">
        <v>0.657865807932108</v>
      </c>
      <c r="D17" s="2">
        <f>B17/ANEMOMETER_FACTOR</f>
        <v/>
      </c>
      <c r="E17" s="2">
        <f>C17/LOAD_CELL_FACTOR</f>
        <v/>
      </c>
      <c r="F17" s="2">
        <f>AVERAGE(E14:E20)</f>
        <v/>
      </c>
      <c r="G17" s="2">
        <f>AVERAGE(D17:D17)</f>
        <v/>
      </c>
      <c r="H17" s="2">
        <f>G17/0.3048</f>
        <v/>
      </c>
      <c r="I17" s="2">
        <f>(H17^2)*AIR_DENSITY_SLG_FT3*TARGET_DRAG_AREA_FT2*0.5</f>
        <v/>
      </c>
      <c r="J17" s="2">
        <f>if(H17=0, ,(2*F17)/(AIR_DENSITY_SLG_FT3*(H17)^2))</f>
        <v/>
      </c>
      <c r="K17" s="2">
        <f>J17/NOM_SA_FT2</f>
        <v/>
      </c>
    </row>
    <row r="18">
      <c r="A18" t="n">
        <v>1599</v>
      </c>
      <c r="B18" s="2" t="n">
        <v>1.507799202050162</v>
      </c>
      <c r="C18" s="2" t="n">
        <v>-0.215311091195411</v>
      </c>
      <c r="D18" s="2">
        <f>B18/ANEMOMETER_FACTOR</f>
        <v/>
      </c>
      <c r="E18" s="2">
        <f>C18/LOAD_CELL_FACTOR</f>
        <v/>
      </c>
      <c r="F18" s="2">
        <f>AVERAGE(E15:E21)</f>
        <v/>
      </c>
      <c r="G18" s="2">
        <f>AVERAGE(D18:D18)</f>
        <v/>
      </c>
      <c r="H18" s="2">
        <f>G18/0.3048</f>
        <v/>
      </c>
      <c r="I18" s="2">
        <f>(H18^2)*AIR_DENSITY_SLG_FT3*TARGET_DRAG_AREA_FT2*0.5</f>
        <v/>
      </c>
      <c r="J18" s="2">
        <f>if(H18=0, ,(2*F18)/(AIR_DENSITY_SLG_FT3*(H18)^2))</f>
        <v/>
      </c>
      <c r="K18" s="2">
        <f>J18/NOM_SA_FT2</f>
        <v/>
      </c>
    </row>
    <row r="19">
      <c r="A19" t="n">
        <v>1708</v>
      </c>
      <c r="B19" s="2" t="n">
        <v>1.567723179815282</v>
      </c>
      <c r="C19" s="2" t="n">
        <v>0.1776185128982704</v>
      </c>
      <c r="D19" s="2">
        <f>B19/ANEMOMETER_FACTOR</f>
        <v/>
      </c>
      <c r="E19" s="2">
        <f>C19/LOAD_CELL_FACTOR</f>
        <v/>
      </c>
      <c r="F19" s="2">
        <f>AVERAGE(E16:E22)</f>
        <v/>
      </c>
      <c r="G19" s="2">
        <f>AVERAGE(D19:D19)</f>
        <v/>
      </c>
      <c r="H19" s="2">
        <f>G19/0.3048</f>
        <v/>
      </c>
      <c r="I19" s="2">
        <f>(H19^2)*AIR_DENSITY_SLG_FT3*TARGET_DRAG_AREA_FT2*0.5</f>
        <v/>
      </c>
      <c r="J19" s="2">
        <f>if(H19=0, ,(2*F19)/(AIR_DENSITY_SLG_FT3*(H19)^2))</f>
        <v/>
      </c>
      <c r="K19" s="2">
        <f>J19/NOM_SA_FT2</f>
        <v/>
      </c>
    </row>
    <row r="20">
      <c r="A20" t="n">
        <v>1801</v>
      </c>
      <c r="B20" s="2" t="n">
        <v>1.461191663951395</v>
      </c>
      <c r="C20" s="2" t="n">
        <v>0.5268892727979333</v>
      </c>
      <c r="D20" s="2">
        <f>B20/ANEMOMETER_FACTOR</f>
        <v/>
      </c>
      <c r="E20" s="2">
        <f>C20/LOAD_CELL_FACTOR</f>
        <v/>
      </c>
      <c r="F20" s="2">
        <f>AVERAGE(E17:E23)</f>
        <v/>
      </c>
      <c r="G20" s="2">
        <f>AVERAGE(D20:D20)</f>
        <v/>
      </c>
      <c r="H20" s="2">
        <f>G20/0.3048</f>
        <v/>
      </c>
      <c r="I20" s="2">
        <f>(H20^2)*AIR_DENSITY_SLG_FT3*TARGET_DRAG_AREA_FT2*0.5</f>
        <v/>
      </c>
      <c r="J20" s="2">
        <f>if(H20=0, ,(2*F20)/(AIR_DENSITY_SLG_FT3*(H20)^2))</f>
        <v/>
      </c>
      <c r="K20" s="2">
        <f>J20/NOM_SA_FT2</f>
        <v/>
      </c>
    </row>
    <row r="21">
      <c r="A21" t="n">
        <v>1896</v>
      </c>
      <c r="B21" s="2" t="n">
        <v>1.640963597404848</v>
      </c>
      <c r="C21" s="2" t="n">
        <v>-0.8701937628295919</v>
      </c>
      <c r="D21" s="2">
        <f>B21/ANEMOMETER_FACTOR</f>
        <v/>
      </c>
      <c r="E21" s="2">
        <f>C21/LOAD_CELL_FACTOR</f>
        <v/>
      </c>
      <c r="F21" s="2">
        <f>AVERAGE(E18:E24)</f>
        <v/>
      </c>
      <c r="G21" s="2">
        <f>AVERAGE(D21:D21)</f>
        <v/>
      </c>
      <c r="H21" s="2">
        <f>G21/0.3048</f>
        <v/>
      </c>
      <c r="I21" s="2">
        <f>(H21^2)*AIR_DENSITY_SLG_FT3*TARGET_DRAG_AREA_FT2*0.5</f>
        <v/>
      </c>
      <c r="J21" s="2">
        <f>if(H21=0, ,(2*F21)/(AIR_DENSITY_SLG_FT3*(H21)^2))</f>
        <v/>
      </c>
      <c r="K21" s="2">
        <f>J21/NOM_SA_FT2</f>
        <v/>
      </c>
    </row>
    <row r="22">
      <c r="A22" t="n">
        <v>2008</v>
      </c>
      <c r="B22" s="2" t="n">
        <v>1.640963597404848</v>
      </c>
      <c r="C22" s="2" t="n">
        <v>-0.6518995392082467</v>
      </c>
      <c r="D22" s="2">
        <f>B22/ANEMOMETER_FACTOR</f>
        <v/>
      </c>
      <c r="E22" s="2">
        <f>C22/LOAD_CELL_FACTOR</f>
        <v/>
      </c>
      <c r="F22" s="2">
        <f>AVERAGE(E19:E25)</f>
        <v/>
      </c>
      <c r="G22" s="2">
        <f>AVERAGE(D22:D22)</f>
        <v/>
      </c>
      <c r="H22" s="2">
        <f>G22/0.3048</f>
        <v/>
      </c>
      <c r="I22" s="2">
        <f>(H22^2)*AIR_DENSITY_SLG_FT3*TARGET_DRAG_AREA_FT2*0.5</f>
        <v/>
      </c>
      <c r="J22" s="2">
        <f>if(H22=0, ,(2*F22)/(AIR_DENSITY_SLG_FT3*(H22)^2))</f>
        <v/>
      </c>
      <c r="K22" s="2">
        <f>J22/NOM_SA_FT2</f>
        <v/>
      </c>
    </row>
    <row r="23">
      <c r="A23" t="n">
        <v>2102</v>
      </c>
      <c r="B23" s="2" t="n">
        <v>1.667596476616115</v>
      </c>
      <c r="C23" s="2" t="n">
        <v>0.3522538927649155</v>
      </c>
      <c r="D23" s="2">
        <f>B23/ANEMOMETER_FACTOR</f>
        <v/>
      </c>
      <c r="E23" s="2">
        <f>C23/LOAD_CELL_FACTOR</f>
        <v/>
      </c>
      <c r="F23" s="2">
        <f>AVERAGE(E20:E26)</f>
        <v/>
      </c>
      <c r="G23" s="2">
        <f>AVERAGE(D23:D23)</f>
        <v/>
      </c>
      <c r="H23" s="2">
        <f>G23/0.3048</f>
        <v/>
      </c>
      <c r="I23" s="2">
        <f>(H23^2)*AIR_DENSITY_SLG_FT3*TARGET_DRAG_AREA_FT2*0.5</f>
        <v/>
      </c>
      <c r="J23" s="2">
        <f>if(H23=0, ,(2*F23)/(AIR_DENSITY_SLG_FT3*(H23)^2))</f>
        <v/>
      </c>
      <c r="K23" s="2">
        <f>J23/NOM_SA_FT2</f>
        <v/>
      </c>
    </row>
    <row r="24">
      <c r="A24" t="n">
        <v>2196</v>
      </c>
      <c r="B24" s="2" t="n">
        <v>1.481166323119142</v>
      </c>
      <c r="C24" s="2" t="n">
        <v>-0.215311091195411</v>
      </c>
      <c r="D24" s="2">
        <f>B24/ANEMOMETER_FACTOR</f>
        <v/>
      </c>
      <c r="E24" s="2">
        <f>C24/LOAD_CELL_FACTOR</f>
        <v/>
      </c>
      <c r="F24" s="2">
        <f>AVERAGE(E21:E27)</f>
        <v/>
      </c>
      <c r="G24" s="2">
        <f>AVERAGE(D24:D24)</f>
        <v/>
      </c>
      <c r="H24" s="2">
        <f>G24/0.3048</f>
        <v/>
      </c>
      <c r="I24" s="2">
        <f>(H24^2)*AIR_DENSITY_SLG_FT3*TARGET_DRAG_AREA_FT2*0.5</f>
        <v/>
      </c>
      <c r="J24" s="2">
        <f>if(H24=0, ,(2*F24)/(AIR_DENSITY_SLG_FT3*(H24)^2))</f>
        <v/>
      </c>
      <c r="K24" s="2">
        <f>J24/NOM_SA_FT2</f>
        <v/>
      </c>
    </row>
    <row r="25">
      <c r="A25" t="n">
        <v>2305</v>
      </c>
      <c r="B25" s="2" t="n">
        <v>1.487824542847536</v>
      </c>
      <c r="C25" s="2" t="n">
        <v>0.3522538927649155</v>
      </c>
      <c r="D25" s="2">
        <f>B25/ANEMOMETER_FACTOR</f>
        <v/>
      </c>
      <c r="E25" s="2">
        <f>C25/LOAD_CELL_FACTOR</f>
        <v/>
      </c>
      <c r="F25" s="2">
        <f>AVERAGE(E22:E28)</f>
        <v/>
      </c>
      <c r="G25" s="2">
        <f>AVERAGE(D25:D25)</f>
        <v/>
      </c>
      <c r="H25" s="2">
        <f>G25/0.3048</f>
        <v/>
      </c>
      <c r="I25" s="2">
        <f>(H25^2)*AIR_DENSITY_SLG_FT3*TARGET_DRAG_AREA_FT2*0.5</f>
        <v/>
      </c>
      <c r="J25" s="2">
        <f>if(H25=0, ,(2*F25)/(AIR_DENSITY_SLG_FT3*(H25)^2))</f>
        <v/>
      </c>
      <c r="K25" s="2">
        <f>J25/NOM_SA_FT2</f>
        <v/>
      </c>
    </row>
    <row r="26">
      <c r="A26" t="n">
        <v>2398</v>
      </c>
      <c r="B26" s="2" t="n">
        <v>1.521115641533129</v>
      </c>
      <c r="C26" s="2" t="n">
        <v>0.3522538927649155</v>
      </c>
      <c r="D26" s="2">
        <f>B26/ANEMOMETER_FACTOR</f>
        <v/>
      </c>
      <c r="E26" s="2">
        <f>C26/LOAD_CELL_FACTOR</f>
        <v/>
      </c>
      <c r="F26" s="2">
        <f>AVERAGE(E23:E29)</f>
        <v/>
      </c>
      <c r="G26" s="2">
        <f>AVERAGE(D26:D26)</f>
        <v/>
      </c>
      <c r="H26" s="2">
        <f>G26/0.3048</f>
        <v/>
      </c>
      <c r="I26" s="2">
        <f>(H26^2)*AIR_DENSITY_SLG_FT3*TARGET_DRAG_AREA_FT2*0.5</f>
        <v/>
      </c>
      <c r="J26" s="2">
        <f>if(H26=0, ,(2*F26)/(AIR_DENSITY_SLG_FT3*(H26)^2))</f>
        <v/>
      </c>
      <c r="K26" s="2">
        <f>J26/NOM_SA_FT2</f>
        <v/>
      </c>
    </row>
    <row r="27">
      <c r="A27" t="n">
        <v>2510</v>
      </c>
      <c r="B27" s="2" t="n">
        <v>1.481166323119142</v>
      </c>
      <c r="C27" s="2" t="n">
        <v>0.002983133197602683</v>
      </c>
      <c r="D27" s="2">
        <f>B27/ANEMOMETER_FACTOR</f>
        <v/>
      </c>
      <c r="E27" s="2">
        <f>C27/LOAD_CELL_FACTOR</f>
        <v/>
      </c>
      <c r="F27" s="2">
        <f>AVERAGE(E24:E30)</f>
        <v/>
      </c>
      <c r="G27" s="2">
        <f>AVERAGE(D27:D27)</f>
        <v/>
      </c>
      <c r="H27" s="2">
        <f>G27/0.3048</f>
        <v/>
      </c>
      <c r="I27" s="2">
        <f>(H27^2)*AIR_DENSITY_SLG_FT3*TARGET_DRAG_AREA_FT2*0.5</f>
        <v/>
      </c>
      <c r="J27" s="2">
        <f>if(H27=0, ,(2*F27)/(AIR_DENSITY_SLG_FT3*(H27)^2))</f>
        <v/>
      </c>
      <c r="K27" s="2">
        <f>J27/NOM_SA_FT2</f>
        <v/>
      </c>
    </row>
    <row r="28">
      <c r="A28" t="n">
        <v>2602</v>
      </c>
      <c r="B28" s="2" t="n">
        <v>1.521115641533129</v>
      </c>
      <c r="C28" s="2" t="n">
        <v>0.4395715827606033</v>
      </c>
      <c r="D28" s="2">
        <f>B28/ANEMOMETER_FACTOR</f>
        <v/>
      </c>
      <c r="E28" s="2">
        <f>C28/LOAD_CELL_FACTOR</f>
        <v/>
      </c>
      <c r="F28" s="2">
        <f>AVERAGE(E25:E31)</f>
        <v/>
      </c>
      <c r="G28" s="2">
        <f>AVERAGE(D28:D28)</f>
        <v/>
      </c>
      <c r="H28" s="2">
        <f>G28/0.3048</f>
        <v/>
      </c>
      <c r="I28" s="2">
        <f>(H28^2)*AIR_DENSITY_SLG_FT3*TARGET_DRAG_AREA_FT2*0.5</f>
        <v/>
      </c>
      <c r="J28" s="2">
        <f>if(H28=0, ,(2*F28)/(AIR_DENSITY_SLG_FT3*(H28)^2))</f>
        <v/>
      </c>
      <c r="K28" s="2">
        <f>J28/NOM_SA_FT2</f>
        <v/>
      </c>
    </row>
    <row r="29">
      <c r="A29" t="n">
        <v>2697</v>
      </c>
      <c r="B29" s="2" t="n">
        <v>1.674254696426264</v>
      </c>
      <c r="C29" s="2" t="n">
        <v>0.2649362028108184</v>
      </c>
      <c r="D29" s="2">
        <f>B29/ANEMOMETER_FACTOR</f>
        <v/>
      </c>
      <c r="E29" s="2">
        <f>C29/LOAD_CELL_FACTOR</f>
        <v/>
      </c>
      <c r="F29" s="2">
        <f>AVERAGE(E26:E32)</f>
        <v/>
      </c>
      <c r="G29" s="2">
        <f>AVERAGE(D29:D29)</f>
        <v/>
      </c>
      <c r="H29" s="2">
        <f>G29/0.3048</f>
        <v/>
      </c>
      <c r="I29" s="2">
        <f>(H29^2)*AIR_DENSITY_SLG_FT3*TARGET_DRAG_AREA_FT2*0.5</f>
        <v/>
      </c>
      <c r="J29" s="2">
        <f>if(H29=0, ,(2*F29)/(AIR_DENSITY_SLG_FT3*(H29)^2))</f>
        <v/>
      </c>
      <c r="K29" s="2">
        <f>J29/NOM_SA_FT2</f>
        <v/>
      </c>
    </row>
    <row r="30">
      <c r="A30" t="n">
        <v>2807</v>
      </c>
      <c r="B30" s="2" t="n">
        <v>1.64762181720327</v>
      </c>
      <c r="C30" s="2" t="n">
        <v>0.3959127377575582</v>
      </c>
      <c r="D30" s="2">
        <f>B30/ANEMOMETER_FACTOR</f>
        <v/>
      </c>
      <c r="E30" s="2">
        <f>C30/LOAD_CELL_FACTOR</f>
        <v/>
      </c>
      <c r="F30" s="2">
        <f>AVERAGE(E27:E33)</f>
        <v/>
      </c>
      <c r="G30" s="2">
        <f>AVERAGE(D30:D30)</f>
        <v/>
      </c>
      <c r="H30" s="2">
        <f>G30/0.3048</f>
        <v/>
      </c>
      <c r="I30" s="2">
        <f>(H30^2)*AIR_DENSITY_SLG_FT3*TARGET_DRAG_AREA_FT2*0.5</f>
        <v/>
      </c>
      <c r="J30" s="2">
        <f>if(H30=0, ,(2*F30)/(AIR_DENSITY_SLG_FT3*(H30)^2))</f>
        <v/>
      </c>
      <c r="K30" s="2">
        <f>J30/NOM_SA_FT2</f>
        <v/>
      </c>
    </row>
    <row r="31">
      <c r="A31" t="n">
        <v>2900</v>
      </c>
      <c r="B31" s="2" t="n">
        <v>1.481166323119142</v>
      </c>
      <c r="C31" s="2" t="n">
        <v>0.657865807932108</v>
      </c>
      <c r="D31" s="2">
        <f>B31/ANEMOMETER_FACTOR</f>
        <v/>
      </c>
      <c r="E31" s="2">
        <f>C31/LOAD_CELL_FACTOR</f>
        <v/>
      </c>
      <c r="F31" s="2">
        <f>AVERAGE(E28:E34)</f>
        <v/>
      </c>
      <c r="G31" s="2">
        <f>AVERAGE(D31:D31)</f>
        <v/>
      </c>
      <c r="H31" s="2">
        <f>G31/0.3048</f>
        <v/>
      </c>
      <c r="I31" s="2">
        <f>(H31^2)*AIR_DENSITY_SLG_FT3*TARGET_DRAG_AREA_FT2*0.5</f>
        <v/>
      </c>
      <c r="J31" s="2">
        <f>if(H31=0, ,(2*F31)/(AIR_DENSITY_SLG_FT3*(H31)^2))</f>
        <v/>
      </c>
      <c r="K31" s="2">
        <f>J31/NOM_SA_FT2</f>
        <v/>
      </c>
    </row>
    <row r="32">
      <c r="A32" t="n">
        <v>3009</v>
      </c>
      <c r="B32" s="2" t="n">
        <v>1.587697839122818</v>
      </c>
      <c r="C32" s="2" t="n">
        <v>0.04664197810722914</v>
      </c>
      <c r="D32" s="2">
        <f>B32/ANEMOMETER_FACTOR</f>
        <v/>
      </c>
      <c r="E32" s="2">
        <f>C32/LOAD_CELL_FACTOR</f>
        <v/>
      </c>
      <c r="F32" s="2">
        <f>AVERAGE(E29:E35)</f>
        <v/>
      </c>
      <c r="G32" s="2">
        <f>AVERAGE(D32:D32)</f>
        <v/>
      </c>
      <c r="H32" s="2">
        <f>G32/0.3048</f>
        <v/>
      </c>
      <c r="I32" s="2">
        <f>(H32^2)*AIR_DENSITY_SLG_FT3*TARGET_DRAG_AREA_FT2*0.5</f>
        <v/>
      </c>
      <c r="J32" s="2">
        <f>if(H32=0, ,(2*F32)/(AIR_DENSITY_SLG_FT3*(H32)^2))</f>
        <v/>
      </c>
      <c r="K32" s="2">
        <f>J32/NOM_SA_FT2</f>
        <v/>
      </c>
    </row>
    <row r="33">
      <c r="A33" t="n">
        <v>3102</v>
      </c>
      <c r="B33" s="2" t="n">
        <v>1.541090300779418</v>
      </c>
      <c r="C33" s="2" t="n">
        <v>0.3959127377575582</v>
      </c>
      <c r="D33" s="2">
        <f>B33/ANEMOMETER_FACTOR</f>
        <v/>
      </c>
      <c r="E33" s="2">
        <f>C33/LOAD_CELL_FACTOR</f>
        <v/>
      </c>
      <c r="F33" s="2">
        <f>AVERAGE(E30:E36)</f>
        <v/>
      </c>
      <c r="G33" s="2">
        <f>AVERAGE(D33:D33)</f>
        <v/>
      </c>
      <c r="H33" s="2">
        <f>G33/0.3048</f>
        <v/>
      </c>
      <c r="I33" s="2">
        <f>(H33^2)*AIR_DENSITY_SLG_FT3*TARGET_DRAG_AREA_FT2*0.5</f>
        <v/>
      </c>
      <c r="J33" s="2">
        <f>if(H33=0, ,(2*F33)/(AIR_DENSITY_SLG_FT3*(H33)^2))</f>
        <v/>
      </c>
      <c r="K33" s="2">
        <f>J33/NOM_SA_FT2</f>
        <v/>
      </c>
    </row>
    <row r="34">
      <c r="A34" t="n">
        <v>3196</v>
      </c>
      <c r="B34" s="2" t="n">
        <v>1.474508103393655</v>
      </c>
      <c r="C34" s="2" t="n">
        <v>-0.7828760734117819</v>
      </c>
      <c r="D34" s="2">
        <f>B34/ANEMOMETER_FACTOR</f>
        <v/>
      </c>
      <c r="E34" s="2">
        <f>C34/LOAD_CELL_FACTOR</f>
        <v/>
      </c>
      <c r="F34" s="2">
        <f>AVERAGE(E31:E37)</f>
        <v/>
      </c>
      <c r="G34" s="2">
        <f>AVERAGE(D34:D34)</f>
        <v/>
      </c>
      <c r="H34" s="2">
        <f>G34/0.3048</f>
        <v/>
      </c>
      <c r="I34" s="2">
        <f>(H34^2)*AIR_DENSITY_SLG_FT3*TARGET_DRAG_AREA_FT2*0.5</f>
        <v/>
      </c>
      <c r="J34" s="2">
        <f>if(H34=0, ,(2*F34)/(AIR_DENSITY_SLG_FT3*(H34)^2))</f>
        <v/>
      </c>
      <c r="K34" s="2">
        <f>J34/NOM_SA_FT2</f>
        <v/>
      </c>
    </row>
    <row r="35">
      <c r="A35" t="n">
        <v>3305</v>
      </c>
      <c r="B35" s="2" t="n">
        <v>1.467849883671073</v>
      </c>
      <c r="C35" s="2" t="n">
        <v>-0.1716522463374686</v>
      </c>
      <c r="D35" s="2">
        <f>B35/ANEMOMETER_FACTOR</f>
        <v/>
      </c>
      <c r="E35" s="2">
        <f>C35/LOAD_CELL_FACTOR</f>
        <v/>
      </c>
      <c r="F35" s="2">
        <f>AVERAGE(E32:E38)</f>
        <v/>
      </c>
      <c r="G35" s="2">
        <f>AVERAGE(D35:D35)</f>
        <v/>
      </c>
      <c r="H35" s="2">
        <f>G35/0.3048</f>
        <v/>
      </c>
      <c r="I35" s="2">
        <f>(H35^2)*AIR_DENSITY_SLG_FT3*TARGET_DRAG_AREA_FT2*0.5</f>
        <v/>
      </c>
      <c r="J35" s="2">
        <f>if(H35=0, ,(2*F35)/(AIR_DENSITY_SLG_FT3*(H35)^2))</f>
        <v/>
      </c>
      <c r="K35" s="2">
        <f>J35/NOM_SA_FT2</f>
        <v/>
      </c>
    </row>
    <row r="36">
      <c r="A36" t="n">
        <v>3399</v>
      </c>
      <c r="B36" s="2" t="n">
        <v>1.660938256808903</v>
      </c>
      <c r="C36" s="2" t="n">
        <v>-0.3899464705240328</v>
      </c>
      <c r="D36" s="2">
        <f>B36/ANEMOMETER_FACTOR</f>
        <v/>
      </c>
      <c r="E36" s="2">
        <f>C36/LOAD_CELL_FACTOR</f>
        <v/>
      </c>
      <c r="F36" s="2">
        <f>AVERAGE(E33:E39)</f>
        <v/>
      </c>
      <c r="G36" s="2">
        <f>AVERAGE(D36:D36)</f>
        <v/>
      </c>
      <c r="H36" s="2">
        <f>G36/0.3048</f>
        <v/>
      </c>
      <c r="I36" s="2">
        <f>(H36^2)*AIR_DENSITY_SLG_FT3*TARGET_DRAG_AREA_FT2*0.5</f>
        <v/>
      </c>
      <c r="J36" s="2">
        <f>if(H36=0, ,(2*F36)/(AIR_DENSITY_SLG_FT3*(H36)^2))</f>
        <v/>
      </c>
      <c r="K36" s="2">
        <f>J36/NOM_SA_FT2</f>
        <v/>
      </c>
    </row>
    <row r="37">
      <c r="A37" t="n">
        <v>3494</v>
      </c>
      <c r="B37" s="2" t="n">
        <v>1.707545795521005</v>
      </c>
      <c r="C37" s="2" t="n">
        <v>-0.2589699360430284</v>
      </c>
      <c r="D37" s="2">
        <f>B37/ANEMOMETER_FACTOR</f>
        <v/>
      </c>
      <c r="E37" s="2">
        <f>C37/LOAD_CELL_FACTOR</f>
        <v/>
      </c>
      <c r="F37" s="2">
        <f>AVERAGE(E34:E40)</f>
        <v/>
      </c>
      <c r="G37" s="2">
        <f>AVERAGE(D37:D37)</f>
        <v/>
      </c>
      <c r="H37" s="2">
        <f>G37/0.3048</f>
        <v/>
      </c>
      <c r="I37" s="2">
        <f>(H37^2)*AIR_DENSITY_SLG_FT3*TARGET_DRAG_AREA_FT2*0.5</f>
        <v/>
      </c>
      <c r="J37" s="2">
        <f>if(H37=0, ,(2*F37)/(AIR_DENSITY_SLG_FT3*(H37)^2))</f>
        <v/>
      </c>
      <c r="K37" s="2">
        <f>J37/NOM_SA_FT2</f>
        <v/>
      </c>
    </row>
    <row r="38">
      <c r="A38" t="n">
        <v>3604</v>
      </c>
      <c r="B38" s="2" t="n">
        <v>1.547748520534011</v>
      </c>
      <c r="C38" s="2" t="n">
        <v>-0.5645818496879422</v>
      </c>
      <c r="D38" s="2">
        <f>B38/ANEMOMETER_FACTOR</f>
        <v/>
      </c>
      <c r="E38" s="2">
        <f>C38/LOAD_CELL_FACTOR</f>
        <v/>
      </c>
      <c r="F38" s="2">
        <f>AVERAGE(E35:E41)</f>
        <v/>
      </c>
      <c r="G38" s="2">
        <f>AVERAGE(D38:D38)</f>
        <v/>
      </c>
      <c r="H38" s="2">
        <f>G38/0.3048</f>
        <v/>
      </c>
      <c r="I38" s="2">
        <f>(H38^2)*AIR_DENSITY_SLG_FT3*TARGET_DRAG_AREA_FT2*0.5</f>
        <v/>
      </c>
      <c r="J38" s="2">
        <f>if(H38=0, ,(2*F38)/(AIR_DENSITY_SLG_FT3*(H38)^2))</f>
        <v/>
      </c>
      <c r="K38" s="2">
        <f>J38/NOM_SA_FT2</f>
        <v/>
      </c>
    </row>
    <row r="39">
      <c r="A39" t="n">
        <v>3699</v>
      </c>
      <c r="B39" s="2" t="n">
        <v>1.674254696426264</v>
      </c>
      <c r="C39" s="2" t="n">
        <v>0.2649362028108184</v>
      </c>
      <c r="D39" s="2">
        <f>B39/ANEMOMETER_FACTOR</f>
        <v/>
      </c>
      <c r="E39" s="2">
        <f>C39/LOAD_CELL_FACTOR</f>
        <v/>
      </c>
      <c r="F39" s="2">
        <f>AVERAGE(E36:E42)</f>
        <v/>
      </c>
      <c r="G39" s="2">
        <f>AVERAGE(D39:D39)</f>
        <v/>
      </c>
      <c r="H39" s="2">
        <f>G39/0.3048</f>
        <v/>
      </c>
      <c r="I39" s="2">
        <f>(H39^2)*AIR_DENSITY_SLG_FT3*TARGET_DRAG_AREA_FT2*0.5</f>
        <v/>
      </c>
      <c r="J39" s="2">
        <f>if(H39=0, ,(2*F39)/(AIR_DENSITY_SLG_FT3*(H39)^2))</f>
        <v/>
      </c>
      <c r="K39" s="2">
        <f>J39/NOM_SA_FT2</f>
        <v/>
      </c>
    </row>
    <row r="40">
      <c r="A40" t="n">
        <v>3794</v>
      </c>
      <c r="B40" s="2" t="n">
        <v>1.627647157816787</v>
      </c>
      <c r="C40" s="2" t="n">
        <v>0.61420696287695</v>
      </c>
      <c r="D40" s="2">
        <f>B40/ANEMOMETER_FACTOR</f>
        <v/>
      </c>
      <c r="E40" s="2">
        <f>C40/LOAD_CELL_FACTOR</f>
        <v/>
      </c>
      <c r="F40" s="2">
        <f>AVERAGE(E37:E43)</f>
        <v/>
      </c>
      <c r="G40" s="2">
        <f>AVERAGE(D40:D40)</f>
        <v/>
      </c>
      <c r="H40" s="2">
        <f>G40/0.3048</f>
        <v/>
      </c>
      <c r="I40" s="2">
        <f>(H40^2)*AIR_DENSITY_SLG_FT3*TARGET_DRAG_AREA_FT2*0.5</f>
        <v/>
      </c>
      <c r="J40" s="2">
        <f>if(H40=0, ,(2*F40)/(AIR_DENSITY_SLG_FT3*(H40)^2))</f>
        <v/>
      </c>
      <c r="K40" s="2">
        <f>J40/NOM_SA_FT2</f>
        <v/>
      </c>
    </row>
    <row r="41">
      <c r="A41" t="n">
        <v>3905</v>
      </c>
      <c r="B41" s="2" t="n">
        <v>1.567723179815282</v>
      </c>
      <c r="C41" s="2" t="n">
        <v>-0.1279934014692037</v>
      </c>
      <c r="D41" s="2">
        <f>B41/ANEMOMETER_FACTOR</f>
        <v/>
      </c>
      <c r="E41" s="2">
        <f>C41/LOAD_CELL_FACTOR</f>
        <v/>
      </c>
      <c r="F41" s="2">
        <f>AVERAGE(E38:E44)</f>
        <v/>
      </c>
      <c r="G41" s="2">
        <f>AVERAGE(D41:D41)</f>
        <v/>
      </c>
      <c r="H41" s="2">
        <f>G41/0.3048</f>
        <v/>
      </c>
      <c r="I41" s="2">
        <f>(H41^2)*AIR_DENSITY_SLG_FT3*TARGET_DRAG_AREA_FT2*0.5</f>
        <v/>
      </c>
      <c r="J41" s="2">
        <f>if(H41=0, ,(2*F41)/(AIR_DENSITY_SLG_FT3*(H41)^2))</f>
        <v/>
      </c>
      <c r="K41" s="2">
        <f>J41/NOM_SA_FT2</f>
        <v/>
      </c>
    </row>
    <row r="42">
      <c r="A42" t="n">
        <v>3999</v>
      </c>
      <c r="B42" s="2" t="n">
        <v>1.754153334377056</v>
      </c>
      <c r="C42" s="2" t="n">
        <v>0.1339596679575559</v>
      </c>
      <c r="D42" s="2">
        <f>B42/ANEMOMETER_FACTOR</f>
        <v/>
      </c>
      <c r="E42" s="2">
        <f>C42/LOAD_CELL_FACTOR</f>
        <v/>
      </c>
      <c r="F42" s="2">
        <f>AVERAGE(E39:E45)</f>
        <v/>
      </c>
      <c r="G42" s="2">
        <f>AVERAGE(D42:D42)</f>
        <v/>
      </c>
      <c r="H42" s="2">
        <f>G42/0.3048</f>
        <v/>
      </c>
      <c r="I42" s="2">
        <f>(H42^2)*AIR_DENSITY_SLG_FT3*TARGET_DRAG_AREA_FT2*0.5</f>
        <v/>
      </c>
      <c r="J42" s="2">
        <f>if(H42=0, ,(2*F42)/(AIR_DENSITY_SLG_FT3*(H42)^2))</f>
        <v/>
      </c>
      <c r="K42" s="2">
        <f>J42/NOM_SA_FT2</f>
        <v/>
      </c>
    </row>
    <row r="43">
      <c r="A43" t="n">
        <v>4106</v>
      </c>
      <c r="B43" s="2" t="n">
        <v>1.780786213788126</v>
      </c>
      <c r="C43" s="2" t="n">
        <v>0.2212773578493534</v>
      </c>
      <c r="D43" s="2">
        <f>B43/ANEMOMETER_FACTOR</f>
        <v/>
      </c>
      <c r="E43" s="2">
        <f>C43/LOAD_CELL_FACTOR</f>
        <v/>
      </c>
      <c r="F43" s="2">
        <f>AVERAGE(E40:E46)</f>
        <v/>
      </c>
      <c r="G43" s="2">
        <f>AVERAGE(D43:D43)</f>
        <v/>
      </c>
      <c r="H43" s="2">
        <f>G43/0.3048</f>
        <v/>
      </c>
      <c r="I43" s="2">
        <f>(H43^2)*AIR_DENSITY_SLG_FT3*TARGET_DRAG_AREA_FT2*0.5</f>
        <v/>
      </c>
      <c r="J43" s="2">
        <f>if(H43=0, ,(2*F43)/(AIR_DENSITY_SLG_FT3*(H43)^2))</f>
        <v/>
      </c>
      <c r="K43" s="2">
        <f>J43/NOM_SA_FT2</f>
        <v/>
      </c>
    </row>
    <row r="44">
      <c r="A44" t="n">
        <v>4200</v>
      </c>
      <c r="B44" s="2" t="n">
        <v>1.640963597404848</v>
      </c>
      <c r="C44" s="2" t="n">
        <v>-0.4336053153304387</v>
      </c>
      <c r="D44" s="2">
        <f>B44/ANEMOMETER_FACTOR</f>
        <v/>
      </c>
      <c r="E44" s="2">
        <f>C44/LOAD_CELL_FACTOR</f>
        <v/>
      </c>
      <c r="F44" s="2">
        <f>AVERAGE(E41:E47)</f>
        <v/>
      </c>
      <c r="G44" s="2">
        <f>AVERAGE(D44:D44)</f>
        <v/>
      </c>
      <c r="H44" s="2">
        <f>G44/0.3048</f>
        <v/>
      </c>
      <c r="I44" s="2">
        <f>(H44^2)*AIR_DENSITY_SLG_FT3*TARGET_DRAG_AREA_FT2*0.5</f>
        <v/>
      </c>
      <c r="J44" s="2">
        <f>if(H44=0, ,(2*F44)/(AIR_DENSITY_SLG_FT3*(H44)^2))</f>
        <v/>
      </c>
      <c r="K44" s="2">
        <f>J44/NOM_SA_FT2</f>
        <v/>
      </c>
    </row>
    <row r="45">
      <c r="A45" t="n">
        <v>4294</v>
      </c>
      <c r="B45" s="2" t="n">
        <v>1.727520455013096</v>
      </c>
      <c r="C45" s="2" t="n">
        <v>-1.132146830837742</v>
      </c>
      <c r="D45" s="2">
        <f>B45/ANEMOMETER_FACTOR</f>
        <v/>
      </c>
      <c r="E45" s="2">
        <f>C45/LOAD_CELL_FACTOR</f>
        <v/>
      </c>
      <c r="F45" s="2">
        <f>AVERAGE(E42:E48)</f>
        <v/>
      </c>
      <c r="G45" s="2">
        <f>AVERAGE(D45:D45)</f>
        <v/>
      </c>
      <c r="H45" s="2">
        <f>G45/0.3048</f>
        <v/>
      </c>
      <c r="I45" s="2">
        <f>(H45^2)*AIR_DENSITY_SLG_FT3*TARGET_DRAG_AREA_FT2*0.5</f>
        <v/>
      </c>
      <c r="J45" s="2">
        <f>if(H45=0, ,(2*F45)/(AIR_DENSITY_SLG_FT3*(H45)^2))</f>
        <v/>
      </c>
      <c r="K45" s="2">
        <f>J45/NOM_SA_FT2</f>
        <v/>
      </c>
    </row>
    <row r="46">
      <c r="A46" t="n">
        <v>4402</v>
      </c>
      <c r="B46" s="2" t="n">
        <v>1.714204015348761</v>
      </c>
      <c r="C46" s="2" t="n">
        <v>0.4395715827606033</v>
      </c>
      <c r="D46" s="2">
        <f>B46/ANEMOMETER_FACTOR</f>
        <v/>
      </c>
      <c r="E46" s="2">
        <f>C46/LOAD_CELL_FACTOR</f>
        <v/>
      </c>
      <c r="F46" s="2">
        <f>AVERAGE(E43:E49)</f>
        <v/>
      </c>
      <c r="G46" s="2">
        <f>AVERAGE(D46:D46)</f>
        <v/>
      </c>
      <c r="H46" s="2">
        <f>G46/0.3048</f>
        <v/>
      </c>
      <c r="I46" s="2">
        <f>(H46^2)*AIR_DENSITY_SLG_FT3*TARGET_DRAG_AREA_FT2*0.5</f>
        <v/>
      </c>
      <c r="J46" s="2">
        <f>if(H46=0, ,(2*F46)/(AIR_DENSITY_SLG_FT3*(H46)^2))</f>
        <v/>
      </c>
      <c r="K46" s="2">
        <f>J46/NOM_SA_FT2</f>
        <v/>
      </c>
    </row>
    <row r="47">
      <c r="A47" t="n">
        <v>4497</v>
      </c>
      <c r="B47" s="2" t="n">
        <v>1.680912916239341</v>
      </c>
      <c r="C47" s="2" t="n">
        <v>-0.215311091195411</v>
      </c>
      <c r="D47" s="2">
        <f>B47/ANEMOMETER_FACTOR</f>
        <v/>
      </c>
      <c r="E47" s="2">
        <f>C47/LOAD_CELL_FACTOR</f>
        <v/>
      </c>
      <c r="F47" s="2">
        <f>AVERAGE(E44:E50)</f>
        <v/>
      </c>
      <c r="G47" s="2">
        <f>AVERAGE(D47:D47)</f>
        <v/>
      </c>
      <c r="H47" s="2">
        <f>G47/0.3048</f>
        <v/>
      </c>
      <c r="I47" s="2">
        <f>(H47^2)*AIR_DENSITY_SLG_FT3*TARGET_DRAG_AREA_FT2*0.5</f>
        <v/>
      </c>
      <c r="J47" s="2">
        <f>if(H47=0, ,(2*F47)/(AIR_DENSITY_SLG_FT3*(H47)^2))</f>
        <v/>
      </c>
      <c r="K47" s="2">
        <f>J47/NOM_SA_FT2</f>
        <v/>
      </c>
    </row>
    <row r="48">
      <c r="A48" t="n">
        <v>4607</v>
      </c>
      <c r="B48" s="2" t="n">
        <v>1.834051972751821</v>
      </c>
      <c r="C48" s="2" t="n">
        <v>-0.3026287808803336</v>
      </c>
      <c r="D48" s="2">
        <f>B48/ANEMOMETER_FACTOR</f>
        <v/>
      </c>
      <c r="E48" s="2">
        <f>C48/LOAD_CELL_FACTOR</f>
        <v/>
      </c>
      <c r="F48" s="2">
        <f>AVERAGE(E45:E51)</f>
        <v/>
      </c>
      <c r="G48" s="2">
        <f>AVERAGE(D48:D48)</f>
        <v/>
      </c>
      <c r="H48" s="2">
        <f>G48/0.3048</f>
        <v/>
      </c>
      <c r="I48" s="2">
        <f>(H48^2)*AIR_DENSITY_SLG_FT3*TARGET_DRAG_AREA_FT2*0.5</f>
        <v/>
      </c>
      <c r="J48" s="2">
        <f>if(H48=0, ,(2*F48)/(AIR_DENSITY_SLG_FT3*(H48)^2))</f>
        <v/>
      </c>
      <c r="K48" s="2">
        <f>J48/NOM_SA_FT2</f>
        <v/>
      </c>
    </row>
    <row r="49">
      <c r="A49" t="n">
        <v>4700</v>
      </c>
      <c r="B49" s="2" t="n">
        <v>1.920608831471446</v>
      </c>
      <c r="C49" s="2" t="n">
        <v>-0.6518995392082467</v>
      </c>
      <c r="D49" s="2">
        <f>B49/ANEMOMETER_FACTOR</f>
        <v/>
      </c>
      <c r="E49" s="2">
        <f>C49/LOAD_CELL_FACTOR</f>
        <v/>
      </c>
      <c r="F49" s="2">
        <f>AVERAGE(E46:E52)</f>
        <v/>
      </c>
      <c r="G49" s="2">
        <f>AVERAGE(D49:D49)</f>
        <v/>
      </c>
      <c r="H49" s="2">
        <f>G49/0.3048</f>
        <v/>
      </c>
      <c r="I49" s="2">
        <f>(H49^2)*AIR_DENSITY_SLG_FT3*TARGET_DRAG_AREA_FT2*0.5</f>
        <v/>
      </c>
      <c r="J49" s="2">
        <f>if(H49=0, ,(2*F49)/(AIR_DENSITY_SLG_FT3*(H49)^2))</f>
        <v/>
      </c>
      <c r="K49" s="2">
        <f>J49/NOM_SA_FT2</f>
        <v/>
      </c>
    </row>
    <row r="50">
      <c r="A50" t="n">
        <v>4794</v>
      </c>
      <c r="B50" s="2" t="n">
        <v>1.820735532993185</v>
      </c>
      <c r="C50" s="2" t="n">
        <v>-0.9575114522064894</v>
      </c>
      <c r="D50" s="2">
        <f>B50/ANEMOMETER_FACTOR</f>
        <v/>
      </c>
      <c r="E50" s="2">
        <f>C50/LOAD_CELL_FACTOR</f>
        <v/>
      </c>
      <c r="F50" s="2">
        <f>AVERAGE(E47:E53)</f>
        <v/>
      </c>
      <c r="G50" s="2">
        <f>AVERAGE(D50:D50)</f>
        <v/>
      </c>
      <c r="H50" s="2">
        <f>G50/0.3048</f>
        <v/>
      </c>
      <c r="I50" s="2">
        <f>(H50^2)*AIR_DENSITY_SLG_FT3*TARGET_DRAG_AREA_FT2*0.5</f>
        <v/>
      </c>
      <c r="J50" s="2">
        <f>if(H50=0, ,(2*F50)/(AIR_DENSITY_SLG_FT3*(H50)^2))</f>
        <v/>
      </c>
      <c r="K50" s="2">
        <f>J50/NOM_SA_FT2</f>
        <v/>
      </c>
    </row>
    <row r="51">
      <c r="A51" t="n">
        <v>4904</v>
      </c>
      <c r="B51" s="2" t="n">
        <v>1.847368412522282</v>
      </c>
      <c r="C51" s="2" t="n">
        <v>-0.9138526075231526</v>
      </c>
      <c r="D51" s="2">
        <f>B51/ANEMOMETER_FACTOR</f>
        <v/>
      </c>
      <c r="E51" s="2">
        <f>C51/LOAD_CELL_FACTOR</f>
        <v/>
      </c>
      <c r="F51" s="2">
        <f>AVERAGE(E48:E54)</f>
        <v/>
      </c>
      <c r="G51" s="2">
        <f>AVERAGE(D51:D51)</f>
        <v/>
      </c>
      <c r="H51" s="2">
        <f>G51/0.3048</f>
        <v/>
      </c>
      <c r="I51" s="2">
        <f>(H51^2)*AIR_DENSITY_SLG_FT3*TARGET_DRAG_AREA_FT2*0.5</f>
        <v/>
      </c>
      <c r="J51" s="2">
        <f>if(H51=0, ,(2*F51)/(AIR_DENSITY_SLG_FT3*(H51)^2))</f>
        <v/>
      </c>
      <c r="K51" s="2">
        <f>J51/NOM_SA_FT2</f>
        <v/>
      </c>
    </row>
    <row r="52">
      <c r="A52" t="n">
        <v>4999</v>
      </c>
      <c r="B52" s="2" t="n">
        <v>1.920608831471446</v>
      </c>
      <c r="C52" s="2" t="n">
        <v>0.61420696287695</v>
      </c>
      <c r="D52" s="2">
        <f>B52/ANEMOMETER_FACTOR</f>
        <v/>
      </c>
      <c r="E52" s="2">
        <f>C52/LOAD_CELL_FACTOR</f>
        <v/>
      </c>
      <c r="F52" s="2">
        <f>AVERAGE(E49:E55)</f>
        <v/>
      </c>
      <c r="G52" s="2">
        <f>AVERAGE(D52:D52)</f>
        <v/>
      </c>
      <c r="H52" s="2">
        <f>G52/0.3048</f>
        <v/>
      </c>
      <c r="I52" s="2">
        <f>(H52^2)*AIR_DENSITY_SLG_FT3*TARGET_DRAG_AREA_FT2*0.5</f>
        <v/>
      </c>
      <c r="J52" s="2">
        <f>if(H52=0, ,(2*F52)/(AIR_DENSITY_SLG_FT3*(H52)^2))</f>
        <v/>
      </c>
      <c r="K52" s="2">
        <f>J52/NOM_SA_FT2</f>
        <v/>
      </c>
    </row>
    <row r="53">
      <c r="A53" t="n">
        <v>5109</v>
      </c>
      <c r="B53" s="2" t="n">
        <v>1.880659512000197</v>
      </c>
      <c r="C53" s="2" t="n">
        <v>0.1776185128982704</v>
      </c>
      <c r="D53" s="2">
        <f>B53/ANEMOMETER_FACTOR</f>
        <v/>
      </c>
      <c r="E53" s="2">
        <f>C53/LOAD_CELL_FACTOR</f>
        <v/>
      </c>
      <c r="F53" s="2">
        <f>AVERAGE(E50:E56)</f>
        <v/>
      </c>
      <c r="G53" s="2">
        <f>AVERAGE(D53:D53)</f>
        <v/>
      </c>
      <c r="H53" s="2">
        <f>G53/0.3048</f>
        <v/>
      </c>
      <c r="I53" s="2">
        <f>(H53^2)*AIR_DENSITY_SLG_FT3*TARGET_DRAG_AREA_FT2*0.5</f>
        <v/>
      </c>
      <c r="J53" s="2">
        <f>if(H53=0, ,(2*F53)/(AIR_DENSITY_SLG_FT3*(H53)^2))</f>
        <v/>
      </c>
      <c r="K53" s="2">
        <f>J53/NOM_SA_FT2</f>
        <v/>
      </c>
    </row>
    <row r="54">
      <c r="A54" t="n">
        <v>5204</v>
      </c>
      <c r="B54" s="2" t="n">
        <v>2.093722550417185</v>
      </c>
      <c r="C54" s="2" t="n">
        <v>-0.9138526075231526</v>
      </c>
      <c r="D54" s="2">
        <f>B54/ANEMOMETER_FACTOR</f>
        <v/>
      </c>
      <c r="E54" s="2">
        <f>C54/LOAD_CELL_FACTOR</f>
        <v/>
      </c>
      <c r="F54" s="2">
        <f>AVERAGE(E51:E57)</f>
        <v/>
      </c>
      <c r="G54" s="2">
        <f>AVERAGE(D54:D54)</f>
        <v/>
      </c>
      <c r="H54" s="2">
        <f>G54/0.3048</f>
        <v/>
      </c>
      <c r="I54" s="2">
        <f>(H54^2)*AIR_DENSITY_SLG_FT3*TARGET_DRAG_AREA_FT2*0.5</f>
        <v/>
      </c>
      <c r="J54" s="2">
        <f>if(H54=0, ,(2*F54)/(AIR_DENSITY_SLG_FT3*(H54)^2))</f>
        <v/>
      </c>
      <c r="K54" s="2">
        <f>J54/NOM_SA_FT2</f>
        <v/>
      </c>
    </row>
    <row r="55">
      <c r="A55" t="n">
        <v>5299</v>
      </c>
      <c r="B55" s="2" t="n">
        <v>2.186937630686074</v>
      </c>
      <c r="C55" s="2" t="n">
        <v>0.1776185128982704</v>
      </c>
      <c r="D55" s="2">
        <f>B55/ANEMOMETER_FACTOR</f>
        <v/>
      </c>
      <c r="E55" s="2">
        <f>C55/LOAD_CELL_FACTOR</f>
        <v/>
      </c>
      <c r="F55" s="2">
        <f>AVERAGE(E52:E58)</f>
        <v/>
      </c>
      <c r="G55" s="2">
        <f>AVERAGE(D55:D55)</f>
        <v/>
      </c>
      <c r="H55" s="2">
        <f>G55/0.3048</f>
        <v/>
      </c>
      <c r="I55" s="2">
        <f>(H55^2)*AIR_DENSITY_SLG_FT3*TARGET_DRAG_AREA_FT2*0.5</f>
        <v/>
      </c>
      <c r="J55" s="2">
        <f>if(H55=0, ,(2*F55)/(AIR_DENSITY_SLG_FT3*(H55)^2))</f>
        <v/>
      </c>
      <c r="K55" s="2">
        <f>J55/NOM_SA_FT2</f>
        <v/>
      </c>
    </row>
    <row r="56">
      <c r="A56" t="n">
        <v>5408</v>
      </c>
      <c r="B56" s="2" t="n">
        <v>2.033798570554103</v>
      </c>
      <c r="C56" s="2" t="n">
        <v>0.04664197810722914</v>
      </c>
      <c r="D56" s="2">
        <f>B56/ANEMOMETER_FACTOR</f>
        <v/>
      </c>
      <c r="E56" s="2">
        <f>C56/LOAD_CELL_FACTOR</f>
        <v/>
      </c>
      <c r="F56" s="2">
        <f>AVERAGE(E53:E59)</f>
        <v/>
      </c>
      <c r="G56" s="2">
        <f>AVERAGE(D56:D56)</f>
        <v/>
      </c>
      <c r="H56" s="2">
        <f>G56/0.3048</f>
        <v/>
      </c>
      <c r="I56" s="2">
        <f>(H56^2)*AIR_DENSITY_SLG_FT3*TARGET_DRAG_AREA_FT2*0.5</f>
        <v/>
      </c>
      <c r="J56" s="2">
        <f>if(H56=0, ,(2*F56)/(AIR_DENSITY_SLG_FT3*(H56)^2))</f>
        <v/>
      </c>
      <c r="K56" s="2">
        <f>J56/NOM_SA_FT2</f>
        <v/>
      </c>
    </row>
    <row r="57">
      <c r="A57" t="n">
        <v>5502</v>
      </c>
      <c r="B57" s="2" t="n">
        <v>2.060431450463382</v>
      </c>
      <c r="C57" s="2" t="n">
        <v>0.2212773578493534</v>
      </c>
      <c r="D57" s="2">
        <f>B57/ANEMOMETER_FACTOR</f>
        <v/>
      </c>
      <c r="E57" s="2">
        <f>C57/LOAD_CELL_FACTOR</f>
        <v/>
      </c>
      <c r="F57" s="2">
        <f>AVERAGE(E54:E60)</f>
        <v/>
      </c>
      <c r="G57" s="2">
        <f>AVERAGE(D57:D57)</f>
        <v/>
      </c>
      <c r="H57" s="2">
        <f>G57/0.3048</f>
        <v/>
      </c>
      <c r="I57" s="2">
        <f>(H57^2)*AIR_DENSITY_SLG_FT3*TARGET_DRAG_AREA_FT2*0.5</f>
        <v/>
      </c>
      <c r="J57" s="2">
        <f>if(H57=0, ,(2*F57)/(AIR_DENSITY_SLG_FT3*(H57)^2))</f>
        <v/>
      </c>
      <c r="K57" s="2">
        <f>J57/NOM_SA_FT2</f>
        <v/>
      </c>
    </row>
    <row r="58">
      <c r="A58" t="n">
        <v>5597</v>
      </c>
      <c r="B58" s="2" t="n">
        <v>2.127013650445779</v>
      </c>
      <c r="C58" s="2" t="n">
        <v>-0.6955583839530104</v>
      </c>
      <c r="D58" s="2">
        <f>B58/ANEMOMETER_FACTOR</f>
        <v/>
      </c>
      <c r="E58" s="2">
        <f>C58/LOAD_CELL_FACTOR</f>
        <v/>
      </c>
      <c r="F58" s="2">
        <f>AVERAGE(E55:E61)</f>
        <v/>
      </c>
      <c r="G58" s="2">
        <f>AVERAGE(D58:D58)</f>
        <v/>
      </c>
      <c r="H58" s="2">
        <f>G58/0.3048</f>
        <v/>
      </c>
      <c r="I58" s="2">
        <f>(H58^2)*AIR_DENSITY_SLG_FT3*TARGET_DRAG_AREA_FT2*0.5</f>
        <v/>
      </c>
      <c r="J58" s="2">
        <f>if(H58=0, ,(2*F58)/(AIR_DENSITY_SLG_FT3*(H58)^2))</f>
        <v/>
      </c>
      <c r="K58" s="2">
        <f>J58/NOM_SA_FT2</f>
        <v/>
      </c>
    </row>
    <row r="59">
      <c r="A59" t="n">
        <v>5707</v>
      </c>
      <c r="B59" s="2" t="n">
        <v>2.306785591897407</v>
      </c>
      <c r="C59" s="2" t="n">
        <v>0.4832304277740569</v>
      </c>
      <c r="D59" s="2">
        <f>B59/ANEMOMETER_FACTOR</f>
        <v/>
      </c>
      <c r="E59" s="2">
        <f>C59/LOAD_CELL_FACTOR</f>
        <v/>
      </c>
      <c r="F59" s="2">
        <f>AVERAGE(E56:E62)</f>
        <v/>
      </c>
      <c r="G59" s="2">
        <f>AVERAGE(D59:D59)</f>
        <v/>
      </c>
      <c r="H59" s="2">
        <f>G59/0.3048</f>
        <v/>
      </c>
      <c r="I59" s="2">
        <f>(H59^2)*AIR_DENSITY_SLG_FT3*TARGET_DRAG_AREA_FT2*0.5</f>
        <v/>
      </c>
      <c r="J59" s="2">
        <f>if(H59=0, ,(2*F59)/(AIR_DENSITY_SLG_FT3*(H59)^2))</f>
        <v/>
      </c>
      <c r="K59" s="2">
        <f>J59/NOM_SA_FT2</f>
        <v/>
      </c>
    </row>
    <row r="60">
      <c r="A60" t="n">
        <v>5799</v>
      </c>
      <c r="B60" s="2" t="n">
        <v>2.306785591897407</v>
      </c>
      <c r="C60" s="2" t="n">
        <v>-0.6518995392082467</v>
      </c>
      <c r="D60" s="2">
        <f>B60/ANEMOMETER_FACTOR</f>
        <v/>
      </c>
      <c r="E60" s="2">
        <f>C60/LOAD_CELL_FACTOR</f>
        <v/>
      </c>
      <c r="F60" s="2">
        <f>AVERAGE(E57:E63)</f>
        <v/>
      </c>
      <c r="G60" s="2">
        <f>AVERAGE(D60:D60)</f>
        <v/>
      </c>
      <c r="H60" s="2">
        <f>G60/0.3048</f>
        <v/>
      </c>
      <c r="I60" s="2">
        <f>(H60^2)*AIR_DENSITY_SLG_FT3*TARGET_DRAG_AREA_FT2*0.5</f>
        <v/>
      </c>
      <c r="J60" s="2">
        <f>if(H60=0, ,(2*F60)/(AIR_DENSITY_SLG_FT3*(H60)^2))</f>
        <v/>
      </c>
      <c r="K60" s="2">
        <f>J60/NOM_SA_FT2</f>
        <v/>
      </c>
    </row>
    <row r="61">
      <c r="A61" t="n">
        <v>5908</v>
      </c>
      <c r="B61" s="2" t="n">
        <v>2.160304750549273</v>
      </c>
      <c r="C61" s="2" t="n">
        <v>0.09030082302721176</v>
      </c>
      <c r="D61" s="2">
        <f>B61/ANEMOMETER_FACTOR</f>
        <v/>
      </c>
      <c r="E61" s="2">
        <f>C61/LOAD_CELL_FACTOR</f>
        <v/>
      </c>
      <c r="F61" s="2">
        <f>AVERAGE(E58:E64)</f>
        <v/>
      </c>
      <c r="G61" s="2">
        <f>AVERAGE(D61:D61)</f>
        <v/>
      </c>
      <c r="H61" s="2">
        <f>G61/0.3048</f>
        <v/>
      </c>
      <c r="I61" s="2">
        <f>(H61^2)*AIR_DENSITY_SLG_FT3*TARGET_DRAG_AREA_FT2*0.5</f>
        <v/>
      </c>
      <c r="J61" s="2">
        <f>if(H61=0, ,(2*F61)/(AIR_DENSITY_SLG_FT3*(H61)^2))</f>
        <v/>
      </c>
      <c r="K61" s="2">
        <f>J61/NOM_SA_FT2</f>
        <v/>
      </c>
    </row>
    <row r="62">
      <c r="A62" t="n">
        <v>6004</v>
      </c>
      <c r="B62" s="2" t="n">
        <v>2.173621190611668</v>
      </c>
      <c r="C62" s="2" t="n">
        <v>0.002983133197602683</v>
      </c>
      <c r="D62" s="2">
        <f>B62/ANEMOMETER_FACTOR</f>
        <v/>
      </c>
      <c r="E62" s="2">
        <f>C62/LOAD_CELL_FACTOR</f>
        <v/>
      </c>
      <c r="F62" s="2">
        <f>AVERAGE(E59:E65)</f>
        <v/>
      </c>
      <c r="G62" s="2">
        <f>AVERAGE(D62:D62)</f>
        <v/>
      </c>
      <c r="H62" s="2">
        <f>G62/0.3048</f>
        <v/>
      </c>
      <c r="I62" s="2">
        <f>(H62^2)*AIR_DENSITY_SLG_FT3*TARGET_DRAG_AREA_FT2*0.5</f>
        <v/>
      </c>
      <c r="J62" s="2">
        <f>if(H62=0, ,(2*F62)/(AIR_DENSITY_SLG_FT3*(H62)^2))</f>
        <v/>
      </c>
      <c r="K62" s="2">
        <f>J62/NOM_SA_FT2</f>
        <v/>
      </c>
    </row>
    <row r="63">
      <c r="A63" t="n">
        <v>6097</v>
      </c>
      <c r="B63" s="2" t="n">
        <v>2.173621190611668</v>
      </c>
      <c r="C63" s="2" t="n">
        <v>0.657865807932108</v>
      </c>
      <c r="D63" s="2">
        <f>B63/ANEMOMETER_FACTOR</f>
        <v/>
      </c>
      <c r="E63" s="2">
        <f>C63/LOAD_CELL_FACTOR</f>
        <v/>
      </c>
      <c r="F63" s="2">
        <f>AVERAGE(E60:E66)</f>
        <v/>
      </c>
      <c r="G63" s="2">
        <f>AVERAGE(D63:D63)</f>
        <v/>
      </c>
      <c r="H63" s="2">
        <f>G63/0.3048</f>
        <v/>
      </c>
      <c r="I63" s="2">
        <f>(H63^2)*AIR_DENSITY_SLG_FT3*TARGET_DRAG_AREA_FT2*0.5</f>
        <v/>
      </c>
      <c r="J63" s="2">
        <f>if(H63=0, ,(2*F63)/(AIR_DENSITY_SLG_FT3*(H63)^2))</f>
        <v/>
      </c>
      <c r="K63" s="2">
        <f>J63/NOM_SA_FT2</f>
        <v/>
      </c>
    </row>
    <row r="64">
      <c r="A64" t="n">
        <v>6205</v>
      </c>
      <c r="B64" s="2" t="n">
        <v>2.2002540707725</v>
      </c>
      <c r="C64" s="2" t="n">
        <v>0.3085950477826715</v>
      </c>
      <c r="D64" s="2">
        <f>B64/ANEMOMETER_FACTOR</f>
        <v/>
      </c>
      <c r="E64" s="2">
        <f>C64/LOAD_CELL_FACTOR</f>
        <v/>
      </c>
      <c r="F64" s="2">
        <f>AVERAGE(E61:E67)</f>
        <v/>
      </c>
      <c r="G64" s="2">
        <f>AVERAGE(D64:D64)</f>
        <v/>
      </c>
      <c r="H64" s="2">
        <f>G64/0.3048</f>
        <v/>
      </c>
      <c r="I64" s="2">
        <f>(H64^2)*AIR_DENSITY_SLG_FT3*TARGET_DRAG_AREA_FT2*0.5</f>
        <v/>
      </c>
      <c r="J64" s="2">
        <f>if(H64=0, ,(2*F64)/(AIR_DENSITY_SLG_FT3*(H64)^2))</f>
        <v/>
      </c>
      <c r="K64" s="2">
        <f>J64/NOM_SA_FT2</f>
        <v/>
      </c>
    </row>
    <row r="65">
      <c r="A65" t="n">
        <v>6298</v>
      </c>
      <c r="B65" s="2" t="n">
        <v>2.333418472299329</v>
      </c>
      <c r="C65" s="2" t="n">
        <v>-0.6518995392082467</v>
      </c>
      <c r="D65" s="2">
        <f>B65/ANEMOMETER_FACTOR</f>
        <v/>
      </c>
      <c r="E65" s="2">
        <f>C65/LOAD_CELL_FACTOR</f>
        <v/>
      </c>
      <c r="F65" s="2">
        <f>AVERAGE(E62:E68)</f>
        <v/>
      </c>
      <c r="G65" s="2">
        <f>AVERAGE(D65:D65)</f>
        <v/>
      </c>
      <c r="H65" s="2">
        <f>G65/0.3048</f>
        <v/>
      </c>
      <c r="I65" s="2">
        <f>(H65^2)*AIR_DENSITY_SLG_FT3*TARGET_DRAG_AREA_FT2*0.5</f>
        <v/>
      </c>
      <c r="J65" s="2">
        <f>if(H65=0, ,(2*F65)/(AIR_DENSITY_SLG_FT3*(H65)^2))</f>
        <v/>
      </c>
      <c r="K65" s="2">
        <f>J65/NOM_SA_FT2</f>
        <v/>
      </c>
    </row>
    <row r="66">
      <c r="A66" t="n">
        <v>6407</v>
      </c>
      <c r="B66" s="2" t="n">
        <v>2.220228730924683</v>
      </c>
      <c r="C66" s="2" t="n">
        <v>-0.3026287808803336</v>
      </c>
      <c r="D66" s="2">
        <f>B66/ANEMOMETER_FACTOR</f>
        <v/>
      </c>
      <c r="E66" s="2">
        <f>C66/LOAD_CELL_FACTOR</f>
        <v/>
      </c>
      <c r="F66" s="2">
        <f>AVERAGE(E63:E69)</f>
        <v/>
      </c>
      <c r="G66" s="2">
        <f>AVERAGE(D66:D66)</f>
        <v/>
      </c>
      <c r="H66" s="2">
        <f>G66/0.3048</f>
        <v/>
      </c>
      <c r="I66" s="2">
        <f>(H66^2)*AIR_DENSITY_SLG_FT3*TARGET_DRAG_AREA_FT2*0.5</f>
        <v/>
      </c>
      <c r="J66" s="2">
        <f>if(H66=0, ,(2*F66)/(AIR_DENSITY_SLG_FT3*(H66)^2))</f>
        <v/>
      </c>
      <c r="K66" s="2">
        <f>J66/NOM_SA_FT2</f>
        <v/>
      </c>
    </row>
    <row r="67">
      <c r="A67" t="n">
        <v>6500</v>
      </c>
      <c r="B67" s="2" t="n">
        <v>2.033798570554103</v>
      </c>
      <c r="C67" s="2" t="n">
        <v>0.09030082302721176</v>
      </c>
      <c r="D67" s="2">
        <f>B67/ANEMOMETER_FACTOR</f>
        <v/>
      </c>
      <c r="E67" s="2">
        <f>C67/LOAD_CELL_FACTOR</f>
        <v/>
      </c>
      <c r="F67" s="2">
        <f>AVERAGE(E64:E70)</f>
        <v/>
      </c>
      <c r="G67" s="2">
        <f>AVERAGE(D67:D67)</f>
        <v/>
      </c>
      <c r="H67" s="2">
        <f>G67/0.3048</f>
        <v/>
      </c>
      <c r="I67" s="2">
        <f>(H67^2)*AIR_DENSITY_SLG_FT3*TARGET_DRAG_AREA_FT2*0.5</f>
        <v/>
      </c>
      <c r="J67" s="2">
        <f>if(H67=0, ,(2*F67)/(AIR_DENSITY_SLG_FT3*(H67)^2))</f>
        <v/>
      </c>
      <c r="K67" s="2">
        <f>J67/NOM_SA_FT2</f>
        <v/>
      </c>
    </row>
    <row r="68">
      <c r="A68" t="n">
        <v>6595</v>
      </c>
      <c r="B68" s="2" t="n">
        <v>2.040456790526944</v>
      </c>
      <c r="C68" s="2" t="n">
        <v>0.3522538927649155</v>
      </c>
      <c r="D68" s="2">
        <f>B68/ANEMOMETER_FACTOR</f>
        <v/>
      </c>
      <c r="E68" s="2">
        <f>C68/LOAD_CELL_FACTOR</f>
        <v/>
      </c>
      <c r="F68" s="2">
        <f>AVERAGE(E65:E71)</f>
        <v/>
      </c>
      <c r="G68" s="2">
        <f>AVERAGE(D68:D68)</f>
        <v/>
      </c>
      <c r="H68" s="2">
        <f>G68/0.3048</f>
        <v/>
      </c>
      <c r="I68" s="2">
        <f>(H68^2)*AIR_DENSITY_SLG_FT3*TARGET_DRAG_AREA_FT2*0.5</f>
        <v/>
      </c>
      <c r="J68" s="2">
        <f>if(H68=0, ,(2*F68)/(AIR_DENSITY_SLG_FT3*(H68)^2))</f>
        <v/>
      </c>
      <c r="K68" s="2">
        <f>J68/NOM_SA_FT2</f>
        <v/>
      </c>
    </row>
    <row r="69">
      <c r="A69" t="n">
        <v>6703</v>
      </c>
      <c r="B69" s="2" t="n">
        <v>1.987191030827683</v>
      </c>
      <c r="C69" s="2" t="n">
        <v>0.1339596679575559</v>
      </c>
      <c r="D69" s="2">
        <f>B69/ANEMOMETER_FACTOR</f>
        <v/>
      </c>
      <c r="E69" s="2">
        <f>C69/LOAD_CELL_FACTOR</f>
        <v/>
      </c>
      <c r="F69" s="2">
        <f>AVERAGE(E66:E72)</f>
        <v/>
      </c>
      <c r="G69" s="2">
        <f>AVERAGE(D69:D69)</f>
        <v/>
      </c>
      <c r="H69" s="2">
        <f>G69/0.3048</f>
        <v/>
      </c>
      <c r="I69" s="2">
        <f>(H69^2)*AIR_DENSITY_SLG_FT3*TARGET_DRAG_AREA_FT2*0.5</f>
        <v/>
      </c>
      <c r="J69" s="2">
        <f>if(H69=0, ,(2*F69)/(AIR_DENSITY_SLG_FT3*(H69)^2))</f>
        <v/>
      </c>
      <c r="K69" s="2">
        <f>J69/NOM_SA_FT2</f>
        <v/>
      </c>
    </row>
    <row r="70">
      <c r="A70" t="n">
        <v>6797</v>
      </c>
      <c r="B70" s="2" t="n">
        <v>1.987191030827683</v>
      </c>
      <c r="C70" s="2" t="n">
        <v>0.1339596679575559</v>
      </c>
      <c r="D70" s="2">
        <f>B70/ANEMOMETER_FACTOR</f>
        <v/>
      </c>
      <c r="E70" s="2">
        <f>C70/LOAD_CELL_FACTOR</f>
        <v/>
      </c>
      <c r="F70" s="2">
        <f>AVERAGE(E67:E73)</f>
        <v/>
      </c>
      <c r="G70" s="2">
        <f>AVERAGE(D70:D70)</f>
        <v/>
      </c>
      <c r="H70" s="2">
        <f>G70/0.3048</f>
        <v/>
      </c>
      <c r="I70" s="2">
        <f>(H70^2)*AIR_DENSITY_SLG_FT3*TARGET_DRAG_AREA_FT2*0.5</f>
        <v/>
      </c>
      <c r="J70" s="2">
        <f>if(H70=0, ,(2*F70)/(AIR_DENSITY_SLG_FT3*(H70)^2))</f>
        <v/>
      </c>
      <c r="K70" s="2">
        <f>J70/NOM_SA_FT2</f>
        <v/>
      </c>
    </row>
    <row r="71">
      <c r="A71" t="n">
        <v>6905</v>
      </c>
      <c r="B71" s="2" t="n">
        <v>2.133671870460482</v>
      </c>
      <c r="C71" s="2" t="n">
        <v>0.5268892727979333</v>
      </c>
      <c r="D71" s="2">
        <f>B71/ANEMOMETER_FACTOR</f>
        <v/>
      </c>
      <c r="E71" s="2">
        <f>C71/LOAD_CELL_FACTOR</f>
        <v/>
      </c>
      <c r="F71" s="2">
        <f>AVERAGE(E68:E74)</f>
        <v/>
      </c>
      <c r="G71" s="2">
        <f>AVERAGE(D71:D71)</f>
        <v/>
      </c>
      <c r="H71" s="2">
        <f>G71/0.3048</f>
        <v/>
      </c>
      <c r="I71" s="2">
        <f>(H71^2)*AIR_DENSITY_SLG_FT3*TARGET_DRAG_AREA_FT2*0.5</f>
        <v/>
      </c>
      <c r="J71" s="2">
        <f>if(H71=0, ,(2*F71)/(AIR_DENSITY_SLG_FT3*(H71)^2))</f>
        <v/>
      </c>
      <c r="K71" s="2">
        <f>J71/NOM_SA_FT2</f>
        <v/>
      </c>
    </row>
    <row r="72">
      <c r="A72" t="n">
        <v>7000</v>
      </c>
      <c r="B72" s="2" t="n">
        <v>2.133671870460482</v>
      </c>
      <c r="C72" s="2" t="n">
        <v>0.04664197810722914</v>
      </c>
      <c r="D72" s="2">
        <f>B72/ANEMOMETER_FACTOR</f>
        <v/>
      </c>
      <c r="E72" s="2">
        <f>C72/LOAD_CELL_FACTOR</f>
        <v/>
      </c>
      <c r="F72" s="2">
        <f>AVERAGE(E69:E75)</f>
        <v/>
      </c>
      <c r="G72" s="2">
        <f>AVERAGE(D72:D72)</f>
        <v/>
      </c>
      <c r="H72" s="2">
        <f>G72/0.3048</f>
        <v/>
      </c>
      <c r="I72" s="2">
        <f>(H72^2)*AIR_DENSITY_SLG_FT3*TARGET_DRAG_AREA_FT2*0.5</f>
        <v/>
      </c>
      <c r="J72" s="2">
        <f>if(H72=0, ,(2*F72)/(AIR_DENSITY_SLG_FT3*(H72)^2))</f>
        <v/>
      </c>
      <c r="K72" s="2">
        <f>J72/NOM_SA_FT2</f>
        <v/>
      </c>
    </row>
    <row r="73">
      <c r="A73" t="n">
        <v>7109</v>
      </c>
      <c r="B73" s="2" t="n">
        <v>1.89397595181209</v>
      </c>
      <c r="C73" s="2" t="n">
        <v>0.04664197810722914</v>
      </c>
      <c r="D73" s="2">
        <f>B73/ANEMOMETER_FACTOR</f>
        <v/>
      </c>
      <c r="E73" s="2">
        <f>C73/LOAD_CELL_FACTOR</f>
        <v/>
      </c>
      <c r="F73" s="2">
        <f>AVERAGE(E70:E76)</f>
        <v/>
      </c>
      <c r="G73" s="2">
        <f>AVERAGE(D73:D73)</f>
        <v/>
      </c>
      <c r="H73" s="2">
        <f>G73/0.3048</f>
        <v/>
      </c>
      <c r="I73" s="2">
        <f>(H73^2)*AIR_DENSITY_SLG_FT3*TARGET_DRAG_AREA_FT2*0.5</f>
        <v/>
      </c>
      <c r="J73" s="2">
        <f>if(H73=0, ,(2*F73)/(AIR_DENSITY_SLG_FT3*(H73)^2))</f>
        <v/>
      </c>
      <c r="K73" s="2">
        <f>J73/NOM_SA_FT2</f>
        <v/>
      </c>
    </row>
    <row r="74">
      <c r="A74" t="n">
        <v>7203</v>
      </c>
      <c r="B74" s="2" t="n">
        <v>1.90063417172248</v>
      </c>
      <c r="C74" s="2" t="n">
        <v>0.7015246529977048</v>
      </c>
      <c r="D74" s="2">
        <f>B74/ANEMOMETER_FACTOR</f>
        <v/>
      </c>
      <c r="E74" s="2">
        <f>C74/LOAD_CELL_FACTOR</f>
        <v/>
      </c>
      <c r="F74" s="2">
        <f>AVERAGE(E71:E77)</f>
        <v/>
      </c>
      <c r="G74" s="2">
        <f>AVERAGE(D74:D74)</f>
        <v/>
      </c>
      <c r="H74" s="2">
        <f>G74/0.3048</f>
        <v/>
      </c>
      <c r="I74" s="2">
        <f>(H74^2)*AIR_DENSITY_SLG_FT3*TARGET_DRAG_AREA_FT2*0.5</f>
        <v/>
      </c>
      <c r="J74" s="2">
        <f>if(H74=0, ,(2*F74)/(AIR_DENSITY_SLG_FT3*(H74)^2))</f>
        <v/>
      </c>
      <c r="K74" s="2">
        <f>J74/NOM_SA_FT2</f>
        <v/>
      </c>
    </row>
    <row r="75">
      <c r="A75" t="n">
        <v>7297</v>
      </c>
      <c r="B75" s="2" t="n">
        <v>1.89397595181209</v>
      </c>
      <c r="C75" s="2" t="n">
        <v>-0.8701937628295919</v>
      </c>
      <c r="D75" s="2">
        <f>B75/ANEMOMETER_FACTOR</f>
        <v/>
      </c>
      <c r="E75" s="2">
        <f>C75/LOAD_CELL_FACTOR</f>
        <v/>
      </c>
      <c r="F75" s="2">
        <f>AVERAGE(E72:E78)</f>
        <v/>
      </c>
      <c r="G75" s="2">
        <f>AVERAGE(D75:D75)</f>
        <v/>
      </c>
      <c r="H75" s="2">
        <f>G75/0.3048</f>
        <v/>
      </c>
      <c r="I75" s="2">
        <f>(H75^2)*AIR_DENSITY_SLG_FT3*TARGET_DRAG_AREA_FT2*0.5</f>
        <v/>
      </c>
      <c r="J75" s="2">
        <f>if(H75=0, ,(2*F75)/(AIR_DENSITY_SLG_FT3*(H75)^2))</f>
        <v/>
      </c>
      <c r="K75" s="2">
        <f>J75/NOM_SA_FT2</f>
        <v/>
      </c>
    </row>
    <row r="76">
      <c r="A76" t="n">
        <v>7407</v>
      </c>
      <c r="B76" s="2" t="n">
        <v>1.89397595181209</v>
      </c>
      <c r="C76" s="2" t="n">
        <v>-0.6518995392082467</v>
      </c>
      <c r="D76" s="2">
        <f>B76/ANEMOMETER_FACTOR</f>
        <v/>
      </c>
      <c r="E76" s="2">
        <f>C76/LOAD_CELL_FACTOR</f>
        <v/>
      </c>
      <c r="F76" s="2">
        <f>AVERAGE(E73:E79)</f>
        <v/>
      </c>
      <c r="G76" s="2">
        <f>AVERAGE(D76:D76)</f>
        <v/>
      </c>
      <c r="H76" s="2">
        <f>G76/0.3048</f>
        <v/>
      </c>
      <c r="I76" s="2">
        <f>(H76^2)*AIR_DENSITY_SLG_FT3*TARGET_DRAG_AREA_FT2*0.5</f>
        <v/>
      </c>
      <c r="J76" s="2">
        <f>if(H76=0, ,(2*F76)/(AIR_DENSITY_SLG_FT3*(H76)^2))</f>
        <v/>
      </c>
      <c r="K76" s="2">
        <f>J76/NOM_SA_FT2</f>
        <v/>
      </c>
    </row>
    <row r="77">
      <c r="A77" t="n">
        <v>7501</v>
      </c>
      <c r="B77" s="2" t="n">
        <v>2.040456790526944</v>
      </c>
      <c r="C77" s="2" t="n">
        <v>0.61420696287695</v>
      </c>
      <c r="D77" s="2">
        <f>B77/ANEMOMETER_FACTOR</f>
        <v/>
      </c>
      <c r="E77" s="2">
        <f>C77/LOAD_CELL_FACTOR</f>
        <v/>
      </c>
      <c r="F77" s="2">
        <f>AVERAGE(E74:E80)</f>
        <v/>
      </c>
      <c r="G77" s="2">
        <f>AVERAGE(D77:D77)</f>
        <v/>
      </c>
      <c r="H77" s="2">
        <f>G77/0.3048</f>
        <v/>
      </c>
      <c r="I77" s="2">
        <f>(H77^2)*AIR_DENSITY_SLG_FT3*TARGET_DRAG_AREA_FT2*0.5</f>
        <v/>
      </c>
      <c r="J77" s="2">
        <f>if(H77=0, ,(2*F77)/(AIR_DENSITY_SLG_FT3*(H77)^2))</f>
        <v/>
      </c>
      <c r="K77" s="2">
        <f>J77/NOM_SA_FT2</f>
        <v/>
      </c>
    </row>
    <row r="78">
      <c r="A78" t="n">
        <v>7595</v>
      </c>
      <c r="B78" s="2" t="n">
        <v>2.047115010502772</v>
      </c>
      <c r="C78" s="2" t="n">
        <v>-0.9575114522064894</v>
      </c>
      <c r="D78" s="2">
        <f>B78/ANEMOMETER_FACTOR</f>
        <v/>
      </c>
      <c r="E78" s="2">
        <f>C78/LOAD_CELL_FACTOR</f>
        <v/>
      </c>
      <c r="F78" s="2">
        <f>AVERAGE(E75:E81)</f>
        <v/>
      </c>
      <c r="G78" s="2">
        <f>AVERAGE(D78:D78)</f>
        <v/>
      </c>
      <c r="H78" s="2">
        <f>G78/0.3048</f>
        <v/>
      </c>
      <c r="I78" s="2">
        <f>(H78^2)*AIR_DENSITY_SLG_FT3*TARGET_DRAG_AREA_FT2*0.5</f>
        <v/>
      </c>
      <c r="J78" s="2">
        <f>if(H78=0, ,(2*F78)/(AIR_DENSITY_SLG_FT3*(H78)^2))</f>
        <v/>
      </c>
      <c r="K78" s="2">
        <f>J78/NOM_SA_FT2</f>
        <v/>
      </c>
    </row>
    <row r="79">
      <c r="A79" t="n">
        <v>7706</v>
      </c>
      <c r="B79" s="2" t="n">
        <v>1.814077313118295</v>
      </c>
      <c r="C79" s="2" t="n">
        <v>0.3959127377575582</v>
      </c>
      <c r="D79" s="2">
        <f>B79/ANEMOMETER_FACTOR</f>
        <v/>
      </c>
      <c r="E79" s="2">
        <f>C79/LOAD_CELL_FACTOR</f>
        <v/>
      </c>
      <c r="F79" s="2">
        <f>AVERAGE(E76:E82)</f>
        <v/>
      </c>
      <c r="G79" s="2">
        <f>AVERAGE(D79:D79)</f>
        <v/>
      </c>
      <c r="H79" s="2">
        <f>G79/0.3048</f>
        <v/>
      </c>
      <c r="I79" s="2">
        <f>(H79^2)*AIR_DENSITY_SLG_FT3*TARGET_DRAG_AREA_FT2*0.5</f>
        <v/>
      </c>
      <c r="J79" s="2">
        <f>if(H79=0, ,(2*F79)/(AIR_DENSITY_SLG_FT3*(H79)^2))</f>
        <v/>
      </c>
      <c r="K79" s="2">
        <f>J79/NOM_SA_FT2</f>
        <v/>
      </c>
    </row>
    <row r="80">
      <c r="A80" t="n">
        <v>7800</v>
      </c>
      <c r="B80" s="2" t="n">
        <v>1.787444433648259</v>
      </c>
      <c r="C80" s="2" t="n">
        <v>-0.1279934014692037</v>
      </c>
      <c r="D80" s="2">
        <f>B80/ANEMOMETER_FACTOR</f>
        <v/>
      </c>
      <c r="E80" s="2">
        <f>C80/LOAD_CELL_FACTOR</f>
        <v/>
      </c>
      <c r="F80" s="2">
        <f>AVERAGE(E77:E83)</f>
        <v/>
      </c>
      <c r="G80" s="2">
        <f>AVERAGE(D80:D80)</f>
        <v/>
      </c>
      <c r="H80" s="2">
        <f>G80/0.3048</f>
        <v/>
      </c>
      <c r="I80" s="2">
        <f>(H80^2)*AIR_DENSITY_SLG_FT3*TARGET_DRAG_AREA_FT2*0.5</f>
        <v/>
      </c>
      <c r="J80" s="2">
        <f>if(H80=0, ,(2*F80)/(AIR_DENSITY_SLG_FT3*(H80)^2))</f>
        <v/>
      </c>
      <c r="K80" s="2">
        <f>J80/NOM_SA_FT2</f>
        <v/>
      </c>
    </row>
    <row r="81">
      <c r="A81" t="n">
        <v>7894</v>
      </c>
      <c r="B81" s="2" t="n">
        <v>1.807419093246359</v>
      </c>
      <c r="C81" s="2" t="n">
        <v>0.1776185128982704</v>
      </c>
      <c r="D81" s="2">
        <f>B81/ANEMOMETER_FACTOR</f>
        <v/>
      </c>
      <c r="E81" s="2">
        <f>C81/LOAD_CELL_FACTOR</f>
        <v/>
      </c>
      <c r="F81" s="2">
        <f>AVERAGE(E78:E84)</f>
        <v/>
      </c>
      <c r="G81" s="2">
        <f>AVERAGE(D81:D81)</f>
        <v/>
      </c>
      <c r="H81" s="2">
        <f>G81/0.3048</f>
        <v/>
      </c>
      <c r="I81" s="2">
        <f>(H81^2)*AIR_DENSITY_SLG_FT3*TARGET_DRAG_AREA_FT2*0.5</f>
        <v/>
      </c>
      <c r="J81" s="2">
        <f>if(H81=0, ,(2*F81)/(AIR_DENSITY_SLG_FT3*(H81)^2))</f>
        <v/>
      </c>
      <c r="K81" s="2">
        <f>J81/NOM_SA_FT2</f>
        <v/>
      </c>
    </row>
    <row r="82">
      <c r="A82" t="n">
        <v>8004</v>
      </c>
      <c r="B82" s="2" t="n">
        <v>1.800760873377376</v>
      </c>
      <c r="C82" s="2" t="n">
        <v>0.3085950477826715</v>
      </c>
      <c r="D82" s="2">
        <f>B82/ANEMOMETER_FACTOR</f>
        <v/>
      </c>
      <c r="E82" s="2">
        <f>C82/LOAD_CELL_FACTOR</f>
        <v/>
      </c>
      <c r="F82" s="2">
        <f>AVERAGE(E79:E85)</f>
        <v/>
      </c>
      <c r="G82" s="2">
        <f>AVERAGE(D82:D82)</f>
        <v/>
      </c>
      <c r="H82" s="2">
        <f>G82/0.3048</f>
        <v/>
      </c>
      <c r="I82" s="2">
        <f>(H82^2)*AIR_DENSITY_SLG_FT3*TARGET_DRAG_AREA_FT2*0.5</f>
        <v/>
      </c>
      <c r="J82" s="2">
        <f>if(H82=0, ,(2*F82)/(AIR_DENSITY_SLG_FT3*(H82)^2))</f>
        <v/>
      </c>
      <c r="K82" s="2">
        <f>J82/NOM_SA_FT2</f>
        <v/>
      </c>
    </row>
    <row r="83">
      <c r="A83" t="n">
        <v>8098</v>
      </c>
      <c r="B83" s="2" t="n">
        <v>1.774127993930938</v>
      </c>
      <c r="C83" s="2" t="n">
        <v>0.3085950477826715</v>
      </c>
      <c r="D83" s="2">
        <f>B83/ANEMOMETER_FACTOR</f>
        <v/>
      </c>
      <c r="E83" s="2">
        <f>C83/LOAD_CELL_FACTOR</f>
        <v/>
      </c>
      <c r="F83" s="2">
        <f>AVERAGE(E80:E86)</f>
        <v/>
      </c>
      <c r="G83" s="2">
        <f>AVERAGE(D83:D83)</f>
        <v/>
      </c>
      <c r="H83" s="2">
        <f>G83/0.3048</f>
        <v/>
      </c>
      <c r="I83" s="2">
        <f>(H83^2)*AIR_DENSITY_SLG_FT3*TARGET_DRAG_AREA_FT2*0.5</f>
        <v/>
      </c>
      <c r="J83" s="2">
        <f>if(H83=0, ,(2*F83)/(AIR_DENSITY_SLG_FT3*(H83)^2))</f>
        <v/>
      </c>
      <c r="K83" s="2">
        <f>J83/NOM_SA_FT2</f>
        <v/>
      </c>
    </row>
    <row r="84">
      <c r="A84" t="n">
        <v>8208</v>
      </c>
      <c r="B84" s="2" t="n">
        <v>1.927267051393702</v>
      </c>
      <c r="C84" s="2" t="n">
        <v>0.4395715827606033</v>
      </c>
      <c r="D84" s="2">
        <f>B84/ANEMOMETER_FACTOR</f>
        <v/>
      </c>
      <c r="E84" s="2">
        <f>C84/LOAD_CELL_FACTOR</f>
        <v/>
      </c>
      <c r="F84" s="2">
        <f>AVERAGE(E81:E87)</f>
        <v/>
      </c>
      <c r="G84" s="2">
        <f>AVERAGE(D84:D84)</f>
        <v/>
      </c>
      <c r="H84" s="2">
        <f>G84/0.3048</f>
        <v/>
      </c>
      <c r="I84" s="2">
        <f>(H84^2)*AIR_DENSITY_SLG_FT3*TARGET_DRAG_AREA_FT2*0.5</f>
        <v/>
      </c>
      <c r="J84" s="2">
        <f>if(H84=0, ,(2*F84)/(AIR_DENSITY_SLG_FT3*(H84)^2))</f>
        <v/>
      </c>
      <c r="K84" s="2">
        <f>J84/NOM_SA_FT2</f>
        <v/>
      </c>
    </row>
    <row r="85">
      <c r="A85" t="n">
        <v>8304</v>
      </c>
      <c r="B85" s="2" t="n">
        <v>1.940583491247118</v>
      </c>
      <c r="C85" s="2" t="n">
        <v>-0.3026287808803336</v>
      </c>
      <c r="D85" s="2">
        <f>B85/ANEMOMETER_FACTOR</f>
        <v/>
      </c>
      <c r="E85" s="2">
        <f>C85/LOAD_CELL_FACTOR</f>
        <v/>
      </c>
      <c r="F85" s="2">
        <f>AVERAGE(E82:E88)</f>
        <v/>
      </c>
      <c r="G85" s="2">
        <f>AVERAGE(D85:D85)</f>
        <v/>
      </c>
      <c r="H85" s="2">
        <f>G85/0.3048</f>
        <v/>
      </c>
      <c r="I85" s="2">
        <f>(H85^2)*AIR_DENSITY_SLG_FT3*TARGET_DRAG_AREA_FT2*0.5</f>
        <v/>
      </c>
      <c r="J85" s="2">
        <f>if(H85=0, ,(2*F85)/(AIR_DENSITY_SLG_FT3*(H85)^2))</f>
        <v/>
      </c>
      <c r="K85" s="2">
        <f>J85/NOM_SA_FT2</f>
        <v/>
      </c>
    </row>
    <row r="86">
      <c r="A86" t="n">
        <v>8398</v>
      </c>
      <c r="B86" s="2" t="n">
        <v>1.714204015348761</v>
      </c>
      <c r="C86" s="2" t="n">
        <v>-0.3899464705240328</v>
      </c>
      <c r="D86" s="2">
        <f>B86/ANEMOMETER_FACTOR</f>
        <v/>
      </c>
      <c r="E86" s="2">
        <f>C86/LOAD_CELL_FACTOR</f>
        <v/>
      </c>
      <c r="F86" s="2">
        <f>AVERAGE(E83:E89)</f>
        <v/>
      </c>
      <c r="G86" s="2">
        <f>AVERAGE(D86:D86)</f>
        <v/>
      </c>
      <c r="H86" s="2">
        <f>G86/0.3048</f>
        <v/>
      </c>
      <c r="I86" s="2">
        <f>(H86^2)*AIR_DENSITY_SLG_FT3*TARGET_DRAG_AREA_FT2*0.5</f>
        <v/>
      </c>
      <c r="J86" s="2">
        <f>if(H86=0, ,(2*F86)/(AIR_DENSITY_SLG_FT3*(H86)^2))</f>
        <v/>
      </c>
      <c r="K86" s="2">
        <f>J86/NOM_SA_FT2</f>
        <v/>
      </c>
    </row>
    <row r="87">
      <c r="A87" t="n">
        <v>8508</v>
      </c>
      <c r="B87" s="2" t="n">
        <v>1.680912916239341</v>
      </c>
      <c r="C87" s="2" t="n">
        <v>-0.5645818496879422</v>
      </c>
      <c r="D87" s="2">
        <f>B87/ANEMOMETER_FACTOR</f>
        <v/>
      </c>
      <c r="E87" s="2">
        <f>C87/LOAD_CELL_FACTOR</f>
        <v/>
      </c>
      <c r="F87" s="2">
        <f>AVERAGE(E84:E90)</f>
        <v/>
      </c>
      <c r="G87" s="2">
        <f>AVERAGE(D87:D87)</f>
        <v/>
      </c>
      <c r="H87" s="2">
        <f>G87/0.3048</f>
        <v/>
      </c>
      <c r="I87" s="2">
        <f>(H87^2)*AIR_DENSITY_SLG_FT3*TARGET_DRAG_AREA_FT2*0.5</f>
        <v/>
      </c>
      <c r="J87" s="2">
        <f>if(H87=0, ,(2*F87)/(AIR_DENSITY_SLG_FT3*(H87)^2))</f>
        <v/>
      </c>
      <c r="K87" s="2">
        <f>J87/NOM_SA_FT2</f>
        <v/>
      </c>
    </row>
    <row r="88">
      <c r="A88" t="n">
        <v>8602</v>
      </c>
      <c r="B88" s="2" t="n">
        <v>1.714204015348761</v>
      </c>
      <c r="C88" s="2" t="n">
        <v>0.2649362028108184</v>
      </c>
      <c r="D88" s="2">
        <f>B88/ANEMOMETER_FACTOR</f>
        <v/>
      </c>
      <c r="E88" s="2">
        <f>C88/LOAD_CELL_FACTOR</f>
        <v/>
      </c>
      <c r="F88" s="2">
        <f>AVERAGE(E85:E91)</f>
        <v/>
      </c>
      <c r="G88" s="2">
        <f>AVERAGE(D88:D88)</f>
        <v/>
      </c>
      <c r="H88" s="2">
        <f>G88/0.3048</f>
        <v/>
      </c>
      <c r="I88" s="2">
        <f>(H88^2)*AIR_DENSITY_SLG_FT3*TARGET_DRAG_AREA_FT2*0.5</f>
        <v/>
      </c>
      <c r="J88" s="2">
        <f>if(H88=0, ,(2*F88)/(AIR_DENSITY_SLG_FT3*(H88)^2))</f>
        <v/>
      </c>
      <c r="K88" s="2">
        <f>J88/NOM_SA_FT2</f>
        <v/>
      </c>
    </row>
    <row r="89">
      <c r="A89" t="n">
        <v>8696</v>
      </c>
      <c r="B89" s="2" t="n">
        <v>1.680912916239341</v>
      </c>
      <c r="C89" s="2" t="n">
        <v>-0.6955583839530104</v>
      </c>
      <c r="D89" s="2">
        <f>B89/ANEMOMETER_FACTOR</f>
        <v/>
      </c>
      <c r="E89" s="2">
        <f>C89/LOAD_CELL_FACTOR</f>
        <v/>
      </c>
      <c r="F89" s="2">
        <f>AVERAGE(E86:E92)</f>
        <v/>
      </c>
      <c r="G89" s="2">
        <f>AVERAGE(D89:D89)</f>
        <v/>
      </c>
      <c r="H89" s="2">
        <f>G89/0.3048</f>
        <v/>
      </c>
      <c r="I89" s="2">
        <f>(H89^2)*AIR_DENSITY_SLG_FT3*TARGET_DRAG_AREA_FT2*0.5</f>
        <v/>
      </c>
      <c r="J89" s="2">
        <f>if(H89=0, ,(2*F89)/(AIR_DENSITY_SLG_FT3*(H89)^2))</f>
        <v/>
      </c>
      <c r="K89" s="2">
        <f>J89/NOM_SA_FT2</f>
        <v/>
      </c>
    </row>
    <row r="90">
      <c r="A90" t="n">
        <v>8806</v>
      </c>
      <c r="B90" s="2" t="n">
        <v>1.687571136055352</v>
      </c>
      <c r="C90" s="2" t="n">
        <v>0.2649362028108184</v>
      </c>
      <c r="D90" s="2">
        <f>B90/ANEMOMETER_FACTOR</f>
        <v/>
      </c>
      <c r="E90" s="2">
        <f>C90/LOAD_CELL_FACTOR</f>
        <v/>
      </c>
      <c r="F90" s="2">
        <f>AVERAGE(E87:E93)</f>
        <v/>
      </c>
      <c r="G90" s="2">
        <f>AVERAGE(D90:D90)</f>
        <v/>
      </c>
      <c r="H90" s="2">
        <f>G90/0.3048</f>
        <v/>
      </c>
      <c r="I90" s="2">
        <f>(H90^2)*AIR_DENSITY_SLG_FT3*TARGET_DRAG_AREA_FT2*0.5</f>
        <v/>
      </c>
      <c r="J90" s="2">
        <f>if(H90=0, ,(2*F90)/(AIR_DENSITY_SLG_FT3*(H90)^2))</f>
        <v/>
      </c>
      <c r="K90" s="2">
        <f>J90/NOM_SA_FT2</f>
        <v/>
      </c>
    </row>
    <row r="91">
      <c r="A91" t="n">
        <v>8902</v>
      </c>
      <c r="B91" s="2" t="n">
        <v>1.90063417172248</v>
      </c>
      <c r="C91" s="2" t="n">
        <v>0.002983133197602683</v>
      </c>
      <c r="D91" s="2">
        <f>B91/ANEMOMETER_FACTOR</f>
        <v/>
      </c>
      <c r="E91" s="2">
        <f>C91/LOAD_CELL_FACTOR</f>
        <v/>
      </c>
      <c r="F91" s="2">
        <f>AVERAGE(E88:E94)</f>
        <v/>
      </c>
      <c r="G91" s="2">
        <f>AVERAGE(D91:D91)</f>
        <v/>
      </c>
      <c r="H91" s="2">
        <f>G91/0.3048</f>
        <v/>
      </c>
      <c r="I91" s="2">
        <f>(H91^2)*AIR_DENSITY_SLG_FT3*TARGET_DRAG_AREA_FT2*0.5</f>
        <v/>
      </c>
      <c r="J91" s="2">
        <f>if(H91=0, ,(2*F91)/(AIR_DENSITY_SLG_FT3*(H91)^2))</f>
        <v/>
      </c>
      <c r="K91" s="2">
        <f>J91/NOM_SA_FT2</f>
        <v/>
      </c>
    </row>
    <row r="92">
      <c r="A92" t="n">
        <v>8995</v>
      </c>
      <c r="B92" s="2" t="n">
        <v>1.780786213788126</v>
      </c>
      <c r="C92" s="2" t="n">
        <v>0.2649362028108184</v>
      </c>
      <c r="D92" s="2">
        <f>B92/ANEMOMETER_FACTOR</f>
        <v/>
      </c>
      <c r="E92" s="2">
        <f>C92/LOAD_CELL_FACTOR</f>
        <v/>
      </c>
      <c r="F92" s="2">
        <f>AVERAGE(E89:E95)</f>
        <v/>
      </c>
      <c r="G92" s="2">
        <f>AVERAGE(D92:D92)</f>
        <v/>
      </c>
      <c r="H92" s="2">
        <f>G92/0.3048</f>
        <v/>
      </c>
      <c r="I92" s="2">
        <f>(H92^2)*AIR_DENSITY_SLG_FT3*TARGET_DRAG_AREA_FT2*0.5</f>
        <v/>
      </c>
      <c r="J92" s="2">
        <f>if(H92=0, ,(2*F92)/(AIR_DENSITY_SLG_FT3*(H92)^2))</f>
        <v/>
      </c>
      <c r="K92" s="2">
        <f>J92/NOM_SA_FT2</f>
        <v/>
      </c>
    </row>
    <row r="93">
      <c r="A93" t="n">
        <v>9106</v>
      </c>
      <c r="B93" s="2" t="n">
        <v>1.787444433648259</v>
      </c>
      <c r="C93" s="2" t="n">
        <v>0.2212773578493534</v>
      </c>
      <c r="D93" s="2">
        <f>B93/ANEMOMETER_FACTOR</f>
        <v/>
      </c>
      <c r="E93" s="2">
        <f>C93/LOAD_CELL_FACTOR</f>
        <v/>
      </c>
      <c r="F93" s="2">
        <f>AVERAGE(E90:E96)</f>
        <v/>
      </c>
      <c r="G93" s="2">
        <f>AVERAGE(D93:D93)</f>
        <v/>
      </c>
      <c r="H93" s="2">
        <f>G93/0.3048</f>
        <v/>
      </c>
      <c r="I93" s="2">
        <f>(H93^2)*AIR_DENSITY_SLG_FT3*TARGET_DRAG_AREA_FT2*0.5</f>
        <v/>
      </c>
      <c r="J93" s="2">
        <f>if(H93=0, ,(2*F93)/(AIR_DENSITY_SLG_FT3*(H93)^2))</f>
        <v/>
      </c>
      <c r="K93" s="2">
        <f>J93/NOM_SA_FT2</f>
        <v/>
      </c>
    </row>
    <row r="94">
      <c r="A94" t="n">
        <v>9202</v>
      </c>
      <c r="B94" s="2" t="n">
        <v>1.64762181720327</v>
      </c>
      <c r="C94" s="2" t="n">
        <v>0.002983133197602683</v>
      </c>
      <c r="D94" s="2">
        <f>B94/ANEMOMETER_FACTOR</f>
        <v/>
      </c>
      <c r="E94" s="2">
        <f>C94/LOAD_CELL_FACTOR</f>
        <v/>
      </c>
      <c r="F94" s="2">
        <f>AVERAGE(E91:E97)</f>
        <v/>
      </c>
      <c r="G94" s="2">
        <f>AVERAGE(D94:D94)</f>
        <v/>
      </c>
      <c r="H94" s="2">
        <f>G94/0.3048</f>
        <v/>
      </c>
      <c r="I94" s="2">
        <f>(H94^2)*AIR_DENSITY_SLG_FT3*TARGET_DRAG_AREA_FT2*0.5</f>
        <v/>
      </c>
      <c r="J94" s="2">
        <f>if(H94=0, ,(2*F94)/(AIR_DENSITY_SLG_FT3*(H94)^2))</f>
        <v/>
      </c>
      <c r="K94" s="2">
        <f>J94/NOM_SA_FT2</f>
        <v/>
      </c>
    </row>
    <row r="95">
      <c r="A95" t="n">
        <v>9295</v>
      </c>
      <c r="B95" s="2" t="n">
        <v>1.640963597404848</v>
      </c>
      <c r="C95" s="2" t="n">
        <v>0.3959127377575582</v>
      </c>
      <c r="D95" s="2">
        <f>B95/ANEMOMETER_FACTOR</f>
        <v/>
      </c>
      <c r="E95" s="2">
        <f>C95/LOAD_CELL_FACTOR</f>
        <v/>
      </c>
      <c r="F95" s="2">
        <f>AVERAGE(E92:E98)</f>
        <v/>
      </c>
      <c r="G95" s="2">
        <f>AVERAGE(D95:D95)</f>
        <v/>
      </c>
      <c r="H95" s="2">
        <f>G95/0.3048</f>
        <v/>
      </c>
      <c r="I95" s="2">
        <f>(H95^2)*AIR_DENSITY_SLG_FT3*TARGET_DRAG_AREA_FT2*0.5</f>
        <v/>
      </c>
      <c r="J95" s="2">
        <f>if(H95=0, ,(2*F95)/(AIR_DENSITY_SLG_FT3*(H95)^2))</f>
        <v/>
      </c>
      <c r="K95" s="2">
        <f>J95/NOM_SA_FT2</f>
        <v/>
      </c>
    </row>
    <row r="96">
      <c r="A96" t="n">
        <v>9404</v>
      </c>
      <c r="B96" s="2" t="n">
        <v>1.594356058897841</v>
      </c>
      <c r="C96" s="2" t="n">
        <v>0.002983133197602683</v>
      </c>
      <c r="D96" s="2">
        <f>B96/ANEMOMETER_FACTOR</f>
        <v/>
      </c>
      <c r="E96" s="2">
        <f>C96/LOAD_CELL_FACTOR</f>
        <v/>
      </c>
      <c r="F96" s="2">
        <f>AVERAGE(E93:E99)</f>
        <v/>
      </c>
      <c r="G96" s="2">
        <f>AVERAGE(D96:D96)</f>
        <v/>
      </c>
      <c r="H96" s="2">
        <f>G96/0.3048</f>
        <v/>
      </c>
      <c r="I96" s="2">
        <f>(H96^2)*AIR_DENSITY_SLG_FT3*TARGET_DRAG_AREA_FT2*0.5</f>
        <v/>
      </c>
      <c r="J96" s="2">
        <f>if(H96=0, ,(2*F96)/(AIR_DENSITY_SLG_FT3*(H96)^2))</f>
        <v/>
      </c>
      <c r="K96" s="2">
        <f>J96/NOM_SA_FT2</f>
        <v/>
      </c>
    </row>
    <row r="97">
      <c r="A97" t="n">
        <v>9498</v>
      </c>
      <c r="B97" s="2" t="n">
        <v>1.594356058897841</v>
      </c>
      <c r="C97" s="2" t="n">
        <v>0.04664197810722914</v>
      </c>
      <c r="D97" s="2">
        <f>B97/ANEMOMETER_FACTOR</f>
        <v/>
      </c>
      <c r="E97" s="2">
        <f>C97/LOAD_CELL_FACTOR</f>
        <v/>
      </c>
      <c r="F97" s="2">
        <f>AVERAGE(E94:E100)</f>
        <v/>
      </c>
      <c r="G97" s="2">
        <f>AVERAGE(D97:D97)</f>
        <v/>
      </c>
      <c r="H97" s="2">
        <f>G97/0.3048</f>
        <v/>
      </c>
      <c r="I97" s="2">
        <f>(H97^2)*AIR_DENSITY_SLG_FT3*TARGET_DRAG_AREA_FT2*0.5</f>
        <v/>
      </c>
      <c r="J97" s="2">
        <f>if(H97=0, ,(2*F97)/(AIR_DENSITY_SLG_FT3*(H97)^2))</f>
        <v/>
      </c>
      <c r="K97" s="2">
        <f>J97/NOM_SA_FT2</f>
        <v/>
      </c>
    </row>
    <row r="98">
      <c r="A98" t="n">
        <v>9608</v>
      </c>
      <c r="B98" s="2" t="n">
        <v>1.640963597404848</v>
      </c>
      <c r="C98" s="2" t="n">
        <v>0.1776185128982704</v>
      </c>
      <c r="D98" s="2">
        <f>B98/ANEMOMETER_FACTOR</f>
        <v/>
      </c>
      <c r="E98" s="2">
        <f>C98/LOAD_CELL_FACTOR</f>
        <v/>
      </c>
      <c r="F98" s="2">
        <f>AVERAGE(E95:E101)</f>
        <v/>
      </c>
      <c r="G98" s="2">
        <f>AVERAGE(D98:D98)</f>
        <v/>
      </c>
      <c r="H98" s="2">
        <f>G98/0.3048</f>
        <v/>
      </c>
      <c r="I98" s="2">
        <f>(H98^2)*AIR_DENSITY_SLG_FT3*TARGET_DRAG_AREA_FT2*0.5</f>
        <v/>
      </c>
      <c r="J98" s="2">
        <f>if(H98=0, ,(2*F98)/(AIR_DENSITY_SLG_FT3*(H98)^2))</f>
        <v/>
      </c>
      <c r="K98" s="2">
        <f>J98/NOM_SA_FT2</f>
        <v/>
      </c>
    </row>
    <row r="99">
      <c r="A99" t="n">
        <v>9704</v>
      </c>
      <c r="B99" s="2" t="n">
        <v>1.694229355874301</v>
      </c>
      <c r="C99" s="2" t="n">
        <v>0.09030082302721176</v>
      </c>
      <c r="D99" s="2">
        <f>B99/ANEMOMETER_FACTOR</f>
        <v/>
      </c>
      <c r="E99" s="2">
        <f>C99/LOAD_CELL_FACTOR</f>
        <v/>
      </c>
      <c r="F99" s="2">
        <f>AVERAGE(E96:E102)</f>
        <v/>
      </c>
      <c r="G99" s="2">
        <f>AVERAGE(D99:D99)</f>
        <v/>
      </c>
      <c r="H99" s="2">
        <f>G99/0.3048</f>
        <v/>
      </c>
      <c r="I99" s="2">
        <f>(H99^2)*AIR_DENSITY_SLG_FT3*TARGET_DRAG_AREA_FT2*0.5</f>
        <v/>
      </c>
      <c r="J99" s="2">
        <f>if(H99=0, ,(2*F99)/(AIR_DENSITY_SLG_FT3*(H99)^2))</f>
        <v/>
      </c>
      <c r="K99" s="2">
        <f>J99/NOM_SA_FT2</f>
        <v/>
      </c>
    </row>
    <row r="100">
      <c r="A100" t="n">
        <v>9797</v>
      </c>
      <c r="B100" s="2" t="n">
        <v>1.687571136055352</v>
      </c>
      <c r="C100" s="2" t="n">
        <v>0.09030082302721176</v>
      </c>
      <c r="D100" s="2">
        <f>B100/ANEMOMETER_FACTOR</f>
        <v/>
      </c>
      <c r="E100" s="2">
        <f>C100/LOAD_CELL_FACTOR</f>
        <v/>
      </c>
      <c r="F100" s="2">
        <f>AVERAGE(E97:E103)</f>
        <v/>
      </c>
      <c r="G100" s="2">
        <f>AVERAGE(D100:D100)</f>
        <v/>
      </c>
      <c r="H100" s="2">
        <f>G100/0.3048</f>
        <v/>
      </c>
      <c r="I100" s="2">
        <f>(H100^2)*AIR_DENSITY_SLG_FT3*TARGET_DRAG_AREA_FT2*0.5</f>
        <v/>
      </c>
      <c r="J100" s="2">
        <f>if(H100=0, ,(2*F100)/(AIR_DENSITY_SLG_FT3*(H100)^2))</f>
        <v/>
      </c>
      <c r="K100" s="2">
        <f>J100/NOM_SA_FT2</f>
        <v/>
      </c>
    </row>
    <row r="101">
      <c r="A101" t="n">
        <v>9908</v>
      </c>
      <c r="B101" s="2" t="n">
        <v>1.714204015348761</v>
      </c>
      <c r="C101" s="2" t="n">
        <v>0.2212773578493534</v>
      </c>
      <c r="D101" s="2">
        <f>B101/ANEMOMETER_FACTOR</f>
        <v/>
      </c>
      <c r="E101" s="2">
        <f>C101/LOAD_CELL_FACTOR</f>
        <v/>
      </c>
      <c r="F101" s="2">
        <f>AVERAGE(E98:E104)</f>
        <v/>
      </c>
      <c r="G101" s="2">
        <f>AVERAGE(D101:D101)</f>
        <v/>
      </c>
      <c r="H101" s="2">
        <f>G101/0.3048</f>
        <v/>
      </c>
      <c r="I101" s="2">
        <f>(H101^2)*AIR_DENSITY_SLG_FT3*TARGET_DRAG_AREA_FT2*0.5</f>
        <v/>
      </c>
      <c r="J101" s="2">
        <f>if(H101=0, ,(2*F101)/(AIR_DENSITY_SLG_FT3*(H101)^2))</f>
        <v/>
      </c>
      <c r="K101" s="2">
        <f>J101/NOM_SA_FT2</f>
        <v/>
      </c>
    </row>
    <row r="102">
      <c r="A102" t="n">
        <v>10003</v>
      </c>
      <c r="B102" s="2" t="n">
        <v>1.494482762578835</v>
      </c>
      <c r="C102" s="2" t="n">
        <v>0.002983133197602683</v>
      </c>
      <c r="D102" s="2">
        <f>B102/ANEMOMETER_FACTOR</f>
        <v/>
      </c>
      <c r="E102" s="2">
        <f>C102/LOAD_CELL_FACTOR</f>
        <v/>
      </c>
      <c r="F102" s="2">
        <f>AVERAGE(E99:E105)</f>
        <v/>
      </c>
      <c r="G102" s="2">
        <f>AVERAGE(D102:D102)</f>
        <v/>
      </c>
      <c r="H102" s="2">
        <f>G102/0.3048</f>
        <v/>
      </c>
      <c r="I102" s="2">
        <f>(H102^2)*AIR_DENSITY_SLG_FT3*TARGET_DRAG_AREA_FT2*0.5</f>
        <v/>
      </c>
      <c r="J102" s="2">
        <f>if(H102=0, ,(2*F102)/(AIR_DENSITY_SLG_FT3*(H102)^2))</f>
        <v/>
      </c>
      <c r="K102" s="2">
        <f>J102/NOM_SA_FT2</f>
        <v/>
      </c>
    </row>
    <row r="103">
      <c r="A103" t="n">
        <v>10096</v>
      </c>
      <c r="B103" s="2" t="n">
        <v>1.487824542847536</v>
      </c>
      <c r="C103" s="2" t="n">
        <v>-0.2589699360430284</v>
      </c>
      <c r="D103" s="2">
        <f>B103/ANEMOMETER_FACTOR</f>
        <v/>
      </c>
      <c r="E103" s="2">
        <f>C103/LOAD_CELL_FACTOR</f>
        <v/>
      </c>
      <c r="F103" s="2">
        <f>AVERAGE(E100:E106)</f>
        <v/>
      </c>
      <c r="G103" s="2">
        <f>AVERAGE(D103:D103)</f>
        <v/>
      </c>
      <c r="H103" s="2">
        <f>G103/0.3048</f>
        <v/>
      </c>
      <c r="I103" s="2">
        <f>(H103^2)*AIR_DENSITY_SLG_FT3*TARGET_DRAG_AREA_FT2*0.5</f>
        <v/>
      </c>
      <c r="J103" s="2">
        <f>if(H103=0, ,(2*F103)/(AIR_DENSITY_SLG_FT3*(H103)^2))</f>
        <v/>
      </c>
      <c r="K103" s="2">
        <f>J103/NOM_SA_FT2</f>
        <v/>
      </c>
    </row>
    <row r="104">
      <c r="A104" t="n">
        <v>10205</v>
      </c>
      <c r="B104" s="2" t="n">
        <v>1.534432081027742</v>
      </c>
      <c r="C104" s="2" t="n">
        <v>0.2649362028108184</v>
      </c>
      <c r="D104" s="2">
        <f>B104/ANEMOMETER_FACTOR</f>
        <v/>
      </c>
      <c r="E104" s="2">
        <f>C104/LOAD_CELL_FACTOR</f>
        <v/>
      </c>
      <c r="F104" s="2">
        <f>AVERAGE(E101:E107)</f>
        <v/>
      </c>
      <c r="G104" s="2">
        <f>AVERAGE(D104:D104)</f>
        <v/>
      </c>
      <c r="H104" s="2">
        <f>G104/0.3048</f>
        <v/>
      </c>
      <c r="I104" s="2">
        <f>(H104^2)*AIR_DENSITY_SLG_FT3*TARGET_DRAG_AREA_FT2*0.5</f>
        <v/>
      </c>
      <c r="J104" s="2">
        <f>if(H104=0, ,(2*F104)/(AIR_DENSITY_SLG_FT3*(H104)^2))</f>
        <v/>
      </c>
      <c r="K104" s="2">
        <f>J104/NOM_SA_FT2</f>
        <v/>
      </c>
    </row>
    <row r="105">
      <c r="A105" t="n">
        <v>10300</v>
      </c>
      <c r="B105" s="2" t="n">
        <v>1.467849883671073</v>
      </c>
      <c r="C105" s="2" t="n">
        <v>-0.1716522463374686</v>
      </c>
      <c r="D105" s="2">
        <f>B105/ANEMOMETER_FACTOR</f>
        <v/>
      </c>
      <c r="E105" s="2">
        <f>C105/LOAD_CELL_FACTOR</f>
        <v/>
      </c>
      <c r="F105" s="2">
        <f>AVERAGE(E102:E108)</f>
        <v/>
      </c>
      <c r="G105" s="2">
        <f>AVERAGE(D105:D105)</f>
        <v/>
      </c>
      <c r="H105" s="2">
        <f>G105/0.3048</f>
        <v/>
      </c>
      <c r="I105" s="2">
        <f>(H105^2)*AIR_DENSITY_SLG_FT3*TARGET_DRAG_AREA_FT2*0.5</f>
        <v/>
      </c>
      <c r="J105" s="2">
        <f>if(H105=0, ,(2*F105)/(AIR_DENSITY_SLG_FT3*(H105)^2))</f>
        <v/>
      </c>
      <c r="K105" s="2">
        <f>J105/NOM_SA_FT2</f>
        <v/>
      </c>
    </row>
    <row r="106">
      <c r="A106" t="n">
        <v>10394</v>
      </c>
      <c r="B106" s="2" t="n">
        <v>1.481166323119142</v>
      </c>
      <c r="C106" s="2" t="n">
        <v>-0.215311091195411</v>
      </c>
      <c r="D106" s="2">
        <f>B106/ANEMOMETER_FACTOR</f>
        <v/>
      </c>
      <c r="E106" s="2">
        <f>C106/LOAD_CELL_FACTOR</f>
        <v/>
      </c>
      <c r="F106" s="2">
        <f>AVERAGE(E103:E109)</f>
        <v/>
      </c>
      <c r="G106" s="2">
        <f>AVERAGE(D106:D106)</f>
        <v/>
      </c>
      <c r="H106" s="2">
        <f>G106/0.3048</f>
        <v/>
      </c>
      <c r="I106" s="2">
        <f>(H106^2)*AIR_DENSITY_SLG_FT3*TARGET_DRAG_AREA_FT2*0.5</f>
        <v/>
      </c>
      <c r="J106" s="2">
        <f>if(H106=0, ,(2*F106)/(AIR_DENSITY_SLG_FT3*(H106)^2))</f>
        <v/>
      </c>
      <c r="K106" s="2">
        <f>J106/NOM_SA_FT2</f>
        <v/>
      </c>
    </row>
    <row r="107">
      <c r="A107" t="n">
        <v>10504</v>
      </c>
      <c r="B107" s="2" t="n">
        <v>1.64762181720327</v>
      </c>
      <c r="C107" s="2" t="n">
        <v>0.1339596679575559</v>
      </c>
      <c r="D107" s="2">
        <f>B107/ANEMOMETER_FACTOR</f>
        <v/>
      </c>
      <c r="E107" s="2">
        <f>C107/LOAD_CELL_FACTOR</f>
        <v/>
      </c>
      <c r="F107" s="2">
        <f>AVERAGE(E104:E110)</f>
        <v/>
      </c>
      <c r="G107" s="2">
        <f>AVERAGE(D107:D107)</f>
        <v/>
      </c>
      <c r="H107" s="2">
        <f>G107/0.3048</f>
        <v/>
      </c>
      <c r="I107" s="2">
        <f>(H107^2)*AIR_DENSITY_SLG_FT3*TARGET_DRAG_AREA_FT2*0.5</f>
        <v/>
      </c>
      <c r="J107" s="2">
        <f>if(H107=0, ,(2*F107)/(AIR_DENSITY_SLG_FT3*(H107)^2))</f>
        <v/>
      </c>
      <c r="K107" s="2">
        <f>J107/NOM_SA_FT2</f>
        <v/>
      </c>
    </row>
    <row r="108">
      <c r="A108" t="n">
        <v>10599</v>
      </c>
      <c r="B108" s="2" t="n">
        <v>1.607672498456646</v>
      </c>
      <c r="C108" s="2" t="n">
        <v>-0.1716522463374686</v>
      </c>
      <c r="D108" s="2">
        <f>B108/ANEMOMETER_FACTOR</f>
        <v/>
      </c>
      <c r="E108" s="2">
        <f>C108/LOAD_CELL_FACTOR</f>
        <v/>
      </c>
      <c r="F108" s="2">
        <f>AVERAGE(E105:E111)</f>
        <v/>
      </c>
      <c r="G108" s="2">
        <f>AVERAGE(D108:D108)</f>
        <v/>
      </c>
      <c r="H108" s="2">
        <f>G108/0.3048</f>
        <v/>
      </c>
      <c r="I108" s="2">
        <f>(H108^2)*AIR_DENSITY_SLG_FT3*TARGET_DRAG_AREA_FT2*0.5</f>
        <v/>
      </c>
      <c r="J108" s="2">
        <f>if(H108=0, ,(2*F108)/(AIR_DENSITY_SLG_FT3*(H108)^2))</f>
        <v/>
      </c>
      <c r="K108" s="2">
        <f>J108/NOM_SA_FT2</f>
        <v/>
      </c>
    </row>
    <row r="109">
      <c r="A109" t="n">
        <v>10708</v>
      </c>
      <c r="B109" s="2" t="n">
        <v>1.574381399581542</v>
      </c>
      <c r="C109" s="2" t="n">
        <v>-0.1716522463374686</v>
      </c>
      <c r="D109" s="2">
        <f>B109/ANEMOMETER_FACTOR</f>
        <v/>
      </c>
      <c r="E109" s="2">
        <f>C109/LOAD_CELL_FACTOR</f>
        <v/>
      </c>
      <c r="F109" s="2">
        <f>AVERAGE(E106:E112)</f>
        <v/>
      </c>
      <c r="G109" s="2">
        <f>AVERAGE(D109:D109)</f>
        <v/>
      </c>
      <c r="H109" s="2">
        <f>G109/0.3048</f>
        <v/>
      </c>
      <c r="I109" s="2">
        <f>(H109^2)*AIR_DENSITY_SLG_FT3*TARGET_DRAG_AREA_FT2*0.5</f>
        <v/>
      </c>
      <c r="J109" s="2">
        <f>if(H109=0, ,(2*F109)/(AIR_DENSITY_SLG_FT3*(H109)^2))</f>
        <v/>
      </c>
      <c r="K109" s="2">
        <f>J109/NOM_SA_FT2</f>
        <v/>
      </c>
    </row>
    <row r="110">
      <c r="A110" t="n">
        <v>10804</v>
      </c>
      <c r="B110" s="2" t="n">
        <v>1.401267686604848</v>
      </c>
      <c r="C110" s="2" t="n">
        <v>-0.2589699360430284</v>
      </c>
      <c r="D110" s="2">
        <f>B110/ANEMOMETER_FACTOR</f>
        <v/>
      </c>
      <c r="E110" s="2">
        <f>C110/LOAD_CELL_FACTOR</f>
        <v/>
      </c>
      <c r="F110" s="2">
        <f>AVERAGE(E107:E113)</f>
        <v/>
      </c>
      <c r="G110" s="2">
        <f>AVERAGE(D110:D110)</f>
        <v/>
      </c>
      <c r="H110" s="2">
        <f>G110/0.3048</f>
        <v/>
      </c>
      <c r="I110" s="2">
        <f>(H110^2)*AIR_DENSITY_SLG_FT3*TARGET_DRAG_AREA_FT2*0.5</f>
        <v/>
      </c>
      <c r="J110" s="2">
        <f>if(H110=0, ,(2*F110)/(AIR_DENSITY_SLG_FT3*(H110)^2))</f>
        <v/>
      </c>
      <c r="K110" s="2">
        <f>J110/NOM_SA_FT2</f>
        <v/>
      </c>
    </row>
    <row r="111">
      <c r="A111" t="n">
        <v>10898</v>
      </c>
      <c r="B111" s="2" t="n">
        <v>1.44787522452075</v>
      </c>
      <c r="C111" s="2" t="n">
        <v>0.2649362028108184</v>
      </c>
      <c r="D111" s="2">
        <f>B111/ANEMOMETER_FACTOR</f>
        <v/>
      </c>
      <c r="E111" s="2">
        <f>C111/LOAD_CELL_FACTOR</f>
        <v/>
      </c>
      <c r="F111" s="2">
        <f>AVERAGE(E108:E114)</f>
        <v/>
      </c>
      <c r="G111" s="2">
        <f>AVERAGE(D111:D111)</f>
        <v/>
      </c>
      <c r="H111" s="2">
        <f>G111/0.3048</f>
        <v/>
      </c>
      <c r="I111" s="2">
        <f>(H111^2)*AIR_DENSITY_SLG_FT3*TARGET_DRAG_AREA_FT2*0.5</f>
        <v/>
      </c>
      <c r="J111" s="2">
        <f>if(H111=0, ,(2*F111)/(AIR_DENSITY_SLG_FT3*(H111)^2))</f>
        <v/>
      </c>
      <c r="K111" s="2">
        <f>J111/NOM_SA_FT2</f>
        <v/>
      </c>
    </row>
    <row r="112">
      <c r="A112" t="n">
        <v>11008</v>
      </c>
      <c r="B112" s="2" t="n">
        <v>1.441217004809781</v>
      </c>
      <c r="C112" s="2" t="n">
        <v>0.3085950477826715</v>
      </c>
      <c r="D112" s="2">
        <f>B112/ANEMOMETER_FACTOR</f>
        <v/>
      </c>
      <c r="E112" s="2">
        <f>C112/LOAD_CELL_FACTOR</f>
        <v/>
      </c>
      <c r="F112" s="2">
        <f>AVERAGE(E109:E115)</f>
        <v/>
      </c>
      <c r="G112" s="2">
        <f>AVERAGE(D112:D112)</f>
        <v/>
      </c>
      <c r="H112" s="2">
        <f>G112/0.3048</f>
        <v/>
      </c>
      <c r="I112" s="2">
        <f>(H112^2)*AIR_DENSITY_SLG_FT3*TARGET_DRAG_AREA_FT2*0.5</f>
        <v/>
      </c>
      <c r="J112" s="2">
        <f>if(H112=0, ,(2*F112)/(AIR_DENSITY_SLG_FT3*(H112)^2))</f>
        <v/>
      </c>
      <c r="K112" s="2">
        <f>J112/NOM_SA_FT2</f>
        <v/>
      </c>
    </row>
    <row r="113">
      <c r="A113" t="n">
        <v>11103</v>
      </c>
      <c r="B113" s="2" t="n">
        <v>1.421242345694274</v>
      </c>
      <c r="C113" s="2" t="n">
        <v>0.1339596679575559</v>
      </c>
      <c r="D113" s="2">
        <f>B113/ANEMOMETER_FACTOR</f>
        <v/>
      </c>
      <c r="E113" s="2">
        <f>C113/LOAD_CELL_FACTOR</f>
        <v/>
      </c>
      <c r="F113" s="2">
        <f>AVERAGE(E110:E116)</f>
        <v/>
      </c>
      <c r="G113" s="2">
        <f>AVERAGE(D113:D113)</f>
        <v/>
      </c>
      <c r="H113" s="2">
        <f>G113/0.3048</f>
        <v/>
      </c>
      <c r="I113" s="2">
        <f>(H113^2)*AIR_DENSITY_SLG_FT3*TARGET_DRAG_AREA_FT2*0.5</f>
        <v/>
      </c>
      <c r="J113" s="2">
        <f>if(H113=0, ,(2*F113)/(AIR_DENSITY_SLG_FT3*(H113)^2))</f>
        <v/>
      </c>
      <c r="K113" s="2">
        <f>J113/NOM_SA_FT2</f>
        <v/>
      </c>
    </row>
    <row r="114">
      <c r="A114" t="n">
        <v>11197</v>
      </c>
      <c r="B114" s="2" t="n">
        <v>1.387951247226376</v>
      </c>
      <c r="C114" s="2" t="n">
        <v>0.7015246529977048</v>
      </c>
      <c r="D114" s="2">
        <f>B114/ANEMOMETER_FACTOR</f>
        <v/>
      </c>
      <c r="E114" s="2">
        <f>C114/LOAD_CELL_FACTOR</f>
        <v/>
      </c>
      <c r="F114" s="2">
        <f>AVERAGE(E111:E117)</f>
        <v/>
      </c>
      <c r="G114" s="2">
        <f>AVERAGE(D114:D114)</f>
        <v/>
      </c>
      <c r="H114" s="2">
        <f>G114/0.3048</f>
        <v/>
      </c>
      <c r="I114" s="2">
        <f>(H114^2)*AIR_DENSITY_SLG_FT3*TARGET_DRAG_AREA_FT2*0.5</f>
        <v/>
      </c>
      <c r="J114" s="2">
        <f>if(H114=0, ,(2*F114)/(AIR_DENSITY_SLG_FT3*(H114)^2))</f>
        <v/>
      </c>
      <c r="K114" s="2">
        <f>J114/NOM_SA_FT2</f>
        <v/>
      </c>
    </row>
    <row r="115">
      <c r="A115" t="n">
        <v>11306</v>
      </c>
      <c r="B115" s="2" t="n">
        <v>1.381293027541481</v>
      </c>
      <c r="C115" s="2" t="n">
        <v>0.1339596679575559</v>
      </c>
      <c r="D115" s="2">
        <f>B115/ANEMOMETER_FACTOR</f>
        <v/>
      </c>
      <c r="E115" s="2">
        <f>C115/LOAD_CELL_FACTOR</f>
        <v/>
      </c>
      <c r="F115" s="2">
        <f>AVERAGE(E112:E118)</f>
        <v/>
      </c>
      <c r="G115" s="2">
        <f>AVERAGE(D115:D115)</f>
        <v/>
      </c>
      <c r="H115" s="2">
        <f>G115/0.3048</f>
        <v/>
      </c>
      <c r="I115" s="2">
        <f>(H115^2)*AIR_DENSITY_SLG_FT3*TARGET_DRAG_AREA_FT2*0.5</f>
        <v/>
      </c>
      <c r="J115" s="2">
        <f>if(H115=0, ,(2*F115)/(AIR_DENSITY_SLG_FT3*(H115)^2))</f>
        <v/>
      </c>
      <c r="K115" s="2">
        <f>J115/NOM_SA_FT2</f>
        <v/>
      </c>
    </row>
    <row r="116">
      <c r="A116" t="n">
        <v>11400</v>
      </c>
      <c r="B116" s="2" t="n">
        <v>1.527773861278979</v>
      </c>
      <c r="C116" s="2" t="n">
        <v>0.1776185128982704</v>
      </c>
      <c r="D116" s="2">
        <f>B116/ANEMOMETER_FACTOR</f>
        <v/>
      </c>
      <c r="E116" s="2">
        <f>C116/LOAD_CELL_FACTOR</f>
        <v/>
      </c>
      <c r="F116" s="2">
        <f>AVERAGE(E113:E119)</f>
        <v/>
      </c>
      <c r="G116" s="2">
        <f>AVERAGE(D116:D116)</f>
        <v/>
      </c>
      <c r="H116" s="2">
        <f>G116/0.3048</f>
        <v/>
      </c>
      <c r="I116" s="2">
        <f>(H116^2)*AIR_DENSITY_SLG_FT3*TARGET_DRAG_AREA_FT2*0.5</f>
        <v/>
      </c>
      <c r="J116" s="2">
        <f>if(H116=0, ,(2*F116)/(AIR_DENSITY_SLG_FT3*(H116)^2))</f>
        <v/>
      </c>
      <c r="K116" s="2">
        <f>J116/NOM_SA_FT2</f>
        <v/>
      </c>
    </row>
    <row r="117">
      <c r="A117" t="n">
        <v>11494</v>
      </c>
      <c r="B117" s="2" t="n">
        <v>1.547748520534011</v>
      </c>
      <c r="C117" s="2" t="n">
        <v>0.3959127377575582</v>
      </c>
      <c r="D117" s="2">
        <f>B117/ANEMOMETER_FACTOR</f>
        <v/>
      </c>
      <c r="E117" s="2">
        <f>C117/LOAD_CELL_FACTOR</f>
        <v/>
      </c>
      <c r="F117" s="2">
        <f>AVERAGE(E114:E120)</f>
        <v/>
      </c>
      <c r="G117" s="2">
        <f>AVERAGE(D117:D117)</f>
        <v/>
      </c>
      <c r="H117" s="2">
        <f>G117/0.3048</f>
        <v/>
      </c>
      <c r="I117" s="2">
        <f>(H117^2)*AIR_DENSITY_SLG_FT3*TARGET_DRAG_AREA_FT2*0.5</f>
        <v/>
      </c>
      <c r="J117" s="2">
        <f>if(H117=0, ,(2*F117)/(AIR_DENSITY_SLG_FT3*(H117)^2))</f>
        <v/>
      </c>
      <c r="K117" s="2">
        <f>J117/NOM_SA_FT2</f>
        <v/>
      </c>
    </row>
    <row r="118">
      <c r="A118" t="n">
        <v>11604</v>
      </c>
      <c r="B118" s="2" t="n">
        <v>1.474508103393655</v>
      </c>
      <c r="C118" s="2" t="n">
        <v>-0.04067571170167295</v>
      </c>
      <c r="D118" s="2">
        <f>B118/ANEMOMETER_FACTOR</f>
        <v/>
      </c>
      <c r="E118" s="2">
        <f>C118/LOAD_CELL_FACTOR</f>
        <v/>
      </c>
      <c r="F118" s="2">
        <f>AVERAGE(E115:E121)</f>
        <v/>
      </c>
      <c r="G118" s="2">
        <f>AVERAGE(D118:D118)</f>
        <v/>
      </c>
      <c r="H118" s="2">
        <f>G118/0.3048</f>
        <v/>
      </c>
      <c r="I118" s="2">
        <f>(H118^2)*AIR_DENSITY_SLG_FT3*TARGET_DRAG_AREA_FT2*0.5</f>
        <v/>
      </c>
      <c r="J118" s="2">
        <f>if(H118=0, ,(2*F118)/(AIR_DENSITY_SLG_FT3*(H118)^2))</f>
        <v/>
      </c>
      <c r="K118" s="2">
        <f>J118/NOM_SA_FT2</f>
        <v/>
      </c>
    </row>
    <row r="119">
      <c r="A119" t="n">
        <v>11700</v>
      </c>
      <c r="B119" s="2" t="n">
        <v>1.30805261119832</v>
      </c>
      <c r="C119" s="2" t="n">
        <v>0.1339596679575559</v>
      </c>
      <c r="D119" s="2">
        <f>B119/ANEMOMETER_FACTOR</f>
        <v/>
      </c>
      <c r="E119" s="2">
        <f>C119/LOAD_CELL_FACTOR</f>
        <v/>
      </c>
      <c r="F119" s="2">
        <f>AVERAGE(E116:E122)</f>
        <v/>
      </c>
      <c r="G119" s="2">
        <f>AVERAGE(D119:D119)</f>
        <v/>
      </c>
      <c r="H119" s="2">
        <f>G119/0.3048</f>
        <v/>
      </c>
      <c r="I119" s="2">
        <f>(H119^2)*AIR_DENSITY_SLG_FT3*TARGET_DRAG_AREA_FT2*0.5</f>
        <v/>
      </c>
      <c r="J119" s="2">
        <f>if(H119=0, ,(2*F119)/(AIR_DENSITY_SLG_FT3*(H119)^2))</f>
        <v/>
      </c>
      <c r="K119" s="2">
        <f>J119/NOM_SA_FT2</f>
        <v/>
      </c>
    </row>
    <row r="120">
      <c r="A120" t="n">
        <v>11809</v>
      </c>
      <c r="B120" s="2" t="n">
        <v>1.28807795225622</v>
      </c>
      <c r="C120" s="2" t="n">
        <v>-0.7828760734117819</v>
      </c>
      <c r="D120" s="2">
        <f>B120/ANEMOMETER_FACTOR</f>
        <v/>
      </c>
      <c r="E120" s="2">
        <f>C120/LOAD_CELL_FACTOR</f>
        <v/>
      </c>
      <c r="F120" s="2">
        <f>AVERAGE(E117:E123)</f>
        <v/>
      </c>
      <c r="G120" s="2">
        <f>AVERAGE(D120:D120)</f>
        <v/>
      </c>
      <c r="H120" s="2">
        <f>G120/0.3048</f>
        <v/>
      </c>
      <c r="I120" s="2">
        <f>(H120^2)*AIR_DENSITY_SLG_FT3*TARGET_DRAG_AREA_FT2*0.5</f>
        <v/>
      </c>
      <c r="J120" s="2">
        <f>if(H120=0, ,(2*F120)/(AIR_DENSITY_SLG_FT3*(H120)^2))</f>
        <v/>
      </c>
      <c r="K120" s="2">
        <f>J120/NOM_SA_FT2</f>
        <v/>
      </c>
    </row>
    <row r="121">
      <c r="A121" t="n">
        <v>11903</v>
      </c>
      <c r="B121" s="2" t="n">
        <v>1.334685489828145</v>
      </c>
      <c r="C121" s="2" t="n">
        <v>-0.3026287808803336</v>
      </c>
      <c r="D121" s="2">
        <f>B121/ANEMOMETER_FACTOR</f>
        <v/>
      </c>
      <c r="E121" s="2">
        <f>C121/LOAD_CELL_FACTOR</f>
        <v/>
      </c>
      <c r="F121" s="2">
        <f>AVERAGE(E118:E124)</f>
        <v/>
      </c>
      <c r="G121" s="2">
        <f>AVERAGE(D121:D121)</f>
        <v/>
      </c>
      <c r="H121" s="2">
        <f>G121/0.3048</f>
        <v/>
      </c>
      <c r="I121" s="2">
        <f>(H121^2)*AIR_DENSITY_SLG_FT3*TARGET_DRAG_AREA_FT2*0.5</f>
        <v/>
      </c>
      <c r="J121" s="2">
        <f>if(H121=0, ,(2*F121)/(AIR_DENSITY_SLG_FT3*(H121)^2))</f>
        <v/>
      </c>
      <c r="K121" s="2">
        <f>J121/NOM_SA_FT2</f>
        <v/>
      </c>
    </row>
    <row r="122">
      <c r="A122" t="n">
        <v>11998</v>
      </c>
      <c r="B122" s="2" t="n">
        <v>1.294736171900707</v>
      </c>
      <c r="C122" s="2" t="n">
        <v>0.5705481178322263</v>
      </c>
      <c r="D122" s="2">
        <f>B122/ANEMOMETER_FACTOR</f>
        <v/>
      </c>
      <c r="E122" s="2">
        <f>C122/LOAD_CELL_FACTOR</f>
        <v/>
      </c>
      <c r="F122" s="2">
        <f>AVERAGE(E119:E125)</f>
        <v/>
      </c>
      <c r="G122" s="2">
        <f>AVERAGE(D122:D122)</f>
        <v/>
      </c>
      <c r="H122" s="2">
        <f>G122/0.3048</f>
        <v/>
      </c>
      <c r="I122" s="2">
        <f>(H122^2)*AIR_DENSITY_SLG_FT3*TARGET_DRAG_AREA_FT2*0.5</f>
        <v/>
      </c>
      <c r="J122" s="2">
        <f>if(H122=0, ,(2*F122)/(AIR_DENSITY_SLG_FT3*(H122)^2))</f>
        <v/>
      </c>
      <c r="K122" s="2">
        <f>J122/NOM_SA_FT2</f>
        <v/>
      </c>
    </row>
    <row r="123">
      <c r="A123" t="n">
        <v>12107</v>
      </c>
      <c r="B123" s="2" t="n">
        <v>1.274761512975886</v>
      </c>
      <c r="C123" s="2" t="n">
        <v>-0.5645818496879422</v>
      </c>
      <c r="D123" s="2">
        <f>B123/ANEMOMETER_FACTOR</f>
        <v/>
      </c>
      <c r="E123" s="2">
        <f>C123/LOAD_CELL_FACTOR</f>
        <v/>
      </c>
      <c r="F123" s="2">
        <f>AVERAGE(E120:E126)</f>
        <v/>
      </c>
      <c r="G123" s="2">
        <f>AVERAGE(D123:D123)</f>
        <v/>
      </c>
      <c r="H123" s="2">
        <f>G123/0.3048</f>
        <v/>
      </c>
      <c r="I123" s="2">
        <f>(H123^2)*AIR_DENSITY_SLG_FT3*TARGET_DRAG_AREA_FT2*0.5</f>
        <v/>
      </c>
      <c r="J123" s="2">
        <f>if(H123=0, ,(2*F123)/(AIR_DENSITY_SLG_FT3*(H123)^2))</f>
        <v/>
      </c>
      <c r="K123" s="2">
        <f>J123/NOM_SA_FT2</f>
        <v/>
      </c>
    </row>
    <row r="124">
      <c r="A124" t="n">
        <v>12201</v>
      </c>
      <c r="B124" s="2" t="n">
        <v>1.328027270166363</v>
      </c>
      <c r="C124" s="2" t="n">
        <v>-0.5209230049123863</v>
      </c>
      <c r="D124" s="2">
        <f>B124/ANEMOMETER_FACTOR</f>
        <v/>
      </c>
      <c r="E124" s="2">
        <f>C124/LOAD_CELL_FACTOR</f>
        <v/>
      </c>
      <c r="F124" s="2">
        <f>AVERAGE(E121:E127)</f>
        <v/>
      </c>
      <c r="G124" s="2">
        <f>AVERAGE(D124:D124)</f>
        <v/>
      </c>
      <c r="H124" s="2">
        <f>G124/0.3048</f>
        <v/>
      </c>
      <c r="I124" s="2">
        <f>(H124^2)*AIR_DENSITY_SLG_FT3*TARGET_DRAG_AREA_FT2*0.5</f>
        <v/>
      </c>
      <c r="J124" s="2">
        <f>if(H124=0, ,(2*F124)/(AIR_DENSITY_SLG_FT3*(H124)^2))</f>
        <v/>
      </c>
      <c r="K124" s="2">
        <f>J124/NOM_SA_FT2</f>
        <v/>
      </c>
    </row>
    <row r="125">
      <c r="A125" t="n">
        <v>12295</v>
      </c>
      <c r="B125" s="2" t="n">
        <v>1.30805261119832</v>
      </c>
      <c r="C125" s="2" t="n">
        <v>-0.1279934014692037</v>
      </c>
      <c r="D125" s="2">
        <f>B125/ANEMOMETER_FACTOR</f>
        <v/>
      </c>
      <c r="E125" s="2">
        <f>C125/LOAD_CELL_FACTOR</f>
        <v/>
      </c>
      <c r="F125" s="2">
        <f>AVERAGE(E122:E128)</f>
        <v/>
      </c>
      <c r="G125" s="2">
        <f>AVERAGE(D125:D125)</f>
        <v/>
      </c>
      <c r="H125" s="2">
        <f>G125/0.3048</f>
        <v/>
      </c>
      <c r="I125" s="2">
        <f>(H125^2)*AIR_DENSITY_SLG_FT3*TARGET_DRAG_AREA_FT2*0.5</f>
        <v/>
      </c>
      <c r="J125" s="2">
        <f>if(H125=0, ,(2*F125)/(AIR_DENSITY_SLG_FT3*(H125)^2))</f>
        <v/>
      </c>
      <c r="K125" s="2">
        <f>J125/NOM_SA_FT2</f>
        <v/>
      </c>
    </row>
    <row r="126">
      <c r="A126" t="n">
        <v>12404</v>
      </c>
      <c r="B126" s="2" t="n">
        <v>1.427900565396545</v>
      </c>
      <c r="C126" s="2" t="n">
        <v>0.2649362028108184</v>
      </c>
      <c r="D126" s="2">
        <f>B126/ANEMOMETER_FACTOR</f>
        <v/>
      </c>
      <c r="E126" s="2">
        <f>C126/LOAD_CELL_FACTOR</f>
        <v/>
      </c>
      <c r="F126" s="2">
        <f>AVERAGE(E123:E129)</f>
        <v/>
      </c>
      <c r="G126" s="2">
        <f>AVERAGE(D126:D126)</f>
        <v/>
      </c>
      <c r="H126" s="2">
        <f>G126/0.3048</f>
        <v/>
      </c>
      <c r="I126" s="2">
        <f>(H126^2)*AIR_DENSITY_SLG_FT3*TARGET_DRAG_AREA_FT2*0.5</f>
        <v/>
      </c>
      <c r="J126" s="2">
        <f>if(H126=0, ,(2*F126)/(AIR_DENSITY_SLG_FT3*(H126)^2))</f>
        <v/>
      </c>
      <c r="K126" s="2">
        <f>J126/NOM_SA_FT2</f>
        <v/>
      </c>
    </row>
    <row r="127">
      <c r="A127" t="n">
        <v>12498</v>
      </c>
      <c r="B127" s="2" t="n">
        <v>1.407925906298427</v>
      </c>
      <c r="C127" s="2" t="n">
        <v>-0.7828760734117819</v>
      </c>
      <c r="D127" s="2">
        <f>B127/ANEMOMETER_FACTOR</f>
        <v/>
      </c>
      <c r="E127" s="2">
        <f>C127/LOAD_CELL_FACTOR</f>
        <v/>
      </c>
      <c r="F127" s="2">
        <f>AVERAGE(E124:E130)</f>
        <v/>
      </c>
      <c r="G127" s="2">
        <f>AVERAGE(D127:D127)</f>
        <v/>
      </c>
      <c r="H127" s="2">
        <f>G127/0.3048</f>
        <v/>
      </c>
      <c r="I127" s="2">
        <f>(H127^2)*AIR_DENSITY_SLG_FT3*TARGET_DRAG_AREA_FT2*0.5</f>
        <v/>
      </c>
      <c r="J127" s="2">
        <f>if(H127=0, ,(2*F127)/(AIR_DENSITY_SLG_FT3*(H127)^2))</f>
        <v/>
      </c>
      <c r="K127" s="2">
        <f>J127/NOM_SA_FT2</f>
        <v/>
      </c>
    </row>
    <row r="128">
      <c r="A128" t="n">
        <v>12608</v>
      </c>
      <c r="B128" s="2" t="n">
        <v>1.407925906298427</v>
      </c>
      <c r="C128" s="2" t="n">
        <v>0.3959127377575582</v>
      </c>
      <c r="D128" s="2">
        <f>B128/ANEMOMETER_FACTOR</f>
        <v/>
      </c>
      <c r="E128" s="2">
        <f>C128/LOAD_CELL_FACTOR</f>
        <v/>
      </c>
      <c r="F128" s="2">
        <f>AVERAGE(E125:E131)</f>
        <v/>
      </c>
      <c r="G128" s="2">
        <f>AVERAGE(D128:D128)</f>
        <v/>
      </c>
      <c r="H128" s="2">
        <f>G128/0.3048</f>
        <v/>
      </c>
      <c r="I128" s="2">
        <f>(H128^2)*AIR_DENSITY_SLG_FT3*TARGET_DRAG_AREA_FT2*0.5</f>
        <v/>
      </c>
      <c r="J128" s="2">
        <f>if(H128=0, ,(2*F128)/(AIR_DENSITY_SLG_FT3*(H128)^2))</f>
        <v/>
      </c>
      <c r="K128" s="2">
        <f>J128/NOM_SA_FT2</f>
        <v/>
      </c>
    </row>
    <row r="129">
      <c r="A129" t="n">
        <v>12704</v>
      </c>
      <c r="B129" s="2" t="n">
        <v>1.188204657933944</v>
      </c>
      <c r="C129" s="2" t="n">
        <v>-0.215311091195411</v>
      </c>
      <c r="D129" s="2">
        <f>B129/ANEMOMETER_FACTOR</f>
        <v/>
      </c>
      <c r="E129" s="2">
        <f>C129/LOAD_CELL_FACTOR</f>
        <v/>
      </c>
      <c r="F129" s="2">
        <f>AVERAGE(E126:E132)</f>
        <v/>
      </c>
      <c r="G129" s="2">
        <f>AVERAGE(D129:D129)</f>
        <v/>
      </c>
      <c r="H129" s="2">
        <f>G129/0.3048</f>
        <v/>
      </c>
      <c r="I129" s="2">
        <f>(H129^2)*AIR_DENSITY_SLG_FT3*TARGET_DRAG_AREA_FT2*0.5</f>
        <v/>
      </c>
      <c r="J129" s="2">
        <f>if(H129=0, ,(2*F129)/(AIR_DENSITY_SLG_FT3*(H129)^2))</f>
        <v/>
      </c>
      <c r="K129" s="2">
        <f>J129/NOM_SA_FT2</f>
        <v/>
      </c>
    </row>
    <row r="130">
      <c r="A130" t="n">
        <v>12798</v>
      </c>
      <c r="B130" s="2" t="n">
        <v>1.261445073707062</v>
      </c>
      <c r="C130" s="2" t="n">
        <v>0.4395715827606033</v>
      </c>
      <c r="D130" s="2">
        <f>B130/ANEMOMETER_FACTOR</f>
        <v/>
      </c>
      <c r="E130" s="2">
        <f>C130/LOAD_CELL_FACTOR</f>
        <v/>
      </c>
      <c r="F130" s="2">
        <f>AVERAGE(E127:E133)</f>
        <v/>
      </c>
      <c r="G130" s="2">
        <f>AVERAGE(D130:D130)</f>
        <v/>
      </c>
      <c r="H130" s="2">
        <f>G130/0.3048</f>
        <v/>
      </c>
      <c r="I130" s="2">
        <f>(H130^2)*AIR_DENSITY_SLG_FT3*TARGET_DRAG_AREA_FT2*0.5</f>
        <v/>
      </c>
      <c r="J130" s="2">
        <f>if(H130=0, ,(2*F130)/(AIR_DENSITY_SLG_FT3*(H130)^2))</f>
        <v/>
      </c>
      <c r="K130" s="2">
        <f>J130/NOM_SA_FT2</f>
        <v/>
      </c>
    </row>
    <row r="131">
      <c r="A131" t="n">
        <v>12908</v>
      </c>
      <c r="B131" s="2" t="n">
        <v>1.214837536356713</v>
      </c>
      <c r="C131" s="2" t="n">
        <v>0.3085950477826715</v>
      </c>
      <c r="D131" s="2">
        <f>B131/ANEMOMETER_FACTOR</f>
        <v/>
      </c>
      <c r="E131" s="2">
        <f>C131/LOAD_CELL_FACTOR</f>
        <v/>
      </c>
      <c r="F131" s="2">
        <f>AVERAGE(E128:E134)</f>
        <v/>
      </c>
      <c r="G131" s="2">
        <f>AVERAGE(D131:D131)</f>
        <v/>
      </c>
      <c r="H131" s="2">
        <f>G131/0.3048</f>
        <v/>
      </c>
      <c r="I131" s="2">
        <f>(H131^2)*AIR_DENSITY_SLG_FT3*TARGET_DRAG_AREA_FT2*0.5</f>
        <v/>
      </c>
      <c r="J131" s="2">
        <f>if(H131=0, ,(2*F131)/(AIR_DENSITY_SLG_FT3*(H131)^2))</f>
        <v/>
      </c>
      <c r="K131" s="2">
        <f>J131/NOM_SA_FT2</f>
        <v/>
      </c>
    </row>
    <row r="132">
      <c r="A132" t="n">
        <v>13001</v>
      </c>
      <c r="B132" s="2" t="n">
        <v>1.181546438335419</v>
      </c>
      <c r="C132" s="2" t="n">
        <v>-0.8265349181258017</v>
      </c>
      <c r="D132" s="2">
        <f>B132/ANEMOMETER_FACTOR</f>
        <v/>
      </c>
      <c r="E132" s="2">
        <f>C132/LOAD_CELL_FACTOR</f>
        <v/>
      </c>
      <c r="F132" s="2">
        <f>AVERAGE(E129:E135)</f>
        <v/>
      </c>
      <c r="G132" s="2">
        <f>AVERAGE(D132:D132)</f>
        <v/>
      </c>
      <c r="H132" s="2">
        <f>G132/0.3048</f>
        <v/>
      </c>
      <c r="I132" s="2">
        <f>(H132^2)*AIR_DENSITY_SLG_FT3*TARGET_DRAG_AREA_FT2*0.5</f>
        <v/>
      </c>
      <c r="J132" s="2">
        <f>if(H132=0, ,(2*F132)/(AIR_DENSITY_SLG_FT3*(H132)^2))</f>
        <v/>
      </c>
      <c r="K132" s="2">
        <f>J132/NOM_SA_FT2</f>
        <v/>
      </c>
    </row>
    <row r="133">
      <c r="A133" t="n">
        <v>13094</v>
      </c>
      <c r="B133" s="2" t="n">
        <v>1.181546438335419</v>
      </c>
      <c r="C133" s="2" t="n">
        <v>-1.088487986195231</v>
      </c>
      <c r="D133" s="2">
        <f>B133/ANEMOMETER_FACTOR</f>
        <v/>
      </c>
      <c r="E133" s="2">
        <f>C133/LOAD_CELL_FACTOR</f>
        <v/>
      </c>
      <c r="F133" s="2">
        <f>AVERAGE(E130:E136)</f>
        <v/>
      </c>
      <c r="G133" s="2">
        <f>AVERAGE(D133:D133)</f>
        <v/>
      </c>
      <c r="H133" s="2">
        <f>G133/0.3048</f>
        <v/>
      </c>
      <c r="I133" s="2">
        <f>(H133^2)*AIR_DENSITY_SLG_FT3*TARGET_DRAG_AREA_FT2*0.5</f>
        <v/>
      </c>
      <c r="J133" s="2">
        <f>if(H133=0, ,(2*F133)/(AIR_DENSITY_SLG_FT3*(H133)^2))</f>
        <v/>
      </c>
      <c r="K133" s="2">
        <f>J133/NOM_SA_FT2</f>
        <v/>
      </c>
    </row>
    <row r="134">
      <c r="A134" t="n">
        <v>13205</v>
      </c>
      <c r="B134" s="2" t="n">
        <v>1.161571779557026</v>
      </c>
      <c r="C134" s="2" t="n">
        <v>-0.9575114522064894</v>
      </c>
      <c r="D134" s="2">
        <f>B134/ANEMOMETER_FACTOR</f>
        <v/>
      </c>
      <c r="E134" s="2">
        <f>C134/LOAD_CELL_FACTOR</f>
        <v/>
      </c>
      <c r="F134" s="2">
        <f>AVERAGE(E131:E137)</f>
        <v/>
      </c>
      <c r="G134" s="2">
        <f>AVERAGE(D134:D134)</f>
        <v/>
      </c>
      <c r="H134" s="2">
        <f>G134/0.3048</f>
        <v/>
      </c>
      <c r="I134" s="2">
        <f>(H134^2)*AIR_DENSITY_SLG_FT3*TARGET_DRAG_AREA_FT2*0.5</f>
        <v/>
      </c>
      <c r="J134" s="2">
        <f>if(H134=0, ,(2*F134)/(AIR_DENSITY_SLG_FT3*(H134)^2))</f>
        <v/>
      </c>
      <c r="K134" s="2">
        <f>J134/NOM_SA_FT2</f>
        <v/>
      </c>
    </row>
    <row r="135">
      <c r="A135" t="n">
        <v>13299</v>
      </c>
      <c r="B135" s="2" t="n">
        <v>1.181546438335419</v>
      </c>
      <c r="C135" s="2" t="n">
        <v>0.5268892727979333</v>
      </c>
      <c r="D135" s="2">
        <f>B135/ANEMOMETER_FACTOR</f>
        <v/>
      </c>
      <c r="E135" s="2">
        <f>C135/LOAD_CELL_FACTOR</f>
        <v/>
      </c>
      <c r="F135" s="2">
        <f>AVERAGE(E132:E138)</f>
        <v/>
      </c>
      <c r="G135" s="2">
        <f>AVERAGE(D135:D135)</f>
        <v/>
      </c>
      <c r="H135" s="2">
        <f>G135/0.3048</f>
        <v/>
      </c>
      <c r="I135" s="2">
        <f>(H135^2)*AIR_DENSITY_SLG_FT3*TARGET_DRAG_AREA_FT2*0.5</f>
        <v/>
      </c>
      <c r="J135" s="2">
        <f>if(H135=0, ,(2*F135)/(AIR_DENSITY_SLG_FT3*(H135)^2))</f>
        <v/>
      </c>
      <c r="K135" s="2">
        <f>J135/NOM_SA_FT2</f>
        <v/>
      </c>
    </row>
    <row r="136">
      <c r="A136" t="n">
        <v>13407</v>
      </c>
      <c r="B136" s="2" t="n">
        <v>1.31471083085145</v>
      </c>
      <c r="C136" s="2" t="n">
        <v>0.4832304277740569</v>
      </c>
      <c r="D136" s="2">
        <f>B136/ANEMOMETER_FACTOR</f>
        <v/>
      </c>
      <c r="E136" s="2">
        <f>C136/LOAD_CELL_FACTOR</f>
        <v/>
      </c>
      <c r="F136" s="2">
        <f>AVERAGE(E133:E139)</f>
        <v/>
      </c>
      <c r="G136" s="2">
        <f>AVERAGE(D136:D136)</f>
        <v/>
      </c>
      <c r="H136" s="2">
        <f>G136/0.3048</f>
        <v/>
      </c>
      <c r="I136" s="2">
        <f>(H136^2)*AIR_DENSITY_SLG_FT3*TARGET_DRAG_AREA_FT2*0.5</f>
        <v/>
      </c>
      <c r="J136" s="2">
        <f>if(H136=0, ,(2*F136)/(AIR_DENSITY_SLG_FT3*(H136)^2))</f>
        <v/>
      </c>
      <c r="K136" s="2">
        <f>J136/NOM_SA_FT2</f>
        <v/>
      </c>
    </row>
    <row r="137">
      <c r="A137" t="n">
        <v>13501</v>
      </c>
      <c r="B137" s="2" t="n">
        <v>1.387951247226376</v>
      </c>
      <c r="C137" s="2" t="n">
        <v>-1.044829141542523</v>
      </c>
      <c r="D137" s="2">
        <f>B137/ANEMOMETER_FACTOR</f>
        <v/>
      </c>
      <c r="E137" s="2">
        <f>C137/LOAD_CELL_FACTOR</f>
        <v/>
      </c>
      <c r="F137" s="2">
        <f>AVERAGE(E134:E140)</f>
        <v/>
      </c>
      <c r="G137" s="2">
        <f>AVERAGE(D137:D137)</f>
        <v/>
      </c>
      <c r="H137" s="2">
        <f>G137/0.3048</f>
        <v/>
      </c>
      <c r="I137" s="2">
        <f>(H137^2)*AIR_DENSITY_SLG_FT3*TARGET_DRAG_AREA_FT2*0.5</f>
        <v/>
      </c>
      <c r="J137" s="2">
        <f>if(H137=0, ,(2*F137)/(AIR_DENSITY_SLG_FT3*(H137)^2))</f>
        <v/>
      </c>
      <c r="K137" s="2">
        <f>J137/NOM_SA_FT2</f>
        <v/>
      </c>
    </row>
    <row r="138">
      <c r="A138" t="n">
        <v>13609</v>
      </c>
      <c r="B138" s="2" t="n">
        <v>1.348001929160368</v>
      </c>
      <c r="C138" s="2" t="n">
        <v>-0.8701937628295919</v>
      </c>
      <c r="D138" s="2">
        <f>B138/ANEMOMETER_FACTOR</f>
        <v/>
      </c>
      <c r="E138" s="2">
        <f>C138/LOAD_CELL_FACTOR</f>
        <v/>
      </c>
      <c r="F138" s="2">
        <f>AVERAGE(E135:E141)</f>
        <v/>
      </c>
      <c r="G138" s="2">
        <f>AVERAGE(D138:D138)</f>
        <v/>
      </c>
      <c r="H138" s="2">
        <f>G138/0.3048</f>
        <v/>
      </c>
      <c r="I138" s="2">
        <f>(H138^2)*AIR_DENSITY_SLG_FT3*TARGET_DRAG_AREA_FT2*0.5</f>
        <v/>
      </c>
      <c r="J138" s="2">
        <f>if(H138=0, ,(2*F138)/(AIR_DENSITY_SLG_FT3*(H138)^2))</f>
        <v/>
      </c>
      <c r="K138" s="2">
        <f>J138/NOM_SA_FT2</f>
        <v/>
      </c>
    </row>
    <row r="139">
      <c r="A139" t="n">
        <v>13704</v>
      </c>
      <c r="B139" s="2" t="n">
        <v>1.334685489828145</v>
      </c>
      <c r="C139" s="2" t="n">
        <v>0.5705481178322263</v>
      </c>
      <c r="D139" s="2">
        <f>B139/ANEMOMETER_FACTOR</f>
        <v/>
      </c>
      <c r="E139" s="2">
        <f>C139/LOAD_CELL_FACTOR</f>
        <v/>
      </c>
      <c r="F139" s="2">
        <f>AVERAGE(E136:E142)</f>
        <v/>
      </c>
      <c r="G139" s="2">
        <f>AVERAGE(D139:D139)</f>
        <v/>
      </c>
      <c r="H139" s="2">
        <f>G139/0.3048</f>
        <v/>
      </c>
      <c r="I139" s="2">
        <f>(H139^2)*AIR_DENSITY_SLG_FT3*TARGET_DRAG_AREA_FT2*0.5</f>
        <v/>
      </c>
      <c r="J139" s="2">
        <f>if(H139=0, ,(2*F139)/(AIR_DENSITY_SLG_FT3*(H139)^2))</f>
        <v/>
      </c>
      <c r="K139" s="2">
        <f>J139/NOM_SA_FT2</f>
        <v/>
      </c>
    </row>
    <row r="140">
      <c r="A140" t="n">
        <v>13798</v>
      </c>
      <c r="B140" s="2" t="n">
        <v>1.188204657933944</v>
      </c>
      <c r="C140" s="2" t="n">
        <v>-1.088487986195231</v>
      </c>
      <c r="D140" s="2">
        <f>B140/ANEMOMETER_FACTOR</f>
        <v/>
      </c>
      <c r="E140" s="2">
        <f>C140/LOAD_CELL_FACTOR</f>
        <v/>
      </c>
      <c r="F140" s="2">
        <f>AVERAGE(E137:E143)</f>
        <v/>
      </c>
      <c r="G140" s="2">
        <f>AVERAGE(D140:D140)</f>
        <v/>
      </c>
      <c r="H140" s="2">
        <f>G140/0.3048</f>
        <v/>
      </c>
      <c r="I140" s="2">
        <f>(H140^2)*AIR_DENSITY_SLG_FT3*TARGET_DRAG_AREA_FT2*0.5</f>
        <v/>
      </c>
      <c r="J140" s="2">
        <f>if(H140=0, ,(2*F140)/(AIR_DENSITY_SLG_FT3*(H140)^2))</f>
        <v/>
      </c>
      <c r="K140" s="2">
        <f>J140/NOM_SA_FT2</f>
        <v/>
      </c>
    </row>
    <row r="141">
      <c r="A141" t="n">
        <v>13907</v>
      </c>
      <c r="B141" s="2" t="n">
        <v>1.188204657933944</v>
      </c>
      <c r="C141" s="2" t="n">
        <v>0.3085950477826715</v>
      </c>
      <c r="D141" s="2">
        <f>B141/ANEMOMETER_FACTOR</f>
        <v/>
      </c>
      <c r="E141" s="2">
        <f>C141/LOAD_CELL_FACTOR</f>
        <v/>
      </c>
      <c r="F141" s="2">
        <f>AVERAGE(E138:E144)</f>
        <v/>
      </c>
      <c r="G141" s="2">
        <f>AVERAGE(D141:D141)</f>
        <v/>
      </c>
      <c r="H141" s="2">
        <f>G141/0.3048</f>
        <v/>
      </c>
      <c r="I141" s="2">
        <f>(H141^2)*AIR_DENSITY_SLG_FT3*TARGET_DRAG_AREA_FT2*0.5</f>
        <v/>
      </c>
      <c r="J141" s="2">
        <f>if(H141=0, ,(2*F141)/(AIR_DENSITY_SLG_FT3*(H141)^2))</f>
        <v/>
      </c>
      <c r="K141" s="2">
        <f>J141/NOM_SA_FT2</f>
        <v/>
      </c>
    </row>
    <row r="142">
      <c r="A142" t="n">
        <v>14000</v>
      </c>
      <c r="B142" s="2" t="n">
        <v>1.188204657933944</v>
      </c>
      <c r="C142" s="2" t="n">
        <v>-0.8265349181258017</v>
      </c>
      <c r="D142" s="2">
        <f>B142/ANEMOMETER_FACTOR</f>
        <v/>
      </c>
      <c r="E142" s="2">
        <f>C142/LOAD_CELL_FACTOR</f>
        <v/>
      </c>
      <c r="F142" s="2">
        <f>AVERAGE(E139:E145)</f>
        <v/>
      </c>
      <c r="G142" s="2">
        <f>AVERAGE(D142:D142)</f>
        <v/>
      </c>
      <c r="H142" s="2">
        <f>G142/0.3048</f>
        <v/>
      </c>
      <c r="I142" s="2">
        <f>(H142^2)*AIR_DENSITY_SLG_FT3*TARGET_DRAG_AREA_FT2*0.5</f>
        <v/>
      </c>
      <c r="J142" s="2">
        <f>if(H142=0, ,(2*F142)/(AIR_DENSITY_SLG_FT3*(H142)^2))</f>
        <v/>
      </c>
      <c r="K142" s="2">
        <f>J142/NOM_SA_FT2</f>
        <v/>
      </c>
    </row>
    <row r="143">
      <c r="A143" t="n">
        <v>14095</v>
      </c>
      <c r="B143" s="2" t="n">
        <v>1.24812863444974</v>
      </c>
      <c r="C143" s="2" t="n">
        <v>-0.1279934014692037</v>
      </c>
      <c r="D143" s="2">
        <f>B143/ANEMOMETER_FACTOR</f>
        <v/>
      </c>
      <c r="E143" s="2">
        <f>C143/LOAD_CELL_FACTOR</f>
        <v/>
      </c>
      <c r="F143" s="2">
        <f>AVERAGE(E140:E146)</f>
        <v/>
      </c>
      <c r="G143" s="2">
        <f>AVERAGE(D143:D143)</f>
        <v/>
      </c>
      <c r="H143" s="2">
        <f>G143/0.3048</f>
        <v/>
      </c>
      <c r="I143" s="2">
        <f>(H143^2)*AIR_DENSITY_SLG_FT3*TARGET_DRAG_AREA_FT2*0.5</f>
        <v/>
      </c>
      <c r="J143" s="2">
        <f>if(H143=0, ,(2*F143)/(AIR_DENSITY_SLG_FT3*(H143)^2))</f>
        <v/>
      </c>
      <c r="K143" s="2">
        <f>J143/NOM_SA_FT2</f>
        <v/>
      </c>
    </row>
    <row r="144">
      <c r="A144" t="n">
        <v>14204</v>
      </c>
      <c r="B144" s="2" t="n">
        <v>1.221495755969576</v>
      </c>
      <c r="C144" s="2" t="n">
        <v>-0.3899464705240328</v>
      </c>
      <c r="D144" s="2">
        <f>B144/ANEMOMETER_FACTOR</f>
        <v/>
      </c>
      <c r="E144" s="2">
        <f>C144/LOAD_CELL_FACTOR</f>
        <v/>
      </c>
      <c r="F144" s="2">
        <f>AVERAGE(E141:E147)</f>
        <v/>
      </c>
      <c r="G144" s="2">
        <f>AVERAGE(D144:D144)</f>
        <v/>
      </c>
      <c r="H144" s="2">
        <f>G144/0.3048</f>
        <v/>
      </c>
      <c r="I144" s="2">
        <f>(H144^2)*AIR_DENSITY_SLG_FT3*TARGET_DRAG_AREA_FT2*0.5</f>
        <v/>
      </c>
      <c r="J144" s="2">
        <f>if(H144=0, ,(2*F144)/(AIR_DENSITY_SLG_FT3*(H144)^2))</f>
        <v/>
      </c>
      <c r="K144" s="2">
        <f>J144/NOM_SA_FT2</f>
        <v/>
      </c>
    </row>
    <row r="145">
      <c r="A145" t="n">
        <v>14299</v>
      </c>
      <c r="B145" s="2" t="n">
        <v>1.228153975585309</v>
      </c>
      <c r="C145" s="2" t="n">
        <v>0.1776185128982704</v>
      </c>
      <c r="D145" s="2">
        <f>B145/ANEMOMETER_FACTOR</f>
        <v/>
      </c>
      <c r="E145" s="2">
        <f>C145/LOAD_CELL_FACTOR</f>
        <v/>
      </c>
      <c r="F145" s="2">
        <f>AVERAGE(E142:E148)</f>
        <v/>
      </c>
      <c r="G145" s="2">
        <f>AVERAGE(D145:D145)</f>
        <v/>
      </c>
      <c r="H145" s="2">
        <f>G145/0.3048</f>
        <v/>
      </c>
      <c r="I145" s="2">
        <f>(H145^2)*AIR_DENSITY_SLG_FT3*TARGET_DRAG_AREA_FT2*0.5</f>
        <v/>
      </c>
      <c r="J145" s="2">
        <f>if(H145=0, ,(2*F145)/(AIR_DENSITY_SLG_FT3*(H145)^2))</f>
        <v/>
      </c>
      <c r="K145" s="2">
        <f>J145/NOM_SA_FT2</f>
        <v/>
      </c>
    </row>
    <row r="146">
      <c r="A146" t="n">
        <v>14409</v>
      </c>
      <c r="B146" s="2" t="n">
        <v>1.174888218739758</v>
      </c>
      <c r="C146" s="2" t="n">
        <v>0.3522538927649155</v>
      </c>
      <c r="D146" s="2">
        <f>B146/ANEMOMETER_FACTOR</f>
        <v/>
      </c>
      <c r="E146" s="2">
        <f>C146/LOAD_CELL_FACTOR</f>
        <v/>
      </c>
      <c r="F146" s="2">
        <f>AVERAGE(E143:E149)</f>
        <v/>
      </c>
      <c r="G146" s="2">
        <f>AVERAGE(D146:D146)</f>
        <v/>
      </c>
      <c r="H146" s="2">
        <f>G146/0.3048</f>
        <v/>
      </c>
      <c r="I146" s="2">
        <f>(H146^2)*AIR_DENSITY_SLG_FT3*TARGET_DRAG_AREA_FT2*0.5</f>
        <v/>
      </c>
      <c r="J146" s="2">
        <f>if(H146=0, ,(2*F146)/(AIR_DENSITY_SLG_FT3*(H146)^2))</f>
        <v/>
      </c>
      <c r="K146" s="2">
        <f>J146/NOM_SA_FT2</f>
        <v/>
      </c>
    </row>
    <row r="147">
      <c r="A147" t="n">
        <v>14504</v>
      </c>
      <c r="B147" s="2" t="n">
        <v>1.228153975585309</v>
      </c>
      <c r="C147" s="2" t="n">
        <v>-0.5209230049123863</v>
      </c>
      <c r="D147" s="2">
        <f>B147/ANEMOMETER_FACTOR</f>
        <v/>
      </c>
      <c r="E147" s="2">
        <f>C147/LOAD_CELL_FACTOR</f>
        <v/>
      </c>
      <c r="F147" s="2">
        <f>AVERAGE(E144:E150)</f>
        <v/>
      </c>
      <c r="G147" s="2">
        <f>AVERAGE(D147:D147)</f>
        <v/>
      </c>
      <c r="H147" s="2">
        <f>G147/0.3048</f>
        <v/>
      </c>
      <c r="I147" s="2">
        <f>(H147^2)*AIR_DENSITY_SLG_FT3*TARGET_DRAG_AREA_FT2*0.5</f>
        <v/>
      </c>
      <c r="J147" s="2">
        <f>if(H147=0, ,(2*F147)/(AIR_DENSITY_SLG_FT3*(H147)^2))</f>
        <v/>
      </c>
      <c r="K147" s="2">
        <f>J147/NOM_SA_FT2</f>
        <v/>
      </c>
    </row>
    <row r="148">
      <c r="A148" t="n">
        <v>14598</v>
      </c>
      <c r="B148" s="2" t="n">
        <v>1.321369050507464</v>
      </c>
      <c r="C148" s="2" t="n">
        <v>0.1776185128982704</v>
      </c>
      <c r="D148" s="2">
        <f>B148/ANEMOMETER_FACTOR</f>
        <v/>
      </c>
      <c r="E148" s="2">
        <f>C148/LOAD_CELL_FACTOR</f>
        <v/>
      </c>
      <c r="F148" s="2">
        <f>AVERAGE(E145:E151)</f>
        <v/>
      </c>
      <c r="G148" s="2">
        <f>AVERAGE(D148:D148)</f>
        <v/>
      </c>
      <c r="H148" s="2">
        <f>G148/0.3048</f>
        <v/>
      </c>
      <c r="I148" s="2">
        <f>(H148^2)*AIR_DENSITY_SLG_FT3*TARGET_DRAG_AREA_FT2*0.5</f>
        <v/>
      </c>
      <c r="J148" s="2">
        <f>if(H148=0, ,(2*F148)/(AIR_DENSITY_SLG_FT3*(H148)^2))</f>
        <v/>
      </c>
      <c r="K148" s="2">
        <f>J148/NOM_SA_FT2</f>
        <v/>
      </c>
    </row>
    <row r="149">
      <c r="A149" t="n">
        <v>14709</v>
      </c>
      <c r="B149" s="2" t="n">
        <v>1.281419732614614</v>
      </c>
      <c r="C149" s="2" t="n">
        <v>0.3522538927649155</v>
      </c>
      <c r="D149" s="2">
        <f>B149/ANEMOMETER_FACTOR</f>
        <v/>
      </c>
      <c r="E149" s="2">
        <f>C149/LOAD_CELL_FACTOR</f>
        <v/>
      </c>
      <c r="F149" s="2">
        <f>AVERAGE(E146:E152)</f>
        <v/>
      </c>
      <c r="G149" s="2">
        <f>AVERAGE(D149:D149)</f>
        <v/>
      </c>
      <c r="H149" s="2">
        <f>G149/0.3048</f>
        <v/>
      </c>
      <c r="I149" s="2">
        <f>(H149^2)*AIR_DENSITY_SLG_FT3*TARGET_DRAG_AREA_FT2*0.5</f>
        <v/>
      </c>
      <c r="J149" s="2">
        <f>if(H149=0, ,(2*F149)/(AIR_DENSITY_SLG_FT3*(H149)^2))</f>
        <v/>
      </c>
      <c r="K149" s="2">
        <f>J149/NOM_SA_FT2</f>
        <v/>
      </c>
    </row>
    <row r="150">
      <c r="A150" t="n">
        <v>14803</v>
      </c>
      <c r="B150" s="2" t="n">
        <v>1.348001929160368</v>
      </c>
      <c r="C150" s="2" t="n">
        <v>0.04664197810722914</v>
      </c>
      <c r="D150" s="2">
        <f>B150/ANEMOMETER_FACTOR</f>
        <v/>
      </c>
      <c r="E150" s="2">
        <f>C150/LOAD_CELL_FACTOR</f>
        <v/>
      </c>
      <c r="F150" s="2">
        <f>AVERAGE(E147:E153)</f>
        <v/>
      </c>
      <c r="G150" s="2">
        <f>AVERAGE(D150:D150)</f>
        <v/>
      </c>
      <c r="H150" s="2">
        <f>G150/0.3048</f>
        <v/>
      </c>
      <c r="I150" s="2">
        <f>(H150^2)*AIR_DENSITY_SLG_FT3*TARGET_DRAG_AREA_FT2*0.5</f>
        <v/>
      </c>
      <c r="J150" s="2">
        <f>if(H150=0, ,(2*F150)/(AIR_DENSITY_SLG_FT3*(H150)^2))</f>
        <v/>
      </c>
      <c r="K150" s="2">
        <f>J150/NOM_SA_FT2</f>
        <v/>
      </c>
    </row>
    <row r="151">
      <c r="A151" t="n">
        <v>14897</v>
      </c>
      <c r="B151" s="2" t="n">
        <v>1.261445073707062</v>
      </c>
      <c r="C151" s="2" t="n">
        <v>-0.3899464705240328</v>
      </c>
      <c r="D151" s="2">
        <f>B151/ANEMOMETER_FACTOR</f>
        <v/>
      </c>
      <c r="E151" s="2">
        <f>C151/LOAD_CELL_FACTOR</f>
        <v/>
      </c>
      <c r="F151" s="2">
        <f>AVERAGE(E148:E154)</f>
        <v/>
      </c>
      <c r="G151" s="2">
        <f>AVERAGE(D151:D151)</f>
        <v/>
      </c>
      <c r="H151" s="2">
        <f>G151/0.3048</f>
        <v/>
      </c>
      <c r="I151" s="2">
        <f>(H151^2)*AIR_DENSITY_SLG_FT3*TARGET_DRAG_AREA_FT2*0.5</f>
        <v/>
      </c>
      <c r="J151" s="2">
        <f>if(H151=0, ,(2*F151)/(AIR_DENSITY_SLG_FT3*(H151)^2))</f>
        <v/>
      </c>
      <c r="K151" s="2">
        <f>J151/NOM_SA_FT2</f>
        <v/>
      </c>
    </row>
    <row r="152">
      <c r="A152" t="n">
        <v>15008</v>
      </c>
      <c r="B152" s="2" t="n">
        <v>1.07501492514797</v>
      </c>
      <c r="C152" s="2" t="n">
        <v>-0.3899464705240328</v>
      </c>
      <c r="D152" s="2">
        <f>B152/ANEMOMETER_FACTOR</f>
        <v/>
      </c>
      <c r="E152" s="2">
        <f>C152/LOAD_CELL_FACTOR</f>
        <v/>
      </c>
      <c r="F152" s="2">
        <f>AVERAGE(E149:E155)</f>
        <v/>
      </c>
      <c r="G152" s="2">
        <f>AVERAGE(D152:D152)</f>
        <v/>
      </c>
      <c r="H152" s="2">
        <f>G152/0.3048</f>
        <v/>
      </c>
      <c r="I152" s="2">
        <f>(H152^2)*AIR_DENSITY_SLG_FT3*TARGET_DRAG_AREA_FT2*0.5</f>
        <v/>
      </c>
      <c r="J152" s="2">
        <f>if(H152=0, ,(2*F152)/(AIR_DENSITY_SLG_FT3*(H152)^2))</f>
        <v/>
      </c>
      <c r="K152" s="2">
        <f>J152/NOM_SA_FT2</f>
        <v/>
      </c>
    </row>
    <row r="153">
      <c r="A153" t="n">
        <v>15103</v>
      </c>
      <c r="B153" s="2" t="n">
        <v>1.04838204696525</v>
      </c>
      <c r="C153" s="2" t="n">
        <v>0.3959127377575582</v>
      </c>
      <c r="D153" s="2">
        <f>B153/ANEMOMETER_FACTOR</f>
        <v/>
      </c>
      <c r="E153" s="2">
        <f>C153/LOAD_CELL_FACTOR</f>
        <v/>
      </c>
      <c r="F153" s="2">
        <f>AVERAGE(E150:E156)</f>
        <v/>
      </c>
      <c r="G153" s="2">
        <f>AVERAGE(D153:D153)</f>
        <v/>
      </c>
      <c r="H153" s="2">
        <f>G153/0.3048</f>
        <v/>
      </c>
      <c r="I153" s="2">
        <f>(H153^2)*AIR_DENSITY_SLG_FT3*TARGET_DRAG_AREA_FT2*0.5</f>
        <v/>
      </c>
      <c r="J153" s="2">
        <f>if(H153=0, ,(2*F153)/(AIR_DENSITY_SLG_FT3*(H153)^2))</f>
        <v/>
      </c>
      <c r="K153" s="2">
        <f>J153/NOM_SA_FT2</f>
        <v/>
      </c>
    </row>
    <row r="154">
      <c r="A154" t="n">
        <v>15198</v>
      </c>
      <c r="B154" s="2" t="n">
        <v>1.101647803376288</v>
      </c>
      <c r="C154" s="2" t="n">
        <v>0.09030082302721176</v>
      </c>
      <c r="D154" s="2">
        <f>B154/ANEMOMETER_FACTOR</f>
        <v/>
      </c>
      <c r="E154" s="2">
        <f>C154/LOAD_CELL_FACTOR</f>
        <v/>
      </c>
      <c r="F154" s="2">
        <f>AVERAGE(E151:E157)</f>
        <v/>
      </c>
      <c r="G154" s="2">
        <f>AVERAGE(D154:D154)</f>
        <v/>
      </c>
      <c r="H154" s="2">
        <f>G154/0.3048</f>
        <v/>
      </c>
      <c r="I154" s="2">
        <f>(H154^2)*AIR_DENSITY_SLG_FT3*TARGET_DRAG_AREA_FT2*0.5</f>
        <v/>
      </c>
      <c r="J154" s="2">
        <f>if(H154=0, ,(2*F154)/(AIR_DENSITY_SLG_FT3*(H154)^2))</f>
        <v/>
      </c>
      <c r="K154" s="2">
        <f>J154/NOM_SA_FT2</f>
        <v/>
      </c>
    </row>
    <row r="155">
      <c r="A155" t="n">
        <v>15309</v>
      </c>
      <c r="B155" s="2" t="n">
        <v>1.068356705598017</v>
      </c>
      <c r="C155" s="2" t="n">
        <v>0.5705481178322263</v>
      </c>
      <c r="D155" s="2">
        <f>B155/ANEMOMETER_FACTOR</f>
        <v/>
      </c>
      <c r="E155" s="2">
        <f>C155/LOAD_CELL_FACTOR</f>
        <v/>
      </c>
      <c r="F155" s="2">
        <f>AVERAGE(E152:E158)</f>
        <v/>
      </c>
      <c r="G155" s="2">
        <f>AVERAGE(D155:D155)</f>
        <v/>
      </c>
      <c r="H155" s="2">
        <f>G155/0.3048</f>
        <v/>
      </c>
      <c r="I155" s="2">
        <f>(H155^2)*AIR_DENSITY_SLG_FT3*TARGET_DRAG_AREA_FT2*0.5</f>
        <v/>
      </c>
      <c r="J155" s="2">
        <f>if(H155=0, ,(2*F155)/(AIR_DENSITY_SLG_FT3*(H155)^2))</f>
        <v/>
      </c>
      <c r="K155" s="2">
        <f>J155/NOM_SA_FT2</f>
        <v/>
      </c>
    </row>
    <row r="156">
      <c r="A156" t="n">
        <v>15403</v>
      </c>
      <c r="B156" s="2" t="n">
        <v>1.134938901225897</v>
      </c>
      <c r="C156" s="2" t="n">
        <v>-1.394099898478987</v>
      </c>
      <c r="D156" s="2">
        <f>B156/ANEMOMETER_FACTOR</f>
        <v/>
      </c>
      <c r="E156" s="2">
        <f>C156/LOAD_CELL_FACTOR</f>
        <v/>
      </c>
      <c r="F156" s="2">
        <f>AVERAGE(E153:E159)</f>
        <v/>
      </c>
      <c r="G156" s="2">
        <f>AVERAGE(D156:D156)</f>
        <v/>
      </c>
      <c r="H156" s="2">
        <f>G156/0.3048</f>
        <v/>
      </c>
      <c r="I156" s="2">
        <f>(H156^2)*AIR_DENSITY_SLG_FT3*TARGET_DRAG_AREA_FT2*0.5</f>
        <v/>
      </c>
      <c r="J156" s="2">
        <f>if(H156=0, ,(2*F156)/(AIR_DENSITY_SLG_FT3*(H156)^2))</f>
        <v/>
      </c>
      <c r="K156" s="2">
        <f>J156/NOM_SA_FT2</f>
        <v/>
      </c>
    </row>
    <row r="157">
      <c r="A157" t="n">
        <v>15498</v>
      </c>
      <c r="B157" s="2" t="n">
        <v>1.134938901225897</v>
      </c>
      <c r="C157" s="2" t="n">
        <v>0.5705481178322263</v>
      </c>
      <c r="D157" s="2">
        <f>B157/ANEMOMETER_FACTOR</f>
        <v/>
      </c>
      <c r="E157" s="2">
        <f>C157/LOAD_CELL_FACTOR</f>
        <v/>
      </c>
      <c r="F157" s="2">
        <f>AVERAGE(E154:E160)</f>
        <v/>
      </c>
      <c r="G157" s="2">
        <f>AVERAGE(D157:D157)</f>
        <v/>
      </c>
      <c r="H157" s="2">
        <f>G157/0.3048</f>
        <v/>
      </c>
      <c r="I157" s="2">
        <f>(H157^2)*AIR_DENSITY_SLG_FT3*TARGET_DRAG_AREA_FT2*0.5</f>
        <v/>
      </c>
      <c r="J157" s="2">
        <f>if(H157=0, ,(2*F157)/(AIR_DENSITY_SLG_FT3*(H157)^2))</f>
        <v/>
      </c>
      <c r="K157" s="2">
        <f>J157/NOM_SA_FT2</f>
        <v/>
      </c>
    </row>
    <row r="158">
      <c r="A158" t="n">
        <v>15608</v>
      </c>
      <c r="B158" s="2" t="n">
        <v>1.081673144700771</v>
      </c>
      <c r="C158" s="2" t="n">
        <v>0.5705481178322263</v>
      </c>
      <c r="D158" s="2">
        <f>B158/ANEMOMETER_FACTOR</f>
        <v/>
      </c>
      <c r="E158" s="2">
        <f>C158/LOAD_CELL_FACTOR</f>
        <v/>
      </c>
      <c r="F158" s="2">
        <f>AVERAGE(E155:E161)</f>
        <v/>
      </c>
      <c r="G158" s="2">
        <f>AVERAGE(D158:D158)</f>
        <v/>
      </c>
      <c r="H158" s="2">
        <f>G158/0.3048</f>
        <v/>
      </c>
      <c r="I158" s="2">
        <f>(H158^2)*AIR_DENSITY_SLG_FT3*TARGET_DRAG_AREA_FT2*0.5</f>
        <v/>
      </c>
      <c r="J158" s="2">
        <f>if(H158=0, ,(2*F158)/(AIR_DENSITY_SLG_FT3*(H158)^2))</f>
        <v/>
      </c>
      <c r="K158" s="2">
        <f>J158/NOM_SA_FT2</f>
        <v/>
      </c>
    </row>
    <row r="159">
      <c r="A159" t="n">
        <v>15704</v>
      </c>
      <c r="B159" s="2" t="n">
        <v>1.108306022940498</v>
      </c>
      <c r="C159" s="2" t="n">
        <v>1.050795413899085</v>
      </c>
      <c r="D159" s="2">
        <f>B159/ANEMOMETER_FACTOR</f>
        <v/>
      </c>
      <c r="E159" s="2">
        <f>C159/LOAD_CELL_FACTOR</f>
        <v/>
      </c>
      <c r="F159" s="2">
        <f>AVERAGE(E156:E162)</f>
        <v/>
      </c>
      <c r="G159" s="2">
        <f>AVERAGE(D159:D159)</f>
        <v/>
      </c>
      <c r="H159" s="2">
        <f>G159/0.3048</f>
        <v/>
      </c>
      <c r="I159" s="2">
        <f>(H159^2)*AIR_DENSITY_SLG_FT3*TARGET_DRAG_AREA_FT2*0.5</f>
        <v/>
      </c>
      <c r="J159" s="2">
        <f>if(H159=0, ,(2*F159)/(AIR_DENSITY_SLG_FT3*(H159)^2))</f>
        <v/>
      </c>
      <c r="K159" s="2">
        <f>J159/NOM_SA_FT2</f>
        <v/>
      </c>
    </row>
    <row r="160">
      <c r="A160" t="n">
        <v>15797</v>
      </c>
      <c r="B160" s="2" t="n">
        <v>1.228153975585309</v>
      </c>
      <c r="C160" s="2" t="n">
        <v>0.4395715827606033</v>
      </c>
      <c r="D160" s="2">
        <f>B160/ANEMOMETER_FACTOR</f>
        <v/>
      </c>
      <c r="E160" s="2">
        <f>C160/LOAD_CELL_FACTOR</f>
        <v/>
      </c>
      <c r="F160" s="2">
        <f>AVERAGE(E157:E163)</f>
        <v/>
      </c>
      <c r="G160" s="2">
        <f>AVERAGE(D160:D160)</f>
        <v/>
      </c>
      <c r="H160" s="2">
        <f>G160/0.3048</f>
        <v/>
      </c>
      <c r="I160" s="2">
        <f>(H160^2)*AIR_DENSITY_SLG_FT3*TARGET_DRAG_AREA_FT2*0.5</f>
        <v/>
      </c>
      <c r="J160" s="2">
        <f>if(H160=0, ,(2*F160)/(AIR_DENSITY_SLG_FT3*(H160)^2))</f>
        <v/>
      </c>
      <c r="K160" s="2">
        <f>J160/NOM_SA_FT2</f>
        <v/>
      </c>
    </row>
    <row r="161">
      <c r="A161" t="n">
        <v>15907</v>
      </c>
      <c r="B161" s="2" t="n">
        <v>1.194862877535336</v>
      </c>
      <c r="C161" s="2" t="n">
        <v>2.447878464252591</v>
      </c>
      <c r="D161" s="2">
        <f>B161/ANEMOMETER_FACTOR</f>
        <v/>
      </c>
      <c r="E161" s="2">
        <f>C161/LOAD_CELL_FACTOR</f>
        <v/>
      </c>
      <c r="F161" s="2">
        <f>AVERAGE(E158:E164)</f>
        <v/>
      </c>
      <c r="G161" s="2">
        <f>AVERAGE(D161:D161)</f>
        <v/>
      </c>
      <c r="H161" s="2">
        <f>G161/0.3048</f>
        <v/>
      </c>
      <c r="I161" s="2">
        <f>(H161^2)*AIR_DENSITY_SLG_FT3*TARGET_DRAG_AREA_FT2*0.5</f>
        <v/>
      </c>
      <c r="J161" s="2">
        <f>if(H161=0, ,(2*F161)/(AIR_DENSITY_SLG_FT3*(H161)^2))</f>
        <v/>
      </c>
      <c r="K161" s="2">
        <f>J161/NOM_SA_FT2</f>
        <v/>
      </c>
    </row>
    <row r="162">
      <c r="A162" t="n">
        <v>16002</v>
      </c>
      <c r="B162" s="2" t="n">
        <v>1.174888218739758</v>
      </c>
      <c r="C162" s="2" t="n">
        <v>2.447878464252591</v>
      </c>
      <c r="D162" s="2">
        <f>B162/ANEMOMETER_FACTOR</f>
        <v/>
      </c>
      <c r="E162" s="2">
        <f>C162/LOAD_CELL_FACTOR</f>
        <v/>
      </c>
      <c r="F162" s="2">
        <f>AVERAGE(E159:E165)</f>
        <v/>
      </c>
      <c r="G162" s="2">
        <f>AVERAGE(D162:D162)</f>
        <v/>
      </c>
      <c r="H162" s="2">
        <f>G162/0.3048</f>
        <v/>
      </c>
      <c r="I162" s="2">
        <f>(H162^2)*AIR_DENSITY_SLG_FT3*TARGET_DRAG_AREA_FT2*0.5</f>
        <v/>
      </c>
      <c r="J162" s="2">
        <f>if(H162=0, ,(2*F162)/(AIR_DENSITY_SLG_FT3*(H162)^2))</f>
        <v/>
      </c>
      <c r="K162" s="2">
        <f>J162/NOM_SA_FT2</f>
        <v/>
      </c>
    </row>
    <row r="163">
      <c r="A163" t="n">
        <v>16095</v>
      </c>
      <c r="B163" s="2" t="n">
        <v>1.228153975585309</v>
      </c>
      <c r="C163" s="2" t="n">
        <v>2.360560773286879</v>
      </c>
      <c r="D163" s="2">
        <f>B163/ANEMOMETER_FACTOR</f>
        <v/>
      </c>
      <c r="E163" s="2">
        <f>C163/LOAD_CELL_FACTOR</f>
        <v/>
      </c>
      <c r="F163" s="2">
        <f>AVERAGE(E160:E166)</f>
        <v/>
      </c>
      <c r="G163" s="2">
        <f>AVERAGE(D163:D163)</f>
        <v/>
      </c>
      <c r="H163" s="2">
        <f>G163/0.3048</f>
        <v/>
      </c>
      <c r="I163" s="2">
        <f>(H163^2)*AIR_DENSITY_SLG_FT3*TARGET_DRAG_AREA_FT2*0.5</f>
        <v/>
      </c>
      <c r="J163" s="2">
        <f>if(H163=0, ,(2*F163)/(AIR_DENSITY_SLG_FT3*(H163)^2))</f>
        <v/>
      </c>
      <c r="K163" s="2">
        <f>J163/NOM_SA_FT2</f>
        <v/>
      </c>
    </row>
    <row r="164">
      <c r="A164" t="n">
        <v>16205</v>
      </c>
      <c r="B164" s="2" t="n">
        <v>1.148255340385742</v>
      </c>
      <c r="C164" s="2" t="n">
        <v>1.312748485015747</v>
      </c>
      <c r="D164" s="2">
        <f>B164/ANEMOMETER_FACTOR</f>
        <v/>
      </c>
      <c r="E164" s="2">
        <f>C164/LOAD_CELL_FACTOR</f>
        <v/>
      </c>
      <c r="F164" s="2">
        <f>AVERAGE(E161:E167)</f>
        <v/>
      </c>
      <c r="G164" s="2">
        <f>AVERAGE(D164:D164)</f>
        <v/>
      </c>
      <c r="H164" s="2">
        <f>G164/0.3048</f>
        <v/>
      </c>
      <c r="I164" s="2">
        <f>(H164^2)*AIR_DENSITY_SLG_FT3*TARGET_DRAG_AREA_FT2*0.5</f>
        <v/>
      </c>
      <c r="J164" s="2">
        <f>if(H164=0, ,(2*F164)/(AIR_DENSITY_SLG_FT3*(H164)^2))</f>
        <v/>
      </c>
      <c r="K164" s="2">
        <f>J164/NOM_SA_FT2</f>
        <v/>
      </c>
    </row>
    <row r="165">
      <c r="A165" t="n">
        <v>16297</v>
      </c>
      <c r="B165" s="2" t="n">
        <v>1.021749168828066</v>
      </c>
      <c r="C165" s="2" t="n">
        <v>2.098607700645803</v>
      </c>
      <c r="D165" s="2">
        <f>B165/ANEMOMETER_FACTOR</f>
        <v/>
      </c>
      <c r="E165" s="2">
        <f>C165/LOAD_CELL_FACTOR</f>
        <v/>
      </c>
      <c r="F165" s="2">
        <f>AVERAGE(E162:E168)</f>
        <v/>
      </c>
      <c r="G165" s="2">
        <f>AVERAGE(D165:D165)</f>
        <v/>
      </c>
      <c r="H165" s="2">
        <f>G165/0.3048</f>
        <v/>
      </c>
      <c r="I165" s="2">
        <f>(H165^2)*AIR_DENSITY_SLG_FT3*TARGET_DRAG_AREA_FT2*0.5</f>
        <v/>
      </c>
      <c r="J165" s="2">
        <f>if(H165=0, ,(2*F165)/(AIR_DENSITY_SLG_FT3*(H165)^2))</f>
        <v/>
      </c>
      <c r="K165" s="2">
        <f>J165/NOM_SA_FT2</f>
        <v/>
      </c>
    </row>
    <row r="166">
      <c r="A166" t="n">
        <v>16408</v>
      </c>
      <c r="B166" s="2" t="n">
        <v>0.9817998517075495</v>
      </c>
      <c r="C166" s="2" t="n">
        <v>1.487383865970737</v>
      </c>
      <c r="D166" s="2">
        <f>B166/ANEMOMETER_FACTOR</f>
        <v/>
      </c>
      <c r="E166" s="2">
        <f>C166/LOAD_CELL_FACTOR</f>
        <v/>
      </c>
      <c r="F166" s="2">
        <f>AVERAGE(E163:E169)</f>
        <v/>
      </c>
      <c r="G166" s="2">
        <f>AVERAGE(D166:D166)</f>
        <v/>
      </c>
      <c r="H166" s="2">
        <f>G166/0.3048</f>
        <v/>
      </c>
      <c r="I166" s="2">
        <f>(H166^2)*AIR_DENSITY_SLG_FT3*TARGET_DRAG_AREA_FT2*0.5</f>
        <v/>
      </c>
      <c r="J166" s="2">
        <f>if(H166=0, ,(2*F166)/(AIR_DENSITY_SLG_FT3*(H166)^2))</f>
        <v/>
      </c>
      <c r="K166" s="2">
        <f>J166/NOM_SA_FT2</f>
        <v/>
      </c>
    </row>
    <row r="167">
      <c r="A167" t="n">
        <v>16503</v>
      </c>
      <c r="B167" s="2" t="n">
        <v>1.00177451025503</v>
      </c>
      <c r="C167" s="2" t="n">
        <v>2.49153730975148</v>
      </c>
      <c r="D167" s="2">
        <f>B167/ANEMOMETER_FACTOR</f>
        <v/>
      </c>
      <c r="E167" s="2">
        <f>C167/LOAD_CELL_FACTOR</f>
        <v/>
      </c>
      <c r="F167" s="2">
        <f>AVERAGE(E164:E170)</f>
        <v/>
      </c>
      <c r="G167" s="2">
        <f>AVERAGE(D167:D167)</f>
        <v/>
      </c>
      <c r="H167" s="2">
        <f>G167/0.3048</f>
        <v/>
      </c>
      <c r="I167" s="2">
        <f>(H167^2)*AIR_DENSITY_SLG_FT3*TARGET_DRAG_AREA_FT2*0.5</f>
        <v/>
      </c>
      <c r="J167" s="2">
        <f>if(H167=0, ,(2*F167)/(AIR_DENSITY_SLG_FT3*(H167)^2))</f>
        <v/>
      </c>
      <c r="K167" s="2">
        <f>J167/NOM_SA_FT2</f>
        <v/>
      </c>
    </row>
    <row r="168">
      <c r="A168" t="n">
        <v>16596</v>
      </c>
      <c r="B168" s="2" t="n">
        <v>0.9884580712205384</v>
      </c>
      <c r="C168" s="2" t="n">
        <v>2.404219618764393</v>
      </c>
      <c r="D168" s="2">
        <f>B168/ANEMOMETER_FACTOR</f>
        <v/>
      </c>
      <c r="E168" s="2">
        <f>C168/LOAD_CELL_FACTOR</f>
        <v/>
      </c>
      <c r="F168" s="2">
        <f>AVERAGE(E165:E171)</f>
        <v/>
      </c>
      <c r="G168" s="2">
        <f>AVERAGE(D168:D168)</f>
        <v/>
      </c>
      <c r="H168" s="2">
        <f>G168/0.3048</f>
        <v/>
      </c>
      <c r="I168" s="2">
        <f>(H168^2)*AIR_DENSITY_SLG_FT3*TARGET_DRAG_AREA_FT2*0.5</f>
        <v/>
      </c>
      <c r="J168" s="2">
        <f>if(H168=0, ,(2*F168)/(AIR_DENSITY_SLG_FT3*(H168)^2))</f>
        <v/>
      </c>
      <c r="K168" s="2">
        <f>J168/NOM_SA_FT2</f>
        <v/>
      </c>
    </row>
    <row r="169">
      <c r="A169" t="n">
        <v>16705</v>
      </c>
      <c r="B169" s="2" t="n">
        <v>1.00177451025503</v>
      </c>
      <c r="C169" s="2" t="n">
        <v>3.495690759190109</v>
      </c>
      <c r="D169" s="2">
        <f>B169/ANEMOMETER_FACTOR</f>
        <v/>
      </c>
      <c r="E169" s="2">
        <f>C169/LOAD_CELL_FACTOR</f>
        <v/>
      </c>
      <c r="F169" s="2">
        <f>AVERAGE(E166:E172)</f>
        <v/>
      </c>
      <c r="G169" s="2">
        <f>AVERAGE(D169:D169)</f>
        <v/>
      </c>
      <c r="H169" s="2">
        <f>G169/0.3048</f>
        <v/>
      </c>
      <c r="I169" s="2">
        <f>(H169^2)*AIR_DENSITY_SLG_FT3*TARGET_DRAG_AREA_FT2*0.5</f>
        <v/>
      </c>
      <c r="J169" s="2">
        <f>if(H169=0, ,(2*F169)/(AIR_DENSITY_SLG_FT3*(H169)^2))</f>
        <v/>
      </c>
      <c r="K169" s="2">
        <f>J169/NOM_SA_FT2</f>
        <v/>
      </c>
    </row>
    <row r="170">
      <c r="A170" t="n">
        <v>16800</v>
      </c>
      <c r="B170" s="2" t="n">
        <v>1.035065607890971</v>
      </c>
      <c r="C170" s="2" t="n">
        <v>5.503997675336351</v>
      </c>
      <c r="D170" s="2">
        <f>B170/ANEMOMETER_FACTOR</f>
        <v/>
      </c>
      <c r="E170" s="2">
        <f>C170/LOAD_CELL_FACTOR</f>
        <v/>
      </c>
      <c r="F170" s="2">
        <f>AVERAGE(E167:E173)</f>
        <v/>
      </c>
      <c r="G170" s="2">
        <f>AVERAGE(D170:D170)</f>
        <v/>
      </c>
      <c r="H170" s="2">
        <f>G170/0.3048</f>
        <v/>
      </c>
      <c r="I170" s="2">
        <f>(H170^2)*AIR_DENSITY_SLG_FT3*TARGET_DRAG_AREA_FT2*0.5</f>
        <v/>
      </c>
      <c r="J170" s="2">
        <f>if(H170=0, ,(2*F170)/(AIR_DENSITY_SLG_FT3*(H170)^2))</f>
        <v/>
      </c>
      <c r="K170" s="2">
        <f>J170/NOM_SA_FT2</f>
        <v/>
      </c>
    </row>
    <row r="171">
      <c r="A171" t="n">
        <v>16894</v>
      </c>
      <c r="B171" s="2" t="n">
        <v>0.9817998517075495</v>
      </c>
      <c r="C171" s="2" t="n">
        <v>4.325208830437613</v>
      </c>
      <c r="D171" s="2">
        <f>B171/ANEMOMETER_FACTOR</f>
        <v/>
      </c>
      <c r="E171" s="2">
        <f>C171/LOAD_CELL_FACTOR</f>
        <v/>
      </c>
      <c r="F171" s="2">
        <f>AVERAGE(E168:E174)</f>
        <v/>
      </c>
      <c r="G171" s="2">
        <f>AVERAGE(D171:D171)</f>
        <v/>
      </c>
      <c r="H171" s="2">
        <f>G171/0.3048</f>
        <v/>
      </c>
      <c r="I171" s="2">
        <f>(H171^2)*AIR_DENSITY_SLG_FT3*TARGET_DRAG_AREA_FT2*0.5</f>
        <v/>
      </c>
      <c r="J171" s="2">
        <f>if(H171=0, ,(2*F171)/(AIR_DENSITY_SLG_FT3*(H171)^2))</f>
        <v/>
      </c>
      <c r="K171" s="2">
        <f>J171/NOM_SA_FT2</f>
        <v/>
      </c>
    </row>
    <row r="172">
      <c r="A172" t="n">
        <v>17004</v>
      </c>
      <c r="B172" s="2" t="n">
        <v>0.9751416321973991</v>
      </c>
      <c r="C172" s="2" t="n">
        <v>3.277396530566253</v>
      </c>
      <c r="D172" s="2">
        <f>B172/ANEMOMETER_FACTOR</f>
        <v/>
      </c>
      <c r="E172" s="2">
        <f>C172/LOAD_CELL_FACTOR</f>
        <v/>
      </c>
      <c r="F172" s="2">
        <f>AVERAGE(E169:E175)</f>
        <v/>
      </c>
      <c r="G172" s="2">
        <f>AVERAGE(D172:D172)</f>
        <v/>
      </c>
      <c r="H172" s="2">
        <f>G172/0.3048</f>
        <v/>
      </c>
      <c r="I172" s="2">
        <f>(H172^2)*AIR_DENSITY_SLG_FT3*TARGET_DRAG_AREA_FT2*0.5</f>
        <v/>
      </c>
      <c r="J172" s="2">
        <f>if(H172=0, ,(2*F172)/(AIR_DENSITY_SLG_FT3*(H172)^2))</f>
        <v/>
      </c>
      <c r="K172" s="2">
        <f>J172/NOM_SA_FT2</f>
        <v/>
      </c>
    </row>
    <row r="173">
      <c r="A173" t="n">
        <v>17099</v>
      </c>
      <c r="B173" s="2" t="n">
        <v>0.9884580712205384</v>
      </c>
      <c r="C173" s="2" t="n">
        <v>2.098607700645803</v>
      </c>
      <c r="D173" s="2">
        <f>B173/ANEMOMETER_FACTOR</f>
        <v/>
      </c>
      <c r="E173" s="2">
        <f>C173/LOAD_CELL_FACTOR</f>
        <v/>
      </c>
      <c r="F173" s="2">
        <f>AVERAGE(E170:E176)</f>
        <v/>
      </c>
      <c r="G173" s="2">
        <f>AVERAGE(D173:D173)</f>
        <v/>
      </c>
      <c r="H173" s="2">
        <f>G173/0.3048</f>
        <v/>
      </c>
      <c r="I173" s="2">
        <f>(H173^2)*AIR_DENSITY_SLG_FT3*TARGET_DRAG_AREA_FT2*0.5</f>
        <v/>
      </c>
      <c r="J173" s="2">
        <f>if(H173=0, ,(2*F173)/(AIR_DENSITY_SLG_FT3*(H173)^2))</f>
        <v/>
      </c>
      <c r="K173" s="2">
        <f>J173/NOM_SA_FT2</f>
        <v/>
      </c>
    </row>
    <row r="174">
      <c r="A174" t="n">
        <v>17194</v>
      </c>
      <c r="B174" s="2" t="n">
        <v>1.134938901225897</v>
      </c>
      <c r="C174" s="2" t="n">
        <v>2.098607700645803</v>
      </c>
      <c r="D174" s="2">
        <f>B174/ANEMOMETER_FACTOR</f>
        <v/>
      </c>
      <c r="E174" s="2">
        <f>C174/LOAD_CELL_FACTOR</f>
        <v/>
      </c>
      <c r="F174" s="2">
        <f>AVERAGE(E171:E177)</f>
        <v/>
      </c>
      <c r="G174" s="2">
        <f>AVERAGE(D174:D174)</f>
        <v/>
      </c>
      <c r="H174" s="2">
        <f>G174/0.3048</f>
        <v/>
      </c>
      <c r="I174" s="2">
        <f>(H174^2)*AIR_DENSITY_SLG_FT3*TARGET_DRAG_AREA_FT2*0.5</f>
        <v/>
      </c>
      <c r="J174" s="2">
        <f>if(H174=0, ,(2*F174)/(AIR_DENSITY_SLG_FT3*(H174)^2))</f>
        <v/>
      </c>
      <c r="K174" s="2">
        <f>J174/NOM_SA_FT2</f>
        <v/>
      </c>
    </row>
    <row r="175">
      <c r="A175" t="n">
        <v>17303</v>
      </c>
      <c r="B175" s="2" t="n">
        <v>1.094989583814931</v>
      </c>
      <c r="C175" s="2" t="n">
        <v>2.142266546059346</v>
      </c>
      <c r="D175" s="2">
        <f>B175/ANEMOMETER_FACTOR</f>
        <v/>
      </c>
      <c r="E175" s="2">
        <f>C175/LOAD_CELL_FACTOR</f>
        <v/>
      </c>
      <c r="F175" s="2">
        <f>AVERAGE(E172:E178)</f>
        <v/>
      </c>
      <c r="G175" s="2">
        <f>AVERAGE(D175:D175)</f>
        <v/>
      </c>
      <c r="H175" s="2">
        <f>G175/0.3048</f>
        <v/>
      </c>
      <c r="I175" s="2">
        <f>(H175^2)*AIR_DENSITY_SLG_FT3*TARGET_DRAG_AREA_FT2*0.5</f>
        <v/>
      </c>
      <c r="J175" s="2">
        <f>if(H175=0, ,(2*F175)/(AIR_DENSITY_SLG_FT3*(H175)^2))</f>
        <v/>
      </c>
      <c r="K175" s="2">
        <f>J175/NOM_SA_FT2</f>
        <v/>
      </c>
    </row>
    <row r="176">
      <c r="A176" t="n">
        <v>17397</v>
      </c>
      <c r="B176" s="2" t="n">
        <v>1.154913559969952</v>
      </c>
      <c r="C176" s="2" t="n">
        <v>2.578855000781347</v>
      </c>
      <c r="D176" s="2">
        <f>B176/ANEMOMETER_FACTOR</f>
        <v/>
      </c>
      <c r="E176" s="2">
        <f>C176/LOAD_CELL_FACTOR</f>
        <v/>
      </c>
      <c r="F176" s="2">
        <f>AVERAGE(E173:E179)</f>
        <v/>
      </c>
      <c r="G176" s="2">
        <f>AVERAGE(D176:D176)</f>
        <v/>
      </c>
      <c r="H176" s="2">
        <f>G176/0.3048</f>
        <v/>
      </c>
      <c r="I176" s="2">
        <f>(H176^2)*AIR_DENSITY_SLG_FT3*TARGET_DRAG_AREA_FT2*0.5</f>
        <v/>
      </c>
      <c r="J176" s="2">
        <f>if(H176=0, ,(2*F176)/(AIR_DENSITY_SLG_FT3*(H176)^2))</f>
        <v/>
      </c>
      <c r="K176" s="2">
        <f>J176/NOM_SA_FT2</f>
        <v/>
      </c>
    </row>
    <row r="177">
      <c r="A177" t="n">
        <v>17508</v>
      </c>
      <c r="B177" s="2" t="n">
        <v>1.061698486050913</v>
      </c>
      <c r="C177" s="2" t="n">
        <v>1.35640733023868</v>
      </c>
      <c r="D177" s="2">
        <f>B177/ANEMOMETER_FACTOR</f>
        <v/>
      </c>
      <c r="E177" s="2">
        <f>C177/LOAD_CELL_FACTOR</f>
        <v/>
      </c>
      <c r="F177" s="2">
        <f>AVERAGE(E174:E180)</f>
        <v/>
      </c>
      <c r="G177" s="2">
        <f>AVERAGE(D177:D177)</f>
        <v/>
      </c>
      <c r="H177" s="2">
        <f>G177/0.3048</f>
        <v/>
      </c>
      <c r="I177" s="2">
        <f>(H177^2)*AIR_DENSITY_SLG_FT3*TARGET_DRAG_AREA_FT2*0.5</f>
        <v/>
      </c>
      <c r="J177" s="2">
        <f>if(H177=0, ,(2*F177)/(AIR_DENSITY_SLG_FT3*(H177)^2))</f>
        <v/>
      </c>
      <c r="K177" s="2">
        <f>J177/NOM_SA_FT2</f>
        <v/>
      </c>
    </row>
    <row r="178">
      <c r="A178" t="n">
        <v>17602</v>
      </c>
      <c r="B178" s="2" t="n">
        <v>1.04838204696525</v>
      </c>
      <c r="C178" s="2" t="n">
        <v>2.840808074128124</v>
      </c>
      <c r="D178" s="2">
        <f>B178/ANEMOMETER_FACTOR</f>
        <v/>
      </c>
      <c r="E178" s="2">
        <f>C178/LOAD_CELL_FACTOR</f>
        <v/>
      </c>
      <c r="F178" s="2">
        <f>AVERAGE(E175:E181)</f>
        <v/>
      </c>
      <c r="G178" s="2">
        <f>AVERAGE(D178:D178)</f>
        <v/>
      </c>
      <c r="H178" s="2">
        <f>G178/0.3048</f>
        <v/>
      </c>
      <c r="I178" s="2">
        <f>(H178^2)*AIR_DENSITY_SLG_FT3*TARGET_DRAG_AREA_FT2*0.5</f>
        <v/>
      </c>
      <c r="J178" s="2">
        <f>if(H178=0, ,(2*F178)/(AIR_DENSITY_SLG_FT3*(H178)^2))</f>
        <v/>
      </c>
      <c r="K178" s="2">
        <f>J178/NOM_SA_FT2</f>
        <v/>
      </c>
    </row>
    <row r="179">
      <c r="A179" t="n">
        <v>17697</v>
      </c>
      <c r="B179" s="2" t="n">
        <v>0.9218758762182038</v>
      </c>
      <c r="C179" s="2" t="n">
        <v>3.364714221983337</v>
      </c>
      <c r="D179" s="2">
        <f>B179/ANEMOMETER_FACTOR</f>
        <v/>
      </c>
      <c r="E179" s="2">
        <f>C179/LOAD_CELL_FACTOR</f>
        <v/>
      </c>
      <c r="F179" s="2">
        <f>AVERAGE(E176:E182)</f>
        <v/>
      </c>
      <c r="G179" s="2">
        <f>AVERAGE(D179:D179)</f>
        <v/>
      </c>
      <c r="H179" s="2">
        <f>G179/0.3048</f>
        <v/>
      </c>
      <c r="I179" s="2">
        <f>(H179^2)*AIR_DENSITY_SLG_FT3*TARGET_DRAG_AREA_FT2*0.5</f>
        <v/>
      </c>
      <c r="J179" s="2">
        <f>if(H179=0, ,(2*F179)/(AIR_DENSITY_SLG_FT3*(H179)^2))</f>
        <v/>
      </c>
      <c r="K179" s="2">
        <f>J179/NOM_SA_FT2</f>
        <v/>
      </c>
    </row>
    <row r="180">
      <c r="A180" t="n">
        <v>17807</v>
      </c>
      <c r="B180" s="2" t="n">
        <v>0.8885847788231622</v>
      </c>
      <c r="C180" s="2" t="n">
        <v>2.142266546059346</v>
      </c>
      <c r="D180" s="2">
        <f>B180/ANEMOMETER_FACTOR</f>
        <v/>
      </c>
      <c r="E180" s="2">
        <f>C180/LOAD_CELL_FACTOR</f>
        <v/>
      </c>
      <c r="F180" s="2">
        <f>AVERAGE(E177:E183)</f>
        <v/>
      </c>
      <c r="G180" s="2">
        <f>AVERAGE(D180:D180)</f>
        <v/>
      </c>
      <c r="H180" s="2">
        <f>G180/0.3048</f>
        <v/>
      </c>
      <c r="I180" s="2">
        <f>(H180^2)*AIR_DENSITY_SLG_FT3*TARGET_DRAG_AREA_FT2*0.5</f>
        <v/>
      </c>
      <c r="J180" s="2">
        <f>if(H180=0, ,(2*F180)/(AIR_DENSITY_SLG_FT3*(H180)^2))</f>
        <v/>
      </c>
      <c r="K180" s="2">
        <f>J180/NOM_SA_FT2</f>
        <v/>
      </c>
    </row>
    <row r="181">
      <c r="A181" t="n">
        <v>17902</v>
      </c>
      <c r="B181" s="2" t="n">
        <v>0.8819265593526318</v>
      </c>
      <c r="C181" s="2" t="n">
        <v>0.657865807932108</v>
      </c>
      <c r="D181" s="2">
        <f>B181/ANEMOMETER_FACTOR</f>
        <v/>
      </c>
      <c r="E181" s="2">
        <f>C181/LOAD_CELL_FACTOR</f>
        <v/>
      </c>
      <c r="F181" s="2">
        <f>AVERAGE(E178:E184)</f>
        <v/>
      </c>
      <c r="G181" s="2">
        <f>AVERAGE(D181:D181)</f>
        <v/>
      </c>
      <c r="H181" s="2">
        <f>G181/0.3048</f>
        <v/>
      </c>
      <c r="I181" s="2">
        <f>(H181^2)*AIR_DENSITY_SLG_FT3*TARGET_DRAG_AREA_FT2*0.5</f>
        <v/>
      </c>
      <c r="J181" s="2">
        <f>if(H181=0, ,(2*F181)/(AIR_DENSITY_SLG_FT3*(H181)^2))</f>
        <v/>
      </c>
      <c r="K181" s="2">
        <f>J181/NOM_SA_FT2</f>
        <v/>
      </c>
    </row>
    <row r="182">
      <c r="A182" t="n">
        <v>17995</v>
      </c>
      <c r="B182" s="2" t="n">
        <v>0.9019012177726999</v>
      </c>
      <c r="C182" s="2" t="n">
        <v>1.880313473737584</v>
      </c>
      <c r="D182" s="2">
        <f>B182/ANEMOMETER_FACTOR</f>
        <v/>
      </c>
      <c r="E182" s="2">
        <f>C182/LOAD_CELL_FACTOR</f>
        <v/>
      </c>
      <c r="F182" s="2">
        <f>AVERAGE(E179:E185)</f>
        <v/>
      </c>
      <c r="G182" s="2">
        <f>AVERAGE(D182:D182)</f>
        <v/>
      </c>
      <c r="H182" s="2">
        <f>G182/0.3048</f>
        <v/>
      </c>
      <c r="I182" s="2">
        <f>(H182^2)*AIR_DENSITY_SLG_FT3*TARGET_DRAG_AREA_FT2*0.5</f>
        <v/>
      </c>
      <c r="J182" s="2">
        <f>if(H182=0, ,(2*F182)/(AIR_DENSITY_SLG_FT3*(H182)^2))</f>
        <v/>
      </c>
      <c r="K182" s="2">
        <f>J182/NOM_SA_FT2</f>
        <v/>
      </c>
    </row>
    <row r="183">
      <c r="A183" t="n">
        <v>18104</v>
      </c>
      <c r="B183" s="2" t="n">
        <v>0.9285340957056913</v>
      </c>
      <c r="C183" s="2" t="n">
        <v>1.094454259058922</v>
      </c>
      <c r="D183" s="2">
        <f>B183/ANEMOMETER_FACTOR</f>
        <v/>
      </c>
      <c r="E183" s="2">
        <f>C183/LOAD_CELL_FACTOR</f>
        <v/>
      </c>
      <c r="F183" s="2">
        <f>AVERAGE(E180:E186)</f>
        <v/>
      </c>
      <c r="G183" s="2">
        <f>AVERAGE(D183:D183)</f>
        <v/>
      </c>
      <c r="H183" s="2">
        <f>G183/0.3048</f>
        <v/>
      </c>
      <c r="I183" s="2">
        <f>(H183^2)*AIR_DENSITY_SLG_FT3*TARGET_DRAG_AREA_FT2*0.5</f>
        <v/>
      </c>
      <c r="J183" s="2">
        <f>if(H183=0, ,(2*F183)/(AIR_DENSITY_SLG_FT3*(H183)^2))</f>
        <v/>
      </c>
      <c r="K183" s="2">
        <f>J183/NOM_SA_FT2</f>
        <v/>
      </c>
    </row>
    <row r="184">
      <c r="A184" t="n">
        <v>18199</v>
      </c>
      <c r="B184" s="2" t="n">
        <v>0.8885847788231622</v>
      </c>
      <c r="C184" s="2" t="n">
        <v>2.229584236918377</v>
      </c>
      <c r="D184" s="2">
        <f>B184/ANEMOMETER_FACTOR</f>
        <v/>
      </c>
      <c r="E184" s="2">
        <f>C184/LOAD_CELL_FACTOR</f>
        <v/>
      </c>
      <c r="F184" s="2">
        <f>AVERAGE(E181:E187)</f>
        <v/>
      </c>
      <c r="G184" s="2">
        <f>AVERAGE(D184:D184)</f>
        <v/>
      </c>
      <c r="H184" s="2">
        <f>G184/0.3048</f>
        <v/>
      </c>
      <c r="I184" s="2">
        <f>(H184^2)*AIR_DENSITY_SLG_FT3*TARGET_DRAG_AREA_FT2*0.5</f>
        <v/>
      </c>
      <c r="J184" s="2">
        <f>if(H184=0, ,(2*F184)/(AIR_DENSITY_SLG_FT3*(H184)^2))</f>
        <v/>
      </c>
      <c r="K184" s="2">
        <f>J184/NOM_SA_FT2</f>
        <v/>
      </c>
    </row>
    <row r="185">
      <c r="A185" t="n">
        <v>18308</v>
      </c>
      <c r="B185" s="2" t="n">
        <v>0.9152176567335406</v>
      </c>
      <c r="C185" s="2" t="n">
        <v>1.225430794601464</v>
      </c>
      <c r="D185" s="2">
        <f>B185/ANEMOMETER_FACTOR</f>
        <v/>
      </c>
      <c r="E185" s="2">
        <f>C185/LOAD_CELL_FACTOR</f>
        <v/>
      </c>
      <c r="F185" s="2">
        <f>AVERAGE(E182:E188)</f>
        <v/>
      </c>
      <c r="G185" s="2">
        <f>AVERAGE(D185:D185)</f>
        <v/>
      </c>
      <c r="H185" s="2">
        <f>G185/0.3048</f>
        <v/>
      </c>
      <c r="I185" s="2">
        <f>(H185^2)*AIR_DENSITY_SLG_FT3*TARGET_DRAG_AREA_FT2*0.5</f>
        <v/>
      </c>
      <c r="J185" s="2">
        <f>if(H185=0, ,(2*F185)/(AIR_DENSITY_SLG_FT3*(H185)^2))</f>
        <v/>
      </c>
      <c r="K185" s="2">
        <f>J185/NOM_SA_FT2</f>
        <v/>
      </c>
    </row>
    <row r="186">
      <c r="A186" t="n">
        <v>18403</v>
      </c>
      <c r="B186" s="2" t="n">
        <v>0.8819265593526318</v>
      </c>
      <c r="C186" s="2" t="n">
        <v>1.35640733023868</v>
      </c>
      <c r="D186" s="2">
        <f>B186/ANEMOMETER_FACTOR</f>
        <v/>
      </c>
      <c r="E186" s="2">
        <f>C186/LOAD_CELL_FACTOR</f>
        <v/>
      </c>
      <c r="F186" s="2">
        <f>AVERAGE(E183:E189)</f>
        <v/>
      </c>
      <c r="G186" s="2">
        <f>AVERAGE(D186:D186)</f>
        <v/>
      </c>
      <c r="H186" s="2">
        <f>G186/0.3048</f>
        <v/>
      </c>
      <c r="I186" s="2">
        <f>(H186^2)*AIR_DENSITY_SLG_FT3*TARGET_DRAG_AREA_FT2*0.5</f>
        <v/>
      </c>
      <c r="J186" s="2">
        <f>if(H186=0, ,(2*F186)/(AIR_DENSITY_SLG_FT3*(H186)^2))</f>
        <v/>
      </c>
      <c r="K186" s="2">
        <f>J186/NOM_SA_FT2</f>
        <v/>
      </c>
    </row>
    <row r="187">
      <c r="A187" t="n">
        <v>18497</v>
      </c>
      <c r="B187" s="2" t="n">
        <v>0.8819265593526318</v>
      </c>
      <c r="C187" s="2" t="n">
        <v>3.14641999352164</v>
      </c>
      <c r="D187" s="2">
        <f>B187/ANEMOMETER_FACTOR</f>
        <v/>
      </c>
      <c r="E187" s="2">
        <f>C187/LOAD_CELL_FACTOR</f>
        <v/>
      </c>
      <c r="F187" s="2">
        <f>AVERAGE(E184:E190)</f>
        <v/>
      </c>
      <c r="G187" s="2">
        <f>AVERAGE(D187:D187)</f>
        <v/>
      </c>
      <c r="H187" s="2">
        <f>G187/0.3048</f>
        <v/>
      </c>
      <c r="I187" s="2">
        <f>(H187^2)*AIR_DENSITY_SLG_FT3*TARGET_DRAG_AREA_FT2*0.5</f>
        <v/>
      </c>
      <c r="J187" s="2">
        <f>if(H187=0, ,(2*F187)/(AIR_DENSITY_SLG_FT3*(H187)^2))</f>
        <v/>
      </c>
      <c r="K187" s="2">
        <f>J187/NOM_SA_FT2</f>
        <v/>
      </c>
    </row>
    <row r="188">
      <c r="A188" t="n">
        <v>18607</v>
      </c>
      <c r="B188" s="2" t="n">
        <v>0.9285340957056913</v>
      </c>
      <c r="C188" s="2" t="n">
        <v>3.277396530566253</v>
      </c>
      <c r="D188" s="2">
        <f>B188/ANEMOMETER_FACTOR</f>
        <v/>
      </c>
      <c r="E188" s="2">
        <f>C188/LOAD_CELL_FACTOR</f>
        <v/>
      </c>
      <c r="F188" s="2">
        <f>AVERAGE(E185:E191)</f>
        <v/>
      </c>
      <c r="G188" s="2">
        <f>AVERAGE(D188:D188)</f>
        <v/>
      </c>
      <c r="H188" s="2">
        <f>G188/0.3048</f>
        <v/>
      </c>
      <c r="I188" s="2">
        <f>(H188^2)*AIR_DENSITY_SLG_FT3*TARGET_DRAG_AREA_FT2*0.5</f>
        <v/>
      </c>
      <c r="J188" s="2">
        <f>if(H188=0, ,(2*F188)/(AIR_DENSITY_SLG_FT3*(H188)^2))</f>
        <v/>
      </c>
      <c r="K188" s="2">
        <f>J188/NOM_SA_FT2</f>
        <v/>
      </c>
    </row>
    <row r="189">
      <c r="A189" t="n">
        <v>18702</v>
      </c>
      <c r="B189" s="2" t="n">
        <v>0.955166973683955</v>
      </c>
      <c r="C189" s="2" t="n">
        <v>3.67032614228419</v>
      </c>
      <c r="D189" s="2">
        <f>B189/ANEMOMETER_FACTOR</f>
        <v/>
      </c>
      <c r="E189" s="2">
        <f>C189/LOAD_CELL_FACTOR</f>
        <v/>
      </c>
      <c r="F189" s="2">
        <f>AVERAGE(E186:E192)</f>
        <v/>
      </c>
      <c r="G189" s="2">
        <f>AVERAGE(D189:D189)</f>
        <v/>
      </c>
      <c r="H189" s="2">
        <f>G189/0.3048</f>
        <v/>
      </c>
      <c r="I189" s="2">
        <f>(H189^2)*AIR_DENSITY_SLG_FT3*TARGET_DRAG_AREA_FT2*0.5</f>
        <v/>
      </c>
      <c r="J189" s="2">
        <f>if(H189=0, ,(2*F189)/(AIR_DENSITY_SLG_FT3*(H189)^2))</f>
        <v/>
      </c>
      <c r="K189" s="2">
        <f>J189/NOM_SA_FT2</f>
        <v/>
      </c>
    </row>
    <row r="190">
      <c r="A190" t="n">
        <v>18796</v>
      </c>
      <c r="B190" s="2" t="n">
        <v>1.01509094930088</v>
      </c>
      <c r="C190" s="2" t="n">
        <v>1.662019247094626</v>
      </c>
      <c r="D190" s="2">
        <f>B190/ANEMOMETER_FACTOR</f>
        <v/>
      </c>
      <c r="E190" s="2">
        <f>C190/LOAD_CELL_FACTOR</f>
        <v/>
      </c>
      <c r="F190" s="2">
        <f>AVERAGE(E187:E193)</f>
        <v/>
      </c>
      <c r="G190" s="2">
        <f>AVERAGE(D190:D190)</f>
        <v/>
      </c>
      <c r="H190" s="2">
        <f>G190/0.3048</f>
        <v/>
      </c>
      <c r="I190" s="2">
        <f>(H190^2)*AIR_DENSITY_SLG_FT3*TARGET_DRAG_AREA_FT2*0.5</f>
        <v/>
      </c>
      <c r="J190" s="2">
        <f>if(H190=0, ,(2*F190)/(AIR_DENSITY_SLG_FT3*(H190)^2))</f>
        <v/>
      </c>
      <c r="K190" s="2">
        <f>J190/NOM_SA_FT2</f>
        <v/>
      </c>
    </row>
    <row r="191">
      <c r="A191" t="n">
        <v>18905</v>
      </c>
      <c r="B191" s="2" t="n">
        <v>0.9618251931856037</v>
      </c>
      <c r="C191" s="2" t="n">
        <v>1.007136568749742</v>
      </c>
      <c r="D191" s="2">
        <f>B191/ANEMOMETER_FACTOR</f>
        <v/>
      </c>
      <c r="E191" s="2">
        <f>C191/LOAD_CELL_FACTOR</f>
        <v/>
      </c>
      <c r="F191" s="2">
        <f>AVERAGE(E188:E194)</f>
        <v/>
      </c>
      <c r="G191" s="2">
        <f>AVERAGE(D191:D191)</f>
        <v/>
      </c>
      <c r="H191" s="2">
        <f>G191/0.3048</f>
        <v/>
      </c>
      <c r="I191" s="2">
        <f>(H191^2)*AIR_DENSITY_SLG_FT3*TARGET_DRAG_AREA_FT2*0.5</f>
        <v/>
      </c>
      <c r="J191" s="2">
        <f>if(H191=0, ,(2*F191)/(AIR_DENSITY_SLG_FT3*(H191)^2))</f>
        <v/>
      </c>
      <c r="K191" s="2">
        <f>J191/NOM_SA_FT2</f>
        <v/>
      </c>
    </row>
    <row r="192">
      <c r="A192" t="n">
        <v>19000</v>
      </c>
      <c r="B192" s="2" t="n">
        <v>0.9884580712205384</v>
      </c>
      <c r="C192" s="2" t="n">
        <v>0.7888423431602511</v>
      </c>
      <c r="D192" s="2">
        <f>B192/ANEMOMETER_FACTOR</f>
        <v/>
      </c>
      <c r="E192" s="2">
        <f>C192/LOAD_CELL_FACTOR</f>
        <v/>
      </c>
      <c r="F192" s="2">
        <f>AVERAGE(E189:E195)</f>
        <v/>
      </c>
      <c r="G192" s="2">
        <f>AVERAGE(D192:D192)</f>
        <v/>
      </c>
      <c r="H192" s="2">
        <f>G192/0.3048</f>
        <v/>
      </c>
      <c r="I192" s="2">
        <f>(H192^2)*AIR_DENSITY_SLG_FT3*TARGET_DRAG_AREA_FT2*0.5</f>
        <v/>
      </c>
      <c r="J192" s="2">
        <f>if(H192=0, ,(2*F192)/(AIR_DENSITY_SLG_FT3*(H192)^2))</f>
        <v/>
      </c>
      <c r="K192" s="2">
        <f>J192/NOM_SA_FT2</f>
        <v/>
      </c>
    </row>
    <row r="193">
      <c r="A193" t="n">
        <v>19094</v>
      </c>
      <c r="B193" s="2" t="n">
        <v>0.9684834126900839</v>
      </c>
      <c r="C193" s="2" t="n">
        <v>0.657865807932108</v>
      </c>
      <c r="D193" s="2">
        <f>B193/ANEMOMETER_FACTOR</f>
        <v/>
      </c>
      <c r="E193" s="2">
        <f>C193/LOAD_CELL_FACTOR</f>
        <v/>
      </c>
      <c r="F193" s="2">
        <f>AVERAGE(E190:E196)</f>
        <v/>
      </c>
      <c r="G193" s="2">
        <f>AVERAGE(D193:D193)</f>
        <v/>
      </c>
      <c r="H193" s="2">
        <f>G193/0.3048</f>
        <v/>
      </c>
      <c r="I193" s="2">
        <f>(H193^2)*AIR_DENSITY_SLG_FT3*TARGET_DRAG_AREA_FT2*0.5</f>
        <v/>
      </c>
      <c r="J193" s="2">
        <f>if(H193=0, ,(2*F193)/(AIR_DENSITY_SLG_FT3*(H193)^2))</f>
        <v/>
      </c>
      <c r="K193" s="2">
        <f>J193/NOM_SA_FT2</f>
        <v/>
      </c>
    </row>
    <row r="194">
      <c r="A194" t="n">
        <v>19206</v>
      </c>
      <c r="B194" s="2" t="n">
        <v>0.9817998517075495</v>
      </c>
      <c r="C194" s="2" t="n">
        <v>0.04664197810722914</v>
      </c>
      <c r="D194" s="2">
        <f>B194/ANEMOMETER_FACTOR</f>
        <v/>
      </c>
      <c r="E194" s="2">
        <f>C194/LOAD_CELL_FACTOR</f>
        <v/>
      </c>
      <c r="F194" s="2">
        <f>AVERAGE(E191:E197)</f>
        <v/>
      </c>
      <c r="G194" s="2">
        <f>AVERAGE(D194:D194)</f>
        <v/>
      </c>
      <c r="H194" s="2">
        <f>G194/0.3048</f>
        <v/>
      </c>
      <c r="I194" s="2">
        <f>(H194^2)*AIR_DENSITY_SLG_FT3*TARGET_DRAG_AREA_FT2*0.5</f>
        <v/>
      </c>
      <c r="J194" s="2">
        <f>if(H194=0, ,(2*F194)/(AIR_DENSITY_SLG_FT3*(H194)^2))</f>
        <v/>
      </c>
      <c r="K194" s="2">
        <f>J194/NOM_SA_FT2</f>
        <v/>
      </c>
    </row>
    <row r="195">
      <c r="A195" t="n">
        <v>19301</v>
      </c>
      <c r="B195" s="2" t="n">
        <v>0.9485087541851431</v>
      </c>
      <c r="C195" s="2" t="n">
        <v>0.3959127377575582</v>
      </c>
      <c r="D195" s="2">
        <f>B195/ANEMOMETER_FACTOR</f>
        <v/>
      </c>
      <c r="E195" s="2">
        <f>C195/LOAD_CELL_FACTOR</f>
        <v/>
      </c>
      <c r="F195" s="2">
        <f>AVERAGE(E192:E198)</f>
        <v/>
      </c>
      <c r="G195" s="2">
        <f>AVERAGE(D195:D195)</f>
        <v/>
      </c>
      <c r="H195" s="2">
        <f>G195/0.3048</f>
        <v/>
      </c>
      <c r="I195" s="2">
        <f>(H195^2)*AIR_DENSITY_SLG_FT3*TARGET_DRAG_AREA_FT2*0.5</f>
        <v/>
      </c>
      <c r="J195" s="2">
        <f>if(H195=0, ,(2*F195)/(AIR_DENSITY_SLG_FT3*(H195)^2))</f>
        <v/>
      </c>
      <c r="K195" s="2">
        <f>J195/NOM_SA_FT2</f>
        <v/>
      </c>
    </row>
    <row r="196">
      <c r="A196" t="n">
        <v>19394</v>
      </c>
      <c r="B196" s="2" t="n">
        <v>0.8153443648024208</v>
      </c>
      <c r="C196" s="2" t="n">
        <v>0.3085950477826715</v>
      </c>
      <c r="D196" s="2">
        <f>B196/ANEMOMETER_FACTOR</f>
        <v/>
      </c>
      <c r="E196" s="2">
        <f>C196/LOAD_CELL_FACTOR</f>
        <v/>
      </c>
      <c r="F196" s="2">
        <f>AVERAGE(E193:E199)</f>
        <v/>
      </c>
      <c r="G196" s="2">
        <f>AVERAGE(D196:D196)</f>
        <v/>
      </c>
      <c r="H196" s="2">
        <f>G196/0.3048</f>
        <v/>
      </c>
      <c r="I196" s="2">
        <f>(H196^2)*AIR_DENSITY_SLG_FT3*TARGET_DRAG_AREA_FT2*0.5</f>
        <v/>
      </c>
      <c r="J196" s="2">
        <f>if(H196=0, ,(2*F196)/(AIR_DENSITY_SLG_FT3*(H196)^2))</f>
        <v/>
      </c>
      <c r="K196" s="2">
        <f>J196/NOM_SA_FT2</f>
        <v/>
      </c>
    </row>
    <row r="197">
      <c r="A197" t="n">
        <v>19506</v>
      </c>
      <c r="B197" s="2" t="n">
        <v>0.7887114870611747</v>
      </c>
      <c r="C197" s="2" t="n">
        <v>0.1776185128982704</v>
      </c>
      <c r="D197" s="2">
        <f>B197/ANEMOMETER_FACTOR</f>
        <v/>
      </c>
      <c r="E197" s="2">
        <f>C197/LOAD_CELL_FACTOR</f>
        <v/>
      </c>
      <c r="F197" s="2">
        <f>AVERAGE(E194:E200)</f>
        <v/>
      </c>
      <c r="G197" s="2">
        <f>AVERAGE(D197:D197)</f>
        <v/>
      </c>
      <c r="H197" s="2">
        <f>G197/0.3048</f>
        <v/>
      </c>
      <c r="I197" s="2">
        <f>(H197^2)*AIR_DENSITY_SLG_FT3*TARGET_DRAG_AREA_FT2*0.5</f>
        <v/>
      </c>
      <c r="J197" s="2">
        <f>if(H197=0, ,(2*F197)/(AIR_DENSITY_SLG_FT3*(H197)^2))</f>
        <v/>
      </c>
      <c r="K197" s="2">
        <f>J197/NOM_SA_FT2</f>
        <v/>
      </c>
    </row>
    <row r="198">
      <c r="A198" t="n">
        <v>19600</v>
      </c>
      <c r="B198" s="2" t="n">
        <v>0.768736828784748</v>
      </c>
      <c r="C198" s="2" t="n">
        <v>0.7888423431602511</v>
      </c>
      <c r="D198" s="2">
        <f>B198/ANEMOMETER_FACTOR</f>
        <v/>
      </c>
      <c r="E198" s="2">
        <f>C198/LOAD_CELL_FACTOR</f>
        <v/>
      </c>
      <c r="F198" s="2">
        <f>AVERAGE(E195:E201)</f>
        <v/>
      </c>
      <c r="G198" s="2">
        <f>AVERAGE(D198:D198)</f>
        <v/>
      </c>
      <c r="H198" s="2">
        <f>G198/0.3048</f>
        <v/>
      </c>
      <c r="I198" s="2">
        <f>(H198^2)*AIR_DENSITY_SLG_FT3*TARGET_DRAG_AREA_FT2*0.5</f>
        <v/>
      </c>
      <c r="J198" s="2">
        <f>if(H198=0, ,(2*F198)/(AIR_DENSITY_SLG_FT3*(H198)^2))</f>
        <v/>
      </c>
      <c r="K198" s="2">
        <f>J198/NOM_SA_FT2</f>
        <v/>
      </c>
    </row>
    <row r="199">
      <c r="A199" t="n">
        <v>19694</v>
      </c>
      <c r="B199" s="2" t="n">
        <v>0.8153443648024208</v>
      </c>
      <c r="C199" s="2" t="n">
        <v>-0.6955583839530104</v>
      </c>
      <c r="D199" s="2">
        <f>B199/ANEMOMETER_FACTOR</f>
        <v/>
      </c>
      <c r="E199" s="2">
        <f>C199/LOAD_CELL_FACTOR</f>
        <v/>
      </c>
      <c r="F199" s="2">
        <f>AVERAGE(E196:E202)</f>
        <v/>
      </c>
      <c r="G199" s="2">
        <f>AVERAGE(D199:D199)</f>
        <v/>
      </c>
      <c r="H199" s="2">
        <f>G199/0.3048</f>
        <v/>
      </c>
      <c r="I199" s="2">
        <f>(H199^2)*AIR_DENSITY_SLG_FT3*TARGET_DRAG_AREA_FT2*0.5</f>
        <v/>
      </c>
      <c r="J199" s="2">
        <f>if(H199=0, ,(2*F199)/(AIR_DENSITY_SLG_FT3*(H199)^2))</f>
        <v/>
      </c>
      <c r="K199" s="2">
        <f>J199/NOM_SA_FT2</f>
        <v/>
      </c>
    </row>
    <row r="200">
      <c r="A200" t="n">
        <v>19804</v>
      </c>
      <c r="B200" s="2" t="n">
        <v>0.7953697064922682</v>
      </c>
      <c r="C200" s="2" t="n">
        <v>-0.9575114522064894</v>
      </c>
      <c r="D200" s="2">
        <f>B200/ANEMOMETER_FACTOR</f>
        <v/>
      </c>
      <c r="E200" s="2">
        <f>C200/LOAD_CELL_FACTOR</f>
        <v/>
      </c>
      <c r="F200" s="2">
        <f>AVERAGE(E197:E203)</f>
        <v/>
      </c>
      <c r="G200" s="2">
        <f>AVERAGE(D200:D200)</f>
        <v/>
      </c>
      <c r="H200" s="2">
        <f>G200/0.3048</f>
        <v/>
      </c>
      <c r="I200" s="2">
        <f>(H200^2)*AIR_DENSITY_SLG_FT3*TARGET_DRAG_AREA_FT2*0.5</f>
        <v/>
      </c>
      <c r="J200" s="2">
        <f>if(H200=0, ,(2*F200)/(AIR_DENSITY_SLG_FT3*(H200)^2))</f>
        <v/>
      </c>
      <c r="K200" s="2">
        <f>J200/NOM_SA_FT2</f>
        <v/>
      </c>
    </row>
    <row r="201">
      <c r="A201" t="n">
        <v>19899</v>
      </c>
      <c r="B201" s="2" t="n">
        <v>0.8153443648024208</v>
      </c>
      <c r="C201" s="2" t="n">
        <v>0.657865807932108</v>
      </c>
      <c r="D201" s="2">
        <f>B201/ANEMOMETER_FACTOR</f>
        <v/>
      </c>
      <c r="E201" s="2">
        <f>C201/LOAD_CELL_FACTOR</f>
        <v/>
      </c>
      <c r="F201" s="2">
        <f>AVERAGE(E198:E204)</f>
        <v/>
      </c>
      <c r="G201" s="2">
        <f>AVERAGE(D201:D201)</f>
        <v/>
      </c>
      <c r="H201" s="2">
        <f>G201/0.3048</f>
        <v/>
      </c>
      <c r="I201" s="2">
        <f>(H201^2)*AIR_DENSITY_SLG_FT3*TARGET_DRAG_AREA_FT2*0.5</f>
        <v/>
      </c>
      <c r="J201" s="2">
        <f>if(H201=0, ,(2*F201)/(AIR_DENSITY_SLG_FT3*(H201)^2))</f>
        <v/>
      </c>
      <c r="K201" s="2">
        <f>J201/NOM_SA_FT2</f>
        <v/>
      </c>
    </row>
    <row r="202">
      <c r="A202" t="n">
        <v>20008</v>
      </c>
      <c r="B202" s="2" t="n">
        <v>0.8286608036899228</v>
      </c>
      <c r="C202" s="2" t="n">
        <v>0.3522538927649155</v>
      </c>
      <c r="D202" s="2">
        <f>B202/ANEMOMETER_FACTOR</f>
        <v/>
      </c>
      <c r="E202" s="2">
        <f>C202/LOAD_CELL_FACTOR</f>
        <v/>
      </c>
      <c r="F202" s="2">
        <f>AVERAGE(E199:E205)</f>
        <v/>
      </c>
      <c r="G202" s="2">
        <f>AVERAGE(D202:D202)</f>
        <v/>
      </c>
      <c r="H202" s="2">
        <f>G202/0.3048</f>
        <v/>
      </c>
      <c r="I202" s="2">
        <f>(H202^2)*AIR_DENSITY_SLG_FT3*TARGET_DRAG_AREA_FT2*0.5</f>
        <v/>
      </c>
      <c r="J202" s="2">
        <f>if(H202=0, ,(2*F202)/(AIR_DENSITY_SLG_FT3*(H202)^2))</f>
        <v/>
      </c>
      <c r="K202" s="2">
        <f>J202/NOM_SA_FT2</f>
        <v/>
      </c>
    </row>
    <row r="203">
      <c r="A203" t="n">
        <v>20102</v>
      </c>
      <c r="B203" s="2" t="n">
        <v>0.7620786093648899</v>
      </c>
      <c r="C203" s="2" t="n">
        <v>0.61420696287695</v>
      </c>
      <c r="D203" s="2">
        <f>B203/ANEMOMETER_FACTOR</f>
        <v/>
      </c>
      <c r="E203" s="2">
        <f>C203/LOAD_CELL_FACTOR</f>
        <v/>
      </c>
      <c r="F203" s="2">
        <f>AVERAGE(E200:E206)</f>
        <v/>
      </c>
      <c r="G203" s="2">
        <f>AVERAGE(D203:D203)</f>
        <v/>
      </c>
      <c r="H203" s="2">
        <f>G203/0.3048</f>
        <v/>
      </c>
      <c r="I203" s="2">
        <f>(H203^2)*AIR_DENSITY_SLG_FT3*TARGET_DRAG_AREA_FT2*0.5</f>
        <v/>
      </c>
      <c r="J203" s="2">
        <f>if(H203=0, ,(2*F203)/(AIR_DENSITY_SLG_FT3*(H203)^2))</f>
        <v/>
      </c>
      <c r="K203" s="2">
        <f>J203/NOM_SA_FT2</f>
        <v/>
      </c>
    </row>
    <row r="204">
      <c r="A204" t="n">
        <v>20197</v>
      </c>
      <c r="B204" s="2" t="n">
        <v>0.8020279259261738</v>
      </c>
      <c r="C204" s="2" t="n">
        <v>0.4395715827606033</v>
      </c>
      <c r="D204" s="2">
        <f>B204/ANEMOMETER_FACTOR</f>
        <v/>
      </c>
      <c r="E204" s="2">
        <f>C204/LOAD_CELL_FACTOR</f>
        <v/>
      </c>
      <c r="F204" s="2">
        <f>AVERAGE(E201:E207)</f>
        <v/>
      </c>
      <c r="G204" s="2">
        <f>AVERAGE(D204:D204)</f>
        <v/>
      </c>
      <c r="H204" s="2">
        <f>G204/0.3048</f>
        <v/>
      </c>
      <c r="I204" s="2">
        <f>(H204^2)*AIR_DENSITY_SLG_FT3*TARGET_DRAG_AREA_FT2*0.5</f>
        <v/>
      </c>
      <c r="J204" s="2">
        <f>if(H204=0, ,(2*F204)/(AIR_DENSITY_SLG_FT3*(H204)^2))</f>
        <v/>
      </c>
      <c r="K204" s="2">
        <f>J204/NOM_SA_FT2</f>
        <v/>
      </c>
    </row>
    <row r="205">
      <c r="A205" t="n">
        <v>20306</v>
      </c>
      <c r="B205" s="2" t="n">
        <v>0.7887114870611747</v>
      </c>
      <c r="C205" s="2" t="n">
        <v>0.04664197810722914</v>
      </c>
      <c r="D205" s="2">
        <f>B205/ANEMOMETER_FACTOR</f>
        <v/>
      </c>
      <c r="E205" s="2">
        <f>C205/LOAD_CELL_FACTOR</f>
        <v/>
      </c>
      <c r="F205" s="2">
        <f>AVERAGE(E202:E208)</f>
        <v/>
      </c>
      <c r="G205" s="2">
        <f>AVERAGE(D205:D205)</f>
        <v/>
      </c>
      <c r="H205" s="2">
        <f>G205/0.3048</f>
        <v/>
      </c>
      <c r="I205" s="2">
        <f>(H205^2)*AIR_DENSITY_SLG_FT3*TARGET_DRAG_AREA_FT2*0.5</f>
        <v/>
      </c>
      <c r="J205" s="2">
        <f>if(H205=0, ,(2*F205)/(AIR_DENSITY_SLG_FT3*(H205)^2))</f>
        <v/>
      </c>
      <c r="K205" s="2">
        <f>J205/NOM_SA_FT2</f>
        <v/>
      </c>
    </row>
    <row r="206">
      <c r="A206" t="n">
        <v>20399</v>
      </c>
      <c r="B206" s="2" t="n">
        <v>0.8153443648024208</v>
      </c>
      <c r="C206" s="2" t="n">
        <v>0.3959127377575582</v>
      </c>
      <c r="D206" s="2">
        <f>B206/ANEMOMETER_FACTOR</f>
        <v/>
      </c>
      <c r="E206" s="2">
        <f>C206/LOAD_CELL_FACTOR</f>
        <v/>
      </c>
      <c r="F206" s="2">
        <f>AVERAGE(E203:E209)</f>
        <v/>
      </c>
      <c r="G206" s="2">
        <f>AVERAGE(D206:D206)</f>
        <v/>
      </c>
      <c r="H206" s="2">
        <f>G206/0.3048</f>
        <v/>
      </c>
      <c r="I206" s="2">
        <f>(H206^2)*AIR_DENSITY_SLG_FT3*TARGET_DRAG_AREA_FT2*0.5</f>
        <v/>
      </c>
      <c r="J206" s="2">
        <f>if(H206=0, ,(2*F206)/(AIR_DENSITY_SLG_FT3*(H206)^2))</f>
        <v/>
      </c>
      <c r="K206" s="2">
        <f>J206/NOM_SA_FT2</f>
        <v/>
      </c>
    </row>
    <row r="207">
      <c r="A207" t="n">
        <v>20495</v>
      </c>
      <c r="B207" s="2" t="n">
        <v>0.9817998517075495</v>
      </c>
      <c r="C207" s="2" t="n">
        <v>0.2212773578493534</v>
      </c>
      <c r="D207" s="2">
        <f>B207/ANEMOMETER_FACTOR</f>
        <v/>
      </c>
      <c r="E207" s="2">
        <f>C207/LOAD_CELL_FACTOR</f>
        <v/>
      </c>
      <c r="F207" s="2">
        <f>AVERAGE(E204:E210)</f>
        <v/>
      </c>
      <c r="G207" s="2">
        <f>AVERAGE(D207:D207)</f>
        <v/>
      </c>
      <c r="H207" s="2">
        <f>G207/0.3048</f>
        <v/>
      </c>
      <c r="I207" s="2">
        <f>(H207^2)*AIR_DENSITY_SLG_FT3*TARGET_DRAG_AREA_FT2*0.5</f>
        <v/>
      </c>
      <c r="J207" s="2">
        <f>if(H207=0, ,(2*F207)/(AIR_DENSITY_SLG_FT3*(H207)^2))</f>
        <v/>
      </c>
      <c r="K207" s="2">
        <f>J207/NOM_SA_FT2</f>
        <v/>
      </c>
    </row>
    <row r="208">
      <c r="A208" t="n">
        <v>20606</v>
      </c>
      <c r="B208" s="2" t="n">
        <v>0.9085594372517072</v>
      </c>
      <c r="C208" s="2" t="n">
        <v>0.3959127377575582</v>
      </c>
      <c r="D208" s="2">
        <f>B208/ANEMOMETER_FACTOR</f>
        <v/>
      </c>
      <c r="E208" s="2">
        <f>C208/LOAD_CELL_FACTOR</f>
        <v/>
      </c>
      <c r="F208" s="2">
        <f>AVERAGE(E205:E211)</f>
        <v/>
      </c>
      <c r="G208" s="2">
        <f>AVERAGE(D208:D208)</f>
        <v/>
      </c>
      <c r="H208" s="2">
        <f>G208/0.3048</f>
        <v/>
      </c>
      <c r="I208" s="2">
        <f>(H208^2)*AIR_DENSITY_SLG_FT3*TARGET_DRAG_AREA_FT2*0.5</f>
        <v/>
      </c>
      <c r="J208" s="2">
        <f>if(H208=0, ,(2*F208)/(AIR_DENSITY_SLG_FT3*(H208)^2))</f>
        <v/>
      </c>
      <c r="K208" s="2">
        <f>J208/NOM_SA_FT2</f>
        <v/>
      </c>
    </row>
    <row r="209">
      <c r="A209" t="n">
        <v>20700</v>
      </c>
      <c r="B209" s="2" t="n">
        <v>0.9485087541851431</v>
      </c>
      <c r="C209" s="2" t="n">
        <v>0.4395715827606033</v>
      </c>
      <c r="D209" s="2">
        <f>B209/ANEMOMETER_FACTOR</f>
        <v/>
      </c>
      <c r="E209" s="2">
        <f>C209/LOAD_CELL_FACTOR</f>
        <v/>
      </c>
      <c r="F209" s="2">
        <f>AVERAGE(E206:E212)</f>
        <v/>
      </c>
      <c r="G209" s="2">
        <f>AVERAGE(D209:D209)</f>
        <v/>
      </c>
      <c r="H209" s="2">
        <f>G209/0.3048</f>
        <v/>
      </c>
      <c r="I209" s="2">
        <f>(H209^2)*AIR_DENSITY_SLG_FT3*TARGET_DRAG_AREA_FT2*0.5</f>
        <v/>
      </c>
      <c r="J209" s="2">
        <f>if(H209=0, ,(2*F209)/(AIR_DENSITY_SLG_FT3*(H209)^2))</f>
        <v/>
      </c>
      <c r="K209" s="2">
        <f>J209/NOM_SA_FT2</f>
        <v/>
      </c>
    </row>
    <row r="210">
      <c r="A210" t="n">
        <v>20794</v>
      </c>
      <c r="B210" s="2" t="n">
        <v>0.8353190231378971</v>
      </c>
      <c r="C210" s="2" t="n">
        <v>-0.04067571170167295</v>
      </c>
      <c r="D210" s="2">
        <f>B210/ANEMOMETER_FACTOR</f>
        <v/>
      </c>
      <c r="E210" s="2">
        <f>C210/LOAD_CELL_FACTOR</f>
        <v/>
      </c>
      <c r="F210" s="2">
        <f>AVERAGE(E207:E213)</f>
        <v/>
      </c>
      <c r="G210" s="2">
        <f>AVERAGE(D210:D210)</f>
        <v/>
      </c>
      <c r="H210" s="2">
        <f>G210/0.3048</f>
        <v/>
      </c>
      <c r="I210" s="2">
        <f>(H210^2)*AIR_DENSITY_SLG_FT3*TARGET_DRAG_AREA_FT2*0.5</f>
        <v/>
      </c>
      <c r="J210" s="2">
        <f>if(H210=0, ,(2*F210)/(AIR_DENSITY_SLG_FT3*(H210)^2))</f>
        <v/>
      </c>
      <c r="K210" s="2">
        <f>J210/NOM_SA_FT2</f>
        <v/>
      </c>
    </row>
    <row r="211">
      <c r="A211" t="n">
        <v>20905</v>
      </c>
      <c r="B211" s="2" t="n">
        <v>0.8619519009579708</v>
      </c>
      <c r="C211" s="2" t="n">
        <v>-0.4336053153304387</v>
      </c>
      <c r="D211" s="2">
        <f>B211/ANEMOMETER_FACTOR</f>
        <v/>
      </c>
      <c r="E211" s="2">
        <f>C211/LOAD_CELL_FACTOR</f>
        <v/>
      </c>
      <c r="F211" s="2">
        <f>AVERAGE(E208:E214)</f>
        <v/>
      </c>
      <c r="G211" s="2">
        <f>AVERAGE(D211:D211)</f>
        <v/>
      </c>
      <c r="H211" s="2">
        <f>G211/0.3048</f>
        <v/>
      </c>
      <c r="I211" s="2">
        <f>(H211^2)*AIR_DENSITY_SLG_FT3*TARGET_DRAG_AREA_FT2*0.5</f>
        <v/>
      </c>
      <c r="J211" s="2">
        <f>if(H211=0, ,(2*F211)/(AIR_DENSITY_SLG_FT3*(H211)^2))</f>
        <v/>
      </c>
      <c r="K211" s="2">
        <f>J211/NOM_SA_FT2</f>
        <v/>
      </c>
    </row>
    <row r="212">
      <c r="A212" t="n">
        <v>21000</v>
      </c>
      <c r="B212" s="2" t="n">
        <v>0.8419772425886887</v>
      </c>
      <c r="C212" s="2" t="n">
        <v>0.5705481178322263</v>
      </c>
      <c r="D212" s="2">
        <f>B212/ANEMOMETER_FACTOR</f>
        <v/>
      </c>
      <c r="E212" s="2">
        <f>C212/LOAD_CELL_FACTOR</f>
        <v/>
      </c>
      <c r="F212" s="2">
        <f>AVERAGE(E209:E215)</f>
        <v/>
      </c>
      <c r="G212" s="2">
        <f>AVERAGE(D212:D212)</f>
        <v/>
      </c>
      <c r="H212" s="2">
        <f>G212/0.3048</f>
        <v/>
      </c>
      <c r="I212" s="2">
        <f>(H212^2)*AIR_DENSITY_SLG_FT3*TARGET_DRAG_AREA_FT2*0.5</f>
        <v/>
      </c>
      <c r="J212" s="2">
        <f>if(H212=0, ,(2*F212)/(AIR_DENSITY_SLG_FT3*(H212)^2))</f>
        <v/>
      </c>
      <c r="K212" s="2">
        <f>J212/NOM_SA_FT2</f>
        <v/>
      </c>
    </row>
    <row r="213">
      <c r="A213" t="n">
        <v>21094</v>
      </c>
      <c r="B213" s="2" t="n">
        <v>0.8419772425886887</v>
      </c>
      <c r="C213" s="2" t="n">
        <v>0.1776185128982704</v>
      </c>
      <c r="D213" s="2">
        <f>B213/ANEMOMETER_FACTOR</f>
        <v/>
      </c>
      <c r="E213" s="2">
        <f>C213/LOAD_CELL_FACTOR</f>
        <v/>
      </c>
      <c r="F213" s="2">
        <f>AVERAGE(E210:E216)</f>
        <v/>
      </c>
      <c r="G213" s="2">
        <f>AVERAGE(D213:D213)</f>
        <v/>
      </c>
      <c r="H213" s="2">
        <f>G213/0.3048</f>
        <v/>
      </c>
      <c r="I213" s="2">
        <f>(H213^2)*AIR_DENSITY_SLG_FT3*TARGET_DRAG_AREA_FT2*0.5</f>
        <v/>
      </c>
      <c r="J213" s="2">
        <f>if(H213=0, ,(2*F213)/(AIR_DENSITY_SLG_FT3*(H213)^2))</f>
        <v/>
      </c>
      <c r="K213" s="2">
        <f>J213/NOM_SA_FT2</f>
        <v/>
      </c>
    </row>
    <row r="214">
      <c r="A214" t="n">
        <v>21204</v>
      </c>
      <c r="B214" s="2" t="n">
        <v>0.6755217571617553</v>
      </c>
      <c r="C214" s="2" t="n">
        <v>0.4395715827606033</v>
      </c>
      <c r="D214" s="2">
        <f>B214/ANEMOMETER_FACTOR</f>
        <v/>
      </c>
      <c r="E214" s="2">
        <f>C214/LOAD_CELL_FACTOR</f>
        <v/>
      </c>
      <c r="F214" s="2">
        <f>AVERAGE(E211:E217)</f>
        <v/>
      </c>
      <c r="G214" s="2">
        <f>AVERAGE(D214:D214)</f>
        <v/>
      </c>
      <c r="H214" s="2">
        <f>G214/0.3048</f>
        <v/>
      </c>
      <c r="I214" s="2">
        <f>(H214^2)*AIR_DENSITY_SLG_FT3*TARGET_DRAG_AREA_FT2*0.5</f>
        <v/>
      </c>
      <c r="J214" s="2">
        <f>if(H214=0, ,(2*F214)/(AIR_DENSITY_SLG_FT3*(H214)^2))</f>
        <v/>
      </c>
      <c r="K214" s="2">
        <f>J214/NOM_SA_FT2</f>
        <v/>
      </c>
    </row>
    <row r="215">
      <c r="A215" t="n">
        <v>21297</v>
      </c>
      <c r="B215" s="2" t="n">
        <v>0.7421039511221448</v>
      </c>
      <c r="C215" s="2" t="n">
        <v>0.4395715827606033</v>
      </c>
      <c r="D215" s="2">
        <f>B215/ANEMOMETER_FACTOR</f>
        <v/>
      </c>
      <c r="E215" s="2">
        <f>C215/LOAD_CELL_FACTOR</f>
        <v/>
      </c>
      <c r="F215" s="2">
        <f>AVERAGE(E212:E218)</f>
        <v/>
      </c>
      <c r="G215" s="2">
        <f>AVERAGE(D215:D215)</f>
        <v/>
      </c>
      <c r="H215" s="2">
        <f>G215/0.3048</f>
        <v/>
      </c>
      <c r="I215" s="2">
        <f>(H215^2)*AIR_DENSITY_SLG_FT3*TARGET_DRAG_AREA_FT2*0.5</f>
        <v/>
      </c>
      <c r="J215" s="2">
        <f>if(H215=0, ,(2*F215)/(AIR_DENSITY_SLG_FT3*(H215)^2))</f>
        <v/>
      </c>
      <c r="K215" s="2">
        <f>J215/NOM_SA_FT2</f>
        <v/>
      </c>
    </row>
    <row r="216">
      <c r="A216" t="n">
        <v>21407</v>
      </c>
      <c r="B216" s="2" t="n">
        <v>0.6688635377811014</v>
      </c>
      <c r="C216" s="2" t="n">
        <v>0.1339596679575559</v>
      </c>
      <c r="D216" s="2">
        <f>B216/ANEMOMETER_FACTOR</f>
        <v/>
      </c>
      <c r="E216" s="2">
        <f>C216/LOAD_CELL_FACTOR</f>
        <v/>
      </c>
      <c r="F216" s="2">
        <f>AVERAGE(E213:E219)</f>
        <v/>
      </c>
      <c r="G216" s="2">
        <f>AVERAGE(D216:D216)</f>
        <v/>
      </c>
      <c r="H216" s="2">
        <f>G216/0.3048</f>
        <v/>
      </c>
      <c r="I216" s="2">
        <f>(H216^2)*AIR_DENSITY_SLG_FT3*TARGET_DRAG_AREA_FT2*0.5</f>
        <v/>
      </c>
      <c r="J216" s="2">
        <f>if(H216=0, ,(2*F216)/(AIR_DENSITY_SLG_FT3*(H216)^2))</f>
        <v/>
      </c>
      <c r="K216" s="2">
        <f>J216/NOM_SA_FT2</f>
        <v/>
      </c>
    </row>
    <row r="217">
      <c r="A217" t="n">
        <v>21502</v>
      </c>
      <c r="B217" s="2" t="n">
        <v>0.7154710735043999</v>
      </c>
      <c r="C217" s="2" t="n">
        <v>0.61420696287695</v>
      </c>
      <c r="D217" s="2">
        <f>B217/ANEMOMETER_FACTOR</f>
        <v/>
      </c>
      <c r="E217" s="2">
        <f>C217/LOAD_CELL_FACTOR</f>
        <v/>
      </c>
      <c r="F217" s="2">
        <f>AVERAGE(E214:E220)</f>
        <v/>
      </c>
      <c r="G217" s="2">
        <f>AVERAGE(D217:D217)</f>
        <v/>
      </c>
      <c r="H217" s="2">
        <f>G217/0.3048</f>
        <v/>
      </c>
      <c r="I217" s="2">
        <f>(H217^2)*AIR_DENSITY_SLG_FT3*TARGET_DRAG_AREA_FT2*0.5</f>
        <v/>
      </c>
      <c r="J217" s="2">
        <f>if(H217=0, ,(2*F217)/(AIR_DENSITY_SLG_FT3*(H217)^2))</f>
        <v/>
      </c>
      <c r="K217" s="2">
        <f>J217/NOM_SA_FT2</f>
        <v/>
      </c>
    </row>
    <row r="218">
      <c r="A218" t="n">
        <v>21597</v>
      </c>
      <c r="B218" s="2" t="n">
        <v>0.6821799765452052</v>
      </c>
      <c r="C218" s="2" t="n">
        <v>0.04664197810722914</v>
      </c>
      <c r="D218" s="2">
        <f>B218/ANEMOMETER_FACTOR</f>
        <v/>
      </c>
      <c r="E218" s="2">
        <f>C218/LOAD_CELL_FACTOR</f>
        <v/>
      </c>
      <c r="F218" s="2">
        <f>AVERAGE(E215:E221)</f>
        <v/>
      </c>
      <c r="G218" s="2">
        <f>AVERAGE(D218:D218)</f>
        <v/>
      </c>
      <c r="H218" s="2">
        <f>G218/0.3048</f>
        <v/>
      </c>
      <c r="I218" s="2">
        <f>(H218^2)*AIR_DENSITY_SLG_FT3*TARGET_DRAG_AREA_FT2*0.5</f>
        <v/>
      </c>
      <c r="J218" s="2">
        <f>if(H218=0, ,(2*F218)/(AIR_DENSITY_SLG_FT3*(H218)^2))</f>
        <v/>
      </c>
      <c r="K218" s="2">
        <f>J218/NOM_SA_FT2</f>
        <v/>
      </c>
    </row>
    <row r="219">
      <c r="A219" t="n">
        <v>21705</v>
      </c>
      <c r="B219" s="2" t="n">
        <v>0.7221292929046328</v>
      </c>
      <c r="C219" s="2" t="n">
        <v>0.2649362028108184</v>
      </c>
      <c r="D219" s="2">
        <f>B219/ANEMOMETER_FACTOR</f>
        <v/>
      </c>
      <c r="E219" s="2">
        <f>C219/LOAD_CELL_FACTOR</f>
        <v/>
      </c>
      <c r="F219" s="2">
        <f>AVERAGE(E216:E222)</f>
        <v/>
      </c>
      <c r="G219" s="2">
        <f>AVERAGE(D219:D219)</f>
        <v/>
      </c>
      <c r="H219" s="2">
        <f>G219/0.3048</f>
        <v/>
      </c>
      <c r="I219" s="2">
        <f>(H219^2)*AIR_DENSITY_SLG_FT3*TARGET_DRAG_AREA_FT2*0.5</f>
        <v/>
      </c>
      <c r="J219" s="2">
        <f>if(H219=0, ,(2*F219)/(AIR_DENSITY_SLG_FT3*(H219)^2))</f>
        <v/>
      </c>
      <c r="K219" s="2">
        <f>J219/NOM_SA_FT2</f>
        <v/>
      </c>
    </row>
    <row r="220">
      <c r="A220" t="n">
        <v>21800</v>
      </c>
      <c r="B220" s="2" t="n">
        <v>0.7088128541069647</v>
      </c>
      <c r="C220" s="2" t="n">
        <v>0.3085950477826715</v>
      </c>
      <c r="D220" s="2">
        <f>B220/ANEMOMETER_FACTOR</f>
        <v/>
      </c>
      <c r="E220" s="2">
        <f>C220/LOAD_CELL_FACTOR</f>
        <v/>
      </c>
      <c r="F220" s="2">
        <f>AVERAGE(E217:E223)</f>
        <v/>
      </c>
      <c r="G220" s="2">
        <f>AVERAGE(D220:D220)</f>
        <v/>
      </c>
      <c r="H220" s="2">
        <f>G220/0.3048</f>
        <v/>
      </c>
      <c r="I220" s="2">
        <f>(H220^2)*AIR_DENSITY_SLG_FT3*TARGET_DRAG_AREA_FT2*0.5</f>
        <v/>
      </c>
      <c r="J220" s="2">
        <f>if(H220=0, ,(2*F220)/(AIR_DENSITY_SLG_FT3*(H220)^2))</f>
        <v/>
      </c>
      <c r="K220" s="2">
        <f>J220/NOM_SA_FT2</f>
        <v/>
      </c>
    </row>
    <row r="221">
      <c r="A221" t="n">
        <v>21894</v>
      </c>
      <c r="B221" s="2" t="n">
        <v>0.6688635377811014</v>
      </c>
      <c r="C221" s="2" t="n">
        <v>0.04664197810722914</v>
      </c>
      <c r="D221" s="2">
        <f>B221/ANEMOMETER_FACTOR</f>
        <v/>
      </c>
      <c r="E221" s="2">
        <f>C221/LOAD_CELL_FACTOR</f>
        <v/>
      </c>
      <c r="F221" s="2">
        <f>AVERAGE(E218:E224)</f>
        <v/>
      </c>
      <c r="G221" s="2">
        <f>AVERAGE(D221:D221)</f>
        <v/>
      </c>
      <c r="H221" s="2">
        <f>G221/0.3048</f>
        <v/>
      </c>
      <c r="I221" s="2">
        <f>(H221^2)*AIR_DENSITY_SLG_FT3*TARGET_DRAG_AREA_FT2*0.5</f>
        <v/>
      </c>
      <c r="J221" s="2">
        <f>if(H221=0, ,(2*F221)/(AIR_DENSITY_SLG_FT3*(H221)^2))</f>
        <v/>
      </c>
      <c r="K221" s="2">
        <f>J221/NOM_SA_FT2</f>
        <v/>
      </c>
    </row>
    <row r="222">
      <c r="A222" t="n">
        <v>22005</v>
      </c>
      <c r="B222" s="2" t="n">
        <v>0.7421039511221448</v>
      </c>
      <c r="C222" s="2" t="n">
        <v>0.2212773578493534</v>
      </c>
      <c r="D222" s="2">
        <f>B222/ANEMOMETER_FACTOR</f>
        <v/>
      </c>
      <c r="E222" s="2">
        <f>C222/LOAD_CELL_FACTOR</f>
        <v/>
      </c>
      <c r="F222" s="2">
        <f>AVERAGE(E219:E225)</f>
        <v/>
      </c>
      <c r="G222" s="2">
        <f>AVERAGE(D222:D222)</f>
        <v/>
      </c>
      <c r="H222" s="2">
        <f>G222/0.3048</f>
        <v/>
      </c>
      <c r="I222" s="2">
        <f>(H222^2)*AIR_DENSITY_SLG_FT3*TARGET_DRAG_AREA_FT2*0.5</f>
        <v/>
      </c>
      <c r="J222" s="2">
        <f>if(H222=0, ,(2*F222)/(AIR_DENSITY_SLG_FT3*(H222)^2))</f>
        <v/>
      </c>
      <c r="K222" s="2">
        <f>J222/NOM_SA_FT2</f>
        <v/>
      </c>
    </row>
    <row r="223">
      <c r="A223" t="n">
        <v>22101</v>
      </c>
      <c r="B223" s="2" t="n">
        <v>0.6888381959314511</v>
      </c>
      <c r="C223" s="2" t="n">
        <v>0.3522538927649155</v>
      </c>
      <c r="D223" s="2">
        <f>B223/ANEMOMETER_FACTOR</f>
        <v/>
      </c>
      <c r="E223" s="2">
        <f>C223/LOAD_CELL_FACTOR</f>
        <v/>
      </c>
      <c r="F223" s="2">
        <f>AVERAGE(E220:E226)</f>
        <v/>
      </c>
      <c r="G223" s="2">
        <f>AVERAGE(D223:D223)</f>
        <v/>
      </c>
      <c r="H223" s="2">
        <f>G223/0.3048</f>
        <v/>
      </c>
      <c r="I223" s="2">
        <f>(H223^2)*AIR_DENSITY_SLG_FT3*TARGET_DRAG_AREA_FT2*0.5</f>
        <v/>
      </c>
      <c r="J223" s="2">
        <f>if(H223=0, ,(2*F223)/(AIR_DENSITY_SLG_FT3*(H223)^2))</f>
        <v/>
      </c>
      <c r="K223" s="2">
        <f>J223/NOM_SA_FT2</f>
        <v/>
      </c>
    </row>
    <row r="224">
      <c r="A224" t="n">
        <v>22194</v>
      </c>
      <c r="B224" s="2" t="n">
        <v>0.728787512307667</v>
      </c>
      <c r="C224" s="2" t="n">
        <v>-0.5645818496879422</v>
      </c>
      <c r="D224" s="2">
        <f>B224/ANEMOMETER_FACTOR</f>
        <v/>
      </c>
      <c r="E224" s="2">
        <f>C224/LOAD_CELL_FACTOR</f>
        <v/>
      </c>
      <c r="F224" s="2">
        <f>AVERAGE(E221:E227)</f>
        <v/>
      </c>
      <c r="G224" s="2">
        <f>AVERAGE(D224:D224)</f>
        <v/>
      </c>
      <c r="H224" s="2">
        <f>G224/0.3048</f>
        <v/>
      </c>
      <c r="I224" s="2">
        <f>(H224^2)*AIR_DENSITY_SLG_FT3*TARGET_DRAG_AREA_FT2*0.5</f>
        <v/>
      </c>
      <c r="J224" s="2">
        <f>if(H224=0, ,(2*F224)/(AIR_DENSITY_SLG_FT3*(H224)^2))</f>
        <v/>
      </c>
      <c r="K224" s="2">
        <f>J224/NOM_SA_FT2</f>
        <v/>
      </c>
    </row>
    <row r="225">
      <c r="A225" t="n">
        <v>22304</v>
      </c>
      <c r="B225" s="2" t="n">
        <v>0.6954964153204894</v>
      </c>
      <c r="C225" s="2" t="n">
        <v>0.1776185128982704</v>
      </c>
      <c r="D225" s="2">
        <f>B225/ANEMOMETER_FACTOR</f>
        <v/>
      </c>
      <c r="E225" s="2">
        <f>C225/LOAD_CELL_FACTOR</f>
        <v/>
      </c>
      <c r="F225" s="2">
        <f>AVERAGE(E222:E228)</f>
        <v/>
      </c>
      <c r="G225" s="2">
        <f>AVERAGE(D225:D225)</f>
        <v/>
      </c>
      <c r="H225" s="2">
        <f>G225/0.3048</f>
        <v/>
      </c>
      <c r="I225" s="2">
        <f>(H225^2)*AIR_DENSITY_SLG_FT3*TARGET_DRAG_AREA_FT2*0.5</f>
        <v/>
      </c>
      <c r="J225" s="2">
        <f>if(H225=0, ,(2*F225)/(AIR_DENSITY_SLG_FT3*(H225)^2))</f>
        <v/>
      </c>
      <c r="K225" s="2">
        <f>J225/NOM_SA_FT2</f>
        <v/>
      </c>
    </row>
    <row r="226">
      <c r="A226" t="n">
        <v>22397</v>
      </c>
      <c r="B226" s="2" t="n">
        <v>0.6622053184032399</v>
      </c>
      <c r="C226" s="2" t="n">
        <v>0.4395715827606033</v>
      </c>
      <c r="D226" s="2">
        <f>B226/ANEMOMETER_FACTOR</f>
        <v/>
      </c>
      <c r="E226" s="2">
        <f>C226/LOAD_CELL_FACTOR</f>
        <v/>
      </c>
      <c r="F226" s="2">
        <f>AVERAGE(E223:E229)</f>
        <v/>
      </c>
      <c r="G226" s="2">
        <f>AVERAGE(D226:D226)</f>
        <v/>
      </c>
      <c r="H226" s="2">
        <f>G226/0.3048</f>
        <v/>
      </c>
      <c r="I226" s="2">
        <f>(H226^2)*AIR_DENSITY_SLG_FT3*TARGET_DRAG_AREA_FT2*0.5</f>
        <v/>
      </c>
      <c r="J226" s="2">
        <f>if(H226=0, ,(2*F226)/(AIR_DENSITY_SLG_FT3*(H226)^2))</f>
        <v/>
      </c>
      <c r="K226" s="2">
        <f>J226/NOM_SA_FT2</f>
        <v/>
      </c>
    </row>
    <row r="227">
      <c r="A227" t="n">
        <v>22506</v>
      </c>
      <c r="B227" s="2" t="n">
        <v>0.8286608036899228</v>
      </c>
      <c r="C227" s="2" t="n">
        <v>0.3522538927649155</v>
      </c>
      <c r="D227" s="2">
        <f>B227/ANEMOMETER_FACTOR</f>
        <v/>
      </c>
      <c r="E227" s="2">
        <f>C227/LOAD_CELL_FACTOR</f>
        <v/>
      </c>
      <c r="F227" s="2">
        <f>AVERAGE(E224:E230)</f>
        <v/>
      </c>
      <c r="G227" s="2">
        <f>AVERAGE(D227:D227)</f>
        <v/>
      </c>
      <c r="H227" s="2">
        <f>G227/0.3048</f>
        <v/>
      </c>
      <c r="I227" s="2">
        <f>(H227^2)*AIR_DENSITY_SLG_FT3*TARGET_DRAG_AREA_FT2*0.5</f>
        <v/>
      </c>
      <c r="J227" s="2">
        <f>if(H227=0, ,(2*F227)/(AIR_DENSITY_SLG_FT3*(H227)^2))</f>
        <v/>
      </c>
      <c r="K227" s="2">
        <f>J227/NOM_SA_FT2</f>
        <v/>
      </c>
    </row>
    <row r="228">
      <c r="A228" t="n">
        <v>22601</v>
      </c>
      <c r="B228" s="2" t="n">
        <v>0.8952429982965189</v>
      </c>
      <c r="C228" s="2" t="n">
        <v>0.4832304277740569</v>
      </c>
      <c r="D228" s="2">
        <f>B228/ANEMOMETER_FACTOR</f>
        <v/>
      </c>
      <c r="E228" s="2">
        <f>C228/LOAD_CELL_FACTOR</f>
        <v/>
      </c>
      <c r="F228" s="2">
        <f>AVERAGE(E225:E231)</f>
        <v/>
      </c>
      <c r="G228" s="2">
        <f>AVERAGE(D228:D228)</f>
        <v/>
      </c>
      <c r="H228" s="2">
        <f>G228/0.3048</f>
        <v/>
      </c>
      <c r="I228" s="2">
        <f>(H228^2)*AIR_DENSITY_SLG_FT3*TARGET_DRAG_AREA_FT2*0.5</f>
        <v/>
      </c>
      <c r="J228" s="2">
        <f>if(H228=0, ,(2*F228)/(AIR_DENSITY_SLG_FT3*(H228)^2))</f>
        <v/>
      </c>
      <c r="K228" s="2">
        <f>J228/NOM_SA_FT2</f>
        <v/>
      </c>
    </row>
    <row r="229">
      <c r="A229" t="n">
        <v>22694</v>
      </c>
      <c r="B229" s="2" t="n">
        <v>0.8286608036899228</v>
      </c>
      <c r="C229" s="2" t="n">
        <v>-0.3462876257073368</v>
      </c>
      <c r="D229" s="2">
        <f>B229/ANEMOMETER_FACTOR</f>
        <v/>
      </c>
      <c r="E229" s="2">
        <f>C229/LOAD_CELL_FACTOR</f>
        <v/>
      </c>
      <c r="F229" s="2">
        <f>AVERAGE(E226:E232)</f>
        <v/>
      </c>
      <c r="G229" s="2">
        <f>AVERAGE(D229:D229)</f>
        <v/>
      </c>
      <c r="H229" s="2">
        <f>G229/0.3048</f>
        <v/>
      </c>
      <c r="I229" s="2">
        <f>(H229^2)*AIR_DENSITY_SLG_FT3*TARGET_DRAG_AREA_FT2*0.5</f>
        <v/>
      </c>
      <c r="J229" s="2">
        <f>if(H229=0, ,(2*F229)/(AIR_DENSITY_SLG_FT3*(H229)^2))</f>
        <v/>
      </c>
      <c r="K229" s="2">
        <f>J229/NOM_SA_FT2</f>
        <v/>
      </c>
    </row>
    <row r="230">
      <c r="A230" t="n">
        <v>22802</v>
      </c>
      <c r="B230" s="2" t="n">
        <v>0.8419772425886887</v>
      </c>
      <c r="C230" s="2" t="n">
        <v>0.4832304277740569</v>
      </c>
      <c r="D230" s="2">
        <f>B230/ANEMOMETER_FACTOR</f>
        <v/>
      </c>
      <c r="E230" s="2">
        <f>C230/LOAD_CELL_FACTOR</f>
        <v/>
      </c>
      <c r="F230" s="2">
        <f>AVERAGE(E227:E233)</f>
        <v/>
      </c>
      <c r="G230" s="2">
        <f>AVERAGE(D230:D230)</f>
        <v/>
      </c>
      <c r="H230" s="2">
        <f>G230/0.3048</f>
        <v/>
      </c>
      <c r="I230" s="2">
        <f>(H230^2)*AIR_DENSITY_SLG_FT3*TARGET_DRAG_AREA_FT2*0.5</f>
        <v/>
      </c>
      <c r="J230" s="2">
        <f>if(H230=0, ,(2*F230)/(AIR_DENSITY_SLG_FT3*(H230)^2))</f>
        <v/>
      </c>
      <c r="K230" s="2">
        <f>J230/NOM_SA_FT2</f>
        <v/>
      </c>
    </row>
    <row r="231">
      <c r="A231" t="n">
        <v>22896</v>
      </c>
      <c r="B231" s="2" t="n">
        <v>0.8220025842447658</v>
      </c>
      <c r="C231" s="2" t="n">
        <v>0.1339596679575559</v>
      </c>
      <c r="D231" s="2">
        <f>B231/ANEMOMETER_FACTOR</f>
        <v/>
      </c>
      <c r="E231" s="2">
        <f>C231/LOAD_CELL_FACTOR</f>
        <v/>
      </c>
      <c r="F231" s="2">
        <f>AVERAGE(E228:E234)</f>
        <v/>
      </c>
      <c r="G231" s="2">
        <f>AVERAGE(D231:D231)</f>
        <v/>
      </c>
      <c r="H231" s="2">
        <f>G231/0.3048</f>
        <v/>
      </c>
      <c r="I231" s="2">
        <f>(H231^2)*AIR_DENSITY_SLG_FT3*TARGET_DRAG_AREA_FT2*0.5</f>
        <v/>
      </c>
      <c r="J231" s="2">
        <f>if(H231=0, ,(2*F231)/(AIR_DENSITY_SLG_FT3*(H231)^2))</f>
        <v/>
      </c>
      <c r="K231" s="2">
        <f>J231/NOM_SA_FT2</f>
        <v/>
      </c>
    </row>
    <row r="232">
      <c r="A232" t="n">
        <v>23007</v>
      </c>
      <c r="B232" s="2" t="n">
        <v>0.8286608036899228</v>
      </c>
      <c r="C232" s="2" t="n">
        <v>0.3959127377575582</v>
      </c>
      <c r="D232" s="2">
        <f>B232/ANEMOMETER_FACTOR</f>
        <v/>
      </c>
      <c r="E232" s="2">
        <f>C232/LOAD_CELL_FACTOR</f>
        <v/>
      </c>
      <c r="F232" s="2">
        <f>AVERAGE(E229:E235)</f>
        <v/>
      </c>
      <c r="G232" s="2">
        <f>AVERAGE(D232:D232)</f>
        <v/>
      </c>
      <c r="H232" s="2">
        <f>G232/0.3048</f>
        <v/>
      </c>
      <c r="I232" s="2">
        <f>(H232^2)*AIR_DENSITY_SLG_FT3*TARGET_DRAG_AREA_FT2*0.5</f>
        <v/>
      </c>
      <c r="J232" s="2">
        <f>if(H232=0, ,(2*F232)/(AIR_DENSITY_SLG_FT3*(H232)^2))</f>
        <v/>
      </c>
      <c r="K232" s="2">
        <f>J232/NOM_SA_FT2</f>
        <v/>
      </c>
    </row>
    <row r="233">
      <c r="A233" t="n">
        <v>23101</v>
      </c>
      <c r="B233" s="2" t="n">
        <v>0.8286608036899228</v>
      </c>
      <c r="C233" s="2" t="n">
        <v>0.657865807932108</v>
      </c>
      <c r="D233" s="2">
        <f>B233/ANEMOMETER_FACTOR</f>
        <v/>
      </c>
      <c r="E233" s="2">
        <f>C233/LOAD_CELL_FACTOR</f>
        <v/>
      </c>
      <c r="F233" s="2">
        <f>AVERAGE(E230:E236)</f>
        <v/>
      </c>
      <c r="G233" s="2">
        <f>AVERAGE(D233:D233)</f>
        <v/>
      </c>
      <c r="H233" s="2">
        <f>G233/0.3048</f>
        <v/>
      </c>
      <c r="I233" s="2">
        <f>(H233^2)*AIR_DENSITY_SLG_FT3*TARGET_DRAG_AREA_FT2*0.5</f>
        <v/>
      </c>
      <c r="J233" s="2">
        <f>if(H233=0, ,(2*F233)/(AIR_DENSITY_SLG_FT3*(H233)^2))</f>
        <v/>
      </c>
      <c r="K233" s="2">
        <f>J233/NOM_SA_FT2</f>
        <v/>
      </c>
    </row>
    <row r="234">
      <c r="A234" t="n">
        <v>23194</v>
      </c>
      <c r="B234" s="2" t="n">
        <v>0.728787512307667</v>
      </c>
      <c r="C234" s="2" t="n">
        <v>-0.215311091195411</v>
      </c>
      <c r="D234" s="2">
        <f>B234/ANEMOMETER_FACTOR</f>
        <v/>
      </c>
      <c r="E234" s="2">
        <f>C234/LOAD_CELL_FACTOR</f>
        <v/>
      </c>
      <c r="F234" s="2">
        <f>AVERAGE(E231:E237)</f>
        <v/>
      </c>
      <c r="G234" s="2">
        <f>AVERAGE(D234:D234)</f>
        <v/>
      </c>
      <c r="H234" s="2">
        <f>G234/0.3048</f>
        <v/>
      </c>
      <c r="I234" s="2">
        <f>(H234^2)*AIR_DENSITY_SLG_FT3*TARGET_DRAG_AREA_FT2*0.5</f>
        <v/>
      </c>
      <c r="J234" s="2">
        <f>if(H234=0, ,(2*F234)/(AIR_DENSITY_SLG_FT3*(H234)^2))</f>
        <v/>
      </c>
      <c r="K234" s="2">
        <f>J234/NOM_SA_FT2</f>
        <v/>
      </c>
    </row>
    <row r="235">
      <c r="A235" t="n">
        <v>23304</v>
      </c>
      <c r="B235" s="2" t="n">
        <v>0.768736828784748</v>
      </c>
      <c r="C235" s="2" t="n">
        <v>-0.7828760734117819</v>
      </c>
      <c r="D235" s="2">
        <f>B235/ANEMOMETER_FACTOR</f>
        <v/>
      </c>
      <c r="E235" s="2">
        <f>C235/LOAD_CELL_FACTOR</f>
        <v/>
      </c>
      <c r="F235" s="2">
        <f>AVERAGE(E232:E238)</f>
        <v/>
      </c>
      <c r="G235" s="2">
        <f>AVERAGE(D235:D235)</f>
        <v/>
      </c>
      <c r="H235" s="2">
        <f>G235/0.3048</f>
        <v/>
      </c>
      <c r="I235" s="2">
        <f>(H235^2)*AIR_DENSITY_SLG_FT3*TARGET_DRAG_AREA_FT2*0.5</f>
        <v/>
      </c>
      <c r="J235" s="2">
        <f>if(H235=0, ,(2*F235)/(AIR_DENSITY_SLG_FT3*(H235)^2))</f>
        <v/>
      </c>
      <c r="K235" s="2">
        <f>J235/NOM_SA_FT2</f>
        <v/>
      </c>
    </row>
    <row r="236">
      <c r="A236" t="n">
        <v>23396</v>
      </c>
      <c r="B236" s="2" t="n">
        <v>0.6954964153204894</v>
      </c>
      <c r="C236" s="2" t="n">
        <v>-0.3462876257073368</v>
      </c>
      <c r="D236" s="2">
        <f>B236/ANEMOMETER_FACTOR</f>
        <v/>
      </c>
      <c r="E236" s="2">
        <f>C236/LOAD_CELL_FACTOR</f>
        <v/>
      </c>
      <c r="F236" s="2">
        <f>AVERAGE(E233:E239)</f>
        <v/>
      </c>
      <c r="G236" s="2">
        <f>AVERAGE(D236:D236)</f>
        <v/>
      </c>
      <c r="H236" s="2">
        <f>G236/0.3048</f>
        <v/>
      </c>
      <c r="I236" s="2">
        <f>(H236^2)*AIR_DENSITY_SLG_FT3*TARGET_DRAG_AREA_FT2*0.5</f>
        <v/>
      </c>
      <c r="J236" s="2">
        <f>if(H236=0, ,(2*F236)/(AIR_DENSITY_SLG_FT3*(H236)^2))</f>
        <v/>
      </c>
      <c r="K236" s="2">
        <f>J236/NOM_SA_FT2</f>
        <v/>
      </c>
    </row>
    <row r="237">
      <c r="A237" t="n">
        <v>23505</v>
      </c>
      <c r="B237" s="2" t="n">
        <v>0.7088128541069647</v>
      </c>
      <c r="C237" s="2" t="n">
        <v>-0.215311091195411</v>
      </c>
      <c r="D237" s="2">
        <f>B237/ANEMOMETER_FACTOR</f>
        <v/>
      </c>
      <c r="E237" s="2">
        <f>C237/LOAD_CELL_FACTOR</f>
        <v/>
      </c>
      <c r="F237" s="2">
        <f>AVERAGE(E234:E240)</f>
        <v/>
      </c>
      <c r="G237" s="2">
        <f>AVERAGE(D237:D237)</f>
        <v/>
      </c>
      <c r="H237" s="2">
        <f>G237/0.3048</f>
        <v/>
      </c>
      <c r="I237" s="2">
        <f>(H237^2)*AIR_DENSITY_SLG_FT3*TARGET_DRAG_AREA_FT2*0.5</f>
        <v/>
      </c>
      <c r="J237" s="2">
        <f>if(H237=0, ,(2*F237)/(AIR_DENSITY_SLG_FT3*(H237)^2))</f>
        <v/>
      </c>
      <c r="K237" s="2">
        <f>J237/NOM_SA_FT2</f>
        <v/>
      </c>
    </row>
    <row r="238">
      <c r="A238" t="n">
        <v>23598</v>
      </c>
      <c r="B238" s="2" t="n">
        <v>0.6821799765452052</v>
      </c>
      <c r="C238" s="2" t="n">
        <v>0.3085950477826715</v>
      </c>
      <c r="D238" s="2">
        <f>B238/ANEMOMETER_FACTOR</f>
        <v/>
      </c>
      <c r="E238" s="2">
        <f>C238/LOAD_CELL_FACTOR</f>
        <v/>
      </c>
      <c r="F238" s="2">
        <f>AVERAGE(E235:E241)</f>
        <v/>
      </c>
      <c r="G238" s="2">
        <f>AVERAGE(D238:D238)</f>
        <v/>
      </c>
      <c r="H238" s="2">
        <f>G238/0.3048</f>
        <v/>
      </c>
      <c r="I238" s="2">
        <f>(H238^2)*AIR_DENSITY_SLG_FT3*TARGET_DRAG_AREA_FT2*0.5</f>
        <v/>
      </c>
      <c r="J238" s="2">
        <f>if(H238=0, ,(2*F238)/(AIR_DENSITY_SLG_FT3*(H238)^2))</f>
        <v/>
      </c>
      <c r="K238" s="2">
        <f>J238/NOM_SA_FT2</f>
        <v/>
      </c>
    </row>
    <row r="239">
      <c r="A239" t="n">
        <v>23708</v>
      </c>
      <c r="B239" s="2" t="n">
        <v>0.6755217571617553</v>
      </c>
      <c r="C239" s="2" t="n">
        <v>0.5705481178322263</v>
      </c>
      <c r="D239" s="2">
        <f>B239/ANEMOMETER_FACTOR</f>
        <v/>
      </c>
      <c r="E239" s="2">
        <f>C239/LOAD_CELL_FACTOR</f>
        <v/>
      </c>
      <c r="F239" s="2">
        <f>AVERAGE(E236:E242)</f>
        <v/>
      </c>
      <c r="G239" s="2">
        <f>AVERAGE(D239:D239)</f>
        <v/>
      </c>
      <c r="H239" s="2">
        <f>G239/0.3048</f>
        <v/>
      </c>
      <c r="I239" s="2">
        <f>(H239^2)*AIR_DENSITY_SLG_FT3*TARGET_DRAG_AREA_FT2*0.5</f>
        <v/>
      </c>
      <c r="J239" s="2">
        <f>if(H239=0, ,(2*F239)/(AIR_DENSITY_SLG_FT3*(H239)^2))</f>
        <v/>
      </c>
      <c r="K239" s="2">
        <f>J239/NOM_SA_FT2</f>
        <v/>
      </c>
    </row>
    <row r="240">
      <c r="A240" t="n">
        <v>23803</v>
      </c>
      <c r="B240" s="2" t="n">
        <v>0.6755217571617553</v>
      </c>
      <c r="C240" s="2" t="n">
        <v>-0.08433455659060929</v>
      </c>
      <c r="D240" s="2">
        <f>B240/ANEMOMETER_FACTOR</f>
        <v/>
      </c>
      <c r="E240" s="2">
        <f>C240/LOAD_CELL_FACTOR</f>
        <v/>
      </c>
      <c r="F240" s="2">
        <f>AVERAGE(E237:E243)</f>
        <v/>
      </c>
      <c r="G240" s="2">
        <f>AVERAGE(D240:D240)</f>
        <v/>
      </c>
      <c r="H240" s="2">
        <f>G240/0.3048</f>
        <v/>
      </c>
      <c r="I240" s="2">
        <f>(H240^2)*AIR_DENSITY_SLG_FT3*TARGET_DRAG_AREA_FT2*0.5</f>
        <v/>
      </c>
      <c r="J240" s="2">
        <f>if(H240=0, ,(2*F240)/(AIR_DENSITY_SLG_FT3*(H240)^2))</f>
        <v/>
      </c>
      <c r="K240" s="2">
        <f>J240/NOM_SA_FT2</f>
        <v/>
      </c>
    </row>
    <row r="241">
      <c r="A241" t="n">
        <v>23896</v>
      </c>
      <c r="B241" s="2" t="n">
        <v>0.7487621705335883</v>
      </c>
      <c r="C241" s="2" t="n">
        <v>0.4395715827606033</v>
      </c>
      <c r="D241" s="2">
        <f>B241/ANEMOMETER_FACTOR</f>
        <v/>
      </c>
      <c r="E241" s="2">
        <f>C241/LOAD_CELL_FACTOR</f>
        <v/>
      </c>
      <c r="F241" s="2">
        <f>AVERAGE(E238:E244)</f>
        <v/>
      </c>
      <c r="G241" s="2">
        <f>AVERAGE(D241:D241)</f>
        <v/>
      </c>
      <c r="H241" s="2">
        <f>G241/0.3048</f>
        <v/>
      </c>
      <c r="I241" s="2">
        <f>(H241^2)*AIR_DENSITY_SLG_FT3*TARGET_DRAG_AREA_FT2*0.5</f>
        <v/>
      </c>
      <c r="J241" s="2">
        <f>if(H241=0, ,(2*F241)/(AIR_DENSITY_SLG_FT3*(H241)^2))</f>
        <v/>
      </c>
      <c r="K241" s="2">
        <f>J241/NOM_SA_FT2</f>
        <v/>
      </c>
    </row>
    <row r="242">
      <c r="A242" t="n">
        <v>24006</v>
      </c>
      <c r="B242" s="2" t="n">
        <v>0.6888381959314511</v>
      </c>
      <c r="C242" s="2" t="n">
        <v>0.3959127377575582</v>
      </c>
      <c r="D242" s="2">
        <f>B242/ANEMOMETER_FACTOR</f>
        <v/>
      </c>
      <c r="E242" s="2">
        <f>C242/LOAD_CELL_FACTOR</f>
        <v/>
      </c>
      <c r="F242" s="2">
        <f>AVERAGE(E239:E245)</f>
        <v/>
      </c>
      <c r="G242" s="2">
        <f>AVERAGE(D242:D242)</f>
        <v/>
      </c>
      <c r="H242" s="2">
        <f>G242/0.3048</f>
        <v/>
      </c>
      <c r="I242" s="2">
        <f>(H242^2)*AIR_DENSITY_SLG_FT3*TARGET_DRAG_AREA_FT2*0.5</f>
        <v/>
      </c>
      <c r="J242" s="2">
        <f>if(H242=0, ,(2*F242)/(AIR_DENSITY_SLG_FT3*(H242)^2))</f>
        <v/>
      </c>
      <c r="K242" s="2">
        <f>J242/NOM_SA_FT2</f>
        <v/>
      </c>
    </row>
    <row r="243">
      <c r="A243" t="n">
        <v>24100</v>
      </c>
      <c r="B243" s="2" t="n">
        <v>0.6688635377811014</v>
      </c>
      <c r="C243" s="2" t="n">
        <v>0.1339596679575559</v>
      </c>
      <c r="D243" s="2">
        <f>B243/ANEMOMETER_FACTOR</f>
        <v/>
      </c>
      <c r="E243" s="2">
        <f>C243/LOAD_CELL_FACTOR</f>
        <v/>
      </c>
      <c r="F243" s="2">
        <f>AVERAGE(E240:E246)</f>
        <v/>
      </c>
      <c r="G243" s="2">
        <f>AVERAGE(D243:D243)</f>
        <v/>
      </c>
      <c r="H243" s="2">
        <f>G243/0.3048</f>
        <v/>
      </c>
      <c r="I243" s="2">
        <f>(H243^2)*AIR_DENSITY_SLG_FT3*TARGET_DRAG_AREA_FT2*0.5</f>
        <v/>
      </c>
      <c r="J243" s="2">
        <f>if(H243=0, ,(2*F243)/(AIR_DENSITY_SLG_FT3*(H243)^2))</f>
        <v/>
      </c>
      <c r="K243" s="2">
        <f>J243/NOM_SA_FT2</f>
        <v/>
      </c>
    </row>
    <row r="244">
      <c r="A244" t="n">
        <v>24194</v>
      </c>
      <c r="B244" s="2" t="n">
        <v>0.7221292929046328</v>
      </c>
      <c r="C244" s="2" t="n">
        <v>-0.3026287808803336</v>
      </c>
      <c r="D244" s="2">
        <f>B244/ANEMOMETER_FACTOR</f>
        <v/>
      </c>
      <c r="E244" s="2">
        <f>C244/LOAD_CELL_FACTOR</f>
        <v/>
      </c>
      <c r="F244" s="2">
        <f>AVERAGE(E241:E247)</f>
        <v/>
      </c>
      <c r="G244" s="2">
        <f>AVERAGE(D244:D244)</f>
        <v/>
      </c>
      <c r="H244" s="2">
        <f>G244/0.3048</f>
        <v/>
      </c>
      <c r="I244" s="2">
        <f>(H244^2)*AIR_DENSITY_SLG_FT3*TARGET_DRAG_AREA_FT2*0.5</f>
        <v/>
      </c>
      <c r="J244" s="2">
        <f>if(H244=0, ,(2*F244)/(AIR_DENSITY_SLG_FT3*(H244)^2))</f>
        <v/>
      </c>
      <c r="K244" s="2">
        <f>J244/NOM_SA_FT2</f>
        <v/>
      </c>
    </row>
    <row r="245">
      <c r="A245" t="n">
        <v>24304</v>
      </c>
      <c r="B245" s="2" t="n">
        <v>0.6488888796558943</v>
      </c>
      <c r="C245" s="2" t="n">
        <v>0.1339596679575559</v>
      </c>
      <c r="D245" s="2">
        <f>B245/ANEMOMETER_FACTOR</f>
        <v/>
      </c>
      <c r="E245" s="2">
        <f>C245/LOAD_CELL_FACTOR</f>
        <v/>
      </c>
      <c r="F245" s="2">
        <f>AVERAGE(E242:E248)</f>
        <v/>
      </c>
      <c r="G245" s="2">
        <f>AVERAGE(D245:D245)</f>
        <v/>
      </c>
      <c r="H245" s="2">
        <f>G245/0.3048</f>
        <v/>
      </c>
      <c r="I245" s="2">
        <f>(H245^2)*AIR_DENSITY_SLG_FT3*TARGET_DRAG_AREA_FT2*0.5</f>
        <v/>
      </c>
      <c r="J245" s="2">
        <f>if(H245=0, ,(2*F245)/(AIR_DENSITY_SLG_FT3*(H245)^2))</f>
        <v/>
      </c>
      <c r="K245" s="2">
        <f>J245/NOM_SA_FT2</f>
        <v/>
      </c>
    </row>
    <row r="246">
      <c r="A246" t="n">
        <v>24399</v>
      </c>
      <c r="B246" s="2" t="n">
        <v>0.8353190231378971</v>
      </c>
      <c r="C246" s="2" t="n">
        <v>0.5268892727979333</v>
      </c>
      <c r="D246" s="2">
        <f>B246/ANEMOMETER_FACTOR</f>
        <v/>
      </c>
      <c r="E246" s="2">
        <f>C246/LOAD_CELL_FACTOR</f>
        <v/>
      </c>
      <c r="F246" s="2">
        <f>AVERAGE(E243:E249)</f>
        <v/>
      </c>
      <c r="G246" s="2">
        <f>AVERAGE(D246:D246)</f>
        <v/>
      </c>
      <c r="H246" s="2">
        <f>G246/0.3048</f>
        <v/>
      </c>
      <c r="I246" s="2">
        <f>(H246^2)*AIR_DENSITY_SLG_FT3*TARGET_DRAG_AREA_FT2*0.5</f>
        <v/>
      </c>
      <c r="J246" s="2">
        <f>if(H246=0, ,(2*F246)/(AIR_DENSITY_SLG_FT3*(H246)^2))</f>
        <v/>
      </c>
      <c r="K246" s="2">
        <f>J246/NOM_SA_FT2</f>
        <v/>
      </c>
    </row>
    <row r="247">
      <c r="A247" t="n">
        <v>24494</v>
      </c>
      <c r="B247" s="2" t="n">
        <v>0.8552936814987238</v>
      </c>
      <c r="C247" s="2" t="n">
        <v>-0.3899464705240328</v>
      </c>
      <c r="D247" s="2">
        <f>B247/ANEMOMETER_FACTOR</f>
        <v/>
      </c>
      <c r="E247" s="2">
        <f>C247/LOAD_CELL_FACTOR</f>
        <v/>
      </c>
      <c r="F247" s="2">
        <f>AVERAGE(E244:E250)</f>
        <v/>
      </c>
      <c r="G247" s="2">
        <f>AVERAGE(D247:D247)</f>
        <v/>
      </c>
      <c r="H247" s="2">
        <f>G247/0.3048</f>
        <v/>
      </c>
      <c r="I247" s="2">
        <f>(H247^2)*AIR_DENSITY_SLG_FT3*TARGET_DRAG_AREA_FT2*0.5</f>
        <v/>
      </c>
      <c r="J247" s="2">
        <f>if(H247=0, ,(2*F247)/(AIR_DENSITY_SLG_FT3*(H247)^2))</f>
        <v/>
      </c>
      <c r="K247" s="2">
        <f>J247/NOM_SA_FT2</f>
        <v/>
      </c>
    </row>
    <row r="248">
      <c r="A248" t="n">
        <v>24604</v>
      </c>
      <c r="B248" s="2" t="n">
        <v>0.8752683398849204</v>
      </c>
      <c r="C248" s="2" t="n">
        <v>0.09030082302721176</v>
      </c>
      <c r="D248" s="2">
        <f>B248/ANEMOMETER_FACTOR</f>
        <v/>
      </c>
      <c r="E248" s="2">
        <f>C248/LOAD_CELL_FACTOR</f>
        <v/>
      </c>
      <c r="F248" s="2">
        <f>AVERAGE(E245:E251)</f>
        <v/>
      </c>
      <c r="G248" s="2">
        <f>AVERAGE(D248:D248)</f>
        <v/>
      </c>
      <c r="H248" s="2">
        <f>G248/0.3048</f>
        <v/>
      </c>
      <c r="I248" s="2">
        <f>(H248^2)*AIR_DENSITY_SLG_FT3*TARGET_DRAG_AREA_FT2*0.5</f>
        <v/>
      </c>
      <c r="J248" s="2">
        <f>if(H248=0, ,(2*F248)/(AIR_DENSITY_SLG_FT3*(H248)^2))</f>
        <v/>
      </c>
      <c r="K248" s="2">
        <f>J248/NOM_SA_FT2</f>
        <v/>
      </c>
    </row>
    <row r="249">
      <c r="A249" t="n">
        <v>24698</v>
      </c>
      <c r="B249" s="2" t="n">
        <v>0.8286608036899228</v>
      </c>
      <c r="C249" s="2" t="n">
        <v>0.2649362028108184</v>
      </c>
      <c r="D249" s="2">
        <f>B249/ANEMOMETER_FACTOR</f>
        <v/>
      </c>
      <c r="E249" s="2">
        <f>C249/LOAD_CELL_FACTOR</f>
        <v/>
      </c>
      <c r="F249" s="2">
        <f>AVERAGE(E246:E252)</f>
        <v/>
      </c>
      <c r="G249" s="2">
        <f>AVERAGE(D249:D249)</f>
        <v/>
      </c>
      <c r="H249" s="2">
        <f>G249/0.3048</f>
        <v/>
      </c>
      <c r="I249" s="2">
        <f>(H249^2)*AIR_DENSITY_SLG_FT3*TARGET_DRAG_AREA_FT2*0.5</f>
        <v/>
      </c>
      <c r="J249" s="2">
        <f>if(H249=0, ,(2*F249)/(AIR_DENSITY_SLG_FT3*(H249)^2))</f>
        <v/>
      </c>
      <c r="K249" s="2">
        <f>J249/NOM_SA_FT2</f>
        <v/>
      </c>
    </row>
    <row r="250">
      <c r="A250" t="n">
        <v>24808</v>
      </c>
      <c r="B250" s="2" t="n">
        <v>0.8619519009579708</v>
      </c>
      <c r="C250" s="2" t="n">
        <v>0.1776185128982704</v>
      </c>
      <c r="D250" s="2">
        <f>B250/ANEMOMETER_FACTOR</f>
        <v/>
      </c>
      <c r="E250" s="2">
        <f>C250/LOAD_CELL_FACTOR</f>
        <v/>
      </c>
      <c r="F250" s="2">
        <f>AVERAGE(E247:E253)</f>
        <v/>
      </c>
      <c r="G250" s="2">
        <f>AVERAGE(D250:D250)</f>
        <v/>
      </c>
      <c r="H250" s="2">
        <f>G250/0.3048</f>
        <v/>
      </c>
      <c r="I250" s="2">
        <f>(H250^2)*AIR_DENSITY_SLG_FT3*TARGET_DRAG_AREA_FT2*0.5</f>
        <v/>
      </c>
      <c r="J250" s="2">
        <f>if(H250=0, ,(2*F250)/(AIR_DENSITY_SLG_FT3*(H250)^2))</f>
        <v/>
      </c>
      <c r="K250" s="2">
        <f>J250/NOM_SA_FT2</f>
        <v/>
      </c>
    </row>
    <row r="251">
      <c r="A251" t="n">
        <v>24902</v>
      </c>
      <c r="B251" s="2" t="n">
        <v>0.8486354620422958</v>
      </c>
      <c r="C251" s="2" t="n">
        <v>0.04664197810722914</v>
      </c>
      <c r="D251" s="2">
        <f>B251/ANEMOMETER_FACTOR</f>
        <v/>
      </c>
      <c r="E251" s="2">
        <f>C251/LOAD_CELL_FACTOR</f>
        <v/>
      </c>
      <c r="F251" s="2">
        <f>AVERAGE(E248:E254)</f>
        <v/>
      </c>
      <c r="G251" s="2">
        <f>AVERAGE(D251:D251)</f>
        <v/>
      </c>
      <c r="H251" s="2">
        <f>G251/0.3048</f>
        <v/>
      </c>
      <c r="I251" s="2">
        <f>(H251^2)*AIR_DENSITY_SLG_FT3*TARGET_DRAG_AREA_FT2*0.5</f>
        <v/>
      </c>
      <c r="J251" s="2">
        <f>if(H251=0, ,(2*F251)/(AIR_DENSITY_SLG_FT3*(H251)^2))</f>
        <v/>
      </c>
      <c r="K251" s="2">
        <f>J251/NOM_SA_FT2</f>
        <v/>
      </c>
    </row>
    <row r="252">
      <c r="A252" t="n">
        <v>24997</v>
      </c>
      <c r="B252" s="2" t="n">
        <v>0.6755217571617553</v>
      </c>
      <c r="C252" s="2" t="n">
        <v>0.3085950477826715</v>
      </c>
      <c r="D252" s="2">
        <f>B252/ANEMOMETER_FACTOR</f>
        <v/>
      </c>
      <c r="E252" s="2">
        <f>C252/LOAD_CELL_FACTOR</f>
        <v/>
      </c>
      <c r="F252" s="2">
        <f>AVERAGE(E249:E255)</f>
        <v/>
      </c>
      <c r="G252" s="2">
        <f>AVERAGE(D252:D252)</f>
        <v/>
      </c>
      <c r="H252" s="2">
        <f>G252/0.3048</f>
        <v/>
      </c>
      <c r="I252" s="2">
        <f>(H252^2)*AIR_DENSITY_SLG_FT3*TARGET_DRAG_AREA_FT2*0.5</f>
        <v/>
      </c>
      <c r="J252" s="2">
        <f>if(H252=0, ,(2*F252)/(AIR_DENSITY_SLG_FT3*(H252)^2))</f>
        <v/>
      </c>
      <c r="K252" s="2">
        <f>J252/NOM_SA_FT2</f>
        <v/>
      </c>
    </row>
    <row r="253">
      <c r="A253" t="n">
        <v>25107</v>
      </c>
      <c r="B253" s="2" t="n">
        <v>0.6755217571617553</v>
      </c>
      <c r="C253" s="2" t="n">
        <v>0.04664197810722914</v>
      </c>
      <c r="D253" s="2">
        <f>B253/ANEMOMETER_FACTOR</f>
        <v/>
      </c>
      <c r="E253" s="2">
        <f>C253/LOAD_CELL_FACTOR</f>
        <v/>
      </c>
      <c r="F253" s="2">
        <f>AVERAGE(E250:E256)</f>
        <v/>
      </c>
      <c r="G253" s="2">
        <f>AVERAGE(D253:D253)</f>
        <v/>
      </c>
      <c r="H253" s="2">
        <f>G253/0.3048</f>
        <v/>
      </c>
      <c r="I253" s="2">
        <f>(H253^2)*AIR_DENSITY_SLG_FT3*TARGET_DRAG_AREA_FT2*0.5</f>
        <v/>
      </c>
      <c r="J253" s="2">
        <f>if(H253=0, ,(2*F253)/(AIR_DENSITY_SLG_FT3*(H253)^2))</f>
        <v/>
      </c>
      <c r="K253" s="2">
        <f>J253/NOM_SA_FT2</f>
        <v/>
      </c>
    </row>
    <row r="254">
      <c r="A254" t="n">
        <v>25200</v>
      </c>
      <c r="B254" s="2" t="n">
        <v>0.7354457317135061</v>
      </c>
      <c r="C254" s="2" t="n">
        <v>0.3085950477826715</v>
      </c>
      <c r="D254" s="2">
        <f>B254/ANEMOMETER_FACTOR</f>
        <v/>
      </c>
      <c r="E254" s="2">
        <f>C254/LOAD_CELL_FACTOR</f>
        <v/>
      </c>
      <c r="F254" s="2">
        <f>AVERAGE(E251:E257)</f>
        <v/>
      </c>
      <c r="G254" s="2">
        <f>AVERAGE(D254:D254)</f>
        <v/>
      </c>
      <c r="H254" s="2">
        <f>G254/0.3048</f>
        <v/>
      </c>
      <c r="I254" s="2">
        <f>(H254^2)*AIR_DENSITY_SLG_FT3*TARGET_DRAG_AREA_FT2*0.5</f>
        <v/>
      </c>
      <c r="J254" s="2">
        <f>if(H254=0, ,(2*F254)/(AIR_DENSITY_SLG_FT3*(H254)^2))</f>
        <v/>
      </c>
      <c r="K254" s="2">
        <f>J254/NOM_SA_FT2</f>
        <v/>
      </c>
    </row>
    <row r="255">
      <c r="A255" t="n">
        <v>25294</v>
      </c>
      <c r="B255" s="2" t="n">
        <v>0.7487621705335883</v>
      </c>
      <c r="C255" s="2" t="n">
        <v>-0.1279934014692037</v>
      </c>
      <c r="D255" s="2">
        <f>B255/ANEMOMETER_FACTOR</f>
        <v/>
      </c>
      <c r="E255" s="2">
        <f>C255/LOAD_CELL_FACTOR</f>
        <v/>
      </c>
      <c r="F255" s="2">
        <f>AVERAGE(E252:E258)</f>
        <v/>
      </c>
      <c r="G255" s="2">
        <f>AVERAGE(D255:D255)</f>
        <v/>
      </c>
      <c r="H255" s="2">
        <f>G255/0.3048</f>
        <v/>
      </c>
      <c r="I255" s="2">
        <f>(H255^2)*AIR_DENSITY_SLG_FT3*TARGET_DRAG_AREA_FT2*0.5</f>
        <v/>
      </c>
      <c r="J255" s="2">
        <f>if(H255=0, ,(2*F255)/(AIR_DENSITY_SLG_FT3*(H255)^2))</f>
        <v/>
      </c>
      <c r="K255" s="2">
        <f>J255/NOM_SA_FT2</f>
        <v/>
      </c>
    </row>
    <row r="256">
      <c r="A256" t="n">
        <v>25405</v>
      </c>
      <c r="B256" s="2" t="n">
        <v>0.6688635377811014</v>
      </c>
      <c r="C256" s="2" t="n">
        <v>0.04664197810722914</v>
      </c>
      <c r="D256" s="2">
        <f>B256/ANEMOMETER_FACTOR</f>
        <v/>
      </c>
      <c r="E256" s="2">
        <f>C256/LOAD_CELL_FACTOR</f>
        <v/>
      </c>
      <c r="F256" s="2">
        <f>AVERAGE(E253:E259)</f>
        <v/>
      </c>
      <c r="G256" s="2">
        <f>AVERAGE(D256:D256)</f>
        <v/>
      </c>
      <c r="H256" s="2">
        <f>G256/0.3048</f>
        <v/>
      </c>
      <c r="I256" s="2">
        <f>(H256^2)*AIR_DENSITY_SLG_FT3*TARGET_DRAG_AREA_FT2*0.5</f>
        <v/>
      </c>
      <c r="J256" s="2">
        <f>if(H256=0, ,(2*F256)/(AIR_DENSITY_SLG_FT3*(H256)^2))</f>
        <v/>
      </c>
      <c r="K256" s="2">
        <f>J256/NOM_SA_FT2</f>
        <v/>
      </c>
    </row>
    <row r="257">
      <c r="A257" t="n">
        <v>25499</v>
      </c>
      <c r="B257" s="2" t="n">
        <v>0.7354457317135061</v>
      </c>
      <c r="C257" s="2" t="n">
        <v>-0.5645818496879422</v>
      </c>
      <c r="D257" s="2">
        <f>B257/ANEMOMETER_FACTOR</f>
        <v/>
      </c>
      <c r="E257" s="2">
        <f>C257/LOAD_CELL_FACTOR</f>
        <v/>
      </c>
      <c r="F257" s="2">
        <f>AVERAGE(E254:E260)</f>
        <v/>
      </c>
      <c r="G257" s="2">
        <f>AVERAGE(D257:D257)</f>
        <v/>
      </c>
      <c r="H257" s="2">
        <f>G257/0.3048</f>
        <v/>
      </c>
      <c r="I257" s="2">
        <f>(H257^2)*AIR_DENSITY_SLG_FT3*TARGET_DRAG_AREA_FT2*0.5</f>
        <v/>
      </c>
      <c r="J257" s="2">
        <f>if(H257=0, ,(2*F257)/(AIR_DENSITY_SLG_FT3*(H257)^2))</f>
        <v/>
      </c>
      <c r="K257" s="2">
        <f>J257/NOM_SA_FT2</f>
        <v/>
      </c>
    </row>
    <row r="258">
      <c r="A258" t="n">
        <v>25594</v>
      </c>
      <c r="B258" s="2" t="n">
        <v>0.6954964153204894</v>
      </c>
      <c r="C258" s="2" t="n">
        <v>-0.5209230049123863</v>
      </c>
      <c r="D258" s="2">
        <f>B258/ANEMOMETER_FACTOR</f>
        <v/>
      </c>
      <c r="E258" s="2">
        <f>C258/LOAD_CELL_FACTOR</f>
        <v/>
      </c>
      <c r="F258" s="2">
        <f>AVERAGE(E255:E261)</f>
        <v/>
      </c>
      <c r="G258" s="2">
        <f>AVERAGE(D258:D258)</f>
        <v/>
      </c>
      <c r="H258" s="2">
        <f>G258/0.3048</f>
        <v/>
      </c>
      <c r="I258" s="2">
        <f>(H258^2)*AIR_DENSITY_SLG_FT3*TARGET_DRAG_AREA_FT2*0.5</f>
        <v/>
      </c>
      <c r="J258" s="2">
        <f>if(H258=0, ,(2*F258)/(AIR_DENSITY_SLG_FT3*(H258)^2))</f>
        <v/>
      </c>
      <c r="K258" s="2">
        <f>J258/NOM_SA_FT2</f>
        <v/>
      </c>
    </row>
    <row r="259">
      <c r="A259" t="n">
        <v>25704</v>
      </c>
      <c r="B259" s="2" t="n">
        <v>0.6622053184032399</v>
      </c>
      <c r="C259" s="2" t="n">
        <v>0.2212773578493534</v>
      </c>
      <c r="D259" s="2">
        <f>B259/ANEMOMETER_FACTOR</f>
        <v/>
      </c>
      <c r="E259" s="2">
        <f>C259/LOAD_CELL_FACTOR</f>
        <v/>
      </c>
      <c r="F259" s="2">
        <f>AVERAGE(E256:E262)</f>
        <v/>
      </c>
      <c r="G259" s="2">
        <f>AVERAGE(D259:D259)</f>
        <v/>
      </c>
      <c r="H259" s="2">
        <f>G259/0.3048</f>
        <v/>
      </c>
      <c r="I259" s="2">
        <f>(H259^2)*AIR_DENSITY_SLG_FT3*TARGET_DRAG_AREA_FT2*0.5</f>
        <v/>
      </c>
      <c r="J259" s="2">
        <f>if(H259=0, ,(2*F259)/(AIR_DENSITY_SLG_FT3*(H259)^2))</f>
        <v/>
      </c>
      <c r="K259" s="2">
        <f>J259/NOM_SA_FT2</f>
        <v/>
      </c>
    </row>
    <row r="260">
      <c r="A260" t="n">
        <v>25798</v>
      </c>
      <c r="B260" s="2" t="n">
        <v>0.6821799765452052</v>
      </c>
      <c r="C260" s="2" t="n">
        <v>0.002983133197602683</v>
      </c>
      <c r="D260" s="2">
        <f>B260/ANEMOMETER_FACTOR</f>
        <v/>
      </c>
      <c r="E260" s="2">
        <f>C260/LOAD_CELL_FACTOR</f>
        <v/>
      </c>
      <c r="F260" s="2">
        <f>AVERAGE(E257:E263)</f>
        <v/>
      </c>
      <c r="G260" s="2">
        <f>AVERAGE(D260:D260)</f>
        <v/>
      </c>
      <c r="H260" s="2">
        <f>G260/0.3048</f>
        <v/>
      </c>
      <c r="I260" s="2">
        <f>(H260^2)*AIR_DENSITY_SLG_FT3*TARGET_DRAG_AREA_FT2*0.5</f>
        <v/>
      </c>
      <c r="J260" s="2">
        <f>if(H260=0, ,(2*F260)/(AIR_DENSITY_SLG_FT3*(H260)^2))</f>
        <v/>
      </c>
      <c r="K260" s="2">
        <f>J260/NOM_SA_FT2</f>
        <v/>
      </c>
    </row>
    <row r="261">
      <c r="A261" t="n">
        <v>25908</v>
      </c>
      <c r="B261" s="2" t="n">
        <v>0.7421039511221448</v>
      </c>
      <c r="C261" s="2" t="n">
        <v>0.002983133197602683</v>
      </c>
      <c r="D261" s="2">
        <f>B261/ANEMOMETER_FACTOR</f>
        <v/>
      </c>
      <c r="E261" s="2">
        <f>C261/LOAD_CELL_FACTOR</f>
        <v/>
      </c>
      <c r="F261" s="2">
        <f>AVERAGE(E258:E264)</f>
        <v/>
      </c>
      <c r="G261" s="2">
        <f>AVERAGE(D261:D261)</f>
        <v/>
      </c>
      <c r="H261" s="2">
        <f>G261/0.3048</f>
        <v/>
      </c>
      <c r="I261" s="2">
        <f>(H261^2)*AIR_DENSITY_SLG_FT3*TARGET_DRAG_AREA_FT2*0.5</f>
        <v/>
      </c>
      <c r="J261" s="2">
        <f>if(H261=0, ,(2*F261)/(AIR_DENSITY_SLG_FT3*(H261)^2))</f>
        <v/>
      </c>
      <c r="K261" s="2">
        <f>J261/NOM_SA_FT2</f>
        <v/>
      </c>
    </row>
    <row r="262">
      <c r="A262" t="n">
        <v>26002</v>
      </c>
      <c r="B262" s="2" t="n">
        <v>0.8619519009579708</v>
      </c>
      <c r="C262" s="2" t="n">
        <v>0.3085950477826715</v>
      </c>
      <c r="D262" s="2">
        <f>B262/ANEMOMETER_FACTOR</f>
        <v/>
      </c>
      <c r="E262" s="2">
        <f>C262/LOAD_CELL_FACTOR</f>
        <v/>
      </c>
      <c r="F262" s="2">
        <f>AVERAGE(E259:E265)</f>
        <v/>
      </c>
      <c r="G262" s="2">
        <f>AVERAGE(D262:D262)</f>
        <v/>
      </c>
      <c r="H262" s="2">
        <f>G262/0.3048</f>
        <v/>
      </c>
      <c r="I262" s="2">
        <f>(H262^2)*AIR_DENSITY_SLG_FT3*TARGET_DRAG_AREA_FT2*0.5</f>
        <v/>
      </c>
      <c r="J262" s="2">
        <f>if(H262=0, ,(2*F262)/(AIR_DENSITY_SLG_FT3*(H262)^2))</f>
        <v/>
      </c>
      <c r="K262" s="2">
        <f>J262/NOM_SA_FT2</f>
        <v/>
      </c>
    </row>
    <row r="263">
      <c r="A263" t="n">
        <v>26096</v>
      </c>
      <c r="B263" s="2" t="n">
        <v>0.955166973683955</v>
      </c>
      <c r="C263" s="2" t="n">
        <v>-0.3899464705240328</v>
      </c>
      <c r="D263" s="2">
        <f>B263/ANEMOMETER_FACTOR</f>
        <v/>
      </c>
      <c r="E263" s="2">
        <f>C263/LOAD_CELL_FACTOR</f>
        <v/>
      </c>
      <c r="F263" s="2">
        <f>AVERAGE(E260:E266)</f>
        <v/>
      </c>
      <c r="G263" s="2">
        <f>AVERAGE(D263:D263)</f>
        <v/>
      </c>
      <c r="H263" s="2">
        <f>G263/0.3048</f>
        <v/>
      </c>
      <c r="I263" s="2">
        <f>(H263^2)*AIR_DENSITY_SLG_FT3*TARGET_DRAG_AREA_FT2*0.5</f>
        <v/>
      </c>
      <c r="J263" s="2">
        <f>if(H263=0, ,(2*F263)/(AIR_DENSITY_SLG_FT3*(H263)^2))</f>
        <v/>
      </c>
      <c r="K263" s="2">
        <f>J263/NOM_SA_FT2</f>
        <v/>
      </c>
    </row>
    <row r="264">
      <c r="A264" t="n">
        <v>26205</v>
      </c>
      <c r="B264" s="2" t="n">
        <v>0.9218758762182038</v>
      </c>
      <c r="C264" s="2" t="n">
        <v>-0.8265349181258017</v>
      </c>
      <c r="D264" s="2">
        <f>B264/ANEMOMETER_FACTOR</f>
        <v/>
      </c>
      <c r="E264" s="2">
        <f>C264/LOAD_CELL_FACTOR</f>
        <v/>
      </c>
      <c r="F264" s="2">
        <f>AVERAGE(E261:E267)</f>
        <v/>
      </c>
      <c r="G264" s="2">
        <f>AVERAGE(D264:D264)</f>
        <v/>
      </c>
      <c r="H264" s="2">
        <f>G264/0.3048</f>
        <v/>
      </c>
      <c r="I264" s="2">
        <f>(H264^2)*AIR_DENSITY_SLG_FT3*TARGET_DRAG_AREA_FT2*0.5</f>
        <v/>
      </c>
      <c r="J264" s="2">
        <f>if(H264=0, ,(2*F264)/(AIR_DENSITY_SLG_FT3*(H264)^2))</f>
        <v/>
      </c>
      <c r="K264" s="2">
        <f>J264/NOM_SA_FT2</f>
        <v/>
      </c>
    </row>
    <row r="265">
      <c r="A265" t="n">
        <v>26298</v>
      </c>
      <c r="B265" s="2" t="n">
        <v>0.941850534689161</v>
      </c>
      <c r="C265" s="2" t="n">
        <v>0.002983133197602683</v>
      </c>
      <c r="D265" s="2">
        <f>B265/ANEMOMETER_FACTOR</f>
        <v/>
      </c>
      <c r="E265" s="2">
        <f>C265/LOAD_CELL_FACTOR</f>
        <v/>
      </c>
      <c r="F265" s="2">
        <f>AVERAGE(E262:E268)</f>
        <v/>
      </c>
      <c r="G265" s="2">
        <f>AVERAGE(D265:D265)</f>
        <v/>
      </c>
      <c r="H265" s="2">
        <f>G265/0.3048</f>
        <v/>
      </c>
      <c r="I265" s="2">
        <f>(H265^2)*AIR_DENSITY_SLG_FT3*TARGET_DRAG_AREA_FT2*0.5</f>
        <v/>
      </c>
      <c r="J265" s="2">
        <f>if(H265=0, ,(2*F265)/(AIR_DENSITY_SLG_FT3*(H265)^2))</f>
        <v/>
      </c>
      <c r="K265" s="2">
        <f>J265/NOM_SA_FT2</f>
        <v/>
      </c>
    </row>
    <row r="266">
      <c r="A266" t="n">
        <v>26408</v>
      </c>
      <c r="B266" s="2" t="n">
        <v>0.768736828784748</v>
      </c>
      <c r="C266" s="2" t="n">
        <v>0.4395715827606033</v>
      </c>
      <c r="D266" s="2">
        <f>B266/ANEMOMETER_FACTOR</f>
        <v/>
      </c>
      <c r="E266" s="2">
        <f>C266/LOAD_CELL_FACTOR</f>
        <v/>
      </c>
      <c r="F266" s="2">
        <f>AVERAGE(E263:E269)</f>
        <v/>
      </c>
      <c r="G266" s="2">
        <f>AVERAGE(D266:D266)</f>
        <v/>
      </c>
      <c r="H266" s="2">
        <f>G266/0.3048</f>
        <v/>
      </c>
      <c r="I266" s="2">
        <f>(H266^2)*AIR_DENSITY_SLG_FT3*TARGET_DRAG_AREA_FT2*0.5</f>
        <v/>
      </c>
      <c r="J266" s="2">
        <f>if(H266=0, ,(2*F266)/(AIR_DENSITY_SLG_FT3*(H266)^2))</f>
        <v/>
      </c>
      <c r="K266" s="2">
        <f>J266/NOM_SA_FT2</f>
        <v/>
      </c>
    </row>
    <row r="267">
      <c r="A267" t="n">
        <v>26502</v>
      </c>
      <c r="B267" s="2" t="n">
        <v>0.7887114870611747</v>
      </c>
      <c r="C267" s="2" t="n">
        <v>0.002983133197602683</v>
      </c>
      <c r="D267" s="2">
        <f>B267/ANEMOMETER_FACTOR</f>
        <v/>
      </c>
      <c r="E267" s="2">
        <f>C267/LOAD_CELL_FACTOR</f>
        <v/>
      </c>
      <c r="F267" s="2">
        <f>AVERAGE(E264:E270)</f>
        <v/>
      </c>
      <c r="G267" s="2">
        <f>AVERAGE(D267:D267)</f>
        <v/>
      </c>
      <c r="H267" s="2">
        <f>G267/0.3048</f>
        <v/>
      </c>
      <c r="I267" s="2">
        <f>(H267^2)*AIR_DENSITY_SLG_FT3*TARGET_DRAG_AREA_FT2*0.5</f>
        <v/>
      </c>
      <c r="J267" s="2">
        <f>if(H267=0, ,(2*F267)/(AIR_DENSITY_SLG_FT3*(H267)^2))</f>
        <v/>
      </c>
      <c r="K267" s="2">
        <f>J267/NOM_SA_FT2</f>
        <v/>
      </c>
    </row>
    <row r="268">
      <c r="A268" t="n">
        <v>26596</v>
      </c>
      <c r="B268" s="2" t="n">
        <v>0.8419772425886887</v>
      </c>
      <c r="C268" s="2" t="n">
        <v>-0.5645818496879422</v>
      </c>
      <c r="D268" s="2">
        <f>B268/ANEMOMETER_FACTOR</f>
        <v/>
      </c>
      <c r="E268" s="2">
        <f>C268/LOAD_CELL_FACTOR</f>
        <v/>
      </c>
      <c r="F268" s="2">
        <f>AVERAGE(E265:E271)</f>
        <v/>
      </c>
      <c r="G268" s="2">
        <f>AVERAGE(D268:D268)</f>
        <v/>
      </c>
      <c r="H268" s="2">
        <f>G268/0.3048</f>
        <v/>
      </c>
      <c r="I268" s="2">
        <f>(H268^2)*AIR_DENSITY_SLG_FT3*TARGET_DRAG_AREA_FT2*0.5</f>
        <v/>
      </c>
      <c r="J268" s="2">
        <f>if(H268=0, ,(2*F268)/(AIR_DENSITY_SLG_FT3*(H268)^2))</f>
        <v/>
      </c>
      <c r="K268" s="2">
        <f>J268/NOM_SA_FT2</f>
        <v/>
      </c>
    </row>
    <row r="269">
      <c r="A269" t="n">
        <v>26707</v>
      </c>
      <c r="B269" s="2" t="n">
        <v>0.7887114870611747</v>
      </c>
      <c r="C269" s="2" t="n">
        <v>-0.3462876257073368</v>
      </c>
      <c r="D269" s="2">
        <f>B269/ANEMOMETER_FACTOR</f>
        <v/>
      </c>
      <c r="E269" s="2">
        <f>C269/LOAD_CELL_FACTOR</f>
        <v/>
      </c>
      <c r="F269" s="2">
        <f>AVERAGE(E266:E272)</f>
        <v/>
      </c>
      <c r="G269" s="2">
        <f>AVERAGE(D269:D269)</f>
        <v/>
      </c>
      <c r="H269" s="2">
        <f>G269/0.3048</f>
        <v/>
      </c>
      <c r="I269" s="2">
        <f>(H269^2)*AIR_DENSITY_SLG_FT3*TARGET_DRAG_AREA_FT2*0.5</f>
        <v/>
      </c>
      <c r="J269" s="2">
        <f>if(H269=0, ,(2*F269)/(AIR_DENSITY_SLG_FT3*(H269)^2))</f>
        <v/>
      </c>
      <c r="K269" s="2">
        <f>J269/NOM_SA_FT2</f>
        <v/>
      </c>
    </row>
    <row r="270">
      <c r="A270" t="n">
        <v>26801</v>
      </c>
      <c r="B270" s="2" t="n">
        <v>0.7820532676328895</v>
      </c>
      <c r="C270" s="2" t="n">
        <v>0.1339596679575559</v>
      </c>
      <c r="D270" s="2">
        <f>B270/ANEMOMETER_FACTOR</f>
        <v/>
      </c>
      <c r="E270" s="2">
        <f>C270/LOAD_CELL_FACTOR</f>
        <v/>
      </c>
      <c r="F270" s="2">
        <f>AVERAGE(E267:E273)</f>
        <v/>
      </c>
      <c r="G270" s="2">
        <f>AVERAGE(D270:D270)</f>
        <v/>
      </c>
      <c r="H270" s="2">
        <f>G270/0.3048</f>
        <v/>
      </c>
      <c r="I270" s="2">
        <f>(H270^2)*AIR_DENSITY_SLG_FT3*TARGET_DRAG_AREA_FT2*0.5</f>
        <v/>
      </c>
      <c r="J270" s="2">
        <f>if(H270=0, ,(2*F270)/(AIR_DENSITY_SLG_FT3*(H270)^2))</f>
        <v/>
      </c>
      <c r="K270" s="2">
        <f>J270/NOM_SA_FT2</f>
        <v/>
      </c>
    </row>
    <row r="271">
      <c r="A271" t="n">
        <v>26894</v>
      </c>
      <c r="B271" s="2" t="n">
        <v>0.7820532676328895</v>
      </c>
      <c r="C271" s="2" t="n">
        <v>-0.08433455659060929</v>
      </c>
      <c r="D271" s="2">
        <f>B271/ANEMOMETER_FACTOR</f>
        <v/>
      </c>
      <c r="E271" s="2">
        <f>C271/LOAD_CELL_FACTOR</f>
        <v/>
      </c>
      <c r="F271" s="2">
        <f>AVERAGE(E268:E274)</f>
        <v/>
      </c>
      <c r="G271" s="2">
        <f>AVERAGE(D271:D271)</f>
        <v/>
      </c>
      <c r="H271" s="2">
        <f>G271/0.3048</f>
        <v/>
      </c>
      <c r="I271" s="2">
        <f>(H271^2)*AIR_DENSITY_SLG_FT3*TARGET_DRAG_AREA_FT2*0.5</f>
        <v/>
      </c>
      <c r="J271" s="2">
        <f>if(H271=0, ,(2*F271)/(AIR_DENSITY_SLG_FT3*(H271)^2))</f>
        <v/>
      </c>
      <c r="K271" s="2">
        <f>J271/NOM_SA_FT2</f>
        <v/>
      </c>
    </row>
    <row r="272">
      <c r="A272" t="n">
        <v>27002</v>
      </c>
      <c r="B272" s="2" t="n">
        <v>0.7887114870611747</v>
      </c>
      <c r="C272" s="2" t="n">
        <v>0.2649362028108184</v>
      </c>
      <c r="D272" s="2">
        <f>B272/ANEMOMETER_FACTOR</f>
        <v/>
      </c>
      <c r="E272" s="2">
        <f>C272/LOAD_CELL_FACTOR</f>
        <v/>
      </c>
      <c r="F272" s="2">
        <f>AVERAGE(E269:E275)</f>
        <v/>
      </c>
      <c r="G272" s="2">
        <f>AVERAGE(D272:D272)</f>
        <v/>
      </c>
      <c r="H272" s="2">
        <f>G272/0.3048</f>
        <v/>
      </c>
      <c r="I272" s="2">
        <f>(H272^2)*AIR_DENSITY_SLG_FT3*TARGET_DRAG_AREA_FT2*0.5</f>
        <v/>
      </c>
      <c r="J272" s="2">
        <f>if(H272=0, ,(2*F272)/(AIR_DENSITY_SLG_FT3*(H272)^2))</f>
        <v/>
      </c>
      <c r="K272" s="2">
        <f>J272/NOM_SA_FT2</f>
        <v/>
      </c>
    </row>
    <row r="273">
      <c r="A273" t="n">
        <v>27097</v>
      </c>
      <c r="B273" s="2" t="n">
        <v>0.7753950482074163</v>
      </c>
      <c r="C273" s="2" t="n">
        <v>0.3085950477826715</v>
      </c>
      <c r="D273" s="2">
        <f>B273/ANEMOMETER_FACTOR</f>
        <v/>
      </c>
      <c r="E273" s="2">
        <f>C273/LOAD_CELL_FACTOR</f>
        <v/>
      </c>
      <c r="F273" s="2">
        <f>AVERAGE(E270:E276)</f>
        <v/>
      </c>
      <c r="G273" s="2">
        <f>AVERAGE(D273:D273)</f>
        <v/>
      </c>
      <c r="H273" s="2">
        <f>G273/0.3048</f>
        <v/>
      </c>
      <c r="I273" s="2">
        <f>(H273^2)*AIR_DENSITY_SLG_FT3*TARGET_DRAG_AREA_FT2*0.5</f>
        <v/>
      </c>
      <c r="J273" s="2">
        <f>if(H273=0, ,(2*F273)/(AIR_DENSITY_SLG_FT3*(H273)^2))</f>
        <v/>
      </c>
      <c r="K273" s="2">
        <f>J273/NOM_SA_FT2</f>
        <v/>
      </c>
    </row>
    <row r="274">
      <c r="A274" t="n">
        <v>27206</v>
      </c>
      <c r="B274" s="2" t="n">
        <v>0.9817998517075495</v>
      </c>
      <c r="C274" s="2" t="n">
        <v>0.4395715827606033</v>
      </c>
      <c r="D274" s="2">
        <f>B274/ANEMOMETER_FACTOR</f>
        <v/>
      </c>
      <c r="E274" s="2">
        <f>C274/LOAD_CELL_FACTOR</f>
        <v/>
      </c>
      <c r="F274" s="2">
        <f>AVERAGE(E271:E277)</f>
        <v/>
      </c>
      <c r="G274" s="2">
        <f>AVERAGE(D274:D274)</f>
        <v/>
      </c>
      <c r="H274" s="2">
        <f>G274/0.3048</f>
        <v/>
      </c>
      <c r="I274" s="2">
        <f>(H274^2)*AIR_DENSITY_SLG_FT3*TARGET_DRAG_AREA_FT2*0.5</f>
        <v/>
      </c>
      <c r="J274" s="2">
        <f>if(H274=0, ,(2*F274)/(AIR_DENSITY_SLG_FT3*(H274)^2))</f>
        <v/>
      </c>
      <c r="K274" s="2">
        <f>J274/NOM_SA_FT2</f>
        <v/>
      </c>
    </row>
    <row r="275">
      <c r="A275" t="n">
        <v>27299</v>
      </c>
      <c r="B275" s="2" t="n">
        <v>1.01509094930088</v>
      </c>
      <c r="C275" s="2" t="n">
        <v>0.2212773578493534</v>
      </c>
      <c r="D275" s="2">
        <f>B275/ANEMOMETER_FACTOR</f>
        <v/>
      </c>
      <c r="E275" s="2">
        <f>C275/LOAD_CELL_FACTOR</f>
        <v/>
      </c>
      <c r="F275" s="2">
        <f>AVERAGE(E272:E278)</f>
        <v/>
      </c>
      <c r="G275" s="2">
        <f>AVERAGE(D275:D275)</f>
        <v/>
      </c>
      <c r="H275" s="2">
        <f>G275/0.3048</f>
        <v/>
      </c>
      <c r="I275" s="2">
        <f>(H275^2)*AIR_DENSITY_SLG_FT3*TARGET_DRAG_AREA_FT2*0.5</f>
        <v/>
      </c>
      <c r="J275" s="2">
        <f>if(H275=0, ,(2*F275)/(AIR_DENSITY_SLG_FT3*(H275)^2))</f>
        <v/>
      </c>
      <c r="K275" s="2">
        <f>J275/NOM_SA_FT2</f>
        <v/>
      </c>
    </row>
    <row r="276">
      <c r="A276" t="n">
        <v>27394</v>
      </c>
      <c r="B276" s="2" t="n">
        <v>1.081673144700771</v>
      </c>
      <c r="C276" s="2" t="n">
        <v>0.4395715827606033</v>
      </c>
      <c r="D276" s="2">
        <f>B276/ANEMOMETER_FACTOR</f>
        <v/>
      </c>
      <c r="E276" s="2">
        <f>C276/LOAD_CELL_FACTOR</f>
        <v/>
      </c>
      <c r="F276" s="2">
        <f>AVERAGE(E273:E279)</f>
        <v/>
      </c>
      <c r="G276" s="2">
        <f>AVERAGE(D276:D276)</f>
        <v/>
      </c>
      <c r="H276" s="2">
        <f>G276/0.3048</f>
        <v/>
      </c>
      <c r="I276" s="2">
        <f>(H276^2)*AIR_DENSITY_SLG_FT3*TARGET_DRAG_AREA_FT2*0.5</f>
        <v/>
      </c>
      <c r="J276" s="2">
        <f>if(H276=0, ,(2*F276)/(AIR_DENSITY_SLG_FT3*(H276)^2))</f>
        <v/>
      </c>
      <c r="K276" s="2">
        <f>J276/NOM_SA_FT2</f>
        <v/>
      </c>
    </row>
    <row r="277">
      <c r="A277" t="n">
        <v>27505</v>
      </c>
      <c r="B277" s="2" t="n">
        <v>1.108306022940498</v>
      </c>
      <c r="C277" s="2" t="n">
        <v>0.4832304277740569</v>
      </c>
      <c r="D277" s="2">
        <f>B277/ANEMOMETER_FACTOR</f>
        <v/>
      </c>
      <c r="E277" s="2">
        <f>C277/LOAD_CELL_FACTOR</f>
        <v/>
      </c>
      <c r="F277" s="2">
        <f>AVERAGE(E274:E280)</f>
        <v/>
      </c>
      <c r="G277" s="2">
        <f>AVERAGE(D277:D277)</f>
        <v/>
      </c>
      <c r="H277" s="2">
        <f>G277/0.3048</f>
        <v/>
      </c>
      <c r="I277" s="2">
        <f>(H277^2)*AIR_DENSITY_SLG_FT3*TARGET_DRAG_AREA_FT2*0.5</f>
        <v/>
      </c>
      <c r="J277" s="2">
        <f>if(H277=0, ,(2*F277)/(AIR_DENSITY_SLG_FT3*(H277)^2))</f>
        <v/>
      </c>
      <c r="K277" s="2">
        <f>J277/NOM_SA_FT2</f>
        <v/>
      </c>
    </row>
    <row r="278">
      <c r="A278" t="n">
        <v>27601</v>
      </c>
      <c r="B278" s="2" t="n">
        <v>1.141597120804388</v>
      </c>
      <c r="C278" s="2" t="n">
        <v>-0.4336053153304387</v>
      </c>
      <c r="D278" s="2">
        <f>B278/ANEMOMETER_FACTOR</f>
        <v/>
      </c>
      <c r="E278" s="2">
        <f>C278/LOAD_CELL_FACTOR</f>
        <v/>
      </c>
      <c r="F278" s="2">
        <f>AVERAGE(E275:E281)</f>
        <v/>
      </c>
      <c r="G278" s="2">
        <f>AVERAGE(D278:D278)</f>
        <v/>
      </c>
      <c r="H278" s="2">
        <f>G278/0.3048</f>
        <v/>
      </c>
      <c r="I278" s="2">
        <f>(H278^2)*AIR_DENSITY_SLG_FT3*TARGET_DRAG_AREA_FT2*0.5</f>
        <v/>
      </c>
      <c r="J278" s="2">
        <f>if(H278=0, ,(2*F278)/(AIR_DENSITY_SLG_FT3*(H278)^2))</f>
        <v/>
      </c>
      <c r="K278" s="2">
        <f>J278/NOM_SA_FT2</f>
        <v/>
      </c>
    </row>
    <row r="279">
      <c r="A279" t="n">
        <v>27694</v>
      </c>
      <c r="B279" s="2" t="n">
        <v>0.9817998517075495</v>
      </c>
      <c r="C279" s="2" t="n">
        <v>0.3959127377575582</v>
      </c>
      <c r="D279" s="2">
        <f>B279/ANEMOMETER_FACTOR</f>
        <v/>
      </c>
      <c r="E279" s="2">
        <f>C279/LOAD_CELL_FACTOR</f>
        <v/>
      </c>
      <c r="F279" s="2">
        <f>AVERAGE(E276:E282)</f>
        <v/>
      </c>
      <c r="G279" s="2">
        <f>AVERAGE(D279:D279)</f>
        <v/>
      </c>
      <c r="H279" s="2">
        <f>G279/0.3048</f>
        <v/>
      </c>
      <c r="I279" s="2">
        <f>(H279^2)*AIR_DENSITY_SLG_FT3*TARGET_DRAG_AREA_FT2*0.5</f>
        <v/>
      </c>
      <c r="J279" s="2">
        <f>if(H279=0, ,(2*F279)/(AIR_DENSITY_SLG_FT3*(H279)^2))</f>
        <v/>
      </c>
      <c r="K279" s="2">
        <f>J279/NOM_SA_FT2</f>
        <v/>
      </c>
    </row>
    <row r="280">
      <c r="A280" t="n">
        <v>27804</v>
      </c>
      <c r="B280" s="2" t="n">
        <v>1.035065607890971</v>
      </c>
      <c r="C280" s="2" t="n">
        <v>-0.5209230049123863</v>
      </c>
      <c r="D280" s="2">
        <f>B280/ANEMOMETER_FACTOR</f>
        <v/>
      </c>
      <c r="E280" s="2">
        <f>C280/LOAD_CELL_FACTOR</f>
        <v/>
      </c>
      <c r="F280" s="2">
        <f>AVERAGE(E277:E283)</f>
        <v/>
      </c>
      <c r="G280" s="2">
        <f>AVERAGE(D280:D280)</f>
        <v/>
      </c>
      <c r="H280" s="2">
        <f>G280/0.3048</f>
        <v/>
      </c>
      <c r="I280" s="2">
        <f>(H280^2)*AIR_DENSITY_SLG_FT3*TARGET_DRAG_AREA_FT2*0.5</f>
        <v/>
      </c>
      <c r="J280" s="2">
        <f>if(H280=0, ,(2*F280)/(AIR_DENSITY_SLG_FT3*(H280)^2))</f>
        <v/>
      </c>
      <c r="K280" s="2">
        <f>J280/NOM_SA_FT2</f>
        <v/>
      </c>
    </row>
    <row r="281">
      <c r="A281" t="n">
        <v>27900</v>
      </c>
      <c r="B281" s="2" t="n">
        <v>1.028407388358097</v>
      </c>
      <c r="C281" s="2" t="n">
        <v>0.09030082302721176</v>
      </c>
      <c r="D281" s="2">
        <f>B281/ANEMOMETER_FACTOR</f>
        <v/>
      </c>
      <c r="E281" s="2">
        <f>C281/LOAD_CELL_FACTOR</f>
        <v/>
      </c>
      <c r="F281" s="2">
        <f>AVERAGE(E278:E284)</f>
        <v/>
      </c>
      <c r="G281" s="2">
        <f>AVERAGE(D281:D281)</f>
        <v/>
      </c>
      <c r="H281" s="2">
        <f>G281/0.3048</f>
        <v/>
      </c>
      <c r="I281" s="2">
        <f>(H281^2)*AIR_DENSITY_SLG_FT3*TARGET_DRAG_AREA_FT2*0.5</f>
        <v/>
      </c>
      <c r="J281" s="2">
        <f>if(H281=0, ,(2*F281)/(AIR_DENSITY_SLG_FT3*(H281)^2))</f>
        <v/>
      </c>
      <c r="K281" s="2">
        <f>J281/NOM_SA_FT2</f>
        <v/>
      </c>
    </row>
    <row r="282">
      <c r="A282" t="n">
        <v>28009</v>
      </c>
      <c r="B282" s="2" t="n">
        <v>0.9751416321973991</v>
      </c>
      <c r="C282" s="2" t="n">
        <v>0.7015246529977048</v>
      </c>
      <c r="D282" s="2">
        <f>B282/ANEMOMETER_FACTOR</f>
        <v/>
      </c>
      <c r="E282" s="2">
        <f>C282/LOAD_CELL_FACTOR</f>
        <v/>
      </c>
      <c r="F282" s="2">
        <f>AVERAGE(E279:E285)</f>
        <v/>
      </c>
      <c r="G282" s="2">
        <f>AVERAGE(D282:D282)</f>
        <v/>
      </c>
      <c r="H282" s="2">
        <f>G282/0.3048</f>
        <v/>
      </c>
      <c r="I282" s="2">
        <f>(H282^2)*AIR_DENSITY_SLG_FT3*TARGET_DRAG_AREA_FT2*0.5</f>
        <v/>
      </c>
      <c r="J282" s="2">
        <f>if(H282=0, ,(2*F282)/(AIR_DENSITY_SLG_FT3*(H282)^2))</f>
        <v/>
      </c>
      <c r="K282" s="2">
        <f>J282/NOM_SA_FT2</f>
        <v/>
      </c>
    </row>
    <row r="283">
      <c r="A283" t="n">
        <v>28104</v>
      </c>
      <c r="B283" s="2" t="n">
        <v>0.9485087541851431</v>
      </c>
      <c r="C283" s="2" t="n">
        <v>0.2649362028108184</v>
      </c>
      <c r="D283" s="2">
        <f>B283/ANEMOMETER_FACTOR</f>
        <v/>
      </c>
      <c r="E283" s="2">
        <f>C283/LOAD_CELL_FACTOR</f>
        <v/>
      </c>
      <c r="F283" s="2">
        <f>AVERAGE(E280:E286)</f>
        <v/>
      </c>
      <c r="G283" s="2">
        <f>AVERAGE(D283:D283)</f>
        <v/>
      </c>
      <c r="H283" s="2">
        <f>G283/0.3048</f>
        <v/>
      </c>
      <c r="I283" s="2">
        <f>(H283^2)*AIR_DENSITY_SLG_FT3*TARGET_DRAG_AREA_FT2*0.5</f>
        <v/>
      </c>
      <c r="J283" s="2">
        <f>if(H283=0, ,(2*F283)/(AIR_DENSITY_SLG_FT3*(H283)^2))</f>
        <v/>
      </c>
      <c r="K283" s="2">
        <f>J283/NOM_SA_FT2</f>
        <v/>
      </c>
    </row>
    <row r="284">
      <c r="A284" t="n">
        <v>28199</v>
      </c>
      <c r="B284" s="2" t="n">
        <v>0.9817998517075495</v>
      </c>
      <c r="C284" s="2" t="n">
        <v>0.7015246529977048</v>
      </c>
      <c r="D284" s="2">
        <f>B284/ANEMOMETER_FACTOR</f>
        <v/>
      </c>
      <c r="E284" s="2">
        <f>C284/LOAD_CELL_FACTOR</f>
        <v/>
      </c>
      <c r="F284" s="2">
        <f>AVERAGE(E281:E287)</f>
        <v/>
      </c>
      <c r="G284" s="2">
        <f>AVERAGE(D284:D284)</f>
        <v/>
      </c>
      <c r="H284" s="2">
        <f>G284/0.3048</f>
        <v/>
      </c>
      <c r="I284" s="2">
        <f>(H284^2)*AIR_DENSITY_SLG_FT3*TARGET_DRAG_AREA_FT2*0.5</f>
        <v/>
      </c>
      <c r="J284" s="2">
        <f>if(H284=0, ,(2*F284)/(AIR_DENSITY_SLG_FT3*(H284)^2))</f>
        <v/>
      </c>
      <c r="K284" s="2">
        <f>J284/NOM_SA_FT2</f>
        <v/>
      </c>
    </row>
    <row r="285">
      <c r="A285" t="n">
        <v>28294</v>
      </c>
      <c r="B285" s="2" t="n">
        <v>0.9817998517075495</v>
      </c>
      <c r="C285" s="2" t="n">
        <v>0.5705481178322263</v>
      </c>
      <c r="D285" s="2">
        <f>B285/ANEMOMETER_FACTOR</f>
        <v/>
      </c>
      <c r="E285" s="2">
        <f>C285/LOAD_CELL_FACTOR</f>
        <v/>
      </c>
      <c r="F285" s="2">
        <f>AVERAGE(E282:E288)</f>
        <v/>
      </c>
      <c r="G285" s="2">
        <f>AVERAGE(D285:D285)</f>
        <v/>
      </c>
      <c r="H285" s="2">
        <f>G285/0.3048</f>
        <v/>
      </c>
      <c r="I285" s="2">
        <f>(H285^2)*AIR_DENSITY_SLG_FT3*TARGET_DRAG_AREA_FT2*0.5</f>
        <v/>
      </c>
      <c r="J285" s="2">
        <f>if(H285=0, ,(2*F285)/(AIR_DENSITY_SLG_FT3*(H285)^2))</f>
        <v/>
      </c>
      <c r="K285" s="2">
        <f>J285/NOM_SA_FT2</f>
        <v/>
      </c>
    </row>
    <row r="286">
      <c r="A286" t="n">
        <v>28404</v>
      </c>
      <c r="B286" s="2" t="n">
        <v>0.9817998517075495</v>
      </c>
      <c r="C286" s="2" t="n">
        <v>0.3085950477826715</v>
      </c>
      <c r="D286" s="2">
        <f>B286/ANEMOMETER_FACTOR</f>
        <v/>
      </c>
      <c r="E286" s="2">
        <f>C286/LOAD_CELL_FACTOR</f>
        <v/>
      </c>
      <c r="F286" s="2">
        <f>AVERAGE(E283:E289)</f>
        <v/>
      </c>
      <c r="G286" s="2">
        <f>AVERAGE(D286:D286)</f>
        <v/>
      </c>
      <c r="H286" s="2">
        <f>G286/0.3048</f>
        <v/>
      </c>
      <c r="I286" s="2">
        <f>(H286^2)*AIR_DENSITY_SLG_FT3*TARGET_DRAG_AREA_FT2*0.5</f>
        <v/>
      </c>
      <c r="J286" s="2">
        <f>if(H286=0, ,(2*F286)/(AIR_DENSITY_SLG_FT3*(H286)^2))</f>
        <v/>
      </c>
      <c r="K286" s="2">
        <f>J286/NOM_SA_FT2</f>
        <v/>
      </c>
    </row>
    <row r="287">
      <c r="A287" t="n">
        <v>28499</v>
      </c>
      <c r="B287" s="2" t="n">
        <v>1.194862877535336</v>
      </c>
      <c r="C287" s="2" t="n">
        <v>0.3959127377575582</v>
      </c>
      <c r="D287" s="2">
        <f>B287/ANEMOMETER_FACTOR</f>
        <v/>
      </c>
      <c r="E287" s="2">
        <f>C287/LOAD_CELL_FACTOR</f>
        <v/>
      </c>
      <c r="F287" s="2">
        <f>AVERAGE(E284:E290)</f>
        <v/>
      </c>
      <c r="G287" s="2">
        <f>AVERAGE(D287:D287)</f>
        <v/>
      </c>
      <c r="H287" s="2">
        <f>G287/0.3048</f>
        <v/>
      </c>
      <c r="I287" s="2">
        <f>(H287^2)*AIR_DENSITY_SLG_FT3*TARGET_DRAG_AREA_FT2*0.5</f>
        <v/>
      </c>
      <c r="J287" s="2">
        <f>if(H287=0, ,(2*F287)/(AIR_DENSITY_SLG_FT3*(H287)^2))</f>
        <v/>
      </c>
      <c r="K287" s="2">
        <f>J287/NOM_SA_FT2</f>
        <v/>
      </c>
    </row>
    <row r="288">
      <c r="A288" t="n">
        <v>28610</v>
      </c>
      <c r="B288" s="2" t="n">
        <v>1.128280681650262</v>
      </c>
      <c r="C288" s="2" t="n">
        <v>-0.08433455659060929</v>
      </c>
      <c r="D288" s="2">
        <f>B288/ANEMOMETER_FACTOR</f>
        <v/>
      </c>
      <c r="E288" s="2">
        <f>C288/LOAD_CELL_FACTOR</f>
        <v/>
      </c>
      <c r="F288" s="2">
        <f>AVERAGE(E285:E291)</f>
        <v/>
      </c>
      <c r="G288" s="2">
        <f>AVERAGE(D288:D288)</f>
        <v/>
      </c>
      <c r="H288" s="2">
        <f>G288/0.3048</f>
        <v/>
      </c>
      <c r="I288" s="2">
        <f>(H288^2)*AIR_DENSITY_SLG_FT3*TARGET_DRAG_AREA_FT2*0.5</f>
        <v/>
      </c>
      <c r="J288" s="2">
        <f>if(H288=0, ,(2*F288)/(AIR_DENSITY_SLG_FT3*(H288)^2))</f>
        <v/>
      </c>
      <c r="K288" s="2">
        <f>J288/NOM_SA_FT2</f>
        <v/>
      </c>
    </row>
    <row r="289">
      <c r="A289" t="n">
        <v>28703</v>
      </c>
      <c r="B289" s="2" t="n">
        <v>1.134938901225897</v>
      </c>
      <c r="C289" s="2" t="n">
        <v>0.04664197810722914</v>
      </c>
      <c r="D289" s="2">
        <f>B289/ANEMOMETER_FACTOR</f>
        <v/>
      </c>
      <c r="E289" s="2">
        <f>C289/LOAD_CELL_FACTOR</f>
        <v/>
      </c>
      <c r="F289" s="2">
        <f>AVERAGE(E286:E292)</f>
        <v/>
      </c>
      <c r="G289" s="2">
        <f>AVERAGE(D289:D289)</f>
        <v/>
      </c>
      <c r="H289" s="2">
        <f>G289/0.3048</f>
        <v/>
      </c>
      <c r="I289" s="2">
        <f>(H289^2)*AIR_DENSITY_SLG_FT3*TARGET_DRAG_AREA_FT2*0.5</f>
        <v/>
      </c>
      <c r="J289" s="2">
        <f>if(H289=0, ,(2*F289)/(AIR_DENSITY_SLG_FT3*(H289)^2))</f>
        <v/>
      </c>
      <c r="K289" s="2">
        <f>J289/NOM_SA_FT2</f>
        <v/>
      </c>
    </row>
    <row r="290">
      <c r="A290" t="n">
        <v>28798</v>
      </c>
      <c r="B290" s="2" t="n">
        <v>1.141597120804388</v>
      </c>
      <c r="C290" s="2" t="n">
        <v>0.2649362028108184</v>
      </c>
      <c r="D290" s="2">
        <f>B290/ANEMOMETER_FACTOR</f>
        <v/>
      </c>
      <c r="E290" s="2">
        <f>C290/LOAD_CELL_FACTOR</f>
        <v/>
      </c>
      <c r="F290" s="2">
        <f>AVERAGE(E287:E293)</f>
        <v/>
      </c>
      <c r="G290" s="2">
        <f>AVERAGE(D290:D290)</f>
        <v/>
      </c>
      <c r="H290" s="2">
        <f>G290/0.3048</f>
        <v/>
      </c>
      <c r="I290" s="2">
        <f>(H290^2)*AIR_DENSITY_SLG_FT3*TARGET_DRAG_AREA_FT2*0.5</f>
        <v/>
      </c>
      <c r="J290" s="2">
        <f>if(H290=0, ,(2*F290)/(AIR_DENSITY_SLG_FT3*(H290)^2))</f>
        <v/>
      </c>
      <c r="K290" s="2">
        <f>J290/NOM_SA_FT2</f>
        <v/>
      </c>
    </row>
    <row r="291">
      <c r="A291" t="n">
        <v>28907</v>
      </c>
      <c r="B291" s="2" t="n">
        <v>0.9751416321973991</v>
      </c>
      <c r="C291" s="2" t="n">
        <v>0.2649362028108184</v>
      </c>
      <c r="D291" s="2">
        <f>B291/ANEMOMETER_FACTOR</f>
        <v/>
      </c>
      <c r="E291" s="2">
        <f>C291/LOAD_CELL_FACTOR</f>
        <v/>
      </c>
      <c r="F291" s="2">
        <f>AVERAGE(E288:E294)</f>
        <v/>
      </c>
      <c r="G291" s="2">
        <f>AVERAGE(D291:D291)</f>
        <v/>
      </c>
      <c r="H291" s="2">
        <f>G291/0.3048</f>
        <v/>
      </c>
      <c r="I291" s="2">
        <f>(H291^2)*AIR_DENSITY_SLG_FT3*TARGET_DRAG_AREA_FT2*0.5</f>
        <v/>
      </c>
      <c r="J291" s="2">
        <f>if(H291=0, ,(2*F291)/(AIR_DENSITY_SLG_FT3*(H291)^2))</f>
        <v/>
      </c>
      <c r="K291" s="2">
        <f>J291/NOM_SA_FT2</f>
        <v/>
      </c>
    </row>
    <row r="292">
      <c r="A292" t="n">
        <v>29001</v>
      </c>
      <c r="B292" s="2" t="n">
        <v>1.00177451025503</v>
      </c>
      <c r="C292" s="2" t="n">
        <v>0.1776185128982704</v>
      </c>
      <c r="D292" s="2">
        <f>B292/ANEMOMETER_FACTOR</f>
        <v/>
      </c>
      <c r="E292" s="2">
        <f>C292/LOAD_CELL_FACTOR</f>
        <v/>
      </c>
      <c r="F292" s="2">
        <f>AVERAGE(E289:E295)</f>
        <v/>
      </c>
      <c r="G292" s="2">
        <f>AVERAGE(D292:D292)</f>
        <v/>
      </c>
      <c r="H292" s="2">
        <f>G292/0.3048</f>
        <v/>
      </c>
      <c r="I292" s="2">
        <f>(H292^2)*AIR_DENSITY_SLG_FT3*TARGET_DRAG_AREA_FT2*0.5</f>
        <v/>
      </c>
      <c r="J292" s="2">
        <f>if(H292=0, ,(2*F292)/(AIR_DENSITY_SLG_FT3*(H292)^2))</f>
        <v/>
      </c>
      <c r="K292" s="2">
        <f>J292/NOM_SA_FT2</f>
        <v/>
      </c>
    </row>
    <row r="293">
      <c r="A293" t="n">
        <v>29096</v>
      </c>
      <c r="B293" s="2" t="n">
        <v>0.9884580712205384</v>
      </c>
      <c r="C293" s="2" t="n">
        <v>0.3085950477826715</v>
      </c>
      <c r="D293" s="2">
        <f>B293/ANEMOMETER_FACTOR</f>
        <v/>
      </c>
      <c r="E293" s="2">
        <f>C293/LOAD_CELL_FACTOR</f>
        <v/>
      </c>
      <c r="F293" s="2">
        <f>AVERAGE(E290:E296)</f>
        <v/>
      </c>
      <c r="G293" s="2">
        <f>AVERAGE(D293:D293)</f>
        <v/>
      </c>
      <c r="H293" s="2">
        <f>G293/0.3048</f>
        <v/>
      </c>
      <c r="I293" s="2">
        <f>(H293^2)*AIR_DENSITY_SLG_FT3*TARGET_DRAG_AREA_FT2*0.5</f>
        <v/>
      </c>
      <c r="J293" s="2">
        <f>if(H293=0, ,(2*F293)/(AIR_DENSITY_SLG_FT3*(H293)^2))</f>
        <v/>
      </c>
      <c r="K293" s="2">
        <f>J293/NOM_SA_FT2</f>
        <v/>
      </c>
    </row>
    <row r="294">
      <c r="A294" t="n">
        <v>29205</v>
      </c>
      <c r="B294" s="2" t="n">
        <v>1.07501492514797</v>
      </c>
      <c r="C294" s="2" t="n">
        <v>-0.3899464705240328</v>
      </c>
      <c r="D294" s="2">
        <f>B294/ANEMOMETER_FACTOR</f>
        <v/>
      </c>
      <c r="E294" s="2">
        <f>C294/LOAD_CELL_FACTOR</f>
        <v/>
      </c>
      <c r="F294" s="2">
        <f>AVERAGE(E291:E297)</f>
        <v/>
      </c>
      <c r="G294" s="2">
        <f>AVERAGE(D294:D294)</f>
        <v/>
      </c>
      <c r="H294" s="2">
        <f>G294/0.3048</f>
        <v/>
      </c>
      <c r="I294" s="2">
        <f>(H294^2)*AIR_DENSITY_SLG_FT3*TARGET_DRAG_AREA_FT2*0.5</f>
        <v/>
      </c>
      <c r="J294" s="2">
        <f>if(H294=0, ,(2*F294)/(AIR_DENSITY_SLG_FT3*(H294)^2))</f>
        <v/>
      </c>
      <c r="K294" s="2">
        <f>J294/NOM_SA_FT2</f>
        <v/>
      </c>
    </row>
    <row r="295">
      <c r="A295" t="n">
        <v>29300</v>
      </c>
      <c r="B295" s="2" t="n">
        <v>1.021749168828066</v>
      </c>
      <c r="C295" s="2" t="n">
        <v>0.2649362028108184</v>
      </c>
      <c r="D295" s="2">
        <f>B295/ANEMOMETER_FACTOR</f>
        <v/>
      </c>
      <c r="E295" s="2">
        <f>C295/LOAD_CELL_FACTOR</f>
        <v/>
      </c>
      <c r="F295" s="2">
        <f>AVERAGE(E292:E298)</f>
        <v/>
      </c>
      <c r="G295" s="2">
        <f>AVERAGE(D295:D295)</f>
        <v/>
      </c>
      <c r="H295" s="2">
        <f>G295/0.3048</f>
        <v/>
      </c>
      <c r="I295" s="2">
        <f>(H295^2)*AIR_DENSITY_SLG_FT3*TARGET_DRAG_AREA_FT2*0.5</f>
        <v/>
      </c>
      <c r="J295" s="2">
        <f>if(H295=0, ,(2*F295)/(AIR_DENSITY_SLG_FT3*(H295)^2))</f>
        <v/>
      </c>
      <c r="K295" s="2">
        <f>J295/NOM_SA_FT2</f>
        <v/>
      </c>
    </row>
    <row r="296">
      <c r="A296" t="n">
        <v>29394</v>
      </c>
      <c r="B296" s="2" t="n">
        <v>0.9751416321973991</v>
      </c>
      <c r="C296" s="2" t="n">
        <v>0.657865807932108</v>
      </c>
      <c r="D296" s="2">
        <f>B296/ANEMOMETER_FACTOR</f>
        <v/>
      </c>
      <c r="E296" s="2">
        <f>C296/LOAD_CELL_FACTOR</f>
        <v/>
      </c>
      <c r="F296" s="2">
        <f>AVERAGE(E293:E299)</f>
        <v/>
      </c>
      <c r="G296" s="2">
        <f>AVERAGE(D296:D296)</f>
        <v/>
      </c>
      <c r="H296" s="2">
        <f>G296/0.3048</f>
        <v/>
      </c>
      <c r="I296" s="2">
        <f>(H296^2)*AIR_DENSITY_SLG_FT3*TARGET_DRAG_AREA_FT2*0.5</f>
        <v/>
      </c>
      <c r="J296" s="2">
        <f>if(H296=0, ,(2*F296)/(AIR_DENSITY_SLG_FT3*(H296)^2))</f>
        <v/>
      </c>
      <c r="K296" s="2">
        <f>J296/NOM_SA_FT2</f>
        <v/>
      </c>
    </row>
    <row r="297">
      <c r="A297" t="n">
        <v>29503</v>
      </c>
      <c r="B297" s="2" t="n">
        <v>1.021749168828066</v>
      </c>
      <c r="C297" s="2" t="n">
        <v>-0.6955583839530104</v>
      </c>
      <c r="D297" s="2">
        <f>B297/ANEMOMETER_FACTOR</f>
        <v/>
      </c>
      <c r="E297" s="2">
        <f>C297/LOAD_CELL_FACTOR</f>
        <v/>
      </c>
      <c r="F297" s="2">
        <f>AVERAGE(E294:E300)</f>
        <v/>
      </c>
      <c r="G297" s="2">
        <f>AVERAGE(D297:D297)</f>
        <v/>
      </c>
      <c r="H297" s="2">
        <f>G297/0.3048</f>
        <v/>
      </c>
      <c r="I297" s="2">
        <f>(H297^2)*AIR_DENSITY_SLG_FT3*TARGET_DRAG_AREA_FT2*0.5</f>
        <v/>
      </c>
      <c r="J297" s="2">
        <f>if(H297=0, ,(2*F297)/(AIR_DENSITY_SLG_FT3*(H297)^2))</f>
        <v/>
      </c>
      <c r="K297" s="2">
        <f>J297/NOM_SA_FT2</f>
        <v/>
      </c>
    </row>
    <row r="298">
      <c r="A298" t="n">
        <v>29598</v>
      </c>
      <c r="B298" s="2" t="n">
        <v>1.134938901225897</v>
      </c>
      <c r="C298" s="2" t="n">
        <v>0.5268892727979333</v>
      </c>
      <c r="D298" s="2">
        <f>B298/ANEMOMETER_FACTOR</f>
        <v/>
      </c>
      <c r="E298" s="2">
        <f>C298/LOAD_CELL_FACTOR</f>
        <v/>
      </c>
      <c r="F298" s="2">
        <f>AVERAGE(E295:E301)</f>
        <v/>
      </c>
      <c r="G298" s="2">
        <f>AVERAGE(D298:D298)</f>
        <v/>
      </c>
      <c r="H298" s="2">
        <f>G298/0.3048</f>
        <v/>
      </c>
      <c r="I298" s="2">
        <f>(H298^2)*AIR_DENSITY_SLG_FT3*TARGET_DRAG_AREA_FT2*0.5</f>
        <v/>
      </c>
      <c r="J298" s="2">
        <f>if(H298=0, ,(2*F298)/(AIR_DENSITY_SLG_FT3*(H298)^2))</f>
        <v/>
      </c>
      <c r="K298" s="2">
        <f>J298/NOM_SA_FT2</f>
        <v/>
      </c>
    </row>
    <row r="299">
      <c r="A299" t="n">
        <v>29708</v>
      </c>
      <c r="B299" s="2" t="n">
        <v>1.181546438335419</v>
      </c>
      <c r="C299" s="2" t="n">
        <v>0.4832304277740569</v>
      </c>
      <c r="D299" s="2">
        <f>B299/ANEMOMETER_FACTOR</f>
        <v/>
      </c>
      <c r="E299" s="2">
        <f>C299/LOAD_CELL_FACTOR</f>
        <v/>
      </c>
      <c r="F299" s="2">
        <f>AVERAGE(E296:E302)</f>
        <v/>
      </c>
      <c r="G299" s="2">
        <f>AVERAGE(D299:D299)</f>
        <v/>
      </c>
      <c r="H299" s="2">
        <f>G299/0.3048</f>
        <v/>
      </c>
      <c r="I299" s="2">
        <f>(H299^2)*AIR_DENSITY_SLG_FT3*TARGET_DRAG_AREA_FT2*0.5</f>
        <v/>
      </c>
      <c r="J299" s="2">
        <f>if(H299=0, ,(2*F299)/(AIR_DENSITY_SLG_FT3*(H299)^2))</f>
        <v/>
      </c>
      <c r="K299" s="2">
        <f>J299/NOM_SA_FT2</f>
        <v/>
      </c>
    </row>
    <row r="300">
      <c r="A300" t="n">
        <v>29802</v>
      </c>
      <c r="B300" s="2" t="n">
        <v>1.261445073707062</v>
      </c>
      <c r="C300" s="2" t="n">
        <v>0.2212773578493534</v>
      </c>
      <c r="D300" s="2">
        <f>B300/ANEMOMETER_FACTOR</f>
        <v/>
      </c>
      <c r="E300" s="2">
        <f>C300/LOAD_CELL_FACTOR</f>
        <v/>
      </c>
      <c r="F300" s="2">
        <f>AVERAGE(E297:E303)</f>
        <v/>
      </c>
      <c r="G300" s="2">
        <f>AVERAGE(D300:D300)</f>
        <v/>
      </c>
      <c r="H300" s="2">
        <f>G300/0.3048</f>
        <v/>
      </c>
      <c r="I300" s="2">
        <f>(H300^2)*AIR_DENSITY_SLG_FT3*TARGET_DRAG_AREA_FT2*0.5</f>
        <v/>
      </c>
      <c r="J300" s="2">
        <f>if(H300=0, ,(2*F300)/(AIR_DENSITY_SLG_FT3*(H300)^2))</f>
        <v/>
      </c>
      <c r="K300" s="2">
        <f>J300/NOM_SA_FT2</f>
        <v/>
      </c>
    </row>
    <row r="301">
      <c r="A301" t="n">
        <v>29898</v>
      </c>
      <c r="B301" s="2" t="n">
        <v>1.208179316746719</v>
      </c>
      <c r="C301" s="2" t="n">
        <v>0.3959127377575582</v>
      </c>
      <c r="D301" s="2">
        <f>B301/ANEMOMETER_FACTOR</f>
        <v/>
      </c>
      <c r="E301" s="2">
        <f>C301/LOAD_CELL_FACTOR</f>
        <v/>
      </c>
      <c r="F301" s="2">
        <f>AVERAGE(E298:E304)</f>
        <v/>
      </c>
      <c r="G301" s="2">
        <f>AVERAGE(D301:D301)</f>
        <v/>
      </c>
      <c r="H301" s="2">
        <f>G301/0.3048</f>
        <v/>
      </c>
      <c r="I301" s="2">
        <f>(H301^2)*AIR_DENSITY_SLG_FT3*TARGET_DRAG_AREA_FT2*0.5</f>
        <v/>
      </c>
      <c r="J301" s="2">
        <f>if(H301=0, ,(2*F301)/(AIR_DENSITY_SLG_FT3*(H301)^2))</f>
        <v/>
      </c>
      <c r="K301" s="2">
        <f>J301/NOM_SA_FT2</f>
        <v/>
      </c>
    </row>
    <row r="302">
      <c r="A302" t="n">
        <v>30009</v>
      </c>
      <c r="B302" s="2" t="n">
        <v>1.041723827426688</v>
      </c>
      <c r="C302" s="2" t="n">
        <v>0.2212773578493534</v>
      </c>
      <c r="D302" s="2">
        <f>B302/ANEMOMETER_FACTOR</f>
        <v/>
      </c>
      <c r="E302" s="2">
        <f>C302/LOAD_CELL_FACTOR</f>
        <v/>
      </c>
      <c r="F302" s="2">
        <f>AVERAGE(E299:E305)</f>
        <v/>
      </c>
      <c r="G302" s="2">
        <f>AVERAGE(D302:D302)</f>
        <v/>
      </c>
      <c r="H302" s="2">
        <f>G302/0.3048</f>
        <v/>
      </c>
      <c r="I302" s="2">
        <f>(H302^2)*AIR_DENSITY_SLG_FT3*TARGET_DRAG_AREA_FT2*0.5</f>
        <v/>
      </c>
      <c r="J302" s="2">
        <f>if(H302=0, ,(2*F302)/(AIR_DENSITY_SLG_FT3*(H302)^2))</f>
        <v/>
      </c>
      <c r="K302" s="2">
        <f>J302/NOM_SA_FT2</f>
        <v/>
      </c>
    </row>
    <row r="303">
      <c r="A303" t="n">
        <v>30105</v>
      </c>
      <c r="B303" s="2" t="n">
        <v>1.055040266506658</v>
      </c>
      <c r="C303" s="2" t="n">
        <v>0.4395715827606033</v>
      </c>
      <c r="D303" s="2">
        <f>B303/ANEMOMETER_FACTOR</f>
        <v/>
      </c>
      <c r="E303" s="2">
        <f>C303/LOAD_CELL_FACTOR</f>
        <v/>
      </c>
      <c r="F303" s="2">
        <f>AVERAGE(E300:E306)</f>
        <v/>
      </c>
      <c r="G303" s="2">
        <f>AVERAGE(D303:D303)</f>
        <v/>
      </c>
      <c r="H303" s="2">
        <f>G303/0.3048</f>
        <v/>
      </c>
      <c r="I303" s="2">
        <f>(H303^2)*AIR_DENSITY_SLG_FT3*TARGET_DRAG_AREA_FT2*0.5</f>
        <v/>
      </c>
      <c r="J303" s="2">
        <f>if(H303=0, ,(2*F303)/(AIR_DENSITY_SLG_FT3*(H303)^2))</f>
        <v/>
      </c>
      <c r="K303" s="2">
        <f>J303/NOM_SA_FT2</f>
        <v/>
      </c>
    </row>
    <row r="304">
      <c r="A304" t="n">
        <v>30199</v>
      </c>
      <c r="B304" s="2" t="n">
        <v>1.081673144700771</v>
      </c>
      <c r="C304" s="2" t="n">
        <v>0.4832304277740569</v>
      </c>
      <c r="D304" s="2">
        <f>B304/ANEMOMETER_FACTOR</f>
        <v/>
      </c>
      <c r="E304" s="2">
        <f>C304/LOAD_CELL_FACTOR</f>
        <v/>
      </c>
      <c r="F304" s="2">
        <f>AVERAGE(E301:E307)</f>
        <v/>
      </c>
      <c r="G304" s="2">
        <f>AVERAGE(D304:D304)</f>
        <v/>
      </c>
      <c r="H304" s="2">
        <f>G304/0.3048</f>
        <v/>
      </c>
      <c r="I304" s="2">
        <f>(H304^2)*AIR_DENSITY_SLG_FT3*TARGET_DRAG_AREA_FT2*0.5</f>
        <v/>
      </c>
      <c r="J304" s="2">
        <f>if(H304=0, ,(2*F304)/(AIR_DENSITY_SLG_FT3*(H304)^2))</f>
        <v/>
      </c>
      <c r="K304" s="2">
        <f>J304/NOM_SA_FT2</f>
        <v/>
      </c>
    </row>
    <row r="305">
      <c r="A305" t="n">
        <v>30294</v>
      </c>
      <c r="B305" s="2" t="n">
        <v>1.121622462077484</v>
      </c>
      <c r="C305" s="2" t="n">
        <v>-0.9138526075231526</v>
      </c>
      <c r="D305" s="2">
        <f>B305/ANEMOMETER_FACTOR</f>
        <v/>
      </c>
      <c r="E305" s="2">
        <f>C305/LOAD_CELL_FACTOR</f>
        <v/>
      </c>
      <c r="F305" s="2">
        <f>AVERAGE(E302:E308)</f>
        <v/>
      </c>
      <c r="G305" s="2">
        <f>AVERAGE(D305:D305)</f>
        <v/>
      </c>
      <c r="H305" s="2">
        <f>G305/0.3048</f>
        <v/>
      </c>
      <c r="I305" s="2">
        <f>(H305^2)*AIR_DENSITY_SLG_FT3*TARGET_DRAG_AREA_FT2*0.5</f>
        <v/>
      </c>
      <c r="J305" s="2">
        <f>if(H305=0, ,(2*F305)/(AIR_DENSITY_SLG_FT3*(H305)^2))</f>
        <v/>
      </c>
      <c r="K305" s="2">
        <f>J305/NOM_SA_FT2</f>
        <v/>
      </c>
    </row>
    <row r="306">
      <c r="A306" t="n">
        <v>30405</v>
      </c>
      <c r="B306" s="2" t="n">
        <v>1.07501492514797</v>
      </c>
      <c r="C306" s="2" t="n">
        <v>0.4832304277740569</v>
      </c>
      <c r="D306" s="2">
        <f>B306/ANEMOMETER_FACTOR</f>
        <v/>
      </c>
      <c r="E306" s="2">
        <f>C306/LOAD_CELL_FACTOR</f>
        <v/>
      </c>
      <c r="F306" s="2">
        <f>AVERAGE(E303:E309)</f>
        <v/>
      </c>
      <c r="G306" s="2">
        <f>AVERAGE(D306:D306)</f>
        <v/>
      </c>
      <c r="H306" s="2">
        <f>G306/0.3048</f>
        <v/>
      </c>
      <c r="I306" s="2">
        <f>(H306^2)*AIR_DENSITY_SLG_FT3*TARGET_DRAG_AREA_FT2*0.5</f>
        <v/>
      </c>
      <c r="J306" s="2">
        <f>if(H306=0, ,(2*F306)/(AIR_DENSITY_SLG_FT3*(H306)^2))</f>
        <v/>
      </c>
      <c r="K306" s="2">
        <f>J306/NOM_SA_FT2</f>
        <v/>
      </c>
    </row>
    <row r="307">
      <c r="A307" t="n">
        <v>30497</v>
      </c>
      <c r="B307" s="2" t="n">
        <v>1.174888218739758</v>
      </c>
      <c r="C307" s="2" t="n">
        <v>-0.3026287808803336</v>
      </c>
      <c r="D307" s="2">
        <f>B307/ANEMOMETER_FACTOR</f>
        <v/>
      </c>
      <c r="E307" s="2">
        <f>C307/LOAD_CELL_FACTOR</f>
        <v/>
      </c>
      <c r="F307" s="2">
        <f>AVERAGE(E304:E310)</f>
        <v/>
      </c>
      <c r="G307" s="2">
        <f>AVERAGE(D307:D307)</f>
        <v/>
      </c>
      <c r="H307" s="2">
        <f>G307/0.3048</f>
        <v/>
      </c>
      <c r="I307" s="2">
        <f>(H307^2)*AIR_DENSITY_SLG_FT3*TARGET_DRAG_AREA_FT2*0.5</f>
        <v/>
      </c>
      <c r="J307" s="2">
        <f>if(H307=0, ,(2*F307)/(AIR_DENSITY_SLG_FT3*(H307)^2))</f>
        <v/>
      </c>
      <c r="K307" s="2">
        <f>J307/NOM_SA_FT2</f>
        <v/>
      </c>
    </row>
    <row r="308">
      <c r="A308" t="n">
        <v>30607</v>
      </c>
      <c r="B308" s="2" t="n">
        <v>1.121622462077484</v>
      </c>
      <c r="C308" s="2" t="n">
        <v>0.3522538927649155</v>
      </c>
      <c r="D308" s="2">
        <f>B308/ANEMOMETER_FACTOR</f>
        <v/>
      </c>
      <c r="E308" s="2">
        <f>C308/LOAD_CELL_FACTOR</f>
        <v/>
      </c>
      <c r="F308" s="2">
        <f>AVERAGE(E305:E311)</f>
        <v/>
      </c>
      <c r="G308" s="2">
        <f>AVERAGE(D308:D308)</f>
        <v/>
      </c>
      <c r="H308" s="2">
        <f>G308/0.3048</f>
        <v/>
      </c>
      <c r="I308" s="2">
        <f>(H308^2)*AIR_DENSITY_SLG_FT3*TARGET_DRAG_AREA_FT2*0.5</f>
        <v/>
      </c>
      <c r="J308" s="2">
        <f>if(H308=0, ,(2*F308)/(AIR_DENSITY_SLG_FT3*(H308)^2))</f>
        <v/>
      </c>
      <c r="K308" s="2">
        <f>J308/NOM_SA_FT2</f>
        <v/>
      </c>
    </row>
    <row r="309">
      <c r="A309" t="n">
        <v>30701</v>
      </c>
      <c r="B309" s="2" t="n">
        <v>1.261445073707062</v>
      </c>
      <c r="C309" s="2" t="n">
        <v>-0.6082406944532281</v>
      </c>
      <c r="D309" s="2">
        <f>B309/ANEMOMETER_FACTOR</f>
        <v/>
      </c>
      <c r="E309" s="2">
        <f>C309/LOAD_CELL_FACTOR</f>
        <v/>
      </c>
      <c r="F309" s="2">
        <f>AVERAGE(E306:E312)</f>
        <v/>
      </c>
      <c r="G309" s="2">
        <f>AVERAGE(D309:D309)</f>
        <v/>
      </c>
      <c r="H309" s="2">
        <f>G309/0.3048</f>
        <v/>
      </c>
      <c r="I309" s="2">
        <f>(H309^2)*AIR_DENSITY_SLG_FT3*TARGET_DRAG_AREA_FT2*0.5</f>
        <v/>
      </c>
      <c r="J309" s="2">
        <f>if(H309=0, ,(2*F309)/(AIR_DENSITY_SLG_FT3*(H309)^2))</f>
        <v/>
      </c>
      <c r="K309" s="2">
        <f>J309/NOM_SA_FT2</f>
        <v/>
      </c>
    </row>
    <row r="310">
      <c r="A310" t="n">
        <v>30794</v>
      </c>
      <c r="B310" s="2" t="n">
        <v>1.31471083085145</v>
      </c>
      <c r="C310" s="2" t="n">
        <v>0.5268892727979333</v>
      </c>
      <c r="D310" s="2">
        <f>B310/ANEMOMETER_FACTOR</f>
        <v/>
      </c>
      <c r="E310" s="2">
        <f>C310/LOAD_CELL_FACTOR</f>
        <v/>
      </c>
      <c r="F310" s="2">
        <f>AVERAGE(E307:E313)</f>
        <v/>
      </c>
      <c r="G310" s="2">
        <f>AVERAGE(D310:D310)</f>
        <v/>
      </c>
      <c r="H310" s="2">
        <f>G310/0.3048</f>
        <v/>
      </c>
      <c r="I310" s="2">
        <f>(H310^2)*AIR_DENSITY_SLG_FT3*TARGET_DRAG_AREA_FT2*0.5</f>
        <v/>
      </c>
      <c r="J310" s="2">
        <f>if(H310=0, ,(2*F310)/(AIR_DENSITY_SLG_FT3*(H310)^2))</f>
        <v/>
      </c>
      <c r="K310" s="2">
        <f>J310/NOM_SA_FT2</f>
        <v/>
      </c>
    </row>
    <row r="311">
      <c r="A311" t="n">
        <v>30904</v>
      </c>
      <c r="B311" s="2" t="n">
        <v>1.334685489828145</v>
      </c>
      <c r="C311" s="2" t="n">
        <v>0.5705481178322263</v>
      </c>
      <c r="D311" s="2">
        <f>B311/ANEMOMETER_FACTOR</f>
        <v/>
      </c>
      <c r="E311" s="2">
        <f>C311/LOAD_CELL_FACTOR</f>
        <v/>
      </c>
      <c r="F311" s="2">
        <f>AVERAGE(E308:E314)</f>
        <v/>
      </c>
      <c r="G311" s="2">
        <f>AVERAGE(D311:D311)</f>
        <v/>
      </c>
      <c r="H311" s="2">
        <f>G311/0.3048</f>
        <v/>
      </c>
      <c r="I311" s="2">
        <f>(H311^2)*AIR_DENSITY_SLG_FT3*TARGET_DRAG_AREA_FT2*0.5</f>
        <v/>
      </c>
      <c r="J311" s="2">
        <f>if(H311=0, ,(2*F311)/(AIR_DENSITY_SLG_FT3*(H311)^2))</f>
        <v/>
      </c>
      <c r="K311" s="2">
        <f>J311/NOM_SA_FT2</f>
        <v/>
      </c>
    </row>
    <row r="312">
      <c r="A312" t="n">
        <v>30997</v>
      </c>
      <c r="B312" s="2" t="n">
        <v>1.161571779557026</v>
      </c>
      <c r="C312" s="2" t="n">
        <v>0.3959127377575582</v>
      </c>
      <c r="D312" s="2">
        <f>B312/ANEMOMETER_FACTOR</f>
        <v/>
      </c>
      <c r="E312" s="2">
        <f>C312/LOAD_CELL_FACTOR</f>
        <v/>
      </c>
      <c r="F312" s="2">
        <f>AVERAGE(E309:E315)</f>
        <v/>
      </c>
      <c r="G312" s="2">
        <f>AVERAGE(D312:D312)</f>
        <v/>
      </c>
      <c r="H312" s="2">
        <f>G312/0.3048</f>
        <v/>
      </c>
      <c r="I312" s="2">
        <f>(H312^2)*AIR_DENSITY_SLG_FT3*TARGET_DRAG_AREA_FT2*0.5</f>
        <v/>
      </c>
      <c r="J312" s="2">
        <f>if(H312=0, ,(2*F312)/(AIR_DENSITY_SLG_FT3*(H312)^2))</f>
        <v/>
      </c>
      <c r="K312" s="2">
        <f>J312/NOM_SA_FT2</f>
        <v/>
      </c>
    </row>
    <row r="313">
      <c r="A313" t="n">
        <v>31108</v>
      </c>
      <c r="B313" s="2" t="n">
        <v>1.24147041482539</v>
      </c>
      <c r="C313" s="2" t="n">
        <v>0.1339596679575559</v>
      </c>
      <c r="D313" s="2">
        <f>B313/ANEMOMETER_FACTOR</f>
        <v/>
      </c>
      <c r="E313" s="2">
        <f>C313/LOAD_CELL_FACTOR</f>
        <v/>
      </c>
      <c r="F313" s="2">
        <f>AVERAGE(E310:E316)</f>
        <v/>
      </c>
      <c r="G313" s="2">
        <f>AVERAGE(D313:D313)</f>
        <v/>
      </c>
      <c r="H313" s="2">
        <f>G313/0.3048</f>
        <v/>
      </c>
      <c r="I313" s="2">
        <f>(H313^2)*AIR_DENSITY_SLG_FT3*TARGET_DRAG_AREA_FT2*0.5</f>
        <v/>
      </c>
      <c r="J313" s="2">
        <f>if(H313=0, ,(2*F313)/(AIR_DENSITY_SLG_FT3*(H313)^2))</f>
        <v/>
      </c>
      <c r="K313" s="2">
        <f>J313/NOM_SA_FT2</f>
        <v/>
      </c>
    </row>
    <row r="314">
      <c r="A314" t="n">
        <v>31203</v>
      </c>
      <c r="B314" s="2" t="n">
        <v>1.181546438335419</v>
      </c>
      <c r="C314" s="2" t="n">
        <v>0.3522538927649155</v>
      </c>
      <c r="D314" s="2">
        <f>B314/ANEMOMETER_FACTOR</f>
        <v/>
      </c>
      <c r="E314" s="2">
        <f>C314/LOAD_CELL_FACTOR</f>
        <v/>
      </c>
      <c r="F314" s="2">
        <f>AVERAGE(E311:E317)</f>
        <v/>
      </c>
      <c r="G314" s="2">
        <f>AVERAGE(D314:D314)</f>
        <v/>
      </c>
      <c r="H314" s="2">
        <f>G314/0.3048</f>
        <v/>
      </c>
      <c r="I314" s="2">
        <f>(H314^2)*AIR_DENSITY_SLG_FT3*TARGET_DRAG_AREA_FT2*0.5</f>
        <v/>
      </c>
      <c r="J314" s="2">
        <f>if(H314=0, ,(2*F314)/(AIR_DENSITY_SLG_FT3*(H314)^2))</f>
        <v/>
      </c>
      <c r="K314" s="2">
        <f>J314/NOM_SA_FT2</f>
        <v/>
      </c>
    </row>
    <row r="315">
      <c r="A315" t="n">
        <v>31296</v>
      </c>
      <c r="B315" s="2" t="n">
        <v>1.161571779557026</v>
      </c>
      <c r="C315" s="2" t="n">
        <v>0.3085950477826715</v>
      </c>
      <c r="D315" s="2">
        <f>B315/ANEMOMETER_FACTOR</f>
        <v/>
      </c>
      <c r="E315" s="2">
        <f>C315/LOAD_CELL_FACTOR</f>
        <v/>
      </c>
      <c r="F315" s="2">
        <f>AVERAGE(E312:E318)</f>
        <v/>
      </c>
      <c r="G315" s="2">
        <f>AVERAGE(D315:D315)</f>
        <v/>
      </c>
      <c r="H315" s="2">
        <f>G315/0.3048</f>
        <v/>
      </c>
      <c r="I315" s="2">
        <f>(H315^2)*AIR_DENSITY_SLG_FT3*TARGET_DRAG_AREA_FT2*0.5</f>
        <v/>
      </c>
      <c r="J315" s="2">
        <f>if(H315=0, ,(2*F315)/(AIR_DENSITY_SLG_FT3*(H315)^2))</f>
        <v/>
      </c>
      <c r="K315" s="2">
        <f>J315/NOM_SA_FT2</f>
        <v/>
      </c>
    </row>
    <row r="316">
      <c r="A316" t="n">
        <v>31408</v>
      </c>
      <c r="B316" s="2" t="n">
        <v>1.168229999146959</v>
      </c>
      <c r="C316" s="2" t="n">
        <v>0.3522538927649155</v>
      </c>
      <c r="D316" s="2">
        <f>B316/ANEMOMETER_FACTOR</f>
        <v/>
      </c>
      <c r="E316" s="2">
        <f>C316/LOAD_CELL_FACTOR</f>
        <v/>
      </c>
      <c r="F316" s="2">
        <f>AVERAGE(E313:E319)</f>
        <v/>
      </c>
      <c r="G316" s="2">
        <f>AVERAGE(D316:D316)</f>
        <v/>
      </c>
      <c r="H316" s="2">
        <f>G316/0.3048</f>
        <v/>
      </c>
      <c r="I316" s="2">
        <f>(H316^2)*AIR_DENSITY_SLG_FT3*TARGET_DRAG_AREA_FT2*0.5</f>
        <v/>
      </c>
      <c r="J316" s="2">
        <f>if(H316=0, ,(2*F316)/(AIR_DENSITY_SLG_FT3*(H316)^2))</f>
        <v/>
      </c>
      <c r="K316" s="2">
        <f>J316/NOM_SA_FT2</f>
        <v/>
      </c>
    </row>
    <row r="317">
      <c r="A317" t="n">
        <v>31503</v>
      </c>
      <c r="B317" s="2" t="n">
        <v>1.168229999146959</v>
      </c>
      <c r="C317" s="2" t="n">
        <v>0.5268892727979333</v>
      </c>
      <c r="D317" s="2">
        <f>B317/ANEMOMETER_FACTOR</f>
        <v/>
      </c>
      <c r="E317" s="2">
        <f>C317/LOAD_CELL_FACTOR</f>
        <v/>
      </c>
      <c r="F317" s="2">
        <f>AVERAGE(E314:E320)</f>
        <v/>
      </c>
      <c r="G317" s="2">
        <f>AVERAGE(D317:D317)</f>
        <v/>
      </c>
      <c r="H317" s="2">
        <f>G317/0.3048</f>
        <v/>
      </c>
      <c r="I317" s="2">
        <f>(H317^2)*AIR_DENSITY_SLG_FT3*TARGET_DRAG_AREA_FT2*0.5</f>
        <v/>
      </c>
      <c r="J317" s="2">
        <f>if(H317=0, ,(2*F317)/(AIR_DENSITY_SLG_FT3*(H317)^2))</f>
        <v/>
      </c>
      <c r="K317" s="2">
        <f>J317/NOM_SA_FT2</f>
        <v/>
      </c>
    </row>
    <row r="318">
      <c r="A318" t="n">
        <v>31598</v>
      </c>
      <c r="B318" s="2" t="n">
        <v>1.174888218739758</v>
      </c>
      <c r="C318" s="2" t="n">
        <v>0.4395715827606033</v>
      </c>
      <c r="D318" s="2">
        <f>B318/ANEMOMETER_FACTOR</f>
        <v/>
      </c>
      <c r="E318" s="2">
        <f>C318/LOAD_CELL_FACTOR</f>
        <v/>
      </c>
      <c r="F318" s="2">
        <f>AVERAGE(E315:E321)</f>
        <v/>
      </c>
      <c r="G318" s="2">
        <f>AVERAGE(D318:D318)</f>
        <v/>
      </c>
      <c r="H318" s="2">
        <f>G318/0.3048</f>
        <v/>
      </c>
      <c r="I318" s="2">
        <f>(H318^2)*AIR_DENSITY_SLG_FT3*TARGET_DRAG_AREA_FT2*0.5</f>
        <v/>
      </c>
      <c r="J318" s="2">
        <f>if(H318=0, ,(2*F318)/(AIR_DENSITY_SLG_FT3*(H318)^2))</f>
        <v/>
      </c>
      <c r="K318" s="2">
        <f>J318/NOM_SA_FT2</f>
        <v/>
      </c>
    </row>
    <row r="319">
      <c r="A319" t="n">
        <v>31709</v>
      </c>
      <c r="B319" s="2" t="n">
        <v>1.374634807859476</v>
      </c>
      <c r="C319" s="2" t="n">
        <v>0.002983133197602683</v>
      </c>
      <c r="D319" s="2">
        <f>B319/ANEMOMETER_FACTOR</f>
        <v/>
      </c>
      <c r="E319" s="2">
        <f>C319/LOAD_CELL_FACTOR</f>
        <v/>
      </c>
      <c r="F319" s="2">
        <f>AVERAGE(E316:E322)</f>
        <v/>
      </c>
      <c r="G319" s="2">
        <f>AVERAGE(D319:D319)</f>
        <v/>
      </c>
      <c r="H319" s="2">
        <f>G319/0.3048</f>
        <v/>
      </c>
      <c r="I319" s="2">
        <f>(H319^2)*AIR_DENSITY_SLG_FT3*TARGET_DRAG_AREA_FT2*0.5</f>
        <v/>
      </c>
      <c r="J319" s="2">
        <f>if(H319=0, ,(2*F319)/(AIR_DENSITY_SLG_FT3*(H319)^2))</f>
        <v/>
      </c>
      <c r="K319" s="2">
        <f>J319/NOM_SA_FT2</f>
        <v/>
      </c>
    </row>
    <row r="320">
      <c r="A320" t="n">
        <v>31804</v>
      </c>
      <c r="B320" s="2" t="n">
        <v>1.394609466914165</v>
      </c>
      <c r="C320" s="2" t="n">
        <v>-0.9575114522064894</v>
      </c>
      <c r="D320" s="2">
        <f>B320/ANEMOMETER_FACTOR</f>
        <v/>
      </c>
      <c r="E320" s="2">
        <f>C320/LOAD_CELL_FACTOR</f>
        <v/>
      </c>
      <c r="F320" s="2">
        <f>AVERAGE(E317:E323)</f>
        <v/>
      </c>
      <c r="G320" s="2">
        <f>AVERAGE(D320:D320)</f>
        <v/>
      </c>
      <c r="H320" s="2">
        <f>G320/0.3048</f>
        <v/>
      </c>
      <c r="I320" s="2">
        <f>(H320^2)*AIR_DENSITY_SLG_FT3*TARGET_DRAG_AREA_FT2*0.5</f>
        <v/>
      </c>
      <c r="J320" s="2">
        <f>if(H320=0, ,(2*F320)/(AIR_DENSITY_SLG_FT3*(H320)^2))</f>
        <v/>
      </c>
      <c r="K320" s="2">
        <f>J320/NOM_SA_FT2</f>
        <v/>
      </c>
    </row>
    <row r="321">
      <c r="A321" t="n">
        <v>31898</v>
      </c>
      <c r="B321" s="2" t="n">
        <v>1.328027270166363</v>
      </c>
      <c r="C321" s="2" t="n">
        <v>-0.9575114522064894</v>
      </c>
      <c r="D321" s="2">
        <f>B321/ANEMOMETER_FACTOR</f>
        <v/>
      </c>
      <c r="E321" s="2">
        <f>C321/LOAD_CELL_FACTOR</f>
        <v/>
      </c>
      <c r="F321" s="2">
        <f>AVERAGE(E318:E324)</f>
        <v/>
      </c>
      <c r="G321" s="2">
        <f>AVERAGE(D321:D321)</f>
        <v/>
      </c>
      <c r="H321" s="2">
        <f>G321/0.3048</f>
        <v/>
      </c>
      <c r="I321" s="2">
        <f>(H321^2)*AIR_DENSITY_SLG_FT3*TARGET_DRAG_AREA_FT2*0.5</f>
        <v/>
      </c>
      <c r="J321" s="2">
        <f>if(H321=0, ,(2*F321)/(AIR_DENSITY_SLG_FT3*(H321)^2))</f>
        <v/>
      </c>
      <c r="K321" s="2">
        <f>J321/NOM_SA_FT2</f>
        <v/>
      </c>
    </row>
    <row r="322">
      <c r="A322" t="n">
        <v>32008</v>
      </c>
      <c r="B322" s="2" t="n">
        <v>1.181546438335419</v>
      </c>
      <c r="C322" s="2" t="n">
        <v>-0.4772641601265546</v>
      </c>
      <c r="D322" s="2">
        <f>B322/ANEMOMETER_FACTOR</f>
        <v/>
      </c>
      <c r="E322" s="2">
        <f>C322/LOAD_CELL_FACTOR</f>
        <v/>
      </c>
      <c r="F322" s="2">
        <f>AVERAGE(E319:E325)</f>
        <v/>
      </c>
      <c r="G322" s="2">
        <f>AVERAGE(D322:D322)</f>
        <v/>
      </c>
      <c r="H322" s="2">
        <f>G322/0.3048</f>
        <v/>
      </c>
      <c r="I322" s="2">
        <f>(H322^2)*AIR_DENSITY_SLG_FT3*TARGET_DRAG_AREA_FT2*0.5</f>
        <v/>
      </c>
      <c r="J322" s="2">
        <f>if(H322=0, ,(2*F322)/(AIR_DENSITY_SLG_FT3*(H322)^2))</f>
        <v/>
      </c>
      <c r="K322" s="2">
        <f>J322/NOM_SA_FT2</f>
        <v/>
      </c>
    </row>
    <row r="323">
      <c r="A323" t="n">
        <v>32103</v>
      </c>
      <c r="B323" s="2" t="n">
        <v>1.188204657933944</v>
      </c>
      <c r="C323" s="2" t="n">
        <v>0.09030082302721176</v>
      </c>
      <c r="D323" s="2">
        <f>B323/ANEMOMETER_FACTOR</f>
        <v/>
      </c>
      <c r="E323" s="2">
        <f>C323/LOAD_CELL_FACTOR</f>
        <v/>
      </c>
      <c r="F323" s="2">
        <f>AVERAGE(E320:E326)</f>
        <v/>
      </c>
      <c r="G323" s="2">
        <f>AVERAGE(D323:D323)</f>
        <v/>
      </c>
      <c r="H323" s="2">
        <f>G323/0.3048</f>
        <v/>
      </c>
      <c r="I323" s="2">
        <f>(H323^2)*AIR_DENSITY_SLG_FT3*TARGET_DRAG_AREA_FT2*0.5</f>
        <v/>
      </c>
      <c r="J323" s="2">
        <f>if(H323=0, ,(2*F323)/(AIR_DENSITY_SLG_FT3*(H323)^2))</f>
        <v/>
      </c>
      <c r="K323" s="2">
        <f>J323/NOM_SA_FT2</f>
        <v/>
      </c>
    </row>
    <row r="324">
      <c r="A324" t="n">
        <v>32196</v>
      </c>
      <c r="B324" s="2" t="n">
        <v>1.188204657933944</v>
      </c>
      <c r="C324" s="2" t="n">
        <v>0.04664197810722914</v>
      </c>
      <c r="D324" s="2">
        <f>B324/ANEMOMETER_FACTOR</f>
        <v/>
      </c>
      <c r="E324" s="2">
        <f>C324/LOAD_CELL_FACTOR</f>
        <v/>
      </c>
      <c r="F324" s="2">
        <f>AVERAGE(E321:E327)</f>
        <v/>
      </c>
      <c r="G324" s="2">
        <f>AVERAGE(D324:D324)</f>
        <v/>
      </c>
      <c r="H324" s="2">
        <f>G324/0.3048</f>
        <v/>
      </c>
      <c r="I324" s="2">
        <f>(H324^2)*AIR_DENSITY_SLG_FT3*TARGET_DRAG_AREA_FT2*0.5</f>
        <v/>
      </c>
      <c r="J324" s="2">
        <f>if(H324=0, ,(2*F324)/(AIR_DENSITY_SLG_FT3*(H324)^2))</f>
        <v/>
      </c>
      <c r="K324" s="2">
        <f>J324/NOM_SA_FT2</f>
        <v/>
      </c>
    </row>
    <row r="325">
      <c r="A325" t="n">
        <v>32307</v>
      </c>
      <c r="B325" s="2" t="n">
        <v>1.174888218739758</v>
      </c>
      <c r="C325" s="2" t="n">
        <v>0.61420696287695</v>
      </c>
      <c r="D325" s="2">
        <f>B325/ANEMOMETER_FACTOR</f>
        <v/>
      </c>
      <c r="E325" s="2">
        <f>C325/LOAD_CELL_FACTOR</f>
        <v/>
      </c>
      <c r="F325" s="2">
        <f>AVERAGE(E322:E328)</f>
        <v/>
      </c>
      <c r="G325" s="2">
        <f>AVERAGE(D325:D325)</f>
        <v/>
      </c>
      <c r="H325" s="2">
        <f>G325/0.3048</f>
        <v/>
      </c>
      <c r="I325" s="2">
        <f>(H325^2)*AIR_DENSITY_SLG_FT3*TARGET_DRAG_AREA_FT2*0.5</f>
        <v/>
      </c>
      <c r="J325" s="2">
        <f>if(H325=0, ,(2*F325)/(AIR_DENSITY_SLG_FT3*(H325)^2))</f>
        <v/>
      </c>
      <c r="K325" s="2">
        <f>J325/NOM_SA_FT2</f>
        <v/>
      </c>
    </row>
    <row r="326">
      <c r="A326" t="n">
        <v>32402</v>
      </c>
      <c r="B326" s="2" t="n">
        <v>1.24812863444974</v>
      </c>
      <c r="C326" s="2" t="n">
        <v>-0.6082406944532281</v>
      </c>
      <c r="D326" s="2">
        <f>B326/ANEMOMETER_FACTOR</f>
        <v/>
      </c>
      <c r="E326" s="2">
        <f>C326/LOAD_CELL_FACTOR</f>
        <v/>
      </c>
      <c r="F326" s="2">
        <f>AVERAGE(E323:E329)</f>
        <v/>
      </c>
      <c r="G326" s="2">
        <f>AVERAGE(D326:D326)</f>
        <v/>
      </c>
      <c r="H326" s="2">
        <f>G326/0.3048</f>
        <v/>
      </c>
      <c r="I326" s="2">
        <f>(H326^2)*AIR_DENSITY_SLG_FT3*TARGET_DRAG_AREA_FT2*0.5</f>
        <v/>
      </c>
      <c r="J326" s="2">
        <f>if(H326=0, ,(2*F326)/(AIR_DENSITY_SLG_FT3*(H326)^2))</f>
        <v/>
      </c>
      <c r="K326" s="2">
        <f>J326/NOM_SA_FT2</f>
        <v/>
      </c>
    </row>
    <row r="327">
      <c r="A327" t="n">
        <v>32497</v>
      </c>
      <c r="B327" s="2" t="n">
        <v>1.221495755969576</v>
      </c>
      <c r="C327" s="2" t="n">
        <v>-0.04067571170167295</v>
      </c>
      <c r="D327" s="2">
        <f>B327/ANEMOMETER_FACTOR</f>
        <v/>
      </c>
      <c r="E327" s="2">
        <f>C327/LOAD_CELL_FACTOR</f>
        <v/>
      </c>
      <c r="F327" s="2">
        <f>AVERAGE(E324:E330)</f>
        <v/>
      </c>
      <c r="G327" s="2">
        <f>AVERAGE(D327:D327)</f>
        <v/>
      </c>
      <c r="H327" s="2">
        <f>G327/0.3048</f>
        <v/>
      </c>
      <c r="I327" s="2">
        <f>(H327^2)*AIR_DENSITY_SLG_FT3*TARGET_DRAG_AREA_FT2*0.5</f>
        <v/>
      </c>
      <c r="J327" s="2">
        <f>if(H327=0, ,(2*F327)/(AIR_DENSITY_SLG_FT3*(H327)^2))</f>
        <v/>
      </c>
      <c r="K327" s="2">
        <f>J327/NOM_SA_FT2</f>
        <v/>
      </c>
    </row>
    <row r="328">
      <c r="A328" t="n">
        <v>32607</v>
      </c>
      <c r="B328" s="2" t="n">
        <v>1.181546438335419</v>
      </c>
      <c r="C328" s="2" t="n">
        <v>0.657865807932108</v>
      </c>
      <c r="D328" s="2">
        <f>B328/ANEMOMETER_FACTOR</f>
        <v/>
      </c>
      <c r="E328" s="2">
        <f>C328/LOAD_CELL_FACTOR</f>
        <v/>
      </c>
      <c r="F328" s="2">
        <f>AVERAGE(E325:E331)</f>
        <v/>
      </c>
      <c r="G328" s="2">
        <f>AVERAGE(D328:D328)</f>
        <v/>
      </c>
      <c r="H328" s="2">
        <f>G328/0.3048</f>
        <v/>
      </c>
      <c r="I328" s="2">
        <f>(H328^2)*AIR_DENSITY_SLG_FT3*TARGET_DRAG_AREA_FT2*0.5</f>
        <v/>
      </c>
      <c r="J328" s="2">
        <f>if(H328=0, ,(2*F328)/(AIR_DENSITY_SLG_FT3*(H328)^2))</f>
        <v/>
      </c>
      <c r="K328" s="2">
        <f>J328/NOM_SA_FT2</f>
        <v/>
      </c>
    </row>
    <row r="329">
      <c r="A329" t="n">
        <v>32702</v>
      </c>
      <c r="B329" s="2" t="n">
        <v>1.367976588180364</v>
      </c>
      <c r="C329" s="2" t="n">
        <v>0.002983133197602683</v>
      </c>
      <c r="D329" s="2">
        <f>B329/ANEMOMETER_FACTOR</f>
        <v/>
      </c>
      <c r="E329" s="2">
        <f>C329/LOAD_CELL_FACTOR</f>
        <v/>
      </c>
      <c r="F329" s="2">
        <f>AVERAGE(E326:E332)</f>
        <v/>
      </c>
      <c r="G329" s="2">
        <f>AVERAGE(D329:D329)</f>
        <v/>
      </c>
      <c r="H329" s="2">
        <f>G329/0.3048</f>
        <v/>
      </c>
      <c r="I329" s="2">
        <f>(H329^2)*AIR_DENSITY_SLG_FT3*TARGET_DRAG_AREA_FT2*0.5</f>
        <v/>
      </c>
      <c r="J329" s="2">
        <f>if(H329=0, ,(2*F329)/(AIR_DENSITY_SLG_FT3*(H329)^2))</f>
        <v/>
      </c>
      <c r="K329" s="2">
        <f>J329/NOM_SA_FT2</f>
        <v/>
      </c>
    </row>
    <row r="330">
      <c r="A330" t="n">
        <v>32796</v>
      </c>
      <c r="B330" s="2" t="n">
        <v>1.367976588180364</v>
      </c>
      <c r="C330" s="2" t="n">
        <v>0.4832304277740569</v>
      </c>
      <c r="D330" s="2">
        <f>B330/ANEMOMETER_FACTOR</f>
        <v/>
      </c>
      <c r="E330" s="2">
        <f>C330/LOAD_CELL_FACTOR</f>
        <v/>
      </c>
      <c r="F330" s="2">
        <f>AVERAGE(E327:E333)</f>
        <v/>
      </c>
      <c r="G330" s="2">
        <f>AVERAGE(D330:D330)</f>
        <v/>
      </c>
      <c r="H330" s="2">
        <f>G330/0.3048</f>
        <v/>
      </c>
      <c r="I330" s="2">
        <f>(H330^2)*AIR_DENSITY_SLG_FT3*TARGET_DRAG_AREA_FT2*0.5</f>
        <v/>
      </c>
      <c r="J330" s="2">
        <f>if(H330=0, ,(2*F330)/(AIR_DENSITY_SLG_FT3*(H330)^2))</f>
        <v/>
      </c>
      <c r="K330" s="2">
        <f>J330/NOM_SA_FT2</f>
        <v/>
      </c>
    </row>
    <row r="331">
      <c r="A331" t="n">
        <v>32908</v>
      </c>
      <c r="B331" s="2" t="n">
        <v>1.334685489828145</v>
      </c>
      <c r="C331" s="2" t="n">
        <v>-0.3026287808803336</v>
      </c>
      <c r="D331" s="2">
        <f>B331/ANEMOMETER_FACTOR</f>
        <v/>
      </c>
      <c r="E331" s="2">
        <f>C331/LOAD_CELL_FACTOR</f>
        <v/>
      </c>
      <c r="F331" s="2">
        <f>AVERAGE(E328:E334)</f>
        <v/>
      </c>
      <c r="G331" s="2">
        <f>AVERAGE(D331:D331)</f>
        <v/>
      </c>
      <c r="H331" s="2">
        <f>G331/0.3048</f>
        <v/>
      </c>
      <c r="I331" s="2">
        <f>(H331^2)*AIR_DENSITY_SLG_FT3*TARGET_DRAG_AREA_FT2*0.5</f>
        <v/>
      </c>
      <c r="J331" s="2">
        <f>if(H331=0, ,(2*F331)/(AIR_DENSITY_SLG_FT3*(H331)^2))</f>
        <v/>
      </c>
      <c r="K331" s="2">
        <f>J331/NOM_SA_FT2</f>
        <v/>
      </c>
    </row>
    <row r="332">
      <c r="A332" t="n">
        <v>33003</v>
      </c>
      <c r="B332" s="2" t="n">
        <v>1.341343709492813</v>
      </c>
      <c r="C332" s="2" t="n">
        <v>0.3085950477826715</v>
      </c>
      <c r="D332" s="2">
        <f>B332/ANEMOMETER_FACTOR</f>
        <v/>
      </c>
      <c r="E332" s="2">
        <f>C332/LOAD_CELL_FACTOR</f>
        <v/>
      </c>
      <c r="F332" s="2">
        <f>AVERAGE(E329:E335)</f>
        <v/>
      </c>
      <c r="G332" s="2">
        <f>AVERAGE(D332:D332)</f>
        <v/>
      </c>
      <c r="H332" s="2">
        <f>G332/0.3048</f>
        <v/>
      </c>
      <c r="I332" s="2">
        <f>(H332^2)*AIR_DENSITY_SLG_FT3*TARGET_DRAG_AREA_FT2*0.5</f>
        <v/>
      </c>
      <c r="J332" s="2">
        <f>if(H332=0, ,(2*F332)/(AIR_DENSITY_SLG_FT3*(H332)^2))</f>
        <v/>
      </c>
      <c r="K332" s="2">
        <f>J332/NOM_SA_FT2</f>
        <v/>
      </c>
    </row>
    <row r="333">
      <c r="A333" t="n">
        <v>33097</v>
      </c>
      <c r="B333" s="2" t="n">
        <v>1.24812863444974</v>
      </c>
      <c r="C333" s="2" t="n">
        <v>0.3522538927649155</v>
      </c>
      <c r="D333" s="2">
        <f>B333/ANEMOMETER_FACTOR</f>
        <v/>
      </c>
      <c r="E333" s="2">
        <f>C333/LOAD_CELL_FACTOR</f>
        <v/>
      </c>
      <c r="F333" s="2">
        <f>AVERAGE(E330:E336)</f>
        <v/>
      </c>
      <c r="G333" s="2">
        <f>AVERAGE(D333:D333)</f>
        <v/>
      </c>
      <c r="H333" s="2">
        <f>G333/0.3048</f>
        <v/>
      </c>
      <c r="I333" s="2">
        <f>(H333^2)*AIR_DENSITY_SLG_FT3*TARGET_DRAG_AREA_FT2*0.5</f>
        <v/>
      </c>
      <c r="J333" s="2">
        <f>if(H333=0, ,(2*F333)/(AIR_DENSITY_SLG_FT3*(H333)^2))</f>
        <v/>
      </c>
      <c r="K333" s="2">
        <f>J333/NOM_SA_FT2</f>
        <v/>
      </c>
    </row>
    <row r="334">
      <c r="A334" t="n">
        <v>33206</v>
      </c>
      <c r="B334" s="2" t="n">
        <v>1.194862877535336</v>
      </c>
      <c r="C334" s="2" t="n">
        <v>-0.04067571170167295</v>
      </c>
      <c r="D334" s="2">
        <f>B334/ANEMOMETER_FACTOR</f>
        <v/>
      </c>
      <c r="E334" s="2">
        <f>C334/LOAD_CELL_FACTOR</f>
        <v/>
      </c>
      <c r="F334" s="2">
        <f>AVERAGE(E331:E337)</f>
        <v/>
      </c>
      <c r="G334" s="2">
        <f>AVERAGE(D334:D334)</f>
        <v/>
      </c>
      <c r="H334" s="2">
        <f>G334/0.3048</f>
        <v/>
      </c>
      <c r="I334" s="2">
        <f>(H334^2)*AIR_DENSITY_SLG_FT3*TARGET_DRAG_AREA_FT2*0.5</f>
        <v/>
      </c>
      <c r="J334" s="2">
        <f>if(H334=0, ,(2*F334)/(AIR_DENSITY_SLG_FT3*(H334)^2))</f>
        <v/>
      </c>
      <c r="K334" s="2">
        <f>J334/NOM_SA_FT2</f>
        <v/>
      </c>
    </row>
    <row r="335">
      <c r="A335" t="n">
        <v>33301</v>
      </c>
      <c r="B335" s="2" t="n">
        <v>1.221495755969576</v>
      </c>
      <c r="C335" s="2" t="n">
        <v>0.04664197810722914</v>
      </c>
      <c r="D335" s="2">
        <f>B335/ANEMOMETER_FACTOR</f>
        <v/>
      </c>
      <c r="E335" s="2">
        <f>C335/LOAD_CELL_FACTOR</f>
        <v/>
      </c>
      <c r="F335" s="2">
        <f>AVERAGE(E332:E338)</f>
        <v/>
      </c>
      <c r="G335" s="2">
        <f>AVERAGE(D335:D335)</f>
        <v/>
      </c>
      <c r="H335" s="2">
        <f>G335/0.3048</f>
        <v/>
      </c>
      <c r="I335" s="2">
        <f>(H335^2)*AIR_DENSITY_SLG_FT3*TARGET_DRAG_AREA_FT2*0.5</f>
        <v/>
      </c>
      <c r="J335" s="2">
        <f>if(H335=0, ,(2*F335)/(AIR_DENSITY_SLG_FT3*(H335)^2))</f>
        <v/>
      </c>
      <c r="K335" s="2">
        <f>J335/NOM_SA_FT2</f>
        <v/>
      </c>
    </row>
    <row r="336">
      <c r="A336" t="n">
        <v>33396</v>
      </c>
      <c r="B336" s="2" t="n">
        <v>1.181546438335419</v>
      </c>
      <c r="C336" s="2" t="n">
        <v>0.2649362028108184</v>
      </c>
      <c r="D336" s="2">
        <f>B336/ANEMOMETER_FACTOR</f>
        <v/>
      </c>
      <c r="E336" s="2">
        <f>C336/LOAD_CELL_FACTOR</f>
        <v/>
      </c>
      <c r="F336" s="2">
        <f>AVERAGE(E333:E339)</f>
        <v/>
      </c>
      <c r="G336" s="2">
        <f>AVERAGE(D336:D336)</f>
        <v/>
      </c>
      <c r="H336" s="2">
        <f>G336/0.3048</f>
        <v/>
      </c>
      <c r="I336" s="2">
        <f>(H336^2)*AIR_DENSITY_SLG_FT3*TARGET_DRAG_AREA_FT2*0.5</f>
        <v/>
      </c>
      <c r="J336" s="2">
        <f>if(H336=0, ,(2*F336)/(AIR_DENSITY_SLG_FT3*(H336)^2))</f>
        <v/>
      </c>
      <c r="K336" s="2">
        <f>J336/NOM_SA_FT2</f>
        <v/>
      </c>
    </row>
    <row r="337">
      <c r="A337" t="n">
        <v>33506</v>
      </c>
      <c r="B337" s="2" t="n">
        <v>1.194862877535336</v>
      </c>
      <c r="C337" s="2" t="n">
        <v>0.09030082302721176</v>
      </c>
      <c r="D337" s="2">
        <f>B337/ANEMOMETER_FACTOR</f>
        <v/>
      </c>
      <c r="E337" s="2">
        <f>C337/LOAD_CELL_FACTOR</f>
        <v/>
      </c>
      <c r="F337" s="2">
        <f>AVERAGE(E334:E340)</f>
        <v/>
      </c>
      <c r="G337" s="2">
        <f>AVERAGE(D337:D337)</f>
        <v/>
      </c>
      <c r="H337" s="2">
        <f>G337/0.3048</f>
        <v/>
      </c>
      <c r="I337" s="2">
        <f>(H337^2)*AIR_DENSITY_SLG_FT3*TARGET_DRAG_AREA_FT2*0.5</f>
        <v/>
      </c>
      <c r="J337" s="2">
        <f>if(H337=0, ,(2*F337)/(AIR_DENSITY_SLG_FT3*(H337)^2))</f>
        <v/>
      </c>
      <c r="K337" s="2">
        <f>J337/NOM_SA_FT2</f>
        <v/>
      </c>
    </row>
    <row r="338">
      <c r="A338" t="n">
        <v>33600</v>
      </c>
      <c r="B338" s="2" t="n">
        <v>1.201521097139594</v>
      </c>
      <c r="C338" s="2" t="n">
        <v>-0.3899464705240328</v>
      </c>
      <c r="D338" s="2">
        <f>B338/ANEMOMETER_FACTOR</f>
        <v/>
      </c>
      <c r="E338" s="2">
        <f>C338/LOAD_CELL_FACTOR</f>
        <v/>
      </c>
      <c r="F338" s="2">
        <f>AVERAGE(E335:E341)</f>
        <v/>
      </c>
      <c r="G338" s="2">
        <f>AVERAGE(D338:D338)</f>
        <v/>
      </c>
      <c r="H338" s="2">
        <f>G338/0.3048</f>
        <v/>
      </c>
      <c r="I338" s="2">
        <f>(H338^2)*AIR_DENSITY_SLG_FT3*TARGET_DRAG_AREA_FT2*0.5</f>
        <v/>
      </c>
      <c r="J338" s="2">
        <f>if(H338=0, ,(2*F338)/(AIR_DENSITY_SLG_FT3*(H338)^2))</f>
        <v/>
      </c>
      <c r="K338" s="2">
        <f>J338/NOM_SA_FT2</f>
        <v/>
      </c>
    </row>
    <row r="339">
      <c r="A339" t="n">
        <v>33695</v>
      </c>
      <c r="B339" s="2" t="n">
        <v>1.407925906298427</v>
      </c>
      <c r="C339" s="2" t="n">
        <v>-0.4336053153304387</v>
      </c>
      <c r="D339" s="2">
        <f>B339/ANEMOMETER_FACTOR</f>
        <v/>
      </c>
      <c r="E339" s="2">
        <f>C339/LOAD_CELL_FACTOR</f>
        <v/>
      </c>
      <c r="F339" s="2">
        <f>AVERAGE(E336:E342)</f>
        <v/>
      </c>
      <c r="G339" s="2">
        <f>AVERAGE(D339:D339)</f>
        <v/>
      </c>
      <c r="H339" s="2">
        <f>G339/0.3048</f>
        <v/>
      </c>
      <c r="I339" s="2">
        <f>(H339^2)*AIR_DENSITY_SLG_FT3*TARGET_DRAG_AREA_FT2*0.5</f>
        <v/>
      </c>
      <c r="J339" s="2">
        <f>if(H339=0, ,(2*F339)/(AIR_DENSITY_SLG_FT3*(H339)^2))</f>
        <v/>
      </c>
      <c r="K339" s="2">
        <f>J339/NOM_SA_FT2</f>
        <v/>
      </c>
    </row>
    <row r="340">
      <c r="A340" t="n">
        <v>33805</v>
      </c>
      <c r="B340" s="2" t="n">
        <v>1.394609466914165</v>
      </c>
      <c r="C340" s="2" t="n">
        <v>0.3085950477826715</v>
      </c>
      <c r="D340" s="2">
        <f>B340/ANEMOMETER_FACTOR</f>
        <v/>
      </c>
      <c r="E340" s="2">
        <f>C340/LOAD_CELL_FACTOR</f>
        <v/>
      </c>
      <c r="F340" s="2">
        <f>AVERAGE(E337:E343)</f>
        <v/>
      </c>
      <c r="G340" s="2">
        <f>AVERAGE(D340:D340)</f>
        <v/>
      </c>
      <c r="H340" s="2">
        <f>G340/0.3048</f>
        <v/>
      </c>
      <c r="I340" s="2">
        <f>(H340^2)*AIR_DENSITY_SLG_FT3*TARGET_DRAG_AREA_FT2*0.5</f>
        <v/>
      </c>
      <c r="J340" s="2">
        <f>if(H340=0, ,(2*F340)/(AIR_DENSITY_SLG_FT3*(H340)^2))</f>
        <v/>
      </c>
      <c r="K340" s="2">
        <f>J340/NOM_SA_FT2</f>
        <v/>
      </c>
    </row>
    <row r="341">
      <c r="A341" t="n">
        <v>33899</v>
      </c>
      <c r="B341" s="2" t="n">
        <v>1.348001929160368</v>
      </c>
      <c r="C341" s="2" t="n">
        <v>0.7015246529977048</v>
      </c>
      <c r="D341" s="2">
        <f>B341/ANEMOMETER_FACTOR</f>
        <v/>
      </c>
      <c r="E341" s="2">
        <f>C341/LOAD_CELL_FACTOR</f>
        <v/>
      </c>
      <c r="F341" s="2">
        <f>AVERAGE(E338:E344)</f>
        <v/>
      </c>
      <c r="G341" s="2">
        <f>AVERAGE(D341:D341)</f>
        <v/>
      </c>
      <c r="H341" s="2">
        <f>G341/0.3048</f>
        <v/>
      </c>
      <c r="I341" s="2">
        <f>(H341^2)*AIR_DENSITY_SLG_FT3*TARGET_DRAG_AREA_FT2*0.5</f>
        <v/>
      </c>
      <c r="J341" s="2">
        <f>if(H341=0, ,(2*F341)/(AIR_DENSITY_SLG_FT3*(H341)^2))</f>
        <v/>
      </c>
      <c r="K341" s="2">
        <f>J341/NOM_SA_FT2</f>
        <v/>
      </c>
    </row>
    <row r="342">
      <c r="A342" t="n">
        <v>34008</v>
      </c>
      <c r="B342" s="2" t="n">
        <v>1.334685489828145</v>
      </c>
      <c r="C342" s="2" t="n">
        <v>0.3522538927649155</v>
      </c>
      <c r="D342" s="2">
        <f>B342/ANEMOMETER_FACTOR</f>
        <v/>
      </c>
      <c r="E342" s="2">
        <f>C342/LOAD_CELL_FACTOR</f>
        <v/>
      </c>
      <c r="F342" s="2">
        <f>AVERAGE(E339:E345)</f>
        <v/>
      </c>
      <c r="G342" s="2">
        <f>AVERAGE(D342:D342)</f>
        <v/>
      </c>
      <c r="H342" s="2">
        <f>G342/0.3048</f>
        <v/>
      </c>
      <c r="I342" s="2">
        <f>(H342^2)*AIR_DENSITY_SLG_FT3*TARGET_DRAG_AREA_FT2*0.5</f>
        <v/>
      </c>
      <c r="J342" s="2">
        <f>if(H342=0, ,(2*F342)/(AIR_DENSITY_SLG_FT3*(H342)^2))</f>
        <v/>
      </c>
      <c r="K342" s="2">
        <f>J342/NOM_SA_FT2</f>
        <v/>
      </c>
    </row>
    <row r="343">
      <c r="A343" t="n">
        <v>34103</v>
      </c>
      <c r="B343" s="2" t="n">
        <v>1.181546438335419</v>
      </c>
      <c r="C343" s="2" t="n">
        <v>-0.8701937628295919</v>
      </c>
      <c r="D343" s="2">
        <f>B343/ANEMOMETER_FACTOR</f>
        <v/>
      </c>
      <c r="E343" s="2">
        <f>C343/LOAD_CELL_FACTOR</f>
        <v/>
      </c>
      <c r="F343" s="2">
        <f>AVERAGE(E340:E346)</f>
        <v/>
      </c>
      <c r="G343" s="2">
        <f>AVERAGE(D343:D343)</f>
        <v/>
      </c>
      <c r="H343" s="2">
        <f>G343/0.3048</f>
        <v/>
      </c>
      <c r="I343" s="2">
        <f>(H343^2)*AIR_DENSITY_SLG_FT3*TARGET_DRAG_AREA_FT2*0.5</f>
        <v/>
      </c>
      <c r="J343" s="2">
        <f>if(H343=0, ,(2*F343)/(AIR_DENSITY_SLG_FT3*(H343)^2))</f>
        <v/>
      </c>
      <c r="K343" s="2">
        <f>J343/NOM_SA_FT2</f>
        <v/>
      </c>
    </row>
    <row r="344">
      <c r="A344" t="n">
        <v>34196</v>
      </c>
      <c r="B344" s="2" t="n">
        <v>1.188204657933944</v>
      </c>
      <c r="C344" s="2" t="n">
        <v>-0.215311091195411</v>
      </c>
      <c r="D344" s="2">
        <f>B344/ANEMOMETER_FACTOR</f>
        <v/>
      </c>
      <c r="E344" s="2">
        <f>C344/LOAD_CELL_FACTOR</f>
        <v/>
      </c>
      <c r="F344" s="2">
        <f>AVERAGE(E341:E347)</f>
        <v/>
      </c>
      <c r="G344" s="2">
        <f>AVERAGE(D344:D344)</f>
        <v/>
      </c>
      <c r="H344" s="2">
        <f>G344/0.3048</f>
        <v/>
      </c>
      <c r="I344" s="2">
        <f>(H344^2)*AIR_DENSITY_SLG_FT3*TARGET_DRAG_AREA_FT2*0.5</f>
        <v/>
      </c>
      <c r="J344" s="2">
        <f>if(H344=0, ,(2*F344)/(AIR_DENSITY_SLG_FT3*(H344)^2))</f>
        <v/>
      </c>
      <c r="K344" s="2">
        <f>J344/NOM_SA_FT2</f>
        <v/>
      </c>
    </row>
    <row r="345">
      <c r="A345" t="n">
        <v>34307</v>
      </c>
      <c r="B345" s="2" t="n">
        <v>1.174888218739758</v>
      </c>
      <c r="C345" s="2" t="n">
        <v>-0.9138526075231526</v>
      </c>
      <c r="D345" s="2">
        <f>B345/ANEMOMETER_FACTOR</f>
        <v/>
      </c>
      <c r="E345" s="2">
        <f>C345/LOAD_CELL_FACTOR</f>
        <v/>
      </c>
      <c r="F345" s="2">
        <f>AVERAGE(E342:E348)</f>
        <v/>
      </c>
      <c r="G345" s="2">
        <f>AVERAGE(D345:D345)</f>
        <v/>
      </c>
      <c r="H345" s="2">
        <f>G345/0.3048</f>
        <v/>
      </c>
      <c r="I345" s="2">
        <f>(H345^2)*AIR_DENSITY_SLG_FT3*TARGET_DRAG_AREA_FT2*0.5</f>
        <v/>
      </c>
      <c r="J345" s="2">
        <f>if(H345=0, ,(2*F345)/(AIR_DENSITY_SLG_FT3*(H345)^2))</f>
        <v/>
      </c>
      <c r="K345" s="2">
        <f>J345/NOM_SA_FT2</f>
        <v/>
      </c>
    </row>
    <row r="346">
      <c r="A346" t="n">
        <v>34402</v>
      </c>
      <c r="B346" s="2" t="n">
        <v>1.228153975585309</v>
      </c>
      <c r="C346" s="2" t="n">
        <v>0.2649362028108184</v>
      </c>
      <c r="D346" s="2">
        <f>B346/ANEMOMETER_FACTOR</f>
        <v/>
      </c>
      <c r="E346" s="2">
        <f>C346/LOAD_CELL_FACTOR</f>
        <v/>
      </c>
      <c r="F346" s="2">
        <f>AVERAGE(E343:E349)</f>
        <v/>
      </c>
      <c r="G346" s="2">
        <f>AVERAGE(D346:D346)</f>
        <v/>
      </c>
      <c r="H346" s="2">
        <f>G346/0.3048</f>
        <v/>
      </c>
      <c r="I346" s="2">
        <f>(H346^2)*AIR_DENSITY_SLG_FT3*TARGET_DRAG_AREA_FT2*0.5</f>
        <v/>
      </c>
      <c r="J346" s="2">
        <f>if(H346=0, ,(2*F346)/(AIR_DENSITY_SLG_FT3*(H346)^2))</f>
        <v/>
      </c>
      <c r="K346" s="2">
        <f>J346/NOM_SA_FT2</f>
        <v/>
      </c>
    </row>
    <row r="347">
      <c r="A347" t="n">
        <v>34496</v>
      </c>
      <c r="B347" s="2" t="n">
        <v>1.174888218739758</v>
      </c>
      <c r="C347" s="2" t="n">
        <v>-0.4772641601265546</v>
      </c>
      <c r="D347" s="2">
        <f>B347/ANEMOMETER_FACTOR</f>
        <v/>
      </c>
      <c r="E347" s="2">
        <f>C347/LOAD_CELL_FACTOR</f>
        <v/>
      </c>
      <c r="F347" s="2">
        <f>AVERAGE(E344:E350)</f>
        <v/>
      </c>
      <c r="G347" s="2">
        <f>AVERAGE(D347:D347)</f>
        <v/>
      </c>
      <c r="H347" s="2">
        <f>G347/0.3048</f>
        <v/>
      </c>
      <c r="I347" s="2">
        <f>(H347^2)*AIR_DENSITY_SLG_FT3*TARGET_DRAG_AREA_FT2*0.5</f>
        <v/>
      </c>
      <c r="J347" s="2">
        <f>if(H347=0, ,(2*F347)/(AIR_DENSITY_SLG_FT3*(H347)^2))</f>
        <v/>
      </c>
      <c r="K347" s="2">
        <f>J347/NOM_SA_FT2</f>
        <v/>
      </c>
    </row>
    <row r="348">
      <c r="A348" t="n">
        <v>34606</v>
      </c>
      <c r="B348" s="2" t="n">
        <v>1.174888218739758</v>
      </c>
      <c r="C348" s="2" t="n">
        <v>-0.5209230049123863</v>
      </c>
      <c r="D348" s="2">
        <f>B348/ANEMOMETER_FACTOR</f>
        <v/>
      </c>
      <c r="E348" s="2">
        <f>C348/LOAD_CELL_FACTOR</f>
        <v/>
      </c>
      <c r="F348" s="2">
        <f>AVERAGE(E345:E351)</f>
        <v/>
      </c>
      <c r="G348" s="2">
        <f>AVERAGE(D348:D348)</f>
        <v/>
      </c>
      <c r="H348" s="2">
        <f>G348/0.3048</f>
        <v/>
      </c>
      <c r="I348" s="2">
        <f>(H348^2)*AIR_DENSITY_SLG_FT3*TARGET_DRAG_AREA_FT2*0.5</f>
        <v/>
      </c>
      <c r="J348" s="2">
        <f>if(H348=0, ,(2*F348)/(AIR_DENSITY_SLG_FT3*(H348)^2))</f>
        <v/>
      </c>
      <c r="K348" s="2">
        <f>J348/NOM_SA_FT2</f>
        <v/>
      </c>
    </row>
    <row r="349">
      <c r="A349" t="n">
        <v>34702</v>
      </c>
      <c r="B349" s="2" t="n">
        <v>1.174888218739758</v>
      </c>
      <c r="C349" s="2" t="n">
        <v>0.2649362028108184</v>
      </c>
      <c r="D349" s="2">
        <f>B349/ANEMOMETER_FACTOR</f>
        <v/>
      </c>
      <c r="E349" s="2">
        <f>C349/LOAD_CELL_FACTOR</f>
        <v/>
      </c>
      <c r="F349" s="2">
        <f>AVERAGE(E346:E352)</f>
        <v/>
      </c>
      <c r="G349" s="2">
        <f>AVERAGE(D349:D349)</f>
        <v/>
      </c>
      <c r="H349" s="2">
        <f>G349/0.3048</f>
        <v/>
      </c>
      <c r="I349" s="2">
        <f>(H349^2)*AIR_DENSITY_SLG_FT3*TARGET_DRAG_AREA_FT2*0.5</f>
        <v/>
      </c>
      <c r="J349" s="2">
        <f>if(H349=0, ,(2*F349)/(AIR_DENSITY_SLG_FT3*(H349)^2))</f>
        <v/>
      </c>
      <c r="K349" s="2">
        <f>J349/NOM_SA_FT2</f>
        <v/>
      </c>
    </row>
    <row r="350">
      <c r="A350" t="n">
        <v>34796</v>
      </c>
      <c r="B350" s="2" t="n">
        <v>1.174888218739758</v>
      </c>
      <c r="C350" s="2" t="n">
        <v>0.2649362028108184</v>
      </c>
      <c r="D350" s="2">
        <f>B350/ANEMOMETER_FACTOR</f>
        <v/>
      </c>
      <c r="E350" s="2">
        <f>C350/LOAD_CELL_FACTOR</f>
        <v/>
      </c>
      <c r="F350" s="2">
        <f>AVERAGE(E347:E353)</f>
        <v/>
      </c>
      <c r="G350" s="2">
        <f>AVERAGE(D350:D350)</f>
        <v/>
      </c>
      <c r="H350" s="2">
        <f>G350/0.3048</f>
        <v/>
      </c>
      <c r="I350" s="2">
        <f>(H350^2)*AIR_DENSITY_SLG_FT3*TARGET_DRAG_AREA_FT2*0.5</f>
        <v/>
      </c>
      <c r="J350" s="2">
        <f>if(H350=0, ,(2*F350)/(AIR_DENSITY_SLG_FT3*(H350)^2))</f>
        <v/>
      </c>
      <c r="K350" s="2">
        <f>J350/NOM_SA_FT2</f>
        <v/>
      </c>
    </row>
    <row r="351">
      <c r="A351" t="n">
        <v>34906</v>
      </c>
      <c r="B351" s="2" t="n">
        <v>1.321369050507464</v>
      </c>
      <c r="C351" s="2" t="n">
        <v>0.1339596679575559</v>
      </c>
      <c r="D351" s="2">
        <f>B351/ANEMOMETER_FACTOR</f>
        <v/>
      </c>
      <c r="E351" s="2">
        <f>C351/LOAD_CELL_FACTOR</f>
        <v/>
      </c>
      <c r="F351" s="2">
        <f>AVERAGE(E348:E354)</f>
        <v/>
      </c>
      <c r="G351" s="2">
        <f>AVERAGE(D351:D351)</f>
        <v/>
      </c>
      <c r="H351" s="2">
        <f>G351/0.3048</f>
        <v/>
      </c>
      <c r="I351" s="2">
        <f>(H351^2)*AIR_DENSITY_SLG_FT3*TARGET_DRAG_AREA_FT2*0.5</f>
        <v/>
      </c>
      <c r="J351" s="2">
        <f>if(H351=0, ,(2*F351)/(AIR_DENSITY_SLG_FT3*(H351)^2))</f>
        <v/>
      </c>
      <c r="K351" s="2">
        <f>J351/NOM_SA_FT2</f>
        <v/>
      </c>
    </row>
    <row r="352">
      <c r="A352" t="n">
        <v>35000</v>
      </c>
      <c r="B352" s="2" t="n">
        <v>1.348001929160368</v>
      </c>
      <c r="C352" s="2" t="n">
        <v>0.1776185128982704</v>
      </c>
      <c r="D352" s="2">
        <f>B352/ANEMOMETER_FACTOR</f>
        <v/>
      </c>
      <c r="E352" s="2">
        <f>C352/LOAD_CELL_FACTOR</f>
        <v/>
      </c>
      <c r="F352" s="2">
        <f>AVERAGE(E349:E355)</f>
        <v/>
      </c>
      <c r="G352" s="2">
        <f>AVERAGE(D352:D352)</f>
        <v/>
      </c>
      <c r="H352" s="2">
        <f>G352/0.3048</f>
        <v/>
      </c>
      <c r="I352" s="2">
        <f>(H352^2)*AIR_DENSITY_SLG_FT3*TARGET_DRAG_AREA_FT2*0.5</f>
        <v/>
      </c>
      <c r="J352" s="2">
        <f>if(H352=0, ,(2*F352)/(AIR_DENSITY_SLG_FT3*(H352)^2))</f>
        <v/>
      </c>
      <c r="K352" s="2">
        <f>J352/NOM_SA_FT2</f>
        <v/>
      </c>
    </row>
    <row r="353">
      <c r="A353" t="n">
        <v>35094</v>
      </c>
      <c r="B353" s="2" t="n">
        <v>1.31471083085145</v>
      </c>
      <c r="C353" s="2" t="n">
        <v>0.002983133197602683</v>
      </c>
      <c r="D353" s="2">
        <f>B353/ANEMOMETER_FACTOR</f>
        <v/>
      </c>
      <c r="E353" s="2">
        <f>C353/LOAD_CELL_FACTOR</f>
        <v/>
      </c>
      <c r="F353" s="2">
        <f>AVERAGE(E350:E356)</f>
        <v/>
      </c>
      <c r="G353" s="2">
        <f>AVERAGE(D353:D353)</f>
        <v/>
      </c>
      <c r="H353" s="2">
        <f>G353/0.3048</f>
        <v/>
      </c>
      <c r="I353" s="2">
        <f>(H353^2)*AIR_DENSITY_SLG_FT3*TARGET_DRAG_AREA_FT2*0.5</f>
        <v/>
      </c>
      <c r="J353" s="2">
        <f>if(H353=0, ,(2*F353)/(AIR_DENSITY_SLG_FT3*(H353)^2))</f>
        <v/>
      </c>
      <c r="K353" s="2">
        <f>J353/NOM_SA_FT2</f>
        <v/>
      </c>
    </row>
    <row r="354">
      <c r="A354" t="n">
        <v>35205</v>
      </c>
      <c r="B354" s="2" t="n">
        <v>1.24812863444974</v>
      </c>
      <c r="C354" s="2" t="n">
        <v>0.5268892727979333</v>
      </c>
      <c r="D354" s="2">
        <f>B354/ANEMOMETER_FACTOR</f>
        <v/>
      </c>
      <c r="E354" s="2">
        <f>C354/LOAD_CELL_FACTOR</f>
        <v/>
      </c>
      <c r="F354" s="2">
        <f>AVERAGE(E351:E357)</f>
        <v/>
      </c>
      <c r="G354" s="2">
        <f>AVERAGE(D354:D354)</f>
        <v/>
      </c>
      <c r="H354" s="2">
        <f>G354/0.3048</f>
        <v/>
      </c>
      <c r="I354" s="2">
        <f>(H354^2)*AIR_DENSITY_SLG_FT3*TARGET_DRAG_AREA_FT2*0.5</f>
        <v/>
      </c>
      <c r="J354" s="2">
        <f>if(H354=0, ,(2*F354)/(AIR_DENSITY_SLG_FT3*(H354)^2))</f>
        <v/>
      </c>
      <c r="K354" s="2">
        <f>J354/NOM_SA_FT2</f>
        <v/>
      </c>
    </row>
    <row r="355">
      <c r="A355" t="n">
        <v>35301</v>
      </c>
      <c r="B355" s="2" t="n">
        <v>1.101647803376288</v>
      </c>
      <c r="C355" s="2" t="n">
        <v>0.3959127377575582</v>
      </c>
      <c r="D355" s="2">
        <f>B355/ANEMOMETER_FACTOR</f>
        <v/>
      </c>
      <c r="E355" s="2">
        <f>C355/LOAD_CELL_FACTOR</f>
        <v/>
      </c>
      <c r="F355" s="2">
        <f>AVERAGE(E352:E358)</f>
        <v/>
      </c>
      <c r="G355" s="2">
        <f>AVERAGE(D355:D355)</f>
        <v/>
      </c>
      <c r="H355" s="2">
        <f>G355/0.3048</f>
        <v/>
      </c>
      <c r="I355" s="2">
        <f>(H355^2)*AIR_DENSITY_SLG_FT3*TARGET_DRAG_AREA_FT2*0.5</f>
        <v/>
      </c>
      <c r="J355" s="2">
        <f>if(H355=0, ,(2*F355)/(AIR_DENSITY_SLG_FT3*(H355)^2))</f>
        <v/>
      </c>
      <c r="K355" s="2">
        <f>J355/NOM_SA_FT2</f>
        <v/>
      </c>
    </row>
    <row r="356">
      <c r="A356" t="n">
        <v>35394</v>
      </c>
      <c r="B356" s="2" t="n">
        <v>1.068356705598017</v>
      </c>
      <c r="C356" s="2" t="n">
        <v>0.1339596679575559</v>
      </c>
      <c r="D356" s="2">
        <f>B356/ANEMOMETER_FACTOR</f>
        <v/>
      </c>
      <c r="E356" s="2">
        <f>C356/LOAD_CELL_FACTOR</f>
        <v/>
      </c>
      <c r="F356" s="2">
        <f>AVERAGE(E353:E359)</f>
        <v/>
      </c>
      <c r="G356" s="2">
        <f>AVERAGE(D356:D356)</f>
        <v/>
      </c>
      <c r="H356" s="2">
        <f>G356/0.3048</f>
        <v/>
      </c>
      <c r="I356" s="2">
        <f>(H356^2)*AIR_DENSITY_SLG_FT3*TARGET_DRAG_AREA_FT2*0.5</f>
        <v/>
      </c>
      <c r="J356" s="2">
        <f>if(H356=0, ,(2*F356)/(AIR_DENSITY_SLG_FT3*(H356)^2))</f>
        <v/>
      </c>
      <c r="K356" s="2">
        <f>J356/NOM_SA_FT2</f>
        <v/>
      </c>
    </row>
    <row r="357">
      <c r="A357" t="n">
        <v>35504</v>
      </c>
      <c r="B357" s="2" t="n">
        <v>1.088331364256426</v>
      </c>
      <c r="C357" s="2" t="n">
        <v>0.04664197810722914</v>
      </c>
      <c r="D357" s="2">
        <f>B357/ANEMOMETER_FACTOR</f>
        <v/>
      </c>
      <c r="E357" s="2">
        <f>C357/LOAD_CELL_FACTOR</f>
        <v/>
      </c>
      <c r="F357" s="2">
        <f>AVERAGE(E354:E360)</f>
        <v/>
      </c>
      <c r="G357" s="2">
        <f>AVERAGE(D357:D357)</f>
        <v/>
      </c>
      <c r="H357" s="2">
        <f>G357/0.3048</f>
        <v/>
      </c>
      <c r="I357" s="2">
        <f>(H357^2)*AIR_DENSITY_SLG_FT3*TARGET_DRAG_AREA_FT2*0.5</f>
        <v/>
      </c>
      <c r="J357" s="2">
        <f>if(H357=0, ,(2*F357)/(AIR_DENSITY_SLG_FT3*(H357)^2))</f>
        <v/>
      </c>
      <c r="K357" s="2">
        <f>J357/NOM_SA_FT2</f>
        <v/>
      </c>
    </row>
    <row r="358">
      <c r="A358" t="n">
        <v>35598</v>
      </c>
      <c r="B358" s="2" t="n">
        <v>1.068356705598017</v>
      </c>
      <c r="C358" s="2" t="n">
        <v>0.3522538927649155</v>
      </c>
      <c r="D358" s="2">
        <f>B358/ANEMOMETER_FACTOR</f>
        <v/>
      </c>
      <c r="E358" s="2">
        <f>C358/LOAD_CELL_FACTOR</f>
        <v/>
      </c>
      <c r="F358" s="2">
        <f>AVERAGE(E355:E361)</f>
        <v/>
      </c>
      <c r="G358" s="2">
        <f>AVERAGE(D358:D358)</f>
        <v/>
      </c>
      <c r="H358" s="2">
        <f>G358/0.3048</f>
        <v/>
      </c>
      <c r="I358" s="2">
        <f>(H358^2)*AIR_DENSITY_SLG_FT3*TARGET_DRAG_AREA_FT2*0.5</f>
        <v/>
      </c>
      <c r="J358" s="2">
        <f>if(H358=0, ,(2*F358)/(AIR_DENSITY_SLG_FT3*(H358)^2))</f>
        <v/>
      </c>
      <c r="K358" s="2">
        <f>J358/NOM_SA_FT2</f>
        <v/>
      </c>
    </row>
    <row r="359">
      <c r="A359" t="n">
        <v>35708</v>
      </c>
      <c r="B359" s="2" t="n">
        <v>1.121622462077484</v>
      </c>
      <c r="C359" s="2" t="n">
        <v>0.2212773578493534</v>
      </c>
      <c r="D359" s="2">
        <f>B359/ANEMOMETER_FACTOR</f>
        <v/>
      </c>
      <c r="E359" s="2">
        <f>C359/LOAD_CELL_FACTOR</f>
        <v/>
      </c>
      <c r="F359" s="2">
        <f>AVERAGE(E356:E362)</f>
        <v/>
      </c>
      <c r="G359" s="2">
        <f>AVERAGE(D359:D359)</f>
        <v/>
      </c>
      <c r="H359" s="2">
        <f>G359/0.3048</f>
        <v/>
      </c>
      <c r="I359" s="2">
        <f>(H359^2)*AIR_DENSITY_SLG_FT3*TARGET_DRAG_AREA_FT2*0.5</f>
        <v/>
      </c>
      <c r="J359" s="2">
        <f>if(H359=0, ,(2*F359)/(AIR_DENSITY_SLG_FT3*(H359)^2))</f>
        <v/>
      </c>
      <c r="K359" s="2">
        <f>J359/NOM_SA_FT2</f>
        <v/>
      </c>
    </row>
    <row r="360">
      <c r="A360" t="n">
        <v>35802</v>
      </c>
      <c r="B360" s="2" t="n">
        <v>1.07501492514797</v>
      </c>
      <c r="C360" s="2" t="n">
        <v>0.3085950477826715</v>
      </c>
      <c r="D360" s="2">
        <f>B360/ANEMOMETER_FACTOR</f>
        <v/>
      </c>
      <c r="E360" s="2">
        <f>C360/LOAD_CELL_FACTOR</f>
        <v/>
      </c>
      <c r="F360" s="2">
        <f>AVERAGE(E357:E363)</f>
        <v/>
      </c>
      <c r="G360" s="2">
        <f>AVERAGE(D360:D360)</f>
        <v/>
      </c>
      <c r="H360" s="2">
        <f>G360/0.3048</f>
        <v/>
      </c>
      <c r="I360" s="2">
        <f>(H360^2)*AIR_DENSITY_SLG_FT3*TARGET_DRAG_AREA_FT2*0.5</f>
        <v/>
      </c>
      <c r="J360" s="2">
        <f>if(H360=0, ,(2*F360)/(AIR_DENSITY_SLG_FT3*(H360)^2))</f>
        <v/>
      </c>
      <c r="K360" s="2">
        <f>J360/NOM_SA_FT2</f>
        <v/>
      </c>
    </row>
    <row r="361">
      <c r="A361" t="n">
        <v>35896</v>
      </c>
      <c r="B361" s="2" t="n">
        <v>1.254786854076963</v>
      </c>
      <c r="C361" s="2" t="n">
        <v>-0.1279934014692037</v>
      </c>
      <c r="D361" s="2">
        <f>B361/ANEMOMETER_FACTOR</f>
        <v/>
      </c>
      <c r="E361" s="2">
        <f>C361/LOAD_CELL_FACTOR</f>
        <v/>
      </c>
      <c r="F361" s="2">
        <f>AVERAGE(E358:E364)</f>
        <v/>
      </c>
      <c r="G361" s="2">
        <f>AVERAGE(D361:D361)</f>
        <v/>
      </c>
      <c r="H361" s="2">
        <f>G361/0.3048</f>
        <v/>
      </c>
      <c r="I361" s="2">
        <f>(H361^2)*AIR_DENSITY_SLG_FT3*TARGET_DRAG_AREA_FT2*0.5</f>
        <v/>
      </c>
      <c r="J361" s="2">
        <f>if(H361=0, ,(2*F361)/(AIR_DENSITY_SLG_FT3*(H361)^2))</f>
        <v/>
      </c>
      <c r="K361" s="2">
        <f>J361/NOM_SA_FT2</f>
        <v/>
      </c>
    </row>
    <row r="362">
      <c r="A362" t="n">
        <v>36005</v>
      </c>
      <c r="B362" s="2" t="n">
        <v>1.294736171900707</v>
      </c>
      <c r="C362" s="2" t="n">
        <v>-0.1279934014692037</v>
      </c>
      <c r="D362" s="2">
        <f>B362/ANEMOMETER_FACTOR</f>
        <v/>
      </c>
      <c r="E362" s="2">
        <f>C362/LOAD_CELL_FACTOR</f>
        <v/>
      </c>
      <c r="F362" s="2">
        <f>AVERAGE(E359:E365)</f>
        <v/>
      </c>
      <c r="G362" s="2">
        <f>AVERAGE(D362:D362)</f>
        <v/>
      </c>
      <c r="H362" s="2">
        <f>G362/0.3048</f>
        <v/>
      </c>
      <c r="I362" s="2">
        <f>(H362^2)*AIR_DENSITY_SLG_FT3*TARGET_DRAG_AREA_FT2*0.5</f>
        <v/>
      </c>
      <c r="J362" s="2">
        <f>if(H362=0, ,(2*F362)/(AIR_DENSITY_SLG_FT3*(H362)^2))</f>
        <v/>
      </c>
      <c r="K362" s="2">
        <f>J362/NOM_SA_FT2</f>
        <v/>
      </c>
    </row>
    <row r="363">
      <c r="A363" t="n">
        <v>36098</v>
      </c>
      <c r="B363" s="2" t="n">
        <v>1.31471083085145</v>
      </c>
      <c r="C363" s="2" t="n">
        <v>0.61420696287695</v>
      </c>
      <c r="D363" s="2">
        <f>B363/ANEMOMETER_FACTOR</f>
        <v/>
      </c>
      <c r="E363" s="2">
        <f>C363/LOAD_CELL_FACTOR</f>
        <v/>
      </c>
      <c r="F363" s="2">
        <f>AVERAGE(E360:E366)</f>
        <v/>
      </c>
      <c r="G363" s="2">
        <f>AVERAGE(D363:D363)</f>
        <v/>
      </c>
      <c r="H363" s="2">
        <f>G363/0.3048</f>
        <v/>
      </c>
      <c r="I363" s="2">
        <f>(H363^2)*AIR_DENSITY_SLG_FT3*TARGET_DRAG_AREA_FT2*0.5</f>
        <v/>
      </c>
      <c r="J363" s="2">
        <f>if(H363=0, ,(2*F363)/(AIR_DENSITY_SLG_FT3*(H363)^2))</f>
        <v/>
      </c>
      <c r="K363" s="2">
        <f>J363/NOM_SA_FT2</f>
        <v/>
      </c>
    </row>
    <row r="364">
      <c r="A364" t="n">
        <v>36207</v>
      </c>
      <c r="B364" s="2" t="n">
        <v>1.221495755969576</v>
      </c>
      <c r="C364" s="2" t="n">
        <v>-0.3462876257073368</v>
      </c>
      <c r="D364" s="2">
        <f>B364/ANEMOMETER_FACTOR</f>
        <v/>
      </c>
      <c r="E364" s="2">
        <f>C364/LOAD_CELL_FACTOR</f>
        <v/>
      </c>
      <c r="F364" s="2">
        <f>AVERAGE(E361:E367)</f>
        <v/>
      </c>
      <c r="G364" s="2">
        <f>AVERAGE(D364:D364)</f>
        <v/>
      </c>
      <c r="H364" s="2">
        <f>G364/0.3048</f>
        <v/>
      </c>
      <c r="I364" s="2">
        <f>(H364^2)*AIR_DENSITY_SLG_FT3*TARGET_DRAG_AREA_FT2*0.5</f>
        <v/>
      </c>
      <c r="J364" s="2">
        <f>if(H364=0, ,(2*F364)/(AIR_DENSITY_SLG_FT3*(H364)^2))</f>
        <v/>
      </c>
      <c r="K364" s="2">
        <f>J364/NOM_SA_FT2</f>
        <v/>
      </c>
    </row>
    <row r="365">
      <c r="A365" t="n">
        <v>36302</v>
      </c>
      <c r="B365" s="2" t="n">
        <v>1.174888218739758</v>
      </c>
      <c r="C365" s="2" t="n">
        <v>0.1776185128982704</v>
      </c>
      <c r="D365" s="2">
        <f>B365/ANEMOMETER_FACTOR</f>
        <v/>
      </c>
      <c r="E365" s="2">
        <f>C365/LOAD_CELL_FACTOR</f>
        <v/>
      </c>
      <c r="F365" s="2">
        <f>AVERAGE(E362:E368)</f>
        <v/>
      </c>
      <c r="G365" s="2">
        <f>AVERAGE(D365:D365)</f>
        <v/>
      </c>
      <c r="H365" s="2">
        <f>G365/0.3048</f>
        <v/>
      </c>
      <c r="I365" s="2">
        <f>(H365^2)*AIR_DENSITY_SLG_FT3*TARGET_DRAG_AREA_FT2*0.5</f>
        <v/>
      </c>
      <c r="J365" s="2">
        <f>if(H365=0, ,(2*F365)/(AIR_DENSITY_SLG_FT3*(H365)^2))</f>
        <v/>
      </c>
      <c r="K365" s="2">
        <f>J365/NOM_SA_FT2</f>
        <v/>
      </c>
    </row>
    <row r="366">
      <c r="A366" t="n">
        <v>36397</v>
      </c>
      <c r="B366" s="2" t="n">
        <v>1.254786854076963</v>
      </c>
      <c r="C366" s="2" t="n">
        <v>-0.04067571170167295</v>
      </c>
      <c r="D366" s="2">
        <f>B366/ANEMOMETER_FACTOR</f>
        <v/>
      </c>
      <c r="E366" s="2">
        <f>C366/LOAD_CELL_FACTOR</f>
        <v/>
      </c>
      <c r="F366" s="2">
        <f>AVERAGE(E363:E369)</f>
        <v/>
      </c>
      <c r="G366" s="2">
        <f>AVERAGE(D366:D366)</f>
        <v/>
      </c>
      <c r="H366" s="2">
        <f>G366/0.3048</f>
        <v/>
      </c>
      <c r="I366" s="2">
        <f>(H366^2)*AIR_DENSITY_SLG_FT3*TARGET_DRAG_AREA_FT2*0.5</f>
        <v/>
      </c>
      <c r="J366" s="2">
        <f>if(H366=0, ,(2*F366)/(AIR_DENSITY_SLG_FT3*(H366)^2))</f>
        <v/>
      </c>
      <c r="K366" s="2">
        <f>J366/NOM_SA_FT2</f>
        <v/>
      </c>
    </row>
    <row r="367">
      <c r="A367" t="n">
        <v>36505</v>
      </c>
      <c r="B367" s="2" t="n">
        <v>1.174888218739758</v>
      </c>
      <c r="C367" s="2" t="n">
        <v>0.2212773578493534</v>
      </c>
      <c r="D367" s="2">
        <f>B367/ANEMOMETER_FACTOR</f>
        <v/>
      </c>
      <c r="E367" s="2">
        <f>C367/LOAD_CELL_FACTOR</f>
        <v/>
      </c>
      <c r="F367" s="2">
        <f>AVERAGE(E364:E370)</f>
        <v/>
      </c>
      <c r="G367" s="2">
        <f>AVERAGE(D367:D367)</f>
        <v/>
      </c>
      <c r="H367" s="2">
        <f>G367/0.3048</f>
        <v/>
      </c>
      <c r="I367" s="2">
        <f>(H367^2)*AIR_DENSITY_SLG_FT3*TARGET_DRAG_AREA_FT2*0.5</f>
        <v/>
      </c>
      <c r="J367" s="2">
        <f>if(H367=0, ,(2*F367)/(AIR_DENSITY_SLG_FT3*(H367)^2))</f>
        <v/>
      </c>
      <c r="K367" s="2">
        <f>J367/NOM_SA_FT2</f>
        <v/>
      </c>
    </row>
    <row r="368">
      <c r="A368" t="n">
        <v>36599</v>
      </c>
      <c r="B368" s="2" t="n">
        <v>1.174888218739758</v>
      </c>
      <c r="C368" s="2" t="n">
        <v>0.657865807932108</v>
      </c>
      <c r="D368" s="2">
        <f>B368/ANEMOMETER_FACTOR</f>
        <v/>
      </c>
      <c r="E368" s="2">
        <f>C368/LOAD_CELL_FACTOR</f>
        <v/>
      </c>
      <c r="F368" s="2">
        <f>AVERAGE(E365:E371)</f>
        <v/>
      </c>
      <c r="G368" s="2">
        <f>AVERAGE(D368:D368)</f>
        <v/>
      </c>
      <c r="H368" s="2">
        <f>G368/0.3048</f>
        <v/>
      </c>
      <c r="I368" s="2">
        <f>(H368^2)*AIR_DENSITY_SLG_FT3*TARGET_DRAG_AREA_FT2*0.5</f>
        <v/>
      </c>
      <c r="J368" s="2">
        <f>if(H368=0, ,(2*F368)/(AIR_DENSITY_SLG_FT3*(H368)^2))</f>
        <v/>
      </c>
      <c r="K368" s="2">
        <f>J368/NOM_SA_FT2</f>
        <v/>
      </c>
    </row>
    <row r="369">
      <c r="A369" t="n">
        <v>36708</v>
      </c>
      <c r="B369" s="2" t="n">
        <v>1.174888218739758</v>
      </c>
      <c r="C369" s="2" t="n">
        <v>0.3085950477826715</v>
      </c>
      <c r="D369" s="2">
        <f>B369/ANEMOMETER_FACTOR</f>
        <v/>
      </c>
      <c r="E369" s="2">
        <f>C369/LOAD_CELL_FACTOR</f>
        <v/>
      </c>
      <c r="F369" s="2">
        <f>AVERAGE(E366:E372)</f>
        <v/>
      </c>
      <c r="G369" s="2">
        <f>AVERAGE(D369:D369)</f>
        <v/>
      </c>
      <c r="H369" s="2">
        <f>G369/0.3048</f>
        <v/>
      </c>
      <c r="I369" s="2">
        <f>(H369^2)*AIR_DENSITY_SLG_FT3*TARGET_DRAG_AREA_FT2*0.5</f>
        <v/>
      </c>
      <c r="J369" s="2">
        <f>if(H369=0, ,(2*F369)/(AIR_DENSITY_SLG_FT3*(H369)^2))</f>
        <v/>
      </c>
      <c r="K369" s="2">
        <f>J369/NOM_SA_FT2</f>
        <v/>
      </c>
    </row>
    <row r="370">
      <c r="A370" t="n">
        <v>36803</v>
      </c>
      <c r="B370" s="2" t="n">
        <v>1.394609466914165</v>
      </c>
      <c r="C370" s="2" t="n">
        <v>0.09030082302721176</v>
      </c>
      <c r="D370" s="2">
        <f>B370/ANEMOMETER_FACTOR</f>
        <v/>
      </c>
      <c r="E370" s="2">
        <f>C370/LOAD_CELL_FACTOR</f>
        <v/>
      </c>
      <c r="F370" s="2">
        <f>AVERAGE(E367:E373)</f>
        <v/>
      </c>
      <c r="G370" s="2">
        <f>AVERAGE(D370:D370)</f>
        <v/>
      </c>
      <c r="H370" s="2">
        <f>G370/0.3048</f>
        <v/>
      </c>
      <c r="I370" s="2">
        <f>(H370^2)*AIR_DENSITY_SLG_FT3*TARGET_DRAG_AREA_FT2*0.5</f>
        <v/>
      </c>
      <c r="J370" s="2">
        <f>if(H370=0, ,(2*F370)/(AIR_DENSITY_SLG_FT3*(H370)^2))</f>
        <v/>
      </c>
      <c r="K370" s="2">
        <f>J370/NOM_SA_FT2</f>
        <v/>
      </c>
    </row>
    <row r="371">
      <c r="A371" t="n">
        <v>36898</v>
      </c>
      <c r="B371" s="2" t="n">
        <v>1.467849883671073</v>
      </c>
      <c r="C371" s="2" t="n">
        <v>0.4395715827606033</v>
      </c>
      <c r="D371" s="2">
        <f>B371/ANEMOMETER_FACTOR</f>
        <v/>
      </c>
      <c r="E371" s="2">
        <f>C371/LOAD_CELL_FACTOR</f>
        <v/>
      </c>
      <c r="F371" s="2">
        <f>AVERAGE(E368:E374)</f>
        <v/>
      </c>
      <c r="G371" s="2">
        <f>AVERAGE(D371:D371)</f>
        <v/>
      </c>
      <c r="H371" s="2">
        <f>G371/0.3048</f>
        <v/>
      </c>
      <c r="I371" s="2">
        <f>(H371^2)*AIR_DENSITY_SLG_FT3*TARGET_DRAG_AREA_FT2*0.5</f>
        <v/>
      </c>
      <c r="J371" s="2">
        <f>if(H371=0, ,(2*F371)/(AIR_DENSITY_SLG_FT3*(H371)^2))</f>
        <v/>
      </c>
      <c r="K371" s="2">
        <f>J371/NOM_SA_FT2</f>
        <v/>
      </c>
    </row>
    <row r="372">
      <c r="A372" t="n">
        <v>37007</v>
      </c>
      <c r="B372" s="2" t="n">
        <v>1.541090300779418</v>
      </c>
      <c r="C372" s="2" t="n">
        <v>0.3085950477826715</v>
      </c>
      <c r="D372" s="2">
        <f>B372/ANEMOMETER_FACTOR</f>
        <v/>
      </c>
      <c r="E372" s="2">
        <f>C372/LOAD_CELL_FACTOR</f>
        <v/>
      </c>
      <c r="F372" s="2">
        <f>AVERAGE(E369:E375)</f>
        <v/>
      </c>
      <c r="G372" s="2">
        <f>AVERAGE(D372:D372)</f>
        <v/>
      </c>
      <c r="H372" s="2">
        <f>G372/0.3048</f>
        <v/>
      </c>
      <c r="I372" s="2">
        <f>(H372^2)*AIR_DENSITY_SLG_FT3*TARGET_DRAG_AREA_FT2*0.5</f>
        <v/>
      </c>
      <c r="J372" s="2">
        <f>if(H372=0, ,(2*F372)/(AIR_DENSITY_SLG_FT3*(H372)^2))</f>
        <v/>
      </c>
      <c r="K372" s="2">
        <f>J372/NOM_SA_FT2</f>
        <v/>
      </c>
    </row>
    <row r="373">
      <c r="A373" t="n">
        <v>37101</v>
      </c>
      <c r="B373" s="2" t="n">
        <v>1.361318368504143</v>
      </c>
      <c r="C373" s="2" t="n">
        <v>0.09030082302721176</v>
      </c>
      <c r="D373" s="2">
        <f>B373/ANEMOMETER_FACTOR</f>
        <v/>
      </c>
      <c r="E373" s="2">
        <f>C373/LOAD_CELL_FACTOR</f>
        <v/>
      </c>
      <c r="F373" s="2">
        <f>AVERAGE(E370:E376)</f>
        <v/>
      </c>
      <c r="G373" s="2">
        <f>AVERAGE(D373:D373)</f>
        <v/>
      </c>
      <c r="H373" s="2">
        <f>G373/0.3048</f>
        <v/>
      </c>
      <c r="I373" s="2">
        <f>(H373^2)*AIR_DENSITY_SLG_FT3*TARGET_DRAG_AREA_FT2*0.5</f>
        <v/>
      </c>
      <c r="J373" s="2">
        <f>if(H373=0, ,(2*F373)/(AIR_DENSITY_SLG_FT3*(H373)^2))</f>
        <v/>
      </c>
      <c r="K373" s="2">
        <f>J373/NOM_SA_FT2</f>
        <v/>
      </c>
    </row>
    <row r="374">
      <c r="A374" t="n">
        <v>37196</v>
      </c>
      <c r="B374" s="2" t="n">
        <v>1.407925906298427</v>
      </c>
      <c r="C374" s="2" t="n">
        <v>-0.2589699360430284</v>
      </c>
      <c r="D374" s="2">
        <f>B374/ANEMOMETER_FACTOR</f>
        <v/>
      </c>
      <c r="E374" s="2">
        <f>C374/LOAD_CELL_FACTOR</f>
        <v/>
      </c>
      <c r="F374" s="2">
        <f>AVERAGE(E371:E377)</f>
        <v/>
      </c>
      <c r="G374" s="2">
        <f>AVERAGE(D374:D374)</f>
        <v/>
      </c>
      <c r="H374" s="2">
        <f>G374/0.3048</f>
        <v/>
      </c>
      <c r="I374" s="2">
        <f>(H374^2)*AIR_DENSITY_SLG_FT3*TARGET_DRAG_AREA_FT2*0.5</f>
        <v/>
      </c>
      <c r="J374" s="2">
        <f>if(H374=0, ,(2*F374)/(AIR_DENSITY_SLG_FT3*(H374)^2))</f>
        <v/>
      </c>
      <c r="K374" s="2">
        <f>J374/NOM_SA_FT2</f>
        <v/>
      </c>
    </row>
    <row r="375">
      <c r="A375" t="n">
        <v>37306</v>
      </c>
      <c r="B375" s="2" t="n">
        <v>1.321369050507464</v>
      </c>
      <c r="C375" s="2" t="n">
        <v>0.2649362028108184</v>
      </c>
      <c r="D375" s="2">
        <f>B375/ANEMOMETER_FACTOR</f>
        <v/>
      </c>
      <c r="E375" s="2">
        <f>C375/LOAD_CELL_FACTOR</f>
        <v/>
      </c>
      <c r="F375" s="2">
        <f>AVERAGE(E372:E378)</f>
        <v/>
      </c>
      <c r="G375" s="2">
        <f>AVERAGE(D375:D375)</f>
        <v/>
      </c>
      <c r="H375" s="2">
        <f>G375/0.3048</f>
        <v/>
      </c>
      <c r="I375" s="2">
        <f>(H375^2)*AIR_DENSITY_SLG_FT3*TARGET_DRAG_AREA_FT2*0.5</f>
        <v/>
      </c>
      <c r="J375" s="2">
        <f>if(H375=0, ,(2*F375)/(AIR_DENSITY_SLG_FT3*(H375)^2))</f>
        <v/>
      </c>
      <c r="K375" s="2">
        <f>J375/NOM_SA_FT2</f>
        <v/>
      </c>
    </row>
    <row r="376">
      <c r="A376" t="n">
        <v>37401</v>
      </c>
      <c r="B376" s="2" t="n">
        <v>1.387951247226376</v>
      </c>
      <c r="C376" s="2" t="n">
        <v>0.3085950477826715</v>
      </c>
      <c r="D376" s="2">
        <f>B376/ANEMOMETER_FACTOR</f>
        <v/>
      </c>
      <c r="E376" s="2">
        <f>C376/LOAD_CELL_FACTOR</f>
        <v/>
      </c>
      <c r="F376" s="2">
        <f>AVERAGE(E373:E379)</f>
        <v/>
      </c>
      <c r="G376" s="2">
        <f>AVERAGE(D376:D376)</f>
        <v/>
      </c>
      <c r="H376" s="2">
        <f>G376/0.3048</f>
        <v/>
      </c>
      <c r="I376" s="2">
        <f>(H376^2)*AIR_DENSITY_SLG_FT3*TARGET_DRAG_AREA_FT2*0.5</f>
        <v/>
      </c>
      <c r="J376" s="2">
        <f>if(H376=0, ,(2*F376)/(AIR_DENSITY_SLG_FT3*(H376)^2))</f>
        <v/>
      </c>
      <c r="K376" s="2">
        <f>J376/NOM_SA_FT2</f>
        <v/>
      </c>
    </row>
    <row r="377">
      <c r="A377" t="n">
        <v>37496</v>
      </c>
      <c r="B377" s="2" t="n">
        <v>1.374634807859476</v>
      </c>
      <c r="C377" s="2" t="n">
        <v>-0.1279934014692037</v>
      </c>
      <c r="D377" s="2">
        <f>B377/ANEMOMETER_FACTOR</f>
        <v/>
      </c>
      <c r="E377" s="2">
        <f>C377/LOAD_CELL_FACTOR</f>
        <v/>
      </c>
      <c r="F377" s="2">
        <f>AVERAGE(E374:E380)</f>
        <v/>
      </c>
      <c r="G377" s="2">
        <f>AVERAGE(D377:D377)</f>
        <v/>
      </c>
      <c r="H377" s="2">
        <f>G377/0.3048</f>
        <v/>
      </c>
      <c r="I377" s="2">
        <f>(H377^2)*AIR_DENSITY_SLG_FT3*TARGET_DRAG_AREA_FT2*0.5</f>
        <v/>
      </c>
      <c r="J377" s="2">
        <f>if(H377=0, ,(2*F377)/(AIR_DENSITY_SLG_FT3*(H377)^2))</f>
        <v/>
      </c>
      <c r="K377" s="2">
        <f>J377/NOM_SA_FT2</f>
        <v/>
      </c>
    </row>
    <row r="378">
      <c r="A378" t="n">
        <v>37605</v>
      </c>
      <c r="B378" s="2" t="n">
        <v>1.561064960051942</v>
      </c>
      <c r="C378" s="2" t="n">
        <v>0.3085950477826715</v>
      </c>
      <c r="D378" s="2">
        <f>B378/ANEMOMETER_FACTOR</f>
        <v/>
      </c>
      <c r="E378" s="2">
        <f>C378/LOAD_CELL_FACTOR</f>
        <v/>
      </c>
      <c r="F378" s="2">
        <f>AVERAGE(E375:E381)</f>
        <v/>
      </c>
      <c r="G378" s="2">
        <f>AVERAGE(D378:D378)</f>
        <v/>
      </c>
      <c r="H378" s="2">
        <f>G378/0.3048</f>
        <v/>
      </c>
      <c r="I378" s="2">
        <f>(H378^2)*AIR_DENSITY_SLG_FT3*TARGET_DRAG_AREA_FT2*0.5</f>
        <v/>
      </c>
      <c r="J378" s="2">
        <f>if(H378=0, ,(2*F378)/(AIR_DENSITY_SLG_FT3*(H378)^2))</f>
        <v/>
      </c>
      <c r="K378" s="2">
        <f>J378/NOM_SA_FT2</f>
        <v/>
      </c>
    </row>
    <row r="379">
      <c r="A379" t="n">
        <v>37701</v>
      </c>
      <c r="B379" s="2" t="n">
        <v>1.64762181720327</v>
      </c>
      <c r="C379" s="2" t="n">
        <v>-0.4336053153304387</v>
      </c>
      <c r="D379" s="2">
        <f>B379/ANEMOMETER_FACTOR</f>
        <v/>
      </c>
      <c r="E379" s="2">
        <f>C379/LOAD_CELL_FACTOR</f>
        <v/>
      </c>
      <c r="F379" s="2">
        <f>AVERAGE(E376:E382)</f>
        <v/>
      </c>
      <c r="G379" s="2">
        <f>AVERAGE(D379:D379)</f>
        <v/>
      </c>
      <c r="H379" s="2">
        <f>G379/0.3048</f>
        <v/>
      </c>
      <c r="I379" s="2">
        <f>(H379^2)*AIR_DENSITY_SLG_FT3*TARGET_DRAG_AREA_FT2*0.5</f>
        <v/>
      </c>
      <c r="J379" s="2">
        <f>if(H379=0, ,(2*F379)/(AIR_DENSITY_SLG_FT3*(H379)^2))</f>
        <v/>
      </c>
      <c r="K379" s="2">
        <f>J379/NOM_SA_FT2</f>
        <v/>
      </c>
    </row>
    <row r="380">
      <c r="A380" t="n">
        <v>37794</v>
      </c>
      <c r="B380" s="2" t="n">
        <v>1.634305377609353</v>
      </c>
      <c r="C380" s="2" t="n">
        <v>-0.6518995392082467</v>
      </c>
      <c r="D380" s="2">
        <f>B380/ANEMOMETER_FACTOR</f>
        <v/>
      </c>
      <c r="E380" s="2">
        <f>C380/LOAD_CELL_FACTOR</f>
        <v/>
      </c>
      <c r="F380" s="2">
        <f>AVERAGE(E377:E383)</f>
        <v/>
      </c>
      <c r="G380" s="2">
        <f>AVERAGE(D380:D380)</f>
        <v/>
      </c>
      <c r="H380" s="2">
        <f>G380/0.3048</f>
        <v/>
      </c>
      <c r="I380" s="2">
        <f>(H380^2)*AIR_DENSITY_SLG_FT3*TARGET_DRAG_AREA_FT2*0.5</f>
        <v/>
      </c>
      <c r="J380" s="2">
        <f>if(H380=0, ,(2*F380)/(AIR_DENSITY_SLG_FT3*(H380)^2))</f>
        <v/>
      </c>
      <c r="K380" s="2">
        <f>J380/NOM_SA_FT2</f>
        <v/>
      </c>
    </row>
    <row r="381">
      <c r="A381" t="n">
        <v>37905</v>
      </c>
      <c r="B381" s="2" t="n">
        <v>1.514457421790189</v>
      </c>
      <c r="C381" s="2" t="n">
        <v>0.04664197810722914</v>
      </c>
      <c r="D381" s="2">
        <f>B381/ANEMOMETER_FACTOR</f>
        <v/>
      </c>
      <c r="E381" s="2">
        <f>C381/LOAD_CELL_FACTOR</f>
        <v/>
      </c>
      <c r="F381" s="2">
        <f>AVERAGE(E378:E384)</f>
        <v/>
      </c>
      <c r="G381" s="2">
        <f>AVERAGE(D381:D381)</f>
        <v/>
      </c>
      <c r="H381" s="2">
        <f>G381/0.3048</f>
        <v/>
      </c>
      <c r="I381" s="2">
        <f>(H381^2)*AIR_DENSITY_SLG_FT3*TARGET_DRAG_AREA_FT2*0.5</f>
        <v/>
      </c>
      <c r="J381" s="2">
        <f>if(H381=0, ,(2*F381)/(AIR_DENSITY_SLG_FT3*(H381)^2))</f>
        <v/>
      </c>
      <c r="K381" s="2">
        <f>J381/NOM_SA_FT2</f>
        <v/>
      </c>
    </row>
    <row r="382">
      <c r="A382" t="n">
        <v>37998</v>
      </c>
      <c r="B382" s="2" t="n">
        <v>1.501140982313043</v>
      </c>
      <c r="C382" s="2" t="n">
        <v>-0.1279934014692037</v>
      </c>
      <c r="D382" s="2">
        <f>B382/ANEMOMETER_FACTOR</f>
        <v/>
      </c>
      <c r="E382" s="2">
        <f>C382/LOAD_CELL_FACTOR</f>
        <v/>
      </c>
      <c r="F382" s="2">
        <f>AVERAGE(E379:E385)</f>
        <v/>
      </c>
      <c r="G382" s="2">
        <f>AVERAGE(D382:D382)</f>
        <v/>
      </c>
      <c r="H382" s="2">
        <f>G382/0.3048</f>
        <v/>
      </c>
      <c r="I382" s="2">
        <f>(H382^2)*AIR_DENSITY_SLG_FT3*TARGET_DRAG_AREA_FT2*0.5</f>
        <v/>
      </c>
      <c r="J382" s="2">
        <f>if(H382=0, ,(2*F382)/(AIR_DENSITY_SLG_FT3*(H382)^2))</f>
        <v/>
      </c>
      <c r="K382" s="2">
        <f>J382/NOM_SA_FT2</f>
        <v/>
      </c>
    </row>
    <row r="383">
      <c r="A383" t="n">
        <v>38108</v>
      </c>
      <c r="B383" s="2" t="n">
        <v>1.474508103393655</v>
      </c>
      <c r="C383" s="2" t="n">
        <v>-0.08433455659060929</v>
      </c>
      <c r="D383" s="2">
        <f>B383/ANEMOMETER_FACTOR</f>
        <v/>
      </c>
      <c r="E383" s="2">
        <f>C383/LOAD_CELL_FACTOR</f>
        <v/>
      </c>
      <c r="F383" s="2">
        <f>AVERAGE(E380:E386)</f>
        <v/>
      </c>
      <c r="G383" s="2">
        <f>AVERAGE(D383:D383)</f>
        <v/>
      </c>
      <c r="H383" s="2">
        <f>G383/0.3048</f>
        <v/>
      </c>
      <c r="I383" s="2">
        <f>(H383^2)*AIR_DENSITY_SLG_FT3*TARGET_DRAG_AREA_FT2*0.5</f>
        <v/>
      </c>
      <c r="J383" s="2">
        <f>if(H383=0, ,(2*F383)/(AIR_DENSITY_SLG_FT3*(H383)^2))</f>
        <v/>
      </c>
      <c r="K383" s="2">
        <f>J383/NOM_SA_FT2</f>
        <v/>
      </c>
    </row>
    <row r="384">
      <c r="A384" t="n">
        <v>38201</v>
      </c>
      <c r="B384" s="2" t="n">
        <v>1.481166323119142</v>
      </c>
      <c r="C384" s="2" t="n">
        <v>-0.08433455659060929</v>
      </c>
      <c r="D384" s="2">
        <f>B384/ANEMOMETER_FACTOR</f>
        <v/>
      </c>
      <c r="E384" s="2">
        <f>C384/LOAD_CELL_FACTOR</f>
        <v/>
      </c>
      <c r="F384" s="2">
        <f>AVERAGE(E381:E387)</f>
        <v/>
      </c>
      <c r="G384" s="2">
        <f>AVERAGE(D384:D384)</f>
        <v/>
      </c>
      <c r="H384" s="2">
        <f>G384/0.3048</f>
        <v/>
      </c>
      <c r="I384" s="2">
        <f>(H384^2)*AIR_DENSITY_SLG_FT3*TARGET_DRAG_AREA_FT2*0.5</f>
        <v/>
      </c>
      <c r="J384" s="2">
        <f>if(H384=0, ,(2*F384)/(AIR_DENSITY_SLG_FT3*(H384)^2))</f>
        <v/>
      </c>
      <c r="K384" s="2">
        <f>J384/NOM_SA_FT2</f>
        <v/>
      </c>
    </row>
    <row r="385">
      <c r="A385" t="n">
        <v>38295</v>
      </c>
      <c r="B385" s="2" t="n">
        <v>1.521115641533129</v>
      </c>
      <c r="C385" s="2" t="n">
        <v>0.2649362028108184</v>
      </c>
      <c r="D385" s="2">
        <f>B385/ANEMOMETER_FACTOR</f>
        <v/>
      </c>
      <c r="E385" s="2">
        <f>C385/LOAD_CELL_FACTOR</f>
        <v/>
      </c>
      <c r="F385" s="2">
        <f>AVERAGE(E382:E388)</f>
        <v/>
      </c>
      <c r="G385" s="2">
        <f>AVERAGE(D385:D385)</f>
        <v/>
      </c>
      <c r="H385" s="2">
        <f>G385/0.3048</f>
        <v/>
      </c>
      <c r="I385" s="2">
        <f>(H385^2)*AIR_DENSITY_SLG_FT3*TARGET_DRAG_AREA_FT2*0.5</f>
        <v/>
      </c>
      <c r="J385" s="2">
        <f>if(H385=0, ,(2*F385)/(AIR_DENSITY_SLG_FT3*(H385)^2))</f>
        <v/>
      </c>
      <c r="K385" s="2">
        <f>J385/NOM_SA_FT2</f>
        <v/>
      </c>
    </row>
    <row r="386">
      <c r="A386" t="n">
        <v>38406</v>
      </c>
      <c r="B386" s="2" t="n">
        <v>1.640963597404848</v>
      </c>
      <c r="C386" s="2" t="n">
        <v>-0.8701937628295919</v>
      </c>
      <c r="D386" s="2">
        <f>B386/ANEMOMETER_FACTOR</f>
        <v/>
      </c>
      <c r="E386" s="2">
        <f>C386/LOAD_CELL_FACTOR</f>
        <v/>
      </c>
      <c r="F386" s="2">
        <f>AVERAGE(E383:E389)</f>
        <v/>
      </c>
      <c r="G386" s="2">
        <f>AVERAGE(D386:D386)</f>
        <v/>
      </c>
      <c r="H386" s="2">
        <f>G386/0.3048</f>
        <v/>
      </c>
      <c r="I386" s="2">
        <f>(H386^2)*AIR_DENSITY_SLG_FT3*TARGET_DRAG_AREA_FT2*0.5</f>
        <v/>
      </c>
      <c r="J386" s="2">
        <f>if(H386=0, ,(2*F386)/(AIR_DENSITY_SLG_FT3*(H386)^2))</f>
        <v/>
      </c>
      <c r="K386" s="2">
        <f>J386/NOM_SA_FT2</f>
        <v/>
      </c>
    </row>
    <row r="387">
      <c r="A387" t="n">
        <v>38500</v>
      </c>
      <c r="B387" s="2" t="n">
        <v>1.640963597404848</v>
      </c>
      <c r="C387" s="2" t="n">
        <v>0.3085950477826715</v>
      </c>
      <c r="D387" s="2">
        <f>B387/ANEMOMETER_FACTOR</f>
        <v/>
      </c>
      <c r="E387" s="2">
        <f>C387/LOAD_CELL_FACTOR</f>
        <v/>
      </c>
      <c r="F387" s="2">
        <f>AVERAGE(E384:E390)</f>
        <v/>
      </c>
      <c r="G387" s="2">
        <f>AVERAGE(D387:D387)</f>
        <v/>
      </c>
      <c r="H387" s="2">
        <f>G387/0.3048</f>
        <v/>
      </c>
      <c r="I387" s="2">
        <f>(H387^2)*AIR_DENSITY_SLG_FT3*TARGET_DRAG_AREA_FT2*0.5</f>
        <v/>
      </c>
      <c r="J387" s="2">
        <f>if(H387=0, ,(2*F387)/(AIR_DENSITY_SLG_FT3*(H387)^2))</f>
        <v/>
      </c>
      <c r="K387" s="2">
        <f>J387/NOM_SA_FT2</f>
        <v/>
      </c>
    </row>
    <row r="388">
      <c r="A388" t="n">
        <v>38608</v>
      </c>
      <c r="B388" s="2" t="n">
        <v>1.634305377609353</v>
      </c>
      <c r="C388" s="2" t="n">
        <v>-0.3462876257073368</v>
      </c>
      <c r="D388" s="2">
        <f>B388/ANEMOMETER_FACTOR</f>
        <v/>
      </c>
      <c r="E388" s="2">
        <f>C388/LOAD_CELL_FACTOR</f>
        <v/>
      </c>
      <c r="F388" s="2">
        <f>AVERAGE(E385:E391)</f>
        <v/>
      </c>
      <c r="G388" s="2">
        <f>AVERAGE(D388:D388)</f>
        <v/>
      </c>
      <c r="H388" s="2">
        <f>G388/0.3048</f>
        <v/>
      </c>
      <c r="I388" s="2">
        <f>(H388^2)*AIR_DENSITY_SLG_FT3*TARGET_DRAG_AREA_FT2*0.5</f>
        <v/>
      </c>
      <c r="J388" s="2">
        <f>if(H388=0, ,(2*F388)/(AIR_DENSITY_SLG_FT3*(H388)^2))</f>
        <v/>
      </c>
      <c r="K388" s="2">
        <f>J388/NOM_SA_FT2</f>
        <v/>
      </c>
    </row>
    <row r="389">
      <c r="A389" t="n">
        <v>38703</v>
      </c>
      <c r="B389" s="2" t="n">
        <v>1.521115641533129</v>
      </c>
      <c r="C389" s="2" t="n">
        <v>-0.6955583839530104</v>
      </c>
      <c r="D389" s="2">
        <f>B389/ANEMOMETER_FACTOR</f>
        <v/>
      </c>
      <c r="E389" s="2">
        <f>C389/LOAD_CELL_FACTOR</f>
        <v/>
      </c>
      <c r="F389" s="2">
        <f>AVERAGE(E386:E392)</f>
        <v/>
      </c>
      <c r="G389" s="2">
        <f>AVERAGE(D389:D389)</f>
        <v/>
      </c>
      <c r="H389" s="2">
        <f>G389/0.3048</f>
        <v/>
      </c>
      <c r="I389" s="2">
        <f>(H389^2)*AIR_DENSITY_SLG_FT3*TARGET_DRAG_AREA_FT2*0.5</f>
        <v/>
      </c>
      <c r="J389" s="2">
        <f>if(H389=0, ,(2*F389)/(AIR_DENSITY_SLG_FT3*(H389)^2))</f>
        <v/>
      </c>
      <c r="K389" s="2">
        <f>J389/NOM_SA_FT2</f>
        <v/>
      </c>
    </row>
    <row r="390">
      <c r="A390" t="n">
        <v>38798</v>
      </c>
      <c r="B390" s="2" t="n">
        <v>1.507799202050162</v>
      </c>
      <c r="C390" s="2" t="n">
        <v>-0.3026287808803336</v>
      </c>
      <c r="D390" s="2">
        <f>B390/ANEMOMETER_FACTOR</f>
        <v/>
      </c>
      <c r="E390" s="2">
        <f>C390/LOAD_CELL_FACTOR</f>
        <v/>
      </c>
      <c r="F390" s="2">
        <f>AVERAGE(E387:E393)</f>
        <v/>
      </c>
      <c r="G390" s="2">
        <f>AVERAGE(D390:D390)</f>
        <v/>
      </c>
      <c r="H390" s="2">
        <f>G390/0.3048</f>
        <v/>
      </c>
      <c r="I390" s="2">
        <f>(H390^2)*AIR_DENSITY_SLG_FT3*TARGET_DRAG_AREA_FT2*0.5</f>
        <v/>
      </c>
      <c r="J390" s="2">
        <f>if(H390=0, ,(2*F390)/(AIR_DENSITY_SLG_FT3*(H390)^2))</f>
        <v/>
      </c>
      <c r="K390" s="2">
        <f>J390/NOM_SA_FT2</f>
        <v/>
      </c>
    </row>
    <row r="391">
      <c r="A391" t="n">
        <v>38908</v>
      </c>
      <c r="B391" s="2" t="n">
        <v>1.494482762578835</v>
      </c>
      <c r="C391" s="2" t="n">
        <v>0.09030082302721176</v>
      </c>
      <c r="D391" s="2">
        <f>B391/ANEMOMETER_FACTOR</f>
        <v/>
      </c>
      <c r="E391" s="2">
        <f>C391/LOAD_CELL_FACTOR</f>
        <v/>
      </c>
      <c r="F391" s="2">
        <f>AVERAGE(E388:E394)</f>
        <v/>
      </c>
      <c r="G391" s="2">
        <f>AVERAGE(D391:D391)</f>
        <v/>
      </c>
      <c r="H391" s="2">
        <f>G391/0.3048</f>
        <v/>
      </c>
      <c r="I391" s="2">
        <f>(H391^2)*AIR_DENSITY_SLG_FT3*TARGET_DRAG_AREA_FT2*0.5</f>
        <v/>
      </c>
      <c r="J391" s="2">
        <f>if(H391=0, ,(2*F391)/(AIR_DENSITY_SLG_FT3*(H391)^2))</f>
        <v/>
      </c>
      <c r="K391" s="2">
        <f>J391/NOM_SA_FT2</f>
        <v/>
      </c>
    </row>
    <row r="392">
      <c r="A392" t="n">
        <v>39003</v>
      </c>
      <c r="B392" s="2" t="n">
        <v>1.534432081027742</v>
      </c>
      <c r="C392" s="2" t="n">
        <v>0.5268892727979333</v>
      </c>
      <c r="D392" s="2">
        <f>B392/ANEMOMETER_FACTOR</f>
        <v/>
      </c>
      <c r="E392" s="2">
        <f>C392/LOAD_CELL_FACTOR</f>
        <v/>
      </c>
      <c r="F392" s="2">
        <f>AVERAGE(E389:E395)</f>
        <v/>
      </c>
      <c r="G392" s="2">
        <f>AVERAGE(D392:D392)</f>
        <v/>
      </c>
      <c r="H392" s="2">
        <f>G392/0.3048</f>
        <v/>
      </c>
      <c r="I392" s="2">
        <f>(H392^2)*AIR_DENSITY_SLG_FT3*TARGET_DRAG_AREA_FT2*0.5</f>
        <v/>
      </c>
      <c r="J392" s="2">
        <f>if(H392=0, ,(2*F392)/(AIR_DENSITY_SLG_FT3*(H392)^2))</f>
        <v/>
      </c>
      <c r="K392" s="2">
        <f>J392/NOM_SA_FT2</f>
        <v/>
      </c>
    </row>
    <row r="393">
      <c r="A393" t="n">
        <v>39098</v>
      </c>
      <c r="B393" s="2" t="n">
        <v>1.481166323119142</v>
      </c>
      <c r="C393" s="2" t="n">
        <v>0.7451834980737511</v>
      </c>
      <c r="D393" s="2">
        <f>B393/ANEMOMETER_FACTOR</f>
        <v/>
      </c>
      <c r="E393" s="2">
        <f>C393/LOAD_CELL_FACTOR</f>
        <v/>
      </c>
      <c r="F393" s="2">
        <f>AVERAGE(E390:E396)</f>
        <v/>
      </c>
      <c r="G393" s="2">
        <f>AVERAGE(D393:D393)</f>
        <v/>
      </c>
      <c r="H393" s="2">
        <f>G393/0.3048</f>
        <v/>
      </c>
      <c r="I393" s="2">
        <f>(H393^2)*AIR_DENSITY_SLG_FT3*TARGET_DRAG_AREA_FT2*0.5</f>
        <v/>
      </c>
      <c r="J393" s="2">
        <f>if(H393=0, ,(2*F393)/(AIR_DENSITY_SLG_FT3*(H393)^2))</f>
        <v/>
      </c>
      <c r="K393" s="2">
        <f>J393/NOM_SA_FT2</f>
        <v/>
      </c>
    </row>
    <row r="394">
      <c r="A394" t="n">
        <v>39208</v>
      </c>
      <c r="B394" s="2" t="n">
        <v>1.60101427867578</v>
      </c>
      <c r="C394" s="2" t="n">
        <v>-0.6955583839530104</v>
      </c>
      <c r="D394" s="2">
        <f>B394/ANEMOMETER_FACTOR</f>
        <v/>
      </c>
      <c r="E394" s="2">
        <f>C394/LOAD_CELL_FACTOR</f>
        <v/>
      </c>
      <c r="F394" s="2">
        <f>AVERAGE(E391:E397)</f>
        <v/>
      </c>
      <c r="G394" s="2">
        <f>AVERAGE(D394:D394)</f>
        <v/>
      </c>
      <c r="H394" s="2">
        <f>G394/0.3048</f>
        <v/>
      </c>
      <c r="I394" s="2">
        <f>(H394^2)*AIR_DENSITY_SLG_FT3*TARGET_DRAG_AREA_FT2*0.5</f>
        <v/>
      </c>
      <c r="J394" s="2">
        <f>if(H394=0, ,(2*F394)/(AIR_DENSITY_SLG_FT3*(H394)^2))</f>
        <v/>
      </c>
      <c r="K394" s="2">
        <f>J394/NOM_SA_FT2</f>
        <v/>
      </c>
    </row>
    <row r="395">
      <c r="A395" t="n">
        <v>39304</v>
      </c>
      <c r="B395" s="2" t="n">
        <v>1.614330718240437</v>
      </c>
      <c r="C395" s="2" t="n">
        <v>0.3959127377575582</v>
      </c>
      <c r="D395" s="2">
        <f>B395/ANEMOMETER_FACTOR</f>
        <v/>
      </c>
      <c r="E395" s="2">
        <f>C395/LOAD_CELL_FACTOR</f>
        <v/>
      </c>
      <c r="F395" s="2">
        <f>AVERAGE(E392:E398)</f>
        <v/>
      </c>
      <c r="G395" s="2">
        <f>AVERAGE(D395:D395)</f>
        <v/>
      </c>
      <c r="H395" s="2">
        <f>G395/0.3048</f>
        <v/>
      </c>
      <c r="I395" s="2">
        <f>(H395^2)*AIR_DENSITY_SLG_FT3*TARGET_DRAG_AREA_FT2*0.5</f>
        <v/>
      </c>
      <c r="J395" s="2">
        <f>if(H395=0, ,(2*F395)/(AIR_DENSITY_SLG_FT3*(H395)^2))</f>
        <v/>
      </c>
      <c r="K395" s="2">
        <f>J395/NOM_SA_FT2</f>
        <v/>
      </c>
    </row>
    <row r="396">
      <c r="A396" t="n">
        <v>39397</v>
      </c>
      <c r="B396" s="2" t="n">
        <v>1.607672498456646</v>
      </c>
      <c r="C396" s="2" t="n">
        <v>0.1339596679575559</v>
      </c>
      <c r="D396" s="2">
        <f>B396/ANEMOMETER_FACTOR</f>
        <v/>
      </c>
      <c r="E396" s="2">
        <f>C396/LOAD_CELL_FACTOR</f>
        <v/>
      </c>
      <c r="F396" s="2">
        <f>AVERAGE(E393:E399)</f>
        <v/>
      </c>
      <c r="G396" s="2">
        <f>AVERAGE(D396:D396)</f>
        <v/>
      </c>
      <c r="H396" s="2">
        <f>G396/0.3048</f>
        <v/>
      </c>
      <c r="I396" s="2">
        <f>(H396^2)*AIR_DENSITY_SLG_FT3*TARGET_DRAG_AREA_FT2*0.5</f>
        <v/>
      </c>
      <c r="J396" s="2">
        <f>if(H396=0, ,(2*F396)/(AIR_DENSITY_SLG_FT3*(H396)^2))</f>
        <v/>
      </c>
      <c r="K396" s="2">
        <f>J396/NOM_SA_FT2</f>
        <v/>
      </c>
    </row>
    <row r="397">
      <c r="A397" t="n">
        <v>39508</v>
      </c>
      <c r="B397" s="2" t="n">
        <v>1.401267686604848</v>
      </c>
      <c r="C397" s="2" t="n">
        <v>0.1339596679575559</v>
      </c>
      <c r="D397" s="2">
        <f>B397/ANEMOMETER_FACTOR</f>
        <v/>
      </c>
      <c r="E397" s="2">
        <f>C397/LOAD_CELL_FACTOR</f>
        <v/>
      </c>
      <c r="F397" s="2">
        <f>AVERAGE(E394:E400)</f>
        <v/>
      </c>
      <c r="G397" s="2">
        <f>AVERAGE(D397:D397)</f>
        <v/>
      </c>
      <c r="H397" s="2">
        <f>G397/0.3048</f>
        <v/>
      </c>
      <c r="I397" s="2">
        <f>(H397^2)*AIR_DENSITY_SLG_FT3*TARGET_DRAG_AREA_FT2*0.5</f>
        <v/>
      </c>
      <c r="J397" s="2">
        <f>if(H397=0, ,(2*F397)/(AIR_DENSITY_SLG_FT3*(H397)^2))</f>
        <v/>
      </c>
      <c r="K397" s="2">
        <f>J397/NOM_SA_FT2</f>
        <v/>
      </c>
    </row>
    <row r="398">
      <c r="A398" t="n">
        <v>39603</v>
      </c>
      <c r="B398" s="2" t="n">
        <v>1.441217004809781</v>
      </c>
      <c r="C398" s="2" t="n">
        <v>0.61420696287695</v>
      </c>
      <c r="D398" s="2">
        <f>B398/ANEMOMETER_FACTOR</f>
        <v/>
      </c>
      <c r="E398" s="2">
        <f>C398/LOAD_CELL_FACTOR</f>
        <v/>
      </c>
      <c r="F398" s="2">
        <f>AVERAGE(E395:E401)</f>
        <v/>
      </c>
      <c r="G398" s="2">
        <f>AVERAGE(D398:D398)</f>
        <v/>
      </c>
      <c r="H398" s="2">
        <f>G398/0.3048</f>
        <v/>
      </c>
      <c r="I398" s="2">
        <f>(H398^2)*AIR_DENSITY_SLG_FT3*TARGET_DRAG_AREA_FT2*0.5</f>
        <v/>
      </c>
      <c r="J398" s="2">
        <f>if(H398=0, ,(2*F398)/(AIR_DENSITY_SLG_FT3*(H398)^2))</f>
        <v/>
      </c>
      <c r="K398" s="2">
        <f>J398/NOM_SA_FT2</f>
        <v/>
      </c>
    </row>
    <row r="399">
      <c r="A399" t="n">
        <v>39697</v>
      </c>
      <c r="B399" s="2" t="n">
        <v>1.381293027541481</v>
      </c>
      <c r="C399" s="2" t="n">
        <v>0.1776185128982704</v>
      </c>
      <c r="D399" s="2">
        <f>B399/ANEMOMETER_FACTOR</f>
        <v/>
      </c>
      <c r="E399" s="2">
        <f>C399/LOAD_CELL_FACTOR</f>
        <v/>
      </c>
      <c r="F399" s="2">
        <f>AVERAGE(E396:E402)</f>
        <v/>
      </c>
      <c r="G399" s="2">
        <f>AVERAGE(D399:D399)</f>
        <v/>
      </c>
      <c r="H399" s="2">
        <f>G399/0.3048</f>
        <v/>
      </c>
      <c r="I399" s="2">
        <f>(H399^2)*AIR_DENSITY_SLG_FT3*TARGET_DRAG_AREA_FT2*0.5</f>
        <v/>
      </c>
      <c r="J399" s="2">
        <f>if(H399=0, ,(2*F399)/(AIR_DENSITY_SLG_FT3*(H399)^2))</f>
        <v/>
      </c>
      <c r="K399" s="2">
        <f>J399/NOM_SA_FT2</f>
        <v/>
      </c>
    </row>
    <row r="400">
      <c r="A400" t="n">
        <v>39807</v>
      </c>
      <c r="B400" s="2" t="n">
        <v>1.387951247226376</v>
      </c>
      <c r="C400" s="2" t="n">
        <v>0.5705481178322263</v>
      </c>
      <c r="D400" s="2">
        <f>B400/ANEMOMETER_FACTOR</f>
        <v/>
      </c>
      <c r="E400" s="2">
        <f>C400/LOAD_CELL_FACTOR</f>
        <v/>
      </c>
      <c r="F400" s="2">
        <f>AVERAGE(E397:E403)</f>
        <v/>
      </c>
      <c r="G400" s="2">
        <f>AVERAGE(D400:D400)</f>
        <v/>
      </c>
      <c r="H400" s="2">
        <f>G400/0.3048</f>
        <v/>
      </c>
      <c r="I400" s="2">
        <f>(H400^2)*AIR_DENSITY_SLG_FT3*TARGET_DRAG_AREA_FT2*0.5</f>
        <v/>
      </c>
      <c r="J400" s="2">
        <f>if(H400=0, ,(2*F400)/(AIR_DENSITY_SLG_FT3*(H400)^2))</f>
        <v/>
      </c>
      <c r="K400" s="2">
        <f>J400/NOM_SA_FT2</f>
        <v/>
      </c>
    </row>
    <row r="401">
      <c r="A401" t="n">
        <v>39903</v>
      </c>
      <c r="B401" s="2" t="n">
        <v>1.394609466914165</v>
      </c>
      <c r="C401" s="2" t="n">
        <v>0.3085950477826715</v>
      </c>
      <c r="D401" s="2">
        <f>B401/ANEMOMETER_FACTOR</f>
        <v/>
      </c>
      <c r="E401" s="2">
        <f>C401/LOAD_CELL_FACTOR</f>
        <v/>
      </c>
      <c r="F401" s="2">
        <f>AVERAGE(E398:E404)</f>
        <v/>
      </c>
      <c r="G401" s="2">
        <f>AVERAGE(D401:D401)</f>
        <v/>
      </c>
      <c r="H401" s="2">
        <f>G401/0.3048</f>
        <v/>
      </c>
      <c r="I401" s="2">
        <f>(H401^2)*AIR_DENSITY_SLG_FT3*TARGET_DRAG_AREA_FT2*0.5</f>
        <v/>
      </c>
      <c r="J401" s="2">
        <f>if(H401=0, ,(2*F401)/(AIR_DENSITY_SLG_FT3*(H401)^2))</f>
        <v/>
      </c>
      <c r="K401" s="2">
        <f>J401/NOM_SA_FT2</f>
        <v/>
      </c>
    </row>
    <row r="402">
      <c r="A402" t="n">
        <v>39997</v>
      </c>
      <c r="B402" s="2" t="n">
        <v>1.381293027541481</v>
      </c>
      <c r="C402" s="2" t="n">
        <v>0.1339596679575559</v>
      </c>
      <c r="D402" s="2">
        <f>B402/ANEMOMETER_FACTOR</f>
        <v/>
      </c>
      <c r="E402" s="2">
        <f>C402/LOAD_CELL_FACTOR</f>
        <v/>
      </c>
      <c r="F402" s="2">
        <f>AVERAGE(E399:E405)</f>
        <v/>
      </c>
      <c r="G402" s="2">
        <f>AVERAGE(D402:D402)</f>
        <v/>
      </c>
      <c r="H402" s="2">
        <f>G402/0.3048</f>
        <v/>
      </c>
      <c r="I402" s="2">
        <f>(H402^2)*AIR_DENSITY_SLG_FT3*TARGET_DRAG_AREA_FT2*0.5</f>
        <v/>
      </c>
      <c r="J402" s="2">
        <f>if(H402=0, ,(2*F402)/(AIR_DENSITY_SLG_FT3*(H402)^2))</f>
        <v/>
      </c>
      <c r="K402" s="2">
        <f>J402/NOM_SA_FT2</f>
        <v/>
      </c>
    </row>
    <row r="403">
      <c r="A403" t="n">
        <v>40107</v>
      </c>
      <c r="B403" s="2" t="n">
        <v>1.547748520534011</v>
      </c>
      <c r="C403" s="2" t="n">
        <v>0.7015246529977048</v>
      </c>
      <c r="D403" s="2">
        <f>B403/ANEMOMETER_FACTOR</f>
        <v/>
      </c>
      <c r="E403" s="2">
        <f>C403/LOAD_CELL_FACTOR</f>
        <v/>
      </c>
      <c r="F403" s="2">
        <f>AVERAGE(E400:E406)</f>
        <v/>
      </c>
      <c r="G403" s="2">
        <f>AVERAGE(D403:D403)</f>
        <v/>
      </c>
      <c r="H403" s="2">
        <f>G403/0.3048</f>
        <v/>
      </c>
      <c r="I403" s="2">
        <f>(H403^2)*AIR_DENSITY_SLG_FT3*TARGET_DRAG_AREA_FT2*0.5</f>
        <v/>
      </c>
      <c r="J403" s="2">
        <f>if(H403=0, ,(2*F403)/(AIR_DENSITY_SLG_FT3*(H403)^2))</f>
        <v/>
      </c>
      <c r="K403" s="2">
        <f>J403/NOM_SA_FT2</f>
        <v/>
      </c>
    </row>
    <row r="404">
      <c r="A404" t="n">
        <v>40201</v>
      </c>
      <c r="B404" s="2" t="n">
        <v>1.541090300779418</v>
      </c>
      <c r="C404" s="2" t="n">
        <v>-0.4772641601265546</v>
      </c>
      <c r="D404" s="2">
        <f>B404/ANEMOMETER_FACTOR</f>
        <v/>
      </c>
      <c r="E404" s="2">
        <f>C404/LOAD_CELL_FACTOR</f>
        <v/>
      </c>
      <c r="F404" s="2">
        <f>AVERAGE(E401:E407)</f>
        <v/>
      </c>
      <c r="G404" s="2">
        <f>AVERAGE(D404:D404)</f>
        <v/>
      </c>
      <c r="H404" s="2">
        <f>G404/0.3048</f>
        <v/>
      </c>
      <c r="I404" s="2">
        <f>(H404^2)*AIR_DENSITY_SLG_FT3*TARGET_DRAG_AREA_FT2*0.5</f>
        <v/>
      </c>
      <c r="J404" s="2">
        <f>if(H404=0, ,(2*F404)/(AIR_DENSITY_SLG_FT3*(H404)^2))</f>
        <v/>
      </c>
      <c r="K404" s="2">
        <f>J404/NOM_SA_FT2</f>
        <v/>
      </c>
    </row>
    <row r="405">
      <c r="A405" t="n">
        <v>40296</v>
      </c>
      <c r="B405" s="2" t="n">
        <v>1.467849883671073</v>
      </c>
      <c r="C405" s="2" t="n">
        <v>-0.04067571170167295</v>
      </c>
      <c r="D405" s="2">
        <f>B405/ANEMOMETER_FACTOR</f>
        <v/>
      </c>
      <c r="E405" s="2">
        <f>C405/LOAD_CELL_FACTOR</f>
        <v/>
      </c>
      <c r="F405" s="2">
        <f>AVERAGE(E402:E408)</f>
        <v/>
      </c>
      <c r="G405" s="2">
        <f>AVERAGE(D405:D405)</f>
        <v/>
      </c>
      <c r="H405" s="2">
        <f>G405/0.3048</f>
        <v/>
      </c>
      <c r="I405" s="2">
        <f>(H405^2)*AIR_DENSITY_SLG_FT3*TARGET_DRAG_AREA_FT2*0.5</f>
        <v/>
      </c>
      <c r="J405" s="2">
        <f>if(H405=0, ,(2*F405)/(AIR_DENSITY_SLG_FT3*(H405)^2))</f>
        <v/>
      </c>
      <c r="K405" s="2">
        <f>J405/NOM_SA_FT2</f>
        <v/>
      </c>
    </row>
    <row r="406">
      <c r="A406" t="n">
        <v>40405</v>
      </c>
      <c r="B406" s="2" t="n">
        <v>1.427900565396545</v>
      </c>
      <c r="C406" s="2" t="n">
        <v>0.919818878482519</v>
      </c>
      <c r="D406" s="2">
        <f>B406/ANEMOMETER_FACTOR</f>
        <v/>
      </c>
      <c r="E406" s="2">
        <f>C406/LOAD_CELL_FACTOR</f>
        <v/>
      </c>
      <c r="F406" s="2">
        <f>AVERAGE(E403:E409)</f>
        <v/>
      </c>
      <c r="G406" s="2">
        <f>AVERAGE(D406:D406)</f>
        <v/>
      </c>
      <c r="H406" s="2">
        <f>G406/0.3048</f>
        <v/>
      </c>
      <c r="I406" s="2">
        <f>(H406^2)*AIR_DENSITY_SLG_FT3*TARGET_DRAG_AREA_FT2*0.5</f>
        <v/>
      </c>
      <c r="J406" s="2">
        <f>if(H406=0, ,(2*F406)/(AIR_DENSITY_SLG_FT3*(H406)^2))</f>
        <v/>
      </c>
      <c r="K406" s="2">
        <f>J406/NOM_SA_FT2</f>
        <v/>
      </c>
    </row>
    <row r="407">
      <c r="A407" t="n">
        <v>40498</v>
      </c>
      <c r="B407" s="2" t="n">
        <v>1.374634807859476</v>
      </c>
      <c r="C407" s="2" t="n">
        <v>10.04451774727224</v>
      </c>
      <c r="D407" s="2">
        <f>B407/ANEMOMETER_FACTOR</f>
        <v/>
      </c>
      <c r="E407" s="2">
        <f>C407/LOAD_CELL_FACTOR</f>
        <v/>
      </c>
      <c r="F407" s="2">
        <f>AVERAGE(E404:E410)</f>
        <v/>
      </c>
      <c r="G407" s="2">
        <f>AVERAGE(D407:D407)</f>
        <v/>
      </c>
      <c r="H407" s="2">
        <f>G407/0.3048</f>
        <v/>
      </c>
      <c r="I407" s="2">
        <f>(H407^2)*AIR_DENSITY_SLG_FT3*TARGET_DRAG_AREA_FT2*0.5</f>
        <v/>
      </c>
      <c r="J407" s="2">
        <f>if(H407=0, ,(2*F407)/(AIR_DENSITY_SLG_FT3*(H407)^2))</f>
        <v/>
      </c>
      <c r="K407" s="2">
        <f>J407/NOM_SA_FT2</f>
        <v/>
      </c>
    </row>
    <row r="408">
      <c r="A408" t="n">
        <v>40607</v>
      </c>
      <c r="B408" s="2" t="n">
        <v>1.381293027541481</v>
      </c>
      <c r="C408" s="2" t="n">
        <v>2.797149228543501</v>
      </c>
      <c r="D408" s="2">
        <f>B408/ANEMOMETER_FACTOR</f>
        <v/>
      </c>
      <c r="E408" s="2">
        <f>C408/LOAD_CELL_FACTOR</f>
        <v/>
      </c>
      <c r="F408" s="2">
        <f>AVERAGE(E405:E411)</f>
        <v/>
      </c>
      <c r="G408" s="2">
        <f>AVERAGE(D408:D408)</f>
        <v/>
      </c>
      <c r="H408" s="2">
        <f>G408/0.3048</f>
        <v/>
      </c>
      <c r="I408" s="2">
        <f>(H408^2)*AIR_DENSITY_SLG_FT3*TARGET_DRAG_AREA_FT2*0.5</f>
        <v/>
      </c>
      <c r="J408" s="2">
        <f>if(H408=0, ,(2*F408)/(AIR_DENSITY_SLG_FT3*(H408)^2))</f>
        <v/>
      </c>
      <c r="K408" s="2">
        <f>J408/NOM_SA_FT2</f>
        <v/>
      </c>
    </row>
    <row r="409">
      <c r="A409" t="n">
        <v>40702</v>
      </c>
      <c r="B409" s="2" t="n">
        <v>1.374634807859476</v>
      </c>
      <c r="C409" s="2" t="n">
        <v>1.531042711235862</v>
      </c>
      <c r="D409" s="2">
        <f>B409/ANEMOMETER_FACTOR</f>
        <v/>
      </c>
      <c r="E409" s="2">
        <f>C409/LOAD_CELL_FACTOR</f>
        <v/>
      </c>
      <c r="F409" s="2">
        <f>AVERAGE(E406:E412)</f>
        <v/>
      </c>
      <c r="G409" s="2">
        <f>AVERAGE(D409:D409)</f>
        <v/>
      </c>
      <c r="H409" s="2">
        <f>G409/0.3048</f>
        <v/>
      </c>
      <c r="I409" s="2">
        <f>(H409^2)*AIR_DENSITY_SLG_FT3*TARGET_DRAG_AREA_FT2*0.5</f>
        <v/>
      </c>
      <c r="J409" s="2">
        <f>if(H409=0, ,(2*F409)/(AIR_DENSITY_SLG_FT3*(H409)^2))</f>
        <v/>
      </c>
      <c r="K409" s="2">
        <f>J409/NOM_SA_FT2</f>
        <v/>
      </c>
    </row>
    <row r="410">
      <c r="A410" t="n">
        <v>40796</v>
      </c>
      <c r="B410" s="2" t="n">
        <v>1.554406740291517</v>
      </c>
      <c r="C410" s="2" t="n">
        <v>-0.5645818496879422</v>
      </c>
      <c r="D410" s="2">
        <f>B410/ANEMOMETER_FACTOR</f>
        <v/>
      </c>
      <c r="E410" s="2">
        <f>C410/LOAD_CELL_FACTOR</f>
        <v/>
      </c>
      <c r="F410" s="2">
        <f>AVERAGE(E407:E413)</f>
        <v/>
      </c>
      <c r="G410" s="2">
        <f>AVERAGE(D410:D410)</f>
        <v/>
      </c>
      <c r="H410" s="2">
        <f>G410/0.3048</f>
        <v/>
      </c>
      <c r="I410" s="2">
        <f>(H410^2)*AIR_DENSITY_SLG_FT3*TARGET_DRAG_AREA_FT2*0.5</f>
        <v/>
      </c>
      <c r="J410" s="2">
        <f>if(H410=0, ,(2*F410)/(AIR_DENSITY_SLG_FT3*(H410)^2))</f>
        <v/>
      </c>
      <c r="K410" s="2">
        <f>J410/NOM_SA_FT2</f>
        <v/>
      </c>
    </row>
    <row r="411">
      <c r="A411" t="n">
        <v>40906</v>
      </c>
      <c r="B411" s="2" t="n">
        <v>1.680912916239341</v>
      </c>
      <c r="C411" s="2" t="n">
        <v>0.8325011882572051</v>
      </c>
      <c r="D411" s="2">
        <f>B411/ANEMOMETER_FACTOR</f>
        <v/>
      </c>
      <c r="E411" s="2">
        <f>C411/LOAD_CELL_FACTOR</f>
        <v/>
      </c>
      <c r="F411" s="2">
        <f>AVERAGE(E408:E414)</f>
        <v/>
      </c>
      <c r="G411" s="2">
        <f>AVERAGE(D411:D411)</f>
        <v/>
      </c>
      <c r="H411" s="2">
        <f>G411/0.3048</f>
        <v/>
      </c>
      <c r="I411" s="2">
        <f>(H411^2)*AIR_DENSITY_SLG_FT3*TARGET_DRAG_AREA_FT2*0.5</f>
        <v/>
      </c>
      <c r="J411" s="2">
        <f>if(H411=0, ,(2*F411)/(AIR_DENSITY_SLG_FT3*(H411)^2))</f>
        <v/>
      </c>
      <c r="K411" s="2">
        <f>J411/NOM_SA_FT2</f>
        <v/>
      </c>
    </row>
    <row r="412">
      <c r="A412" t="n">
        <v>40999</v>
      </c>
      <c r="B412" s="2" t="n">
        <v>1.44787522452075</v>
      </c>
      <c r="C412" s="2" t="n">
        <v>-0.2589699360430284</v>
      </c>
      <c r="D412" s="2">
        <f>B412/ANEMOMETER_FACTOR</f>
        <v/>
      </c>
      <c r="E412" s="2">
        <f>C412/LOAD_CELL_FACTOR</f>
        <v/>
      </c>
      <c r="F412" s="2">
        <f>AVERAGE(E409:E415)</f>
        <v/>
      </c>
      <c r="G412" s="2">
        <f>AVERAGE(D412:D412)</f>
        <v/>
      </c>
      <c r="H412" s="2">
        <f>G412/0.3048</f>
        <v/>
      </c>
      <c r="I412" s="2">
        <f>(H412^2)*AIR_DENSITY_SLG_FT3*TARGET_DRAG_AREA_FT2*0.5</f>
        <v/>
      </c>
      <c r="J412" s="2">
        <f>if(H412=0, ,(2*F412)/(AIR_DENSITY_SLG_FT3*(H412)^2))</f>
        <v/>
      </c>
      <c r="K412" s="2">
        <f>J412/NOM_SA_FT2</f>
        <v/>
      </c>
    </row>
    <row r="413">
      <c r="A413" t="n">
        <v>41109</v>
      </c>
      <c r="B413" s="2" t="n">
        <v>1.44787522452075</v>
      </c>
      <c r="C413" s="2" t="n">
        <v>0.657865807932108</v>
      </c>
      <c r="D413" s="2">
        <f>B413/ANEMOMETER_FACTOR</f>
        <v/>
      </c>
      <c r="E413" s="2">
        <f>C413/LOAD_CELL_FACTOR</f>
        <v/>
      </c>
      <c r="F413" s="2">
        <f>AVERAGE(E410:E416)</f>
        <v/>
      </c>
      <c r="G413" s="2">
        <f>AVERAGE(D413:D413)</f>
        <v/>
      </c>
      <c r="H413" s="2">
        <f>G413/0.3048</f>
        <v/>
      </c>
      <c r="I413" s="2">
        <f>(H413^2)*AIR_DENSITY_SLG_FT3*TARGET_DRAG_AREA_FT2*0.5</f>
        <v/>
      </c>
      <c r="J413" s="2">
        <f>if(H413=0, ,(2*F413)/(AIR_DENSITY_SLG_FT3*(H413)^2))</f>
        <v/>
      </c>
      <c r="K413" s="2">
        <f>J413/NOM_SA_FT2</f>
        <v/>
      </c>
    </row>
    <row r="414">
      <c r="A414" t="n">
        <v>41205</v>
      </c>
      <c r="B414" s="2" t="n">
        <v>1.481166323119142</v>
      </c>
      <c r="C414" s="2" t="n">
        <v>-0.1716522463374686</v>
      </c>
      <c r="D414" s="2">
        <f>B414/ANEMOMETER_FACTOR</f>
        <v/>
      </c>
      <c r="E414" s="2">
        <f>C414/LOAD_CELL_FACTOR</f>
        <v/>
      </c>
      <c r="F414" s="2">
        <f>AVERAGE(E411:E417)</f>
        <v/>
      </c>
      <c r="G414" s="2">
        <f>AVERAGE(D414:D414)</f>
        <v/>
      </c>
      <c r="H414" s="2">
        <f>G414/0.3048</f>
        <v/>
      </c>
      <c r="I414" s="2">
        <f>(H414^2)*AIR_DENSITY_SLG_FT3*TARGET_DRAG_AREA_FT2*0.5</f>
        <v/>
      </c>
      <c r="J414" s="2">
        <f>if(H414=0, ,(2*F414)/(AIR_DENSITY_SLG_FT3*(H414)^2))</f>
        <v/>
      </c>
      <c r="K414" s="2">
        <f>J414/NOM_SA_FT2</f>
        <v/>
      </c>
    </row>
    <row r="415">
      <c r="A415" t="n">
        <v>41299</v>
      </c>
      <c r="B415" s="2" t="n">
        <v>1.474508103393655</v>
      </c>
      <c r="C415" s="2" t="n">
        <v>0.7451834980737511</v>
      </c>
      <c r="D415" s="2">
        <f>B415/ANEMOMETER_FACTOR</f>
        <v/>
      </c>
      <c r="E415" s="2">
        <f>C415/LOAD_CELL_FACTOR</f>
        <v/>
      </c>
      <c r="F415" s="2">
        <f>AVERAGE(E412:E418)</f>
        <v/>
      </c>
      <c r="G415" s="2">
        <f>AVERAGE(D415:D415)</f>
        <v/>
      </c>
      <c r="H415" s="2">
        <f>G415/0.3048</f>
        <v/>
      </c>
      <c r="I415" s="2">
        <f>(H415^2)*AIR_DENSITY_SLG_FT3*TARGET_DRAG_AREA_FT2*0.5</f>
        <v/>
      </c>
      <c r="J415" s="2">
        <f>if(H415=0, ,(2*F415)/(AIR_DENSITY_SLG_FT3*(H415)^2))</f>
        <v/>
      </c>
      <c r="K415" s="2">
        <f>J415/NOM_SA_FT2</f>
        <v/>
      </c>
    </row>
    <row r="416">
      <c r="A416" t="n">
        <v>41394</v>
      </c>
      <c r="B416" s="2" t="n">
        <v>1.674254696426264</v>
      </c>
      <c r="C416" s="2" t="n">
        <v>1.618360401797799</v>
      </c>
      <c r="D416" s="2">
        <f>B416/ANEMOMETER_FACTOR</f>
        <v/>
      </c>
      <c r="E416" s="2">
        <f>C416/LOAD_CELL_FACTOR</f>
        <v/>
      </c>
      <c r="F416" s="2">
        <f>AVERAGE(E413:E419)</f>
        <v/>
      </c>
      <c r="G416" s="2">
        <f>AVERAGE(D416:D416)</f>
        <v/>
      </c>
      <c r="H416" s="2">
        <f>G416/0.3048</f>
        <v/>
      </c>
      <c r="I416" s="2">
        <f>(H416^2)*AIR_DENSITY_SLG_FT3*TARGET_DRAG_AREA_FT2*0.5</f>
        <v/>
      </c>
      <c r="J416" s="2">
        <f>if(H416=0, ,(2*F416)/(AIR_DENSITY_SLG_FT3*(H416)^2))</f>
        <v/>
      </c>
      <c r="K416" s="2">
        <f>J416/NOM_SA_FT2</f>
        <v/>
      </c>
    </row>
    <row r="417">
      <c r="A417" t="n">
        <v>41504</v>
      </c>
      <c r="B417" s="2" t="n">
        <v>1.89397595181209</v>
      </c>
      <c r="C417" s="2" t="n">
        <v>9.564270426082636</v>
      </c>
      <c r="D417" s="2">
        <f>B417/ANEMOMETER_FACTOR</f>
        <v/>
      </c>
      <c r="E417" s="2">
        <f>C417/LOAD_CELL_FACTOR</f>
        <v/>
      </c>
      <c r="F417" s="2">
        <f>AVERAGE(E414:E420)</f>
        <v/>
      </c>
      <c r="G417" s="2">
        <f>AVERAGE(D417:D417)</f>
        <v/>
      </c>
      <c r="H417" s="2">
        <f>G417/0.3048</f>
        <v/>
      </c>
      <c r="I417" s="2">
        <f>(H417^2)*AIR_DENSITY_SLG_FT3*TARGET_DRAG_AREA_FT2*0.5</f>
        <v/>
      </c>
      <c r="J417" s="2">
        <f>if(H417=0, ,(2*F417)/(AIR_DENSITY_SLG_FT3*(H417)^2))</f>
        <v/>
      </c>
      <c r="K417" s="2">
        <f>J417/NOM_SA_FT2</f>
        <v/>
      </c>
    </row>
    <row r="418">
      <c r="A418" t="n">
        <v>41598</v>
      </c>
      <c r="B418" s="2" t="n">
        <v>1.907292391635837</v>
      </c>
      <c r="C418" s="2" t="n">
        <v>3.932279217251213</v>
      </c>
      <c r="D418" s="2">
        <f>B418/ANEMOMETER_FACTOR</f>
        <v/>
      </c>
      <c r="E418" s="2">
        <f>C418/LOAD_CELL_FACTOR</f>
        <v/>
      </c>
      <c r="F418" s="2">
        <f>AVERAGE(E415:E421)</f>
        <v/>
      </c>
      <c r="G418" s="2">
        <f>AVERAGE(D418:D418)</f>
        <v/>
      </c>
      <c r="H418" s="2">
        <f>G418/0.3048</f>
        <v/>
      </c>
      <c r="I418" s="2">
        <f>(H418^2)*AIR_DENSITY_SLG_FT3*TARGET_DRAG_AREA_FT2*0.5</f>
        <v/>
      </c>
      <c r="J418" s="2">
        <f>if(H418=0, ,(2*F418)/(AIR_DENSITY_SLG_FT3*(H418)^2))</f>
        <v/>
      </c>
      <c r="K418" s="2">
        <f>J418/NOM_SA_FT2</f>
        <v/>
      </c>
    </row>
    <row r="419">
      <c r="A419" t="n">
        <v>41694</v>
      </c>
      <c r="B419" s="2" t="n">
        <v>1.927267051393702</v>
      </c>
      <c r="C419" s="2" t="n">
        <v>3.801302679718753</v>
      </c>
      <c r="D419" s="2">
        <f>B419/ANEMOMETER_FACTOR</f>
        <v/>
      </c>
      <c r="E419" s="2">
        <f>C419/LOAD_CELL_FACTOR</f>
        <v/>
      </c>
      <c r="F419" s="2">
        <f>AVERAGE(E416:E422)</f>
        <v/>
      </c>
      <c r="G419" s="2">
        <f>AVERAGE(D419:D419)</f>
        <v/>
      </c>
      <c r="H419" s="2">
        <f>G419/0.3048</f>
        <v/>
      </c>
      <c r="I419" s="2">
        <f>(H419^2)*AIR_DENSITY_SLG_FT3*TARGET_DRAG_AREA_FT2*0.5</f>
        <v/>
      </c>
      <c r="J419" s="2">
        <f>if(H419=0, ,(2*F419)/(AIR_DENSITY_SLG_FT3*(H419)^2))</f>
        <v/>
      </c>
      <c r="K419" s="2">
        <f>J419/NOM_SA_FT2</f>
        <v/>
      </c>
    </row>
    <row r="420">
      <c r="A420" t="n">
        <v>41805</v>
      </c>
      <c r="B420" s="2" t="n">
        <v>2.107038990419642</v>
      </c>
      <c r="C420" s="2" t="n">
        <v>2.971784610946473</v>
      </c>
      <c r="D420" s="2">
        <f>B420/ANEMOMETER_FACTOR</f>
        <v/>
      </c>
      <c r="E420" s="2">
        <f>C420/LOAD_CELL_FACTOR</f>
        <v/>
      </c>
      <c r="F420" s="2">
        <f>AVERAGE(E417:E423)</f>
        <v/>
      </c>
      <c r="G420" s="2">
        <f>AVERAGE(D420:D420)</f>
        <v/>
      </c>
      <c r="H420" s="2">
        <f>G420/0.3048</f>
        <v/>
      </c>
      <c r="I420" s="2">
        <f>(H420^2)*AIR_DENSITY_SLG_FT3*TARGET_DRAG_AREA_FT2*0.5</f>
        <v/>
      </c>
      <c r="J420" s="2">
        <f>if(H420=0, ,(2*F420)/(AIR_DENSITY_SLG_FT3*(H420)^2))</f>
        <v/>
      </c>
      <c r="K420" s="2">
        <f>J420/NOM_SA_FT2</f>
        <v/>
      </c>
    </row>
    <row r="421">
      <c r="A421" t="n">
        <v>41899</v>
      </c>
      <c r="B421" s="2" t="n">
        <v>2.353393132632528</v>
      </c>
      <c r="C421" s="2" t="n">
        <v>5.242044597996203</v>
      </c>
      <c r="D421" s="2">
        <f>B421/ANEMOMETER_FACTOR</f>
        <v/>
      </c>
      <c r="E421" s="2">
        <f>C421/LOAD_CELL_FACTOR</f>
        <v/>
      </c>
      <c r="F421" s="2">
        <f>AVERAGE(E418:E424)</f>
        <v/>
      </c>
      <c r="G421" s="2">
        <f>AVERAGE(D421:D421)</f>
        <v/>
      </c>
      <c r="H421" s="2">
        <f>G421/0.3048</f>
        <v/>
      </c>
      <c r="I421" s="2">
        <f>(H421^2)*AIR_DENSITY_SLG_FT3*TARGET_DRAG_AREA_FT2*0.5</f>
        <v/>
      </c>
      <c r="J421" s="2">
        <f>if(H421=0, ,(2*F421)/(AIR_DENSITY_SLG_FT3*(H421)^2))</f>
        <v/>
      </c>
      <c r="K421" s="2">
        <f>J421/NOM_SA_FT2</f>
        <v/>
      </c>
    </row>
    <row r="422">
      <c r="A422" t="n">
        <v>42009</v>
      </c>
      <c r="B422" s="2" t="n">
        <v>2.373367792992974</v>
      </c>
      <c r="C422" s="2" t="n">
        <v>7.206692687858543</v>
      </c>
      <c r="D422" s="2">
        <f>B422/ANEMOMETER_FACTOR</f>
        <v/>
      </c>
      <c r="E422" s="2">
        <f>C422/LOAD_CELL_FACTOR</f>
        <v/>
      </c>
      <c r="F422" s="2">
        <f>AVERAGE(E419:E425)</f>
        <v/>
      </c>
      <c r="G422" s="2">
        <f>AVERAGE(D422:D422)</f>
        <v/>
      </c>
      <c r="H422" s="2">
        <f>G422/0.3048</f>
        <v/>
      </c>
      <c r="I422" s="2">
        <f>(H422^2)*AIR_DENSITY_SLG_FT3*TARGET_DRAG_AREA_FT2*0.5</f>
        <v/>
      </c>
      <c r="J422" s="2">
        <f>if(H422=0, ,(2*F422)/(AIR_DENSITY_SLG_FT3*(H422)^2))</f>
        <v/>
      </c>
      <c r="K422" s="2">
        <f>J422/NOM_SA_FT2</f>
        <v/>
      </c>
    </row>
    <row r="423">
      <c r="A423" t="n">
        <v>42104</v>
      </c>
      <c r="B423" s="2" t="n">
        <v>2.493215755729247</v>
      </c>
      <c r="C423" s="2" t="n">
        <v>6.071562677614351</v>
      </c>
      <c r="D423" s="2">
        <f>B423/ANEMOMETER_FACTOR</f>
        <v/>
      </c>
      <c r="E423" s="2">
        <f>C423/LOAD_CELL_FACTOR</f>
        <v/>
      </c>
      <c r="F423" s="2">
        <f>AVERAGE(E420:E426)</f>
        <v/>
      </c>
      <c r="G423" s="2">
        <f>AVERAGE(D423:D423)</f>
        <v/>
      </c>
      <c r="H423" s="2">
        <f>G423/0.3048</f>
        <v/>
      </c>
      <c r="I423" s="2">
        <f>(H423^2)*AIR_DENSITY_SLG_FT3*TARGET_DRAG_AREA_FT2*0.5</f>
        <v/>
      </c>
      <c r="J423" s="2">
        <f>if(H423=0, ,(2*F423)/(AIR_DENSITY_SLG_FT3*(H423)^2))</f>
        <v/>
      </c>
      <c r="K423" s="2">
        <f>J423/NOM_SA_FT2</f>
        <v/>
      </c>
    </row>
    <row r="424">
      <c r="A424" t="n">
        <v>42198</v>
      </c>
      <c r="B424" s="2" t="n">
        <v>2.859417870229775</v>
      </c>
      <c r="C424" s="2" t="n">
        <v>6.639127681783973</v>
      </c>
      <c r="D424" s="2">
        <f>B424/ANEMOMETER_FACTOR</f>
        <v/>
      </c>
      <c r="E424" s="2">
        <f>C424/LOAD_CELL_FACTOR</f>
        <v/>
      </c>
      <c r="F424" s="2">
        <f>AVERAGE(E421:E427)</f>
        <v/>
      </c>
      <c r="G424" s="2">
        <f>AVERAGE(D424:D424)</f>
        <v/>
      </c>
      <c r="H424" s="2">
        <f>G424/0.3048</f>
        <v/>
      </c>
      <c r="I424" s="2">
        <f>(H424^2)*AIR_DENSITY_SLG_FT3*TARGET_DRAG_AREA_FT2*0.5</f>
        <v/>
      </c>
      <c r="J424" s="2">
        <f>if(H424=0, ,(2*F424)/(AIR_DENSITY_SLG_FT3*(H424)^2))</f>
        <v/>
      </c>
      <c r="K424" s="2">
        <f>J424/NOM_SA_FT2</f>
        <v/>
      </c>
    </row>
    <row r="425">
      <c r="A425" t="n">
        <v>42308</v>
      </c>
      <c r="B425" s="2" t="n">
        <v>2.859417870229775</v>
      </c>
      <c r="C425" s="2" t="n">
        <v>6.071562677614351</v>
      </c>
      <c r="D425" s="2">
        <f>B425/ANEMOMETER_FACTOR</f>
        <v/>
      </c>
      <c r="E425" s="2">
        <f>C425/LOAD_CELL_FACTOR</f>
        <v/>
      </c>
      <c r="F425" s="2">
        <f>AVERAGE(E422:E428)</f>
        <v/>
      </c>
      <c r="G425" s="2">
        <f>AVERAGE(D425:D425)</f>
        <v/>
      </c>
      <c r="H425" s="2">
        <f>G425/0.3048</f>
        <v/>
      </c>
      <c r="I425" s="2">
        <f>(H425^2)*AIR_DENSITY_SLG_FT3*TARGET_DRAG_AREA_FT2*0.5</f>
        <v/>
      </c>
      <c r="J425" s="2">
        <f>if(H425=0, ,(2*F425)/(AIR_DENSITY_SLG_FT3*(H425)^2))</f>
        <v/>
      </c>
      <c r="K425" s="2">
        <f>J425/NOM_SA_FT2</f>
        <v/>
      </c>
    </row>
    <row r="426">
      <c r="A426" t="n">
        <v>42404</v>
      </c>
      <c r="B426" s="2" t="n">
        <v>2.985924057409036</v>
      </c>
      <c r="C426" s="2" t="n">
        <v>4.892773828829463</v>
      </c>
      <c r="D426" s="2">
        <f>B426/ANEMOMETER_FACTOR</f>
        <v/>
      </c>
      <c r="E426" s="2">
        <f>C426/LOAD_CELL_FACTOR</f>
        <v/>
      </c>
      <c r="F426" s="2">
        <f>AVERAGE(E423:E429)</f>
        <v/>
      </c>
      <c r="G426" s="2">
        <f>AVERAGE(D426:D426)</f>
        <v/>
      </c>
      <c r="H426" s="2">
        <f>G426/0.3048</f>
        <v/>
      </c>
      <c r="I426" s="2">
        <f>(H426^2)*AIR_DENSITY_SLG_FT3*TARGET_DRAG_AREA_FT2*0.5</f>
        <v/>
      </c>
      <c r="J426" s="2">
        <f>if(H426=0, ,(2*F426)/(AIR_DENSITY_SLG_FT3*(H426)^2))</f>
        <v/>
      </c>
      <c r="K426" s="2">
        <f>J426/NOM_SA_FT2</f>
        <v/>
      </c>
    </row>
    <row r="427">
      <c r="A427" t="n">
        <v>42498</v>
      </c>
      <c r="B427" s="2" t="n">
        <v>3.245594655675951</v>
      </c>
      <c r="C427" s="2" t="n">
        <v>6.071562677614351</v>
      </c>
      <c r="D427" s="2">
        <f>B427/ANEMOMETER_FACTOR</f>
        <v/>
      </c>
      <c r="E427" s="2">
        <f>C427/LOAD_CELL_FACTOR</f>
        <v/>
      </c>
      <c r="F427" s="2">
        <f>AVERAGE(E424:E430)</f>
        <v/>
      </c>
      <c r="G427" s="2">
        <f>AVERAGE(D427:D427)</f>
        <v/>
      </c>
      <c r="H427" s="2">
        <f>G427/0.3048</f>
        <v/>
      </c>
      <c r="I427" s="2">
        <f>(H427^2)*AIR_DENSITY_SLG_FT3*TARGET_DRAG_AREA_FT2*0.5</f>
        <v/>
      </c>
      <c r="J427" s="2">
        <f>if(H427=0, ,(2*F427)/(AIR_DENSITY_SLG_FT3*(H427)^2))</f>
        <v/>
      </c>
      <c r="K427" s="2">
        <f>J427/NOM_SA_FT2</f>
        <v/>
      </c>
    </row>
    <row r="428">
      <c r="A428" t="n">
        <v>42607</v>
      </c>
      <c r="B428" s="2" t="n">
        <v>3.372100846308314</v>
      </c>
      <c r="C428" s="2" t="n">
        <v>7.250351534558949</v>
      </c>
      <c r="D428" s="2">
        <f>B428/ANEMOMETER_FACTOR</f>
        <v/>
      </c>
      <c r="E428" s="2">
        <f>C428/LOAD_CELL_FACTOR</f>
        <v/>
      </c>
      <c r="F428" s="2">
        <f>AVERAGE(E425:E431)</f>
        <v/>
      </c>
      <c r="G428" s="2">
        <f>AVERAGE(D428:D428)</f>
        <v/>
      </c>
      <c r="H428" s="2">
        <f>G428/0.3048</f>
        <v/>
      </c>
      <c r="I428" s="2">
        <f>(H428^2)*AIR_DENSITY_SLG_FT3*TARGET_DRAG_AREA_FT2*0.5</f>
        <v/>
      </c>
      <c r="J428" s="2">
        <f>if(H428=0, ,(2*F428)/(AIR_DENSITY_SLG_FT3*(H428)^2))</f>
        <v/>
      </c>
      <c r="K428" s="2">
        <f>J428/NOM_SA_FT2</f>
        <v/>
      </c>
    </row>
    <row r="429">
      <c r="A429" t="n">
        <v>42702</v>
      </c>
      <c r="B429" s="2" t="n">
        <v>3.485290596791037</v>
      </c>
      <c r="C429" s="2" t="n">
        <v>4.892773828829463</v>
      </c>
      <c r="D429" s="2">
        <f>B429/ANEMOMETER_FACTOR</f>
        <v/>
      </c>
      <c r="E429" s="2">
        <f>C429/LOAD_CELL_FACTOR</f>
        <v/>
      </c>
      <c r="F429" s="2">
        <f>AVERAGE(E426:E432)</f>
        <v/>
      </c>
      <c r="G429" s="2">
        <f>AVERAGE(D429:D429)</f>
        <v/>
      </c>
      <c r="H429" s="2">
        <f>G429/0.3048</f>
        <v/>
      </c>
      <c r="I429" s="2">
        <f>(H429^2)*AIR_DENSITY_SLG_FT3*TARGET_DRAG_AREA_FT2*0.5</f>
        <v/>
      </c>
      <c r="J429" s="2">
        <f>if(H429=0, ,(2*F429)/(AIR_DENSITY_SLG_FT3*(H429)^2))</f>
        <v/>
      </c>
      <c r="K429" s="2">
        <f>J429/NOM_SA_FT2</f>
        <v/>
      </c>
    </row>
    <row r="430">
      <c r="A430" t="n">
        <v>42797</v>
      </c>
      <c r="B430" s="2" t="n">
        <v>3.77159408742496</v>
      </c>
      <c r="C430" s="2" t="n">
        <v>5.242044597996203</v>
      </c>
      <c r="D430" s="2">
        <f>B430/ANEMOMETER_FACTOR</f>
        <v/>
      </c>
      <c r="E430" s="2">
        <f>C430/LOAD_CELL_FACTOR</f>
        <v/>
      </c>
      <c r="F430" s="2">
        <f>AVERAGE(E427:E433)</f>
        <v/>
      </c>
      <c r="G430" s="2">
        <f>AVERAGE(D430:D430)</f>
        <v/>
      </c>
      <c r="H430" s="2">
        <f>G430/0.3048</f>
        <v/>
      </c>
      <c r="I430" s="2">
        <f>(H430^2)*AIR_DENSITY_SLG_FT3*TARGET_DRAG_AREA_FT2*0.5</f>
        <v/>
      </c>
      <c r="J430" s="2">
        <f>if(H430=0, ,(2*F430)/(AIR_DENSITY_SLG_FT3*(H430)^2))</f>
        <v/>
      </c>
      <c r="K430" s="2">
        <f>J430/NOM_SA_FT2</f>
        <v/>
      </c>
    </row>
    <row r="431">
      <c r="A431" t="n">
        <v>42906</v>
      </c>
      <c r="B431" s="2" t="n">
        <v>3.984657154087788</v>
      </c>
      <c r="C431" s="2" t="n">
        <v>6.246198063310604</v>
      </c>
      <c r="D431" s="2">
        <f>B431/ANEMOMETER_FACTOR</f>
        <v/>
      </c>
      <c r="E431" s="2">
        <f>C431/LOAD_CELL_FACTOR</f>
        <v/>
      </c>
      <c r="F431" s="2">
        <f>AVERAGE(E428:E434)</f>
        <v/>
      </c>
      <c r="G431" s="2">
        <f>AVERAGE(D431:D431)</f>
        <v/>
      </c>
      <c r="H431" s="2">
        <f>G431/0.3048</f>
        <v/>
      </c>
      <c r="I431" s="2">
        <f>(H431^2)*AIR_DENSITY_SLG_FT3*TARGET_DRAG_AREA_FT2*0.5</f>
        <v/>
      </c>
      <c r="J431" s="2">
        <f>if(H431=0, ,(2*F431)/(AIR_DENSITY_SLG_FT3*(H431)^2))</f>
        <v/>
      </c>
      <c r="K431" s="2">
        <f>J431/NOM_SA_FT2</f>
        <v/>
      </c>
    </row>
    <row r="432">
      <c r="A432" t="n">
        <v>42999</v>
      </c>
      <c r="B432" s="2" t="n">
        <v>4.27096065516891</v>
      </c>
      <c r="C432" s="2" t="n">
        <v>6.464492295683352</v>
      </c>
      <c r="D432" s="2">
        <f>B432/ANEMOMETER_FACTOR</f>
        <v/>
      </c>
      <c r="E432" s="2">
        <f>C432/LOAD_CELL_FACTOR</f>
        <v/>
      </c>
      <c r="F432" s="2">
        <f>AVERAGE(E429:E435)</f>
        <v/>
      </c>
      <c r="G432" s="2">
        <f>AVERAGE(D432:D432)</f>
        <v/>
      </c>
      <c r="H432" s="2">
        <f>G432/0.3048</f>
        <v/>
      </c>
      <c r="I432" s="2">
        <f>(H432^2)*AIR_DENSITY_SLG_FT3*TARGET_DRAG_AREA_FT2*0.5</f>
        <v/>
      </c>
      <c r="J432" s="2">
        <f>if(H432=0, ,(2*F432)/(AIR_DENSITY_SLG_FT3*(H432)^2))</f>
        <v/>
      </c>
      <c r="K432" s="2">
        <f>J432/NOM_SA_FT2</f>
        <v/>
      </c>
    </row>
    <row r="433">
      <c r="A433" t="n">
        <v>43108</v>
      </c>
      <c r="B433" s="2" t="n">
        <v>4.390808634169854</v>
      </c>
      <c r="C433" s="2" t="n">
        <v>6.551809988711143</v>
      </c>
      <c r="D433" s="2">
        <f>B433/ANEMOMETER_FACTOR</f>
        <v/>
      </c>
      <c r="E433" s="2">
        <f>C433/LOAD_CELL_FACTOR</f>
        <v/>
      </c>
      <c r="F433" s="2">
        <f>AVERAGE(E430:E436)</f>
        <v/>
      </c>
      <c r="G433" s="2">
        <f>AVERAGE(D433:D433)</f>
        <v/>
      </c>
      <c r="H433" s="2">
        <f>G433/0.3048</f>
        <v/>
      </c>
      <c r="I433" s="2">
        <f>(H433^2)*AIR_DENSITY_SLG_FT3*TARGET_DRAG_AREA_FT2*0.5</f>
        <v/>
      </c>
      <c r="J433" s="2">
        <f>if(H433=0, ,(2*F433)/(AIR_DENSITY_SLG_FT3*(H433)^2))</f>
        <v/>
      </c>
      <c r="K433" s="2">
        <f>J433/NOM_SA_FT2</f>
        <v/>
      </c>
    </row>
    <row r="434">
      <c r="A434" t="n">
        <v>43202</v>
      </c>
      <c r="B434" s="2" t="n">
        <v>4.763669020167953</v>
      </c>
      <c r="C434" s="2" t="n">
        <v>6.420833449186332</v>
      </c>
      <c r="D434" s="2">
        <f>B434/ANEMOMETER_FACTOR</f>
        <v/>
      </c>
      <c r="E434" s="2">
        <f>C434/LOAD_CELL_FACTOR</f>
        <v/>
      </c>
      <c r="F434" s="2">
        <f>AVERAGE(E431:E437)</f>
        <v/>
      </c>
      <c r="G434" s="2">
        <f>AVERAGE(D434:D434)</f>
        <v/>
      </c>
      <c r="H434" s="2">
        <f>G434/0.3048</f>
        <v/>
      </c>
      <c r="I434" s="2">
        <f>(H434^2)*AIR_DENSITY_SLG_FT3*TARGET_DRAG_AREA_FT2*0.5</f>
        <v/>
      </c>
      <c r="J434" s="2">
        <f>if(H434=0, ,(2*F434)/(AIR_DENSITY_SLG_FT3*(H434)^2))</f>
        <v/>
      </c>
      <c r="K434" s="2">
        <f>J434/NOM_SA_FT2</f>
        <v/>
      </c>
    </row>
    <row r="435">
      <c r="A435" t="n">
        <v>43297</v>
      </c>
      <c r="B435" s="2" t="n">
        <v>4.890175224947827</v>
      </c>
      <c r="C435" s="2" t="n">
        <v>8.167187317900257</v>
      </c>
      <c r="D435" s="2">
        <f>B435/ANEMOMETER_FACTOR</f>
        <v/>
      </c>
      <c r="E435" s="2">
        <f>C435/LOAD_CELL_FACTOR</f>
        <v/>
      </c>
      <c r="F435" s="2">
        <f>AVERAGE(E432:E438)</f>
        <v/>
      </c>
      <c r="G435" s="2">
        <f>AVERAGE(D435:D435)</f>
        <v/>
      </c>
      <c r="H435" s="2">
        <f>G435/0.3048</f>
        <v/>
      </c>
      <c r="I435" s="2">
        <f>(H435^2)*AIR_DENSITY_SLG_FT3*TARGET_DRAG_AREA_FT2*0.5</f>
        <v/>
      </c>
      <c r="J435" s="2">
        <f>if(H435=0, ,(2*F435)/(AIR_DENSITY_SLG_FT3*(H435)^2))</f>
        <v/>
      </c>
      <c r="K435" s="2">
        <f>J435/NOM_SA_FT2</f>
        <v/>
      </c>
    </row>
    <row r="436">
      <c r="A436" t="n">
        <v>43407</v>
      </c>
      <c r="B436" s="2" t="n">
        <v>5.289668511240878</v>
      </c>
      <c r="C436" s="2" t="n">
        <v>6.333515756226011</v>
      </c>
      <c r="D436" s="2">
        <f>B436/ANEMOMETER_FACTOR</f>
        <v/>
      </c>
      <c r="E436" s="2">
        <f>C436/LOAD_CELL_FACTOR</f>
        <v/>
      </c>
      <c r="F436" s="2">
        <f>AVERAGE(E433:E439)</f>
        <v/>
      </c>
      <c r="G436" s="2">
        <f>AVERAGE(D436:D436)</f>
        <v/>
      </c>
      <c r="H436" s="2">
        <f>G436/0.3048</f>
        <v/>
      </c>
      <c r="I436" s="2">
        <f>(H436^2)*AIR_DENSITY_SLG_FT3*TARGET_DRAG_AREA_FT2*0.5</f>
        <v/>
      </c>
      <c r="J436" s="2">
        <f>if(H436=0, ,(2*F436)/(AIR_DENSITY_SLG_FT3*(H436)^2))</f>
        <v/>
      </c>
      <c r="K436" s="2">
        <f>J436/NOM_SA_FT2</f>
        <v/>
      </c>
    </row>
    <row r="437">
      <c r="A437" t="n">
        <v>43501</v>
      </c>
      <c r="B437" s="2" t="n">
        <v>5.389541834738871</v>
      </c>
      <c r="C437" s="2" t="n">
        <v>8.953046564793084</v>
      </c>
      <c r="D437" s="2">
        <f>B437/ANEMOMETER_FACTOR</f>
        <v/>
      </c>
      <c r="E437" s="2">
        <f>C437/LOAD_CELL_FACTOR</f>
        <v/>
      </c>
      <c r="F437" s="2">
        <f>AVERAGE(E434:E440)</f>
        <v/>
      </c>
      <c r="G437" s="2">
        <f>AVERAGE(D437:D437)</f>
        <v/>
      </c>
      <c r="H437" s="2">
        <f>G437/0.3048</f>
        <v/>
      </c>
      <c r="I437" s="2">
        <f>(H437^2)*AIR_DENSITY_SLG_FT3*TARGET_DRAG_AREA_FT2*0.5</f>
        <v/>
      </c>
      <c r="J437" s="2">
        <f>if(H437=0, ,(2*F437)/(AIR_DENSITY_SLG_FT3*(H437)^2))</f>
        <v/>
      </c>
      <c r="K437" s="2">
        <f>J437/NOM_SA_FT2</f>
        <v/>
      </c>
    </row>
    <row r="438">
      <c r="A438" t="n">
        <v>43595</v>
      </c>
      <c r="B438" s="2" t="n">
        <v>5.64255425774792</v>
      </c>
      <c r="C438" s="2" t="n">
        <v>7.294010381270712</v>
      </c>
      <c r="D438" s="2">
        <f>B438/ANEMOMETER_FACTOR</f>
        <v/>
      </c>
      <c r="E438" s="2">
        <f>C438/LOAD_CELL_FACTOR</f>
        <v/>
      </c>
      <c r="F438" s="2">
        <f>AVERAGE(E435:E441)</f>
        <v/>
      </c>
      <c r="G438" s="2">
        <f>AVERAGE(D438:D438)</f>
        <v/>
      </c>
      <c r="H438" s="2">
        <f>G438/0.3048</f>
        <v/>
      </c>
      <c r="I438" s="2">
        <f>(H438^2)*AIR_DENSITY_SLG_FT3*TARGET_DRAG_AREA_FT2*0.5</f>
        <v/>
      </c>
      <c r="J438" s="2">
        <f>if(H438=0, ,(2*F438)/(AIR_DENSITY_SLG_FT3*(H438)^2))</f>
        <v/>
      </c>
      <c r="K438" s="2">
        <f>J438/NOM_SA_FT2</f>
        <v/>
      </c>
    </row>
    <row r="439">
      <c r="A439" t="n">
        <v>43706</v>
      </c>
      <c r="B439" s="2" t="n">
        <v>6.002098235955271</v>
      </c>
      <c r="C439" s="2" t="n">
        <v>9.171340800706204</v>
      </c>
      <c r="D439" s="2">
        <f>B439/ANEMOMETER_FACTOR</f>
        <v/>
      </c>
      <c r="E439" s="2">
        <f>C439/LOAD_CELL_FACTOR</f>
        <v/>
      </c>
      <c r="F439" s="2">
        <f>AVERAGE(E436:E442)</f>
        <v/>
      </c>
      <c r="G439" s="2">
        <f>AVERAGE(D439:D439)</f>
        <v/>
      </c>
      <c r="H439" s="2">
        <f>G439/0.3048</f>
        <v/>
      </c>
      <c r="I439" s="2">
        <f>(H439^2)*AIR_DENSITY_SLG_FT3*TARGET_DRAG_AREA_FT2*0.5</f>
        <v/>
      </c>
      <c r="J439" s="2">
        <f>if(H439=0, ,(2*F439)/(AIR_DENSITY_SLG_FT3*(H439)^2))</f>
        <v/>
      </c>
      <c r="K439" s="2">
        <f>J439/NOM_SA_FT2</f>
        <v/>
      </c>
    </row>
    <row r="440">
      <c r="A440" t="n">
        <v>43801</v>
      </c>
      <c r="B440" s="2" t="n">
        <v>6.135262674936241</v>
      </c>
      <c r="C440" s="2" t="n">
        <v>10.69940046027722</v>
      </c>
      <c r="D440" s="2">
        <f>B440/ANEMOMETER_FACTOR</f>
        <v/>
      </c>
      <c r="E440" s="2">
        <f>C440/LOAD_CELL_FACTOR</f>
        <v/>
      </c>
      <c r="F440" s="2">
        <f>AVERAGE(E437:E443)</f>
        <v/>
      </c>
      <c r="G440" s="2">
        <f>AVERAGE(D440:D440)</f>
        <v/>
      </c>
      <c r="H440" s="2">
        <f>G440/0.3048</f>
        <v/>
      </c>
      <c r="I440" s="2">
        <f>(H440^2)*AIR_DENSITY_SLG_FT3*TARGET_DRAG_AREA_FT2*0.5</f>
        <v/>
      </c>
      <c r="J440" s="2">
        <f>if(H440=0, ,(2*F440)/(AIR_DENSITY_SLG_FT3*(H440)^2))</f>
        <v/>
      </c>
      <c r="K440" s="2">
        <f>J440/NOM_SA_FT2</f>
        <v/>
      </c>
    </row>
    <row r="441">
      <c r="A441" t="n">
        <v>43896</v>
      </c>
      <c r="B441" s="2" t="n">
        <v>6.488148445129063</v>
      </c>
      <c r="C441" s="2" t="n">
        <v>9.520611578771955</v>
      </c>
      <c r="D441" s="2">
        <f>B441/ANEMOMETER_FACTOR</f>
        <v/>
      </c>
      <c r="E441" s="2">
        <f>C441/LOAD_CELL_FACTOR</f>
        <v/>
      </c>
      <c r="F441" s="2">
        <f>AVERAGE(E438:E444)</f>
        <v/>
      </c>
      <c r="G441" s="2">
        <f>AVERAGE(D441:D441)</f>
        <v/>
      </c>
      <c r="H441" s="2">
        <f>G441/0.3048</f>
        <v/>
      </c>
      <c r="I441" s="2">
        <f>(H441^2)*AIR_DENSITY_SLG_FT3*TARGET_DRAG_AREA_FT2*0.5</f>
        <v/>
      </c>
      <c r="J441" s="2">
        <f>if(H441=0, ,(2*F441)/(AIR_DENSITY_SLG_FT3*(H441)^2))</f>
        <v/>
      </c>
      <c r="K441" s="2">
        <f>J441/NOM_SA_FT2</f>
        <v/>
      </c>
    </row>
    <row r="442">
      <c r="A442" t="n">
        <v>44005</v>
      </c>
      <c r="B442" s="2" t="n">
        <v>6.501464889484538</v>
      </c>
      <c r="C442" s="2" t="n">
        <v>8.29816385878971</v>
      </c>
      <c r="D442" s="2">
        <f>B442/ANEMOMETER_FACTOR</f>
        <v/>
      </c>
      <c r="E442" s="2">
        <f>C442/LOAD_CELL_FACTOR</f>
        <v/>
      </c>
      <c r="F442" s="2">
        <f>AVERAGE(E439:E445)</f>
        <v/>
      </c>
      <c r="G442" s="2">
        <f>AVERAGE(D442:D442)</f>
        <v/>
      </c>
      <c r="H442" s="2">
        <f>G442/0.3048</f>
        <v/>
      </c>
      <c r="I442" s="2">
        <f>(H442^2)*AIR_DENSITY_SLG_FT3*TARGET_DRAG_AREA_FT2*0.5</f>
        <v/>
      </c>
      <c r="J442" s="2">
        <f>if(H442=0, ,(2*F442)/(AIR_DENSITY_SLG_FT3*(H442)^2))</f>
        <v/>
      </c>
      <c r="K442" s="2">
        <f>J442/NOM_SA_FT2</f>
        <v/>
      </c>
    </row>
    <row r="443">
      <c r="A443" t="n">
        <v>44100</v>
      </c>
      <c r="B443" s="2" t="n">
        <v>6.701211556550755</v>
      </c>
      <c r="C443" s="2" t="n">
        <v>8.909387717645263</v>
      </c>
      <c r="D443" s="2">
        <f>B443/ANEMOMETER_FACTOR</f>
        <v/>
      </c>
      <c r="E443" s="2">
        <f>C443/LOAD_CELL_FACTOR</f>
        <v/>
      </c>
      <c r="F443" s="2">
        <f>AVERAGE(E440:E446)</f>
        <v/>
      </c>
      <c r="G443" s="2">
        <f>AVERAGE(D443:D443)</f>
        <v/>
      </c>
      <c r="H443" s="2">
        <f>G443/0.3048</f>
        <v/>
      </c>
      <c r="I443" s="2">
        <f>(H443^2)*AIR_DENSITY_SLG_FT3*TARGET_DRAG_AREA_FT2*0.5</f>
        <v/>
      </c>
      <c r="J443" s="2">
        <f>if(H443=0, ,(2*F443)/(AIR_DENSITY_SLG_FT3*(H443)^2))</f>
        <v/>
      </c>
      <c r="K443" s="2">
        <f>J443/NOM_SA_FT2</f>
        <v/>
      </c>
    </row>
    <row r="444">
      <c r="A444" t="n">
        <v>44207</v>
      </c>
      <c r="B444" s="2" t="n">
        <v>6.954224006196778</v>
      </c>
      <c r="C444" s="2" t="n">
        <v>9.607929273404995</v>
      </c>
      <c r="D444" s="2">
        <f>B444/ANEMOMETER_FACTOR</f>
        <v/>
      </c>
      <c r="E444" s="2">
        <f>C444/LOAD_CELL_FACTOR</f>
        <v/>
      </c>
      <c r="F444" s="2">
        <f>AVERAGE(E441:E447)</f>
        <v/>
      </c>
      <c r="G444" s="2">
        <f>AVERAGE(D444:D444)</f>
        <v/>
      </c>
      <c r="H444" s="2">
        <f>G444/0.3048</f>
        <v/>
      </c>
      <c r="I444" s="2">
        <f>(H444^2)*AIR_DENSITY_SLG_FT3*TARGET_DRAG_AREA_FT2*0.5</f>
        <v/>
      </c>
      <c r="J444" s="2">
        <f>if(H444=0, ,(2*F444)/(AIR_DENSITY_SLG_FT3*(H444)^2))</f>
        <v/>
      </c>
      <c r="K444" s="2">
        <f>J444/NOM_SA_FT2</f>
        <v/>
      </c>
    </row>
    <row r="445">
      <c r="A445" t="n">
        <v>44302</v>
      </c>
      <c r="B445" s="2" t="n">
        <v>7.300451577461105</v>
      </c>
      <c r="C445" s="2" t="n">
        <v>9.913541204989016</v>
      </c>
      <c r="D445" s="2">
        <f>B445/ANEMOMETER_FACTOR</f>
        <v/>
      </c>
      <c r="E445" s="2">
        <f>C445/LOAD_CELL_FACTOR</f>
        <v/>
      </c>
      <c r="F445" s="2">
        <f>AVERAGE(E442:E448)</f>
        <v/>
      </c>
      <c r="G445" s="2">
        <f>AVERAGE(D445:D445)</f>
        <v/>
      </c>
      <c r="H445" s="2">
        <f>G445/0.3048</f>
        <v/>
      </c>
      <c r="I445" s="2">
        <f>(H445^2)*AIR_DENSITY_SLG_FT3*TARGET_DRAG_AREA_FT2*0.5</f>
        <v/>
      </c>
      <c r="J445" s="2">
        <f>if(H445=0, ,(2*F445)/(AIR_DENSITY_SLG_FT3*(H445)^2))</f>
        <v/>
      </c>
      <c r="K445" s="2">
        <f>J445/NOM_SA_FT2</f>
        <v/>
      </c>
    </row>
    <row r="446">
      <c r="A446" t="n">
        <v>44397</v>
      </c>
      <c r="B446" s="2" t="n">
        <v>7.273818687008859</v>
      </c>
      <c r="C446" s="2" t="n">
        <v>9.738905815442209</v>
      </c>
      <c r="D446" s="2">
        <f>B446/ANEMOMETER_FACTOR</f>
        <v/>
      </c>
      <c r="E446" s="2">
        <f>C446/LOAD_CELL_FACTOR</f>
        <v/>
      </c>
      <c r="F446" s="2">
        <f>AVERAGE(E443:E449)</f>
        <v/>
      </c>
      <c r="G446" s="2">
        <f>AVERAGE(D446:D446)</f>
        <v/>
      </c>
      <c r="H446" s="2">
        <f>G446/0.3048</f>
        <v/>
      </c>
      <c r="I446" s="2">
        <f>(H446^2)*AIR_DENSITY_SLG_FT3*TARGET_DRAG_AREA_FT2*0.5</f>
        <v/>
      </c>
      <c r="J446" s="2">
        <f>if(H446=0, ,(2*F446)/(AIR_DENSITY_SLG_FT3*(H446)^2))</f>
        <v/>
      </c>
      <c r="K446" s="2">
        <f>J446/NOM_SA_FT2</f>
        <v/>
      </c>
    </row>
    <row r="447">
      <c r="A447" t="n">
        <v>44505</v>
      </c>
      <c r="B447" s="2" t="n">
        <v>7.440274253311991</v>
      </c>
      <c r="C447" s="2" t="n">
        <v>6.551809988711143</v>
      </c>
      <c r="D447" s="2">
        <f>B447/ANEMOMETER_FACTOR</f>
        <v/>
      </c>
      <c r="E447" s="2">
        <f>C447/LOAD_CELL_FACTOR</f>
        <v/>
      </c>
      <c r="F447" s="2">
        <f>AVERAGE(E444:E450)</f>
        <v/>
      </c>
      <c r="G447" s="2">
        <f>AVERAGE(D447:D447)</f>
        <v/>
      </c>
      <c r="H447" s="2">
        <f>G447/0.3048</f>
        <v/>
      </c>
      <c r="I447" s="2">
        <f>(H447^2)*AIR_DENSITY_SLG_FT3*TARGET_DRAG_AREA_FT2*0.5</f>
        <v/>
      </c>
      <c r="J447" s="2">
        <f>if(H447=0, ,(2*F447)/(AIR_DENSITY_SLG_FT3*(H447)^2))</f>
        <v/>
      </c>
      <c r="K447" s="2">
        <f>J447/NOM_SA_FT2</f>
        <v/>
      </c>
    </row>
    <row r="448">
      <c r="A448" t="n">
        <v>44600</v>
      </c>
      <c r="B448" s="2" t="n">
        <v>7.726577832821366</v>
      </c>
      <c r="C448" s="2" t="n">
        <v>4.063255754881735</v>
      </c>
      <c r="D448" s="2">
        <f>B448/ANEMOMETER_FACTOR</f>
        <v/>
      </c>
      <c r="E448" s="2">
        <f>C448/LOAD_CELL_FACTOR</f>
        <v/>
      </c>
      <c r="F448" s="2">
        <f>AVERAGE(E445:E451)</f>
        <v/>
      </c>
      <c r="G448" s="2">
        <f>AVERAGE(D448:D448)</f>
        <v/>
      </c>
      <c r="H448" s="2">
        <f>G448/0.3048</f>
        <v/>
      </c>
      <c r="I448" s="2">
        <f>(H448^2)*AIR_DENSITY_SLG_FT3*TARGET_DRAG_AREA_FT2*0.5</f>
        <v/>
      </c>
      <c r="J448" s="2">
        <f>if(H448=0, ,(2*F448)/(AIR_DENSITY_SLG_FT3*(H448)^2))</f>
        <v/>
      </c>
      <c r="K448" s="2">
        <f>J448/NOM_SA_FT2</f>
        <v/>
      </c>
    </row>
    <row r="449">
      <c r="A449" t="n">
        <v>44695</v>
      </c>
      <c r="B449" s="2" t="n">
        <v>7.653337381587852</v>
      </c>
      <c r="C449" s="2" t="n">
        <v>5.591315367871915</v>
      </c>
      <c r="D449" s="2">
        <f>B449/ANEMOMETER_FACTOR</f>
        <v/>
      </c>
      <c r="E449" s="2">
        <f>C449/LOAD_CELL_FACTOR</f>
        <v/>
      </c>
      <c r="F449" s="2">
        <f>AVERAGE(E446:E452)</f>
        <v/>
      </c>
      <c r="G449" s="2">
        <f>AVERAGE(D449:D449)</f>
        <v/>
      </c>
      <c r="H449" s="2">
        <f>G449/0.3048</f>
        <v/>
      </c>
      <c r="I449" s="2">
        <f>(H449^2)*AIR_DENSITY_SLG_FT3*TARGET_DRAG_AREA_FT2*0.5</f>
        <v/>
      </c>
      <c r="J449" s="2">
        <f>if(H449=0, ,(2*F449)/(AIR_DENSITY_SLG_FT3*(H449)^2))</f>
        <v/>
      </c>
      <c r="K449" s="2">
        <f>J449/NOM_SA_FT2</f>
        <v/>
      </c>
    </row>
    <row r="450">
      <c r="A450" t="n">
        <v>44804</v>
      </c>
      <c r="B450" s="2" t="n">
        <v>7.739894278549217</v>
      </c>
      <c r="C450" s="2" t="n">
        <v>6.20253921686973</v>
      </c>
      <c r="D450" s="2">
        <f>B450/ANEMOMETER_FACTOR</f>
        <v/>
      </c>
      <c r="E450" s="2">
        <f>C450/LOAD_CELL_FACTOR</f>
        <v/>
      </c>
      <c r="F450" s="2">
        <f>AVERAGE(E447:E453)</f>
        <v/>
      </c>
      <c r="G450" s="2">
        <f>AVERAGE(D450:D450)</f>
        <v/>
      </c>
      <c r="H450" s="2">
        <f>G450/0.3048</f>
        <v/>
      </c>
      <c r="I450" s="2">
        <f>(H450^2)*AIR_DENSITY_SLG_FT3*TARGET_DRAG_AREA_FT2*0.5</f>
        <v/>
      </c>
      <c r="J450" s="2">
        <f>if(H450=0, ,(2*F450)/(AIR_DENSITY_SLG_FT3*(H450)^2))</f>
        <v/>
      </c>
      <c r="K450" s="2">
        <f>J450/NOM_SA_FT2</f>
        <v/>
      </c>
    </row>
    <row r="451">
      <c r="A451" t="n">
        <v>44900</v>
      </c>
      <c r="B451" s="2" t="n">
        <v>7.826451176148755</v>
      </c>
      <c r="C451" s="2" t="n">
        <v>7.555963461780125</v>
      </c>
      <c r="D451" s="2">
        <f>B451/ANEMOMETER_FACTOR</f>
        <v/>
      </c>
      <c r="E451" s="2">
        <f>C451/LOAD_CELL_FACTOR</f>
        <v/>
      </c>
      <c r="F451" s="2">
        <f>AVERAGE(E448:E454)</f>
        <v/>
      </c>
      <c r="G451" s="2">
        <f>AVERAGE(D451:D451)</f>
        <v/>
      </c>
      <c r="H451" s="2">
        <f>G451/0.3048</f>
        <v/>
      </c>
      <c r="I451" s="2">
        <f>(H451^2)*AIR_DENSITY_SLG_FT3*TARGET_DRAG_AREA_FT2*0.5</f>
        <v/>
      </c>
      <c r="J451" s="2">
        <f>if(H451=0, ,(2*F451)/(AIR_DENSITY_SLG_FT3*(H451)^2))</f>
        <v/>
      </c>
      <c r="K451" s="2">
        <f>J451/NOM_SA_FT2</f>
        <v/>
      </c>
    </row>
    <row r="452">
      <c r="A452" t="n">
        <v>45010</v>
      </c>
      <c r="B452" s="2" t="n">
        <v>7.932982743304185</v>
      </c>
      <c r="C452" s="2" t="n">
        <v>8.647434635001471</v>
      </c>
      <c r="D452" s="2">
        <f>B452/ANEMOMETER_FACTOR</f>
        <v/>
      </c>
      <c r="E452" s="2">
        <f>C452/LOAD_CELL_FACTOR</f>
        <v/>
      </c>
      <c r="F452" s="2">
        <f>AVERAGE(E449:E455)</f>
        <v/>
      </c>
      <c r="G452" s="2">
        <f>AVERAGE(D452:D452)</f>
        <v/>
      </c>
      <c r="H452" s="2">
        <f>G452/0.3048</f>
        <v/>
      </c>
      <c r="I452" s="2">
        <f>(H452^2)*AIR_DENSITY_SLG_FT3*TARGET_DRAG_AREA_FT2*0.5</f>
        <v/>
      </c>
      <c r="J452" s="2">
        <f>if(H452=0, ,(2*F452)/(AIR_DENSITY_SLG_FT3*(H452)^2))</f>
        <v/>
      </c>
      <c r="K452" s="2">
        <f>J452/NOM_SA_FT2</f>
        <v/>
      </c>
    </row>
    <row r="453">
      <c r="A453" t="n">
        <v>45103</v>
      </c>
      <c r="B453" s="2" t="n">
        <v>7.786501838715694</v>
      </c>
      <c r="C453" s="2" t="n">
        <v>8.036210777114164</v>
      </c>
      <c r="D453" s="2">
        <f>B453/ANEMOMETER_FACTOR</f>
        <v/>
      </c>
      <c r="E453" s="2">
        <f>C453/LOAD_CELL_FACTOR</f>
        <v/>
      </c>
      <c r="F453" s="2">
        <f>AVERAGE(E450:E456)</f>
        <v/>
      </c>
      <c r="G453" s="2">
        <f>AVERAGE(D453:D453)</f>
        <v/>
      </c>
      <c r="H453" s="2">
        <f>G453/0.3048</f>
        <v/>
      </c>
      <c r="I453" s="2">
        <f>(H453^2)*AIR_DENSITY_SLG_FT3*TARGET_DRAG_AREA_FT2*0.5</f>
        <v/>
      </c>
      <c r="J453" s="2">
        <f>if(H453=0, ,(2*F453)/(AIR_DENSITY_SLG_FT3*(H453)^2))</f>
        <v/>
      </c>
      <c r="K453" s="2">
        <f>J453/NOM_SA_FT2</f>
        <v/>
      </c>
    </row>
    <row r="454">
      <c r="A454" t="n">
        <v>45197</v>
      </c>
      <c r="B454" s="2" t="n">
        <v>7.793160061611742</v>
      </c>
      <c r="C454" s="2" t="n">
        <v>8.734752329169801</v>
      </c>
      <c r="D454" s="2">
        <f>B454/ANEMOMETER_FACTOR</f>
        <v/>
      </c>
      <c r="E454" s="2">
        <f>C454/LOAD_CELL_FACTOR</f>
        <v/>
      </c>
      <c r="F454" s="2">
        <f>AVERAGE(E451:E457)</f>
        <v/>
      </c>
      <c r="G454" s="2">
        <f>AVERAGE(D454:D454)</f>
        <v/>
      </c>
      <c r="H454" s="2">
        <f>G454/0.3048</f>
        <v/>
      </c>
      <c r="I454" s="2">
        <f>(H454^2)*AIR_DENSITY_SLG_FT3*TARGET_DRAG_AREA_FT2*0.5</f>
        <v/>
      </c>
      <c r="J454" s="2">
        <f>if(H454=0, ,(2*F454)/(AIR_DENSITY_SLG_FT3*(H454)^2))</f>
        <v/>
      </c>
      <c r="K454" s="2">
        <f>J454/NOM_SA_FT2</f>
        <v/>
      </c>
    </row>
    <row r="455">
      <c r="A455" t="n">
        <v>45306</v>
      </c>
      <c r="B455" s="2" t="n">
        <v>7.913008074388499</v>
      </c>
      <c r="C455" s="2" t="n">
        <v>9.345976189645896</v>
      </c>
      <c r="D455" s="2">
        <f>B455/ANEMOMETER_FACTOR</f>
        <v/>
      </c>
      <c r="E455" s="2">
        <f>C455/LOAD_CELL_FACTOR</f>
        <v/>
      </c>
      <c r="F455" s="2">
        <f>AVERAGE(E452:E458)</f>
        <v/>
      </c>
      <c r="G455" s="2">
        <f>AVERAGE(D455:D455)</f>
        <v/>
      </c>
      <c r="H455" s="2">
        <f>G455/0.3048</f>
        <v/>
      </c>
      <c r="I455" s="2">
        <f>(H455^2)*AIR_DENSITY_SLG_FT3*TARGET_DRAG_AREA_FT2*0.5</f>
        <v/>
      </c>
      <c r="J455" s="2">
        <f>if(H455=0, ,(2*F455)/(AIR_DENSITY_SLG_FT3*(H455)^2))</f>
        <v/>
      </c>
      <c r="K455" s="2">
        <f>J455/NOM_SA_FT2</f>
        <v/>
      </c>
    </row>
    <row r="456">
      <c r="A456" t="n">
        <v>45402</v>
      </c>
      <c r="B456" s="2" t="n">
        <v>7.859742290780474</v>
      </c>
      <c r="C456" s="2" t="n">
        <v>8.691093482079857</v>
      </c>
      <c r="D456" s="2">
        <f>B456/ANEMOMETER_FACTOR</f>
        <v/>
      </c>
      <c r="E456" s="2">
        <f>C456/LOAD_CELL_FACTOR</f>
        <v/>
      </c>
      <c r="F456" s="2">
        <f>AVERAGE(E453:E459)</f>
        <v/>
      </c>
      <c r="G456" s="2">
        <f>AVERAGE(D456:D456)</f>
        <v/>
      </c>
      <c r="H456" s="2">
        <f>G456/0.3048</f>
        <v/>
      </c>
      <c r="I456" s="2">
        <f>(H456^2)*AIR_DENSITY_SLG_FT3*TARGET_DRAG_AREA_FT2*0.5</f>
        <v/>
      </c>
      <c r="J456" s="2">
        <f>if(H456=0, ,(2*F456)/(AIR_DENSITY_SLG_FT3*(H456)^2))</f>
        <v/>
      </c>
      <c r="K456" s="2">
        <f>J456/NOM_SA_FT2</f>
        <v/>
      </c>
    </row>
    <row r="457">
      <c r="A457" t="n">
        <v>45496</v>
      </c>
      <c r="B457" s="2" t="n">
        <v>7.686628495728367</v>
      </c>
      <c r="C457" s="2" t="n">
        <v>9.433293884185606</v>
      </c>
      <c r="D457" s="2">
        <f>B457/ANEMOMETER_FACTOR</f>
        <v/>
      </c>
      <c r="E457" s="2">
        <f>C457/LOAD_CELL_FACTOR</f>
        <v/>
      </c>
      <c r="F457" s="2">
        <f>AVERAGE(E454:E460)</f>
        <v/>
      </c>
      <c r="G457" s="2">
        <f>AVERAGE(D457:D457)</f>
        <v/>
      </c>
      <c r="H457" s="2">
        <f>G457/0.3048</f>
        <v/>
      </c>
      <c r="I457" s="2">
        <f>(H457^2)*AIR_DENSITY_SLG_FT3*TARGET_DRAG_AREA_FT2*0.5</f>
        <v/>
      </c>
      <c r="J457" s="2">
        <f>if(H457=0, ,(2*F457)/(AIR_DENSITY_SLG_FT3*(H457)^2))</f>
        <v/>
      </c>
      <c r="K457" s="2">
        <f>J457/NOM_SA_FT2</f>
        <v/>
      </c>
    </row>
    <row r="458">
      <c r="A458" t="n">
        <v>45605</v>
      </c>
      <c r="B458" s="2" t="n">
        <v>7.653337381587852</v>
      </c>
      <c r="C458" s="2" t="n">
        <v>7.555963461780125</v>
      </c>
      <c r="D458" s="2">
        <f>B458/ANEMOMETER_FACTOR</f>
        <v/>
      </c>
      <c r="E458" s="2">
        <f>C458/LOAD_CELL_FACTOR</f>
        <v/>
      </c>
      <c r="F458" s="2">
        <f>AVERAGE(E455:E461)</f>
        <v/>
      </c>
      <c r="G458" s="2">
        <f>AVERAGE(D458:D458)</f>
        <v/>
      </c>
      <c r="H458" s="2">
        <f>G458/0.3048</f>
        <v/>
      </c>
      <c r="I458" s="2">
        <f>(H458^2)*AIR_DENSITY_SLG_FT3*TARGET_DRAG_AREA_FT2*0.5</f>
        <v/>
      </c>
      <c r="J458" s="2">
        <f>if(H458=0, ,(2*F458)/(AIR_DENSITY_SLG_FT3*(H458)^2))</f>
        <v/>
      </c>
      <c r="K458" s="2">
        <f>J458/NOM_SA_FT2</f>
        <v/>
      </c>
    </row>
    <row r="459">
      <c r="A459" t="n">
        <v>45701</v>
      </c>
      <c r="B459" s="2" t="n">
        <v>7.719919609963105</v>
      </c>
      <c r="C459" s="2" t="n">
        <v>8.516458093835595</v>
      </c>
      <c r="D459" s="2">
        <f>B459/ANEMOMETER_FACTOR</f>
        <v/>
      </c>
      <c r="E459" s="2">
        <f>C459/LOAD_CELL_FACTOR</f>
        <v/>
      </c>
      <c r="F459" s="2">
        <f>AVERAGE(E456:E462)</f>
        <v/>
      </c>
      <c r="G459" s="2">
        <f>AVERAGE(D459:D459)</f>
        <v/>
      </c>
      <c r="H459" s="2">
        <f>G459/0.3048</f>
        <v/>
      </c>
      <c r="I459" s="2">
        <f>(H459^2)*AIR_DENSITY_SLG_FT3*TARGET_DRAG_AREA_FT2*0.5</f>
        <v/>
      </c>
      <c r="J459" s="2">
        <f>if(H459=0, ,(2*F459)/(AIR_DENSITY_SLG_FT3*(H459)^2))</f>
        <v/>
      </c>
      <c r="K459" s="2">
        <f>J459/NOM_SA_FT2</f>
        <v/>
      </c>
    </row>
    <row r="460">
      <c r="A460" t="n">
        <v>45794</v>
      </c>
      <c r="B460" s="2" t="n">
        <v>7.513514703223947</v>
      </c>
      <c r="C460" s="2" t="n">
        <v>9.782564662811339</v>
      </c>
      <c r="D460" s="2">
        <f>B460/ANEMOMETER_FACTOR</f>
        <v/>
      </c>
      <c r="E460" s="2">
        <f>C460/LOAD_CELL_FACTOR</f>
        <v/>
      </c>
      <c r="F460" s="2">
        <f>AVERAGE(E457:E463)</f>
        <v/>
      </c>
      <c r="G460" s="2">
        <f>AVERAGE(D460:D460)</f>
        <v/>
      </c>
      <c r="H460" s="2">
        <f>G460/0.3048</f>
        <v/>
      </c>
      <c r="I460" s="2">
        <f>(H460^2)*AIR_DENSITY_SLG_FT3*TARGET_DRAG_AREA_FT2*0.5</f>
        <v/>
      </c>
      <c r="J460" s="2">
        <f>if(H460=0, ,(2*F460)/(AIR_DENSITY_SLG_FT3*(H460)^2))</f>
        <v/>
      </c>
      <c r="K460" s="2">
        <f>J460/NOM_SA_FT2</f>
        <v/>
      </c>
    </row>
    <row r="461">
      <c r="A461" t="n">
        <v>45904</v>
      </c>
      <c r="B461" s="2" t="n">
        <v>7.486881812294511</v>
      </c>
      <c r="C461" s="2" t="n">
        <v>7.206692687858543</v>
      </c>
      <c r="D461" s="2">
        <f>B461/ANEMOMETER_FACTOR</f>
        <v/>
      </c>
      <c r="E461" s="2">
        <f>C461/LOAD_CELL_FACTOR</f>
        <v/>
      </c>
      <c r="F461" s="2">
        <f>AVERAGE(E458:E464)</f>
        <v/>
      </c>
      <c r="G461" s="2">
        <f>AVERAGE(D461:D461)</f>
        <v/>
      </c>
      <c r="H461" s="2">
        <f>G461/0.3048</f>
        <v/>
      </c>
      <c r="I461" s="2">
        <f>(H461^2)*AIR_DENSITY_SLG_FT3*TARGET_DRAG_AREA_FT2*0.5</f>
        <v/>
      </c>
      <c r="J461" s="2">
        <f>if(H461=0, ,(2*F461)/(AIR_DENSITY_SLG_FT3*(H461)^2))</f>
        <v/>
      </c>
      <c r="K461" s="2">
        <f>J461/NOM_SA_FT2</f>
        <v/>
      </c>
    </row>
    <row r="462">
      <c r="A462" t="n">
        <v>45999</v>
      </c>
      <c r="B462" s="2" t="n">
        <v>7.626704490343199</v>
      </c>
      <c r="C462" s="2" t="n">
        <v>10.21915313714766</v>
      </c>
      <c r="D462" s="2">
        <f>B462/ANEMOMETER_FACTOR</f>
        <v/>
      </c>
      <c r="E462" s="2">
        <f>C462/LOAD_CELL_FACTOR</f>
        <v/>
      </c>
      <c r="F462" s="2">
        <f>AVERAGE(E459:E465)</f>
        <v/>
      </c>
      <c r="G462" s="2">
        <f>AVERAGE(D462:D462)</f>
        <v/>
      </c>
      <c r="H462" s="2">
        <f>G462/0.3048</f>
        <v/>
      </c>
      <c r="I462" s="2">
        <f>(H462^2)*AIR_DENSITY_SLG_FT3*TARGET_DRAG_AREA_FT2*0.5</f>
        <v/>
      </c>
      <c r="J462" s="2">
        <f>if(H462=0, ,(2*F462)/(AIR_DENSITY_SLG_FT3*(H462)^2))</f>
        <v/>
      </c>
      <c r="K462" s="2">
        <f>J462/NOM_SA_FT2</f>
        <v/>
      </c>
    </row>
    <row r="463">
      <c r="A463" t="n">
        <v>46109</v>
      </c>
      <c r="B463" s="2" t="n">
        <v>7.460248921424929</v>
      </c>
      <c r="C463" s="2" t="n">
        <v>8.123528470960082</v>
      </c>
      <c r="D463" s="2">
        <f>B463/ANEMOMETER_FACTOR</f>
        <v/>
      </c>
      <c r="E463" s="2">
        <f>C463/LOAD_CELL_FACTOR</f>
        <v/>
      </c>
      <c r="F463" s="2">
        <f>AVERAGE(E460:E466)</f>
        <v/>
      </c>
      <c r="G463" s="2">
        <f>AVERAGE(D463:D463)</f>
        <v/>
      </c>
      <c r="H463" s="2">
        <f>G463/0.3048</f>
        <v/>
      </c>
      <c r="I463" s="2">
        <f>(H463^2)*AIR_DENSITY_SLG_FT3*TARGET_DRAG_AREA_FT2*0.5</f>
        <v/>
      </c>
      <c r="J463" s="2">
        <f>if(H463=0, ,(2*F463)/(AIR_DENSITY_SLG_FT3*(H463)^2))</f>
        <v/>
      </c>
      <c r="K463" s="2">
        <f>J463/NOM_SA_FT2</f>
        <v/>
      </c>
    </row>
    <row r="464">
      <c r="A464" t="n">
        <v>46205</v>
      </c>
      <c r="B464" s="2" t="n">
        <v>7.506856480485975</v>
      </c>
      <c r="C464" s="2" t="n">
        <v>6.901080761273181</v>
      </c>
      <c r="D464" s="2">
        <f>B464/ANEMOMETER_FACTOR</f>
        <v/>
      </c>
      <c r="E464" s="2">
        <f>C464/LOAD_CELL_FACTOR</f>
        <v/>
      </c>
      <c r="F464" s="2">
        <f>AVERAGE(E461:E467)</f>
        <v/>
      </c>
      <c r="G464" s="2">
        <f>AVERAGE(D464:D464)</f>
        <v/>
      </c>
      <c r="H464" s="2">
        <f>G464/0.3048</f>
        <v/>
      </c>
      <c r="I464" s="2">
        <f>(H464^2)*AIR_DENSITY_SLG_FT3*TARGET_DRAG_AREA_FT2*0.5</f>
        <v/>
      </c>
      <c r="J464" s="2">
        <f>if(H464=0, ,(2*F464)/(AIR_DENSITY_SLG_FT3*(H464)^2))</f>
        <v/>
      </c>
      <c r="K464" s="2">
        <f>J464/NOM_SA_FT2</f>
        <v/>
      </c>
    </row>
    <row r="465">
      <c r="A465" t="n">
        <v>46301</v>
      </c>
      <c r="B465" s="2" t="n">
        <v>7.600071599158714</v>
      </c>
      <c r="C465" s="2" t="n">
        <v>7.294010381270712</v>
      </c>
      <c r="D465" s="2">
        <f>B465/ANEMOMETER_FACTOR</f>
        <v/>
      </c>
      <c r="E465" s="2">
        <f>C465/LOAD_CELL_FACTOR</f>
        <v/>
      </c>
      <c r="F465" s="2">
        <f>AVERAGE(E462:E468)</f>
        <v/>
      </c>
      <c r="G465" s="2">
        <f>AVERAGE(D465:D465)</f>
        <v/>
      </c>
      <c r="H465" s="2">
        <f>G465/0.3048</f>
        <v/>
      </c>
      <c r="I465" s="2">
        <f>(H465^2)*AIR_DENSITY_SLG_FT3*TARGET_DRAG_AREA_FT2*0.5</f>
        <v/>
      </c>
      <c r="J465" s="2">
        <f>if(H465=0, ,(2*F465)/(AIR_DENSITY_SLG_FT3*(H465)^2))</f>
        <v/>
      </c>
      <c r="K465" s="2">
        <f>J465/NOM_SA_FT2</f>
        <v/>
      </c>
    </row>
    <row r="466">
      <c r="A466" t="n">
        <v>46395</v>
      </c>
      <c r="B466" s="2" t="n">
        <v>7.413641362547017</v>
      </c>
      <c r="C466" s="2" t="n">
        <v>7.381328074728333</v>
      </c>
      <c r="D466" s="2">
        <f>B466/ANEMOMETER_FACTOR</f>
        <v/>
      </c>
      <c r="E466" s="2">
        <f>C466/LOAD_CELL_FACTOR</f>
        <v/>
      </c>
      <c r="F466" s="2">
        <f>AVERAGE(E463:E469)</f>
        <v/>
      </c>
      <c r="G466" s="2">
        <f>AVERAGE(D466:D466)</f>
        <v/>
      </c>
      <c r="H466" s="2">
        <f>G466/0.3048</f>
        <v/>
      </c>
      <c r="I466" s="2">
        <f>(H466^2)*AIR_DENSITY_SLG_FT3*TARGET_DRAG_AREA_FT2*0.5</f>
        <v/>
      </c>
      <c r="J466" s="2">
        <f>if(H466=0, ,(2*F466)/(AIR_DENSITY_SLG_FT3*(H466)^2))</f>
        <v/>
      </c>
      <c r="K466" s="2">
        <f>J466/NOM_SA_FT2</f>
        <v/>
      </c>
    </row>
    <row r="467">
      <c r="A467" t="n">
        <v>46506</v>
      </c>
      <c r="B467" s="2" t="n">
        <v>7.367033803851909</v>
      </c>
      <c r="C467" s="2" t="n">
        <v>5.416679982845243</v>
      </c>
      <c r="D467" s="2">
        <f>B467/ANEMOMETER_FACTOR</f>
        <v/>
      </c>
      <c r="E467" s="2">
        <f>C467/LOAD_CELL_FACTOR</f>
        <v/>
      </c>
      <c r="F467" s="2">
        <f>AVERAGE(E464:E470)</f>
        <v/>
      </c>
      <c r="G467" s="2">
        <f>AVERAGE(D467:D467)</f>
        <v/>
      </c>
      <c r="H467" s="2">
        <f>G467/0.3048</f>
        <v/>
      </c>
      <c r="I467" s="2">
        <f>(H467^2)*AIR_DENSITY_SLG_FT3*TARGET_DRAG_AREA_FT2*0.5</f>
        <v/>
      </c>
      <c r="J467" s="2">
        <f>if(H467=0, ,(2*F467)/(AIR_DENSITY_SLG_FT3*(H467)^2))</f>
        <v/>
      </c>
      <c r="K467" s="2">
        <f>J467/NOM_SA_FT2</f>
        <v/>
      </c>
    </row>
    <row r="468">
      <c r="A468" t="n">
        <v>46599</v>
      </c>
      <c r="B468" s="2" t="n">
        <v>7.586755153589017</v>
      </c>
      <c r="C468" s="2" t="n">
        <v>8.909387717645263</v>
      </c>
      <c r="D468" s="2">
        <f>B468/ANEMOMETER_FACTOR</f>
        <v/>
      </c>
      <c r="E468" s="2">
        <f>C468/LOAD_CELL_FACTOR</f>
        <v/>
      </c>
      <c r="F468" s="2">
        <f>AVERAGE(E465:E471)</f>
        <v/>
      </c>
      <c r="G468" s="2">
        <f>AVERAGE(D468:D468)</f>
        <v/>
      </c>
      <c r="H468" s="2">
        <f>G468/0.3048</f>
        <v/>
      </c>
      <c r="I468" s="2">
        <f>(H468^2)*AIR_DENSITY_SLG_FT3*TARGET_DRAG_AREA_FT2*0.5</f>
        <v/>
      </c>
      <c r="J468" s="2">
        <f>if(H468=0, ,(2*F468)/(AIR_DENSITY_SLG_FT3*(H468)^2))</f>
        <v/>
      </c>
      <c r="K468" s="2">
        <f>J468/NOM_SA_FT2</f>
        <v/>
      </c>
    </row>
    <row r="469">
      <c r="A469" t="n">
        <v>46695</v>
      </c>
      <c r="B469" s="2" t="n">
        <v>7.393666694512461</v>
      </c>
      <c r="C469" s="2" t="n">
        <v>7.948893083314107</v>
      </c>
      <c r="D469" s="2">
        <f>B469/ANEMOMETER_FACTOR</f>
        <v/>
      </c>
      <c r="E469" s="2">
        <f>C469/LOAD_CELL_FACTOR</f>
        <v/>
      </c>
      <c r="F469" s="2">
        <f>AVERAGE(E466:E472)</f>
        <v/>
      </c>
      <c r="G469" s="2">
        <f>AVERAGE(D469:D469)</f>
        <v/>
      </c>
      <c r="H469" s="2">
        <f>G469/0.3048</f>
        <v/>
      </c>
      <c r="I469" s="2">
        <f>(H469^2)*AIR_DENSITY_SLG_FT3*TARGET_DRAG_AREA_FT2*0.5</f>
        <v/>
      </c>
      <c r="J469" s="2">
        <f>if(H469=0, ,(2*F469)/(AIR_DENSITY_SLG_FT3*(H469)^2))</f>
        <v/>
      </c>
      <c r="K469" s="2">
        <f>J469/NOM_SA_FT2</f>
        <v/>
      </c>
    </row>
    <row r="470">
      <c r="A470" t="n">
        <v>46804</v>
      </c>
      <c r="B470" s="2" t="n">
        <v>7.446932476012567</v>
      </c>
      <c r="C470" s="2" t="n">
        <v>7.992551930208406</v>
      </c>
      <c r="D470" s="2">
        <f>B470/ANEMOMETER_FACTOR</f>
        <v/>
      </c>
      <c r="E470" s="2">
        <f>C470/LOAD_CELL_FACTOR</f>
        <v/>
      </c>
      <c r="F470" s="2">
        <f>AVERAGE(E467:E473)</f>
        <v/>
      </c>
      <c r="G470" s="2">
        <f>AVERAGE(D470:D470)</f>
        <v/>
      </c>
      <c r="H470" s="2">
        <f>G470/0.3048</f>
        <v/>
      </c>
      <c r="I470" s="2">
        <f>(H470^2)*AIR_DENSITY_SLG_FT3*TARGET_DRAG_AREA_FT2*0.5</f>
        <v/>
      </c>
      <c r="J470" s="2">
        <f>if(H470=0, ,(2*F470)/(AIR_DENSITY_SLG_FT3*(H470)^2))</f>
        <v/>
      </c>
      <c r="K470" s="2">
        <f>J470/NOM_SA_FT2</f>
        <v/>
      </c>
    </row>
    <row r="471">
      <c r="A471" t="n">
        <v>46899</v>
      </c>
      <c r="B471" s="2" t="n">
        <v>7.460248921424929</v>
      </c>
      <c r="C471" s="2" t="n">
        <v>9.08402310630613</v>
      </c>
      <c r="D471" s="2">
        <f>B471/ANEMOMETER_FACTOR</f>
        <v/>
      </c>
      <c r="E471" s="2">
        <f>C471/LOAD_CELL_FACTOR</f>
        <v/>
      </c>
      <c r="F471" s="2">
        <f>AVERAGE(E468:E474)</f>
        <v/>
      </c>
      <c r="G471" s="2">
        <f>AVERAGE(D471:D471)</f>
        <v/>
      </c>
      <c r="H471" s="2">
        <f>G471/0.3048</f>
        <v/>
      </c>
      <c r="I471" s="2">
        <f>(H471^2)*AIR_DENSITY_SLG_FT3*TARGET_DRAG_AREA_FT2*0.5</f>
        <v/>
      </c>
      <c r="J471" s="2">
        <f>if(H471=0, ,(2*F471)/(AIR_DENSITY_SLG_FT3*(H471)^2))</f>
        <v/>
      </c>
      <c r="K471" s="2">
        <f>J471/NOM_SA_FT2</f>
        <v/>
      </c>
    </row>
    <row r="472">
      <c r="A472" t="n">
        <v>47009</v>
      </c>
      <c r="B472" s="2" t="n">
        <v>7.606729821949196</v>
      </c>
      <c r="C472" s="2" t="n">
        <v>7.774257695851394</v>
      </c>
      <c r="D472" s="2">
        <f>B472/ANEMOMETER_FACTOR</f>
        <v/>
      </c>
      <c r="E472" s="2">
        <f>C472/LOAD_CELL_FACTOR</f>
        <v/>
      </c>
      <c r="F472" s="2">
        <f>AVERAGE(E469:E475)</f>
        <v/>
      </c>
      <c r="G472" s="2">
        <f>AVERAGE(D472:D472)</f>
        <v/>
      </c>
      <c r="H472" s="2">
        <f>G472/0.3048</f>
        <v/>
      </c>
      <c r="I472" s="2">
        <f>(H472^2)*AIR_DENSITY_SLG_FT3*TARGET_DRAG_AREA_FT2*0.5</f>
        <v/>
      </c>
      <c r="J472" s="2">
        <f>if(H472=0, ,(2*F472)/(AIR_DENSITY_SLG_FT3*(H472)^2))</f>
        <v/>
      </c>
      <c r="K472" s="2">
        <f>J472/NOM_SA_FT2</f>
        <v/>
      </c>
    </row>
    <row r="473">
      <c r="A473" t="n">
        <v>47102</v>
      </c>
      <c r="B473" s="2" t="n">
        <v>7.520172925965667</v>
      </c>
      <c r="C473" s="2" t="n">
        <v>8.778411176271309</v>
      </c>
      <c r="D473" s="2">
        <f>B473/ANEMOMETER_FACTOR</f>
        <v/>
      </c>
      <c r="E473" s="2">
        <f>C473/LOAD_CELL_FACTOR</f>
        <v/>
      </c>
      <c r="F473" s="2">
        <f>AVERAGE(E470:E476)</f>
        <v/>
      </c>
      <c r="G473" s="2">
        <f>AVERAGE(D473:D473)</f>
        <v/>
      </c>
      <c r="H473" s="2">
        <f>G473/0.3048</f>
        <v/>
      </c>
      <c r="I473" s="2">
        <f>(H473^2)*AIR_DENSITY_SLG_FT3*TARGET_DRAG_AREA_FT2*0.5</f>
        <v/>
      </c>
      <c r="J473" s="2">
        <f>if(H473=0, ,(2*F473)/(AIR_DENSITY_SLG_FT3*(H473)^2))</f>
        <v/>
      </c>
      <c r="K473" s="2">
        <f>J473/NOM_SA_FT2</f>
        <v/>
      </c>
    </row>
    <row r="474">
      <c r="A474" t="n">
        <v>47195</v>
      </c>
      <c r="B474" s="2" t="n">
        <v>7.5401475942133</v>
      </c>
      <c r="C474" s="2" t="n">
        <v>6.595468835241925</v>
      </c>
      <c r="D474" s="2">
        <f>B474/ANEMOMETER_FACTOR</f>
        <v/>
      </c>
      <c r="E474" s="2">
        <f>C474/LOAD_CELL_FACTOR</f>
        <v/>
      </c>
      <c r="F474" s="2">
        <f>AVERAGE(E471:E477)</f>
        <v/>
      </c>
      <c r="G474" s="2">
        <f>AVERAGE(D474:D474)</f>
        <v/>
      </c>
      <c r="H474" s="2">
        <f>G474/0.3048</f>
        <v/>
      </c>
      <c r="I474" s="2">
        <f>(H474^2)*AIR_DENSITY_SLG_FT3*TARGET_DRAG_AREA_FT2*0.5</f>
        <v/>
      </c>
      <c r="J474" s="2">
        <f>if(H474=0, ,(2*F474)/(AIR_DENSITY_SLG_FT3*(H474)^2))</f>
        <v/>
      </c>
      <c r="K474" s="2">
        <f>J474/NOM_SA_FT2</f>
        <v/>
      </c>
    </row>
    <row r="475">
      <c r="A475" t="n">
        <v>47306</v>
      </c>
      <c r="B475" s="2" t="n">
        <v>7.739894278549217</v>
      </c>
      <c r="C475" s="2" t="n">
        <v>11.74721280663305</v>
      </c>
      <c r="D475" s="2">
        <f>B475/ANEMOMETER_FACTOR</f>
        <v/>
      </c>
      <c r="E475" s="2">
        <f>C475/LOAD_CELL_FACTOR</f>
        <v/>
      </c>
      <c r="F475" s="2">
        <f>AVERAGE(E472:E478)</f>
        <v/>
      </c>
      <c r="G475" s="2">
        <f>AVERAGE(D475:D475)</f>
        <v/>
      </c>
      <c r="H475" s="2">
        <f>G475/0.3048</f>
        <v/>
      </c>
      <c r="I475" s="2">
        <f>(H475^2)*AIR_DENSITY_SLG_FT3*TARGET_DRAG_AREA_FT2*0.5</f>
        <v/>
      </c>
      <c r="J475" s="2">
        <f>if(H475=0, ,(2*F475)/(AIR_DENSITY_SLG_FT3*(H475)^2))</f>
        <v/>
      </c>
      <c r="K475" s="2">
        <f>J475/NOM_SA_FT2</f>
        <v/>
      </c>
    </row>
    <row r="476">
      <c r="A476" t="n">
        <v>47401</v>
      </c>
      <c r="B476" s="2" t="n">
        <v>7.633362713148721</v>
      </c>
      <c r="C476" s="2" t="n">
        <v>9.520611578771955</v>
      </c>
      <c r="D476" s="2">
        <f>B476/ANEMOMETER_FACTOR</f>
        <v/>
      </c>
      <c r="E476" s="2">
        <f>C476/LOAD_CELL_FACTOR</f>
        <v/>
      </c>
      <c r="F476" s="2">
        <f>AVERAGE(E473:E479)</f>
        <v/>
      </c>
      <c r="G476" s="2">
        <f>AVERAGE(D476:D476)</f>
        <v/>
      </c>
      <c r="H476" s="2">
        <f>G476/0.3048</f>
        <v/>
      </c>
      <c r="I476" s="2">
        <f>(H476^2)*AIR_DENSITY_SLG_FT3*TARGET_DRAG_AREA_FT2*0.5</f>
        <v/>
      </c>
      <c r="J476" s="2">
        <f>if(H476=0, ,(2*F476)/(AIR_DENSITY_SLG_FT3*(H476)^2))</f>
        <v/>
      </c>
      <c r="K476" s="2">
        <f>J476/NOM_SA_FT2</f>
        <v/>
      </c>
    </row>
    <row r="477">
      <c r="A477" t="n">
        <v>47494</v>
      </c>
      <c r="B477" s="2" t="n">
        <v>7.786501838715694</v>
      </c>
      <c r="C477" s="2" t="n">
        <v>7.817916542699913</v>
      </c>
      <c r="D477" s="2">
        <f>B477/ANEMOMETER_FACTOR</f>
        <v/>
      </c>
      <c r="E477" s="2">
        <f>C477/LOAD_CELL_FACTOR</f>
        <v/>
      </c>
      <c r="F477" s="2">
        <f>AVERAGE(E474:E480)</f>
        <v/>
      </c>
      <c r="G477" s="2">
        <f>AVERAGE(D477:D477)</f>
        <v/>
      </c>
      <c r="H477" s="2">
        <f>G477/0.3048</f>
        <v/>
      </c>
      <c r="I477" s="2">
        <f>(H477^2)*AIR_DENSITY_SLG_FT3*TARGET_DRAG_AREA_FT2*0.5</f>
        <v/>
      </c>
      <c r="J477" s="2">
        <f>if(H477=0, ,(2*F477)/(AIR_DENSITY_SLG_FT3*(H477)^2))</f>
        <v/>
      </c>
      <c r="K477" s="2">
        <f>J477/NOM_SA_FT2</f>
        <v/>
      </c>
    </row>
    <row r="478">
      <c r="A478" t="n">
        <v>47606</v>
      </c>
      <c r="B478" s="2" t="n">
        <v>7.939640966283688</v>
      </c>
      <c r="C478" s="2" t="n">
        <v>9.389635036909926</v>
      </c>
      <c r="D478" s="2">
        <f>B478/ANEMOMETER_FACTOR</f>
        <v/>
      </c>
      <c r="E478" s="2">
        <f>C478/LOAD_CELL_FACTOR</f>
        <v/>
      </c>
      <c r="F478" s="2">
        <f>AVERAGE(E475:E481)</f>
        <v/>
      </c>
      <c r="G478" s="2">
        <f>AVERAGE(D478:D478)</f>
        <v/>
      </c>
      <c r="H478" s="2">
        <f>G478/0.3048</f>
        <v/>
      </c>
      <c r="I478" s="2">
        <f>(H478^2)*AIR_DENSITY_SLG_FT3*TARGET_DRAG_AREA_FT2*0.5</f>
        <v/>
      </c>
      <c r="J478" s="2">
        <f>if(H478=0, ,(2*F478)/(AIR_DENSITY_SLG_FT3*(H478)^2))</f>
        <v/>
      </c>
      <c r="K478" s="2">
        <f>J478/NOM_SA_FT2</f>
        <v/>
      </c>
    </row>
    <row r="479">
      <c r="A479" t="n">
        <v>47702</v>
      </c>
      <c r="B479" s="2" t="n">
        <v>8.205969888592799</v>
      </c>
      <c r="C479" s="2" t="n">
        <v>9.25865849515278</v>
      </c>
      <c r="D479" s="2">
        <f>B479/ANEMOMETER_FACTOR</f>
        <v/>
      </c>
      <c r="E479" s="2">
        <f>C479/LOAD_CELL_FACTOR</f>
        <v/>
      </c>
      <c r="F479" s="2">
        <f>AVERAGE(E476:E482)</f>
        <v/>
      </c>
      <c r="G479" s="2">
        <f>AVERAGE(D479:D479)</f>
        <v/>
      </c>
      <c r="H479" s="2">
        <f>G479/0.3048</f>
        <v/>
      </c>
      <c r="I479" s="2">
        <f>(H479^2)*AIR_DENSITY_SLG_FT3*TARGET_DRAG_AREA_FT2*0.5</f>
        <v/>
      </c>
      <c r="J479" s="2">
        <f>if(H479=0, ,(2*F479)/(AIR_DENSITY_SLG_FT3*(H479)^2))</f>
        <v/>
      </c>
      <c r="K479" s="2">
        <f>J479/NOM_SA_FT2</f>
        <v/>
      </c>
    </row>
    <row r="480">
      <c r="A480" t="n">
        <v>47796</v>
      </c>
      <c r="B480" s="2" t="n">
        <v>8.319159682431673</v>
      </c>
      <c r="C480" s="2" t="n">
        <v>8.778411176271309</v>
      </c>
      <c r="D480" s="2">
        <f>B480/ANEMOMETER_FACTOR</f>
        <v/>
      </c>
      <c r="E480" s="2">
        <f>C480/LOAD_CELL_FACTOR</f>
        <v/>
      </c>
      <c r="F480" s="2">
        <f>AVERAGE(E477:E483)</f>
        <v/>
      </c>
      <c r="G480" s="2">
        <f>AVERAGE(D480:D480)</f>
        <v/>
      </c>
      <c r="H480" s="2">
        <f>G480/0.3048</f>
        <v/>
      </c>
      <c r="I480" s="2">
        <f>(H480^2)*AIR_DENSITY_SLG_FT3*TARGET_DRAG_AREA_FT2*0.5</f>
        <v/>
      </c>
      <c r="J480" s="2">
        <f>if(H480=0, ,(2*F480)/(AIR_DENSITY_SLG_FT3*(H480)^2))</f>
        <v/>
      </c>
      <c r="K480" s="2">
        <f>J480/NOM_SA_FT2</f>
        <v/>
      </c>
    </row>
    <row r="481">
      <c r="A481" t="n">
        <v>47907</v>
      </c>
      <c r="B481" s="2" t="n">
        <v>8.259235673790188</v>
      </c>
      <c r="C481" s="2" t="n">
        <v>9.782564662811339</v>
      </c>
      <c r="D481" s="2">
        <f>B481/ANEMOMETER_FACTOR</f>
        <v/>
      </c>
      <c r="E481" s="2">
        <f>C481/LOAD_CELL_FACTOR</f>
        <v/>
      </c>
      <c r="F481" s="2">
        <f>AVERAGE(E478:E484)</f>
        <v/>
      </c>
      <c r="G481" s="2">
        <f>AVERAGE(D481:D481)</f>
        <v/>
      </c>
      <c r="H481" s="2">
        <f>G481/0.3048</f>
        <v/>
      </c>
      <c r="I481" s="2">
        <f>(H481^2)*AIR_DENSITY_SLG_FT3*TARGET_DRAG_AREA_FT2*0.5</f>
        <v/>
      </c>
      <c r="J481" s="2">
        <f>if(H481=0, ,(2*F481)/(AIR_DENSITY_SLG_FT3*(H481)^2))</f>
        <v/>
      </c>
      <c r="K481" s="2">
        <f>J481/NOM_SA_FT2</f>
        <v/>
      </c>
    </row>
    <row r="482">
      <c r="A482" t="n">
        <v>48002</v>
      </c>
      <c r="B482" s="2" t="n">
        <v>8.299185012849835</v>
      </c>
      <c r="C482" s="2" t="n">
        <v>9.345976189645896</v>
      </c>
      <c r="D482" s="2">
        <f>B482/ANEMOMETER_FACTOR</f>
        <v/>
      </c>
      <c r="E482" s="2">
        <f>C482/LOAD_CELL_FACTOR</f>
        <v/>
      </c>
      <c r="F482" s="2">
        <f>AVERAGE(E479:E485)</f>
        <v/>
      </c>
      <c r="G482" s="2">
        <f>AVERAGE(D482:D482)</f>
        <v/>
      </c>
      <c r="H482" s="2">
        <f>G482/0.3048</f>
        <v/>
      </c>
      <c r="I482" s="2">
        <f>(H482^2)*AIR_DENSITY_SLG_FT3*TARGET_DRAG_AREA_FT2*0.5</f>
        <v/>
      </c>
      <c r="J482" s="2">
        <f>if(H482=0, ,(2*F482)/(AIR_DENSITY_SLG_FT3*(H482)^2))</f>
        <v/>
      </c>
      <c r="K482" s="2">
        <f>J482/NOM_SA_FT2</f>
        <v/>
      </c>
    </row>
    <row r="483">
      <c r="A483" t="n">
        <v>48096</v>
      </c>
      <c r="B483" s="2" t="n">
        <v>8.365767244924323</v>
      </c>
      <c r="C483" s="2" t="n">
        <v>9.127681953500357</v>
      </c>
      <c r="D483" s="2">
        <f>B483/ANEMOMETER_FACTOR</f>
        <v/>
      </c>
      <c r="E483" s="2">
        <f>C483/LOAD_CELL_FACTOR</f>
        <v/>
      </c>
      <c r="F483" s="2">
        <f>AVERAGE(E480:E486)</f>
        <v/>
      </c>
      <c r="G483" s="2">
        <f>AVERAGE(D483:D483)</f>
        <v/>
      </c>
      <c r="H483" s="2">
        <f>G483/0.3048</f>
        <v/>
      </c>
      <c r="I483" s="2">
        <f>(H483^2)*AIR_DENSITY_SLG_FT3*TARGET_DRAG_AREA_FT2*0.5</f>
        <v/>
      </c>
      <c r="J483" s="2">
        <f>if(H483=0, ,(2*F483)/(AIR_DENSITY_SLG_FT3*(H483)^2))</f>
        <v/>
      </c>
      <c r="K483" s="2">
        <f>J483/NOM_SA_FT2</f>
        <v/>
      </c>
    </row>
    <row r="484">
      <c r="A484" t="n">
        <v>48207</v>
      </c>
      <c r="B484" s="2" t="n">
        <v>8.465640593760684</v>
      </c>
      <c r="C484" s="2" t="n">
        <v>8.036210777114164</v>
      </c>
      <c r="D484" s="2">
        <f>B484/ANEMOMETER_FACTOR</f>
        <v/>
      </c>
      <c r="E484" s="2">
        <f>C484/LOAD_CELL_FACTOR</f>
        <v/>
      </c>
      <c r="F484" s="2">
        <f>AVERAGE(E481:E487)</f>
        <v/>
      </c>
      <c r="G484" s="2">
        <f>AVERAGE(D484:D484)</f>
        <v/>
      </c>
      <c r="H484" s="2">
        <f>G484/0.3048</f>
        <v/>
      </c>
      <c r="I484" s="2">
        <f>(H484^2)*AIR_DENSITY_SLG_FT3*TARGET_DRAG_AREA_FT2*0.5</f>
        <v/>
      </c>
      <c r="J484" s="2">
        <f>if(H484=0, ,(2*F484)/(AIR_DENSITY_SLG_FT3*(H484)^2))</f>
        <v/>
      </c>
      <c r="K484" s="2">
        <f>J484/NOM_SA_FT2</f>
        <v/>
      </c>
    </row>
    <row r="485">
      <c r="A485" t="n">
        <v>48301</v>
      </c>
      <c r="B485" s="2" t="n">
        <v>8.172678772969293</v>
      </c>
      <c r="C485" s="2" t="n">
        <v>7.992551930208406</v>
      </c>
      <c r="D485" s="2">
        <f>B485/ANEMOMETER_FACTOR</f>
        <v/>
      </c>
      <c r="E485" s="2">
        <f>C485/LOAD_CELL_FACTOR</f>
        <v/>
      </c>
      <c r="F485" s="2">
        <f>AVERAGE(E482:E488)</f>
        <v/>
      </c>
      <c r="G485" s="2">
        <f>AVERAGE(D485:D485)</f>
        <v/>
      </c>
      <c r="H485" s="2">
        <f>G485/0.3048</f>
        <v/>
      </c>
      <c r="I485" s="2">
        <f>(H485^2)*AIR_DENSITY_SLG_FT3*TARGET_DRAG_AREA_FT2*0.5</f>
        <v/>
      </c>
      <c r="J485" s="2">
        <f>if(H485=0, ,(2*F485)/(AIR_DENSITY_SLG_FT3*(H485)^2))</f>
        <v/>
      </c>
      <c r="K485" s="2">
        <f>J485/NOM_SA_FT2</f>
        <v/>
      </c>
    </row>
    <row r="486">
      <c r="A486" t="n">
        <v>48397</v>
      </c>
      <c r="B486" s="2" t="n">
        <v>8.072805426673755</v>
      </c>
      <c r="C486" s="2" t="n">
        <v>10.43744737475679</v>
      </c>
      <c r="D486" s="2">
        <f>B486/ANEMOMETER_FACTOR</f>
        <v/>
      </c>
      <c r="E486" s="2">
        <f>C486/LOAD_CELL_FACTOR</f>
        <v/>
      </c>
      <c r="F486" s="2">
        <f>AVERAGE(E483:E489)</f>
        <v/>
      </c>
      <c r="G486" s="2">
        <f>AVERAGE(D486:D486)</f>
        <v/>
      </c>
      <c r="H486" s="2">
        <f>G486/0.3048</f>
        <v/>
      </c>
      <c r="I486" s="2">
        <f>(H486^2)*AIR_DENSITY_SLG_FT3*TARGET_DRAG_AREA_FT2*0.5</f>
        <v/>
      </c>
      <c r="J486" s="2">
        <f>if(H486=0, ,(2*F486)/(AIR_DENSITY_SLG_FT3*(H486)^2))</f>
        <v/>
      </c>
      <c r="K486" s="2">
        <f>J486/NOM_SA_FT2</f>
        <v/>
      </c>
    </row>
    <row r="487">
      <c r="A487" t="n">
        <v>48506</v>
      </c>
      <c r="B487" s="2" t="n">
        <v>8.259235673790188</v>
      </c>
      <c r="C487" s="2" t="n">
        <v>8.167187317900257</v>
      </c>
      <c r="D487" s="2">
        <f>B487/ANEMOMETER_FACTOR</f>
        <v/>
      </c>
      <c r="E487" s="2">
        <f>C487/LOAD_CELL_FACTOR</f>
        <v/>
      </c>
      <c r="F487" s="2">
        <f>AVERAGE(E484:E490)</f>
        <v/>
      </c>
      <c r="G487" s="2">
        <f>AVERAGE(D487:D487)</f>
        <v/>
      </c>
      <c r="H487" s="2">
        <f>G487/0.3048</f>
        <v/>
      </c>
      <c r="I487" s="2">
        <f>(H487^2)*AIR_DENSITY_SLG_FT3*TARGET_DRAG_AREA_FT2*0.5</f>
        <v/>
      </c>
      <c r="J487" s="2">
        <f>if(H487=0, ,(2*F487)/(AIR_DENSITY_SLG_FT3*(H487)^2))</f>
        <v/>
      </c>
      <c r="K487" s="2">
        <f>J487/NOM_SA_FT2</f>
        <v/>
      </c>
    </row>
    <row r="488">
      <c r="A488" t="n">
        <v>48602</v>
      </c>
      <c r="B488" s="2" t="n">
        <v>8.13938765744169</v>
      </c>
      <c r="C488" s="2" t="n">
        <v>8.29816385878971</v>
      </c>
      <c r="D488" s="2">
        <f>B488/ANEMOMETER_FACTOR</f>
        <v/>
      </c>
      <c r="E488" s="2">
        <f>C488/LOAD_CELL_FACTOR</f>
        <v/>
      </c>
      <c r="F488" s="2">
        <f>AVERAGE(E485:E491)</f>
        <v/>
      </c>
      <c r="G488" s="2">
        <f>AVERAGE(D488:D488)</f>
        <v/>
      </c>
      <c r="H488" s="2">
        <f>G488/0.3048</f>
        <v/>
      </c>
      <c r="I488" s="2">
        <f>(H488^2)*AIR_DENSITY_SLG_FT3*TARGET_DRAG_AREA_FT2*0.5</f>
        <v/>
      </c>
      <c r="J488" s="2">
        <f>if(H488=0, ,(2*F488)/(AIR_DENSITY_SLG_FT3*(H488)^2))</f>
        <v/>
      </c>
      <c r="K488" s="2">
        <f>J488/NOM_SA_FT2</f>
        <v/>
      </c>
    </row>
    <row r="489">
      <c r="A489" t="n">
        <v>48696</v>
      </c>
      <c r="B489" s="2" t="n">
        <v>7.839767621990072</v>
      </c>
      <c r="C489" s="2" t="n">
        <v>8.822070023384381</v>
      </c>
      <c r="D489" s="2">
        <f>B489/ANEMOMETER_FACTOR</f>
        <v/>
      </c>
      <c r="E489" s="2">
        <f>C489/LOAD_CELL_FACTOR</f>
        <v/>
      </c>
      <c r="F489" s="2">
        <f>AVERAGE(E486:E492)</f>
        <v/>
      </c>
      <c r="G489" s="2">
        <f>AVERAGE(D489:D489)</f>
        <v/>
      </c>
      <c r="H489" s="2">
        <f>G489/0.3048</f>
        <v/>
      </c>
      <c r="I489" s="2">
        <f>(H489^2)*AIR_DENSITY_SLG_FT3*TARGET_DRAG_AREA_FT2*0.5</f>
        <v/>
      </c>
      <c r="J489" s="2">
        <f>if(H489=0, ,(2*F489)/(AIR_DENSITY_SLG_FT3*(H489)^2))</f>
        <v/>
      </c>
      <c r="K489" s="2">
        <f>J489/NOM_SA_FT2</f>
        <v/>
      </c>
    </row>
    <row r="490">
      <c r="A490" t="n">
        <v>48806</v>
      </c>
      <c r="B490" s="2" t="n">
        <v>7.799818284511575</v>
      </c>
      <c r="C490" s="2" t="n">
        <v>9.127681953500357</v>
      </c>
      <c r="D490" s="2">
        <f>B490/ANEMOMETER_FACTOR</f>
        <v/>
      </c>
      <c r="E490" s="2">
        <f>C490/LOAD_CELL_FACTOR</f>
        <v/>
      </c>
      <c r="F490" s="2">
        <f>AVERAGE(E487:E493)</f>
        <v/>
      </c>
      <c r="G490" s="2">
        <f>AVERAGE(D490:D490)</f>
        <v/>
      </c>
      <c r="H490" s="2">
        <f>G490/0.3048</f>
        <v/>
      </c>
      <c r="I490" s="2">
        <f>(H490^2)*AIR_DENSITY_SLG_FT3*TARGET_DRAG_AREA_FT2*0.5</f>
        <v/>
      </c>
      <c r="J490" s="2">
        <f>if(H490=0, ,(2*F490)/(AIR_DENSITY_SLG_FT3*(H490)^2))</f>
        <v/>
      </c>
      <c r="K490" s="2">
        <f>J490/NOM_SA_FT2</f>
        <v/>
      </c>
    </row>
    <row r="491">
      <c r="A491" t="n">
        <v>48901</v>
      </c>
      <c r="B491" s="2" t="n">
        <v>7.906349851424205</v>
      </c>
      <c r="C491" s="2" t="n">
        <v>8.385481552773513</v>
      </c>
      <c r="D491" s="2">
        <f>B491/ANEMOMETER_FACTOR</f>
        <v/>
      </c>
      <c r="E491" s="2">
        <f>C491/LOAD_CELL_FACTOR</f>
        <v/>
      </c>
      <c r="F491" s="2">
        <f>AVERAGE(E488:E494)</f>
        <v/>
      </c>
      <c r="G491" s="2">
        <f>AVERAGE(D491:D491)</f>
        <v/>
      </c>
      <c r="H491" s="2">
        <f>G491/0.3048</f>
        <v/>
      </c>
      <c r="I491" s="2">
        <f>(H491^2)*AIR_DENSITY_SLG_FT3*TARGET_DRAG_AREA_FT2*0.5</f>
        <v/>
      </c>
      <c r="J491" s="2">
        <f>if(H491=0, ,(2*F491)/(AIR_DENSITY_SLG_FT3*(H491)^2))</f>
        <v/>
      </c>
      <c r="K491" s="2">
        <f>J491/NOM_SA_FT2</f>
        <v/>
      </c>
    </row>
    <row r="492">
      <c r="A492" t="n">
        <v>48995</v>
      </c>
      <c r="B492" s="2" t="n">
        <v>7.640020935958001</v>
      </c>
      <c r="C492" s="2" t="n">
        <v>6.071562677614351</v>
      </c>
      <c r="D492" s="2">
        <f>B492/ANEMOMETER_FACTOR</f>
        <v/>
      </c>
      <c r="E492" s="2">
        <f>C492/LOAD_CELL_FACTOR</f>
        <v/>
      </c>
      <c r="F492" s="2">
        <f>AVERAGE(E489:E495)</f>
        <v/>
      </c>
      <c r="G492" s="2">
        <f>AVERAGE(D492:D492)</f>
        <v/>
      </c>
      <c r="H492" s="2">
        <f>G492/0.3048</f>
        <v/>
      </c>
      <c r="I492" s="2">
        <f>(H492^2)*AIR_DENSITY_SLG_FT3*TARGET_DRAG_AREA_FT2*0.5</f>
        <v/>
      </c>
      <c r="J492" s="2">
        <f>if(H492=0, ,(2*F492)/(AIR_DENSITY_SLG_FT3*(H492)^2))</f>
        <v/>
      </c>
      <c r="K492" s="2">
        <f>J492/NOM_SA_FT2</f>
        <v/>
      </c>
    </row>
    <row r="493">
      <c r="A493" t="n">
        <v>49106</v>
      </c>
      <c r="B493" s="2" t="n">
        <v>7.666653827232761</v>
      </c>
      <c r="C493" s="2" t="n">
        <v>6.726445374901888</v>
      </c>
      <c r="D493" s="2">
        <f>B493/ANEMOMETER_FACTOR</f>
        <v/>
      </c>
      <c r="E493" s="2">
        <f>C493/LOAD_CELL_FACTOR</f>
        <v/>
      </c>
      <c r="F493" s="2">
        <f>AVERAGE(E490:E496)</f>
        <v/>
      </c>
      <c r="G493" s="2">
        <f>AVERAGE(D493:D493)</f>
        <v/>
      </c>
      <c r="H493" s="2">
        <f>G493/0.3048</f>
        <v/>
      </c>
      <c r="I493" s="2">
        <f>(H493^2)*AIR_DENSITY_SLG_FT3*TARGET_DRAG_AREA_FT2*0.5</f>
        <v/>
      </c>
      <c r="J493" s="2">
        <f>if(H493=0, ,(2*F493)/(AIR_DENSITY_SLG_FT3*(H493)^2))</f>
        <v/>
      </c>
      <c r="K493" s="2">
        <f>J493/NOM_SA_FT2</f>
        <v/>
      </c>
    </row>
    <row r="494">
      <c r="A494" t="n">
        <v>49200</v>
      </c>
      <c r="B494" s="2" t="n">
        <v>7.766527170050241</v>
      </c>
      <c r="C494" s="2" t="n">
        <v>7.599622308571555</v>
      </c>
      <c r="D494" s="2">
        <f>B494/ANEMOMETER_FACTOR</f>
        <v/>
      </c>
      <c r="E494" s="2">
        <f>C494/LOAD_CELL_FACTOR</f>
        <v/>
      </c>
      <c r="F494" s="2">
        <f>AVERAGE(E491:E497)</f>
        <v/>
      </c>
      <c r="G494" s="2">
        <f>AVERAGE(D494:D494)</f>
        <v/>
      </c>
      <c r="H494" s="2">
        <f>G494/0.3048</f>
        <v/>
      </c>
      <c r="I494" s="2">
        <f>(H494^2)*AIR_DENSITY_SLG_FT3*TARGET_DRAG_AREA_FT2*0.5</f>
        <v/>
      </c>
      <c r="J494" s="2">
        <f>if(H494=0, ,(2*F494)/(AIR_DENSITY_SLG_FT3*(H494)^2))</f>
        <v/>
      </c>
      <c r="K494" s="2">
        <f>J494/NOM_SA_FT2</f>
        <v/>
      </c>
    </row>
    <row r="495">
      <c r="A495" t="n">
        <v>49294</v>
      </c>
      <c r="B495" s="2" t="n">
        <v>7.61338804474344</v>
      </c>
      <c r="C495" s="2" t="n">
        <v>7.119374994491777</v>
      </c>
      <c r="D495" s="2">
        <f>B495/ANEMOMETER_FACTOR</f>
        <v/>
      </c>
      <c r="E495" s="2">
        <f>C495/LOAD_CELL_FACTOR</f>
        <v/>
      </c>
      <c r="F495" s="2">
        <f>AVERAGE(E492:E498)</f>
        <v/>
      </c>
      <c r="G495" s="2">
        <f>AVERAGE(D495:D495)</f>
        <v/>
      </c>
      <c r="H495" s="2">
        <f>G495/0.3048</f>
        <v/>
      </c>
      <c r="I495" s="2">
        <f>(H495^2)*AIR_DENSITY_SLG_FT3*TARGET_DRAG_AREA_FT2*0.5</f>
        <v/>
      </c>
      <c r="J495" s="2">
        <f>if(H495=0, ,(2*F495)/(AIR_DENSITY_SLG_FT3*(H495)^2))</f>
        <v/>
      </c>
      <c r="K495" s="2">
        <f>J495/NOM_SA_FT2</f>
        <v/>
      </c>
    </row>
    <row r="496">
      <c r="A496" t="n">
        <v>49405</v>
      </c>
      <c r="B496" s="2" t="n">
        <v>7.61338804474344</v>
      </c>
      <c r="C496" s="2" t="n">
        <v>7.250351534558949</v>
      </c>
      <c r="D496" s="2">
        <f>B496/ANEMOMETER_FACTOR</f>
        <v/>
      </c>
      <c r="E496" s="2">
        <f>C496/LOAD_CELL_FACTOR</f>
        <v/>
      </c>
      <c r="F496" s="2">
        <f>AVERAGE(E493:E499)</f>
        <v/>
      </c>
      <c r="G496" s="2">
        <f>AVERAGE(D496:D496)</f>
        <v/>
      </c>
      <c r="H496" s="2">
        <f>G496/0.3048</f>
        <v/>
      </c>
      <c r="I496" s="2">
        <f>(H496^2)*AIR_DENSITY_SLG_FT3*TARGET_DRAG_AREA_FT2*0.5</f>
        <v/>
      </c>
      <c r="J496" s="2">
        <f>if(H496=0, ,(2*F496)/(AIR_DENSITY_SLG_FT3*(H496)^2))</f>
        <v/>
      </c>
      <c r="K496" s="2">
        <f>J496/NOM_SA_FT2</f>
        <v/>
      </c>
    </row>
    <row r="497">
      <c r="A497" t="n">
        <v>49498</v>
      </c>
      <c r="B497" s="2" t="n">
        <v>7.726577832821366</v>
      </c>
      <c r="C497" s="2" t="n">
        <v>7.206692687858543</v>
      </c>
      <c r="D497" s="2">
        <f>B497/ANEMOMETER_FACTOR</f>
        <v/>
      </c>
      <c r="E497" s="2">
        <f>C497/LOAD_CELL_FACTOR</f>
        <v/>
      </c>
      <c r="F497" s="2">
        <f>AVERAGE(E494:E500)</f>
        <v/>
      </c>
      <c r="G497" s="2">
        <f>AVERAGE(D497:D497)</f>
        <v/>
      </c>
      <c r="H497" s="2">
        <f>G497/0.3048</f>
        <v/>
      </c>
      <c r="I497" s="2">
        <f>(H497^2)*AIR_DENSITY_SLG_FT3*TARGET_DRAG_AREA_FT2*0.5</f>
        <v/>
      </c>
      <c r="J497" s="2">
        <f>if(H497=0, ,(2*F497)/(AIR_DENSITY_SLG_FT3*(H497)^2))</f>
        <v/>
      </c>
      <c r="K497" s="2">
        <f>J497/NOM_SA_FT2</f>
        <v/>
      </c>
    </row>
    <row r="498">
      <c r="A498" t="n">
        <v>49608</v>
      </c>
      <c r="B498" s="2" t="n">
        <v>7.61338804474344</v>
      </c>
      <c r="C498" s="2" t="n">
        <v>7.774257695851394</v>
      </c>
      <c r="D498" s="2">
        <f>B498/ANEMOMETER_FACTOR</f>
        <v/>
      </c>
      <c r="E498" s="2">
        <f>C498/LOAD_CELL_FACTOR</f>
        <v/>
      </c>
      <c r="F498" s="2">
        <f>AVERAGE(E495:E501)</f>
        <v/>
      </c>
      <c r="G498" s="2">
        <f>AVERAGE(D498:D498)</f>
        <v/>
      </c>
      <c r="H498" s="2">
        <f>G498/0.3048</f>
        <v/>
      </c>
      <c r="I498" s="2">
        <f>(H498^2)*AIR_DENSITY_SLG_FT3*TARGET_DRAG_AREA_FT2*0.5</f>
        <v/>
      </c>
      <c r="J498" s="2">
        <f>if(H498=0, ,(2*F498)/(AIR_DENSITY_SLG_FT3*(H498)^2))</f>
        <v/>
      </c>
      <c r="K498" s="2">
        <f>J498/NOM_SA_FT2</f>
        <v/>
      </c>
    </row>
    <row r="499">
      <c r="A499" t="n">
        <v>49704</v>
      </c>
      <c r="B499" s="2" t="n">
        <v>7.426957807922037</v>
      </c>
      <c r="C499" s="2" t="n">
        <v>6.901080761273181</v>
      </c>
      <c r="D499" s="2">
        <f>B499/ANEMOMETER_FACTOR</f>
        <v/>
      </c>
      <c r="E499" s="2">
        <f>C499/LOAD_CELL_FACTOR</f>
        <v/>
      </c>
      <c r="F499" s="2">
        <f>AVERAGE(E496:E502)</f>
        <v/>
      </c>
      <c r="G499" s="2">
        <f>AVERAGE(D499:D499)</f>
        <v/>
      </c>
      <c r="H499" s="2">
        <f>G499/0.3048</f>
        <v/>
      </c>
      <c r="I499" s="2">
        <f>(H499^2)*AIR_DENSITY_SLG_FT3*TARGET_DRAG_AREA_FT2*0.5</f>
        <v/>
      </c>
      <c r="J499" s="2">
        <f>if(H499=0, ,(2*F499)/(AIR_DENSITY_SLG_FT3*(H499)^2))</f>
        <v/>
      </c>
      <c r="K499" s="2">
        <f>J499/NOM_SA_FT2</f>
        <v/>
      </c>
    </row>
    <row r="500">
      <c r="A500" t="n">
        <v>49798</v>
      </c>
      <c r="B500" s="2" t="n">
        <v>7.420299585232661</v>
      </c>
      <c r="C500" s="2" t="n">
        <v>6.464492295683352</v>
      </c>
      <c r="D500" s="2">
        <f>B500/ANEMOMETER_FACTOR</f>
        <v/>
      </c>
      <c r="E500" s="2">
        <f>C500/LOAD_CELL_FACTOR</f>
        <v/>
      </c>
      <c r="F500" s="2">
        <f>AVERAGE(E497:E503)</f>
        <v/>
      </c>
      <c r="G500" s="2">
        <f>AVERAGE(D500:D500)</f>
        <v/>
      </c>
      <c r="H500" s="2">
        <f>G500/0.3048</f>
        <v/>
      </c>
      <c r="I500" s="2">
        <f>(H500^2)*AIR_DENSITY_SLG_FT3*TARGET_DRAG_AREA_FT2*0.5</f>
        <v/>
      </c>
      <c r="J500" s="2">
        <f>if(H500=0, ,(2*F500)/(AIR_DENSITY_SLG_FT3*(H500)^2))</f>
        <v/>
      </c>
      <c r="K500" s="2">
        <f>J500/NOM_SA_FT2</f>
        <v/>
      </c>
    </row>
    <row r="501">
      <c r="A501" t="n">
        <v>49909</v>
      </c>
      <c r="B501" s="2" t="n">
        <v>7.61338804474344</v>
      </c>
      <c r="C501" s="2" t="n">
        <v>4.892773828829463</v>
      </c>
      <c r="D501" s="2">
        <f>B501/ANEMOMETER_FACTOR</f>
        <v/>
      </c>
      <c r="E501" s="2">
        <f>C501/LOAD_CELL_FACTOR</f>
        <v/>
      </c>
      <c r="F501" s="2">
        <f>AVERAGE(E498:E504)</f>
        <v/>
      </c>
      <c r="G501" s="2">
        <f>AVERAGE(D501:D501)</f>
        <v/>
      </c>
      <c r="H501" s="2">
        <f>G501/0.3048</f>
        <v/>
      </c>
      <c r="I501" s="2">
        <f>(H501^2)*AIR_DENSITY_SLG_FT3*TARGET_DRAG_AREA_FT2*0.5</f>
        <v/>
      </c>
      <c r="J501" s="2">
        <f>if(H501=0, ,(2*F501)/(AIR_DENSITY_SLG_FT3*(H501)^2))</f>
        <v/>
      </c>
      <c r="K501" s="2">
        <f>J501/NOM_SA_FT2</f>
        <v/>
      </c>
    </row>
    <row r="502">
      <c r="A502" t="n">
        <v>50004</v>
      </c>
      <c r="B502" s="2" t="n">
        <v>7.566780485262628</v>
      </c>
      <c r="C502" s="2" t="n">
        <v>5.285703444191831</v>
      </c>
      <c r="D502" s="2">
        <f>B502/ANEMOMETER_FACTOR</f>
        <v/>
      </c>
      <c r="E502" s="2">
        <f>C502/LOAD_CELL_FACTOR</f>
        <v/>
      </c>
      <c r="F502" s="2">
        <f>AVERAGE(E499:E505)</f>
        <v/>
      </c>
      <c r="G502" s="2">
        <f>AVERAGE(D502:D502)</f>
        <v/>
      </c>
      <c r="H502" s="2">
        <f>G502/0.3048</f>
        <v/>
      </c>
      <c r="I502" s="2">
        <f>(H502^2)*AIR_DENSITY_SLG_FT3*TARGET_DRAG_AREA_FT2*0.5</f>
        <v/>
      </c>
      <c r="J502" s="2">
        <f>if(H502=0, ,(2*F502)/(AIR_DENSITY_SLG_FT3*(H502)^2))</f>
        <v/>
      </c>
      <c r="K502" s="2">
        <f>J502/NOM_SA_FT2</f>
        <v/>
      </c>
    </row>
    <row r="503">
      <c r="A503" t="n">
        <v>50097</v>
      </c>
      <c r="B503" s="2" t="n">
        <v>7.580096930809798</v>
      </c>
      <c r="C503" s="2" t="n">
        <v>5.591315367871915</v>
      </c>
      <c r="D503" s="2">
        <f>B503/ANEMOMETER_FACTOR</f>
        <v/>
      </c>
      <c r="E503" s="2">
        <f>C503/LOAD_CELL_FACTOR</f>
        <v/>
      </c>
      <c r="F503" s="2">
        <f>AVERAGE(E500:E506)</f>
        <v/>
      </c>
      <c r="G503" s="2">
        <f>AVERAGE(D503:D503)</f>
        <v/>
      </c>
      <c r="H503" s="2">
        <f>G503/0.3048</f>
        <v/>
      </c>
      <c r="I503" s="2">
        <f>(H503^2)*AIR_DENSITY_SLG_FT3*TARGET_DRAG_AREA_FT2*0.5</f>
        <v/>
      </c>
      <c r="J503" s="2">
        <f>if(H503=0, ,(2*F503)/(AIR_DENSITY_SLG_FT3*(H503)^2))</f>
        <v/>
      </c>
      <c r="K503" s="2">
        <f>J503/NOM_SA_FT2</f>
        <v/>
      </c>
    </row>
    <row r="504">
      <c r="A504" t="n">
        <v>50207</v>
      </c>
      <c r="B504" s="2" t="n">
        <v>7.726577832821366</v>
      </c>
      <c r="C504" s="2" t="n">
        <v>8.691093482079857</v>
      </c>
      <c r="D504" s="2">
        <f>B504/ANEMOMETER_FACTOR</f>
        <v/>
      </c>
      <c r="E504" s="2">
        <f>C504/LOAD_CELL_FACTOR</f>
        <v/>
      </c>
      <c r="F504" s="2">
        <f>AVERAGE(E501:E507)</f>
        <v/>
      </c>
      <c r="G504" s="2">
        <f>AVERAGE(D504:D504)</f>
        <v/>
      </c>
      <c r="H504" s="2">
        <f>G504/0.3048</f>
        <v/>
      </c>
      <c r="I504" s="2">
        <f>(H504^2)*AIR_DENSITY_SLG_FT3*TARGET_DRAG_AREA_FT2*0.5</f>
        <v/>
      </c>
      <c r="J504" s="2">
        <f>if(H504=0, ,(2*F504)/(AIR_DENSITY_SLG_FT3*(H504)^2))</f>
        <v/>
      </c>
      <c r="K504" s="2">
        <f>J504/NOM_SA_FT2</f>
        <v/>
      </c>
    </row>
    <row r="505">
      <c r="A505" t="n">
        <v>50302</v>
      </c>
      <c r="B505" s="2" t="n">
        <v>7.426957807922037</v>
      </c>
      <c r="C505" s="2" t="n">
        <v>8.996705411952497</v>
      </c>
      <c r="D505" s="2">
        <f>B505/ANEMOMETER_FACTOR</f>
        <v/>
      </c>
      <c r="E505" s="2">
        <f>C505/LOAD_CELL_FACTOR</f>
        <v/>
      </c>
      <c r="F505" s="2">
        <f>AVERAGE(E502:E508)</f>
        <v/>
      </c>
      <c r="G505" s="2">
        <f>AVERAGE(D505:D505)</f>
        <v/>
      </c>
      <c r="H505" s="2">
        <f>G505/0.3048</f>
        <v/>
      </c>
      <c r="I505" s="2">
        <f>(H505^2)*AIR_DENSITY_SLG_FT3*TARGET_DRAG_AREA_FT2*0.5</f>
        <v/>
      </c>
      <c r="J505" s="2">
        <f>if(H505=0, ,(2*F505)/(AIR_DENSITY_SLG_FT3*(H505)^2))</f>
        <v/>
      </c>
      <c r="K505" s="2">
        <f>J505/NOM_SA_FT2</f>
        <v/>
      </c>
    </row>
    <row r="506">
      <c r="A506" t="n">
        <v>50396</v>
      </c>
      <c r="B506" s="2" t="n">
        <v>7.413641362547017</v>
      </c>
      <c r="C506" s="2" t="n">
        <v>7.163033841169486</v>
      </c>
      <c r="D506" s="2">
        <f>B506/ANEMOMETER_FACTOR</f>
        <v/>
      </c>
      <c r="E506" s="2">
        <f>C506/LOAD_CELL_FACTOR</f>
        <v/>
      </c>
      <c r="F506" s="2">
        <f>AVERAGE(E503:E509)</f>
        <v/>
      </c>
      <c r="G506" s="2">
        <f>AVERAGE(D506:D506)</f>
        <v/>
      </c>
      <c r="H506" s="2">
        <f>G506/0.3048</f>
        <v/>
      </c>
      <c r="I506" s="2">
        <f>(H506^2)*AIR_DENSITY_SLG_FT3*TARGET_DRAG_AREA_FT2*0.5</f>
        <v/>
      </c>
      <c r="J506" s="2">
        <f>if(H506=0, ,(2*F506)/(AIR_DENSITY_SLG_FT3*(H506)^2))</f>
        <v/>
      </c>
      <c r="K506" s="2">
        <f>J506/NOM_SA_FT2</f>
        <v/>
      </c>
    </row>
    <row r="507">
      <c r="A507" t="n">
        <v>50508</v>
      </c>
      <c r="B507" s="2" t="n">
        <v>7.460248921424929</v>
      </c>
      <c r="C507" s="2" t="n">
        <v>6.333515756226011</v>
      </c>
      <c r="D507" s="2">
        <f>B507/ANEMOMETER_FACTOR</f>
        <v/>
      </c>
      <c r="E507" s="2">
        <f>C507/LOAD_CELL_FACTOR</f>
        <v/>
      </c>
      <c r="F507" s="2">
        <f>AVERAGE(E504:E510)</f>
        <v/>
      </c>
      <c r="G507" s="2">
        <f>AVERAGE(D507:D507)</f>
        <v/>
      </c>
      <c r="H507" s="2">
        <f>G507/0.3048</f>
        <v/>
      </c>
      <c r="I507" s="2">
        <f>(H507^2)*AIR_DENSITY_SLG_FT3*TARGET_DRAG_AREA_FT2*0.5</f>
        <v/>
      </c>
      <c r="J507" s="2">
        <f>if(H507=0, ,(2*F507)/(AIR_DENSITY_SLG_FT3*(H507)^2))</f>
        <v/>
      </c>
      <c r="K507" s="2">
        <f>J507/NOM_SA_FT2</f>
        <v/>
      </c>
    </row>
    <row r="508">
      <c r="A508" t="n">
        <v>50604</v>
      </c>
      <c r="B508" s="2" t="n">
        <v>7.213894683708331</v>
      </c>
      <c r="C508" s="2" t="n">
        <v>6.420833449186332</v>
      </c>
      <c r="D508" s="2">
        <f>B508/ANEMOMETER_FACTOR</f>
        <v/>
      </c>
      <c r="E508" s="2">
        <f>C508/LOAD_CELL_FACTOR</f>
        <v/>
      </c>
      <c r="F508" s="2">
        <f>AVERAGE(E505:E511)</f>
        <v/>
      </c>
      <c r="G508" s="2">
        <f>AVERAGE(D508:D508)</f>
        <v/>
      </c>
      <c r="H508" s="2">
        <f>G508/0.3048</f>
        <v/>
      </c>
      <c r="I508" s="2">
        <f>(H508^2)*AIR_DENSITY_SLG_FT3*TARGET_DRAG_AREA_FT2*0.5</f>
        <v/>
      </c>
      <c r="J508" s="2">
        <f>if(H508=0, ,(2*F508)/(AIR_DENSITY_SLG_FT3*(H508)^2))</f>
        <v/>
      </c>
      <c r="K508" s="2">
        <f>J508/NOM_SA_FT2</f>
        <v/>
      </c>
    </row>
    <row r="509">
      <c r="A509" t="n">
        <v>50698</v>
      </c>
      <c r="B509" s="2" t="n">
        <v>7.233869351441815</v>
      </c>
      <c r="C509" s="2" t="n">
        <v>7.643281155374393</v>
      </c>
      <c r="D509" s="2">
        <f>B509/ANEMOMETER_FACTOR</f>
        <v/>
      </c>
      <c r="E509" s="2">
        <f>C509/LOAD_CELL_FACTOR</f>
        <v/>
      </c>
      <c r="F509" s="2">
        <f>AVERAGE(E506:E512)</f>
        <v/>
      </c>
      <c r="G509" s="2">
        <f>AVERAGE(D509:D509)</f>
        <v/>
      </c>
      <c r="H509" s="2">
        <f>G509/0.3048</f>
        <v/>
      </c>
      <c r="I509" s="2">
        <f>(H509^2)*AIR_DENSITY_SLG_FT3*TARGET_DRAG_AREA_FT2*0.5</f>
        <v/>
      </c>
      <c r="J509" s="2">
        <f>if(H509=0, ,(2*F509)/(AIR_DENSITY_SLG_FT3*(H509)^2))</f>
        <v/>
      </c>
      <c r="K509" s="2">
        <f>J509/NOM_SA_FT2</f>
        <v/>
      </c>
    </row>
    <row r="510">
      <c r="A510" t="n">
        <v>50809</v>
      </c>
      <c r="B510" s="2" t="n">
        <v>7.353717358543983</v>
      </c>
      <c r="C510" s="2" t="n">
        <v>8.385481552773513</v>
      </c>
      <c r="D510" s="2">
        <f>B510/ANEMOMETER_FACTOR</f>
        <v/>
      </c>
      <c r="E510" s="2">
        <f>C510/LOAD_CELL_FACTOR</f>
        <v/>
      </c>
      <c r="F510" s="2">
        <f>AVERAGE(E507:E513)</f>
        <v/>
      </c>
      <c r="G510" s="2">
        <f>AVERAGE(D510:D510)</f>
        <v/>
      </c>
      <c r="H510" s="2">
        <f>G510/0.3048</f>
        <v/>
      </c>
      <c r="I510" s="2">
        <f>(H510^2)*AIR_DENSITY_SLG_FT3*TARGET_DRAG_AREA_FT2*0.5</f>
        <v/>
      </c>
      <c r="J510" s="2">
        <f>if(H510=0, ,(2*F510)/(AIR_DENSITY_SLG_FT3*(H510)^2))</f>
        <v/>
      </c>
      <c r="K510" s="2">
        <f>J510/NOM_SA_FT2</f>
        <v/>
      </c>
    </row>
    <row r="511">
      <c r="A511" t="n">
        <v>50904</v>
      </c>
      <c r="B511" s="2" t="n">
        <v>7.074072010505731</v>
      </c>
      <c r="C511" s="2" t="n">
        <v>9.869882357584736</v>
      </c>
      <c r="D511" s="2">
        <f>B511/ANEMOMETER_FACTOR</f>
        <v/>
      </c>
      <c r="E511" s="2">
        <f>C511/LOAD_CELL_FACTOR</f>
        <v/>
      </c>
      <c r="F511" s="2">
        <f>AVERAGE(E508:E514)</f>
        <v/>
      </c>
      <c r="G511" s="2">
        <f>AVERAGE(D511:D511)</f>
        <v/>
      </c>
      <c r="H511" s="2">
        <f>G511/0.3048</f>
        <v/>
      </c>
      <c r="I511" s="2">
        <f>(H511^2)*AIR_DENSITY_SLG_FT3*TARGET_DRAG_AREA_FT2*0.5</f>
        <v/>
      </c>
      <c r="J511" s="2">
        <f>if(H511=0, ,(2*F511)/(AIR_DENSITY_SLG_FT3*(H511)^2))</f>
        <v/>
      </c>
      <c r="K511" s="2">
        <f>J511/NOM_SA_FT2</f>
        <v/>
      </c>
    </row>
    <row r="512">
      <c r="A512" t="n">
        <v>50998</v>
      </c>
      <c r="B512" s="2" t="n">
        <v>6.994173340834152</v>
      </c>
      <c r="C512" s="2" t="n">
        <v>8.647434635001471</v>
      </c>
      <c r="D512" s="2">
        <f>B512/ANEMOMETER_FACTOR</f>
        <v/>
      </c>
      <c r="E512" s="2">
        <f>C512/LOAD_CELL_FACTOR</f>
        <v/>
      </c>
      <c r="F512" s="2">
        <f>AVERAGE(E509:E515)</f>
        <v/>
      </c>
      <c r="G512" s="2">
        <f>AVERAGE(D512:D512)</f>
        <v/>
      </c>
      <c r="H512" s="2">
        <f>G512/0.3048</f>
        <v/>
      </c>
      <c r="I512" s="2">
        <f>(H512^2)*AIR_DENSITY_SLG_FT3*TARGET_DRAG_AREA_FT2*0.5</f>
        <v/>
      </c>
      <c r="J512" s="2">
        <f>if(H512=0, ,(2*F512)/(AIR_DENSITY_SLG_FT3*(H512)^2))</f>
        <v/>
      </c>
      <c r="K512" s="2">
        <f>J512/NOM_SA_FT2</f>
        <v/>
      </c>
    </row>
    <row r="513">
      <c r="A513" t="n">
        <v>51107</v>
      </c>
      <c r="B513" s="2" t="n">
        <v>7.12067956805901</v>
      </c>
      <c r="C513" s="2" t="n">
        <v>8.996705411952497</v>
      </c>
      <c r="D513" s="2">
        <f>B513/ANEMOMETER_FACTOR</f>
        <v/>
      </c>
      <c r="E513" s="2">
        <f>C513/LOAD_CELL_FACTOR</f>
        <v/>
      </c>
      <c r="F513" s="2">
        <f>AVERAGE(E510:E516)</f>
        <v/>
      </c>
      <c r="G513" s="2">
        <f>AVERAGE(D513:D513)</f>
        <v/>
      </c>
      <c r="H513" s="2">
        <f>G513/0.3048</f>
        <v/>
      </c>
      <c r="I513" s="2">
        <f>(H513^2)*AIR_DENSITY_SLG_FT3*TARGET_DRAG_AREA_FT2*0.5</f>
        <v/>
      </c>
      <c r="J513" s="2">
        <f>if(H513=0, ,(2*F513)/(AIR_DENSITY_SLG_FT3*(H513)^2))</f>
        <v/>
      </c>
      <c r="K513" s="2">
        <f>J513/NOM_SA_FT2</f>
        <v/>
      </c>
    </row>
    <row r="514">
      <c r="A514" t="n">
        <v>51200</v>
      </c>
      <c r="B514" s="2" t="n">
        <v>7.007489785742646</v>
      </c>
      <c r="C514" s="2" t="n">
        <v>7.992551930208406</v>
      </c>
      <c r="D514" s="2">
        <f>B514/ANEMOMETER_FACTOR</f>
        <v/>
      </c>
      <c r="E514" s="2">
        <f>C514/LOAD_CELL_FACTOR</f>
        <v/>
      </c>
      <c r="F514" s="2">
        <f>AVERAGE(E511:E517)</f>
        <v/>
      </c>
      <c r="G514" s="2">
        <f>AVERAGE(D514:D514)</f>
        <v/>
      </c>
      <c r="H514" s="2">
        <f>G514/0.3048</f>
        <v/>
      </c>
      <c r="I514" s="2">
        <f>(H514^2)*AIR_DENSITY_SLG_FT3*TARGET_DRAG_AREA_FT2*0.5</f>
        <v/>
      </c>
      <c r="J514" s="2">
        <f>if(H514=0, ,(2*F514)/(AIR_DENSITY_SLG_FT3*(H514)^2))</f>
        <v/>
      </c>
      <c r="K514" s="2">
        <f>J514/NOM_SA_FT2</f>
        <v/>
      </c>
    </row>
    <row r="515">
      <c r="A515" t="n">
        <v>51294</v>
      </c>
      <c r="B515" s="2" t="n">
        <v>6.980856895940349</v>
      </c>
      <c r="C515" s="2" t="n">
        <v>6.770104221477772</v>
      </c>
      <c r="D515" s="2">
        <f>B515/ANEMOMETER_FACTOR</f>
        <v/>
      </c>
      <c r="E515" s="2">
        <f>C515/LOAD_CELL_FACTOR</f>
        <v/>
      </c>
      <c r="F515" s="2">
        <f>AVERAGE(E512:E518)</f>
        <v/>
      </c>
      <c r="G515" s="2">
        <f>AVERAGE(D515:D515)</f>
        <v/>
      </c>
      <c r="H515" s="2">
        <f>G515/0.3048</f>
        <v/>
      </c>
      <c r="I515" s="2">
        <f>(H515^2)*AIR_DENSITY_SLG_FT3*TARGET_DRAG_AREA_FT2*0.5</f>
        <v/>
      </c>
      <c r="J515" s="2">
        <f>if(H515=0, ,(2*F515)/(AIR_DENSITY_SLG_FT3*(H515)^2))</f>
        <v/>
      </c>
      <c r="K515" s="2">
        <f>J515/NOM_SA_FT2</f>
        <v/>
      </c>
    </row>
    <row r="516">
      <c r="A516" t="n">
        <v>51403</v>
      </c>
      <c r="B516" s="2" t="n">
        <v>7.227211128860283</v>
      </c>
      <c r="C516" s="2" t="n">
        <v>6.508151142191623</v>
      </c>
      <c r="D516" s="2">
        <f>B516/ANEMOMETER_FACTOR</f>
        <v/>
      </c>
      <c r="E516" s="2">
        <f>C516/LOAD_CELL_FACTOR</f>
        <v/>
      </c>
      <c r="F516" s="2">
        <f>AVERAGE(E513:E519)</f>
        <v/>
      </c>
      <c r="G516" s="2">
        <f>AVERAGE(D516:D516)</f>
        <v/>
      </c>
      <c r="H516" s="2">
        <f>G516/0.3048</f>
        <v/>
      </c>
      <c r="I516" s="2">
        <f>(H516^2)*AIR_DENSITY_SLG_FT3*TARGET_DRAG_AREA_FT2*0.5</f>
        <v/>
      </c>
      <c r="J516" s="2">
        <f>if(H516=0, ,(2*F516)/(AIR_DENSITY_SLG_FT3*(H516)^2))</f>
        <v/>
      </c>
      <c r="K516" s="2">
        <f>J516/NOM_SA_FT2</f>
        <v/>
      </c>
    </row>
    <row r="517">
      <c r="A517" t="n">
        <v>51499</v>
      </c>
      <c r="B517" s="2" t="n">
        <v>7.18726179344886</v>
      </c>
      <c r="C517" s="2" t="n">
        <v>6.595468835241925</v>
      </c>
      <c r="D517" s="2">
        <f>B517/ANEMOMETER_FACTOR</f>
        <v/>
      </c>
      <c r="E517" s="2">
        <f>C517/LOAD_CELL_FACTOR</f>
        <v/>
      </c>
      <c r="F517" s="2">
        <f>AVERAGE(E514:E520)</f>
        <v/>
      </c>
      <c r="G517" s="2">
        <f>AVERAGE(D517:D517)</f>
        <v/>
      </c>
      <c r="H517" s="2">
        <f>G517/0.3048</f>
        <v/>
      </c>
      <c r="I517" s="2">
        <f>(H517^2)*AIR_DENSITY_SLG_FT3*TARGET_DRAG_AREA_FT2*0.5</f>
        <v/>
      </c>
      <c r="J517" s="2">
        <f>if(H517=0, ,(2*F517)/(AIR_DENSITY_SLG_FT3*(H517)^2))</f>
        <v/>
      </c>
      <c r="K517" s="2">
        <f>J517/NOM_SA_FT2</f>
        <v/>
      </c>
    </row>
    <row r="518">
      <c r="A518" t="n">
        <v>51608</v>
      </c>
      <c r="B518" s="2" t="n">
        <v>7.207236461137912</v>
      </c>
      <c r="C518" s="2" t="n">
        <v>8.079869624031389</v>
      </c>
      <c r="D518" s="2">
        <f>B518/ANEMOMETER_FACTOR</f>
        <v/>
      </c>
      <c r="E518" s="2">
        <f>C518/LOAD_CELL_FACTOR</f>
        <v/>
      </c>
      <c r="F518" s="2">
        <f>AVERAGE(E515:E521)</f>
        <v/>
      </c>
      <c r="G518" s="2">
        <f>AVERAGE(D518:D518)</f>
        <v/>
      </c>
      <c r="H518" s="2">
        <f>G518/0.3048</f>
        <v/>
      </c>
      <c r="I518" s="2">
        <f>(H518^2)*AIR_DENSITY_SLG_FT3*TARGET_DRAG_AREA_FT2*0.5</f>
        <v/>
      </c>
      <c r="J518" s="2">
        <f>if(H518=0, ,(2*F518)/(AIR_DENSITY_SLG_FT3*(H518)^2))</f>
        <v/>
      </c>
      <c r="K518" s="2">
        <f>J518/NOM_SA_FT2</f>
        <v/>
      </c>
    </row>
    <row r="519">
      <c r="A519" t="n">
        <v>51703</v>
      </c>
      <c r="B519" s="2" t="n">
        <v>7.433616030615145</v>
      </c>
      <c r="C519" s="2" t="n">
        <v>6.595468835241925</v>
      </c>
      <c r="D519" s="2">
        <f>B519/ANEMOMETER_FACTOR</f>
        <v/>
      </c>
      <c r="E519" s="2">
        <f>C519/LOAD_CELL_FACTOR</f>
        <v/>
      </c>
      <c r="F519" s="2">
        <f>AVERAGE(E516:E522)</f>
        <v/>
      </c>
      <c r="G519" s="2">
        <f>AVERAGE(D519:D519)</f>
        <v/>
      </c>
      <c r="H519" s="2">
        <f>G519/0.3048</f>
        <v/>
      </c>
      <c r="I519" s="2">
        <f>(H519^2)*AIR_DENSITY_SLG_FT3*TARGET_DRAG_AREA_FT2*0.5</f>
        <v/>
      </c>
      <c r="J519" s="2">
        <f>if(H519=0, ,(2*F519)/(AIR_DENSITY_SLG_FT3*(H519)^2))</f>
        <v/>
      </c>
      <c r="K519" s="2">
        <f>J519/NOM_SA_FT2</f>
        <v/>
      </c>
    </row>
    <row r="520">
      <c r="A520" t="n">
        <v>51797</v>
      </c>
      <c r="B520" s="2" t="n">
        <v>7.26716046440508</v>
      </c>
      <c r="C520" s="2" t="n">
        <v>7.555963461780125</v>
      </c>
      <c r="D520" s="2">
        <f>B520/ANEMOMETER_FACTOR</f>
        <v/>
      </c>
      <c r="E520" s="2">
        <f>C520/LOAD_CELL_FACTOR</f>
        <v/>
      </c>
      <c r="F520" s="2">
        <f>AVERAGE(E517:E523)</f>
        <v/>
      </c>
      <c r="G520" s="2">
        <f>AVERAGE(D520:D520)</f>
        <v/>
      </c>
      <c r="H520" s="2">
        <f>G520/0.3048</f>
        <v/>
      </c>
      <c r="I520" s="2">
        <f>(H520^2)*AIR_DENSITY_SLG_FT3*TARGET_DRAG_AREA_FT2*0.5</f>
        <v/>
      </c>
      <c r="J520" s="2">
        <f>if(H520=0, ,(2*F520)/(AIR_DENSITY_SLG_FT3*(H520)^2))</f>
        <v/>
      </c>
      <c r="K520" s="2">
        <f>J520/NOM_SA_FT2</f>
        <v/>
      </c>
    </row>
    <row r="521">
      <c r="A521" t="n">
        <v>51907</v>
      </c>
      <c r="B521" s="2" t="n">
        <v>7.280476909616352</v>
      </c>
      <c r="C521" s="2" t="n">
        <v>7.337669227993836</v>
      </c>
      <c r="D521" s="2">
        <f>B521/ANEMOMETER_FACTOR</f>
        <v/>
      </c>
      <c r="E521" s="2">
        <f>C521/LOAD_CELL_FACTOR</f>
        <v/>
      </c>
      <c r="F521" s="2">
        <f>AVERAGE(E518:E524)</f>
        <v/>
      </c>
      <c r="G521" s="2">
        <f>AVERAGE(D521:D521)</f>
        <v/>
      </c>
      <c r="H521" s="2">
        <f>G521/0.3048</f>
        <v/>
      </c>
      <c r="I521" s="2">
        <f>(H521^2)*AIR_DENSITY_SLG_FT3*TARGET_DRAG_AREA_FT2*0.5</f>
        <v/>
      </c>
      <c r="J521" s="2">
        <f>if(H521=0, ,(2*F521)/(AIR_DENSITY_SLG_FT3*(H521)^2))</f>
        <v/>
      </c>
      <c r="K521" s="2">
        <f>J521/NOM_SA_FT2</f>
        <v/>
      </c>
    </row>
    <row r="522">
      <c r="A522" t="n">
        <v>52001</v>
      </c>
      <c r="B522" s="2" t="n">
        <v>7.520172925965667</v>
      </c>
      <c r="C522" s="2" t="n">
        <v>6.377174602700552</v>
      </c>
      <c r="D522" s="2">
        <f>B522/ANEMOMETER_FACTOR</f>
        <v/>
      </c>
      <c r="E522" s="2">
        <f>C522/LOAD_CELL_FACTOR</f>
        <v/>
      </c>
      <c r="F522" s="2">
        <f>AVERAGE(E519:E525)</f>
        <v/>
      </c>
      <c r="G522" s="2">
        <f>AVERAGE(D522:D522)</f>
        <v/>
      </c>
      <c r="H522" s="2">
        <f>G522/0.3048</f>
        <v/>
      </c>
      <c r="I522" s="2">
        <f>(H522^2)*AIR_DENSITY_SLG_FT3*TARGET_DRAG_AREA_FT2*0.5</f>
        <v/>
      </c>
      <c r="J522" s="2">
        <f>if(H522=0, ,(2*F522)/(AIR_DENSITY_SLG_FT3*(H522)^2))</f>
        <v/>
      </c>
      <c r="K522" s="2">
        <f>J522/NOM_SA_FT2</f>
        <v/>
      </c>
    </row>
    <row r="523">
      <c r="A523" t="n">
        <v>52095</v>
      </c>
      <c r="B523" s="2" t="n">
        <v>7.320426245339299</v>
      </c>
      <c r="C523" s="2" t="n">
        <v>7.992551930208406</v>
      </c>
      <c r="D523" s="2">
        <f>B523/ANEMOMETER_FACTOR</f>
        <v/>
      </c>
      <c r="E523" s="2">
        <f>C523/LOAD_CELL_FACTOR</f>
        <v/>
      </c>
      <c r="F523" s="2">
        <f>AVERAGE(E520:E526)</f>
        <v/>
      </c>
      <c r="G523" s="2">
        <f>AVERAGE(D523:D523)</f>
        <v/>
      </c>
      <c r="H523" s="2">
        <f>G523/0.3048</f>
        <v/>
      </c>
      <c r="I523" s="2">
        <f>(H523^2)*AIR_DENSITY_SLG_FT3*TARGET_DRAG_AREA_FT2*0.5</f>
        <v/>
      </c>
      <c r="J523" s="2">
        <f>if(H523=0, ,(2*F523)/(AIR_DENSITY_SLG_FT3*(H523)^2))</f>
        <v/>
      </c>
      <c r="K523" s="2">
        <f>J523/NOM_SA_FT2</f>
        <v/>
      </c>
    </row>
    <row r="524">
      <c r="A524" t="n">
        <v>52206</v>
      </c>
      <c r="B524" s="2" t="n">
        <v>7.280476909616352</v>
      </c>
      <c r="C524" s="2" t="n">
        <v>7.119374994491777</v>
      </c>
      <c r="D524" s="2">
        <f>B524/ANEMOMETER_FACTOR</f>
        <v/>
      </c>
      <c r="E524" s="2">
        <f>C524/LOAD_CELL_FACTOR</f>
        <v/>
      </c>
      <c r="F524" s="2">
        <f>AVERAGE(E521:E527)</f>
        <v/>
      </c>
      <c r="G524" s="2">
        <f>AVERAGE(D524:D524)</f>
        <v/>
      </c>
      <c r="H524" s="2">
        <f>G524/0.3048</f>
        <v/>
      </c>
      <c r="I524" s="2">
        <f>(H524^2)*AIR_DENSITY_SLG_FT3*TARGET_DRAG_AREA_FT2*0.5</f>
        <v/>
      </c>
      <c r="J524" s="2">
        <f>if(H524=0, ,(2*F524)/(AIR_DENSITY_SLG_FT3*(H524)^2))</f>
        <v/>
      </c>
      <c r="K524" s="2">
        <f>J524/NOM_SA_FT2</f>
        <v/>
      </c>
    </row>
    <row r="525">
      <c r="A525" t="n">
        <v>52302</v>
      </c>
      <c r="B525" s="2" t="n">
        <v>7.513514703223947</v>
      </c>
      <c r="C525" s="2" t="n">
        <v>7.730598849014306</v>
      </c>
      <c r="D525" s="2">
        <f>B525/ANEMOMETER_FACTOR</f>
        <v/>
      </c>
      <c r="E525" s="2">
        <f>C525/LOAD_CELL_FACTOR</f>
        <v/>
      </c>
      <c r="F525" s="2">
        <f>AVERAGE(E522:E528)</f>
        <v/>
      </c>
      <c r="G525" s="2">
        <f>AVERAGE(D525:D525)</f>
        <v/>
      </c>
      <c r="H525" s="2">
        <f>G525/0.3048</f>
        <v/>
      </c>
      <c r="I525" s="2">
        <f>(H525^2)*AIR_DENSITY_SLG_FT3*TARGET_DRAG_AREA_FT2*0.5</f>
        <v/>
      </c>
      <c r="J525" s="2">
        <f>if(H525=0, ,(2*F525)/(AIR_DENSITY_SLG_FT3*(H525)^2))</f>
        <v/>
      </c>
      <c r="K525" s="2">
        <f>J525/NOM_SA_FT2</f>
        <v/>
      </c>
    </row>
    <row r="526">
      <c r="A526" t="n">
        <v>52395</v>
      </c>
      <c r="B526" s="2" t="n">
        <v>7.413641362547017</v>
      </c>
      <c r="C526" s="2" t="n">
        <v>6.988398454526652</v>
      </c>
      <c r="D526" s="2">
        <f>B526/ANEMOMETER_FACTOR</f>
        <v/>
      </c>
      <c r="E526" s="2">
        <f>C526/LOAD_CELL_FACTOR</f>
        <v/>
      </c>
      <c r="F526" s="2">
        <f>AVERAGE(E523:E529)</f>
        <v/>
      </c>
      <c r="G526" s="2">
        <f>AVERAGE(D526:D526)</f>
        <v/>
      </c>
      <c r="H526" s="2">
        <f>G526/0.3048</f>
        <v/>
      </c>
      <c r="I526" s="2">
        <f>(H526^2)*AIR_DENSITY_SLG_FT3*TARGET_DRAG_AREA_FT2*0.5</f>
        <v/>
      </c>
      <c r="J526" s="2">
        <f>if(H526=0, ,(2*F526)/(AIR_DENSITY_SLG_FT3*(H526)^2))</f>
        <v/>
      </c>
      <c r="K526" s="2">
        <f>J526/NOM_SA_FT2</f>
        <v/>
      </c>
    </row>
    <row r="527">
      <c r="A527" t="n">
        <v>52506</v>
      </c>
      <c r="B527" s="2" t="n">
        <v>7.513514703223947</v>
      </c>
      <c r="C527" s="2" t="n">
        <v>6.071562677614351</v>
      </c>
      <c r="D527" s="2">
        <f>B527/ANEMOMETER_FACTOR</f>
        <v/>
      </c>
      <c r="E527" s="2">
        <f>C527/LOAD_CELL_FACTOR</f>
        <v/>
      </c>
      <c r="F527" s="2">
        <f>AVERAGE(E524:E530)</f>
        <v/>
      </c>
      <c r="G527" s="2">
        <f>AVERAGE(D527:D527)</f>
        <v/>
      </c>
      <c r="H527" s="2">
        <f>G527/0.3048</f>
        <v/>
      </c>
      <c r="I527" s="2">
        <f>(H527^2)*AIR_DENSITY_SLG_FT3*TARGET_DRAG_AREA_FT2*0.5</f>
        <v/>
      </c>
      <c r="J527" s="2">
        <f>if(H527=0, ,(2*F527)/(AIR_DENSITY_SLG_FT3*(H527)^2))</f>
        <v/>
      </c>
      <c r="K527" s="2">
        <f>J527/NOM_SA_FT2</f>
        <v/>
      </c>
    </row>
    <row r="528">
      <c r="A528" t="n">
        <v>52601</v>
      </c>
      <c r="B528" s="2" t="n">
        <v>7.606729821949196</v>
      </c>
      <c r="C528" s="2" t="n">
        <v>7.163033841169486</v>
      </c>
      <c r="D528" s="2">
        <f>B528/ANEMOMETER_FACTOR</f>
        <v/>
      </c>
      <c r="E528" s="2">
        <f>C528/LOAD_CELL_FACTOR</f>
        <v/>
      </c>
      <c r="F528" s="2">
        <f>AVERAGE(E525:E531)</f>
        <v/>
      </c>
      <c r="G528" s="2">
        <f>AVERAGE(D528:D528)</f>
        <v/>
      </c>
      <c r="H528" s="2">
        <f>G528/0.3048</f>
        <v/>
      </c>
      <c r="I528" s="2">
        <f>(H528^2)*AIR_DENSITY_SLG_FT3*TARGET_DRAG_AREA_FT2*0.5</f>
        <v/>
      </c>
      <c r="J528" s="2">
        <f>if(H528=0, ,(2*F528)/(AIR_DENSITY_SLG_FT3*(H528)^2))</f>
        <v/>
      </c>
      <c r="K528" s="2">
        <f>J528/NOM_SA_FT2</f>
        <v/>
      </c>
    </row>
    <row r="529">
      <c r="A529" t="n">
        <v>52694</v>
      </c>
      <c r="B529" s="2" t="n">
        <v>7.952957412254099</v>
      </c>
      <c r="C529" s="2" t="n">
        <v>5.067409213324406</v>
      </c>
      <c r="D529" s="2">
        <f>B529/ANEMOMETER_FACTOR</f>
        <v/>
      </c>
      <c r="E529" s="2">
        <f>C529/LOAD_CELL_FACTOR</f>
        <v/>
      </c>
      <c r="F529" s="2">
        <f>AVERAGE(E526:E532)</f>
        <v/>
      </c>
      <c r="G529" s="2">
        <f>AVERAGE(D529:D529)</f>
        <v/>
      </c>
      <c r="H529" s="2">
        <f>G529/0.3048</f>
        <v/>
      </c>
      <c r="I529" s="2">
        <f>(H529^2)*AIR_DENSITY_SLG_FT3*TARGET_DRAG_AREA_FT2*0.5</f>
        <v/>
      </c>
      <c r="J529" s="2">
        <f>if(H529=0, ,(2*F529)/(AIR_DENSITY_SLG_FT3*(H529)^2))</f>
        <v/>
      </c>
      <c r="K529" s="2">
        <f>J529/NOM_SA_FT2</f>
        <v/>
      </c>
    </row>
    <row r="530">
      <c r="A530" t="n">
        <v>52804</v>
      </c>
      <c r="B530" s="2" t="n">
        <v>7.853084067846549</v>
      </c>
      <c r="C530" s="2" t="n">
        <v>6.333515756226011</v>
      </c>
      <c r="D530" s="2">
        <f>B530/ANEMOMETER_FACTOR</f>
        <v/>
      </c>
      <c r="E530" s="2">
        <f>C530/LOAD_CELL_FACTOR</f>
        <v/>
      </c>
      <c r="F530" s="2">
        <f>AVERAGE(E527:E533)</f>
        <v/>
      </c>
      <c r="G530" s="2">
        <f>AVERAGE(D530:D530)</f>
        <v/>
      </c>
      <c r="H530" s="2">
        <f>G530/0.3048</f>
        <v/>
      </c>
      <c r="I530" s="2">
        <f>(H530^2)*AIR_DENSITY_SLG_FT3*TARGET_DRAG_AREA_FT2*0.5</f>
        <v/>
      </c>
      <c r="J530" s="2">
        <f>if(H530=0, ,(2*F530)/(AIR_DENSITY_SLG_FT3*(H530)^2))</f>
        <v/>
      </c>
      <c r="K530" s="2">
        <f>J530/NOM_SA_FT2</f>
        <v/>
      </c>
    </row>
    <row r="531">
      <c r="A531" t="n">
        <v>52898</v>
      </c>
      <c r="B531" s="2" t="n">
        <v>7.833109399067519</v>
      </c>
      <c r="C531" s="2" t="n">
        <v>8.254505011815066</v>
      </c>
      <c r="D531" s="2">
        <f>B531/ANEMOMETER_FACTOR</f>
        <v/>
      </c>
      <c r="E531" s="2">
        <f>C531/LOAD_CELL_FACTOR</f>
        <v/>
      </c>
      <c r="F531" s="2">
        <f>AVERAGE(E528:E534)</f>
        <v/>
      </c>
      <c r="G531" s="2">
        <f>AVERAGE(D531:D531)</f>
        <v/>
      </c>
      <c r="H531" s="2">
        <f>G531/0.3048</f>
        <v/>
      </c>
      <c r="I531" s="2">
        <f>(H531^2)*AIR_DENSITY_SLG_FT3*TARGET_DRAG_AREA_FT2*0.5</f>
        <v/>
      </c>
      <c r="J531" s="2">
        <f>if(H531=0, ,(2*F531)/(AIR_DENSITY_SLG_FT3*(H531)^2))</f>
        <v/>
      </c>
      <c r="K531" s="2">
        <f>J531/NOM_SA_FT2</f>
        <v/>
      </c>
    </row>
    <row r="532">
      <c r="A532" t="n">
        <v>53008</v>
      </c>
      <c r="B532" s="2" t="n">
        <v>7.966273858239736</v>
      </c>
      <c r="C532" s="2" t="n">
        <v>10.69940046027722</v>
      </c>
      <c r="D532" s="2">
        <f>B532/ANEMOMETER_FACTOR</f>
        <v/>
      </c>
      <c r="E532" s="2">
        <f>C532/LOAD_CELL_FACTOR</f>
        <v/>
      </c>
      <c r="F532" s="2">
        <f>AVERAGE(E529:E535)</f>
        <v/>
      </c>
      <c r="G532" s="2">
        <f>AVERAGE(D532:D532)</f>
        <v/>
      </c>
      <c r="H532" s="2">
        <f>G532/0.3048</f>
        <v/>
      </c>
      <c r="I532" s="2">
        <f>(H532^2)*AIR_DENSITY_SLG_FT3*TARGET_DRAG_AREA_FT2*0.5</f>
        <v/>
      </c>
      <c r="J532" s="2">
        <f>if(H532=0, ,(2*F532)/(AIR_DENSITY_SLG_FT3*(H532)^2))</f>
        <v/>
      </c>
      <c r="K532" s="2">
        <f>J532/NOM_SA_FT2</f>
        <v/>
      </c>
    </row>
    <row r="533">
      <c r="A533" t="n">
        <v>53103</v>
      </c>
      <c r="B533" s="2" t="n">
        <v>7.746552501418808</v>
      </c>
      <c r="C533" s="2" t="n">
        <v>8.734752329169801</v>
      </c>
      <c r="D533" s="2">
        <f>B533/ANEMOMETER_FACTOR</f>
        <v/>
      </c>
      <c r="E533" s="2">
        <f>C533/LOAD_CELL_FACTOR</f>
        <v/>
      </c>
      <c r="F533" s="2">
        <f>AVERAGE(E530:E536)</f>
        <v/>
      </c>
      <c r="G533" s="2">
        <f>AVERAGE(D533:D533)</f>
        <v/>
      </c>
      <c r="H533" s="2">
        <f>G533/0.3048</f>
        <v/>
      </c>
      <c r="I533" s="2">
        <f>(H533^2)*AIR_DENSITY_SLG_FT3*TARGET_DRAG_AREA_FT2*0.5</f>
        <v/>
      </c>
      <c r="J533" s="2">
        <f>if(H533=0, ,(2*F533)/(AIR_DENSITY_SLG_FT3*(H533)^2))</f>
        <v/>
      </c>
      <c r="K533" s="2">
        <f>J533/NOM_SA_FT2</f>
        <v/>
      </c>
    </row>
    <row r="534">
      <c r="A534" t="n">
        <v>53199</v>
      </c>
      <c r="B534" s="2" t="n">
        <v>7.673312050060863</v>
      </c>
      <c r="C534" s="2" t="n">
        <v>8.254505011815066</v>
      </c>
      <c r="D534" s="2">
        <f>B534/ANEMOMETER_FACTOR</f>
        <v/>
      </c>
      <c r="E534" s="2">
        <f>C534/LOAD_CELL_FACTOR</f>
        <v/>
      </c>
      <c r="F534" s="2">
        <f>AVERAGE(E531:E537)</f>
        <v/>
      </c>
      <c r="G534" s="2">
        <f>AVERAGE(D534:D534)</f>
        <v/>
      </c>
      <c r="H534" s="2">
        <f>G534/0.3048</f>
        <v/>
      </c>
      <c r="I534" s="2">
        <f>(H534^2)*AIR_DENSITY_SLG_FT3*TARGET_DRAG_AREA_FT2*0.5</f>
        <v/>
      </c>
      <c r="J534" s="2">
        <f>if(H534=0, ,(2*F534)/(AIR_DENSITY_SLG_FT3*(H534)^2))</f>
        <v/>
      </c>
      <c r="K534" s="2">
        <f>J534/NOM_SA_FT2</f>
        <v/>
      </c>
    </row>
    <row r="535">
      <c r="A535" t="n">
        <v>53294</v>
      </c>
      <c r="B535" s="2" t="n">
        <v>7.733236055683406</v>
      </c>
      <c r="C535" s="2" t="n">
        <v>7.817916542699913</v>
      </c>
      <c r="D535" s="2">
        <f>B535/ANEMOMETER_FACTOR</f>
        <v/>
      </c>
      <c r="E535" s="2">
        <f>C535/LOAD_CELL_FACTOR</f>
        <v/>
      </c>
      <c r="F535" s="2">
        <f>AVERAGE(E532:E538)</f>
        <v/>
      </c>
      <c r="G535" s="2">
        <f>AVERAGE(D535:D535)</f>
        <v/>
      </c>
      <c r="H535" s="2">
        <f>G535/0.3048</f>
        <v/>
      </c>
      <c r="I535" s="2">
        <f>(H535^2)*AIR_DENSITY_SLG_FT3*TARGET_DRAG_AREA_FT2*0.5</f>
        <v/>
      </c>
      <c r="J535" s="2">
        <f>if(H535=0, ,(2*F535)/(AIR_DENSITY_SLG_FT3*(H535)^2))</f>
        <v/>
      </c>
      <c r="K535" s="2">
        <f>J535/NOM_SA_FT2</f>
        <v/>
      </c>
    </row>
    <row r="536">
      <c r="A536" t="n">
        <v>53404</v>
      </c>
      <c r="B536" s="2" t="n">
        <v>7.886375182554113</v>
      </c>
      <c r="C536" s="2" t="n">
        <v>9.08402310630613</v>
      </c>
      <c r="D536" s="2">
        <f>B536/ANEMOMETER_FACTOR</f>
        <v/>
      </c>
      <c r="E536" s="2">
        <f>C536/LOAD_CELL_FACTOR</f>
        <v/>
      </c>
      <c r="F536" s="2">
        <f>AVERAGE(E533:E539)</f>
        <v/>
      </c>
      <c r="G536" s="2">
        <f>AVERAGE(D536:D536)</f>
        <v/>
      </c>
      <c r="H536" s="2">
        <f>G536/0.3048</f>
        <v/>
      </c>
      <c r="I536" s="2">
        <f>(H536^2)*AIR_DENSITY_SLG_FT3*TARGET_DRAG_AREA_FT2*0.5</f>
        <v/>
      </c>
      <c r="J536" s="2">
        <f>if(H536=0, ,(2*F536)/(AIR_DENSITY_SLG_FT3*(H536)^2))</f>
        <v/>
      </c>
      <c r="K536" s="2">
        <f>J536/NOM_SA_FT2</f>
        <v/>
      </c>
    </row>
    <row r="537">
      <c r="A537" t="n">
        <v>53497</v>
      </c>
      <c r="B537" s="2" t="n">
        <v>7.719919609963105</v>
      </c>
      <c r="C537" s="2" t="n">
        <v>12.40209552660481</v>
      </c>
      <c r="D537" s="2">
        <f>B537/ANEMOMETER_FACTOR</f>
        <v/>
      </c>
      <c r="E537" s="2">
        <f>C537/LOAD_CELL_FACTOR</f>
        <v/>
      </c>
      <c r="F537" s="2">
        <f>AVERAGE(E534:E540)</f>
        <v/>
      </c>
      <c r="G537" s="2">
        <f>AVERAGE(D537:D537)</f>
        <v/>
      </c>
      <c r="H537" s="2">
        <f>G537/0.3048</f>
        <v/>
      </c>
      <c r="I537" s="2">
        <f>(H537^2)*AIR_DENSITY_SLG_FT3*TARGET_DRAG_AREA_FT2*0.5</f>
        <v/>
      </c>
      <c r="J537" s="2">
        <f>if(H537=0, ,(2*F537)/(AIR_DENSITY_SLG_FT3*(H537)^2))</f>
        <v/>
      </c>
      <c r="K537" s="2">
        <f>J537/NOM_SA_FT2</f>
        <v/>
      </c>
    </row>
    <row r="538">
      <c r="A538" t="n">
        <v>53608</v>
      </c>
      <c r="B538" s="2" t="n">
        <v>7.726577832821366</v>
      </c>
      <c r="C538" s="2" t="n">
        <v>9.695246968084774</v>
      </c>
      <c r="D538" s="2">
        <f>B538/ANEMOMETER_FACTOR</f>
        <v/>
      </c>
      <c r="E538" s="2">
        <f>C538/LOAD_CELL_FACTOR</f>
        <v/>
      </c>
      <c r="F538" s="2">
        <f>AVERAGE(E535:E541)</f>
        <v/>
      </c>
      <c r="G538" s="2">
        <f>AVERAGE(D538:D538)</f>
        <v/>
      </c>
      <c r="H538" s="2">
        <f>G538/0.3048</f>
        <v/>
      </c>
      <c r="I538" s="2">
        <f>(H538^2)*AIR_DENSITY_SLG_FT3*TARGET_DRAG_AREA_FT2*0.5</f>
        <v/>
      </c>
      <c r="J538" s="2">
        <f>if(H538=0, ,(2*F538)/(AIR_DENSITY_SLG_FT3*(H538)^2))</f>
        <v/>
      </c>
      <c r="K538" s="2">
        <f>J538/NOM_SA_FT2</f>
        <v/>
      </c>
    </row>
    <row r="539">
      <c r="A539" t="n">
        <v>53704</v>
      </c>
      <c r="B539" s="2" t="n">
        <v>7.959615635245017</v>
      </c>
      <c r="C539" s="2" t="n">
        <v>11.74721280663305</v>
      </c>
      <c r="D539" s="2">
        <f>B539/ANEMOMETER_FACTOR</f>
        <v/>
      </c>
      <c r="E539" s="2">
        <f>C539/LOAD_CELL_FACTOR</f>
        <v/>
      </c>
      <c r="F539" s="2">
        <f>AVERAGE(E536:E542)</f>
        <v/>
      </c>
      <c r="G539" s="2">
        <f>AVERAGE(D539:D539)</f>
        <v/>
      </c>
      <c r="H539" s="2">
        <f>G539/0.3048</f>
        <v/>
      </c>
      <c r="I539" s="2">
        <f>(H539^2)*AIR_DENSITY_SLG_FT3*TARGET_DRAG_AREA_FT2*0.5</f>
        <v/>
      </c>
      <c r="J539" s="2">
        <f>if(H539=0, ,(2*F539)/(AIR_DENSITY_SLG_FT3*(H539)^2))</f>
        <v/>
      </c>
      <c r="K539" s="2">
        <f>J539/NOM_SA_FT2</f>
        <v/>
      </c>
    </row>
    <row r="540">
      <c r="A540" t="n">
        <v>53798</v>
      </c>
      <c r="B540" s="2" t="n">
        <v>7.932982743304185</v>
      </c>
      <c r="C540" s="2" t="n">
        <v>8.254505011815066</v>
      </c>
      <c r="D540" s="2">
        <f>B540/ANEMOMETER_FACTOR</f>
        <v/>
      </c>
      <c r="E540" s="2">
        <f>C540/LOAD_CELL_FACTOR</f>
        <v/>
      </c>
      <c r="F540" s="2">
        <f>AVERAGE(E537:E543)</f>
        <v/>
      </c>
      <c r="G540" s="2">
        <f>AVERAGE(D540:D540)</f>
        <v/>
      </c>
      <c r="H540" s="2">
        <f>G540/0.3048</f>
        <v/>
      </c>
      <c r="I540" s="2">
        <f>(H540^2)*AIR_DENSITY_SLG_FT3*TARGET_DRAG_AREA_FT2*0.5</f>
        <v/>
      </c>
      <c r="J540" s="2">
        <f>if(H540=0, ,(2*F540)/(AIR_DENSITY_SLG_FT3*(H540)^2))</f>
        <v/>
      </c>
      <c r="K540" s="2">
        <f>J540/NOM_SA_FT2</f>
        <v/>
      </c>
    </row>
    <row r="541">
      <c r="A541" t="n">
        <v>53908</v>
      </c>
      <c r="B541" s="2" t="n">
        <v>7.819792953233781</v>
      </c>
      <c r="C541" s="2" t="n">
        <v>14.62869679494997</v>
      </c>
      <c r="D541" s="2">
        <f>B541/ANEMOMETER_FACTOR</f>
        <v/>
      </c>
      <c r="E541" s="2">
        <f>C541/LOAD_CELL_FACTOR</f>
        <v/>
      </c>
      <c r="F541" s="2">
        <f>AVERAGE(E538:E544)</f>
        <v/>
      </c>
      <c r="G541" s="2">
        <f>AVERAGE(D541:D541)</f>
        <v/>
      </c>
      <c r="H541" s="2">
        <f>G541/0.3048</f>
        <v/>
      </c>
      <c r="I541" s="2">
        <f>(H541^2)*AIR_DENSITY_SLG_FT3*TARGET_DRAG_AREA_FT2*0.5</f>
        <v/>
      </c>
      <c r="J541" s="2">
        <f>if(H541=0, ,(2*F541)/(AIR_DENSITY_SLG_FT3*(H541)^2))</f>
        <v/>
      </c>
      <c r="K541" s="2">
        <f>J541/NOM_SA_FT2</f>
        <v/>
      </c>
    </row>
    <row r="542">
      <c r="A542" t="n">
        <v>54003</v>
      </c>
      <c r="B542" s="2" t="n">
        <v>7.886375182554113</v>
      </c>
      <c r="C542" s="2" t="n">
        <v>10.43744737475679</v>
      </c>
      <c r="D542" s="2">
        <f>B542/ANEMOMETER_FACTOR</f>
        <v/>
      </c>
      <c r="E542" s="2">
        <f>C542/LOAD_CELL_FACTOR</f>
        <v/>
      </c>
      <c r="F542" s="2">
        <f>AVERAGE(E539:E545)</f>
        <v/>
      </c>
      <c r="G542" s="2">
        <f>AVERAGE(D542:D542)</f>
        <v/>
      </c>
      <c r="H542" s="2">
        <f>G542/0.3048</f>
        <v/>
      </c>
      <c r="I542" s="2">
        <f>(H542^2)*AIR_DENSITY_SLG_FT3*TARGET_DRAG_AREA_FT2*0.5</f>
        <v/>
      </c>
      <c r="J542" s="2">
        <f>if(H542=0, ,(2*F542)/(AIR_DENSITY_SLG_FT3*(H542)^2))</f>
        <v/>
      </c>
      <c r="K542" s="2">
        <f>J542/NOM_SA_FT2</f>
        <v/>
      </c>
    </row>
    <row r="543">
      <c r="A543" t="n">
        <v>54097</v>
      </c>
      <c r="B543" s="2" t="n">
        <v>7.959615635245017</v>
      </c>
      <c r="C543" s="2" t="n">
        <v>9.826223510192182</v>
      </c>
      <c r="D543" s="2">
        <f>B543/ANEMOMETER_FACTOR</f>
        <v/>
      </c>
      <c r="E543" s="2">
        <f>C543/LOAD_CELL_FACTOR</f>
        <v/>
      </c>
      <c r="F543" s="2">
        <f>AVERAGE(E540:E546)</f>
        <v/>
      </c>
      <c r="G543" s="2">
        <f>AVERAGE(D543:D543)</f>
        <v/>
      </c>
      <c r="H543" s="2">
        <f>G543/0.3048</f>
        <v/>
      </c>
      <c r="I543" s="2">
        <f>(H543^2)*AIR_DENSITY_SLG_FT3*TARGET_DRAG_AREA_FT2*0.5</f>
        <v/>
      </c>
      <c r="J543" s="2">
        <f>if(H543=0, ,(2*F543)/(AIR_DENSITY_SLG_FT3*(H543)^2))</f>
        <v/>
      </c>
      <c r="K543" s="2">
        <f>J543/NOM_SA_FT2</f>
        <v/>
      </c>
    </row>
    <row r="544">
      <c r="A544" t="n">
        <v>54207</v>
      </c>
      <c r="B544" s="2" t="n">
        <v>7.673312050060863</v>
      </c>
      <c r="C544" s="2" t="n">
        <v>11.00501239392302</v>
      </c>
      <c r="D544" s="2">
        <f>B544/ANEMOMETER_FACTOR</f>
        <v/>
      </c>
      <c r="E544" s="2">
        <f>C544/LOAD_CELL_FACTOR</f>
        <v/>
      </c>
      <c r="F544" s="2">
        <f>AVERAGE(E541:E547)</f>
        <v/>
      </c>
      <c r="G544" s="2">
        <f>AVERAGE(D544:D544)</f>
        <v/>
      </c>
      <c r="H544" s="2">
        <f>G544/0.3048</f>
        <v/>
      </c>
      <c r="I544" s="2">
        <f>(H544^2)*AIR_DENSITY_SLG_FT3*TARGET_DRAG_AREA_FT2*0.5</f>
        <v/>
      </c>
      <c r="J544" s="2">
        <f>if(H544=0, ,(2*F544)/(AIR_DENSITY_SLG_FT3*(H544)^2))</f>
        <v/>
      </c>
      <c r="K544" s="2">
        <f>J544/NOM_SA_FT2</f>
        <v/>
      </c>
    </row>
    <row r="545">
      <c r="A545" t="n">
        <v>54302</v>
      </c>
      <c r="B545" s="2" t="n">
        <v>7.640020935958001</v>
      </c>
      <c r="C545" s="2" t="n">
        <v>9.826223510192182</v>
      </c>
      <c r="D545" s="2">
        <f>B545/ANEMOMETER_FACTOR</f>
        <v/>
      </c>
      <c r="E545" s="2">
        <f>C545/LOAD_CELL_FACTOR</f>
        <v/>
      </c>
      <c r="F545" s="2">
        <f>AVERAGE(E542:E548)</f>
        <v/>
      </c>
      <c r="G545" s="2">
        <f>AVERAGE(D545:D545)</f>
        <v/>
      </c>
      <c r="H545" s="2">
        <f>G545/0.3048</f>
        <v/>
      </c>
      <c r="I545" s="2">
        <f>(H545^2)*AIR_DENSITY_SLG_FT3*TARGET_DRAG_AREA_FT2*0.5</f>
        <v/>
      </c>
      <c r="J545" s="2">
        <f>if(H545=0, ,(2*F545)/(AIR_DENSITY_SLG_FT3*(H545)^2))</f>
        <v/>
      </c>
      <c r="K545" s="2">
        <f>J545/NOM_SA_FT2</f>
        <v/>
      </c>
    </row>
    <row r="546">
      <c r="A546" t="n">
        <v>54395</v>
      </c>
      <c r="B546" s="2" t="n">
        <v>7.719919609963105</v>
      </c>
      <c r="C546" s="2" t="n">
        <v>7.905234236431263</v>
      </c>
      <c r="D546" s="2">
        <f>B546/ANEMOMETER_FACTOR</f>
        <v/>
      </c>
      <c r="E546" s="2">
        <f>C546/LOAD_CELL_FACTOR</f>
        <v/>
      </c>
      <c r="F546" s="2">
        <f>AVERAGE(E543:E549)</f>
        <v/>
      </c>
      <c r="G546" s="2">
        <f>AVERAGE(D546:D546)</f>
        <v/>
      </c>
      <c r="H546" s="2">
        <f>G546/0.3048</f>
        <v/>
      </c>
      <c r="I546" s="2">
        <f>(H546^2)*AIR_DENSITY_SLG_FT3*TARGET_DRAG_AREA_FT2*0.5</f>
        <v/>
      </c>
      <c r="J546" s="2">
        <f>if(H546=0, ,(2*F546)/(AIR_DENSITY_SLG_FT3*(H546)^2))</f>
        <v/>
      </c>
      <c r="K546" s="2">
        <f>J546/NOM_SA_FT2</f>
        <v/>
      </c>
    </row>
    <row r="547">
      <c r="A547" t="n">
        <v>54505</v>
      </c>
      <c r="B547" s="2" t="n">
        <v>7.466907144136718</v>
      </c>
      <c r="C547" s="2" t="n">
        <v>7.817916542699913</v>
      </c>
      <c r="D547" s="2">
        <f>B547/ANEMOMETER_FACTOR</f>
        <v/>
      </c>
      <c r="E547" s="2">
        <f>C547/LOAD_CELL_FACTOR</f>
        <v/>
      </c>
      <c r="F547" s="2">
        <f>AVERAGE(E544:E550)</f>
        <v/>
      </c>
      <c r="G547" s="2">
        <f>AVERAGE(D547:D547)</f>
        <v/>
      </c>
      <c r="H547" s="2">
        <f>G547/0.3048</f>
        <v/>
      </c>
      <c r="I547" s="2">
        <f>(H547^2)*AIR_DENSITY_SLG_FT3*TARGET_DRAG_AREA_FT2*0.5</f>
        <v/>
      </c>
      <c r="J547" s="2">
        <f>if(H547=0, ,(2*F547)/(AIR_DENSITY_SLG_FT3*(H547)^2))</f>
        <v/>
      </c>
      <c r="K547" s="2">
        <f>J547/NOM_SA_FT2</f>
        <v/>
      </c>
    </row>
    <row r="548">
      <c r="A548" t="n">
        <v>54599</v>
      </c>
      <c r="B548" s="2" t="n">
        <v>7.353717358543983</v>
      </c>
      <c r="C548" s="2" t="n">
        <v>8.472799246803376</v>
      </c>
      <c r="D548" s="2">
        <f>B548/ANEMOMETER_FACTOR</f>
        <v/>
      </c>
      <c r="E548" s="2">
        <f>C548/LOAD_CELL_FACTOR</f>
        <v/>
      </c>
      <c r="F548" s="2">
        <f>AVERAGE(E545:E551)</f>
        <v/>
      </c>
      <c r="G548" s="2">
        <f>AVERAGE(D548:D548)</f>
        <v/>
      </c>
      <c r="H548" s="2">
        <f>G548/0.3048</f>
        <v/>
      </c>
      <c r="I548" s="2">
        <f>(H548^2)*AIR_DENSITY_SLG_FT3*TARGET_DRAG_AREA_FT2*0.5</f>
        <v/>
      </c>
      <c r="J548" s="2">
        <f>if(H548=0, ,(2*F548)/(AIR_DENSITY_SLG_FT3*(H548)^2))</f>
        <v/>
      </c>
      <c r="K548" s="2">
        <f>J548/NOM_SA_FT2</f>
        <v/>
      </c>
    </row>
    <row r="549">
      <c r="A549" t="n">
        <v>54709</v>
      </c>
      <c r="B549" s="2" t="n">
        <v>7.466907144136718</v>
      </c>
      <c r="C549" s="2" t="n">
        <v>8.036210777114164</v>
      </c>
      <c r="D549" s="2">
        <f>B549/ANEMOMETER_FACTOR</f>
        <v/>
      </c>
      <c r="E549" s="2">
        <f>C549/LOAD_CELL_FACTOR</f>
        <v/>
      </c>
      <c r="F549" s="2">
        <f>AVERAGE(E546:E552)</f>
        <v/>
      </c>
      <c r="G549" s="2">
        <f>AVERAGE(D549:D549)</f>
        <v/>
      </c>
      <c r="H549" s="2">
        <f>G549/0.3048</f>
        <v/>
      </c>
      <c r="I549" s="2">
        <f>(H549^2)*AIR_DENSITY_SLG_FT3*TARGET_DRAG_AREA_FT2*0.5</f>
        <v/>
      </c>
      <c r="J549" s="2">
        <f>if(H549=0, ,(2*F549)/(AIR_DENSITY_SLG_FT3*(H549)^2))</f>
        <v/>
      </c>
      <c r="K549" s="2">
        <f>J549/NOM_SA_FT2</f>
        <v/>
      </c>
    </row>
    <row r="550">
      <c r="A550" t="n">
        <v>54803</v>
      </c>
      <c r="B550" s="2" t="n">
        <v>7.094046678006446</v>
      </c>
      <c r="C550" s="2" t="n">
        <v>7.555963461780125</v>
      </c>
      <c r="D550" s="2">
        <f>B550/ANEMOMETER_FACTOR</f>
        <v/>
      </c>
      <c r="E550" s="2">
        <f>C550/LOAD_CELL_FACTOR</f>
        <v/>
      </c>
      <c r="F550" s="2">
        <f>AVERAGE(E547:E553)</f>
        <v/>
      </c>
      <c r="G550" s="2">
        <f>AVERAGE(D550:D550)</f>
        <v/>
      </c>
      <c r="H550" s="2">
        <f>G550/0.3048</f>
        <v/>
      </c>
      <c r="I550" s="2">
        <f>(H550^2)*AIR_DENSITY_SLG_FT3*TARGET_DRAG_AREA_FT2*0.5</f>
        <v/>
      </c>
      <c r="J550" s="2">
        <f>if(H550=0, ,(2*F550)/(AIR_DENSITY_SLG_FT3*(H550)^2))</f>
        <v/>
      </c>
      <c r="K550" s="2">
        <f>J550/NOM_SA_FT2</f>
        <v/>
      </c>
    </row>
    <row r="551">
      <c r="A551" t="n">
        <v>54897</v>
      </c>
      <c r="B551" s="2" t="n">
        <v>7.007489785742646</v>
      </c>
      <c r="C551" s="2" t="n">
        <v>6.508151142191623</v>
      </c>
      <c r="D551" s="2">
        <f>B551/ANEMOMETER_FACTOR</f>
        <v/>
      </c>
      <c r="E551" s="2">
        <f>C551/LOAD_CELL_FACTOR</f>
        <v/>
      </c>
      <c r="F551" s="2">
        <f>AVERAGE(E548:E554)</f>
        <v/>
      </c>
      <c r="G551" s="2">
        <f>AVERAGE(D551:D551)</f>
        <v/>
      </c>
      <c r="H551" s="2">
        <f>G551/0.3048</f>
        <v/>
      </c>
      <c r="I551" s="2">
        <f>(H551^2)*AIR_DENSITY_SLG_FT3*TARGET_DRAG_AREA_FT2*0.5</f>
        <v/>
      </c>
      <c r="J551" s="2">
        <f>if(H551=0, ,(2*F551)/(AIR_DENSITY_SLG_FT3*(H551)^2))</f>
        <v/>
      </c>
      <c r="K551" s="2">
        <f>J551/NOM_SA_FT2</f>
        <v/>
      </c>
    </row>
    <row r="552">
      <c r="A552" t="n">
        <v>55006</v>
      </c>
      <c r="B552" s="2" t="n">
        <v>7.074072010505731</v>
      </c>
      <c r="C552" s="2" t="n">
        <v>5.765950753076612</v>
      </c>
      <c r="D552" s="2">
        <f>B552/ANEMOMETER_FACTOR</f>
        <v/>
      </c>
      <c r="E552" s="2">
        <f>C552/LOAD_CELL_FACTOR</f>
        <v/>
      </c>
      <c r="F552" s="2">
        <f>AVERAGE(E549:E555)</f>
        <v/>
      </c>
      <c r="G552" s="2">
        <f>AVERAGE(D552:D552)</f>
        <v/>
      </c>
      <c r="H552" s="2">
        <f>G552/0.3048</f>
        <v/>
      </c>
      <c r="I552" s="2">
        <f>(H552^2)*AIR_DENSITY_SLG_FT3*TARGET_DRAG_AREA_FT2*0.5</f>
        <v/>
      </c>
      <c r="J552" s="2">
        <f>if(H552=0, ,(2*F552)/(AIR_DENSITY_SLG_FT3*(H552)^2))</f>
        <v/>
      </c>
      <c r="K552" s="2">
        <f>J552/NOM_SA_FT2</f>
        <v/>
      </c>
    </row>
    <row r="553">
      <c r="A553" t="n">
        <v>55101</v>
      </c>
      <c r="B553" s="2" t="n">
        <v>6.84769244780863</v>
      </c>
      <c r="C553" s="2" t="n">
        <v>7.206692687858543</v>
      </c>
      <c r="D553" s="2">
        <f>B553/ANEMOMETER_FACTOR</f>
        <v/>
      </c>
      <c r="E553" s="2">
        <f>C553/LOAD_CELL_FACTOR</f>
        <v/>
      </c>
      <c r="F553" s="2">
        <f>AVERAGE(E550:E556)</f>
        <v/>
      </c>
      <c r="G553" s="2">
        <f>AVERAGE(D553:D553)</f>
        <v/>
      </c>
      <c r="H553" s="2">
        <f>G553/0.3048</f>
        <v/>
      </c>
      <c r="I553" s="2">
        <f>(H553^2)*AIR_DENSITY_SLG_FT3*TARGET_DRAG_AREA_FT2*0.5</f>
        <v/>
      </c>
      <c r="J553" s="2">
        <f>if(H553=0, ,(2*F553)/(AIR_DENSITY_SLG_FT3*(H553)^2))</f>
        <v/>
      </c>
      <c r="K553" s="2">
        <f>J553/NOM_SA_FT2</f>
        <v/>
      </c>
    </row>
    <row r="554">
      <c r="A554" t="n">
        <v>55196</v>
      </c>
      <c r="B554" s="2" t="n">
        <v>6.987515118385414</v>
      </c>
      <c r="C554" s="2" t="n">
        <v>7.424986921474203</v>
      </c>
      <c r="D554" s="2">
        <f>B554/ANEMOMETER_FACTOR</f>
        <v/>
      </c>
      <c r="E554" s="2">
        <f>C554/LOAD_CELL_FACTOR</f>
        <v/>
      </c>
      <c r="F554" s="2">
        <f>AVERAGE(E551:E557)</f>
        <v/>
      </c>
      <c r="G554" s="2">
        <f>AVERAGE(D554:D554)</f>
        <v/>
      </c>
      <c r="H554" s="2">
        <f>G554/0.3048</f>
        <v/>
      </c>
      <c r="I554" s="2">
        <f>(H554^2)*AIR_DENSITY_SLG_FT3*TARGET_DRAG_AREA_FT2*0.5</f>
        <v/>
      </c>
      <c r="J554" s="2">
        <f>if(H554=0, ,(2*F554)/(AIR_DENSITY_SLG_FT3*(H554)^2))</f>
        <v/>
      </c>
      <c r="K554" s="2">
        <f>J554/NOM_SA_FT2</f>
        <v/>
      </c>
    </row>
    <row r="555">
      <c r="A555" t="n">
        <v>55306</v>
      </c>
      <c r="B555" s="2" t="n">
        <v>6.81440133600425</v>
      </c>
      <c r="C555" s="2" t="n">
        <v>5.809609599405644</v>
      </c>
      <c r="D555" s="2">
        <f>B555/ANEMOMETER_FACTOR</f>
        <v/>
      </c>
      <c r="E555" s="2">
        <f>C555/LOAD_CELL_FACTOR</f>
        <v/>
      </c>
      <c r="F555" s="2">
        <f>AVERAGE(E552:E558)</f>
        <v/>
      </c>
      <c r="G555" s="2">
        <f>AVERAGE(D555:D555)</f>
        <v/>
      </c>
      <c r="H555" s="2">
        <f>G555/0.3048</f>
        <v/>
      </c>
      <c r="I555" s="2">
        <f>(H555^2)*AIR_DENSITY_SLG_FT3*TARGET_DRAG_AREA_FT2*0.5</f>
        <v/>
      </c>
      <c r="J555" s="2">
        <f>if(H555=0, ,(2*F555)/(AIR_DENSITY_SLG_FT3*(H555)^2))</f>
        <v/>
      </c>
      <c r="K555" s="2">
        <f>J555/NOM_SA_FT2</f>
        <v/>
      </c>
    </row>
    <row r="556">
      <c r="A556" t="n">
        <v>55402</v>
      </c>
      <c r="B556" s="2" t="n">
        <v>6.80774311365432</v>
      </c>
      <c r="C556" s="2" t="n">
        <v>8.691093482079857</v>
      </c>
      <c r="D556" s="2">
        <f>B556/ANEMOMETER_FACTOR</f>
        <v/>
      </c>
      <c r="E556" s="2">
        <f>C556/LOAD_CELL_FACTOR</f>
        <v/>
      </c>
      <c r="F556" s="2">
        <f>AVERAGE(E553:E559)</f>
        <v/>
      </c>
      <c r="G556" s="2">
        <f>AVERAGE(D556:D556)</f>
        <v/>
      </c>
      <c r="H556" s="2">
        <f>G556/0.3048</f>
        <v/>
      </c>
      <c r="I556" s="2">
        <f>(H556^2)*AIR_DENSITY_SLG_FT3*TARGET_DRAG_AREA_FT2*0.5</f>
        <v/>
      </c>
      <c r="J556" s="2">
        <f>if(H556=0, ,(2*F556)/(AIR_DENSITY_SLG_FT3*(H556)^2))</f>
        <v/>
      </c>
      <c r="K556" s="2">
        <f>J556/NOM_SA_FT2</f>
        <v/>
      </c>
    </row>
    <row r="557">
      <c r="A557" t="n">
        <v>55497</v>
      </c>
      <c r="B557" s="2" t="n">
        <v>6.900958226885596</v>
      </c>
      <c r="C557" s="2" t="n">
        <v>7.119374994491777</v>
      </c>
      <c r="D557" s="2">
        <f>B557/ANEMOMETER_FACTOR</f>
        <v/>
      </c>
      <c r="E557" s="2">
        <f>C557/LOAD_CELL_FACTOR</f>
        <v/>
      </c>
      <c r="F557" s="2">
        <f>AVERAGE(E554:E560)</f>
        <v/>
      </c>
      <c r="G557" s="2">
        <f>AVERAGE(D557:D557)</f>
        <v/>
      </c>
      <c r="H557" s="2">
        <f>G557/0.3048</f>
        <v/>
      </c>
      <c r="I557" s="2">
        <f>(H557^2)*AIR_DENSITY_SLG_FT3*TARGET_DRAG_AREA_FT2*0.5</f>
        <v/>
      </c>
      <c r="J557" s="2">
        <f>if(H557=0, ,(2*F557)/(AIR_DENSITY_SLG_FT3*(H557)^2))</f>
        <v/>
      </c>
      <c r="K557" s="2">
        <f>J557/NOM_SA_FT2</f>
        <v/>
      </c>
    </row>
    <row r="558">
      <c r="A558" t="n">
        <v>55607</v>
      </c>
      <c r="B558" s="2" t="n">
        <v>6.701211556550755</v>
      </c>
      <c r="C558" s="2" t="n">
        <v>7.861575389559866</v>
      </c>
      <c r="D558" s="2">
        <f>B558/ANEMOMETER_FACTOR</f>
        <v/>
      </c>
      <c r="E558" s="2">
        <f>C558/LOAD_CELL_FACTOR</f>
        <v/>
      </c>
      <c r="F558" s="2">
        <f>AVERAGE(E555:E561)</f>
        <v/>
      </c>
      <c r="G558" s="2">
        <f>AVERAGE(D558:D558)</f>
        <v/>
      </c>
      <c r="H558" s="2">
        <f>G558/0.3048</f>
        <v/>
      </c>
      <c r="I558" s="2">
        <f>(H558^2)*AIR_DENSITY_SLG_FT3*TARGET_DRAG_AREA_FT2*0.5</f>
        <v/>
      </c>
      <c r="J558" s="2">
        <f>if(H558=0, ,(2*F558)/(AIR_DENSITY_SLG_FT3*(H558)^2))</f>
        <v/>
      </c>
      <c r="K558" s="2">
        <f>J558/NOM_SA_FT2</f>
        <v/>
      </c>
    </row>
    <row r="559">
      <c r="A559" t="n">
        <v>55702</v>
      </c>
      <c r="B559" s="2" t="n">
        <v>6.681236889697457</v>
      </c>
      <c r="C559" s="2" t="n">
        <v>8.516458093835595</v>
      </c>
      <c r="D559" s="2">
        <f>B559/ANEMOMETER_FACTOR</f>
        <v/>
      </c>
      <c r="E559" s="2">
        <f>C559/LOAD_CELL_FACTOR</f>
        <v/>
      </c>
      <c r="F559" s="2">
        <f>AVERAGE(E556:E562)</f>
        <v/>
      </c>
      <c r="G559" s="2">
        <f>AVERAGE(D559:D559)</f>
        <v/>
      </c>
      <c r="H559" s="2">
        <f>G559/0.3048</f>
        <v/>
      </c>
      <c r="I559" s="2">
        <f>(H559^2)*AIR_DENSITY_SLG_FT3*TARGET_DRAG_AREA_FT2*0.5</f>
        <v/>
      </c>
      <c r="J559" s="2">
        <f>if(H559=0, ,(2*F559)/(AIR_DENSITY_SLG_FT3*(H559)^2))</f>
        <v/>
      </c>
      <c r="K559" s="2">
        <f>J559/NOM_SA_FT2</f>
        <v/>
      </c>
    </row>
    <row r="560">
      <c r="A560" t="n">
        <v>55796</v>
      </c>
      <c r="B560" s="2" t="n">
        <v>6.914274671691418</v>
      </c>
      <c r="C560" s="2" t="n">
        <v>7.206692687858543</v>
      </c>
      <c r="D560" s="2">
        <f>B560/ANEMOMETER_FACTOR</f>
        <v/>
      </c>
      <c r="E560" s="2">
        <f>C560/LOAD_CELL_FACTOR</f>
        <v/>
      </c>
      <c r="F560" s="2">
        <f>AVERAGE(E557:E563)</f>
        <v/>
      </c>
      <c r="G560" s="2">
        <f>AVERAGE(D560:D560)</f>
        <v/>
      </c>
      <c r="H560" s="2">
        <f>G560/0.3048</f>
        <v/>
      </c>
      <c r="I560" s="2">
        <f>(H560^2)*AIR_DENSITY_SLG_FT3*TARGET_DRAG_AREA_FT2*0.5</f>
        <v/>
      </c>
      <c r="J560" s="2">
        <f>if(H560=0, ,(2*F560)/(AIR_DENSITY_SLG_FT3*(H560)^2))</f>
        <v/>
      </c>
      <c r="K560" s="2">
        <f>J560/NOM_SA_FT2</f>
        <v/>
      </c>
    </row>
    <row r="561">
      <c r="A561" t="n">
        <v>55907</v>
      </c>
      <c r="B561" s="2" t="n">
        <v>6.841034225440453</v>
      </c>
      <c r="C561" s="2" t="n">
        <v>6.857421914663411</v>
      </c>
      <c r="D561" s="2">
        <f>B561/ANEMOMETER_FACTOR</f>
        <v/>
      </c>
      <c r="E561" s="2">
        <f>C561/LOAD_CELL_FACTOR</f>
        <v/>
      </c>
      <c r="F561" s="2">
        <f>AVERAGE(E558:E564)</f>
        <v/>
      </c>
      <c r="G561" s="2">
        <f>AVERAGE(D561:D561)</f>
        <v/>
      </c>
      <c r="H561" s="2">
        <f>G561/0.3048</f>
        <v/>
      </c>
      <c r="I561" s="2">
        <f>(H561^2)*AIR_DENSITY_SLG_FT3*TARGET_DRAG_AREA_FT2*0.5</f>
        <v/>
      </c>
      <c r="J561" s="2">
        <f>if(H561=0, ,(2*F561)/(AIR_DENSITY_SLG_FT3*(H561)^2))</f>
        <v/>
      </c>
      <c r="K561" s="2">
        <f>J561/NOM_SA_FT2</f>
        <v/>
      </c>
    </row>
    <row r="562">
      <c r="A562" t="n">
        <v>56001</v>
      </c>
      <c r="B562" s="2" t="n">
        <v>6.900958226885596</v>
      </c>
      <c r="C562" s="2" t="n">
        <v>5.984244984833409</v>
      </c>
      <c r="D562" s="2">
        <f>B562/ANEMOMETER_FACTOR</f>
        <v/>
      </c>
      <c r="E562" s="2">
        <f>C562/LOAD_CELL_FACTOR</f>
        <v/>
      </c>
      <c r="F562" s="2">
        <f>AVERAGE(E559:E565)</f>
        <v/>
      </c>
      <c r="G562" s="2">
        <f>AVERAGE(D562:D562)</f>
        <v/>
      </c>
      <c r="H562" s="2">
        <f>G562/0.3048</f>
        <v/>
      </c>
      <c r="I562" s="2">
        <f>(H562^2)*AIR_DENSITY_SLG_FT3*TARGET_DRAG_AREA_FT2*0.5</f>
        <v/>
      </c>
      <c r="J562" s="2">
        <f>if(H562=0, ,(2*F562)/(AIR_DENSITY_SLG_FT3*(H562)^2))</f>
        <v/>
      </c>
      <c r="K562" s="2">
        <f>J562/NOM_SA_FT2</f>
        <v/>
      </c>
    </row>
    <row r="563">
      <c r="A563" t="n">
        <v>56094</v>
      </c>
      <c r="B563" s="2" t="n">
        <v>6.861008892555938</v>
      </c>
      <c r="C563" s="2" t="n">
        <v>6.464492295683352</v>
      </c>
      <c r="D563" s="2">
        <f>B563/ANEMOMETER_FACTOR</f>
        <v/>
      </c>
      <c r="E563" s="2">
        <f>C563/LOAD_CELL_FACTOR</f>
        <v/>
      </c>
      <c r="F563" s="2">
        <f>AVERAGE(E560:E566)</f>
        <v/>
      </c>
      <c r="G563" s="2">
        <f>AVERAGE(D563:D563)</f>
        <v/>
      </c>
      <c r="H563" s="2">
        <f>G563/0.3048</f>
        <v/>
      </c>
      <c r="I563" s="2">
        <f>(H563^2)*AIR_DENSITY_SLG_FT3*TARGET_DRAG_AREA_FT2*0.5</f>
        <v/>
      </c>
      <c r="J563" s="2">
        <f>if(H563=0, ,(2*F563)/(AIR_DENSITY_SLG_FT3*(H563)^2))</f>
        <v/>
      </c>
      <c r="K563" s="2">
        <f>J563/NOM_SA_FT2</f>
        <v/>
      </c>
    </row>
    <row r="564">
      <c r="A564" t="n">
        <v>56206</v>
      </c>
      <c r="B564" s="2" t="n">
        <v>6.927591116511882</v>
      </c>
      <c r="C564" s="2" t="n">
        <v>7.163033841169486</v>
      </c>
      <c r="D564" s="2">
        <f>B564/ANEMOMETER_FACTOR</f>
        <v/>
      </c>
      <c r="E564" s="2">
        <f>C564/LOAD_CELL_FACTOR</f>
        <v/>
      </c>
      <c r="F564" s="2">
        <f>AVERAGE(E561:E567)</f>
        <v/>
      </c>
      <c r="G564" s="2">
        <f>AVERAGE(D564:D564)</f>
        <v/>
      </c>
      <c r="H564" s="2">
        <f>G564/0.3048</f>
        <v/>
      </c>
      <c r="I564" s="2">
        <f>(H564^2)*AIR_DENSITY_SLG_FT3*TARGET_DRAG_AREA_FT2*0.5</f>
        <v/>
      </c>
      <c r="J564" s="2">
        <f>if(H564=0, ,(2*F564)/(AIR_DENSITY_SLG_FT3*(H564)^2))</f>
        <v/>
      </c>
      <c r="K564" s="2">
        <f>J564/NOM_SA_FT2</f>
        <v/>
      </c>
    </row>
    <row r="565">
      <c r="A565" t="n">
        <v>56301</v>
      </c>
      <c r="B565" s="2" t="n">
        <v>7.080730233002285</v>
      </c>
      <c r="C565" s="2" t="n">
        <v>6.027903831218288</v>
      </c>
      <c r="D565" s="2">
        <f>B565/ANEMOMETER_FACTOR</f>
        <v/>
      </c>
      <c r="E565" s="2">
        <f>C565/LOAD_CELL_FACTOR</f>
        <v/>
      </c>
      <c r="F565" s="2">
        <f>AVERAGE(E562:E568)</f>
        <v/>
      </c>
      <c r="G565" s="2">
        <f>AVERAGE(D565:D565)</f>
        <v/>
      </c>
      <c r="H565" s="2">
        <f>G565/0.3048</f>
        <v/>
      </c>
      <c r="I565" s="2">
        <f>(H565^2)*AIR_DENSITY_SLG_FT3*TARGET_DRAG_AREA_FT2*0.5</f>
        <v/>
      </c>
      <c r="J565" s="2">
        <f>if(H565=0, ,(2*F565)/(AIR_DENSITY_SLG_FT3*(H565)^2))</f>
        <v/>
      </c>
      <c r="K565" s="2">
        <f>J565/NOM_SA_FT2</f>
        <v/>
      </c>
    </row>
    <row r="566">
      <c r="A566" t="n">
        <v>56394</v>
      </c>
      <c r="B566" s="2" t="n">
        <v>6.880983559704314</v>
      </c>
      <c r="C566" s="2" t="n">
        <v>6.420833449186332</v>
      </c>
      <c r="D566" s="2">
        <f>B566/ANEMOMETER_FACTOR</f>
        <v/>
      </c>
      <c r="E566" s="2">
        <f>C566/LOAD_CELL_FACTOR</f>
        <v/>
      </c>
      <c r="F566" s="2">
        <f>AVERAGE(E563:E569)</f>
        <v/>
      </c>
      <c r="G566" s="2">
        <f>AVERAGE(D566:D566)</f>
        <v/>
      </c>
      <c r="H566" s="2">
        <f>G566/0.3048</f>
        <v/>
      </c>
      <c r="I566" s="2">
        <f>(H566^2)*AIR_DENSITY_SLG_FT3*TARGET_DRAG_AREA_FT2*0.5</f>
        <v/>
      </c>
      <c r="J566" s="2">
        <f>if(H566=0, ,(2*F566)/(AIR_DENSITY_SLG_FT3*(H566)^2))</f>
        <v/>
      </c>
      <c r="K566" s="2">
        <f>J566/NOM_SA_FT2</f>
        <v/>
      </c>
    </row>
    <row r="567">
      <c r="A567" t="n">
        <v>56504</v>
      </c>
      <c r="B567" s="2" t="n">
        <v>6.867667114935076</v>
      </c>
      <c r="C567" s="2" t="n">
        <v>6.726445374901888</v>
      </c>
      <c r="D567" s="2">
        <f>B567/ANEMOMETER_FACTOR</f>
        <v/>
      </c>
      <c r="E567" s="2">
        <f>C567/LOAD_CELL_FACTOR</f>
        <v/>
      </c>
      <c r="F567" s="2">
        <f>AVERAGE(E564:E570)</f>
        <v/>
      </c>
      <c r="G567" s="2">
        <f>AVERAGE(D567:D567)</f>
        <v/>
      </c>
      <c r="H567" s="2">
        <f>G567/0.3048</f>
        <v/>
      </c>
      <c r="I567" s="2">
        <f>(H567^2)*AIR_DENSITY_SLG_FT3*TARGET_DRAG_AREA_FT2*0.5</f>
        <v/>
      </c>
      <c r="J567" s="2">
        <f>if(H567=0, ,(2*F567)/(AIR_DENSITY_SLG_FT3*(H567)^2))</f>
        <v/>
      </c>
      <c r="K567" s="2">
        <f>J567/NOM_SA_FT2</f>
        <v/>
      </c>
    </row>
    <row r="568">
      <c r="A568" t="n">
        <v>56598</v>
      </c>
      <c r="B568" s="2" t="n">
        <v>7.047439120556346</v>
      </c>
      <c r="C568" s="2" t="n">
        <v>6.901080761273181</v>
      </c>
      <c r="D568" s="2">
        <f>B568/ANEMOMETER_FACTOR</f>
        <v/>
      </c>
      <c r="E568" s="2">
        <f>C568/LOAD_CELL_FACTOR</f>
        <v/>
      </c>
      <c r="F568" s="2">
        <f>AVERAGE(E565:E571)</f>
        <v/>
      </c>
      <c r="G568" s="2">
        <f>AVERAGE(D568:D568)</f>
        <v/>
      </c>
      <c r="H568" s="2">
        <f>G568/0.3048</f>
        <v/>
      </c>
      <c r="I568" s="2">
        <f>(H568^2)*AIR_DENSITY_SLG_FT3*TARGET_DRAG_AREA_FT2*0.5</f>
        <v/>
      </c>
      <c r="J568" s="2">
        <f>if(H568=0, ,(2*F568)/(AIR_DENSITY_SLG_FT3*(H568)^2))</f>
        <v/>
      </c>
      <c r="K568" s="2">
        <f>J568/NOM_SA_FT2</f>
        <v/>
      </c>
    </row>
    <row r="569">
      <c r="A569" t="n">
        <v>56707</v>
      </c>
      <c r="B569" s="2" t="n">
        <v>6.907616449286676</v>
      </c>
      <c r="C569" s="2" t="n">
        <v>7.512304615000093</v>
      </c>
      <c r="D569" s="2">
        <f>B569/ANEMOMETER_FACTOR</f>
        <v/>
      </c>
      <c r="E569" s="2">
        <f>C569/LOAD_CELL_FACTOR</f>
        <v/>
      </c>
      <c r="F569" s="2">
        <f>AVERAGE(E566:E572)</f>
        <v/>
      </c>
      <c r="G569" s="2">
        <f>AVERAGE(D569:D569)</f>
        <v/>
      </c>
      <c r="H569" s="2">
        <f>G569/0.3048</f>
        <v/>
      </c>
      <c r="I569" s="2">
        <f>(H569^2)*AIR_DENSITY_SLG_FT3*TARGET_DRAG_AREA_FT2*0.5</f>
        <v/>
      </c>
      <c r="J569" s="2">
        <f>if(H569=0, ,(2*F569)/(AIR_DENSITY_SLG_FT3*(H569)^2))</f>
        <v/>
      </c>
      <c r="K569" s="2">
        <f>J569/NOM_SA_FT2</f>
        <v/>
      </c>
    </row>
    <row r="570">
      <c r="A570" t="n">
        <v>56802</v>
      </c>
      <c r="B570" s="2" t="n">
        <v>6.81440133600425</v>
      </c>
      <c r="C570" s="2" t="n">
        <v>6.420833449186332</v>
      </c>
      <c r="D570" s="2">
        <f>B570/ANEMOMETER_FACTOR</f>
        <v/>
      </c>
      <c r="E570" s="2">
        <f>C570/LOAD_CELL_FACTOR</f>
        <v/>
      </c>
      <c r="F570" s="2">
        <f>AVERAGE(E567:E573)</f>
        <v/>
      </c>
      <c r="G570" s="2">
        <f>AVERAGE(D570:D570)</f>
        <v/>
      </c>
      <c r="H570" s="2">
        <f>G570/0.3048</f>
        <v/>
      </c>
      <c r="I570" s="2">
        <f>(H570^2)*AIR_DENSITY_SLG_FT3*TARGET_DRAG_AREA_FT2*0.5</f>
        <v/>
      </c>
      <c r="J570" s="2">
        <f>if(H570=0, ,(2*F570)/(AIR_DENSITY_SLG_FT3*(H570)^2))</f>
        <v/>
      </c>
      <c r="K570" s="2">
        <f>J570/NOM_SA_FT2</f>
        <v/>
      </c>
    </row>
    <row r="571">
      <c r="A571" t="n">
        <v>56895</v>
      </c>
      <c r="B571" s="2" t="n">
        <v>6.920932894099819</v>
      </c>
      <c r="C571" s="2" t="n">
        <v>5.11106805947576</v>
      </c>
      <c r="D571" s="2">
        <f>B571/ANEMOMETER_FACTOR</f>
        <v/>
      </c>
      <c r="E571" s="2">
        <f>C571/LOAD_CELL_FACTOR</f>
        <v/>
      </c>
      <c r="F571" s="2">
        <f>AVERAGE(E568:E574)</f>
        <v/>
      </c>
      <c r="G571" s="2">
        <f>AVERAGE(D571:D571)</f>
        <v/>
      </c>
      <c r="H571" s="2">
        <f>G571/0.3048</f>
        <v/>
      </c>
      <c r="I571" s="2">
        <f>(H571^2)*AIR_DENSITY_SLG_FT3*TARGET_DRAG_AREA_FT2*0.5</f>
        <v/>
      </c>
      <c r="J571" s="2">
        <f>if(H571=0, ,(2*F571)/(AIR_DENSITY_SLG_FT3*(H571)^2))</f>
        <v/>
      </c>
      <c r="K571" s="2">
        <f>J571/NOM_SA_FT2</f>
        <v/>
      </c>
    </row>
    <row r="572">
      <c r="A572" t="n">
        <v>57005</v>
      </c>
      <c r="B572" s="2" t="n">
        <v>6.801084891308037</v>
      </c>
      <c r="C572" s="2" t="n">
        <v>5.329362290398543</v>
      </c>
      <c r="D572" s="2">
        <f>B572/ANEMOMETER_FACTOR</f>
        <v/>
      </c>
      <c r="E572" s="2">
        <f>C572/LOAD_CELL_FACTOR</f>
        <v/>
      </c>
      <c r="F572" s="2">
        <f>AVERAGE(E569:E575)</f>
        <v/>
      </c>
      <c r="G572" s="2">
        <f>AVERAGE(D572:D572)</f>
        <v/>
      </c>
      <c r="H572" s="2">
        <f>G572/0.3048</f>
        <v/>
      </c>
      <c r="I572" s="2">
        <f>(H572^2)*AIR_DENSITY_SLG_FT3*TARGET_DRAG_AREA_FT2*0.5</f>
        <v/>
      </c>
      <c r="J572" s="2">
        <f>if(H572=0, ,(2*F572)/(AIR_DENSITY_SLG_FT3*(H572)^2))</f>
        <v/>
      </c>
      <c r="K572" s="2">
        <f>J572/NOM_SA_FT2</f>
        <v/>
      </c>
    </row>
    <row r="573">
      <c r="A573" t="n">
        <v>57100</v>
      </c>
      <c r="B573" s="2" t="n">
        <v>6.987515118385414</v>
      </c>
      <c r="C573" s="2" t="n">
        <v>6.246198063310604</v>
      </c>
      <c r="D573" s="2">
        <f>B573/ANEMOMETER_FACTOR</f>
        <v/>
      </c>
      <c r="E573" s="2">
        <f>C573/LOAD_CELL_FACTOR</f>
        <v/>
      </c>
      <c r="F573" s="2">
        <f>AVERAGE(E570:E576)</f>
        <v/>
      </c>
      <c r="G573" s="2">
        <f>AVERAGE(D573:D573)</f>
        <v/>
      </c>
      <c r="H573" s="2">
        <f>G573/0.3048</f>
        <v/>
      </c>
      <c r="I573" s="2">
        <f>(H573^2)*AIR_DENSITY_SLG_FT3*TARGET_DRAG_AREA_FT2*0.5</f>
        <v/>
      </c>
      <c r="J573" s="2">
        <f>if(H573=0, ,(2*F573)/(AIR_DENSITY_SLG_FT3*(H573)^2))</f>
        <v/>
      </c>
      <c r="K573" s="2">
        <f>J573/NOM_SA_FT2</f>
        <v/>
      </c>
    </row>
    <row r="574">
      <c r="A574" t="n">
        <v>57194</v>
      </c>
      <c r="B574" s="2" t="n">
        <v>6.841034225440453</v>
      </c>
      <c r="C574" s="2" t="n">
        <v>6.508151142191623</v>
      </c>
      <c r="D574" s="2">
        <f>B574/ANEMOMETER_FACTOR</f>
        <v/>
      </c>
      <c r="E574" s="2">
        <f>C574/LOAD_CELL_FACTOR</f>
        <v/>
      </c>
      <c r="F574" s="2">
        <f>AVERAGE(E571:E577)</f>
        <v/>
      </c>
      <c r="G574" s="2">
        <f>AVERAGE(D574:D574)</f>
        <v/>
      </c>
      <c r="H574" s="2">
        <f>G574/0.3048</f>
        <v/>
      </c>
      <c r="I574" s="2">
        <f>(H574^2)*AIR_DENSITY_SLG_FT3*TARGET_DRAG_AREA_FT2*0.5</f>
        <v/>
      </c>
      <c r="J574" s="2">
        <f>if(H574=0, ,(2*F574)/(AIR_DENSITY_SLG_FT3*(H574)^2))</f>
        <v/>
      </c>
      <c r="K574" s="2">
        <f>J574/NOM_SA_FT2</f>
        <v/>
      </c>
    </row>
    <row r="575">
      <c r="A575" t="n">
        <v>57304</v>
      </c>
      <c r="B575" s="2" t="n">
        <v>6.914274671691418</v>
      </c>
      <c r="C575" s="2" t="n">
        <v>9.127681953500357</v>
      </c>
      <c r="D575" s="2">
        <f>B575/ANEMOMETER_FACTOR</f>
        <v/>
      </c>
      <c r="E575" s="2">
        <f>C575/LOAD_CELL_FACTOR</f>
        <v/>
      </c>
      <c r="F575" s="2">
        <f>AVERAGE(E572:E578)</f>
        <v/>
      </c>
      <c r="G575" s="2">
        <f>AVERAGE(D575:D575)</f>
        <v/>
      </c>
      <c r="H575" s="2">
        <f>G575/0.3048</f>
        <v/>
      </c>
      <c r="I575" s="2">
        <f>(H575^2)*AIR_DENSITY_SLG_FT3*TARGET_DRAG_AREA_FT2*0.5</f>
        <v/>
      </c>
      <c r="J575" s="2">
        <f>if(H575=0, ,(2*F575)/(AIR_DENSITY_SLG_FT3*(H575)^2))</f>
        <v/>
      </c>
      <c r="K575" s="2">
        <f>J575/NOM_SA_FT2</f>
        <v/>
      </c>
    </row>
    <row r="576">
      <c r="A576" t="n">
        <v>57399</v>
      </c>
      <c r="B576" s="2" t="n">
        <v>7.054097343038171</v>
      </c>
      <c r="C576" s="2" t="n">
        <v>7.905234236431263</v>
      </c>
      <c r="D576" s="2">
        <f>B576/ANEMOMETER_FACTOR</f>
        <v/>
      </c>
      <c r="E576" s="2">
        <f>C576/LOAD_CELL_FACTOR</f>
        <v/>
      </c>
      <c r="F576" s="2">
        <f>AVERAGE(E573:E579)</f>
        <v/>
      </c>
      <c r="G576" s="2">
        <f>AVERAGE(D576:D576)</f>
        <v/>
      </c>
      <c r="H576" s="2">
        <f>G576/0.3048</f>
        <v/>
      </c>
      <c r="I576" s="2">
        <f>(H576^2)*AIR_DENSITY_SLG_FT3*TARGET_DRAG_AREA_FT2*0.5</f>
        <v/>
      </c>
      <c r="J576" s="2">
        <f>if(H576=0, ,(2*F576)/(AIR_DENSITY_SLG_FT3*(H576)^2))</f>
        <v/>
      </c>
      <c r="K576" s="2">
        <f>J576/NOM_SA_FT2</f>
        <v/>
      </c>
    </row>
    <row r="577">
      <c r="A577" t="n">
        <v>57494</v>
      </c>
      <c r="B577" s="2" t="n">
        <v>6.861008892555938</v>
      </c>
      <c r="C577" s="2" t="n">
        <v>6.944739607894259</v>
      </c>
      <c r="D577" s="2">
        <f>B577/ANEMOMETER_FACTOR</f>
        <v/>
      </c>
      <c r="E577" s="2">
        <f>C577/LOAD_CELL_FACTOR</f>
        <v/>
      </c>
      <c r="F577" s="2">
        <f>AVERAGE(E574:E580)</f>
        <v/>
      </c>
      <c r="G577" s="2">
        <f>AVERAGE(D577:D577)</f>
        <v/>
      </c>
      <c r="H577" s="2">
        <f>G577/0.3048</f>
        <v/>
      </c>
      <c r="I577" s="2">
        <f>(H577^2)*AIR_DENSITY_SLG_FT3*TARGET_DRAG_AREA_FT2*0.5</f>
        <v/>
      </c>
      <c r="J577" s="2">
        <f>if(H577=0, ,(2*F577)/(AIR_DENSITY_SLG_FT3*(H577)^2))</f>
        <v/>
      </c>
      <c r="K577" s="2">
        <f>J577/NOM_SA_FT2</f>
        <v/>
      </c>
    </row>
    <row r="578">
      <c r="A578" t="n">
        <v>57606</v>
      </c>
      <c r="B578" s="2" t="n">
        <v>6.861008892555938</v>
      </c>
      <c r="C578" s="2" t="n">
        <v>5.460338829085246</v>
      </c>
      <c r="D578" s="2">
        <f>B578/ANEMOMETER_FACTOR</f>
        <v/>
      </c>
      <c r="E578" s="2">
        <f>C578/LOAD_CELL_FACTOR</f>
        <v/>
      </c>
      <c r="F578" s="2">
        <f>AVERAGE(E575:E581)</f>
        <v/>
      </c>
      <c r="G578" s="2">
        <f>AVERAGE(D578:D578)</f>
        <v/>
      </c>
      <c r="H578" s="2">
        <f>G578/0.3048</f>
        <v/>
      </c>
      <c r="I578" s="2">
        <f>(H578^2)*AIR_DENSITY_SLG_FT3*TARGET_DRAG_AREA_FT2*0.5</f>
        <v/>
      </c>
      <c r="J578" s="2">
        <f>if(H578=0, ,(2*F578)/(AIR_DENSITY_SLG_FT3*(H578)^2))</f>
        <v/>
      </c>
      <c r="K578" s="2">
        <f>J578/NOM_SA_FT2</f>
        <v/>
      </c>
    </row>
    <row r="579">
      <c r="A579" t="n">
        <v>57701</v>
      </c>
      <c r="B579" s="2" t="n">
        <v>7.074072010505731</v>
      </c>
      <c r="C579" s="2" t="n">
        <v>7.512304615000093</v>
      </c>
      <c r="D579" s="2">
        <f>B579/ANEMOMETER_FACTOR</f>
        <v/>
      </c>
      <c r="E579" s="2">
        <f>C579/LOAD_CELL_FACTOR</f>
        <v/>
      </c>
      <c r="F579" s="2">
        <f>AVERAGE(E576:E582)</f>
        <v/>
      </c>
      <c r="G579" s="2">
        <f>AVERAGE(D579:D579)</f>
        <v/>
      </c>
      <c r="H579" s="2">
        <f>G579/0.3048</f>
        <v/>
      </c>
      <c r="I579" s="2">
        <f>(H579^2)*AIR_DENSITY_SLG_FT3*TARGET_DRAG_AREA_FT2*0.5</f>
        <v/>
      </c>
      <c r="J579" s="2">
        <f>if(H579=0, ,(2*F579)/(AIR_DENSITY_SLG_FT3*(H579)^2))</f>
        <v/>
      </c>
      <c r="K579" s="2">
        <f>J579/NOM_SA_FT2</f>
        <v/>
      </c>
    </row>
    <row r="580">
      <c r="A580" t="n">
        <v>57794</v>
      </c>
      <c r="B580" s="2" t="n">
        <v>6.980856895940349</v>
      </c>
      <c r="C580" s="2" t="n">
        <v>6.682786528337291</v>
      </c>
      <c r="D580" s="2">
        <f>B580/ANEMOMETER_FACTOR</f>
        <v/>
      </c>
      <c r="E580" s="2">
        <f>C580/LOAD_CELL_FACTOR</f>
        <v/>
      </c>
      <c r="F580" s="2">
        <f>AVERAGE(E577:E583)</f>
        <v/>
      </c>
      <c r="G580" s="2">
        <f>AVERAGE(D580:D580)</f>
        <v/>
      </c>
      <c r="H580" s="2">
        <f>G580/0.3048</f>
        <v/>
      </c>
      <c r="I580" s="2">
        <f>(H580^2)*AIR_DENSITY_SLG_FT3*TARGET_DRAG_AREA_FT2*0.5</f>
        <v/>
      </c>
      <c r="J580" s="2">
        <f>if(H580=0, ,(2*F580)/(AIR_DENSITY_SLG_FT3*(H580)^2))</f>
        <v/>
      </c>
      <c r="K580" s="2">
        <f>J580/NOM_SA_FT2</f>
        <v/>
      </c>
    </row>
    <row r="581">
      <c r="A581" t="n">
        <v>57904</v>
      </c>
      <c r="B581" s="2" t="n">
        <v>7.020806230665839</v>
      </c>
      <c r="C581" s="2" t="n">
        <v>6.071562677614351</v>
      </c>
      <c r="D581" s="2">
        <f>B581/ANEMOMETER_FACTOR</f>
        <v/>
      </c>
      <c r="E581" s="2">
        <f>C581/LOAD_CELL_FACTOR</f>
        <v/>
      </c>
      <c r="F581" s="2">
        <f>AVERAGE(E578:E584)</f>
        <v/>
      </c>
      <c r="G581" s="2">
        <f>AVERAGE(D581:D581)</f>
        <v/>
      </c>
      <c r="H581" s="2">
        <f>G581/0.3048</f>
        <v/>
      </c>
      <c r="I581" s="2">
        <f>(H581^2)*AIR_DENSITY_SLG_FT3*TARGET_DRAG_AREA_FT2*0.5</f>
        <v/>
      </c>
      <c r="J581" s="2">
        <f>if(H581=0, ,(2*F581)/(AIR_DENSITY_SLG_FT3*(H581)^2))</f>
        <v/>
      </c>
      <c r="K581" s="2">
        <f>J581/NOM_SA_FT2</f>
        <v/>
      </c>
    </row>
    <row r="582">
      <c r="A582" t="n">
        <v>57999</v>
      </c>
      <c r="B582" s="2" t="n">
        <v>7.180603570893243</v>
      </c>
      <c r="C582" s="2" t="n">
        <v>6.857421914663411</v>
      </c>
      <c r="D582" s="2">
        <f>B582/ANEMOMETER_FACTOR</f>
        <v/>
      </c>
      <c r="E582" s="2">
        <f>C582/LOAD_CELL_FACTOR</f>
        <v/>
      </c>
      <c r="F582" s="2">
        <f>AVERAGE(E579:E585)</f>
        <v/>
      </c>
      <c r="G582" s="2">
        <f>AVERAGE(D582:D582)</f>
        <v/>
      </c>
      <c r="H582" s="2">
        <f>G582/0.3048</f>
        <v/>
      </c>
      <c r="I582" s="2">
        <f>(H582^2)*AIR_DENSITY_SLG_FT3*TARGET_DRAG_AREA_FT2*0.5</f>
        <v/>
      </c>
      <c r="J582" s="2">
        <f>if(H582=0, ,(2*F582)/(AIR_DENSITY_SLG_FT3*(H582)^2))</f>
        <v/>
      </c>
      <c r="K582" s="2">
        <f>J582/NOM_SA_FT2</f>
        <v/>
      </c>
    </row>
    <row r="583">
      <c r="A583" t="n">
        <v>58094</v>
      </c>
      <c r="B583" s="2" t="n">
        <v>6.987515118385414</v>
      </c>
      <c r="C583" s="2" t="n">
        <v>5.416679982845243</v>
      </c>
      <c r="D583" s="2">
        <f>B583/ANEMOMETER_FACTOR</f>
        <v/>
      </c>
      <c r="E583" s="2">
        <f>C583/LOAD_CELL_FACTOR</f>
        <v/>
      </c>
      <c r="F583" s="2">
        <f>AVERAGE(E580:E586)</f>
        <v/>
      </c>
      <c r="G583" s="2">
        <f>AVERAGE(D583:D583)</f>
        <v/>
      </c>
      <c r="H583" s="2">
        <f>G583/0.3048</f>
        <v/>
      </c>
      <c r="I583" s="2">
        <f>(H583^2)*AIR_DENSITY_SLG_FT3*TARGET_DRAG_AREA_FT2*0.5</f>
        <v/>
      </c>
      <c r="J583" s="2">
        <f>if(H583=0, ,(2*F583)/(AIR_DENSITY_SLG_FT3*(H583)^2))</f>
        <v/>
      </c>
      <c r="K583" s="2">
        <f>J583/NOM_SA_FT2</f>
        <v/>
      </c>
    </row>
    <row r="584">
      <c r="A584" t="n">
        <v>58205</v>
      </c>
      <c r="B584" s="2" t="n">
        <v>7.007489785742646</v>
      </c>
      <c r="C584" s="2" t="n">
        <v>5.416679982845243</v>
      </c>
      <c r="D584" s="2">
        <f>B584/ANEMOMETER_FACTOR</f>
        <v/>
      </c>
      <c r="E584" s="2">
        <f>C584/LOAD_CELL_FACTOR</f>
        <v/>
      </c>
      <c r="F584" s="2">
        <f>AVERAGE(E581:E587)</f>
        <v/>
      </c>
      <c r="G584" s="2">
        <f>AVERAGE(D584:D584)</f>
        <v/>
      </c>
      <c r="H584" s="2">
        <f>G584/0.3048</f>
        <v/>
      </c>
      <c r="I584" s="2">
        <f>(H584^2)*AIR_DENSITY_SLG_FT3*TARGET_DRAG_AREA_FT2*0.5</f>
        <v/>
      </c>
      <c r="J584" s="2">
        <f>if(H584=0, ,(2*F584)/(AIR_DENSITY_SLG_FT3*(H584)^2))</f>
        <v/>
      </c>
      <c r="K584" s="2">
        <f>J584/NOM_SA_FT2</f>
        <v/>
      </c>
    </row>
    <row r="585">
      <c r="A585" t="n">
        <v>58300</v>
      </c>
      <c r="B585" s="2" t="n">
        <v>7.253844019208648</v>
      </c>
      <c r="C585" s="2" t="n">
        <v>4.412526522377111</v>
      </c>
      <c r="D585" s="2">
        <f>B585/ANEMOMETER_FACTOR</f>
        <v/>
      </c>
      <c r="E585" s="2">
        <f>C585/LOAD_CELL_FACTOR</f>
        <v/>
      </c>
      <c r="F585" s="2">
        <f>AVERAGE(E582:E588)</f>
        <v/>
      </c>
      <c r="G585" s="2">
        <f>AVERAGE(D585:D585)</f>
        <v/>
      </c>
      <c r="H585" s="2">
        <f>G585/0.3048</f>
        <v/>
      </c>
      <c r="I585" s="2">
        <f>(H585^2)*AIR_DENSITY_SLG_FT3*TARGET_DRAG_AREA_FT2*0.5</f>
        <v/>
      </c>
      <c r="J585" s="2">
        <f>if(H585=0, ,(2*F585)/(AIR_DENSITY_SLG_FT3*(H585)^2))</f>
        <v/>
      </c>
      <c r="K585" s="2">
        <f>J585/NOM_SA_FT2</f>
        <v/>
      </c>
    </row>
    <row r="586">
      <c r="A586" t="n">
        <v>58394</v>
      </c>
      <c r="B586" s="2" t="n">
        <v>7.107363123025351</v>
      </c>
      <c r="C586" s="2" t="n">
        <v>6.770104221477772</v>
      </c>
      <c r="D586" s="2">
        <f>B586/ANEMOMETER_FACTOR</f>
        <v/>
      </c>
      <c r="E586" s="2">
        <f>C586/LOAD_CELL_FACTOR</f>
        <v/>
      </c>
      <c r="F586" s="2">
        <f>AVERAGE(E583:E589)</f>
        <v/>
      </c>
      <c r="G586" s="2">
        <f>AVERAGE(D586:D586)</f>
        <v/>
      </c>
      <c r="H586" s="2">
        <f>G586/0.3048</f>
        <v/>
      </c>
      <c r="I586" s="2">
        <f>(H586^2)*AIR_DENSITY_SLG_FT3*TARGET_DRAG_AREA_FT2*0.5</f>
        <v/>
      </c>
      <c r="J586" s="2">
        <f>if(H586=0, ,(2*F586)/(AIR_DENSITY_SLG_FT3*(H586)^2))</f>
        <v/>
      </c>
      <c r="K586" s="2">
        <f>J586/NOM_SA_FT2</f>
        <v/>
      </c>
    </row>
    <row r="587">
      <c r="A587" t="n">
        <v>58505</v>
      </c>
      <c r="B587" s="2" t="n">
        <v>7.114021345540337</v>
      </c>
      <c r="C587" s="2" t="n">
        <v>5.722291906758726</v>
      </c>
      <c r="D587" s="2">
        <f>B587/ANEMOMETER_FACTOR</f>
        <v/>
      </c>
      <c r="E587" s="2">
        <f>C587/LOAD_CELL_FACTOR</f>
        <v/>
      </c>
      <c r="F587" s="2">
        <f>AVERAGE(E584:E590)</f>
        <v/>
      </c>
      <c r="G587" s="2">
        <f>AVERAGE(D587:D587)</f>
        <v/>
      </c>
      <c r="H587" s="2">
        <f>G587/0.3048</f>
        <v/>
      </c>
      <c r="I587" s="2">
        <f>(H587^2)*AIR_DENSITY_SLG_FT3*TARGET_DRAG_AREA_FT2*0.5</f>
        <v/>
      </c>
      <c r="J587" s="2">
        <f>if(H587=0, ,(2*F587)/(AIR_DENSITY_SLG_FT3*(H587)^2))</f>
        <v/>
      </c>
      <c r="K587" s="2">
        <f>J587/NOM_SA_FT2</f>
        <v/>
      </c>
    </row>
    <row r="588">
      <c r="A588" t="n">
        <v>58599</v>
      </c>
      <c r="B588" s="2" t="n">
        <v>7.353717358543983</v>
      </c>
      <c r="C588" s="2" t="n">
        <v>5.678633060451989</v>
      </c>
      <c r="D588" s="2">
        <f>B588/ANEMOMETER_FACTOR</f>
        <v/>
      </c>
      <c r="E588" s="2">
        <f>C588/LOAD_CELL_FACTOR</f>
        <v/>
      </c>
      <c r="F588" s="2">
        <f>AVERAGE(E585:E591)</f>
        <v/>
      </c>
      <c r="G588" s="2">
        <f>AVERAGE(D588:D588)</f>
        <v/>
      </c>
      <c r="H588" s="2">
        <f>G588/0.3048</f>
        <v/>
      </c>
      <c r="I588" s="2">
        <f>(H588^2)*AIR_DENSITY_SLG_FT3*TARGET_DRAG_AREA_FT2*0.5</f>
        <v/>
      </c>
      <c r="J588" s="2">
        <f>if(H588=0, ,(2*F588)/(AIR_DENSITY_SLG_FT3*(H588)^2))</f>
        <v/>
      </c>
      <c r="K588" s="2">
        <f>J588/NOM_SA_FT2</f>
        <v/>
      </c>
    </row>
    <row r="589">
      <c r="A589" t="n">
        <v>58709</v>
      </c>
      <c r="B589" s="2" t="n">
        <v>7.173945348341324</v>
      </c>
      <c r="C589" s="2" t="n">
        <v>5.460338829085246</v>
      </c>
      <c r="D589" s="2">
        <f>B589/ANEMOMETER_FACTOR</f>
        <v/>
      </c>
      <c r="E589" s="2">
        <f>C589/LOAD_CELL_FACTOR</f>
        <v/>
      </c>
      <c r="F589" s="2">
        <f>AVERAGE(E586:E592)</f>
        <v/>
      </c>
      <c r="G589" s="2">
        <f>AVERAGE(D589:D589)</f>
        <v/>
      </c>
      <c r="H589" s="2">
        <f>G589/0.3048</f>
        <v/>
      </c>
      <c r="I589" s="2">
        <f>(H589^2)*AIR_DENSITY_SLG_FT3*TARGET_DRAG_AREA_FT2*0.5</f>
        <v/>
      </c>
      <c r="J589" s="2">
        <f>if(H589=0, ,(2*F589)/(AIR_DENSITY_SLG_FT3*(H589)^2))</f>
        <v/>
      </c>
      <c r="K589" s="2">
        <f>J589/NOM_SA_FT2</f>
        <v/>
      </c>
    </row>
    <row r="590">
      <c r="A590" t="n">
        <v>58805</v>
      </c>
      <c r="B590" s="2" t="n">
        <v>7.13399601310743</v>
      </c>
      <c r="C590" s="2" t="n">
        <v>5.722291906758726</v>
      </c>
      <c r="D590" s="2">
        <f>B590/ANEMOMETER_FACTOR</f>
        <v/>
      </c>
      <c r="E590" s="2">
        <f>C590/LOAD_CELL_FACTOR</f>
        <v/>
      </c>
      <c r="F590" s="2">
        <f>AVERAGE(E587:E593)</f>
        <v/>
      </c>
      <c r="G590" s="2">
        <f>AVERAGE(D590:D590)</f>
        <v/>
      </c>
      <c r="H590" s="2">
        <f>G590/0.3048</f>
        <v/>
      </c>
      <c r="I590" s="2">
        <f>(H590^2)*AIR_DENSITY_SLG_FT3*TARGET_DRAG_AREA_FT2*0.5</f>
        <v/>
      </c>
      <c r="J590" s="2">
        <f>if(H590=0, ,(2*F590)/(AIR_DENSITY_SLG_FT3*(H590)^2))</f>
        <v/>
      </c>
      <c r="K590" s="2">
        <f>J590/NOM_SA_FT2</f>
        <v/>
      </c>
    </row>
    <row r="591">
      <c r="A591" t="n">
        <v>58898</v>
      </c>
      <c r="B591" s="2" t="n">
        <v>7.373692026511458</v>
      </c>
      <c r="C591" s="2" t="n">
        <v>4.936432674936641</v>
      </c>
      <c r="D591" s="2">
        <f>B591/ANEMOMETER_FACTOR</f>
        <v/>
      </c>
      <c r="E591" s="2">
        <f>C591/LOAD_CELL_FACTOR</f>
        <v/>
      </c>
      <c r="F591" s="2">
        <f>AVERAGE(E588:E594)</f>
        <v/>
      </c>
      <c r="G591" s="2">
        <f>AVERAGE(D591:D591)</f>
        <v/>
      </c>
      <c r="H591" s="2">
        <f>G591/0.3048</f>
        <v/>
      </c>
      <c r="I591" s="2">
        <f>(H591^2)*AIR_DENSITY_SLG_FT3*TARGET_DRAG_AREA_FT2*0.5</f>
        <v/>
      </c>
      <c r="J591" s="2">
        <f>if(H591=0, ,(2*F591)/(AIR_DENSITY_SLG_FT3*(H591)^2))</f>
        <v/>
      </c>
      <c r="K591" s="2">
        <f>J591/NOM_SA_FT2</f>
        <v/>
      </c>
    </row>
    <row r="592">
      <c r="A592" t="n">
        <v>59009</v>
      </c>
      <c r="B592" s="2" t="n">
        <v>7.320426245339299</v>
      </c>
      <c r="C592" s="2" t="n">
        <v>5.89692729209719</v>
      </c>
      <c r="D592" s="2">
        <f>B592/ANEMOMETER_FACTOR</f>
        <v/>
      </c>
      <c r="E592" s="2">
        <f>C592/LOAD_CELL_FACTOR</f>
        <v/>
      </c>
      <c r="F592" s="2">
        <f>AVERAGE(E589:E595)</f>
        <v/>
      </c>
      <c r="G592" s="2">
        <f>AVERAGE(D592:D592)</f>
        <v/>
      </c>
      <c r="H592" s="2">
        <f>G592/0.3048</f>
        <v/>
      </c>
      <c r="I592" s="2">
        <f>(H592^2)*AIR_DENSITY_SLG_FT3*TARGET_DRAG_AREA_FT2*0.5</f>
        <v/>
      </c>
      <c r="J592" s="2">
        <f>if(H592=0, ,(2*F592)/(AIR_DENSITY_SLG_FT3*(H592)^2))</f>
        <v/>
      </c>
      <c r="K592" s="2">
        <f>J592/NOM_SA_FT2</f>
        <v/>
      </c>
    </row>
    <row r="593">
      <c r="A593" t="n">
        <v>59104</v>
      </c>
      <c r="B593" s="2" t="n">
        <v>7.320426245339299</v>
      </c>
      <c r="C593" s="2" t="n">
        <v>9.345976189645896</v>
      </c>
      <c r="D593" s="2">
        <f>B593/ANEMOMETER_FACTOR</f>
        <v/>
      </c>
      <c r="E593" s="2">
        <f>C593/LOAD_CELL_FACTOR</f>
        <v/>
      </c>
      <c r="F593" s="2">
        <f>AVERAGE(E590:E596)</f>
        <v/>
      </c>
      <c r="G593" s="2">
        <f>AVERAGE(D593:D593)</f>
        <v/>
      </c>
      <c r="H593" s="2">
        <f>G593/0.3048</f>
        <v/>
      </c>
      <c r="I593" s="2">
        <f>(H593^2)*AIR_DENSITY_SLG_FT3*TARGET_DRAG_AREA_FT2*0.5</f>
        <v/>
      </c>
      <c r="J593" s="2">
        <f>if(H593=0, ,(2*F593)/(AIR_DENSITY_SLG_FT3*(H593)^2))</f>
        <v/>
      </c>
      <c r="K593" s="2">
        <f>J593/NOM_SA_FT2</f>
        <v/>
      </c>
    </row>
    <row r="594">
      <c r="A594" t="n">
        <v>59199</v>
      </c>
      <c r="B594" s="2" t="n">
        <v>7.52683114871113</v>
      </c>
      <c r="C594" s="2" t="n">
        <v>7.686940002188641</v>
      </c>
      <c r="D594" s="2">
        <f>B594/ANEMOMETER_FACTOR</f>
        <v/>
      </c>
      <c r="E594" s="2">
        <f>C594/LOAD_CELL_FACTOR</f>
        <v/>
      </c>
      <c r="F594" s="2">
        <f>AVERAGE(E591:E597)</f>
        <v/>
      </c>
      <c r="G594" s="2">
        <f>AVERAGE(D594:D594)</f>
        <v/>
      </c>
      <c r="H594" s="2">
        <f>G594/0.3048</f>
        <v/>
      </c>
      <c r="I594" s="2">
        <f>(H594^2)*AIR_DENSITY_SLG_FT3*TARGET_DRAG_AREA_FT2*0.5</f>
        <v/>
      </c>
      <c r="J594" s="2">
        <f>if(H594=0, ,(2*F594)/(AIR_DENSITY_SLG_FT3*(H594)^2))</f>
        <v/>
      </c>
      <c r="K594" s="2">
        <f>J594/NOM_SA_FT2</f>
        <v/>
      </c>
    </row>
    <row r="595">
      <c r="A595" t="n">
        <v>59309</v>
      </c>
      <c r="B595" s="2" t="n">
        <v>7.313768022709516</v>
      </c>
      <c r="C595" s="2" t="n">
        <v>9.607929273404995</v>
      </c>
      <c r="D595" s="2">
        <f>B595/ANEMOMETER_FACTOR</f>
        <v/>
      </c>
      <c r="E595" s="2">
        <f>C595/LOAD_CELL_FACTOR</f>
        <v/>
      </c>
      <c r="F595" s="2">
        <f>AVERAGE(E592:E598)</f>
        <v/>
      </c>
      <c r="G595" s="2">
        <f>AVERAGE(D595:D595)</f>
        <v/>
      </c>
      <c r="H595" s="2">
        <f>G595/0.3048</f>
        <v/>
      </c>
      <c r="I595" s="2">
        <f>(H595^2)*AIR_DENSITY_SLG_FT3*TARGET_DRAG_AREA_FT2*0.5</f>
        <v/>
      </c>
      <c r="J595" s="2">
        <f>if(H595=0, ,(2*F595)/(AIR_DENSITY_SLG_FT3*(H595)^2))</f>
        <v/>
      </c>
      <c r="K595" s="2">
        <f>J595/NOM_SA_FT2</f>
        <v/>
      </c>
    </row>
    <row r="596">
      <c r="A596" t="n">
        <v>59405</v>
      </c>
      <c r="B596" s="2" t="n">
        <v>7.227211128860283</v>
      </c>
      <c r="C596" s="2" t="n">
        <v>7.381328074728333</v>
      </c>
      <c r="D596" s="2">
        <f>B596/ANEMOMETER_FACTOR</f>
        <v/>
      </c>
      <c r="E596" s="2">
        <f>C596/LOAD_CELL_FACTOR</f>
        <v/>
      </c>
      <c r="F596" s="2">
        <f>AVERAGE(E593:E599)</f>
        <v/>
      </c>
      <c r="G596" s="2">
        <f>AVERAGE(D596:D596)</f>
        <v/>
      </c>
      <c r="H596" s="2">
        <f>G596/0.3048</f>
        <v/>
      </c>
      <c r="I596" s="2">
        <f>(H596^2)*AIR_DENSITY_SLG_FT3*TARGET_DRAG_AREA_FT2*0.5</f>
        <v/>
      </c>
      <c r="J596" s="2">
        <f>if(H596=0, ,(2*F596)/(AIR_DENSITY_SLG_FT3*(H596)^2))</f>
        <v/>
      </c>
      <c r="K596" s="2">
        <f>J596/NOM_SA_FT2</f>
        <v/>
      </c>
    </row>
    <row r="597">
      <c r="A597" t="n">
        <v>59500</v>
      </c>
      <c r="B597" s="2" t="n">
        <v>7.253844019208648</v>
      </c>
      <c r="C597" s="2" t="n">
        <v>6.115221524021611</v>
      </c>
      <c r="D597" s="2">
        <f>B597/ANEMOMETER_FACTOR</f>
        <v/>
      </c>
      <c r="E597" s="2">
        <f>C597/LOAD_CELL_FACTOR</f>
        <v/>
      </c>
      <c r="F597" s="2">
        <f>AVERAGE(E594:E600)</f>
        <v/>
      </c>
      <c r="G597" s="2">
        <f>AVERAGE(D597:D597)</f>
        <v/>
      </c>
      <c r="H597" s="2">
        <f>G597/0.3048</f>
        <v/>
      </c>
      <c r="I597" s="2">
        <f>(H597^2)*AIR_DENSITY_SLG_FT3*TARGET_DRAG_AREA_FT2*0.5</f>
        <v/>
      </c>
      <c r="J597" s="2">
        <f>if(H597=0, ,(2*F597)/(AIR_DENSITY_SLG_FT3*(H597)^2))</f>
        <v/>
      </c>
      <c r="K597" s="2">
        <f>J597/NOM_SA_FT2</f>
        <v/>
      </c>
    </row>
    <row r="598">
      <c r="A598" t="n">
        <v>59608</v>
      </c>
      <c r="B598" s="2" t="n">
        <v>7.027464453132948</v>
      </c>
      <c r="C598" s="2" t="n">
        <v>7.250351534558949</v>
      </c>
      <c r="D598" s="2">
        <f>B598/ANEMOMETER_FACTOR</f>
        <v/>
      </c>
      <c r="E598" s="2">
        <f>C598/LOAD_CELL_FACTOR</f>
        <v/>
      </c>
      <c r="F598" s="2">
        <f>AVERAGE(E595:E601)</f>
        <v/>
      </c>
      <c r="G598" s="2">
        <f>AVERAGE(D598:D598)</f>
        <v/>
      </c>
      <c r="H598" s="2">
        <f>G598/0.3048</f>
        <v/>
      </c>
      <c r="I598" s="2">
        <f>(H598^2)*AIR_DENSITY_SLG_FT3*TARGET_DRAG_AREA_FT2*0.5</f>
        <v/>
      </c>
      <c r="J598" s="2">
        <f>if(H598=0, ,(2*F598)/(AIR_DENSITY_SLG_FT3*(H598)^2))</f>
        <v/>
      </c>
      <c r="K598" s="2">
        <f>J598/NOM_SA_FT2</f>
        <v/>
      </c>
    </row>
    <row r="599">
      <c r="A599" t="n">
        <v>59703</v>
      </c>
      <c r="B599" s="2" t="n">
        <v>7.034122675603735</v>
      </c>
      <c r="C599" s="2" t="n">
        <v>4.674479598458894</v>
      </c>
      <c r="D599" s="2">
        <f>B599/ANEMOMETER_FACTOR</f>
        <v/>
      </c>
      <c r="E599" s="2">
        <f>C599/LOAD_CELL_FACTOR</f>
        <v/>
      </c>
      <c r="F599" s="2">
        <f>AVERAGE(E596:E602)</f>
        <v/>
      </c>
      <c r="G599" s="2">
        <f>AVERAGE(D599:D599)</f>
        <v/>
      </c>
      <c r="H599" s="2">
        <f>G599/0.3048</f>
        <v/>
      </c>
      <c r="I599" s="2">
        <f>(H599^2)*AIR_DENSITY_SLG_FT3*TARGET_DRAG_AREA_FT2*0.5</f>
        <v/>
      </c>
      <c r="J599" s="2">
        <f>if(H599=0, ,(2*F599)/(AIR_DENSITY_SLG_FT3*(H599)^2))</f>
        <v/>
      </c>
      <c r="K599" s="2">
        <f>J599/NOM_SA_FT2</f>
        <v/>
      </c>
    </row>
    <row r="600">
      <c r="A600" t="n">
        <v>59797</v>
      </c>
      <c r="B600" s="2" t="n">
        <v>6.774452001959352</v>
      </c>
      <c r="C600" s="2" t="n">
        <v>5.373021136616347</v>
      </c>
      <c r="D600" s="2">
        <f>B600/ANEMOMETER_FACTOR</f>
        <v/>
      </c>
      <c r="E600" s="2">
        <f>C600/LOAD_CELL_FACTOR</f>
        <v/>
      </c>
      <c r="F600" s="2">
        <f>AVERAGE(E597:E603)</f>
        <v/>
      </c>
      <c r="G600" s="2">
        <f>AVERAGE(D600:D600)</f>
        <v/>
      </c>
      <c r="H600" s="2">
        <f>G600/0.3048</f>
        <v/>
      </c>
      <c r="I600" s="2">
        <f>(H600^2)*AIR_DENSITY_SLG_FT3*TARGET_DRAG_AREA_FT2*0.5</f>
        <v/>
      </c>
      <c r="J600" s="2">
        <f>if(H600=0, ,(2*F600)/(AIR_DENSITY_SLG_FT3*(H600)^2))</f>
        <v/>
      </c>
      <c r="K600" s="2">
        <f>J600/NOM_SA_FT2</f>
        <v/>
      </c>
    </row>
    <row r="601">
      <c r="A601" t="n">
        <v>59907</v>
      </c>
      <c r="B601" s="2" t="n">
        <v>6.687895111978259</v>
      </c>
      <c r="C601" s="2" t="n">
        <v>4.237891138541916</v>
      </c>
      <c r="D601" s="2">
        <f>B601/ANEMOMETER_FACTOR</f>
        <v/>
      </c>
      <c r="E601" s="2">
        <f>C601/LOAD_CELL_FACTOR</f>
        <v/>
      </c>
      <c r="F601" s="2">
        <f>AVERAGE(E598:E604)</f>
        <v/>
      </c>
      <c r="G601" s="2">
        <f>AVERAGE(D601:D601)</f>
        <v/>
      </c>
      <c r="H601" s="2">
        <f>G601/0.3048</f>
        <v/>
      </c>
      <c r="I601" s="2">
        <f>(H601^2)*AIR_DENSITY_SLG_FT3*TARGET_DRAG_AREA_FT2*0.5</f>
        <v/>
      </c>
      <c r="J601" s="2">
        <f>if(H601=0, ,(2*F601)/(AIR_DENSITY_SLG_FT3*(H601)^2))</f>
        <v/>
      </c>
      <c r="K601" s="2">
        <f>J601/NOM_SA_FT2</f>
        <v/>
      </c>
    </row>
    <row r="602">
      <c r="A602" t="n">
        <v>60001</v>
      </c>
      <c r="B602" s="2" t="n">
        <v>6.741160890355433</v>
      </c>
      <c r="C602" s="2" t="n">
        <v>4.019596908993987</v>
      </c>
      <c r="D602" s="2">
        <f>B602/ANEMOMETER_FACTOR</f>
        <v/>
      </c>
      <c r="E602" s="2">
        <f>C602/LOAD_CELL_FACTOR</f>
        <v/>
      </c>
      <c r="F602" s="2">
        <f>AVERAGE(E599:E605)</f>
        <v/>
      </c>
      <c r="G602" s="2">
        <f>AVERAGE(D602:D602)</f>
        <v/>
      </c>
      <c r="H602" s="2">
        <f>G602/0.3048</f>
        <v/>
      </c>
      <c r="I602" s="2">
        <f>(H602^2)*AIR_DENSITY_SLG_FT3*TARGET_DRAG_AREA_FT2*0.5</f>
        <v/>
      </c>
      <c r="J602" s="2">
        <f>if(H602=0, ,(2*F602)/(AIR_DENSITY_SLG_FT3*(H602)^2))</f>
        <v/>
      </c>
      <c r="K602" s="2">
        <f>J602/NOM_SA_FT2</f>
        <v/>
      </c>
    </row>
    <row r="603">
      <c r="A603" t="n">
        <v>60096</v>
      </c>
      <c r="B603" s="2" t="n">
        <v>6.508123111667681</v>
      </c>
      <c r="C603" s="2" t="n">
        <v>4.761797290574083</v>
      </c>
      <c r="D603" s="2">
        <f>B603/ANEMOMETER_FACTOR</f>
        <v/>
      </c>
      <c r="E603" s="2">
        <f>C603/LOAD_CELL_FACTOR</f>
        <v/>
      </c>
      <c r="F603" s="2">
        <f>AVERAGE(E600:E606)</f>
        <v/>
      </c>
      <c r="G603" s="2">
        <f>AVERAGE(D603:D603)</f>
        <v/>
      </c>
      <c r="H603" s="2">
        <f>G603/0.3048</f>
        <v/>
      </c>
      <c r="I603" s="2">
        <f>(H603^2)*AIR_DENSITY_SLG_FT3*TARGET_DRAG_AREA_FT2*0.5</f>
        <v/>
      </c>
      <c r="J603" s="2">
        <f>if(H603=0, ,(2*F603)/(AIR_DENSITY_SLG_FT3*(H603)^2))</f>
        <v/>
      </c>
      <c r="K603" s="2">
        <f>J603/NOM_SA_FT2</f>
        <v/>
      </c>
    </row>
    <row r="604">
      <c r="A604" t="n">
        <v>60205</v>
      </c>
      <c r="B604" s="2" t="n">
        <v>6.681236889697457</v>
      </c>
      <c r="C604" s="2" t="n">
        <v>5.198385751811654</v>
      </c>
      <c r="D604" s="2">
        <f>B604/ANEMOMETER_FACTOR</f>
        <v/>
      </c>
      <c r="E604" s="2">
        <f>C604/LOAD_CELL_FACTOR</f>
        <v/>
      </c>
      <c r="F604" s="2">
        <f>AVERAGE(E601:E607)</f>
        <v/>
      </c>
      <c r="G604" s="2">
        <f>AVERAGE(D604:D604)</f>
        <v/>
      </c>
      <c r="H604" s="2">
        <f>G604/0.3048</f>
        <v/>
      </c>
      <c r="I604" s="2">
        <f>(H604^2)*AIR_DENSITY_SLG_FT3*TARGET_DRAG_AREA_FT2*0.5</f>
        <v/>
      </c>
      <c r="J604" s="2">
        <f>if(H604=0, ,(2*F604)/(AIR_DENSITY_SLG_FT3*(H604)^2))</f>
        <v/>
      </c>
      <c r="K604" s="2">
        <f>J604/NOM_SA_FT2</f>
        <v/>
      </c>
    </row>
    <row r="605">
      <c r="A605" t="n">
        <v>60299</v>
      </c>
      <c r="B605" s="2" t="n">
        <v>6.488148445129063</v>
      </c>
      <c r="C605" s="2" t="n">
        <v>8.29816385878971</v>
      </c>
      <c r="D605" s="2">
        <f>B605/ANEMOMETER_FACTOR</f>
        <v/>
      </c>
      <c r="E605" s="2">
        <f>C605/LOAD_CELL_FACTOR</f>
        <v/>
      </c>
      <c r="F605" s="2">
        <f>AVERAGE(E602:E608)</f>
        <v/>
      </c>
      <c r="G605" s="2">
        <f>AVERAGE(D605:D605)</f>
        <v/>
      </c>
      <c r="H605" s="2">
        <f>G605/0.3048</f>
        <v/>
      </c>
      <c r="I605" s="2">
        <f>(H605^2)*AIR_DENSITY_SLG_FT3*TARGET_DRAG_AREA_FT2*0.5</f>
        <v/>
      </c>
      <c r="J605" s="2">
        <f>if(H605=0, ,(2*F605)/(AIR_DENSITY_SLG_FT3*(H605)^2))</f>
        <v/>
      </c>
      <c r="K605" s="2">
        <f>J605/NOM_SA_FT2</f>
        <v/>
      </c>
    </row>
    <row r="606">
      <c r="A606" t="n">
        <v>60409</v>
      </c>
      <c r="B606" s="2" t="n">
        <v>6.488148445129063</v>
      </c>
      <c r="C606" s="2" t="n">
        <v>9.25865849515278</v>
      </c>
      <c r="D606" s="2">
        <f>B606/ANEMOMETER_FACTOR</f>
        <v/>
      </c>
      <c r="E606" s="2">
        <f>C606/LOAD_CELL_FACTOR</f>
        <v/>
      </c>
      <c r="F606" s="2">
        <f>AVERAGE(E603:E609)</f>
        <v/>
      </c>
      <c r="G606" s="2">
        <f>AVERAGE(D606:D606)</f>
        <v/>
      </c>
      <c r="H606" s="2">
        <f>G606/0.3048</f>
        <v/>
      </c>
      <c r="I606" s="2">
        <f>(H606^2)*AIR_DENSITY_SLG_FT3*TARGET_DRAG_AREA_FT2*0.5</f>
        <v/>
      </c>
      <c r="J606" s="2">
        <f>if(H606=0, ,(2*F606)/(AIR_DENSITY_SLG_FT3*(H606)^2))</f>
        <v/>
      </c>
      <c r="K606" s="2">
        <f>J606/NOM_SA_FT2</f>
        <v/>
      </c>
    </row>
    <row r="607">
      <c r="A607" t="n">
        <v>60504</v>
      </c>
      <c r="B607" s="2" t="n">
        <v>6.707869778842451</v>
      </c>
      <c r="C607" s="2" t="n">
        <v>7.817916542699913</v>
      </c>
      <c r="D607" s="2">
        <f>B607/ANEMOMETER_FACTOR</f>
        <v/>
      </c>
      <c r="E607" s="2">
        <f>C607/LOAD_CELL_FACTOR</f>
        <v/>
      </c>
      <c r="F607" s="2">
        <f>AVERAGE(E604:E610)</f>
        <v/>
      </c>
      <c r="G607" s="2">
        <f>AVERAGE(D607:D607)</f>
        <v/>
      </c>
      <c r="H607" s="2">
        <f>G607/0.3048</f>
        <v/>
      </c>
      <c r="I607" s="2">
        <f>(H607^2)*AIR_DENSITY_SLG_FT3*TARGET_DRAG_AREA_FT2*0.5</f>
        <v/>
      </c>
      <c r="J607" s="2">
        <f>if(H607=0, ,(2*F607)/(AIR_DENSITY_SLG_FT3*(H607)^2))</f>
        <v/>
      </c>
      <c r="K607" s="2">
        <f>J607/NOM_SA_FT2</f>
        <v/>
      </c>
    </row>
    <row r="608">
      <c r="A608" t="n">
        <v>60597</v>
      </c>
      <c r="B608" s="2" t="n">
        <v>6.508123111667681</v>
      </c>
      <c r="C608" s="2" t="n">
        <v>6.944739607894259</v>
      </c>
      <c r="D608" s="2">
        <f>B608/ANEMOMETER_FACTOR</f>
        <v/>
      </c>
      <c r="E608" s="2">
        <f>C608/LOAD_CELL_FACTOR</f>
        <v/>
      </c>
      <c r="F608" s="2">
        <f>AVERAGE(E605:E611)</f>
        <v/>
      </c>
      <c r="G608" s="2">
        <f>AVERAGE(D608:D608)</f>
        <v/>
      </c>
      <c r="H608" s="2">
        <f>G608/0.3048</f>
        <v/>
      </c>
      <c r="I608" s="2">
        <f>(H608^2)*AIR_DENSITY_SLG_FT3*TARGET_DRAG_AREA_FT2*0.5</f>
        <v/>
      </c>
      <c r="J608" s="2">
        <f>if(H608=0, ,(2*F608)/(AIR_DENSITY_SLG_FT3*(H608)^2))</f>
        <v/>
      </c>
      <c r="K608" s="2">
        <f>J608/NOM_SA_FT2</f>
        <v/>
      </c>
    </row>
    <row r="609">
      <c r="A609" t="n">
        <v>60708</v>
      </c>
      <c r="B609" s="2" t="n">
        <v>6.594680000376934</v>
      </c>
      <c r="C609" s="2" t="n">
        <v>5.765950753076612</v>
      </c>
      <c r="D609" s="2">
        <f>B609/ANEMOMETER_FACTOR</f>
        <v/>
      </c>
      <c r="E609" s="2">
        <f>C609/LOAD_CELL_FACTOR</f>
        <v/>
      </c>
      <c r="F609" s="2">
        <f>AVERAGE(E606:E612)</f>
        <v/>
      </c>
      <c r="G609" s="2">
        <f>AVERAGE(D609:D609)</f>
        <v/>
      </c>
      <c r="H609" s="2">
        <f>G609/0.3048</f>
        <v/>
      </c>
      <c r="I609" s="2">
        <f>(H609^2)*AIR_DENSITY_SLG_FT3*TARGET_DRAG_AREA_FT2*0.5</f>
        <v/>
      </c>
      <c r="J609" s="2">
        <f>if(H609=0, ,(2*F609)/(AIR_DENSITY_SLG_FT3*(H609)^2))</f>
        <v/>
      </c>
      <c r="K609" s="2">
        <f>J609/NOM_SA_FT2</f>
        <v/>
      </c>
    </row>
    <row r="610">
      <c r="A610" t="n">
        <v>60803</v>
      </c>
      <c r="B610" s="2" t="n">
        <v>6.401591557169359</v>
      </c>
      <c r="C610" s="2" t="n">
        <v>5.11106805947576</v>
      </c>
      <c r="D610" s="2">
        <f>B610/ANEMOMETER_FACTOR</f>
        <v/>
      </c>
      <c r="E610" s="2">
        <f>C610/LOAD_CELL_FACTOR</f>
        <v/>
      </c>
      <c r="F610" s="2">
        <f>AVERAGE(E607:E613)</f>
        <v/>
      </c>
      <c r="G610" s="2">
        <f>AVERAGE(D610:D610)</f>
        <v/>
      </c>
      <c r="H610" s="2">
        <f>G610/0.3048</f>
        <v/>
      </c>
      <c r="I610" s="2">
        <f>(H610^2)*AIR_DENSITY_SLG_FT3*TARGET_DRAG_AREA_FT2*0.5</f>
        <v/>
      </c>
      <c r="J610" s="2">
        <f>if(H610=0, ,(2*F610)/(AIR_DENSITY_SLG_FT3*(H610)^2))</f>
        <v/>
      </c>
      <c r="K610" s="2">
        <f>J610/NOM_SA_FT2</f>
        <v/>
      </c>
    </row>
    <row r="611">
      <c r="A611" t="n">
        <v>60895</v>
      </c>
      <c r="B611" s="2" t="n">
        <v>6.588021778146853</v>
      </c>
      <c r="C611" s="2" t="n">
        <v>7.337669227993836</v>
      </c>
      <c r="D611" s="2">
        <f>B611/ANEMOMETER_FACTOR</f>
        <v/>
      </c>
      <c r="E611" s="2">
        <f>C611/LOAD_CELL_FACTOR</f>
        <v/>
      </c>
      <c r="F611" s="2">
        <f>AVERAGE(E608:E614)</f>
        <v/>
      </c>
      <c r="G611" s="2">
        <f>AVERAGE(D611:D611)</f>
        <v/>
      </c>
      <c r="H611" s="2">
        <f>G611/0.3048</f>
        <v/>
      </c>
      <c r="I611" s="2">
        <f>(H611^2)*AIR_DENSITY_SLG_FT3*TARGET_DRAG_AREA_FT2*0.5</f>
        <v/>
      </c>
      <c r="J611" s="2">
        <f>if(H611=0, ,(2*F611)/(AIR_DENSITY_SLG_FT3*(H611)^2))</f>
        <v/>
      </c>
      <c r="K611" s="2">
        <f>J611/NOM_SA_FT2</f>
        <v/>
      </c>
    </row>
    <row r="612">
      <c r="A612" t="n">
        <v>61005</v>
      </c>
      <c r="B612" s="2" t="n">
        <v>6.288401781521843</v>
      </c>
      <c r="C612" s="2" t="n">
        <v>5.285703444191831</v>
      </c>
      <c r="D612" s="2">
        <f>B612/ANEMOMETER_FACTOR</f>
        <v/>
      </c>
      <c r="E612" s="2">
        <f>C612/LOAD_CELL_FACTOR</f>
        <v/>
      </c>
      <c r="F612" s="2">
        <f>AVERAGE(E609:E615)</f>
        <v/>
      </c>
      <c r="G612" s="2">
        <f>AVERAGE(D612:D612)</f>
        <v/>
      </c>
      <c r="H612" s="2">
        <f>G612/0.3048</f>
        <v/>
      </c>
      <c r="I612" s="2">
        <f>(H612^2)*AIR_DENSITY_SLG_FT3*TARGET_DRAG_AREA_FT2*0.5</f>
        <v/>
      </c>
      <c r="J612" s="2">
        <f>if(H612=0, ,(2*F612)/(AIR_DENSITY_SLG_FT3*(H612)^2))</f>
        <v/>
      </c>
      <c r="K612" s="2">
        <f>J612/NOM_SA_FT2</f>
        <v/>
      </c>
    </row>
    <row r="613">
      <c r="A613" t="n">
        <v>61099</v>
      </c>
      <c r="B613" s="2" t="n">
        <v>6.228477783068126</v>
      </c>
      <c r="C613" s="2" t="n">
        <v>6.246198063310604</v>
      </c>
      <c r="D613" s="2">
        <f>B613/ANEMOMETER_FACTOR</f>
        <v/>
      </c>
      <c r="E613" s="2">
        <f>C613/LOAD_CELL_FACTOR</f>
        <v/>
      </c>
      <c r="F613" s="2">
        <f>AVERAGE(E610:E616)</f>
        <v/>
      </c>
      <c r="G613" s="2">
        <f>AVERAGE(D613:D613)</f>
        <v/>
      </c>
      <c r="H613" s="2">
        <f>G613/0.3048</f>
        <v/>
      </c>
      <c r="I613" s="2">
        <f>(H613^2)*AIR_DENSITY_SLG_FT3*TARGET_DRAG_AREA_FT2*0.5</f>
        <v/>
      </c>
      <c r="J613" s="2">
        <f>if(H613=0, ,(2*F613)/(AIR_DENSITY_SLG_FT3*(H613)^2))</f>
        <v/>
      </c>
      <c r="K613" s="2">
        <f>J613/NOM_SA_FT2</f>
        <v/>
      </c>
    </row>
    <row r="614">
      <c r="A614" t="n">
        <v>61194</v>
      </c>
      <c r="B614" s="2" t="n">
        <v>6.155237340905789</v>
      </c>
      <c r="C614" s="2" t="n">
        <v>7.774257695851394</v>
      </c>
      <c r="D614" s="2">
        <f>B614/ANEMOMETER_FACTOR</f>
        <v/>
      </c>
      <c r="E614" s="2">
        <f>C614/LOAD_CELL_FACTOR</f>
        <v/>
      </c>
      <c r="F614" s="2">
        <f>AVERAGE(E611:E617)</f>
        <v/>
      </c>
      <c r="G614" s="2">
        <f>AVERAGE(D614:D614)</f>
        <v/>
      </c>
      <c r="H614" s="2">
        <f>G614/0.3048</f>
        <v/>
      </c>
      <c r="I614" s="2">
        <f>(H614^2)*AIR_DENSITY_SLG_FT3*TARGET_DRAG_AREA_FT2*0.5</f>
        <v/>
      </c>
      <c r="J614" s="2">
        <f>if(H614=0, ,(2*F614)/(AIR_DENSITY_SLG_FT3*(H614)^2))</f>
        <v/>
      </c>
      <c r="K614" s="2">
        <f>J614/NOM_SA_FT2</f>
        <v/>
      </c>
    </row>
    <row r="615">
      <c r="A615" t="n">
        <v>61304</v>
      </c>
      <c r="B615" s="2" t="n">
        <v>6.04204756750077</v>
      </c>
      <c r="C615" s="2" t="n">
        <v>5.853268445745837</v>
      </c>
      <c r="D615" s="2">
        <f>B615/ANEMOMETER_FACTOR</f>
        <v/>
      </c>
      <c r="E615" s="2">
        <f>C615/LOAD_CELL_FACTOR</f>
        <v/>
      </c>
      <c r="F615" s="2">
        <f>AVERAGE(E612:E618)</f>
        <v/>
      </c>
      <c r="G615" s="2">
        <f>AVERAGE(D615:D615)</f>
        <v/>
      </c>
      <c r="H615" s="2">
        <f>G615/0.3048</f>
        <v/>
      </c>
      <c r="I615" s="2">
        <f>(H615^2)*AIR_DENSITY_SLG_FT3*TARGET_DRAG_AREA_FT2*0.5</f>
        <v/>
      </c>
      <c r="J615" s="2">
        <f>if(H615=0, ,(2*F615)/(AIR_DENSITY_SLG_FT3*(H615)^2))</f>
        <v/>
      </c>
      <c r="K615" s="2">
        <f>J615/NOM_SA_FT2</f>
        <v/>
      </c>
    </row>
    <row r="616">
      <c r="A616" t="n">
        <v>61399</v>
      </c>
      <c r="B616" s="2" t="n">
        <v>6.04204756750077</v>
      </c>
      <c r="C616" s="2" t="n">
        <v>6.420833449186332</v>
      </c>
      <c r="D616" s="2">
        <f>B616/ANEMOMETER_FACTOR</f>
        <v/>
      </c>
      <c r="E616" s="2">
        <f>C616/LOAD_CELL_FACTOR</f>
        <v/>
      </c>
      <c r="F616" s="2">
        <f>AVERAGE(E613:E619)</f>
        <v/>
      </c>
      <c r="G616" s="2">
        <f>AVERAGE(D616:D616)</f>
        <v/>
      </c>
      <c r="H616" s="2">
        <f>G616/0.3048</f>
        <v/>
      </c>
      <c r="I616" s="2">
        <f>(H616^2)*AIR_DENSITY_SLG_FT3*TARGET_DRAG_AREA_FT2*0.5</f>
        <v/>
      </c>
      <c r="J616" s="2">
        <f>if(H616=0, ,(2*F616)/(AIR_DENSITY_SLG_FT3*(H616)^2))</f>
        <v/>
      </c>
      <c r="K616" s="2">
        <f>J616/NOM_SA_FT2</f>
        <v/>
      </c>
    </row>
    <row r="617">
      <c r="A617" t="n">
        <v>61509</v>
      </c>
      <c r="B617" s="2" t="n">
        <v>5.908883129510281</v>
      </c>
      <c r="C617" s="2" t="n">
        <v>5.634974214156386</v>
      </c>
      <c r="D617" s="2">
        <f>B617/ANEMOMETER_FACTOR</f>
        <v/>
      </c>
      <c r="E617" s="2">
        <f>C617/LOAD_CELL_FACTOR</f>
        <v/>
      </c>
      <c r="F617" s="2">
        <f>AVERAGE(E614:E620)</f>
        <v/>
      </c>
      <c r="G617" s="2">
        <f>AVERAGE(D617:D617)</f>
        <v/>
      </c>
      <c r="H617" s="2">
        <f>G617/0.3048</f>
        <v/>
      </c>
      <c r="I617" s="2">
        <f>(H617^2)*AIR_DENSITY_SLG_FT3*TARGET_DRAG_AREA_FT2*0.5</f>
        <v/>
      </c>
      <c r="J617" s="2">
        <f>if(H617=0, ,(2*F617)/(AIR_DENSITY_SLG_FT3*(H617)^2))</f>
        <v/>
      </c>
      <c r="K617" s="2">
        <f>J617/NOM_SA_FT2</f>
        <v/>
      </c>
    </row>
    <row r="618">
      <c r="A618" t="n">
        <v>61604</v>
      </c>
      <c r="B618" s="2" t="n">
        <v>6.002098235955271</v>
      </c>
      <c r="C618" s="2" t="n">
        <v>3.757643833896362</v>
      </c>
      <c r="D618" s="2">
        <f>B618/ANEMOMETER_FACTOR</f>
        <v/>
      </c>
      <c r="E618" s="2">
        <f>C618/LOAD_CELL_FACTOR</f>
        <v/>
      </c>
      <c r="F618" s="2">
        <f>AVERAGE(E615:E621)</f>
        <v/>
      </c>
      <c r="G618" s="2">
        <f>AVERAGE(D618:D618)</f>
        <v/>
      </c>
      <c r="H618" s="2">
        <f>G618/0.3048</f>
        <v/>
      </c>
      <c r="I618" s="2">
        <f>(H618^2)*AIR_DENSITY_SLG_FT3*TARGET_DRAG_AREA_FT2*0.5</f>
        <v/>
      </c>
      <c r="J618" s="2">
        <f>if(H618=0, ,(2*F618)/(AIR_DENSITY_SLG_FT3*(H618)^2))</f>
        <v/>
      </c>
      <c r="K618" s="2">
        <f>J618/NOM_SA_FT2</f>
        <v/>
      </c>
    </row>
    <row r="619">
      <c r="A619" t="n">
        <v>61698</v>
      </c>
      <c r="B619" s="2" t="n">
        <v>5.769060471136218</v>
      </c>
      <c r="C619" s="2" t="n">
        <v>3.975938063117151</v>
      </c>
      <c r="D619" s="2">
        <f>B619/ANEMOMETER_FACTOR</f>
        <v/>
      </c>
      <c r="E619" s="2">
        <f>C619/LOAD_CELL_FACTOR</f>
        <v/>
      </c>
      <c r="F619" s="2">
        <f>AVERAGE(E616:E622)</f>
        <v/>
      </c>
      <c r="G619" s="2">
        <f>AVERAGE(D619:D619)</f>
        <v/>
      </c>
      <c r="H619" s="2">
        <f>G619/0.3048</f>
        <v/>
      </c>
      <c r="I619" s="2">
        <f>(H619^2)*AIR_DENSITY_SLG_FT3*TARGET_DRAG_AREA_FT2*0.5</f>
        <v/>
      </c>
      <c r="J619" s="2">
        <f>if(H619=0, ,(2*F619)/(AIR_DENSITY_SLG_FT3*(H619)^2))</f>
        <v/>
      </c>
      <c r="K619" s="2">
        <f>J619/NOM_SA_FT2</f>
        <v/>
      </c>
    </row>
    <row r="620">
      <c r="A620" t="n">
        <v>61794</v>
      </c>
      <c r="B620" s="2" t="n">
        <v>5.922199573245816</v>
      </c>
      <c r="C620" s="2" t="n">
        <v>6.508151142191623</v>
      </c>
      <c r="D620" s="2">
        <f>B620/ANEMOMETER_FACTOR</f>
        <v/>
      </c>
      <c r="E620" s="2">
        <f>C620/LOAD_CELL_FACTOR</f>
        <v/>
      </c>
      <c r="F620" s="2">
        <f>AVERAGE(E617:E623)</f>
        <v/>
      </c>
      <c r="G620" s="2">
        <f>AVERAGE(D620:D620)</f>
        <v/>
      </c>
      <c r="H620" s="2">
        <f>G620/0.3048</f>
        <v/>
      </c>
      <c r="I620" s="2">
        <f>(H620^2)*AIR_DENSITY_SLG_FT3*TARGET_DRAG_AREA_FT2*0.5</f>
        <v/>
      </c>
      <c r="J620" s="2">
        <f>if(H620=0, ,(2*F620)/(AIR_DENSITY_SLG_FT3*(H620)^2))</f>
        <v/>
      </c>
      <c r="K620" s="2">
        <f>J620/NOM_SA_FT2</f>
        <v/>
      </c>
    </row>
    <row r="621">
      <c r="A621" t="n">
        <v>61904</v>
      </c>
      <c r="B621" s="2" t="n">
        <v>5.609263149170864</v>
      </c>
      <c r="C621" s="2" t="n">
        <v>8.647434635001471</v>
      </c>
      <c r="D621" s="2">
        <f>B621/ANEMOMETER_FACTOR</f>
        <v/>
      </c>
      <c r="E621" s="2">
        <f>C621/LOAD_CELL_FACTOR</f>
        <v/>
      </c>
      <c r="F621" s="2">
        <f>AVERAGE(E618:E624)</f>
        <v/>
      </c>
      <c r="G621" s="2">
        <f>AVERAGE(D621:D621)</f>
        <v/>
      </c>
      <c r="H621" s="2">
        <f>G621/0.3048</f>
        <v/>
      </c>
      <c r="I621" s="2">
        <f>(H621^2)*AIR_DENSITY_SLG_FT3*TARGET_DRAG_AREA_FT2*0.5</f>
        <v/>
      </c>
      <c r="J621" s="2">
        <f>if(H621=0, ,(2*F621)/(AIR_DENSITY_SLG_FT3*(H621)^2))</f>
        <v/>
      </c>
      <c r="K621" s="2">
        <f>J621/NOM_SA_FT2</f>
        <v/>
      </c>
    </row>
    <row r="622">
      <c r="A622" t="n">
        <v>61999</v>
      </c>
      <c r="B622" s="2" t="n">
        <v>5.64921247947378</v>
      </c>
      <c r="C622" s="2" t="n">
        <v>7.861575389559866</v>
      </c>
      <c r="D622" s="2">
        <f>B622/ANEMOMETER_FACTOR</f>
        <v/>
      </c>
      <c r="E622" s="2">
        <f>C622/LOAD_CELL_FACTOR</f>
        <v/>
      </c>
      <c r="F622" s="2">
        <f>AVERAGE(E619:E625)</f>
        <v/>
      </c>
      <c r="G622" s="2">
        <f>AVERAGE(D622:D622)</f>
        <v/>
      </c>
      <c r="H622" s="2">
        <f>G622/0.3048</f>
        <v/>
      </c>
      <c r="I622" s="2">
        <f>(H622^2)*AIR_DENSITY_SLG_FT3*TARGET_DRAG_AREA_FT2*0.5</f>
        <v/>
      </c>
      <c r="J622" s="2">
        <f>if(H622=0, ,(2*F622)/(AIR_DENSITY_SLG_FT3*(H622)^2))</f>
        <v/>
      </c>
      <c r="K622" s="2">
        <f>J622/NOM_SA_FT2</f>
        <v/>
      </c>
    </row>
    <row r="623">
      <c r="A623" t="n">
        <v>62094</v>
      </c>
      <c r="B623" s="2" t="n">
        <v>5.382883613148225</v>
      </c>
      <c r="C623" s="2" t="n">
        <v>5.678633060451989</v>
      </c>
      <c r="D623" s="2">
        <f>B623/ANEMOMETER_FACTOR</f>
        <v/>
      </c>
      <c r="E623" s="2">
        <f>C623/LOAD_CELL_FACTOR</f>
        <v/>
      </c>
      <c r="F623" s="2">
        <f>AVERAGE(E620:E626)</f>
        <v/>
      </c>
      <c r="G623" s="2">
        <f>AVERAGE(D623:D623)</f>
        <v/>
      </c>
      <c r="H623" s="2">
        <f>G623/0.3048</f>
        <v/>
      </c>
      <c r="I623" s="2">
        <f>(H623^2)*AIR_DENSITY_SLG_FT3*TARGET_DRAG_AREA_FT2*0.5</f>
        <v/>
      </c>
      <c r="J623" s="2">
        <f>if(H623=0, ,(2*F623)/(AIR_DENSITY_SLG_FT3*(H623)^2))</f>
        <v/>
      </c>
      <c r="K623" s="2">
        <f>J623/NOM_SA_FT2</f>
        <v/>
      </c>
    </row>
    <row r="624">
      <c r="A624" t="n">
        <v>62206</v>
      </c>
      <c r="B624" s="2" t="n">
        <v>5.302984954329212</v>
      </c>
      <c r="C624" s="2" t="n">
        <v>4.325208830437613</v>
      </c>
      <c r="D624" s="2">
        <f>B624/ANEMOMETER_FACTOR</f>
        <v/>
      </c>
      <c r="E624" s="2">
        <f>C624/LOAD_CELL_FACTOR</f>
        <v/>
      </c>
      <c r="F624" s="2">
        <f>AVERAGE(E621:E627)</f>
        <v/>
      </c>
      <c r="G624" s="2">
        <f>AVERAGE(D624:D624)</f>
        <v/>
      </c>
      <c r="H624" s="2">
        <f>G624/0.3048</f>
        <v/>
      </c>
      <c r="I624" s="2">
        <f>(H624^2)*AIR_DENSITY_SLG_FT3*TARGET_DRAG_AREA_FT2*0.5</f>
        <v/>
      </c>
      <c r="J624" s="2">
        <f>if(H624=0, ,(2*F624)/(AIR_DENSITY_SLG_FT3*(H624)^2))</f>
        <v/>
      </c>
      <c r="K624" s="2">
        <f>J624/NOM_SA_FT2</f>
        <v/>
      </c>
    </row>
    <row r="625">
      <c r="A625" t="n">
        <v>62302</v>
      </c>
      <c r="B625" s="2" t="n">
        <v>5.236402739024891</v>
      </c>
      <c r="C625" s="2" t="n">
        <v>3.321055376269388</v>
      </c>
      <c r="D625" s="2">
        <f>B625/ANEMOMETER_FACTOR</f>
        <v/>
      </c>
      <c r="E625" s="2">
        <f>C625/LOAD_CELL_FACTOR</f>
        <v/>
      </c>
      <c r="F625" s="2">
        <f>AVERAGE(E622:E628)</f>
        <v/>
      </c>
      <c r="G625" s="2">
        <f>AVERAGE(D625:D625)</f>
        <v/>
      </c>
      <c r="H625" s="2">
        <f>G625/0.3048</f>
        <v/>
      </c>
      <c r="I625" s="2">
        <f>(H625^2)*AIR_DENSITY_SLG_FT3*TARGET_DRAG_AREA_FT2*0.5</f>
        <v/>
      </c>
      <c r="J625" s="2">
        <f>if(H625=0, ,(2*F625)/(AIR_DENSITY_SLG_FT3*(H625)^2))</f>
        <v/>
      </c>
      <c r="K625" s="2">
        <f>J625/NOM_SA_FT2</f>
        <v/>
      </c>
    </row>
    <row r="626">
      <c r="A626" t="n">
        <v>62395</v>
      </c>
      <c r="B626" s="2" t="n">
        <v>5.156504081112148</v>
      </c>
      <c r="C626" s="2" t="n">
        <v>2.316901927820041</v>
      </c>
      <c r="D626" s="2">
        <f>B626/ANEMOMETER_FACTOR</f>
        <v/>
      </c>
      <c r="E626" s="2">
        <f>C626/LOAD_CELL_FACTOR</f>
        <v/>
      </c>
      <c r="F626" s="2">
        <f>AVERAGE(E623:E629)</f>
        <v/>
      </c>
      <c r="G626" s="2">
        <f>AVERAGE(D626:D626)</f>
        <v/>
      </c>
      <c r="H626" s="2">
        <f>G626/0.3048</f>
        <v/>
      </c>
      <c r="I626" s="2">
        <f>(H626^2)*AIR_DENSITY_SLG_FT3*TARGET_DRAG_AREA_FT2*0.5</f>
        <v/>
      </c>
      <c r="J626" s="2">
        <f>if(H626=0, ,(2*F626)/(AIR_DENSITY_SLG_FT3*(H626)^2))</f>
        <v/>
      </c>
      <c r="K626" s="2">
        <f>J626/NOM_SA_FT2</f>
        <v/>
      </c>
    </row>
    <row r="627">
      <c r="A627" t="n">
        <v>62506</v>
      </c>
      <c r="B627" s="2" t="n">
        <v>5.322959618987499</v>
      </c>
      <c r="C627" s="2" t="n">
        <v>2.360560773286879</v>
      </c>
      <c r="D627" s="2">
        <f>B627/ANEMOMETER_FACTOR</f>
        <v/>
      </c>
      <c r="E627" s="2">
        <f>C627/LOAD_CELL_FACTOR</f>
        <v/>
      </c>
      <c r="F627" s="2">
        <f>AVERAGE(E624:E630)</f>
        <v/>
      </c>
      <c r="G627" s="2">
        <f>AVERAGE(D627:D627)</f>
        <v/>
      </c>
      <c r="H627" s="2">
        <f>G627/0.3048</f>
        <v/>
      </c>
      <c r="I627" s="2">
        <f>(H627^2)*AIR_DENSITY_SLG_FT3*TARGET_DRAG_AREA_FT2*0.5</f>
        <v/>
      </c>
      <c r="J627" s="2">
        <f>if(H627=0, ,(2*F627)/(AIR_DENSITY_SLG_FT3*(H627)^2))</f>
        <v/>
      </c>
      <c r="K627" s="2">
        <f>J627/NOM_SA_FT2</f>
        <v/>
      </c>
    </row>
    <row r="628">
      <c r="A628" t="n">
        <v>62602</v>
      </c>
      <c r="B628" s="2" t="n">
        <v>5.08326364512444</v>
      </c>
      <c r="C628" s="2" t="n">
        <v>1.094454259058922</v>
      </c>
      <c r="D628" s="2">
        <f>B628/ANEMOMETER_FACTOR</f>
        <v/>
      </c>
      <c r="E628" s="2">
        <f>C628/LOAD_CELL_FACTOR</f>
        <v/>
      </c>
      <c r="F628" s="2">
        <f>AVERAGE(E625:E631)</f>
        <v/>
      </c>
      <c r="G628" s="2">
        <f>AVERAGE(D628:D628)</f>
        <v/>
      </c>
      <c r="H628" s="2">
        <f>G628/0.3048</f>
        <v/>
      </c>
      <c r="I628" s="2">
        <f>(H628^2)*AIR_DENSITY_SLG_FT3*TARGET_DRAG_AREA_FT2*0.5</f>
        <v/>
      </c>
      <c r="J628" s="2">
        <f>if(H628=0, ,(2*F628)/(AIR_DENSITY_SLG_FT3*(H628)^2))</f>
        <v/>
      </c>
      <c r="K628" s="2">
        <f>J628/NOM_SA_FT2</f>
        <v/>
      </c>
    </row>
    <row r="629">
      <c r="A629" t="n">
        <v>62696</v>
      </c>
      <c r="B629" s="2" t="n">
        <v>5.17647874554414</v>
      </c>
      <c r="C629" s="2" t="n">
        <v>2.447878464252591</v>
      </c>
      <c r="D629" s="2">
        <f>B629/ANEMOMETER_FACTOR</f>
        <v/>
      </c>
      <c r="E629" s="2">
        <f>C629/LOAD_CELL_FACTOR</f>
        <v/>
      </c>
      <c r="F629" s="2">
        <f>AVERAGE(E626:E632)</f>
        <v/>
      </c>
      <c r="G629" s="2">
        <f>AVERAGE(D629:D629)</f>
        <v/>
      </c>
      <c r="H629" s="2">
        <f>G629/0.3048</f>
        <v/>
      </c>
      <c r="I629" s="2">
        <f>(H629^2)*AIR_DENSITY_SLG_FT3*TARGET_DRAG_AREA_FT2*0.5</f>
        <v/>
      </c>
      <c r="J629" s="2">
        <f>if(H629=0, ,(2*F629)/(AIR_DENSITY_SLG_FT3*(H629)^2))</f>
        <v/>
      </c>
      <c r="K629" s="2">
        <f>J629/NOM_SA_FT2</f>
        <v/>
      </c>
    </row>
    <row r="630">
      <c r="A630" t="n">
        <v>62806</v>
      </c>
      <c r="B630" s="2" t="n">
        <v>4.996706766761259</v>
      </c>
      <c r="C630" s="2" t="n">
        <v>2.098607700645803</v>
      </c>
      <c r="D630" s="2">
        <f>B630/ANEMOMETER_FACTOR</f>
        <v/>
      </c>
      <c r="E630" s="2">
        <f>C630/LOAD_CELL_FACTOR</f>
        <v/>
      </c>
      <c r="F630" s="2">
        <f>AVERAGE(E627:E633)</f>
        <v/>
      </c>
      <c r="G630" s="2">
        <f>AVERAGE(D630:D630)</f>
        <v/>
      </c>
      <c r="H630" s="2">
        <f>G630/0.3048</f>
        <v/>
      </c>
      <c r="I630" s="2">
        <f>(H630^2)*AIR_DENSITY_SLG_FT3*TARGET_DRAG_AREA_FT2*0.5</f>
        <v/>
      </c>
      <c r="J630" s="2">
        <f>if(H630=0, ,(2*F630)/(AIR_DENSITY_SLG_FT3*(H630)^2))</f>
        <v/>
      </c>
      <c r="K630" s="2">
        <f>J630/NOM_SA_FT2</f>
        <v/>
      </c>
    </row>
    <row r="631">
      <c r="A631" t="n">
        <v>62901</v>
      </c>
      <c r="B631" s="2" t="n">
        <v>5.143187638174574</v>
      </c>
      <c r="C631" s="2" t="n">
        <v>1.880313473737584</v>
      </c>
      <c r="D631" s="2">
        <f>B631/ANEMOMETER_FACTOR</f>
        <v/>
      </c>
      <c r="E631" s="2">
        <f>C631/LOAD_CELL_FACTOR</f>
        <v/>
      </c>
      <c r="F631" s="2">
        <f>AVERAGE(E628:E634)</f>
        <v/>
      </c>
      <c r="G631" s="2">
        <f>AVERAGE(D631:D631)</f>
        <v/>
      </c>
      <c r="H631" s="2">
        <f>G631/0.3048</f>
        <v/>
      </c>
      <c r="I631" s="2">
        <f>(H631^2)*AIR_DENSITY_SLG_FT3*TARGET_DRAG_AREA_FT2*0.5</f>
        <v/>
      </c>
      <c r="J631" s="2">
        <f>if(H631=0, ,(2*F631)/(AIR_DENSITY_SLG_FT3*(H631)^2))</f>
        <v/>
      </c>
      <c r="K631" s="2">
        <f>J631/NOM_SA_FT2</f>
        <v/>
      </c>
    </row>
    <row r="632">
      <c r="A632" t="n">
        <v>62997</v>
      </c>
      <c r="B632" s="2" t="n">
        <v>4.883517003613257</v>
      </c>
      <c r="C632" s="2" t="n">
        <v>1.225430794601464</v>
      </c>
      <c r="D632" s="2">
        <f>B632/ANEMOMETER_FACTOR</f>
        <v/>
      </c>
      <c r="E632" s="2">
        <f>C632/LOAD_CELL_FACTOR</f>
        <v/>
      </c>
      <c r="F632" s="2">
        <f>AVERAGE(E629:E635)</f>
        <v/>
      </c>
      <c r="G632" s="2">
        <f>AVERAGE(D632:D632)</f>
        <v/>
      </c>
      <c r="H632" s="2">
        <f>G632/0.3048</f>
        <v/>
      </c>
      <c r="I632" s="2">
        <f>(H632^2)*AIR_DENSITY_SLG_FT3*TARGET_DRAG_AREA_FT2*0.5</f>
        <v/>
      </c>
      <c r="J632" s="2">
        <f>if(H632=0, ,(2*F632)/(AIR_DENSITY_SLG_FT3*(H632)^2))</f>
        <v/>
      </c>
      <c r="K632" s="2">
        <f>J632/NOM_SA_FT2</f>
        <v/>
      </c>
    </row>
    <row r="633">
      <c r="A633" t="n">
        <v>63108</v>
      </c>
      <c r="B633" s="2" t="n">
        <v>4.936782774384506</v>
      </c>
      <c r="C633" s="2" t="n">
        <v>1.967631164468996</v>
      </c>
      <c r="D633" s="2">
        <f>B633/ANEMOMETER_FACTOR</f>
        <v/>
      </c>
      <c r="E633" s="2">
        <f>C633/LOAD_CELL_FACTOR</f>
        <v/>
      </c>
      <c r="F633" s="2">
        <f>AVERAGE(E630:E636)</f>
        <v/>
      </c>
      <c r="G633" s="2">
        <f>AVERAGE(D633:D633)</f>
        <v/>
      </c>
      <c r="H633" s="2">
        <f>G633/0.3048</f>
        <v/>
      </c>
      <c r="I633" s="2">
        <f>(H633^2)*AIR_DENSITY_SLG_FT3*TARGET_DRAG_AREA_FT2*0.5</f>
        <v/>
      </c>
      <c r="J633" s="2">
        <f>if(H633=0, ,(2*F633)/(AIR_DENSITY_SLG_FT3*(H633)^2))</f>
        <v/>
      </c>
      <c r="K633" s="2">
        <f>J633/NOM_SA_FT2</f>
        <v/>
      </c>
    </row>
    <row r="634">
      <c r="A634" t="n">
        <v>63203</v>
      </c>
      <c r="B634" s="2" t="n">
        <v>4.823593011754085</v>
      </c>
      <c r="C634" s="2" t="n">
        <v>0.9634777236108905</v>
      </c>
      <c r="D634" s="2">
        <f>B634/ANEMOMETER_FACTOR</f>
        <v/>
      </c>
      <c r="E634" s="2">
        <f>C634/LOAD_CELL_FACTOR</f>
        <v/>
      </c>
      <c r="F634" s="2">
        <f>AVERAGE(E631:E637)</f>
        <v/>
      </c>
      <c r="G634" s="2">
        <f>AVERAGE(D634:D634)</f>
        <v/>
      </c>
      <c r="H634" s="2">
        <f>G634/0.3048</f>
        <v/>
      </c>
      <c r="I634" s="2">
        <f>(H634^2)*AIR_DENSITY_SLG_FT3*TARGET_DRAG_AREA_FT2*0.5</f>
        <v/>
      </c>
      <c r="J634" s="2">
        <f>if(H634=0, ,(2*F634)/(AIR_DENSITY_SLG_FT3*(H634)^2))</f>
        <v/>
      </c>
      <c r="K634" s="2">
        <f>J634/NOM_SA_FT2</f>
        <v/>
      </c>
    </row>
    <row r="635">
      <c r="A635" t="n">
        <v>63297</v>
      </c>
      <c r="B635" s="2" t="n">
        <v>4.757010798897429</v>
      </c>
      <c r="C635" s="2" t="n">
        <v>0.8325011882572051</v>
      </c>
      <c r="D635" s="2">
        <f>B635/ANEMOMETER_FACTOR</f>
        <v/>
      </c>
      <c r="E635" s="2">
        <f>C635/LOAD_CELL_FACTOR</f>
        <v/>
      </c>
      <c r="F635" s="2">
        <f>AVERAGE(E632:E638)</f>
        <v/>
      </c>
      <c r="G635" s="2">
        <f>AVERAGE(D635:D635)</f>
        <v/>
      </c>
      <c r="H635" s="2">
        <f>G635/0.3048</f>
        <v/>
      </c>
      <c r="I635" s="2">
        <f>(H635^2)*AIR_DENSITY_SLG_FT3*TARGET_DRAG_AREA_FT2*0.5</f>
        <v/>
      </c>
      <c r="J635" s="2">
        <f>if(H635=0, ,(2*F635)/(AIR_DENSITY_SLG_FT3*(H635)^2))</f>
        <v/>
      </c>
      <c r="K635" s="2">
        <f>J635/NOM_SA_FT2</f>
        <v/>
      </c>
    </row>
    <row r="636">
      <c r="A636" t="n">
        <v>63408</v>
      </c>
      <c r="B636" s="2" t="n">
        <v>4.903491667627108</v>
      </c>
      <c r="C636" s="2" t="n">
        <v>0.876160033364628</v>
      </c>
      <c r="D636" s="2">
        <f>B636/ANEMOMETER_FACTOR</f>
        <v/>
      </c>
      <c r="E636" s="2">
        <f>C636/LOAD_CELL_FACTOR</f>
        <v/>
      </c>
      <c r="F636" s="2">
        <f>AVERAGE(E633:E639)</f>
        <v/>
      </c>
      <c r="G636" s="2">
        <f>AVERAGE(D636:D636)</f>
        <v/>
      </c>
      <c r="H636" s="2">
        <f>G636/0.3048</f>
        <v/>
      </c>
      <c r="I636" s="2">
        <f>(H636^2)*AIR_DENSITY_SLG_FT3*TARGET_DRAG_AREA_FT2*0.5</f>
        <v/>
      </c>
      <c r="J636" s="2">
        <f>if(H636=0, ,(2*F636)/(AIR_DENSITY_SLG_FT3*(H636)^2))</f>
        <v/>
      </c>
      <c r="K636" s="2">
        <f>J636/NOM_SA_FT2</f>
        <v/>
      </c>
    </row>
    <row r="637">
      <c r="A637" t="n">
        <v>63503</v>
      </c>
      <c r="B637" s="2" t="n">
        <v>4.563922383510793</v>
      </c>
      <c r="C637" s="2" t="n">
        <v>0.919818878482519</v>
      </c>
      <c r="D637" s="2">
        <f>B637/ANEMOMETER_FACTOR</f>
        <v/>
      </c>
      <c r="E637" s="2">
        <f>C637/LOAD_CELL_FACTOR</f>
        <v/>
      </c>
      <c r="F637" s="2">
        <f>AVERAGE(E634:E640)</f>
        <v/>
      </c>
      <c r="G637" s="2">
        <f>AVERAGE(D637:D637)</f>
        <v/>
      </c>
      <c r="H637" s="2">
        <f>G637/0.3048</f>
        <v/>
      </c>
      <c r="I637" s="2">
        <f>(H637^2)*AIR_DENSITY_SLG_FT3*TARGET_DRAG_AREA_FT2*0.5</f>
        <v/>
      </c>
      <c r="J637" s="2">
        <f>if(H637=0, ,(2*F637)/(AIR_DENSITY_SLG_FT3*(H637)^2))</f>
        <v/>
      </c>
      <c r="K637" s="2">
        <f>J637/NOM_SA_FT2</f>
        <v/>
      </c>
    </row>
    <row r="638">
      <c r="A638" t="n">
        <v>63597</v>
      </c>
      <c r="B638" s="2" t="n">
        <v>4.490681950823143</v>
      </c>
      <c r="C638" s="2" t="n">
        <v>0.1776185128982704</v>
      </c>
      <c r="D638" s="2">
        <f>B638/ANEMOMETER_FACTOR</f>
        <v/>
      </c>
      <c r="E638" s="2">
        <f>C638/LOAD_CELL_FACTOR</f>
        <v/>
      </c>
      <c r="F638" s="2">
        <f>AVERAGE(E635:E641)</f>
        <v/>
      </c>
      <c r="G638" s="2">
        <f>AVERAGE(D638:D638)</f>
        <v/>
      </c>
      <c r="H638" s="2">
        <f>G638/0.3048</f>
        <v/>
      </c>
      <c r="I638" s="2">
        <f>(H638^2)*AIR_DENSITY_SLG_FT3*TARGET_DRAG_AREA_FT2*0.5</f>
        <v/>
      </c>
      <c r="J638" s="2">
        <f>if(H638=0, ,(2*F638)/(AIR_DENSITY_SLG_FT3*(H638)^2))</f>
        <v/>
      </c>
      <c r="K638" s="2">
        <f>J638/NOM_SA_FT2</f>
        <v/>
      </c>
    </row>
    <row r="639">
      <c r="A639" t="n">
        <v>63705</v>
      </c>
      <c r="B639" s="2" t="n">
        <v>4.537289498850477</v>
      </c>
      <c r="C639" s="2" t="n">
        <v>0.8325011882572051</v>
      </c>
      <c r="D639" s="2">
        <f>B639/ANEMOMETER_FACTOR</f>
        <v/>
      </c>
      <c r="E639" s="2">
        <f>C639/LOAD_CELL_FACTOR</f>
        <v/>
      </c>
      <c r="F639" s="2">
        <f>AVERAGE(E636:E642)</f>
        <v/>
      </c>
      <c r="G639" s="2">
        <f>AVERAGE(D639:D639)</f>
        <v/>
      </c>
      <c r="H639" s="2">
        <f>G639/0.3048</f>
        <v/>
      </c>
      <c r="I639" s="2">
        <f>(H639^2)*AIR_DENSITY_SLG_FT3*TARGET_DRAG_AREA_FT2*0.5</f>
        <v/>
      </c>
      <c r="J639" s="2">
        <f>if(H639=0, ,(2*F639)/(AIR_DENSITY_SLG_FT3*(H639)^2))</f>
        <v/>
      </c>
      <c r="K639" s="2">
        <f>J639/NOM_SA_FT2</f>
        <v/>
      </c>
    </row>
    <row r="640">
      <c r="A640" t="n">
        <v>63800</v>
      </c>
      <c r="B640" s="2" t="n">
        <v>4.384150413086154</v>
      </c>
      <c r="C640" s="2" t="n">
        <v>-0.1716522463374686</v>
      </c>
      <c r="D640" s="2">
        <f>B640/ANEMOMETER_FACTOR</f>
        <v/>
      </c>
      <c r="E640" s="2">
        <f>C640/LOAD_CELL_FACTOR</f>
        <v/>
      </c>
      <c r="F640" s="2">
        <f>AVERAGE(E637:E643)</f>
        <v/>
      </c>
      <c r="G640" s="2">
        <f>AVERAGE(D640:D640)</f>
        <v/>
      </c>
      <c r="H640" s="2">
        <f>G640/0.3048</f>
        <v/>
      </c>
      <c r="I640" s="2">
        <f>(H640^2)*AIR_DENSITY_SLG_FT3*TARGET_DRAG_AREA_FT2*0.5</f>
        <v/>
      </c>
      <c r="J640" s="2">
        <f>if(H640=0, ,(2*F640)/(AIR_DENSITY_SLG_FT3*(H640)^2))</f>
        <v/>
      </c>
      <c r="K640" s="2">
        <f>J640/NOM_SA_FT2</f>
        <v/>
      </c>
    </row>
    <row r="641">
      <c r="A641" t="n">
        <v>63895</v>
      </c>
      <c r="B641" s="2" t="n">
        <v>4.304251760339662</v>
      </c>
      <c r="C641" s="2" t="n">
        <v>0.876160033364628</v>
      </c>
      <c r="D641" s="2">
        <f>B641/ANEMOMETER_FACTOR</f>
        <v/>
      </c>
      <c r="E641" s="2">
        <f>C641/LOAD_CELL_FACTOR</f>
        <v/>
      </c>
      <c r="F641" s="2">
        <f>AVERAGE(E638:E644)</f>
        <v/>
      </c>
      <c r="G641" s="2">
        <f>AVERAGE(D641:D641)</f>
        <v/>
      </c>
      <c r="H641" s="2">
        <f>G641/0.3048</f>
        <v/>
      </c>
      <c r="I641" s="2">
        <f>(H641^2)*AIR_DENSITY_SLG_FT3*TARGET_DRAG_AREA_FT2*0.5</f>
        <v/>
      </c>
      <c r="J641" s="2">
        <f>if(H641=0, ,(2*F641)/(AIR_DENSITY_SLG_FT3*(H641)^2))</f>
        <v/>
      </c>
      <c r="K641" s="2">
        <f>J641/NOM_SA_FT2</f>
        <v/>
      </c>
    </row>
    <row r="642">
      <c r="A642" t="n">
        <v>64006</v>
      </c>
      <c r="B642" s="2" t="n">
        <v>4.310909981383706</v>
      </c>
      <c r="C642" s="2" t="n">
        <v>0.657865807932108</v>
      </c>
      <c r="D642" s="2">
        <f>B642/ANEMOMETER_FACTOR</f>
        <v/>
      </c>
      <c r="E642" s="2">
        <f>C642/LOAD_CELL_FACTOR</f>
        <v/>
      </c>
      <c r="F642" s="2">
        <f>AVERAGE(E639:E645)</f>
        <v/>
      </c>
      <c r="G642" s="2">
        <f>AVERAGE(D642:D642)</f>
        <v/>
      </c>
      <c r="H642" s="2">
        <f>G642/0.3048</f>
        <v/>
      </c>
      <c r="I642" s="2">
        <f>(H642^2)*AIR_DENSITY_SLG_FT3*TARGET_DRAG_AREA_FT2*0.5</f>
        <v/>
      </c>
      <c r="J642" s="2">
        <f>if(H642=0, ,(2*F642)/(AIR_DENSITY_SLG_FT3*(H642)^2))</f>
        <v/>
      </c>
      <c r="K642" s="2">
        <f>J642/NOM_SA_FT2</f>
        <v/>
      </c>
    </row>
    <row r="643">
      <c r="A643" t="n">
        <v>64102</v>
      </c>
      <c r="B643" s="2" t="n">
        <v>4.017948258554101</v>
      </c>
      <c r="C643" s="2" t="n">
        <v>0.3959127377575582</v>
      </c>
      <c r="D643" s="2">
        <f>B643/ANEMOMETER_FACTOR</f>
        <v/>
      </c>
      <c r="E643" s="2">
        <f>C643/LOAD_CELL_FACTOR</f>
        <v/>
      </c>
      <c r="F643" s="2">
        <f>AVERAGE(E640:E646)</f>
        <v/>
      </c>
      <c r="G643" s="2">
        <f>AVERAGE(D643:D643)</f>
        <v/>
      </c>
      <c r="H643" s="2">
        <f>G643/0.3048</f>
        <v/>
      </c>
      <c r="I643" s="2">
        <f>(H643^2)*AIR_DENSITY_SLG_FT3*TARGET_DRAG_AREA_FT2*0.5</f>
        <v/>
      </c>
      <c r="J643" s="2">
        <f>if(H643=0, ,(2*F643)/(AIR_DENSITY_SLG_FT3*(H643)^2))</f>
        <v/>
      </c>
      <c r="K643" s="2">
        <f>J643/NOM_SA_FT2</f>
        <v/>
      </c>
    </row>
    <row r="644">
      <c r="A644" t="n">
        <v>64195</v>
      </c>
      <c r="B644" s="2" t="n">
        <v>3.958024270573317</v>
      </c>
      <c r="C644" s="2" t="n">
        <v>0.7015246529977048</v>
      </c>
      <c r="D644" s="2">
        <f>B644/ANEMOMETER_FACTOR</f>
        <v/>
      </c>
      <c r="E644" s="2">
        <f>C644/LOAD_CELL_FACTOR</f>
        <v/>
      </c>
      <c r="F644" s="2">
        <f>AVERAGE(E641:E647)</f>
        <v/>
      </c>
      <c r="G644" s="2">
        <f>AVERAGE(D644:D644)</f>
        <v/>
      </c>
      <c r="H644" s="2">
        <f>G644/0.3048</f>
        <v/>
      </c>
      <c r="I644" s="2">
        <f>(H644^2)*AIR_DENSITY_SLG_FT3*TARGET_DRAG_AREA_FT2*0.5</f>
        <v/>
      </c>
      <c r="J644" s="2">
        <f>if(H644=0, ,(2*F644)/(AIR_DENSITY_SLG_FT3*(H644)^2))</f>
        <v/>
      </c>
      <c r="K644" s="2">
        <f>J644/NOM_SA_FT2</f>
        <v/>
      </c>
    </row>
    <row r="645">
      <c r="A645" t="n">
        <v>64304</v>
      </c>
      <c r="B645" s="2" t="n">
        <v>4.03792292127299</v>
      </c>
      <c r="C645" s="2" t="n">
        <v>-0.2589699360430284</v>
      </c>
      <c r="D645" s="2">
        <f>B645/ANEMOMETER_FACTOR</f>
        <v/>
      </c>
      <c r="E645" s="2">
        <f>C645/LOAD_CELL_FACTOR</f>
        <v/>
      </c>
      <c r="F645" s="2">
        <f>AVERAGE(E642:E648)</f>
        <v/>
      </c>
      <c r="G645" s="2">
        <f>AVERAGE(D645:D645)</f>
        <v/>
      </c>
      <c r="H645" s="2">
        <f>G645/0.3048</f>
        <v/>
      </c>
      <c r="I645" s="2">
        <f>(H645^2)*AIR_DENSITY_SLG_FT3*TARGET_DRAG_AREA_FT2*0.5</f>
        <v/>
      </c>
      <c r="J645" s="2">
        <f>if(H645=0, ,(2*F645)/(AIR_DENSITY_SLG_FT3*(H645)^2))</f>
        <v/>
      </c>
      <c r="K645" s="2">
        <f>J645/NOM_SA_FT2</f>
        <v/>
      </c>
    </row>
    <row r="646">
      <c r="A646" t="n">
        <v>64398</v>
      </c>
      <c r="B646" s="2" t="n">
        <v>3.764935866645111</v>
      </c>
      <c r="C646" s="2" t="n">
        <v>-0.8265349181258017</v>
      </c>
      <c r="D646" s="2">
        <f>B646/ANEMOMETER_FACTOR</f>
        <v/>
      </c>
      <c r="E646" s="2">
        <f>C646/LOAD_CELL_FACTOR</f>
        <v/>
      </c>
      <c r="F646" s="2">
        <f>AVERAGE(E643:E649)</f>
        <v/>
      </c>
      <c r="G646" s="2">
        <f>AVERAGE(D646:D646)</f>
        <v/>
      </c>
      <c r="H646" s="2">
        <f>G646/0.3048</f>
        <v/>
      </c>
      <c r="I646" s="2">
        <f>(H646^2)*AIR_DENSITY_SLG_FT3*TARGET_DRAG_AREA_FT2*0.5</f>
        <v/>
      </c>
      <c r="J646" s="2">
        <f>if(H646=0, ,(2*F646)/(AIR_DENSITY_SLG_FT3*(H646)^2))</f>
        <v/>
      </c>
      <c r="K646" s="2">
        <f>J646/NOM_SA_FT2</f>
        <v/>
      </c>
    </row>
    <row r="647">
      <c r="A647" t="n">
        <v>64508</v>
      </c>
      <c r="B647" s="2" t="n">
        <v>3.718328321276379</v>
      </c>
      <c r="C647" s="2" t="n">
        <v>0.4395715827606033</v>
      </c>
      <c r="D647" s="2">
        <f>B647/ANEMOMETER_FACTOR</f>
        <v/>
      </c>
      <c r="E647" s="2">
        <f>C647/LOAD_CELL_FACTOR</f>
        <v/>
      </c>
      <c r="F647" s="2">
        <f>AVERAGE(E644:E650)</f>
        <v/>
      </c>
      <c r="G647" s="2">
        <f>AVERAGE(D647:D647)</f>
        <v/>
      </c>
      <c r="H647" s="2">
        <f>G647/0.3048</f>
        <v/>
      </c>
      <c r="I647" s="2">
        <f>(H647^2)*AIR_DENSITY_SLG_FT3*TARGET_DRAG_AREA_FT2*0.5</f>
        <v/>
      </c>
      <c r="J647" s="2">
        <f>if(H647=0, ,(2*F647)/(AIR_DENSITY_SLG_FT3*(H647)^2))</f>
        <v/>
      </c>
      <c r="K647" s="2">
        <f>J647/NOM_SA_FT2</f>
        <v/>
      </c>
    </row>
    <row r="648">
      <c r="A648" t="n">
        <v>64603</v>
      </c>
      <c r="B648" s="2" t="n">
        <v>3.758277645868484</v>
      </c>
      <c r="C648" s="2" t="n">
        <v>0.002983133197602683</v>
      </c>
      <c r="D648" s="2">
        <f>B648/ANEMOMETER_FACTOR</f>
        <v/>
      </c>
      <c r="E648" s="2">
        <f>C648/LOAD_CELL_FACTOR</f>
        <v/>
      </c>
      <c r="F648" s="2">
        <f>AVERAGE(E645:E651)</f>
        <v/>
      </c>
      <c r="G648" s="2">
        <f>AVERAGE(D648:D648)</f>
        <v/>
      </c>
      <c r="H648" s="2">
        <f>G648/0.3048</f>
        <v/>
      </c>
      <c r="I648" s="2">
        <f>(H648^2)*AIR_DENSITY_SLG_FT3*TARGET_DRAG_AREA_FT2*0.5</f>
        <v/>
      </c>
      <c r="J648" s="2">
        <f>if(H648=0, ,(2*F648)/(AIR_DENSITY_SLG_FT3*(H648)^2))</f>
        <v/>
      </c>
      <c r="K648" s="2">
        <f>J648/NOM_SA_FT2</f>
        <v/>
      </c>
    </row>
    <row r="649">
      <c r="A649" t="n">
        <v>64696</v>
      </c>
      <c r="B649" s="2" t="n">
        <v>3.505265258736344</v>
      </c>
      <c r="C649" s="2" t="n">
        <v>0.1339596679575559</v>
      </c>
      <c r="D649" s="2">
        <f>B649/ANEMOMETER_FACTOR</f>
        <v/>
      </c>
      <c r="E649" s="2">
        <f>C649/LOAD_CELL_FACTOR</f>
        <v/>
      </c>
      <c r="F649" s="2">
        <f>AVERAGE(E646:E652)</f>
        <v/>
      </c>
      <c r="G649" s="2">
        <f>AVERAGE(D649:D649)</f>
        <v/>
      </c>
      <c r="H649" s="2">
        <f>G649/0.3048</f>
        <v/>
      </c>
      <c r="I649" s="2">
        <f>(H649^2)*AIR_DENSITY_SLG_FT3*TARGET_DRAG_AREA_FT2*0.5</f>
        <v/>
      </c>
      <c r="J649" s="2">
        <f>if(H649=0, ,(2*F649)/(AIR_DENSITY_SLG_FT3*(H649)^2))</f>
        <v/>
      </c>
      <c r="K649" s="2">
        <f>J649/NOM_SA_FT2</f>
        <v/>
      </c>
    </row>
    <row r="650">
      <c r="A650" t="n">
        <v>64806</v>
      </c>
      <c r="B650" s="2" t="n">
        <v>3.378759066899544</v>
      </c>
      <c r="C650" s="2" t="n">
        <v>0.3085950477826715</v>
      </c>
      <c r="D650" s="2">
        <f>B650/ANEMOMETER_FACTOR</f>
        <v/>
      </c>
      <c r="E650" s="2">
        <f>C650/LOAD_CELL_FACTOR</f>
        <v/>
      </c>
      <c r="F650" s="2">
        <f>AVERAGE(E647:E653)</f>
        <v/>
      </c>
      <c r="G650" s="2">
        <f>AVERAGE(D650:D650)</f>
        <v/>
      </c>
      <c r="H650" s="2">
        <f>G650/0.3048</f>
        <v/>
      </c>
      <c r="I650" s="2">
        <f>(H650^2)*AIR_DENSITY_SLG_FT3*TARGET_DRAG_AREA_FT2*0.5</f>
        <v/>
      </c>
      <c r="J650" s="2">
        <f>if(H650=0, ,(2*F650)/(AIR_DENSITY_SLG_FT3*(H650)^2))</f>
        <v/>
      </c>
      <c r="K650" s="2">
        <f>J650/NOM_SA_FT2</f>
        <v/>
      </c>
    </row>
    <row r="651">
      <c r="A651" t="n">
        <v>64901</v>
      </c>
      <c r="B651" s="2" t="n">
        <v>3.325493302258362</v>
      </c>
      <c r="C651" s="2" t="n">
        <v>0.002983133197602683</v>
      </c>
      <c r="D651" s="2">
        <f>B651/ANEMOMETER_FACTOR</f>
        <v/>
      </c>
      <c r="E651" s="2">
        <f>C651/LOAD_CELL_FACTOR</f>
        <v/>
      </c>
      <c r="F651" s="2">
        <f>AVERAGE(E648:E654)</f>
        <v/>
      </c>
      <c r="G651" s="2">
        <f>AVERAGE(D651:D651)</f>
        <v/>
      </c>
      <c r="H651" s="2">
        <f>G651/0.3048</f>
        <v/>
      </c>
      <c r="I651" s="2">
        <f>(H651^2)*AIR_DENSITY_SLG_FT3*TARGET_DRAG_AREA_FT2*0.5</f>
        <v/>
      </c>
      <c r="J651" s="2">
        <f>if(H651=0, ,(2*F651)/(AIR_DENSITY_SLG_FT3*(H651)^2))</f>
        <v/>
      </c>
      <c r="K651" s="2">
        <f>J651/NOM_SA_FT2</f>
        <v/>
      </c>
    </row>
    <row r="652">
      <c r="A652" t="n">
        <v>64996</v>
      </c>
      <c r="B652" s="2" t="n">
        <v>3.398733728692269</v>
      </c>
      <c r="C652" s="2" t="n">
        <v>0.3522538927649155</v>
      </c>
      <c r="D652" s="2">
        <f>B652/ANEMOMETER_FACTOR</f>
        <v/>
      </c>
      <c r="E652" s="2">
        <f>C652/LOAD_CELL_FACTOR</f>
        <v/>
      </c>
      <c r="F652" s="2">
        <f>AVERAGE(E649:E655)</f>
        <v/>
      </c>
      <c r="G652" s="2">
        <f>AVERAGE(D652:D652)</f>
        <v/>
      </c>
      <c r="H652" s="2">
        <f>G652/0.3048</f>
        <v/>
      </c>
      <c r="I652" s="2">
        <f>(H652^2)*AIR_DENSITY_SLG_FT3*TARGET_DRAG_AREA_FT2*0.5</f>
        <v/>
      </c>
      <c r="J652" s="2">
        <f>if(H652=0, ,(2*F652)/(AIR_DENSITY_SLG_FT3*(H652)^2))</f>
        <v/>
      </c>
      <c r="K652" s="2">
        <f>J652/NOM_SA_FT2</f>
        <v/>
      </c>
    </row>
    <row r="653">
      <c r="A653" t="n">
        <v>65106</v>
      </c>
      <c r="B653" s="2" t="n">
        <v>3.172354230040785</v>
      </c>
      <c r="C653" s="2" t="n">
        <v>0.657865807932108</v>
      </c>
      <c r="D653" s="2">
        <f>B653/ANEMOMETER_FACTOR</f>
        <v/>
      </c>
      <c r="E653" s="2">
        <f>C653/LOAD_CELL_FACTOR</f>
        <v/>
      </c>
      <c r="F653" s="2">
        <f>AVERAGE(E650:E656)</f>
        <v/>
      </c>
      <c r="G653" s="2">
        <f>AVERAGE(D653:D653)</f>
        <v/>
      </c>
      <c r="H653" s="2">
        <f>G653/0.3048</f>
        <v/>
      </c>
      <c r="I653" s="2">
        <f>(H653^2)*AIR_DENSITY_SLG_FT3*TARGET_DRAG_AREA_FT2*0.5</f>
        <v/>
      </c>
      <c r="J653" s="2">
        <f>if(H653=0, ,(2*F653)/(AIR_DENSITY_SLG_FT3*(H653)^2))</f>
        <v/>
      </c>
      <c r="K653" s="2">
        <f>J653/NOM_SA_FT2</f>
        <v/>
      </c>
    </row>
    <row r="654">
      <c r="A654" t="n">
        <v>65199</v>
      </c>
      <c r="B654" s="2" t="n">
        <v>3.052506261638928</v>
      </c>
      <c r="C654" s="2" t="n">
        <v>-0.4336053153304387</v>
      </c>
      <c r="D654" s="2">
        <f>B654/ANEMOMETER_FACTOR</f>
        <v/>
      </c>
      <c r="E654" s="2">
        <f>C654/LOAD_CELL_FACTOR</f>
        <v/>
      </c>
      <c r="F654" s="2">
        <f>AVERAGE(E651:E657)</f>
        <v/>
      </c>
      <c r="G654" s="2">
        <f>AVERAGE(D654:D654)</f>
        <v/>
      </c>
      <c r="H654" s="2">
        <f>G654/0.3048</f>
        <v/>
      </c>
      <c r="I654" s="2">
        <f>(H654^2)*AIR_DENSITY_SLG_FT3*TARGET_DRAG_AREA_FT2*0.5</f>
        <v/>
      </c>
      <c r="J654" s="2">
        <f>if(H654=0, ,(2*F654)/(AIR_DENSITY_SLG_FT3*(H654)^2))</f>
        <v/>
      </c>
      <c r="K654" s="2">
        <f>J654/NOM_SA_FT2</f>
        <v/>
      </c>
    </row>
    <row r="655">
      <c r="A655" t="n">
        <v>65308</v>
      </c>
      <c r="B655" s="2" t="n">
        <v>3.192328891539901</v>
      </c>
      <c r="C655" s="2" t="n">
        <v>0.5705481178322263</v>
      </c>
      <c r="D655" s="2">
        <f>B655/ANEMOMETER_FACTOR</f>
        <v/>
      </c>
      <c r="E655" s="2">
        <f>C655/LOAD_CELL_FACTOR</f>
        <v/>
      </c>
      <c r="F655" s="2">
        <f>AVERAGE(E652:E658)</f>
        <v/>
      </c>
      <c r="G655" s="2">
        <f>AVERAGE(D655:D655)</f>
        <v/>
      </c>
      <c r="H655" s="2">
        <f>G655/0.3048</f>
        <v/>
      </c>
      <c r="I655" s="2">
        <f>(H655^2)*AIR_DENSITY_SLG_FT3*TARGET_DRAG_AREA_FT2*0.5</f>
        <v/>
      </c>
      <c r="J655" s="2">
        <f>if(H655=0, ,(2*F655)/(AIR_DENSITY_SLG_FT3*(H655)^2))</f>
        <v/>
      </c>
      <c r="K655" s="2">
        <f>J655/NOM_SA_FT2</f>
        <v/>
      </c>
    </row>
    <row r="656">
      <c r="A656" t="n">
        <v>65402</v>
      </c>
      <c r="B656" s="2" t="n">
        <v>3.165696009547364</v>
      </c>
      <c r="C656" s="2" t="n">
        <v>-0.3899464705240328</v>
      </c>
      <c r="D656" s="2">
        <f>B656/ANEMOMETER_FACTOR</f>
        <v/>
      </c>
      <c r="E656" s="2">
        <f>C656/LOAD_CELL_FACTOR</f>
        <v/>
      </c>
      <c r="F656" s="2">
        <f>AVERAGE(E653:E659)</f>
        <v/>
      </c>
      <c r="G656" s="2">
        <f>AVERAGE(D656:D656)</f>
        <v/>
      </c>
      <c r="H656" s="2">
        <f>G656/0.3048</f>
        <v/>
      </c>
      <c r="I656" s="2">
        <f>(H656^2)*AIR_DENSITY_SLG_FT3*TARGET_DRAG_AREA_FT2*0.5</f>
        <v/>
      </c>
      <c r="J656" s="2">
        <f>if(H656=0, ,(2*F656)/(AIR_DENSITY_SLG_FT3*(H656)^2))</f>
        <v/>
      </c>
      <c r="K656" s="2">
        <f>J656/NOM_SA_FT2</f>
        <v/>
      </c>
    </row>
    <row r="657">
      <c r="A657" t="n">
        <v>65497</v>
      </c>
      <c r="B657" s="2" t="n">
        <v>3.00589871864525</v>
      </c>
      <c r="C657" s="2" t="n">
        <v>0.1776185128982704</v>
      </c>
      <c r="D657" s="2">
        <f>B657/ANEMOMETER_FACTOR</f>
        <v/>
      </c>
      <c r="E657" s="2">
        <f>C657/LOAD_CELL_FACTOR</f>
        <v/>
      </c>
      <c r="F657" s="2">
        <f>AVERAGE(E654:E660)</f>
        <v/>
      </c>
      <c r="G657" s="2">
        <f>AVERAGE(D657:D657)</f>
        <v/>
      </c>
      <c r="H657" s="2">
        <f>G657/0.3048</f>
        <v/>
      </c>
      <c r="I657" s="2">
        <f>(H657^2)*AIR_DENSITY_SLG_FT3*TARGET_DRAG_AREA_FT2*0.5</f>
        <v/>
      </c>
      <c r="J657" s="2">
        <f>if(H657=0, ,(2*F657)/(AIR_DENSITY_SLG_FT3*(H657)^2))</f>
        <v/>
      </c>
      <c r="K657" s="2">
        <f>J657/NOM_SA_FT2</f>
        <v/>
      </c>
    </row>
    <row r="658">
      <c r="A658" t="n">
        <v>65608</v>
      </c>
      <c r="B658" s="2" t="n">
        <v>2.999240498230062</v>
      </c>
      <c r="C658" s="2" t="n">
        <v>0.3959127377575582</v>
      </c>
      <c r="D658" s="2">
        <f>B658/ANEMOMETER_FACTOR</f>
        <v/>
      </c>
      <c r="E658" s="2">
        <f>C658/LOAD_CELL_FACTOR</f>
        <v/>
      </c>
      <c r="F658" s="2">
        <f>AVERAGE(E655:E661)</f>
        <v/>
      </c>
      <c r="G658" s="2">
        <f>AVERAGE(D658:D658)</f>
        <v/>
      </c>
      <c r="H658" s="2">
        <f>G658/0.3048</f>
        <v/>
      </c>
      <c r="I658" s="2">
        <f>(H658^2)*AIR_DENSITY_SLG_FT3*TARGET_DRAG_AREA_FT2*0.5</f>
        <v/>
      </c>
      <c r="J658" s="2">
        <f>if(H658=0, ,(2*F658)/(AIR_DENSITY_SLG_FT3*(H658)^2))</f>
        <v/>
      </c>
      <c r="K658" s="2">
        <f>J658/NOM_SA_FT2</f>
        <v/>
      </c>
    </row>
    <row r="659">
      <c r="A659" t="n">
        <v>65703</v>
      </c>
      <c r="B659" s="2" t="n">
        <v>3.198987112045891</v>
      </c>
      <c r="C659" s="2" t="n">
        <v>-0.3899464705240328</v>
      </c>
      <c r="D659" s="2">
        <f>B659/ANEMOMETER_FACTOR</f>
        <v/>
      </c>
      <c r="E659" s="2">
        <f>C659/LOAD_CELL_FACTOR</f>
        <v/>
      </c>
      <c r="F659" s="2">
        <f>AVERAGE(E656:E662)</f>
        <v/>
      </c>
      <c r="G659" s="2">
        <f>AVERAGE(D659:D659)</f>
        <v/>
      </c>
      <c r="H659" s="2">
        <f>G659/0.3048</f>
        <v/>
      </c>
      <c r="I659" s="2">
        <f>(H659^2)*AIR_DENSITY_SLG_FT3*TARGET_DRAG_AREA_FT2*0.5</f>
        <v/>
      </c>
      <c r="J659" s="2">
        <f>if(H659=0, ,(2*F659)/(AIR_DENSITY_SLG_FT3*(H659)^2))</f>
        <v/>
      </c>
      <c r="K659" s="2">
        <f>J659/NOM_SA_FT2</f>
        <v/>
      </c>
    </row>
    <row r="660">
      <c r="A660" t="n">
        <v>65798</v>
      </c>
      <c r="B660" s="2" t="n">
        <v>3.032531600337194</v>
      </c>
      <c r="C660" s="2" t="n">
        <v>-0.5645818496879422</v>
      </c>
      <c r="D660" s="2">
        <f>B660/ANEMOMETER_FACTOR</f>
        <v/>
      </c>
      <c r="E660" s="2">
        <f>C660/LOAD_CELL_FACTOR</f>
        <v/>
      </c>
      <c r="F660" s="2">
        <f>AVERAGE(E657:E663)</f>
        <v/>
      </c>
      <c r="G660" s="2">
        <f>AVERAGE(D660:D660)</f>
        <v/>
      </c>
      <c r="H660" s="2">
        <f>G660/0.3048</f>
        <v/>
      </c>
      <c r="I660" s="2">
        <f>(H660^2)*AIR_DENSITY_SLG_FT3*TARGET_DRAG_AREA_FT2*0.5</f>
        <v/>
      </c>
      <c r="J660" s="2">
        <f>if(H660=0, ,(2*F660)/(AIR_DENSITY_SLG_FT3*(H660)^2))</f>
        <v/>
      </c>
      <c r="K660" s="2">
        <f>J660/NOM_SA_FT2</f>
        <v/>
      </c>
    </row>
    <row r="661">
      <c r="A661" t="n">
        <v>65909</v>
      </c>
      <c r="B661" s="2" t="n">
        <v>3.00589871864525</v>
      </c>
      <c r="C661" s="2" t="n">
        <v>0.1776185128982704</v>
      </c>
      <c r="D661" s="2">
        <f>B661/ANEMOMETER_FACTOR</f>
        <v/>
      </c>
      <c r="E661" s="2">
        <f>C661/LOAD_CELL_FACTOR</f>
        <v/>
      </c>
      <c r="F661" s="2">
        <f>AVERAGE(E658:E664)</f>
        <v/>
      </c>
      <c r="G661" s="2">
        <f>AVERAGE(D661:D661)</f>
        <v/>
      </c>
      <c r="H661" s="2">
        <f>G661/0.3048</f>
        <v/>
      </c>
      <c r="I661" s="2">
        <f>(H661^2)*AIR_DENSITY_SLG_FT3*TARGET_DRAG_AREA_FT2*0.5</f>
        <v/>
      </c>
      <c r="J661" s="2">
        <f>if(H661=0, ,(2*F661)/(AIR_DENSITY_SLG_FT3*(H661)^2))</f>
        <v/>
      </c>
      <c r="K661" s="2">
        <f>J661/NOM_SA_FT2</f>
        <v/>
      </c>
    </row>
    <row r="662">
      <c r="A662" t="n">
        <v>66005</v>
      </c>
      <c r="B662" s="2" t="n">
        <v>2.992582277817991</v>
      </c>
      <c r="C662" s="2" t="n">
        <v>0.1776185128982704</v>
      </c>
      <c r="D662" s="2">
        <f>B662/ANEMOMETER_FACTOR</f>
        <v/>
      </c>
      <c r="E662" s="2">
        <f>C662/LOAD_CELL_FACTOR</f>
        <v/>
      </c>
      <c r="F662" s="2">
        <f>AVERAGE(E659:E665)</f>
        <v/>
      </c>
      <c r="G662" s="2">
        <f>AVERAGE(D662:D662)</f>
        <v/>
      </c>
      <c r="H662" s="2">
        <f>G662/0.3048</f>
        <v/>
      </c>
      <c r="I662" s="2">
        <f>(H662^2)*AIR_DENSITY_SLG_FT3*TARGET_DRAG_AREA_FT2*0.5</f>
        <v/>
      </c>
      <c r="J662" s="2">
        <f>if(H662=0, ,(2*F662)/(AIR_DENSITY_SLG_FT3*(H662)^2))</f>
        <v/>
      </c>
      <c r="K662" s="2">
        <f>J662/NOM_SA_FT2</f>
        <v/>
      </c>
    </row>
    <row r="663">
      <c r="A663" t="n">
        <v>66098</v>
      </c>
      <c r="B663" s="2" t="n">
        <v>3.139063127605073</v>
      </c>
      <c r="C663" s="2" t="n">
        <v>0.4832304277740569</v>
      </c>
      <c r="D663" s="2">
        <f>B663/ANEMOMETER_FACTOR</f>
        <v/>
      </c>
      <c r="E663" s="2">
        <f>C663/LOAD_CELL_FACTOR</f>
        <v/>
      </c>
      <c r="F663" s="2">
        <f>AVERAGE(E660:E666)</f>
        <v/>
      </c>
      <c r="G663" s="2">
        <f>AVERAGE(D663:D663)</f>
        <v/>
      </c>
      <c r="H663" s="2">
        <f>G663/0.3048</f>
        <v/>
      </c>
      <c r="I663" s="2">
        <f>(H663^2)*AIR_DENSITY_SLG_FT3*TARGET_DRAG_AREA_FT2*0.5</f>
        <v/>
      </c>
      <c r="J663" s="2">
        <f>if(H663=0, ,(2*F663)/(AIR_DENSITY_SLG_FT3*(H663)^2))</f>
        <v/>
      </c>
      <c r="K663" s="2">
        <f>J663/NOM_SA_FT2</f>
        <v/>
      </c>
    </row>
    <row r="664">
      <c r="A664" t="n">
        <v>66207</v>
      </c>
      <c r="B664" s="2" t="n">
        <v>2.959291175804362</v>
      </c>
      <c r="C664" s="2" t="n">
        <v>0.002983133197602683</v>
      </c>
      <c r="D664" s="2">
        <f>B664/ANEMOMETER_FACTOR</f>
        <v/>
      </c>
      <c r="E664" s="2">
        <f>C664/LOAD_CELL_FACTOR</f>
        <v/>
      </c>
      <c r="F664" s="2">
        <f>AVERAGE(E661:E667)</f>
        <v/>
      </c>
      <c r="G664" s="2">
        <f>AVERAGE(D664:D664)</f>
        <v/>
      </c>
      <c r="H664" s="2">
        <f>G664/0.3048</f>
        <v/>
      </c>
      <c r="I664" s="2">
        <f>(H664^2)*AIR_DENSITY_SLG_FT3*TARGET_DRAG_AREA_FT2*0.5</f>
        <v/>
      </c>
      <c r="J664" s="2">
        <f>if(H664=0, ,(2*F664)/(AIR_DENSITY_SLG_FT3*(H664)^2))</f>
        <v/>
      </c>
      <c r="K664" s="2">
        <f>J664/NOM_SA_FT2</f>
        <v/>
      </c>
    </row>
    <row r="665">
      <c r="A665" t="n">
        <v>66302</v>
      </c>
      <c r="B665" s="2" t="n">
        <v>2.919341853490684</v>
      </c>
      <c r="C665" s="2" t="n">
        <v>0.2212773578493534</v>
      </c>
      <c r="D665" s="2">
        <f>B665/ANEMOMETER_FACTOR</f>
        <v/>
      </c>
      <c r="E665" s="2">
        <f>C665/LOAD_CELL_FACTOR</f>
        <v/>
      </c>
      <c r="F665" s="2">
        <f>AVERAGE(E662:E668)</f>
        <v/>
      </c>
      <c r="G665" s="2">
        <f>AVERAGE(D665:D665)</f>
        <v/>
      </c>
      <c r="H665" s="2">
        <f>G665/0.3048</f>
        <v/>
      </c>
      <c r="I665" s="2">
        <f>(H665^2)*AIR_DENSITY_SLG_FT3*TARGET_DRAG_AREA_FT2*0.5</f>
        <v/>
      </c>
      <c r="J665" s="2">
        <f>if(H665=0, ,(2*F665)/(AIR_DENSITY_SLG_FT3*(H665)^2))</f>
        <v/>
      </c>
      <c r="K665" s="2">
        <f>J665/NOM_SA_FT2</f>
        <v/>
      </c>
    </row>
    <row r="666">
      <c r="A666" t="n">
        <v>66397</v>
      </c>
      <c r="B666" s="2" t="n">
        <v>2.9459747350207</v>
      </c>
      <c r="C666" s="2" t="n">
        <v>0.657865807932108</v>
      </c>
      <c r="D666" s="2">
        <f>B666/ANEMOMETER_FACTOR</f>
        <v/>
      </c>
      <c r="E666" s="2">
        <f>C666/LOAD_CELL_FACTOR</f>
        <v/>
      </c>
      <c r="F666" s="2">
        <f>AVERAGE(E663:E669)</f>
        <v/>
      </c>
      <c r="G666" s="2">
        <f>AVERAGE(D666:D666)</f>
        <v/>
      </c>
      <c r="H666" s="2">
        <f>G666/0.3048</f>
        <v/>
      </c>
      <c r="I666" s="2">
        <f>(H666^2)*AIR_DENSITY_SLG_FT3*TARGET_DRAG_AREA_FT2*0.5</f>
        <v/>
      </c>
      <c r="J666" s="2">
        <f>if(H666=0, ,(2*F666)/(AIR_DENSITY_SLG_FT3*(H666)^2))</f>
        <v/>
      </c>
      <c r="K666" s="2">
        <f>J666/NOM_SA_FT2</f>
        <v/>
      </c>
    </row>
    <row r="667">
      <c r="A667" t="n">
        <v>66506</v>
      </c>
      <c r="B667" s="2" t="n">
        <v>3.025873379909529</v>
      </c>
      <c r="C667" s="2" t="n">
        <v>-0.9575114522064894</v>
      </c>
      <c r="D667" s="2">
        <f>B667/ANEMOMETER_FACTOR</f>
        <v/>
      </c>
      <c r="E667" s="2">
        <f>C667/LOAD_CELL_FACTOR</f>
        <v/>
      </c>
      <c r="F667" s="2">
        <f>AVERAGE(E664:E670)</f>
        <v/>
      </c>
      <c r="G667" s="2">
        <f>AVERAGE(D667:D667)</f>
        <v/>
      </c>
      <c r="H667" s="2">
        <f>G667/0.3048</f>
        <v/>
      </c>
      <c r="I667" s="2">
        <f>(H667^2)*AIR_DENSITY_SLG_FT3*TARGET_DRAG_AREA_FT2*0.5</f>
        <v/>
      </c>
      <c r="J667" s="2">
        <f>if(H667=0, ,(2*F667)/(AIR_DENSITY_SLG_FT3*(H667)^2))</f>
        <v/>
      </c>
      <c r="K667" s="2">
        <f>J667/NOM_SA_FT2</f>
        <v/>
      </c>
    </row>
    <row r="668">
      <c r="A668" t="n">
        <v>66601</v>
      </c>
      <c r="B668" s="2" t="n">
        <v>2.852759649882955</v>
      </c>
      <c r="C668" s="2" t="n">
        <v>0.3959127377575582</v>
      </c>
      <c r="D668" s="2">
        <f>B668/ANEMOMETER_FACTOR</f>
        <v/>
      </c>
      <c r="E668" s="2">
        <f>C668/LOAD_CELL_FACTOR</f>
        <v/>
      </c>
      <c r="F668" s="2">
        <f>AVERAGE(E665:E671)</f>
        <v/>
      </c>
      <c r="G668" s="2">
        <f>AVERAGE(D668:D668)</f>
        <v/>
      </c>
      <c r="H668" s="2">
        <f>G668/0.3048</f>
        <v/>
      </c>
      <c r="I668" s="2">
        <f>(H668^2)*AIR_DENSITY_SLG_FT3*TARGET_DRAG_AREA_FT2*0.5</f>
        <v/>
      </c>
      <c r="J668" s="2">
        <f>if(H668=0, ,(2*F668)/(AIR_DENSITY_SLG_FT3*(H668)^2))</f>
        <v/>
      </c>
      <c r="K668" s="2">
        <f>J668/NOM_SA_FT2</f>
        <v/>
      </c>
    </row>
    <row r="669">
      <c r="A669" t="n">
        <v>66694</v>
      </c>
      <c r="B669" s="2" t="n">
        <v>2.81946854819528</v>
      </c>
      <c r="C669" s="2" t="n">
        <v>-0.1716522463374686</v>
      </c>
      <c r="D669" s="2">
        <f>B669/ANEMOMETER_FACTOR</f>
        <v/>
      </c>
      <c r="E669" s="2">
        <f>C669/LOAD_CELL_FACTOR</f>
        <v/>
      </c>
      <c r="F669" s="2">
        <f>AVERAGE(E666:E672)</f>
        <v/>
      </c>
      <c r="G669" s="2">
        <f>AVERAGE(D669:D669)</f>
        <v/>
      </c>
      <c r="H669" s="2">
        <f>G669/0.3048</f>
        <v/>
      </c>
      <c r="I669" s="2">
        <f>(H669^2)*AIR_DENSITY_SLG_FT3*TARGET_DRAG_AREA_FT2*0.5</f>
        <v/>
      </c>
      <c r="J669" s="2">
        <f>if(H669=0, ,(2*F669)/(AIR_DENSITY_SLG_FT3*(H669)^2))</f>
        <v/>
      </c>
      <c r="K669" s="2">
        <f>J669/NOM_SA_FT2</f>
        <v/>
      </c>
    </row>
    <row r="670">
      <c r="A670" t="n">
        <v>66806</v>
      </c>
      <c r="B670" s="2" t="n">
        <v>2.759544565352208</v>
      </c>
      <c r="C670" s="2" t="n">
        <v>0.2649362028108184</v>
      </c>
      <c r="D670" s="2">
        <f>B670/ANEMOMETER_FACTOR</f>
        <v/>
      </c>
      <c r="E670" s="2">
        <f>C670/LOAD_CELL_FACTOR</f>
        <v/>
      </c>
      <c r="F670" s="2">
        <f>AVERAGE(E667:E673)</f>
        <v/>
      </c>
      <c r="G670" s="2">
        <f>AVERAGE(D670:D670)</f>
        <v/>
      </c>
      <c r="H670" s="2">
        <f>G670/0.3048</f>
        <v/>
      </c>
      <c r="I670" s="2">
        <f>(H670^2)*AIR_DENSITY_SLG_FT3*TARGET_DRAG_AREA_FT2*0.5</f>
        <v/>
      </c>
      <c r="J670" s="2">
        <f>if(H670=0, ,(2*F670)/(AIR_DENSITY_SLG_FT3*(H670)^2))</f>
        <v/>
      </c>
      <c r="K670" s="2">
        <f>J670/NOM_SA_FT2</f>
        <v/>
      </c>
    </row>
    <row r="671">
      <c r="A671" t="n">
        <v>66899</v>
      </c>
      <c r="B671" s="2" t="n">
        <v>2.952632955410976</v>
      </c>
      <c r="C671" s="2" t="n">
        <v>0.5268892727979333</v>
      </c>
      <c r="D671" s="2">
        <f>B671/ANEMOMETER_FACTOR</f>
        <v/>
      </c>
      <c r="E671" s="2">
        <f>C671/LOAD_CELL_FACTOR</f>
        <v/>
      </c>
      <c r="F671" s="2">
        <f>AVERAGE(E668:E674)</f>
        <v/>
      </c>
      <c r="G671" s="2">
        <f>AVERAGE(D671:D671)</f>
        <v/>
      </c>
      <c r="H671" s="2">
        <f>G671/0.3048</f>
        <v/>
      </c>
      <c r="I671" s="2">
        <f>(H671^2)*AIR_DENSITY_SLG_FT3*TARGET_DRAG_AREA_FT2*0.5</f>
        <v/>
      </c>
      <c r="J671" s="2">
        <f>if(H671=0, ,(2*F671)/(AIR_DENSITY_SLG_FT3*(H671)^2))</f>
        <v/>
      </c>
      <c r="K671" s="2">
        <f>J671/NOM_SA_FT2</f>
        <v/>
      </c>
    </row>
    <row r="672">
      <c r="A672" t="n">
        <v>67009</v>
      </c>
      <c r="B672" s="2" t="n">
        <v>2.90602541274432</v>
      </c>
      <c r="C672" s="2" t="n">
        <v>0.2212773578493534</v>
      </c>
      <c r="D672" s="2">
        <f>B672/ANEMOMETER_FACTOR</f>
        <v/>
      </c>
      <c r="E672" s="2">
        <f>C672/LOAD_CELL_FACTOR</f>
        <v/>
      </c>
      <c r="F672" s="2">
        <f>AVERAGE(E669:E675)</f>
        <v/>
      </c>
      <c r="G672" s="2">
        <f>AVERAGE(D672:D672)</f>
        <v/>
      </c>
      <c r="H672" s="2">
        <f>G672/0.3048</f>
        <v/>
      </c>
      <c r="I672" s="2">
        <f>(H672^2)*AIR_DENSITY_SLG_FT3*TARGET_DRAG_AREA_FT2*0.5</f>
        <v/>
      </c>
      <c r="J672" s="2">
        <f>if(H672=0, ,(2*F672)/(AIR_DENSITY_SLG_FT3*(H672)^2))</f>
        <v/>
      </c>
      <c r="K672" s="2">
        <f>J672/NOM_SA_FT2</f>
        <v/>
      </c>
    </row>
    <row r="673">
      <c r="A673" t="n">
        <v>67104</v>
      </c>
      <c r="B673" s="2" t="n">
        <v>2.826126768526628</v>
      </c>
      <c r="C673" s="2" t="n">
        <v>0.2212773578493534</v>
      </c>
      <c r="D673" s="2">
        <f>B673/ANEMOMETER_FACTOR</f>
        <v/>
      </c>
      <c r="E673" s="2">
        <f>C673/LOAD_CELL_FACTOR</f>
        <v/>
      </c>
      <c r="F673" s="2">
        <f>AVERAGE(E670:E676)</f>
        <v/>
      </c>
      <c r="G673" s="2">
        <f>AVERAGE(D673:D673)</f>
        <v/>
      </c>
      <c r="H673" s="2">
        <f>G673/0.3048</f>
        <v/>
      </c>
      <c r="I673" s="2">
        <f>(H673^2)*AIR_DENSITY_SLG_FT3*TARGET_DRAG_AREA_FT2*0.5</f>
        <v/>
      </c>
      <c r="J673" s="2">
        <f>if(H673=0, ,(2*F673)/(AIR_DENSITY_SLG_FT3*(H673)^2))</f>
        <v/>
      </c>
      <c r="K673" s="2">
        <f>J673/NOM_SA_FT2</f>
        <v/>
      </c>
    </row>
    <row r="674">
      <c r="A674" t="n">
        <v>67199</v>
      </c>
      <c r="B674" s="2" t="n">
        <v>2.732911684168842</v>
      </c>
      <c r="C674" s="2" t="n">
        <v>-0.6082406944532281</v>
      </c>
      <c r="D674" s="2">
        <f>B674/ANEMOMETER_FACTOR</f>
        <v/>
      </c>
      <c r="E674" s="2">
        <f>C674/LOAD_CELL_FACTOR</f>
        <v/>
      </c>
      <c r="F674" s="2">
        <f>AVERAGE(E671:E677)</f>
        <v/>
      </c>
      <c r="G674" s="2">
        <f>AVERAGE(D674:D674)</f>
        <v/>
      </c>
      <c r="H674" s="2">
        <f>G674/0.3048</f>
        <v/>
      </c>
      <c r="I674" s="2">
        <f>(H674^2)*AIR_DENSITY_SLG_FT3*TARGET_DRAG_AREA_FT2*0.5</f>
        <v/>
      </c>
      <c r="J674" s="2">
        <f>if(H674=0, ,(2*F674)/(AIR_DENSITY_SLG_FT3*(H674)^2))</f>
        <v/>
      </c>
      <c r="K674" s="2">
        <f>J674/NOM_SA_FT2</f>
        <v/>
      </c>
    </row>
    <row r="675">
      <c r="A675" t="n">
        <v>67309</v>
      </c>
      <c r="B675" s="2" t="n">
        <v>2.846101429539228</v>
      </c>
      <c r="C675" s="2" t="n">
        <v>0.3522538927649155</v>
      </c>
      <c r="D675" s="2">
        <f>B675/ANEMOMETER_FACTOR</f>
        <v/>
      </c>
      <c r="E675" s="2">
        <f>C675/LOAD_CELL_FACTOR</f>
        <v/>
      </c>
      <c r="F675" s="2">
        <f>AVERAGE(E672:E678)</f>
        <v/>
      </c>
      <c r="G675" s="2">
        <f>AVERAGE(D675:D675)</f>
        <v/>
      </c>
      <c r="H675" s="2">
        <f>G675/0.3048</f>
        <v/>
      </c>
      <c r="I675" s="2">
        <f>(H675^2)*AIR_DENSITY_SLG_FT3*TARGET_DRAG_AREA_FT2*0.5</f>
        <v/>
      </c>
      <c r="J675" s="2">
        <f>if(H675=0, ,(2*F675)/(AIR_DENSITY_SLG_FT3*(H675)^2))</f>
        <v/>
      </c>
      <c r="K675" s="2">
        <f>J675/NOM_SA_FT2</f>
        <v/>
      </c>
    </row>
    <row r="676">
      <c r="A676" t="n">
        <v>67404</v>
      </c>
      <c r="B676" s="2" t="n">
        <v>2.899367192375793</v>
      </c>
      <c r="C676" s="2" t="n">
        <v>0.1339596679575559</v>
      </c>
      <c r="D676" s="2">
        <f>B676/ANEMOMETER_FACTOR</f>
        <v/>
      </c>
      <c r="E676" s="2">
        <f>C676/LOAD_CELL_FACTOR</f>
        <v/>
      </c>
      <c r="F676" s="2">
        <f>AVERAGE(E673:E679)</f>
        <v/>
      </c>
      <c r="G676" s="2">
        <f>AVERAGE(D676:D676)</f>
        <v/>
      </c>
      <c r="H676" s="2">
        <f>G676/0.3048</f>
        <v/>
      </c>
      <c r="I676" s="2">
        <f>(H676^2)*AIR_DENSITY_SLG_FT3*TARGET_DRAG_AREA_FT2*0.5</f>
        <v/>
      </c>
      <c r="J676" s="2">
        <f>if(H676=0, ,(2*F676)/(AIR_DENSITY_SLG_FT3*(H676)^2))</f>
        <v/>
      </c>
      <c r="K676" s="2">
        <f>J676/NOM_SA_FT2</f>
        <v/>
      </c>
    </row>
    <row r="677">
      <c r="A677" t="n">
        <v>67498</v>
      </c>
      <c r="B677" s="2" t="n">
        <v>2.766202785655757</v>
      </c>
      <c r="C677" s="2" t="n">
        <v>-0.7392172286875183</v>
      </c>
      <c r="D677" s="2">
        <f>B677/ANEMOMETER_FACTOR</f>
        <v/>
      </c>
      <c r="E677" s="2">
        <f>C677/LOAD_CELL_FACTOR</f>
        <v/>
      </c>
      <c r="F677" s="2">
        <f>AVERAGE(E674:E680)</f>
        <v/>
      </c>
      <c r="G677" s="2">
        <f>AVERAGE(D677:D677)</f>
        <v/>
      </c>
      <c r="H677" s="2">
        <f>G677/0.3048</f>
        <v/>
      </c>
      <c r="I677" s="2">
        <f>(H677^2)*AIR_DENSITY_SLG_FT3*TARGET_DRAG_AREA_FT2*0.5</f>
        <v/>
      </c>
      <c r="J677" s="2">
        <f>if(H677=0, ,(2*F677)/(AIR_DENSITY_SLG_FT3*(H677)^2))</f>
        <v/>
      </c>
      <c r="K677" s="2">
        <f>J677/NOM_SA_FT2</f>
        <v/>
      </c>
    </row>
    <row r="678">
      <c r="A678" t="n">
        <v>67607</v>
      </c>
      <c r="B678" s="2" t="n">
        <v>2.772861005962389</v>
      </c>
      <c r="C678" s="2" t="n">
        <v>0.09030082302721176</v>
      </c>
      <c r="D678" s="2">
        <f>B678/ANEMOMETER_FACTOR</f>
        <v/>
      </c>
      <c r="E678" s="2">
        <f>C678/LOAD_CELL_FACTOR</f>
        <v/>
      </c>
      <c r="F678" s="2">
        <f>AVERAGE(E675:E681)</f>
        <v/>
      </c>
      <c r="G678" s="2">
        <f>AVERAGE(D678:D678)</f>
        <v/>
      </c>
      <c r="H678" s="2">
        <f>G678/0.3048</f>
        <v/>
      </c>
      <c r="I678" s="2">
        <f>(H678^2)*AIR_DENSITY_SLG_FT3*TARGET_DRAG_AREA_FT2*0.5</f>
        <v/>
      </c>
      <c r="J678" s="2">
        <f>if(H678=0, ,(2*F678)/(AIR_DENSITY_SLG_FT3*(H678)^2))</f>
        <v/>
      </c>
      <c r="K678" s="2">
        <f>J678/NOM_SA_FT2</f>
        <v/>
      </c>
    </row>
    <row r="679">
      <c r="A679" t="n">
        <v>67701</v>
      </c>
      <c r="B679" s="2" t="n">
        <v>2.992582277817991</v>
      </c>
      <c r="C679" s="2" t="n">
        <v>0.3085950477826715</v>
      </c>
      <c r="D679" s="2">
        <f>B679/ANEMOMETER_FACTOR</f>
        <v/>
      </c>
      <c r="E679" s="2">
        <f>C679/LOAD_CELL_FACTOR</f>
        <v/>
      </c>
      <c r="F679" s="2">
        <f>AVERAGE(E676:E682)</f>
        <v/>
      </c>
      <c r="G679" s="2">
        <f>AVERAGE(D679:D679)</f>
        <v/>
      </c>
      <c r="H679" s="2">
        <f>G679/0.3048</f>
        <v/>
      </c>
      <c r="I679" s="2">
        <f>(H679^2)*AIR_DENSITY_SLG_FT3*TARGET_DRAG_AREA_FT2*0.5</f>
        <v/>
      </c>
      <c r="J679" s="2">
        <f>if(H679=0, ,(2*F679)/(AIR_DENSITY_SLG_FT3*(H679)^2))</f>
        <v/>
      </c>
      <c r="K679" s="2">
        <f>J679/NOM_SA_FT2</f>
        <v/>
      </c>
    </row>
    <row r="680">
      <c r="A680" t="n">
        <v>67794</v>
      </c>
      <c r="B680" s="2" t="n">
        <v>2.959291175804362</v>
      </c>
      <c r="C680" s="2" t="n">
        <v>0.3522538927649155</v>
      </c>
      <c r="D680" s="2">
        <f>B680/ANEMOMETER_FACTOR</f>
        <v/>
      </c>
      <c r="E680" s="2">
        <f>C680/LOAD_CELL_FACTOR</f>
        <v/>
      </c>
      <c r="F680" s="2">
        <f>AVERAGE(E677:E683)</f>
        <v/>
      </c>
      <c r="G680" s="2">
        <f>AVERAGE(D680:D680)</f>
        <v/>
      </c>
      <c r="H680" s="2">
        <f>G680/0.3048</f>
        <v/>
      </c>
      <c r="I680" s="2">
        <f>(H680^2)*AIR_DENSITY_SLG_FT3*TARGET_DRAG_AREA_FT2*0.5</f>
        <v/>
      </c>
      <c r="J680" s="2">
        <f>if(H680=0, ,(2*F680)/(AIR_DENSITY_SLG_FT3*(H680)^2))</f>
        <v/>
      </c>
      <c r="K680" s="2">
        <f>J680/NOM_SA_FT2</f>
        <v/>
      </c>
    </row>
    <row r="681">
      <c r="A681" t="n">
        <v>67904</v>
      </c>
      <c r="B681" s="2" t="n">
        <v>2.786177446584915</v>
      </c>
      <c r="C681" s="2" t="n">
        <v>0.1339596679575559</v>
      </c>
      <c r="D681" s="2">
        <f>B681/ANEMOMETER_FACTOR</f>
        <v/>
      </c>
      <c r="E681" s="2">
        <f>C681/LOAD_CELL_FACTOR</f>
        <v/>
      </c>
      <c r="F681" s="2">
        <f>AVERAGE(E678:E684)</f>
        <v/>
      </c>
      <c r="G681" s="2">
        <f>AVERAGE(D681:D681)</f>
        <v/>
      </c>
      <c r="H681" s="2">
        <f>G681/0.3048</f>
        <v/>
      </c>
      <c r="I681" s="2">
        <f>(H681^2)*AIR_DENSITY_SLG_FT3*TARGET_DRAG_AREA_FT2*0.5</f>
        <v/>
      </c>
      <c r="J681" s="2">
        <f>if(H681=0, ,(2*F681)/(AIR_DENSITY_SLG_FT3*(H681)^2))</f>
        <v/>
      </c>
      <c r="K681" s="2">
        <f>J681/NOM_SA_FT2</f>
        <v/>
      </c>
    </row>
    <row r="682">
      <c r="A682" t="n">
        <v>67998</v>
      </c>
      <c r="B682" s="2" t="n">
        <v>2.839443209198601</v>
      </c>
      <c r="C682" s="2" t="n">
        <v>0.2649362028108184</v>
      </c>
      <c r="D682" s="2">
        <f>B682/ANEMOMETER_FACTOR</f>
        <v/>
      </c>
      <c r="E682" s="2">
        <f>C682/LOAD_CELL_FACTOR</f>
        <v/>
      </c>
      <c r="F682" s="2">
        <f>AVERAGE(E679:E685)</f>
        <v/>
      </c>
      <c r="G682" s="2">
        <f>AVERAGE(D682:D682)</f>
        <v/>
      </c>
      <c r="H682" s="2">
        <f>G682/0.3048</f>
        <v/>
      </c>
      <c r="I682" s="2">
        <f>(H682^2)*AIR_DENSITY_SLG_FT3*TARGET_DRAG_AREA_FT2*0.5</f>
        <v/>
      </c>
      <c r="J682" s="2">
        <f>if(H682=0, ,(2*F682)/(AIR_DENSITY_SLG_FT3*(H682)^2))</f>
        <v/>
      </c>
      <c r="K682" s="2">
        <f>J682/NOM_SA_FT2</f>
        <v/>
      </c>
    </row>
    <row r="683">
      <c r="A683" t="n">
        <v>68107</v>
      </c>
      <c r="B683" s="2" t="n">
        <v>2.9459747350207</v>
      </c>
      <c r="C683" s="2" t="n">
        <v>0.1776185128982704</v>
      </c>
      <c r="D683" s="2">
        <f>B683/ANEMOMETER_FACTOR</f>
        <v/>
      </c>
      <c r="E683" s="2">
        <f>C683/LOAD_CELL_FACTOR</f>
        <v/>
      </c>
      <c r="F683" s="2">
        <f>AVERAGE(E680:E686)</f>
        <v/>
      </c>
      <c r="G683" s="2">
        <f>AVERAGE(D683:D683)</f>
        <v/>
      </c>
      <c r="H683" s="2">
        <f>G683/0.3048</f>
        <v/>
      </c>
      <c r="I683" s="2">
        <f>(H683^2)*AIR_DENSITY_SLG_FT3*TARGET_DRAG_AREA_FT2*0.5</f>
        <v/>
      </c>
      <c r="J683" s="2">
        <f>if(H683=0, ,(2*F683)/(AIR_DENSITY_SLG_FT3*(H683)^2))</f>
        <v/>
      </c>
      <c r="K683" s="2">
        <f>J683/NOM_SA_FT2</f>
        <v/>
      </c>
    </row>
    <row r="684">
      <c r="A684" t="n">
        <v>68201</v>
      </c>
      <c r="B684" s="2" t="n">
        <v>2.91268363311595</v>
      </c>
      <c r="C684" s="2" t="n">
        <v>0.1776185128982704</v>
      </c>
      <c r="D684" s="2">
        <f>B684/ANEMOMETER_FACTOR</f>
        <v/>
      </c>
      <c r="E684" s="2">
        <f>C684/LOAD_CELL_FACTOR</f>
        <v/>
      </c>
      <c r="F684" s="2">
        <f>AVERAGE(E681:E687)</f>
        <v/>
      </c>
      <c r="G684" s="2">
        <f>AVERAGE(D684:D684)</f>
        <v/>
      </c>
      <c r="H684" s="2">
        <f>G684/0.3048</f>
        <v/>
      </c>
      <c r="I684" s="2">
        <f>(H684^2)*AIR_DENSITY_SLG_FT3*TARGET_DRAG_AREA_FT2*0.5</f>
        <v/>
      </c>
      <c r="J684" s="2">
        <f>if(H684=0, ,(2*F684)/(AIR_DENSITY_SLG_FT3*(H684)^2))</f>
        <v/>
      </c>
      <c r="K684" s="2">
        <f>J684/NOM_SA_FT2</f>
        <v/>
      </c>
    </row>
    <row r="685">
      <c r="A685" t="n">
        <v>68296</v>
      </c>
      <c r="B685" s="2" t="n">
        <v>2.719595243595645</v>
      </c>
      <c r="C685" s="2" t="n">
        <v>0.5268892727979333</v>
      </c>
      <c r="D685" s="2">
        <f>B685/ANEMOMETER_FACTOR</f>
        <v/>
      </c>
      <c r="E685" s="2">
        <f>C685/LOAD_CELL_FACTOR</f>
        <v/>
      </c>
      <c r="F685" s="2">
        <f>AVERAGE(E682:E688)</f>
        <v/>
      </c>
      <c r="G685" s="2">
        <f>AVERAGE(D685:D685)</f>
        <v/>
      </c>
      <c r="H685" s="2">
        <f>G685/0.3048</f>
        <v/>
      </c>
      <c r="I685" s="2">
        <f>(H685^2)*AIR_DENSITY_SLG_FT3*TARGET_DRAG_AREA_FT2*0.5</f>
        <v/>
      </c>
      <c r="J685" s="2">
        <f>if(H685=0, ,(2*F685)/(AIR_DENSITY_SLG_FT3*(H685)^2))</f>
        <v/>
      </c>
      <c r="K685" s="2">
        <f>J685/NOM_SA_FT2</f>
        <v/>
      </c>
    </row>
    <row r="686">
      <c r="A686" t="n">
        <v>68408</v>
      </c>
      <c r="B686" s="2" t="n">
        <v>2.766202785655757</v>
      </c>
      <c r="C686" s="2" t="n">
        <v>0.09030082302721176</v>
      </c>
      <c r="D686" s="2">
        <f>B686/ANEMOMETER_FACTOR</f>
        <v/>
      </c>
      <c r="E686" s="2">
        <f>C686/LOAD_CELL_FACTOR</f>
        <v/>
      </c>
      <c r="F686" s="2">
        <f>AVERAGE(E683:E689)</f>
        <v/>
      </c>
      <c r="G686" s="2">
        <f>AVERAGE(D686:D686)</f>
        <v/>
      </c>
      <c r="H686" s="2">
        <f>G686/0.3048</f>
        <v/>
      </c>
      <c r="I686" s="2">
        <f>(H686^2)*AIR_DENSITY_SLG_FT3*TARGET_DRAG_AREA_FT2*0.5</f>
        <v/>
      </c>
      <c r="J686" s="2">
        <f>if(H686=0, ,(2*F686)/(AIR_DENSITY_SLG_FT3*(H686)^2))</f>
        <v/>
      </c>
      <c r="K686" s="2">
        <f>J686/NOM_SA_FT2</f>
        <v/>
      </c>
    </row>
    <row r="687">
      <c r="A687" t="n">
        <v>68503</v>
      </c>
      <c r="B687" s="2" t="n">
        <v>2.699620582758936</v>
      </c>
      <c r="C687" s="2" t="n">
        <v>-0.08433455659060929</v>
      </c>
      <c r="D687" s="2">
        <f>B687/ANEMOMETER_FACTOR</f>
        <v/>
      </c>
      <c r="E687" s="2">
        <f>C687/LOAD_CELL_FACTOR</f>
        <v/>
      </c>
      <c r="F687" s="2">
        <f>AVERAGE(E684:E690)</f>
        <v/>
      </c>
      <c r="G687" s="2">
        <f>AVERAGE(D687:D687)</f>
        <v/>
      </c>
      <c r="H687" s="2">
        <f>G687/0.3048</f>
        <v/>
      </c>
      <c r="I687" s="2">
        <f>(H687^2)*AIR_DENSITY_SLG_FT3*TARGET_DRAG_AREA_FT2*0.5</f>
        <v/>
      </c>
      <c r="J687" s="2">
        <f>if(H687=0, ,(2*F687)/(AIR_DENSITY_SLG_FT3*(H687)^2))</f>
        <v/>
      </c>
      <c r="K687" s="2">
        <f>J687/NOM_SA_FT2</f>
        <v/>
      </c>
    </row>
    <row r="688">
      <c r="A688" t="n">
        <v>68596</v>
      </c>
      <c r="B688" s="2" t="n">
        <v>2.872734310932714</v>
      </c>
      <c r="C688" s="2" t="n">
        <v>0.2212773578493534</v>
      </c>
      <c r="D688" s="2">
        <f>B688/ANEMOMETER_FACTOR</f>
        <v/>
      </c>
      <c r="E688" s="2">
        <f>C688/LOAD_CELL_FACTOR</f>
        <v/>
      </c>
      <c r="F688" s="2">
        <f>AVERAGE(E685:E691)</f>
        <v/>
      </c>
      <c r="G688" s="2">
        <f>AVERAGE(D688:D688)</f>
        <v/>
      </c>
      <c r="H688" s="2">
        <f>G688/0.3048</f>
        <v/>
      </c>
      <c r="I688" s="2">
        <f>(H688^2)*AIR_DENSITY_SLG_FT3*TARGET_DRAG_AREA_FT2*0.5</f>
        <v/>
      </c>
      <c r="J688" s="2">
        <f>if(H688=0, ,(2*F688)/(AIR_DENSITY_SLG_FT3*(H688)^2))</f>
        <v/>
      </c>
      <c r="K688" s="2">
        <f>J688/NOM_SA_FT2</f>
        <v/>
      </c>
    </row>
    <row r="689">
      <c r="A689" t="n">
        <v>68706</v>
      </c>
      <c r="B689" s="2" t="n">
        <v>2.586430838539705</v>
      </c>
      <c r="C689" s="2" t="n">
        <v>-0.8701937628295919</v>
      </c>
      <c r="D689" s="2">
        <f>B689/ANEMOMETER_FACTOR</f>
        <v/>
      </c>
      <c r="E689" s="2">
        <f>C689/LOAD_CELL_FACTOR</f>
        <v/>
      </c>
      <c r="F689" s="2">
        <f>AVERAGE(E686:E692)</f>
        <v/>
      </c>
      <c r="G689" s="2">
        <f>AVERAGE(D689:D689)</f>
        <v/>
      </c>
      <c r="H689" s="2">
        <f>G689/0.3048</f>
        <v/>
      </c>
      <c r="I689" s="2">
        <f>(H689^2)*AIR_DENSITY_SLG_FT3*TARGET_DRAG_AREA_FT2*0.5</f>
        <v/>
      </c>
      <c r="J689" s="2">
        <f>if(H689=0, ,(2*F689)/(AIR_DENSITY_SLG_FT3*(H689)^2))</f>
        <v/>
      </c>
      <c r="K689" s="2">
        <f>J689/NOM_SA_FT2</f>
        <v/>
      </c>
    </row>
    <row r="690">
      <c r="A690" t="n">
        <v>68799</v>
      </c>
      <c r="B690" s="2" t="n">
        <v>2.606405499219887</v>
      </c>
      <c r="C690" s="2" t="n">
        <v>-0.3026287808803336</v>
      </c>
      <c r="D690" s="2">
        <f>B690/ANEMOMETER_FACTOR</f>
        <v/>
      </c>
      <c r="E690" s="2">
        <f>C690/LOAD_CELL_FACTOR</f>
        <v/>
      </c>
      <c r="F690" s="2">
        <f>AVERAGE(E687:E693)</f>
        <v/>
      </c>
      <c r="G690" s="2">
        <f>AVERAGE(D690:D690)</f>
        <v/>
      </c>
      <c r="H690" s="2">
        <f>G690/0.3048</f>
        <v/>
      </c>
      <c r="I690" s="2">
        <f>(H690^2)*AIR_DENSITY_SLG_FT3*TARGET_DRAG_AREA_FT2*0.5</f>
        <v/>
      </c>
      <c r="J690" s="2">
        <f>if(H690=0, ,(2*F690)/(AIR_DENSITY_SLG_FT3*(H690)^2))</f>
        <v/>
      </c>
      <c r="K690" s="2">
        <f>J690/NOM_SA_FT2</f>
        <v/>
      </c>
    </row>
    <row r="691">
      <c r="A691" t="n">
        <v>68894</v>
      </c>
      <c r="B691" s="2" t="n">
        <v>2.606405499219887</v>
      </c>
      <c r="C691" s="2" t="n">
        <v>-0.7392172286875183</v>
      </c>
      <c r="D691" s="2">
        <f>B691/ANEMOMETER_FACTOR</f>
        <v/>
      </c>
      <c r="E691" s="2">
        <f>C691/LOAD_CELL_FACTOR</f>
        <v/>
      </c>
      <c r="F691" s="2">
        <f>AVERAGE(E688:E694)</f>
        <v/>
      </c>
      <c r="G691" s="2">
        <f>AVERAGE(D691:D691)</f>
        <v/>
      </c>
      <c r="H691" s="2">
        <f>G691/0.3048</f>
        <v/>
      </c>
      <c r="I691" s="2">
        <f>(H691^2)*AIR_DENSITY_SLG_FT3*TARGET_DRAG_AREA_FT2*0.5</f>
        <v/>
      </c>
      <c r="J691" s="2">
        <f>if(H691=0, ,(2*F691)/(AIR_DENSITY_SLG_FT3*(H691)^2))</f>
        <v/>
      </c>
      <c r="K691" s="2">
        <f>J691/NOM_SA_FT2</f>
        <v/>
      </c>
    </row>
    <row r="692">
      <c r="A692" t="n">
        <v>69003</v>
      </c>
      <c r="B692" s="2" t="n">
        <v>2.81946854819528</v>
      </c>
      <c r="C692" s="2" t="n">
        <v>-0.3899464705240328</v>
      </c>
      <c r="D692" s="2">
        <f>B692/ANEMOMETER_FACTOR</f>
        <v/>
      </c>
      <c r="E692" s="2">
        <f>C692/LOAD_CELL_FACTOR</f>
        <v/>
      </c>
      <c r="F692" s="2">
        <f>AVERAGE(E689:E695)</f>
        <v/>
      </c>
      <c r="G692" s="2">
        <f>AVERAGE(D692:D692)</f>
        <v/>
      </c>
      <c r="H692" s="2">
        <f>G692/0.3048</f>
        <v/>
      </c>
      <c r="I692" s="2">
        <f>(H692^2)*AIR_DENSITY_SLG_FT3*TARGET_DRAG_AREA_FT2*0.5</f>
        <v/>
      </c>
      <c r="J692" s="2">
        <f>if(H692=0, ,(2*F692)/(AIR_DENSITY_SLG_FT3*(H692)^2))</f>
        <v/>
      </c>
      <c r="K692" s="2">
        <f>J692/NOM_SA_FT2</f>
        <v/>
      </c>
    </row>
    <row r="693">
      <c r="A693" t="n">
        <v>69098</v>
      </c>
      <c r="B693" s="2" t="n">
        <v>2.639696600414792</v>
      </c>
      <c r="C693" s="2" t="n">
        <v>0.61420696287695</v>
      </c>
      <c r="D693" s="2">
        <f>B693/ANEMOMETER_FACTOR</f>
        <v/>
      </c>
      <c r="E693" s="2">
        <f>C693/LOAD_CELL_FACTOR</f>
        <v/>
      </c>
      <c r="F693" s="2">
        <f>AVERAGE(E690:E696)</f>
        <v/>
      </c>
      <c r="G693" s="2">
        <f>AVERAGE(D693:D693)</f>
        <v/>
      </c>
      <c r="H693" s="2">
        <f>G693/0.3048</f>
        <v/>
      </c>
      <c r="I693" s="2">
        <f>(H693^2)*AIR_DENSITY_SLG_FT3*TARGET_DRAG_AREA_FT2*0.5</f>
        <v/>
      </c>
      <c r="J693" s="2">
        <f>if(H693=0, ,(2*F693)/(AIR_DENSITY_SLG_FT3*(H693)^2))</f>
        <v/>
      </c>
      <c r="K693" s="2">
        <f>J693/NOM_SA_FT2</f>
        <v/>
      </c>
    </row>
    <row r="694">
      <c r="A694" t="n">
        <v>69208</v>
      </c>
      <c r="B694" s="2" t="n">
        <v>2.606405499219887</v>
      </c>
      <c r="C694" s="2" t="n">
        <v>0.1339596679575559</v>
      </c>
      <c r="D694" s="2">
        <f>B694/ANEMOMETER_FACTOR</f>
        <v/>
      </c>
      <c r="E694" s="2">
        <f>C694/LOAD_CELL_FACTOR</f>
        <v/>
      </c>
      <c r="F694" s="2">
        <f>AVERAGE(E691:E697)</f>
        <v/>
      </c>
      <c r="G694" s="2">
        <f>AVERAGE(D694:D694)</f>
        <v/>
      </c>
      <c r="H694" s="2">
        <f>G694/0.3048</f>
        <v/>
      </c>
      <c r="I694" s="2">
        <f>(H694^2)*AIR_DENSITY_SLG_FT3*TARGET_DRAG_AREA_FT2*0.5</f>
        <v/>
      </c>
      <c r="J694" s="2">
        <f>if(H694=0, ,(2*F694)/(AIR_DENSITY_SLG_FT3*(H694)^2))</f>
        <v/>
      </c>
      <c r="K694" s="2">
        <f>J694/NOM_SA_FT2</f>
        <v/>
      </c>
    </row>
    <row r="695">
      <c r="A695" t="n">
        <v>69303</v>
      </c>
      <c r="B695" s="2" t="n">
        <v>2.659671261168532</v>
      </c>
      <c r="C695" s="2" t="n">
        <v>0.1776185128982704</v>
      </c>
      <c r="D695" s="2">
        <f>B695/ANEMOMETER_FACTOR</f>
        <v/>
      </c>
      <c r="E695" s="2">
        <f>C695/LOAD_CELL_FACTOR</f>
        <v/>
      </c>
      <c r="F695" s="2">
        <f>AVERAGE(E692:E698)</f>
        <v/>
      </c>
      <c r="G695" s="2">
        <f>AVERAGE(D695:D695)</f>
        <v/>
      </c>
      <c r="H695" s="2">
        <f>G695/0.3048</f>
        <v/>
      </c>
      <c r="I695" s="2">
        <f>(H695^2)*AIR_DENSITY_SLG_FT3*TARGET_DRAG_AREA_FT2*0.5</f>
        <v/>
      </c>
      <c r="J695" s="2">
        <f>if(H695=0, ,(2*F695)/(AIR_DENSITY_SLG_FT3*(H695)^2))</f>
        <v/>
      </c>
      <c r="K695" s="2">
        <f>J695/NOM_SA_FT2</f>
        <v/>
      </c>
    </row>
    <row r="696">
      <c r="A696" t="n">
        <v>69397</v>
      </c>
      <c r="B696" s="2" t="n">
        <v>2.752886345051742</v>
      </c>
      <c r="C696" s="2" t="n">
        <v>-0.7392172286875183</v>
      </c>
      <c r="D696" s="2">
        <f>B696/ANEMOMETER_FACTOR</f>
        <v/>
      </c>
      <c r="E696" s="2">
        <f>C696/LOAD_CELL_FACTOR</f>
        <v/>
      </c>
      <c r="F696" s="2">
        <f>AVERAGE(E693:E699)</f>
        <v/>
      </c>
      <c r="G696" s="2">
        <f>AVERAGE(D696:D696)</f>
        <v/>
      </c>
      <c r="H696" s="2">
        <f>G696/0.3048</f>
        <v/>
      </c>
      <c r="I696" s="2">
        <f>(H696^2)*AIR_DENSITY_SLG_FT3*TARGET_DRAG_AREA_FT2*0.5</f>
        <v/>
      </c>
      <c r="J696" s="2">
        <f>if(H696=0, ,(2*F696)/(AIR_DENSITY_SLG_FT3*(H696)^2))</f>
        <v/>
      </c>
      <c r="K696" s="2">
        <f>J696/NOM_SA_FT2</f>
        <v/>
      </c>
    </row>
    <row r="697">
      <c r="A697" t="n">
        <v>69507</v>
      </c>
      <c r="B697" s="2" t="n">
        <v>2.779519226272109</v>
      </c>
      <c r="C697" s="2" t="n">
        <v>0.3959127377575582</v>
      </c>
      <c r="D697" s="2">
        <f>B697/ANEMOMETER_FACTOR</f>
        <v/>
      </c>
      <c r="E697" s="2">
        <f>C697/LOAD_CELL_FACTOR</f>
        <v/>
      </c>
      <c r="F697" s="2">
        <f>AVERAGE(E694:E700)</f>
        <v/>
      </c>
      <c r="G697" s="2">
        <f>AVERAGE(D697:D697)</f>
        <v/>
      </c>
      <c r="H697" s="2">
        <f>G697/0.3048</f>
        <v/>
      </c>
      <c r="I697" s="2">
        <f>(H697^2)*AIR_DENSITY_SLG_FT3*TARGET_DRAG_AREA_FT2*0.5</f>
        <v/>
      </c>
      <c r="J697" s="2">
        <f>if(H697=0, ,(2*F697)/(AIR_DENSITY_SLG_FT3*(H697)^2))</f>
        <v/>
      </c>
      <c r="K697" s="2">
        <f>J697/NOM_SA_FT2</f>
        <v/>
      </c>
    </row>
    <row r="698">
      <c r="A698" t="n">
        <v>69603</v>
      </c>
      <c r="B698" s="2" t="n">
        <v>2.586430838539705</v>
      </c>
      <c r="C698" s="2" t="n">
        <v>-0.1716522463374686</v>
      </c>
      <c r="D698" s="2">
        <f>B698/ANEMOMETER_FACTOR</f>
        <v/>
      </c>
      <c r="E698" s="2">
        <f>C698/LOAD_CELL_FACTOR</f>
        <v/>
      </c>
      <c r="F698" s="2">
        <f>AVERAGE(E695:E701)</f>
        <v/>
      </c>
      <c r="G698" s="2">
        <f>AVERAGE(D698:D698)</f>
        <v/>
      </c>
      <c r="H698" s="2">
        <f>G698/0.3048</f>
        <v/>
      </c>
      <c r="I698" s="2">
        <f>(H698^2)*AIR_DENSITY_SLG_FT3*TARGET_DRAG_AREA_FT2*0.5</f>
        <v/>
      </c>
      <c r="J698" s="2">
        <f>if(H698=0, ,(2*F698)/(AIR_DENSITY_SLG_FT3*(H698)^2))</f>
        <v/>
      </c>
      <c r="K698" s="2">
        <f>J698/NOM_SA_FT2</f>
        <v/>
      </c>
    </row>
    <row r="699">
      <c r="A699" t="n">
        <v>69697</v>
      </c>
      <c r="B699" s="2" t="n">
        <v>2.639696600414792</v>
      </c>
      <c r="C699" s="2" t="n">
        <v>0.7888423431602511</v>
      </c>
      <c r="D699" s="2">
        <f>B699/ANEMOMETER_FACTOR</f>
        <v/>
      </c>
      <c r="E699" s="2">
        <f>C699/LOAD_CELL_FACTOR</f>
        <v/>
      </c>
      <c r="F699" s="2">
        <f>AVERAGE(E696:E702)</f>
        <v/>
      </c>
      <c r="G699" s="2">
        <f>AVERAGE(D699:D699)</f>
        <v/>
      </c>
      <c r="H699" s="2">
        <f>G699/0.3048</f>
        <v/>
      </c>
      <c r="I699" s="2">
        <f>(H699^2)*AIR_DENSITY_SLG_FT3*TARGET_DRAG_AREA_FT2*0.5</f>
        <v/>
      </c>
      <c r="J699" s="2">
        <f>if(H699=0, ,(2*F699)/(AIR_DENSITY_SLG_FT3*(H699)^2))</f>
        <v/>
      </c>
      <c r="K699" s="2">
        <f>J699/NOM_SA_FT2</f>
        <v/>
      </c>
    </row>
    <row r="700">
      <c r="A700" t="n">
        <v>69807</v>
      </c>
      <c r="B700" s="2" t="n">
        <v>2.73956990446006</v>
      </c>
      <c r="C700" s="2" t="n">
        <v>1.094454259058922</v>
      </c>
      <c r="D700" s="2">
        <f>B700/ANEMOMETER_FACTOR</f>
        <v/>
      </c>
      <c r="E700" s="2">
        <f>C700/LOAD_CELL_FACTOR</f>
        <v/>
      </c>
      <c r="F700" s="2">
        <f>AVERAGE(E697:E703)</f>
        <v/>
      </c>
      <c r="G700" s="2">
        <f>AVERAGE(D700:D700)</f>
        <v/>
      </c>
      <c r="H700" s="2">
        <f>G700/0.3048</f>
        <v/>
      </c>
      <c r="I700" s="2">
        <f>(H700^2)*AIR_DENSITY_SLG_FT3*TARGET_DRAG_AREA_FT2*0.5</f>
        <v/>
      </c>
      <c r="J700" s="2">
        <f>if(H700=0, ,(2*F700)/(AIR_DENSITY_SLG_FT3*(H700)^2))</f>
        <v/>
      </c>
      <c r="K700" s="2">
        <f>J700/NOM_SA_FT2</f>
        <v/>
      </c>
    </row>
    <row r="701">
      <c r="A701" t="n">
        <v>69902</v>
      </c>
      <c r="B701" s="2" t="n">
        <v>2.746228124754358</v>
      </c>
      <c r="C701" s="2" t="n">
        <v>0.919818878482519</v>
      </c>
      <c r="D701" s="2">
        <f>B701/ANEMOMETER_FACTOR</f>
        <v/>
      </c>
      <c r="E701" s="2">
        <f>C701/LOAD_CELL_FACTOR</f>
        <v/>
      </c>
      <c r="F701" s="2">
        <f>AVERAGE(E698:E704)</f>
        <v/>
      </c>
      <c r="G701" s="2">
        <f>AVERAGE(D701:D701)</f>
        <v/>
      </c>
      <c r="H701" s="2">
        <f>G701/0.3048</f>
        <v/>
      </c>
      <c r="I701" s="2">
        <f>(H701^2)*AIR_DENSITY_SLG_FT3*TARGET_DRAG_AREA_FT2*0.5</f>
        <v/>
      </c>
      <c r="J701" s="2">
        <f>if(H701=0, ,(2*F701)/(AIR_DENSITY_SLG_FT3*(H701)^2))</f>
        <v/>
      </c>
      <c r="K701" s="2">
        <f>J701/NOM_SA_FT2</f>
        <v/>
      </c>
    </row>
    <row r="702">
      <c r="A702" t="n">
        <v>69996</v>
      </c>
      <c r="B702" s="2" t="n">
        <v>2.579772618319099</v>
      </c>
      <c r="C702" s="2" t="n">
        <v>0.3959127377575582</v>
      </c>
      <c r="D702" s="2">
        <f>B702/ANEMOMETER_FACTOR</f>
        <v/>
      </c>
      <c r="E702" s="2">
        <f>C702/LOAD_CELL_FACTOR</f>
        <v/>
      </c>
      <c r="F702" s="2">
        <f>AVERAGE(E699:E705)</f>
        <v/>
      </c>
      <c r="G702" s="2">
        <f>AVERAGE(D702:D702)</f>
        <v/>
      </c>
      <c r="H702" s="2">
        <f>G702/0.3048</f>
        <v/>
      </c>
      <c r="I702" s="2">
        <f>(H702^2)*AIR_DENSITY_SLG_FT3*TARGET_DRAG_AREA_FT2*0.5</f>
        <v/>
      </c>
      <c r="J702" s="2">
        <f>if(H702=0, ,(2*F702)/(AIR_DENSITY_SLG_FT3*(H702)^2))</f>
        <v/>
      </c>
      <c r="K702" s="2">
        <f>J702/NOM_SA_FT2</f>
        <v/>
      </c>
    </row>
    <row r="703">
      <c r="A703" t="n">
        <v>70106</v>
      </c>
      <c r="B703" s="2" t="n">
        <v>2.599747278990099</v>
      </c>
      <c r="C703" s="2" t="n">
        <v>0.4395715827606033</v>
      </c>
      <c r="D703" s="2">
        <f>B703/ANEMOMETER_FACTOR</f>
        <v/>
      </c>
      <c r="E703" s="2">
        <f>C703/LOAD_CELL_FACTOR</f>
        <v/>
      </c>
      <c r="F703" s="2">
        <f>AVERAGE(E700:E706)</f>
        <v/>
      </c>
      <c r="G703" s="2">
        <f>AVERAGE(D703:D703)</f>
        <v/>
      </c>
      <c r="H703" s="2">
        <f>G703/0.3048</f>
        <v/>
      </c>
      <c r="I703" s="2">
        <f>(H703^2)*AIR_DENSITY_SLG_FT3*TARGET_DRAG_AREA_FT2*0.5</f>
        <v/>
      </c>
      <c r="J703" s="2">
        <f>if(H703=0, ,(2*F703)/(AIR_DENSITY_SLG_FT3*(H703)^2))</f>
        <v/>
      </c>
      <c r="K703" s="2">
        <f>J703/NOM_SA_FT2</f>
        <v/>
      </c>
    </row>
    <row r="704">
      <c r="A704" t="n">
        <v>70199</v>
      </c>
      <c r="B704" s="2" t="n">
        <v>2.573114398101552</v>
      </c>
      <c r="C704" s="2" t="n">
        <v>-0.3899464705240328</v>
      </c>
      <c r="D704" s="2">
        <f>B704/ANEMOMETER_FACTOR</f>
        <v/>
      </c>
      <c r="E704" s="2">
        <f>C704/LOAD_CELL_FACTOR</f>
        <v/>
      </c>
      <c r="F704" s="2">
        <f>AVERAGE(E701:E707)</f>
        <v/>
      </c>
      <c r="G704" s="2">
        <f>AVERAGE(D704:D704)</f>
        <v/>
      </c>
      <c r="H704" s="2">
        <f>G704/0.3048</f>
        <v/>
      </c>
      <c r="I704" s="2">
        <f>(H704^2)*AIR_DENSITY_SLG_FT3*TARGET_DRAG_AREA_FT2*0.5</f>
        <v/>
      </c>
      <c r="J704" s="2">
        <f>if(H704=0, ,(2*F704)/(AIR_DENSITY_SLG_FT3*(H704)^2))</f>
        <v/>
      </c>
      <c r="K704" s="2">
        <f>J704/NOM_SA_FT2</f>
        <v/>
      </c>
    </row>
    <row r="705">
      <c r="A705" t="n">
        <v>70309</v>
      </c>
      <c r="B705" s="2" t="n">
        <v>2.812810327867028</v>
      </c>
      <c r="C705" s="2" t="n">
        <v>0.09030082302721176</v>
      </c>
      <c r="D705" s="2">
        <f>B705/ANEMOMETER_FACTOR</f>
        <v/>
      </c>
      <c r="E705" s="2">
        <f>C705/LOAD_CELL_FACTOR</f>
        <v/>
      </c>
      <c r="F705" s="2">
        <f>AVERAGE(E702:E708)</f>
        <v/>
      </c>
      <c r="G705" s="2">
        <f>AVERAGE(D705:D705)</f>
        <v/>
      </c>
      <c r="H705" s="2">
        <f>G705/0.3048</f>
        <v/>
      </c>
      <c r="I705" s="2">
        <f>(H705^2)*AIR_DENSITY_SLG_FT3*TARGET_DRAG_AREA_FT2*0.5</f>
        <v/>
      </c>
      <c r="J705" s="2">
        <f>if(H705=0, ,(2*F705)/(AIR_DENSITY_SLG_FT3*(H705)^2))</f>
        <v/>
      </c>
      <c r="K705" s="2">
        <f>J705/NOM_SA_FT2</f>
        <v/>
      </c>
    </row>
    <row r="706">
      <c r="A706" t="n">
        <v>70404</v>
      </c>
      <c r="B706" s="2" t="n">
        <v>2.626380159927633</v>
      </c>
      <c r="C706" s="2" t="n">
        <v>0.04664197810722914</v>
      </c>
      <c r="D706" s="2">
        <f>B706/ANEMOMETER_FACTOR</f>
        <v/>
      </c>
      <c r="E706" s="2">
        <f>C706/LOAD_CELL_FACTOR</f>
        <v/>
      </c>
      <c r="F706" s="2">
        <f>AVERAGE(E703:E709)</f>
        <v/>
      </c>
      <c r="G706" s="2">
        <f>AVERAGE(D706:D706)</f>
        <v/>
      </c>
      <c r="H706" s="2">
        <f>G706/0.3048</f>
        <v/>
      </c>
      <c r="I706" s="2">
        <f>(H706^2)*AIR_DENSITY_SLG_FT3*TARGET_DRAG_AREA_FT2*0.5</f>
        <v/>
      </c>
      <c r="J706" s="2">
        <f>if(H706=0, ,(2*F706)/(AIR_DENSITY_SLG_FT3*(H706)^2))</f>
        <v/>
      </c>
      <c r="K706" s="2">
        <f>J706/NOM_SA_FT2</f>
        <v/>
      </c>
    </row>
    <row r="707">
      <c r="A707" t="n">
        <v>70498</v>
      </c>
      <c r="B707" s="2" t="n">
        <v>2.579772618319099</v>
      </c>
      <c r="C707" s="2" t="n">
        <v>0.5705481178322263</v>
      </c>
      <c r="D707" s="2">
        <f>B707/ANEMOMETER_FACTOR</f>
        <v/>
      </c>
      <c r="E707" s="2">
        <f>C707/LOAD_CELL_FACTOR</f>
        <v/>
      </c>
      <c r="F707" s="2">
        <f>AVERAGE(E704:E710)</f>
        <v/>
      </c>
      <c r="G707" s="2">
        <f>AVERAGE(D707:D707)</f>
        <v/>
      </c>
      <c r="H707" s="2">
        <f>G707/0.3048</f>
        <v/>
      </c>
      <c r="I707" s="2">
        <f>(H707^2)*AIR_DENSITY_SLG_FT3*TARGET_DRAG_AREA_FT2*0.5</f>
        <v/>
      </c>
      <c r="J707" s="2">
        <f>if(H707=0, ,(2*F707)/(AIR_DENSITY_SLG_FT3*(H707)^2))</f>
        <v/>
      </c>
      <c r="K707" s="2">
        <f>J707/NOM_SA_FT2</f>
        <v/>
      </c>
    </row>
    <row r="708">
      <c r="A708" t="n">
        <v>70608</v>
      </c>
      <c r="B708" s="2" t="n">
        <v>2.559797957675631</v>
      </c>
      <c r="C708" s="2" t="n">
        <v>0.3522538927649155</v>
      </c>
      <c r="D708" s="2">
        <f>B708/ANEMOMETER_FACTOR</f>
        <v/>
      </c>
      <c r="E708" s="2">
        <f>C708/LOAD_CELL_FACTOR</f>
        <v/>
      </c>
      <c r="F708" s="2">
        <f>AVERAGE(E705:E711)</f>
        <v/>
      </c>
      <c r="G708" s="2">
        <f>AVERAGE(D708:D708)</f>
        <v/>
      </c>
      <c r="H708" s="2">
        <f>G708/0.3048</f>
        <v/>
      </c>
      <c r="I708" s="2">
        <f>(H708^2)*AIR_DENSITY_SLG_FT3*TARGET_DRAG_AREA_FT2*0.5</f>
        <v/>
      </c>
      <c r="J708" s="2">
        <f>if(H708=0, ,(2*F708)/(AIR_DENSITY_SLG_FT3*(H708)^2))</f>
        <v/>
      </c>
      <c r="K708" s="2">
        <f>J708/NOM_SA_FT2</f>
        <v/>
      </c>
    </row>
    <row r="709">
      <c r="A709" t="n">
        <v>70703</v>
      </c>
      <c r="B709" s="2" t="n">
        <v>2.766202785655757</v>
      </c>
      <c r="C709" s="2" t="n">
        <v>0.4395715827606033</v>
      </c>
      <c r="D709" s="2">
        <f>B709/ANEMOMETER_FACTOR</f>
        <v/>
      </c>
      <c r="E709" s="2">
        <f>C709/LOAD_CELL_FACTOR</f>
        <v/>
      </c>
      <c r="F709" s="2">
        <f>AVERAGE(E706:E712)</f>
        <v/>
      </c>
      <c r="G709" s="2">
        <f>AVERAGE(D709:D709)</f>
        <v/>
      </c>
      <c r="H709" s="2">
        <f>G709/0.3048</f>
        <v/>
      </c>
      <c r="I709" s="2">
        <f>(H709^2)*AIR_DENSITY_SLG_FT3*TARGET_DRAG_AREA_FT2*0.5</f>
        <v/>
      </c>
      <c r="J709" s="2">
        <f>if(H709=0, ,(2*F709)/(AIR_DENSITY_SLG_FT3*(H709)^2))</f>
        <v/>
      </c>
      <c r="K709" s="2">
        <f>J709/NOM_SA_FT2</f>
        <v/>
      </c>
    </row>
    <row r="710">
      <c r="A710" t="n">
        <v>70797</v>
      </c>
      <c r="B710" s="2" t="n">
        <v>2.732911684168842</v>
      </c>
      <c r="C710" s="2" t="n">
        <v>-0.1716522463374686</v>
      </c>
      <c r="D710" s="2">
        <f>B710/ANEMOMETER_FACTOR</f>
        <v/>
      </c>
      <c r="E710" s="2">
        <f>C710/LOAD_CELL_FACTOR</f>
        <v/>
      </c>
      <c r="F710" s="2">
        <f>AVERAGE(E707:E713)</f>
        <v/>
      </c>
      <c r="G710" s="2">
        <f>AVERAGE(D710:D710)</f>
        <v/>
      </c>
      <c r="H710" s="2">
        <f>G710/0.3048</f>
        <v/>
      </c>
      <c r="I710" s="2">
        <f>(H710^2)*AIR_DENSITY_SLG_FT3*TARGET_DRAG_AREA_FT2*0.5</f>
        <v/>
      </c>
      <c r="J710" s="2">
        <f>if(H710=0, ,(2*F710)/(AIR_DENSITY_SLG_FT3*(H710)^2))</f>
        <v/>
      </c>
      <c r="K710" s="2">
        <f>J710/NOM_SA_FT2</f>
        <v/>
      </c>
    </row>
    <row r="711">
      <c r="A711" t="n">
        <v>70907</v>
      </c>
      <c r="B711" s="2" t="n">
        <v>2.546481517261935</v>
      </c>
      <c r="C711" s="2" t="n">
        <v>0.09030082302721176</v>
      </c>
      <c r="D711" s="2">
        <f>B711/ANEMOMETER_FACTOR</f>
        <v/>
      </c>
      <c r="E711" s="2">
        <f>C711/LOAD_CELL_FACTOR</f>
        <v/>
      </c>
      <c r="F711" s="2">
        <f>AVERAGE(E708:E714)</f>
        <v/>
      </c>
      <c r="G711" s="2">
        <f>AVERAGE(D711:D711)</f>
        <v/>
      </c>
      <c r="H711" s="2">
        <f>G711/0.3048</f>
        <v/>
      </c>
      <c r="I711" s="2">
        <f>(H711^2)*AIR_DENSITY_SLG_FT3*TARGET_DRAG_AREA_FT2*0.5</f>
        <v/>
      </c>
      <c r="J711" s="2">
        <f>if(H711=0, ,(2*F711)/(AIR_DENSITY_SLG_FT3*(H711)^2))</f>
        <v/>
      </c>
      <c r="K711" s="2">
        <f>J711/NOM_SA_FT2</f>
        <v/>
      </c>
    </row>
    <row r="712">
      <c r="A712" t="n">
        <v>71002</v>
      </c>
      <c r="B712" s="2" t="n">
        <v>2.579772618319099</v>
      </c>
      <c r="C712" s="2" t="n">
        <v>0.3522538927649155</v>
      </c>
      <c r="D712" s="2">
        <f>B712/ANEMOMETER_FACTOR</f>
        <v/>
      </c>
      <c r="E712" s="2">
        <f>C712/LOAD_CELL_FACTOR</f>
        <v/>
      </c>
      <c r="F712" s="2">
        <f>AVERAGE(E709:E715)</f>
        <v/>
      </c>
      <c r="G712" s="2">
        <f>AVERAGE(D712:D712)</f>
        <v/>
      </c>
      <c r="H712" s="2">
        <f>G712/0.3048</f>
        <v/>
      </c>
      <c r="I712" s="2">
        <f>(H712^2)*AIR_DENSITY_SLG_FT3*TARGET_DRAG_AREA_FT2*0.5</f>
        <v/>
      </c>
      <c r="J712" s="2">
        <f>if(H712=0, ,(2*F712)/(AIR_DENSITY_SLG_FT3*(H712)^2))</f>
        <v/>
      </c>
      <c r="K712" s="2">
        <f>J712/NOM_SA_FT2</f>
        <v/>
      </c>
    </row>
    <row r="713">
      <c r="A713" t="n">
        <v>71098</v>
      </c>
      <c r="B713" s="2" t="n">
        <v>2.533165076860456</v>
      </c>
      <c r="C713" s="2" t="n">
        <v>-0.215311091195411</v>
      </c>
      <c r="D713" s="2">
        <f>B713/ANEMOMETER_FACTOR</f>
        <v/>
      </c>
      <c r="E713" s="2">
        <f>C713/LOAD_CELL_FACTOR</f>
        <v/>
      </c>
      <c r="F713" s="2">
        <f>AVERAGE(E710:E716)</f>
        <v/>
      </c>
      <c r="G713" s="2">
        <f>AVERAGE(D713:D713)</f>
        <v/>
      </c>
      <c r="H713" s="2">
        <f>G713/0.3048</f>
        <v/>
      </c>
      <c r="I713" s="2">
        <f>(H713^2)*AIR_DENSITY_SLG_FT3*TARGET_DRAG_AREA_FT2*0.5</f>
        <v/>
      </c>
      <c r="J713" s="2">
        <f>if(H713=0, ,(2*F713)/(AIR_DENSITY_SLG_FT3*(H713)^2))</f>
        <v/>
      </c>
      <c r="K713" s="2">
        <f>J713/NOM_SA_FT2</f>
        <v/>
      </c>
    </row>
    <row r="714">
      <c r="A714" t="n">
        <v>71208</v>
      </c>
      <c r="B714" s="2" t="n">
        <v>2.646354820662967</v>
      </c>
      <c r="C714" s="2" t="n">
        <v>-0.6082406944532281</v>
      </c>
      <c r="D714" s="2">
        <f>B714/ANEMOMETER_FACTOR</f>
        <v/>
      </c>
      <c r="E714" s="2">
        <f>C714/LOAD_CELL_FACTOR</f>
        <v/>
      </c>
      <c r="F714" s="2">
        <f>AVERAGE(E711:E717)</f>
        <v/>
      </c>
      <c r="G714" s="2">
        <f>AVERAGE(D714:D714)</f>
        <v/>
      </c>
      <c r="H714" s="2">
        <f>G714/0.3048</f>
        <v/>
      </c>
      <c r="I714" s="2">
        <f>(H714^2)*AIR_DENSITY_SLG_FT3*TARGET_DRAG_AREA_FT2*0.5</f>
        <v/>
      </c>
      <c r="J714" s="2">
        <f>if(H714=0, ,(2*F714)/(AIR_DENSITY_SLG_FT3*(H714)^2))</f>
        <v/>
      </c>
      <c r="K714" s="2">
        <f>J714/NOM_SA_FT2</f>
        <v/>
      </c>
    </row>
    <row r="715">
      <c r="A715" t="n">
        <v>71303</v>
      </c>
      <c r="B715" s="2" t="n">
        <v>2.599747278990099</v>
      </c>
      <c r="C715" s="2" t="n">
        <v>0.1776185128982704</v>
      </c>
      <c r="D715" s="2">
        <f>B715/ANEMOMETER_FACTOR</f>
        <v/>
      </c>
      <c r="E715" s="2">
        <f>C715/LOAD_CELL_FACTOR</f>
        <v/>
      </c>
      <c r="F715" s="2">
        <f>AVERAGE(E712:E718)</f>
        <v/>
      </c>
      <c r="G715" s="2">
        <f>AVERAGE(D715:D715)</f>
        <v/>
      </c>
      <c r="H715" s="2">
        <f>G715/0.3048</f>
        <v/>
      </c>
      <c r="I715" s="2">
        <f>(H715^2)*AIR_DENSITY_SLG_FT3*TARGET_DRAG_AREA_FT2*0.5</f>
        <v/>
      </c>
      <c r="J715" s="2">
        <f>if(H715=0, ,(2*F715)/(AIR_DENSITY_SLG_FT3*(H715)^2))</f>
        <v/>
      </c>
      <c r="K715" s="2">
        <f>J715/NOM_SA_FT2</f>
        <v/>
      </c>
    </row>
    <row r="716">
      <c r="A716" t="n">
        <v>71396</v>
      </c>
      <c r="B716" s="2" t="n">
        <v>2.413317113795706</v>
      </c>
      <c r="C716" s="2" t="n">
        <v>-0.4772641601265546</v>
      </c>
      <c r="D716" s="2">
        <f>B716/ANEMOMETER_FACTOR</f>
        <v/>
      </c>
      <c r="E716" s="2">
        <f>C716/LOAD_CELL_FACTOR</f>
        <v/>
      </c>
      <c r="F716" s="2">
        <f>AVERAGE(E713:E719)</f>
        <v/>
      </c>
      <c r="G716" s="2">
        <f>AVERAGE(D716:D716)</f>
        <v/>
      </c>
      <c r="H716" s="2">
        <f>G716/0.3048</f>
        <v/>
      </c>
      <c r="I716" s="2">
        <f>(H716^2)*AIR_DENSITY_SLG_FT3*TARGET_DRAG_AREA_FT2*0.5</f>
        <v/>
      </c>
      <c r="J716" s="2">
        <f>if(H716=0, ,(2*F716)/(AIR_DENSITY_SLG_FT3*(H716)^2))</f>
        <v/>
      </c>
      <c r="K716" s="2">
        <f>J716/NOM_SA_FT2</f>
        <v/>
      </c>
    </row>
    <row r="717">
      <c r="A717" t="n">
        <v>71507</v>
      </c>
      <c r="B717" s="2" t="n">
        <v>2.419975333940117</v>
      </c>
      <c r="C717" s="2" t="n">
        <v>0.2649362028108184</v>
      </c>
      <c r="D717" s="2">
        <f>B717/ANEMOMETER_FACTOR</f>
        <v/>
      </c>
      <c r="E717" s="2">
        <f>C717/LOAD_CELL_FACTOR</f>
        <v/>
      </c>
      <c r="F717" s="2">
        <f>AVERAGE(E714:E720)</f>
        <v/>
      </c>
      <c r="G717" s="2">
        <f>AVERAGE(D717:D717)</f>
        <v/>
      </c>
      <c r="H717" s="2">
        <f>G717/0.3048</f>
        <v/>
      </c>
      <c r="I717" s="2">
        <f>(H717^2)*AIR_DENSITY_SLG_FT3*TARGET_DRAG_AREA_FT2*0.5</f>
        <v/>
      </c>
      <c r="J717" s="2">
        <f>if(H717=0, ,(2*F717)/(AIR_DENSITY_SLG_FT3*(H717)^2))</f>
        <v/>
      </c>
      <c r="K717" s="2">
        <f>J717/NOM_SA_FT2</f>
        <v/>
      </c>
    </row>
    <row r="718">
      <c r="A718" t="n">
        <v>71599</v>
      </c>
      <c r="B718" s="2" t="n">
        <v>2.459924654870377</v>
      </c>
      <c r="C718" s="2" t="n">
        <v>0.7015246529977048</v>
      </c>
      <c r="D718" s="2">
        <f>B718/ANEMOMETER_FACTOR</f>
        <v/>
      </c>
      <c r="E718" s="2">
        <f>C718/LOAD_CELL_FACTOR</f>
        <v/>
      </c>
      <c r="F718" s="2">
        <f>AVERAGE(E715:E721)</f>
        <v/>
      </c>
      <c r="G718" s="2">
        <f>AVERAGE(D718:D718)</f>
        <v/>
      </c>
      <c r="H718" s="2">
        <f>G718/0.3048</f>
        <v/>
      </c>
      <c r="I718" s="2">
        <f>(H718^2)*AIR_DENSITY_SLG_FT3*TARGET_DRAG_AREA_FT2*0.5</f>
        <v/>
      </c>
      <c r="J718" s="2">
        <f>if(H718=0, ,(2*F718)/(AIR_DENSITY_SLG_FT3*(H718)^2))</f>
        <v/>
      </c>
      <c r="K718" s="2">
        <f>J718/NOM_SA_FT2</f>
        <v/>
      </c>
    </row>
    <row r="719">
      <c r="A719" t="n">
        <v>71694</v>
      </c>
      <c r="B719" s="2" t="n">
        <v>2.586430838539705</v>
      </c>
      <c r="C719" s="2" t="n">
        <v>0.3085950477826715</v>
      </c>
      <c r="D719" s="2">
        <f>B719/ANEMOMETER_FACTOR</f>
        <v/>
      </c>
      <c r="E719" s="2">
        <f>C719/LOAD_CELL_FACTOR</f>
        <v/>
      </c>
      <c r="F719" s="2">
        <f>AVERAGE(E716:E722)</f>
        <v/>
      </c>
      <c r="G719" s="2">
        <f>AVERAGE(D719:D719)</f>
        <v/>
      </c>
      <c r="H719" s="2">
        <f>G719/0.3048</f>
        <v/>
      </c>
      <c r="I719" s="2">
        <f>(H719^2)*AIR_DENSITY_SLG_FT3*TARGET_DRAG_AREA_FT2*0.5</f>
        <v/>
      </c>
      <c r="J719" s="2">
        <f>if(H719=0, ,(2*F719)/(AIR_DENSITY_SLG_FT3*(H719)^2))</f>
        <v/>
      </c>
      <c r="K719" s="2">
        <f>J719/NOM_SA_FT2</f>
        <v/>
      </c>
    </row>
    <row r="720">
      <c r="A720" t="n">
        <v>71805</v>
      </c>
      <c r="B720" s="2" t="n">
        <v>2.499873975910161</v>
      </c>
      <c r="C720" s="2" t="n">
        <v>0.3085950477826715</v>
      </c>
      <c r="D720" s="2">
        <f>B720/ANEMOMETER_FACTOR</f>
        <v/>
      </c>
      <c r="E720" s="2">
        <f>C720/LOAD_CELL_FACTOR</f>
        <v/>
      </c>
      <c r="F720" s="2">
        <f>AVERAGE(E717:E723)</f>
        <v/>
      </c>
      <c r="G720" s="2">
        <f>AVERAGE(D720:D720)</f>
        <v/>
      </c>
      <c r="H720" s="2">
        <f>G720/0.3048</f>
        <v/>
      </c>
      <c r="I720" s="2">
        <f>(H720^2)*AIR_DENSITY_SLG_FT3*TARGET_DRAG_AREA_FT2*0.5</f>
        <v/>
      </c>
      <c r="J720" s="2">
        <f>if(H720=0, ,(2*F720)/(AIR_DENSITY_SLG_FT3*(H720)^2))</f>
        <v/>
      </c>
      <c r="K720" s="2">
        <f>J720/NOM_SA_FT2</f>
        <v/>
      </c>
    </row>
    <row r="721">
      <c r="A721" t="n">
        <v>71900</v>
      </c>
      <c r="B721" s="2" t="n">
        <v>2.306785591897407</v>
      </c>
      <c r="C721" s="2" t="n">
        <v>-0.08433455659060929</v>
      </c>
      <c r="D721" s="2">
        <f>B721/ANEMOMETER_FACTOR</f>
        <v/>
      </c>
      <c r="E721" s="2">
        <f>C721/LOAD_CELL_FACTOR</f>
        <v/>
      </c>
      <c r="F721" s="2">
        <f>AVERAGE(E718:E724)</f>
        <v/>
      </c>
      <c r="G721" s="2">
        <f>AVERAGE(D721:D721)</f>
        <v/>
      </c>
      <c r="H721" s="2">
        <f>G721/0.3048</f>
        <v/>
      </c>
      <c r="I721" s="2">
        <f>(H721^2)*AIR_DENSITY_SLG_FT3*TARGET_DRAG_AREA_FT2*0.5</f>
        <v/>
      </c>
      <c r="J721" s="2">
        <f>if(H721=0, ,(2*F721)/(AIR_DENSITY_SLG_FT3*(H721)^2))</f>
        <v/>
      </c>
      <c r="K721" s="2">
        <f>J721/NOM_SA_FT2</f>
        <v/>
      </c>
    </row>
    <row r="722">
      <c r="A722" t="n">
        <v>71994</v>
      </c>
      <c r="B722" s="2" t="n">
        <v>2.300127371804484</v>
      </c>
      <c r="C722" s="2" t="n">
        <v>-0.3026287808803336</v>
      </c>
      <c r="D722" s="2">
        <f>B722/ANEMOMETER_FACTOR</f>
        <v/>
      </c>
      <c r="E722" s="2">
        <f>C722/LOAD_CELL_FACTOR</f>
        <v/>
      </c>
      <c r="F722" s="2">
        <f>AVERAGE(E719:E725)</f>
        <v/>
      </c>
      <c r="G722" s="2">
        <f>AVERAGE(D722:D722)</f>
        <v/>
      </c>
      <c r="H722" s="2">
        <f>G722/0.3048</f>
        <v/>
      </c>
      <c r="I722" s="2">
        <f>(H722^2)*AIR_DENSITY_SLG_FT3*TARGET_DRAG_AREA_FT2*0.5</f>
        <v/>
      </c>
      <c r="J722" s="2">
        <f>if(H722=0, ,(2*F722)/(AIR_DENSITY_SLG_FT3*(H722)^2))</f>
        <v/>
      </c>
      <c r="K722" s="2">
        <f>J722/NOM_SA_FT2</f>
        <v/>
      </c>
    </row>
    <row r="723">
      <c r="A723" t="n">
        <v>72104</v>
      </c>
      <c r="B723" s="2" t="n">
        <v>2.306785591897407</v>
      </c>
      <c r="C723" s="2" t="n">
        <v>0.4395715827606033</v>
      </c>
      <c r="D723" s="2">
        <f>B723/ANEMOMETER_FACTOR</f>
        <v/>
      </c>
      <c r="E723" s="2">
        <f>C723/LOAD_CELL_FACTOR</f>
        <v/>
      </c>
      <c r="F723" s="2">
        <f>AVERAGE(E720:E726)</f>
        <v/>
      </c>
      <c r="G723" s="2">
        <f>AVERAGE(D723:D723)</f>
        <v/>
      </c>
      <c r="H723" s="2">
        <f>G723/0.3048</f>
        <v/>
      </c>
      <c r="I723" s="2">
        <f>(H723^2)*AIR_DENSITY_SLG_FT3*TARGET_DRAG_AREA_FT2*0.5</f>
        <v/>
      </c>
      <c r="J723" s="2">
        <f>if(H723=0, ,(2*F723)/(AIR_DENSITY_SLG_FT3*(H723)^2))</f>
        <v/>
      </c>
      <c r="K723" s="2">
        <f>J723/NOM_SA_FT2</f>
        <v/>
      </c>
    </row>
    <row r="724">
      <c r="A724" t="n">
        <v>72198</v>
      </c>
      <c r="B724" s="2" t="n">
        <v>2.459924654870377</v>
      </c>
      <c r="C724" s="2" t="n">
        <v>0.2212773578493534</v>
      </c>
      <c r="D724" s="2">
        <f>B724/ANEMOMETER_FACTOR</f>
        <v/>
      </c>
      <c r="E724" s="2">
        <f>C724/LOAD_CELL_FACTOR</f>
        <v/>
      </c>
      <c r="F724" s="2">
        <f>AVERAGE(E721:E727)</f>
        <v/>
      </c>
      <c r="G724" s="2">
        <f>AVERAGE(D724:D724)</f>
        <v/>
      </c>
      <c r="H724" s="2">
        <f>G724/0.3048</f>
        <v/>
      </c>
      <c r="I724" s="2">
        <f>(H724^2)*AIR_DENSITY_SLG_FT3*TARGET_DRAG_AREA_FT2*0.5</f>
        <v/>
      </c>
      <c r="J724" s="2">
        <f>if(H724=0, ,(2*F724)/(AIR_DENSITY_SLG_FT3*(H724)^2))</f>
        <v/>
      </c>
      <c r="K724" s="2">
        <f>J724/NOM_SA_FT2</f>
        <v/>
      </c>
    </row>
    <row r="725">
      <c r="A725" t="n">
        <v>72294</v>
      </c>
      <c r="B725" s="2" t="n">
        <v>2.493215755729247</v>
      </c>
      <c r="C725" s="2" t="n">
        <v>0.2212773578493534</v>
      </c>
      <c r="D725" s="2">
        <f>B725/ANEMOMETER_FACTOR</f>
        <v/>
      </c>
      <c r="E725" s="2">
        <f>C725/LOAD_CELL_FACTOR</f>
        <v/>
      </c>
      <c r="F725" s="2">
        <f>AVERAGE(E722:E728)</f>
        <v/>
      </c>
      <c r="G725" s="2">
        <f>AVERAGE(D725:D725)</f>
        <v/>
      </c>
      <c r="H725" s="2">
        <f>G725/0.3048</f>
        <v/>
      </c>
      <c r="I725" s="2">
        <f>(H725^2)*AIR_DENSITY_SLG_FT3*TARGET_DRAG_AREA_FT2*0.5</f>
        <v/>
      </c>
      <c r="J725" s="2">
        <f>if(H725=0, ,(2*F725)/(AIR_DENSITY_SLG_FT3*(H725)^2))</f>
        <v/>
      </c>
      <c r="K725" s="2">
        <f>J725/NOM_SA_FT2</f>
        <v/>
      </c>
    </row>
    <row r="726">
      <c r="A726" t="n">
        <v>72404</v>
      </c>
      <c r="B726" s="2" t="n">
        <v>2.286810931627691</v>
      </c>
      <c r="C726" s="2" t="n">
        <v>-0.4336053153304387</v>
      </c>
      <c r="D726" s="2">
        <f>B726/ANEMOMETER_FACTOR</f>
        <v/>
      </c>
      <c r="E726" s="2">
        <f>C726/LOAD_CELL_FACTOR</f>
        <v/>
      </c>
      <c r="F726" s="2">
        <f>AVERAGE(E723:E729)</f>
        <v/>
      </c>
      <c r="G726" s="2">
        <f>AVERAGE(D726:D726)</f>
        <v/>
      </c>
      <c r="H726" s="2">
        <f>G726/0.3048</f>
        <v/>
      </c>
      <c r="I726" s="2">
        <f>(H726^2)*AIR_DENSITY_SLG_FT3*TARGET_DRAG_AREA_FT2*0.5</f>
        <v/>
      </c>
      <c r="J726" s="2">
        <f>if(H726=0, ,(2*F726)/(AIR_DENSITY_SLG_FT3*(H726)^2))</f>
        <v/>
      </c>
      <c r="K726" s="2">
        <f>J726/NOM_SA_FT2</f>
        <v/>
      </c>
    </row>
    <row r="727">
      <c r="A727" t="n">
        <v>72498</v>
      </c>
      <c r="B727" s="2" t="n">
        <v>2.266836271385138</v>
      </c>
      <c r="C727" s="2" t="n">
        <v>0.5268892727979333</v>
      </c>
      <c r="D727" s="2">
        <f>B727/ANEMOMETER_FACTOR</f>
        <v/>
      </c>
      <c r="E727" s="2">
        <f>C727/LOAD_CELL_FACTOR</f>
        <v/>
      </c>
      <c r="F727" s="2">
        <f>AVERAGE(E724:E730)</f>
        <v/>
      </c>
      <c r="G727" s="2">
        <f>AVERAGE(D727:D727)</f>
        <v/>
      </c>
      <c r="H727" s="2">
        <f>G727/0.3048</f>
        <v/>
      </c>
      <c r="I727" s="2">
        <f>(H727^2)*AIR_DENSITY_SLG_FT3*TARGET_DRAG_AREA_FT2*0.5</f>
        <v/>
      </c>
      <c r="J727" s="2">
        <f>if(H727=0, ,(2*F727)/(AIR_DENSITY_SLG_FT3*(H727)^2))</f>
        <v/>
      </c>
      <c r="K727" s="2">
        <f>J727/NOM_SA_FT2</f>
        <v/>
      </c>
    </row>
    <row r="728">
      <c r="A728" t="n">
        <v>72607</v>
      </c>
      <c r="B728" s="2" t="n">
        <v>2.306785591897407</v>
      </c>
      <c r="C728" s="2" t="n">
        <v>1.007136568749742</v>
      </c>
      <c r="D728" s="2">
        <f>B728/ANEMOMETER_FACTOR</f>
        <v/>
      </c>
      <c r="E728" s="2">
        <f>C728/LOAD_CELL_FACTOR</f>
        <v/>
      </c>
      <c r="F728" s="2">
        <f>AVERAGE(E725:E731)</f>
        <v/>
      </c>
      <c r="G728" s="2">
        <f>AVERAGE(D728:D728)</f>
        <v/>
      </c>
      <c r="H728" s="2">
        <f>G728/0.3048</f>
        <v/>
      </c>
      <c r="I728" s="2">
        <f>(H728^2)*AIR_DENSITY_SLG_FT3*TARGET_DRAG_AREA_FT2*0.5</f>
        <v/>
      </c>
      <c r="J728" s="2">
        <f>if(H728=0, ,(2*F728)/(AIR_DENSITY_SLG_FT3*(H728)^2))</f>
        <v/>
      </c>
      <c r="K728" s="2">
        <f>J728/NOM_SA_FT2</f>
        <v/>
      </c>
    </row>
    <row r="729">
      <c r="A729" t="n">
        <v>72702</v>
      </c>
      <c r="B729" s="2" t="n">
        <v>2.43994999439157</v>
      </c>
      <c r="C729" s="2" t="n">
        <v>2.404219618764393</v>
      </c>
      <c r="D729" s="2">
        <f>B729/ANEMOMETER_FACTOR</f>
        <v/>
      </c>
      <c r="E729" s="2">
        <f>C729/LOAD_CELL_FACTOR</f>
        <v/>
      </c>
      <c r="F729" s="2">
        <f>AVERAGE(E726:E732)</f>
        <v/>
      </c>
      <c r="G729" s="2">
        <f>AVERAGE(D729:D729)</f>
        <v/>
      </c>
      <c r="H729" s="2">
        <f>G729/0.3048</f>
        <v/>
      </c>
      <c r="I729" s="2">
        <f>(H729^2)*AIR_DENSITY_SLG_FT3*TARGET_DRAG_AREA_FT2*0.5</f>
        <v/>
      </c>
      <c r="J729" s="2">
        <f>if(H729=0, ,(2*F729)/(AIR_DENSITY_SLG_FT3*(H729)^2))</f>
        <v/>
      </c>
      <c r="K729" s="2">
        <f>J729/NOM_SA_FT2</f>
        <v/>
      </c>
    </row>
    <row r="730">
      <c r="A730" t="n">
        <v>72797</v>
      </c>
      <c r="B730" s="2" t="n">
        <v>2.373367792992974</v>
      </c>
      <c r="C730" s="2" t="n">
        <v>1.70567809240203</v>
      </c>
      <c r="D730" s="2">
        <f>B730/ANEMOMETER_FACTOR</f>
        <v/>
      </c>
      <c r="E730" s="2">
        <f>C730/LOAD_CELL_FACTOR</f>
        <v/>
      </c>
      <c r="F730" s="2">
        <f>AVERAGE(E727:E733)</f>
        <v/>
      </c>
      <c r="G730" s="2">
        <f>AVERAGE(D730:D730)</f>
        <v/>
      </c>
      <c r="H730" s="2">
        <f>G730/0.3048</f>
        <v/>
      </c>
      <c r="I730" s="2">
        <f>(H730^2)*AIR_DENSITY_SLG_FT3*TARGET_DRAG_AREA_FT2*0.5</f>
        <v/>
      </c>
      <c r="J730" s="2">
        <f>if(H730=0, ,(2*F730)/(AIR_DENSITY_SLG_FT3*(H730)^2))</f>
        <v/>
      </c>
      <c r="K730" s="2">
        <f>J730/NOM_SA_FT2</f>
        <v/>
      </c>
    </row>
    <row r="731">
      <c r="A731" t="n">
        <v>72907</v>
      </c>
      <c r="B731" s="2" t="n">
        <v>2.273494491462973</v>
      </c>
      <c r="C731" s="2" t="n">
        <v>3.408373067708103</v>
      </c>
      <c r="D731" s="2">
        <f>B731/ANEMOMETER_FACTOR</f>
        <v/>
      </c>
      <c r="E731" s="2">
        <f>C731/LOAD_CELL_FACTOR</f>
        <v/>
      </c>
      <c r="F731" s="2">
        <f>AVERAGE(E728:E734)</f>
        <v/>
      </c>
      <c r="G731" s="2">
        <f>AVERAGE(D731:D731)</f>
        <v/>
      </c>
      <c r="H731" s="2">
        <f>G731/0.3048</f>
        <v/>
      </c>
      <c r="I731" s="2">
        <f>(H731^2)*AIR_DENSITY_SLG_FT3*TARGET_DRAG_AREA_FT2*0.5</f>
        <v/>
      </c>
      <c r="J731" s="2">
        <f>if(H731=0, ,(2*F731)/(AIR_DENSITY_SLG_FT3*(H731)^2))</f>
        <v/>
      </c>
      <c r="K731" s="2">
        <f>J731/NOM_SA_FT2</f>
        <v/>
      </c>
    </row>
    <row r="732">
      <c r="A732" t="n">
        <v>73002</v>
      </c>
      <c r="B732" s="2" t="n">
        <v>2.293469151714579</v>
      </c>
      <c r="C732" s="2" t="n">
        <v>1.400066175472157</v>
      </c>
      <c r="D732" s="2">
        <f>B732/ANEMOMETER_FACTOR</f>
        <v/>
      </c>
      <c r="E732" s="2">
        <f>C732/LOAD_CELL_FACTOR</f>
        <v/>
      </c>
      <c r="F732" s="2">
        <f>AVERAGE(E729:E735)</f>
        <v/>
      </c>
      <c r="G732" s="2">
        <f>AVERAGE(D732:D732)</f>
        <v/>
      </c>
      <c r="H732" s="2">
        <f>G732/0.3048</f>
        <v/>
      </c>
      <c r="I732" s="2">
        <f>(H732^2)*AIR_DENSITY_SLG_FT3*TARGET_DRAG_AREA_FT2*0.5</f>
        <v/>
      </c>
      <c r="J732" s="2">
        <f>if(H732=0, ,(2*F732)/(AIR_DENSITY_SLG_FT3*(H732)^2))</f>
        <v/>
      </c>
      <c r="K732" s="2">
        <f>J732/NOM_SA_FT2</f>
        <v/>
      </c>
    </row>
    <row r="733">
      <c r="A733" t="n">
        <v>73096</v>
      </c>
      <c r="B733" s="2" t="n">
        <v>2.193595850727785</v>
      </c>
      <c r="C733" s="2" t="n">
        <v>1.749336937720027</v>
      </c>
      <c r="D733" s="2">
        <f>B733/ANEMOMETER_FACTOR</f>
        <v/>
      </c>
      <c r="E733" s="2">
        <f>C733/LOAD_CELL_FACTOR</f>
        <v/>
      </c>
      <c r="F733" s="2">
        <f>AVERAGE(E730:E736)</f>
        <v/>
      </c>
      <c r="G733" s="2">
        <f>AVERAGE(D733:D733)</f>
        <v/>
      </c>
      <c r="H733" s="2">
        <f>G733/0.3048</f>
        <v/>
      </c>
      <c r="I733" s="2">
        <f>(H733^2)*AIR_DENSITY_SLG_FT3*TARGET_DRAG_AREA_FT2*0.5</f>
        <v/>
      </c>
      <c r="J733" s="2">
        <f>if(H733=0, ,(2*F733)/(AIR_DENSITY_SLG_FT3*(H733)^2))</f>
        <v/>
      </c>
      <c r="K733" s="2">
        <f>J733/NOM_SA_FT2</f>
        <v/>
      </c>
    </row>
    <row r="734">
      <c r="A734" t="n">
        <v>73205</v>
      </c>
      <c r="B734" s="2" t="n">
        <v>2.380026013119181</v>
      </c>
      <c r="C734" s="2" t="n">
        <v>0.919818878482519</v>
      </c>
      <c r="D734" s="2">
        <f>B734/ANEMOMETER_FACTOR</f>
        <v/>
      </c>
      <c r="E734" s="2">
        <f>C734/LOAD_CELL_FACTOR</f>
        <v/>
      </c>
      <c r="F734" s="2">
        <f>AVERAGE(E731:E737)</f>
        <v/>
      </c>
      <c r="G734" s="2">
        <f>AVERAGE(D734:D734)</f>
        <v/>
      </c>
      <c r="H734" s="2">
        <f>G734/0.3048</f>
        <v/>
      </c>
      <c r="I734" s="2">
        <f>(H734^2)*AIR_DENSITY_SLG_FT3*TARGET_DRAG_AREA_FT2*0.5</f>
        <v/>
      </c>
      <c r="J734" s="2">
        <f>if(H734=0, ,(2*F734)/(AIR_DENSITY_SLG_FT3*(H734)^2))</f>
        <v/>
      </c>
      <c r="K734" s="2">
        <f>J734/NOM_SA_FT2</f>
        <v/>
      </c>
    </row>
    <row r="735">
      <c r="A735" t="n">
        <v>73300</v>
      </c>
      <c r="B735" s="2" t="n">
        <v>2.360051352749649</v>
      </c>
      <c r="C735" s="2" t="n">
        <v>1.225430794601464</v>
      </c>
      <c r="D735" s="2">
        <f>B735/ANEMOMETER_FACTOR</f>
        <v/>
      </c>
      <c r="E735" s="2">
        <f>C735/LOAD_CELL_FACTOR</f>
        <v/>
      </c>
      <c r="F735" s="2">
        <f>AVERAGE(E732:E738)</f>
        <v/>
      </c>
      <c r="G735" s="2">
        <f>AVERAGE(D735:D735)</f>
        <v/>
      </c>
      <c r="H735" s="2">
        <f>G735/0.3048</f>
        <v/>
      </c>
      <c r="I735" s="2">
        <f>(H735^2)*AIR_DENSITY_SLG_FT3*TARGET_DRAG_AREA_FT2*0.5</f>
        <v/>
      </c>
      <c r="J735" s="2">
        <f>if(H735=0, ,(2*F735)/(AIR_DENSITY_SLG_FT3*(H735)^2))</f>
        <v/>
      </c>
      <c r="K735" s="2">
        <f>J735/NOM_SA_FT2</f>
        <v/>
      </c>
    </row>
    <row r="736">
      <c r="A736" t="n">
        <v>73394</v>
      </c>
      <c r="B736" s="2" t="n">
        <v>2.2002540707725</v>
      </c>
      <c r="C736" s="2" t="n">
        <v>0.919818878482519</v>
      </c>
      <c r="D736" s="2">
        <f>B736/ANEMOMETER_FACTOR</f>
        <v/>
      </c>
      <c r="E736" s="2">
        <f>C736/LOAD_CELL_FACTOR</f>
        <v/>
      </c>
      <c r="F736" s="2">
        <f>AVERAGE(E733:E739)</f>
        <v/>
      </c>
      <c r="G736" s="2">
        <f>AVERAGE(D736:D736)</f>
        <v/>
      </c>
      <c r="H736" s="2">
        <f>G736/0.3048</f>
        <v/>
      </c>
      <c r="I736" s="2">
        <f>(H736^2)*AIR_DENSITY_SLG_FT3*TARGET_DRAG_AREA_FT2*0.5</f>
        <v/>
      </c>
      <c r="J736" s="2">
        <f>if(H736=0, ,(2*F736)/(AIR_DENSITY_SLG_FT3*(H736)^2))</f>
        <v/>
      </c>
      <c r="K736" s="2">
        <f>J736/NOM_SA_FT2</f>
        <v/>
      </c>
    </row>
    <row r="737">
      <c r="A737" t="n">
        <v>73504</v>
      </c>
      <c r="B737" s="2" t="n">
        <v>2.213570510870948</v>
      </c>
      <c r="C737" s="2" t="n">
        <v>0.1339596679575559</v>
      </c>
      <c r="D737" s="2">
        <f>B737/ANEMOMETER_FACTOR</f>
        <v/>
      </c>
      <c r="E737" s="2">
        <f>C737/LOAD_CELL_FACTOR</f>
        <v/>
      </c>
      <c r="F737" s="2">
        <f>AVERAGE(E734:E740)</f>
        <v/>
      </c>
      <c r="G737" s="2">
        <f>AVERAGE(D737:D737)</f>
        <v/>
      </c>
      <c r="H737" s="2">
        <f>G737/0.3048</f>
        <v/>
      </c>
      <c r="I737" s="2">
        <f>(H737^2)*AIR_DENSITY_SLG_FT3*TARGET_DRAG_AREA_FT2*0.5</f>
        <v/>
      </c>
      <c r="J737" s="2">
        <f>if(H737=0, ,(2*F737)/(AIR_DENSITY_SLG_FT3*(H737)^2))</f>
        <v/>
      </c>
      <c r="K737" s="2">
        <f>J737/NOM_SA_FT2</f>
        <v/>
      </c>
    </row>
    <row r="738">
      <c r="A738" t="n">
        <v>73598</v>
      </c>
      <c r="B738" s="2" t="n">
        <v>2.246861611169727</v>
      </c>
      <c r="C738" s="2" t="n">
        <v>0.04664197810722914</v>
      </c>
      <c r="D738" s="2">
        <f>B738/ANEMOMETER_FACTOR</f>
        <v/>
      </c>
      <c r="E738" s="2">
        <f>C738/LOAD_CELL_FACTOR</f>
        <v/>
      </c>
      <c r="F738" s="2">
        <f>AVERAGE(E735:E741)</f>
        <v/>
      </c>
      <c r="G738" s="2">
        <f>AVERAGE(D738:D738)</f>
        <v/>
      </c>
      <c r="H738" s="2">
        <f>G738/0.3048</f>
        <v/>
      </c>
      <c r="I738" s="2">
        <f>(H738^2)*AIR_DENSITY_SLG_FT3*TARGET_DRAG_AREA_FT2*0.5</f>
        <v/>
      </c>
      <c r="J738" s="2">
        <f>if(H738=0, ,(2*F738)/(AIR_DENSITY_SLG_FT3*(H738)^2))</f>
        <v/>
      </c>
      <c r="K738" s="2">
        <f>J738/NOM_SA_FT2</f>
        <v/>
      </c>
    </row>
    <row r="739">
      <c r="A739" t="n">
        <v>73707</v>
      </c>
      <c r="B739" s="2" t="n">
        <v>2.180279410647369</v>
      </c>
      <c r="C739" s="2" t="n">
        <v>1.181771949410106</v>
      </c>
      <c r="D739" s="2">
        <f>B739/ANEMOMETER_FACTOR</f>
        <v/>
      </c>
      <c r="E739" s="2">
        <f>C739/LOAD_CELL_FACTOR</f>
        <v/>
      </c>
      <c r="F739" s="2">
        <f>AVERAGE(E736:E742)</f>
        <v/>
      </c>
      <c r="G739" s="2">
        <f>AVERAGE(D739:D739)</f>
        <v/>
      </c>
      <c r="H739" s="2">
        <f>G739/0.3048</f>
        <v/>
      </c>
      <c r="I739" s="2">
        <f>(H739^2)*AIR_DENSITY_SLG_FT3*TARGET_DRAG_AREA_FT2*0.5</f>
        <v/>
      </c>
      <c r="J739" s="2">
        <f>if(H739=0, ,(2*F739)/(AIR_DENSITY_SLG_FT3*(H739)^2))</f>
        <v/>
      </c>
      <c r="K739" s="2">
        <f>J739/NOM_SA_FT2</f>
        <v/>
      </c>
    </row>
    <row r="740">
      <c r="A740" t="n">
        <v>73802</v>
      </c>
      <c r="B740" s="2" t="n">
        <v>2.366709572869796</v>
      </c>
      <c r="C740" s="2" t="n">
        <v>0.3522538927649155</v>
      </c>
      <c r="D740" s="2">
        <f>B740/ANEMOMETER_FACTOR</f>
        <v/>
      </c>
      <c r="E740" s="2">
        <f>C740/LOAD_CELL_FACTOR</f>
        <v/>
      </c>
      <c r="F740" s="2">
        <f>AVERAGE(E737:E743)</f>
        <v/>
      </c>
      <c r="G740" s="2">
        <f>AVERAGE(D740:D740)</f>
        <v/>
      </c>
      <c r="H740" s="2">
        <f>G740/0.3048</f>
        <v/>
      </c>
      <c r="I740" s="2">
        <f>(H740^2)*AIR_DENSITY_SLG_FT3*TARGET_DRAG_AREA_FT2*0.5</f>
        <v/>
      </c>
      <c r="J740" s="2">
        <f>if(H740=0, ,(2*F740)/(AIR_DENSITY_SLG_FT3*(H740)^2))</f>
        <v/>
      </c>
      <c r="K740" s="2">
        <f>J740/NOM_SA_FT2</f>
        <v/>
      </c>
    </row>
    <row r="741">
      <c r="A741" t="n">
        <v>73896</v>
      </c>
      <c r="B741" s="2" t="n">
        <v>2.313443811993357</v>
      </c>
      <c r="C741" s="2" t="n">
        <v>-0.1279934014692037</v>
      </c>
      <c r="D741" s="2">
        <f>B741/ANEMOMETER_FACTOR</f>
        <v/>
      </c>
      <c r="E741" s="2">
        <f>C741/LOAD_CELL_FACTOR</f>
        <v/>
      </c>
      <c r="F741" s="2">
        <f>AVERAGE(E738:E744)</f>
        <v/>
      </c>
      <c r="G741" s="2">
        <f>AVERAGE(D741:D741)</f>
        <v/>
      </c>
      <c r="H741" s="2">
        <f>G741/0.3048</f>
        <v/>
      </c>
      <c r="I741" s="2">
        <f>(H741^2)*AIR_DENSITY_SLG_FT3*TARGET_DRAG_AREA_FT2*0.5</f>
        <v/>
      </c>
      <c r="J741" s="2">
        <f>if(H741=0, ,(2*F741)/(AIR_DENSITY_SLG_FT3*(H741)^2))</f>
        <v/>
      </c>
      <c r="K741" s="2">
        <f>J741/NOM_SA_FT2</f>
        <v/>
      </c>
    </row>
    <row r="742">
      <c r="A742" t="n">
        <v>74005</v>
      </c>
      <c r="B742" s="2" t="n">
        <v>2.160304750549273</v>
      </c>
      <c r="C742" s="2" t="n">
        <v>0.3085950477826715</v>
      </c>
      <c r="D742" s="2">
        <f>B742/ANEMOMETER_FACTOR</f>
        <v/>
      </c>
      <c r="E742" s="2">
        <f>C742/LOAD_CELL_FACTOR</f>
        <v/>
      </c>
      <c r="F742" s="2">
        <f>AVERAGE(E739:E745)</f>
        <v/>
      </c>
      <c r="G742" s="2">
        <f>AVERAGE(D742:D742)</f>
        <v/>
      </c>
      <c r="H742" s="2">
        <f>G742/0.3048</f>
        <v/>
      </c>
      <c r="I742" s="2">
        <f>(H742^2)*AIR_DENSITY_SLG_FT3*TARGET_DRAG_AREA_FT2*0.5</f>
        <v/>
      </c>
      <c r="J742" s="2">
        <f>if(H742=0, ,(2*F742)/(AIR_DENSITY_SLG_FT3*(H742)^2))</f>
        <v/>
      </c>
      <c r="K742" s="2">
        <f>J742/NOM_SA_FT2</f>
        <v/>
      </c>
    </row>
    <row r="743">
      <c r="A743" t="n">
        <v>74098</v>
      </c>
      <c r="B743" s="2" t="n">
        <v>2.080406110426695</v>
      </c>
      <c r="C743" s="2" t="n">
        <v>0.2212773578493534</v>
      </c>
      <c r="D743" s="2">
        <f>B743/ANEMOMETER_FACTOR</f>
        <v/>
      </c>
      <c r="E743" s="2">
        <f>C743/LOAD_CELL_FACTOR</f>
        <v/>
      </c>
      <c r="F743" s="2">
        <f>AVERAGE(E740:E746)</f>
        <v/>
      </c>
      <c r="G743" s="2">
        <f>AVERAGE(D743:D743)</f>
        <v/>
      </c>
      <c r="H743" s="2">
        <f>G743/0.3048</f>
        <v/>
      </c>
      <c r="I743" s="2">
        <f>(H743^2)*AIR_DENSITY_SLG_FT3*TARGET_DRAG_AREA_FT2*0.5</f>
        <v/>
      </c>
      <c r="J743" s="2">
        <f>if(H743=0, ,(2*F743)/(AIR_DENSITY_SLG_FT3*(H743)^2))</f>
        <v/>
      </c>
      <c r="K743" s="2">
        <f>J743/NOM_SA_FT2</f>
        <v/>
      </c>
    </row>
    <row r="744">
      <c r="A744" t="n">
        <v>74208</v>
      </c>
      <c r="B744" s="2" t="n">
        <v>2.16696297057897</v>
      </c>
      <c r="C744" s="2" t="n">
        <v>0.2212773578493534</v>
      </c>
      <c r="D744" s="2">
        <f>B744/ANEMOMETER_FACTOR</f>
        <v/>
      </c>
      <c r="E744" s="2">
        <f>C744/LOAD_CELL_FACTOR</f>
        <v/>
      </c>
      <c r="F744" s="2">
        <f>AVERAGE(E741:E747)</f>
        <v/>
      </c>
      <c r="G744" s="2">
        <f>AVERAGE(D744:D744)</f>
        <v/>
      </c>
      <c r="H744" s="2">
        <f>G744/0.3048</f>
        <v/>
      </c>
      <c r="I744" s="2">
        <f>(H744^2)*AIR_DENSITY_SLG_FT3*TARGET_DRAG_AREA_FT2*0.5</f>
        <v/>
      </c>
      <c r="J744" s="2">
        <f>if(H744=0, ,(2*F744)/(AIR_DENSITY_SLG_FT3*(H744)^2))</f>
        <v/>
      </c>
      <c r="K744" s="2">
        <f>J744/NOM_SA_FT2</f>
        <v/>
      </c>
    </row>
    <row r="745">
      <c r="A745" t="n">
        <v>74302</v>
      </c>
      <c r="B745" s="2" t="n">
        <v>2.306785591897407</v>
      </c>
      <c r="C745" s="2" t="n">
        <v>0.7015246529977048</v>
      </c>
      <c r="D745" s="2">
        <f>B745/ANEMOMETER_FACTOR</f>
        <v/>
      </c>
      <c r="E745" s="2">
        <f>C745/LOAD_CELL_FACTOR</f>
        <v/>
      </c>
      <c r="F745" s="2">
        <f>AVERAGE(E742:E748)</f>
        <v/>
      </c>
      <c r="G745" s="2">
        <f>AVERAGE(D745:D745)</f>
        <v/>
      </c>
      <c r="H745" s="2">
        <f>G745/0.3048</f>
        <v/>
      </c>
      <c r="I745" s="2">
        <f>(H745^2)*AIR_DENSITY_SLG_FT3*TARGET_DRAG_AREA_FT2*0.5</f>
        <v/>
      </c>
      <c r="J745" s="2">
        <f>if(H745=0, ,(2*F745)/(AIR_DENSITY_SLG_FT3*(H745)^2))</f>
        <v/>
      </c>
      <c r="K745" s="2">
        <f>J745/NOM_SA_FT2</f>
        <v/>
      </c>
    </row>
    <row r="746">
      <c r="A746" t="n">
        <v>74397</v>
      </c>
      <c r="B746" s="2" t="n">
        <v>2.253519831238519</v>
      </c>
      <c r="C746" s="2" t="n">
        <v>0.002983133197602683</v>
      </c>
      <c r="D746" s="2">
        <f>B746/ANEMOMETER_FACTOR</f>
        <v/>
      </c>
      <c r="E746" s="2">
        <f>C746/LOAD_CELL_FACTOR</f>
        <v/>
      </c>
      <c r="F746" s="2">
        <f>AVERAGE(E743:E749)</f>
        <v/>
      </c>
      <c r="G746" s="2">
        <f>AVERAGE(D746:D746)</f>
        <v/>
      </c>
      <c r="H746" s="2">
        <f>G746/0.3048</f>
        <v/>
      </c>
      <c r="I746" s="2">
        <f>(H746^2)*AIR_DENSITY_SLG_FT3*TARGET_DRAG_AREA_FT2*0.5</f>
        <v/>
      </c>
      <c r="J746" s="2">
        <f>if(H746=0, ,(2*F746)/(AIR_DENSITY_SLG_FT3*(H746)^2))</f>
        <v/>
      </c>
      <c r="K746" s="2">
        <f>J746/NOM_SA_FT2</f>
        <v/>
      </c>
    </row>
    <row r="747">
      <c r="A747" t="n">
        <v>74506</v>
      </c>
      <c r="B747" s="2" t="n">
        <v>2.093722550417185</v>
      </c>
      <c r="C747" s="2" t="n">
        <v>0.002983133197602683</v>
      </c>
      <c r="D747" s="2">
        <f>B747/ANEMOMETER_FACTOR</f>
        <v/>
      </c>
      <c r="E747" s="2">
        <f>C747/LOAD_CELL_FACTOR</f>
        <v/>
      </c>
      <c r="F747" s="2">
        <f>AVERAGE(E744:E750)</f>
        <v/>
      </c>
      <c r="G747" s="2">
        <f>AVERAGE(D747:D747)</f>
        <v/>
      </c>
      <c r="H747" s="2">
        <f>G747/0.3048</f>
        <v/>
      </c>
      <c r="I747" s="2">
        <f>(H747^2)*AIR_DENSITY_SLG_FT3*TARGET_DRAG_AREA_FT2*0.5</f>
        <v/>
      </c>
      <c r="J747" s="2">
        <f>if(H747=0, ,(2*F747)/(AIR_DENSITY_SLG_FT3*(H747)^2))</f>
        <v/>
      </c>
      <c r="K747" s="2">
        <f>J747/NOM_SA_FT2</f>
        <v/>
      </c>
    </row>
    <row r="748">
      <c r="A748" t="n">
        <v>74600</v>
      </c>
      <c r="B748" s="2" t="n">
        <v>2.080406110426695</v>
      </c>
      <c r="C748" s="2" t="n">
        <v>-0.04067571170167295</v>
      </c>
      <c r="D748" s="2">
        <f>B748/ANEMOMETER_FACTOR</f>
        <v/>
      </c>
      <c r="E748" s="2">
        <f>C748/LOAD_CELL_FACTOR</f>
        <v/>
      </c>
      <c r="F748" s="2">
        <f>AVERAGE(E745:E751)</f>
        <v/>
      </c>
      <c r="G748" s="2">
        <f>AVERAGE(D748:D748)</f>
        <v/>
      </c>
      <c r="H748" s="2">
        <f>G748/0.3048</f>
        <v/>
      </c>
      <c r="I748" s="2">
        <f>(H748^2)*AIR_DENSITY_SLG_FT3*TARGET_DRAG_AREA_FT2*0.5</f>
        <v/>
      </c>
      <c r="J748" s="2">
        <f>if(H748=0, ,(2*F748)/(AIR_DENSITY_SLG_FT3*(H748)^2))</f>
        <v/>
      </c>
      <c r="K748" s="2">
        <f>J748/NOM_SA_FT2</f>
        <v/>
      </c>
    </row>
    <row r="749">
      <c r="A749" t="n">
        <v>74696</v>
      </c>
      <c r="B749" s="2" t="n">
        <v>2.113697210425359</v>
      </c>
      <c r="C749" s="2" t="n">
        <v>-0.5209230049123863</v>
      </c>
      <c r="D749" s="2">
        <f>B749/ANEMOMETER_FACTOR</f>
        <v/>
      </c>
      <c r="E749" s="2">
        <f>C749/LOAD_CELL_FACTOR</f>
        <v/>
      </c>
      <c r="F749" s="2">
        <f>AVERAGE(E746:E752)</f>
        <v/>
      </c>
      <c r="G749" s="2">
        <f>AVERAGE(D749:D749)</f>
        <v/>
      </c>
      <c r="H749" s="2">
        <f>G749/0.3048</f>
        <v/>
      </c>
      <c r="I749" s="2">
        <f>(H749^2)*AIR_DENSITY_SLG_FT3*TARGET_DRAG_AREA_FT2*0.5</f>
        <v/>
      </c>
      <c r="J749" s="2">
        <f>if(H749=0, ,(2*F749)/(AIR_DENSITY_SLG_FT3*(H749)^2))</f>
        <v/>
      </c>
      <c r="K749" s="2">
        <f>J749/NOM_SA_FT2</f>
        <v/>
      </c>
    </row>
    <row r="750">
      <c r="A750" t="n">
        <v>74806</v>
      </c>
      <c r="B750" s="2" t="n">
        <v>2.093722550417185</v>
      </c>
      <c r="C750" s="2" t="n">
        <v>-0.5645818496879422</v>
      </c>
      <c r="D750" s="2">
        <f>B750/ANEMOMETER_FACTOR</f>
        <v/>
      </c>
      <c r="E750" s="2">
        <f>C750/LOAD_CELL_FACTOR</f>
        <v/>
      </c>
      <c r="F750" s="2">
        <f>AVERAGE(E747:E753)</f>
        <v/>
      </c>
      <c r="G750" s="2">
        <f>AVERAGE(D750:D750)</f>
        <v/>
      </c>
      <c r="H750" s="2">
        <f>G750/0.3048</f>
        <v/>
      </c>
      <c r="I750" s="2">
        <f>(H750^2)*AIR_DENSITY_SLG_FT3*TARGET_DRAG_AREA_FT2*0.5</f>
        <v/>
      </c>
      <c r="J750" s="2">
        <f>if(H750=0, ,(2*F750)/(AIR_DENSITY_SLG_FT3*(H750)^2))</f>
        <v/>
      </c>
      <c r="K750" s="2">
        <f>J750/NOM_SA_FT2</f>
        <v/>
      </c>
    </row>
    <row r="751">
      <c r="A751" t="n">
        <v>74902</v>
      </c>
      <c r="B751" s="2" t="n">
        <v>2.273494491462973</v>
      </c>
      <c r="C751" s="2" t="n">
        <v>0.04664197810722914</v>
      </c>
      <c r="D751" s="2">
        <f>B751/ANEMOMETER_FACTOR</f>
        <v/>
      </c>
      <c r="E751" s="2">
        <f>C751/LOAD_CELL_FACTOR</f>
        <v/>
      </c>
      <c r="F751" s="2">
        <f>AVERAGE(E748:E754)</f>
        <v/>
      </c>
      <c r="G751" s="2">
        <f>AVERAGE(D751:D751)</f>
        <v/>
      </c>
      <c r="H751" s="2">
        <f>G751/0.3048</f>
        <v/>
      </c>
      <c r="I751" s="2">
        <f>(H751^2)*AIR_DENSITY_SLG_FT3*TARGET_DRAG_AREA_FT2*0.5</f>
        <v/>
      </c>
      <c r="J751" s="2">
        <f>if(H751=0, ,(2*F751)/(AIR_DENSITY_SLG_FT3*(H751)^2))</f>
        <v/>
      </c>
      <c r="K751" s="2">
        <f>J751/NOM_SA_FT2</f>
        <v/>
      </c>
    </row>
    <row r="752">
      <c r="A752" t="n">
        <v>74997</v>
      </c>
      <c r="B752" s="2" t="n">
        <v>2.2002540707725</v>
      </c>
      <c r="C752" s="2" t="n">
        <v>0.09030082302721176</v>
      </c>
      <c r="D752" s="2">
        <f>B752/ANEMOMETER_FACTOR</f>
        <v/>
      </c>
      <c r="E752" s="2">
        <f>C752/LOAD_CELL_FACTOR</f>
        <v/>
      </c>
      <c r="F752" s="2">
        <f>AVERAGE(E749:E755)</f>
        <v/>
      </c>
      <c r="G752" s="2">
        <f>AVERAGE(D752:D752)</f>
        <v/>
      </c>
      <c r="H752" s="2">
        <f>G752/0.3048</f>
        <v/>
      </c>
      <c r="I752" s="2">
        <f>(H752^2)*AIR_DENSITY_SLG_FT3*TARGET_DRAG_AREA_FT2*0.5</f>
        <v/>
      </c>
      <c r="J752" s="2">
        <f>if(H752=0, ,(2*F752)/(AIR_DENSITY_SLG_FT3*(H752)^2))</f>
        <v/>
      </c>
      <c r="K752" s="2">
        <f>J752/NOM_SA_FT2</f>
        <v/>
      </c>
    </row>
    <row r="753">
      <c r="A753" t="n">
        <v>75107</v>
      </c>
      <c r="B753" s="2" t="n">
        <v>2.013823910653473</v>
      </c>
      <c r="C753" s="2" t="n">
        <v>0.5268892727979333</v>
      </c>
      <c r="D753" s="2">
        <f>B753/ANEMOMETER_FACTOR</f>
        <v/>
      </c>
      <c r="E753" s="2">
        <f>C753/LOAD_CELL_FACTOR</f>
        <v/>
      </c>
      <c r="F753" s="2">
        <f>AVERAGE(E750:E756)</f>
        <v/>
      </c>
      <c r="G753" s="2">
        <f>AVERAGE(D753:D753)</f>
        <v/>
      </c>
      <c r="H753" s="2">
        <f>G753/0.3048</f>
        <v/>
      </c>
      <c r="I753" s="2">
        <f>(H753^2)*AIR_DENSITY_SLG_FT3*TARGET_DRAG_AREA_FT2*0.5</f>
        <v/>
      </c>
      <c r="J753" s="2">
        <f>if(H753=0, ,(2*F753)/(AIR_DENSITY_SLG_FT3*(H753)^2))</f>
        <v/>
      </c>
      <c r="K753" s="2">
        <f>J753/NOM_SA_FT2</f>
        <v/>
      </c>
    </row>
    <row r="754">
      <c r="A754" t="n">
        <v>75202</v>
      </c>
      <c r="B754" s="2" t="n">
        <v>1.993849250779663</v>
      </c>
      <c r="C754" s="2" t="n">
        <v>0.3085950477826715</v>
      </c>
      <c r="D754" s="2">
        <f>B754/ANEMOMETER_FACTOR</f>
        <v/>
      </c>
      <c r="E754" s="2">
        <f>C754/LOAD_CELL_FACTOR</f>
        <v/>
      </c>
      <c r="F754" s="2">
        <f>AVERAGE(E751:E757)</f>
        <v/>
      </c>
      <c r="G754" s="2">
        <f>AVERAGE(D754:D754)</f>
        <v/>
      </c>
      <c r="H754" s="2">
        <f>G754/0.3048</f>
        <v/>
      </c>
      <c r="I754" s="2">
        <f>(H754^2)*AIR_DENSITY_SLG_FT3*TARGET_DRAG_AREA_FT2*0.5</f>
        <v/>
      </c>
      <c r="J754" s="2">
        <f>if(H754=0, ,(2*F754)/(AIR_DENSITY_SLG_FT3*(H754)^2))</f>
        <v/>
      </c>
      <c r="K754" s="2">
        <f>J754/NOM_SA_FT2</f>
        <v/>
      </c>
    </row>
    <row r="755">
      <c r="A755" t="n">
        <v>75297</v>
      </c>
      <c r="B755" s="2" t="n">
        <v>2.00050747073462</v>
      </c>
      <c r="C755" s="2" t="n">
        <v>0.1339596679575559</v>
      </c>
      <c r="D755" s="2">
        <f>B755/ANEMOMETER_FACTOR</f>
        <v/>
      </c>
      <c r="E755" s="2">
        <f>C755/LOAD_CELL_FACTOR</f>
        <v/>
      </c>
      <c r="F755" s="2">
        <f>AVERAGE(E752:E758)</f>
        <v/>
      </c>
      <c r="G755" s="2">
        <f>AVERAGE(D755:D755)</f>
        <v/>
      </c>
      <c r="H755" s="2">
        <f>G755/0.3048</f>
        <v/>
      </c>
      <c r="I755" s="2">
        <f>(H755^2)*AIR_DENSITY_SLG_FT3*TARGET_DRAG_AREA_FT2*0.5</f>
        <v/>
      </c>
      <c r="J755" s="2">
        <f>if(H755=0, ,(2*F755)/(AIR_DENSITY_SLG_FT3*(H755)^2))</f>
        <v/>
      </c>
      <c r="K755" s="2">
        <f>J755/NOM_SA_FT2</f>
        <v/>
      </c>
    </row>
    <row r="756">
      <c r="A756" t="n">
        <v>75406</v>
      </c>
      <c r="B756" s="2" t="n">
        <v>1.987191030827683</v>
      </c>
      <c r="C756" s="2" t="n">
        <v>0.3959127377575582</v>
      </c>
      <c r="D756" s="2">
        <f>B756/ANEMOMETER_FACTOR</f>
        <v/>
      </c>
      <c r="E756" s="2">
        <f>C756/LOAD_CELL_FACTOR</f>
        <v/>
      </c>
      <c r="F756" s="2">
        <f>AVERAGE(E753:E759)</f>
        <v/>
      </c>
      <c r="G756" s="2">
        <f>AVERAGE(D756:D756)</f>
        <v/>
      </c>
      <c r="H756" s="2">
        <f>G756/0.3048</f>
        <v/>
      </c>
      <c r="I756" s="2">
        <f>(H756^2)*AIR_DENSITY_SLG_FT3*TARGET_DRAG_AREA_FT2*0.5</f>
        <v/>
      </c>
      <c r="J756" s="2">
        <f>if(H756=0, ,(2*F756)/(AIR_DENSITY_SLG_FT3*(H756)^2))</f>
        <v/>
      </c>
      <c r="K756" s="2">
        <f>J756/NOM_SA_FT2</f>
        <v/>
      </c>
    </row>
    <row r="757">
      <c r="A757" t="n">
        <v>75501</v>
      </c>
      <c r="B757" s="2" t="n">
        <v>2.16696297057897</v>
      </c>
      <c r="C757" s="2" t="n">
        <v>-0.08433455659060929</v>
      </c>
      <c r="D757" s="2">
        <f>B757/ANEMOMETER_FACTOR</f>
        <v/>
      </c>
      <c r="E757" s="2">
        <f>C757/LOAD_CELL_FACTOR</f>
        <v/>
      </c>
      <c r="F757" s="2">
        <f>AVERAGE(E754:E760)</f>
        <v/>
      </c>
      <c r="G757" s="2">
        <f>AVERAGE(D757:D757)</f>
        <v/>
      </c>
      <c r="H757" s="2">
        <f>G757/0.3048</f>
        <v/>
      </c>
      <c r="I757" s="2">
        <f>(H757^2)*AIR_DENSITY_SLG_FT3*TARGET_DRAG_AREA_FT2*0.5</f>
        <v/>
      </c>
      <c r="J757" s="2">
        <f>if(H757=0, ,(2*F757)/(AIR_DENSITY_SLG_FT3*(H757)^2))</f>
        <v/>
      </c>
      <c r="K757" s="2">
        <f>J757/NOM_SA_FT2</f>
        <v/>
      </c>
    </row>
    <row r="758">
      <c r="A758" t="n">
        <v>75595</v>
      </c>
      <c r="B758" s="2" t="n">
        <v>2.2002540707725</v>
      </c>
      <c r="C758" s="2" t="n">
        <v>0.3959127377575582</v>
      </c>
      <c r="D758" s="2">
        <f>B758/ANEMOMETER_FACTOR</f>
        <v/>
      </c>
      <c r="E758" s="2">
        <f>C758/LOAD_CELL_FACTOR</f>
        <v/>
      </c>
      <c r="F758" s="2">
        <f>AVERAGE(E755:E761)</f>
        <v/>
      </c>
      <c r="G758" s="2">
        <f>AVERAGE(D758:D758)</f>
        <v/>
      </c>
      <c r="H758" s="2">
        <f>G758/0.3048</f>
        <v/>
      </c>
      <c r="I758" s="2">
        <f>(H758^2)*AIR_DENSITY_SLG_FT3*TARGET_DRAG_AREA_FT2*0.5</f>
        <v/>
      </c>
      <c r="J758" s="2">
        <f>if(H758=0, ,(2*F758)/(AIR_DENSITY_SLG_FT3*(H758)^2))</f>
        <v/>
      </c>
      <c r="K758" s="2">
        <f>J758/NOM_SA_FT2</f>
        <v/>
      </c>
    </row>
    <row r="759">
      <c r="A759" t="n">
        <v>75704</v>
      </c>
      <c r="B759" s="2" t="n">
        <v>1.993849250779663</v>
      </c>
      <c r="C759" s="2" t="n">
        <v>-0.7392172286875183</v>
      </c>
      <c r="D759" s="2">
        <f>B759/ANEMOMETER_FACTOR</f>
        <v/>
      </c>
      <c r="E759" s="2">
        <f>C759/LOAD_CELL_FACTOR</f>
        <v/>
      </c>
      <c r="F759" s="2">
        <f>AVERAGE(E756:E762)</f>
        <v/>
      </c>
      <c r="G759" s="2">
        <f>AVERAGE(D759:D759)</f>
        <v/>
      </c>
      <c r="H759" s="2">
        <f>G759/0.3048</f>
        <v/>
      </c>
      <c r="I759" s="2">
        <f>(H759^2)*AIR_DENSITY_SLG_FT3*TARGET_DRAG_AREA_FT2*0.5</f>
        <v/>
      </c>
      <c r="J759" s="2">
        <f>if(H759=0, ,(2*F759)/(AIR_DENSITY_SLG_FT3*(H759)^2))</f>
        <v/>
      </c>
      <c r="K759" s="2">
        <f>J759/NOM_SA_FT2</f>
        <v/>
      </c>
    </row>
    <row r="760">
      <c r="A760" t="n">
        <v>75797</v>
      </c>
      <c r="B760" s="2" t="n">
        <v>1.987191030827683</v>
      </c>
      <c r="C760" s="2" t="n">
        <v>0.002983133197602683</v>
      </c>
      <c r="D760" s="2">
        <f>B760/ANEMOMETER_FACTOR</f>
        <v/>
      </c>
      <c r="E760" s="2">
        <f>C760/LOAD_CELL_FACTOR</f>
        <v/>
      </c>
      <c r="F760" s="2">
        <f>AVERAGE(E757:E763)</f>
        <v/>
      </c>
      <c r="G760" s="2">
        <f>AVERAGE(D760:D760)</f>
        <v/>
      </c>
      <c r="H760" s="2">
        <f>G760/0.3048</f>
        <v/>
      </c>
      <c r="I760" s="2">
        <f>(H760^2)*AIR_DENSITY_SLG_FT3*TARGET_DRAG_AREA_FT2*0.5</f>
        <v/>
      </c>
      <c r="J760" s="2">
        <f>if(H760=0, ,(2*F760)/(AIR_DENSITY_SLG_FT3*(H760)^2))</f>
        <v/>
      </c>
      <c r="K760" s="2">
        <f>J760/NOM_SA_FT2</f>
        <v/>
      </c>
    </row>
    <row r="761">
      <c r="A761" t="n">
        <v>75907</v>
      </c>
      <c r="B761" s="2" t="n">
        <v>1.987191030827683</v>
      </c>
      <c r="C761" s="2" t="n">
        <v>0.61420696287695</v>
      </c>
      <c r="D761" s="2">
        <f>B761/ANEMOMETER_FACTOR</f>
        <v/>
      </c>
      <c r="E761" s="2">
        <f>C761/LOAD_CELL_FACTOR</f>
        <v/>
      </c>
      <c r="F761" s="2">
        <f>AVERAGE(E758:E764)</f>
        <v/>
      </c>
      <c r="G761" s="2">
        <f>AVERAGE(D761:D761)</f>
        <v/>
      </c>
      <c r="H761" s="2">
        <f>G761/0.3048</f>
        <v/>
      </c>
      <c r="I761" s="2">
        <f>(H761^2)*AIR_DENSITY_SLG_FT3*TARGET_DRAG_AREA_FT2*0.5</f>
        <v/>
      </c>
      <c r="J761" s="2">
        <f>if(H761=0, ,(2*F761)/(AIR_DENSITY_SLG_FT3*(H761)^2))</f>
        <v/>
      </c>
      <c r="K761" s="2">
        <f>J761/NOM_SA_FT2</f>
        <v/>
      </c>
    </row>
    <row r="762">
      <c r="A762" t="n">
        <v>76002</v>
      </c>
      <c r="B762" s="2" t="n">
        <v>1.953899931112415</v>
      </c>
      <c r="C762" s="2" t="n">
        <v>0.4395715827606033</v>
      </c>
      <c r="D762" s="2">
        <f>B762/ANEMOMETER_FACTOR</f>
        <v/>
      </c>
      <c r="E762" s="2">
        <f>C762/LOAD_CELL_FACTOR</f>
        <v/>
      </c>
      <c r="F762" s="2">
        <f>AVERAGE(E759:E765)</f>
        <v/>
      </c>
      <c r="G762" s="2">
        <f>AVERAGE(D762:D762)</f>
        <v/>
      </c>
      <c r="H762" s="2">
        <f>G762/0.3048</f>
        <v/>
      </c>
      <c r="I762" s="2">
        <f>(H762^2)*AIR_DENSITY_SLG_FT3*TARGET_DRAG_AREA_FT2*0.5</f>
        <v/>
      </c>
      <c r="J762" s="2">
        <f>if(H762=0, ,(2*F762)/(AIR_DENSITY_SLG_FT3*(H762)^2))</f>
        <v/>
      </c>
      <c r="K762" s="2">
        <f>J762/NOM_SA_FT2</f>
        <v/>
      </c>
    </row>
    <row r="763">
      <c r="A763" t="n">
        <v>76095</v>
      </c>
      <c r="B763" s="2" t="n">
        <v>2.173621190611668</v>
      </c>
      <c r="C763" s="2" t="n">
        <v>-0.1279934014692037</v>
      </c>
      <c r="D763" s="2">
        <f>B763/ANEMOMETER_FACTOR</f>
        <v/>
      </c>
      <c r="E763" s="2">
        <f>C763/LOAD_CELL_FACTOR</f>
        <v/>
      </c>
      <c r="F763" s="2">
        <f>AVERAGE(E760:E766)</f>
        <v/>
      </c>
      <c r="G763" s="2">
        <f>AVERAGE(D763:D763)</f>
        <v/>
      </c>
      <c r="H763" s="2">
        <f>G763/0.3048</f>
        <v/>
      </c>
      <c r="I763" s="2">
        <f>(H763^2)*AIR_DENSITY_SLG_FT3*TARGET_DRAG_AREA_FT2*0.5</f>
        <v/>
      </c>
      <c r="J763" s="2">
        <f>if(H763=0, ,(2*F763)/(AIR_DENSITY_SLG_FT3*(H763)^2))</f>
        <v/>
      </c>
      <c r="K763" s="2">
        <f>J763/NOM_SA_FT2</f>
        <v/>
      </c>
    </row>
    <row r="764">
      <c r="A764" t="n">
        <v>76205</v>
      </c>
      <c r="B764" s="2" t="n">
        <v>2.2002540707725</v>
      </c>
      <c r="C764" s="2" t="n">
        <v>0.3522538927649155</v>
      </c>
      <c r="D764" s="2">
        <f>B764/ANEMOMETER_FACTOR</f>
        <v/>
      </c>
      <c r="E764" s="2">
        <f>C764/LOAD_CELL_FACTOR</f>
        <v/>
      </c>
      <c r="F764" s="2">
        <f>AVERAGE(E761:E767)</f>
        <v/>
      </c>
      <c r="G764" s="2">
        <f>AVERAGE(D764:D764)</f>
        <v/>
      </c>
      <c r="H764" s="2">
        <f>G764/0.3048</f>
        <v/>
      </c>
      <c r="I764" s="2">
        <f>(H764^2)*AIR_DENSITY_SLG_FT3*TARGET_DRAG_AREA_FT2*0.5</f>
        <v/>
      </c>
      <c r="J764" s="2">
        <f>if(H764=0, ,(2*F764)/(AIR_DENSITY_SLG_FT3*(H764)^2))</f>
        <v/>
      </c>
      <c r="K764" s="2">
        <f>J764/NOM_SA_FT2</f>
        <v/>
      </c>
    </row>
    <row r="765">
      <c r="A765" t="n">
        <v>76297</v>
      </c>
      <c r="B765" s="2" t="n">
        <v>2.013823910653473</v>
      </c>
      <c r="C765" s="2" t="n">
        <v>0.002983133197602683</v>
      </c>
      <c r="D765" s="2">
        <f>B765/ANEMOMETER_FACTOR</f>
        <v/>
      </c>
      <c r="E765" s="2">
        <f>C765/LOAD_CELL_FACTOR</f>
        <v/>
      </c>
      <c r="F765" s="2">
        <f>AVERAGE(E762:E768)</f>
        <v/>
      </c>
      <c r="G765" s="2">
        <f>AVERAGE(D765:D765)</f>
        <v/>
      </c>
      <c r="H765" s="2">
        <f>G765/0.3048</f>
        <v/>
      </c>
      <c r="I765" s="2">
        <f>(H765^2)*AIR_DENSITY_SLG_FT3*TARGET_DRAG_AREA_FT2*0.5</f>
        <v/>
      </c>
      <c r="J765" s="2">
        <f>if(H765=0, ,(2*F765)/(AIR_DENSITY_SLG_FT3*(H765)^2))</f>
        <v/>
      </c>
      <c r="K765" s="2">
        <f>J765/NOM_SA_FT2</f>
        <v/>
      </c>
    </row>
    <row r="766">
      <c r="A766" t="n">
        <v>76407</v>
      </c>
      <c r="B766" s="2" t="n">
        <v>2.013823910653473</v>
      </c>
      <c r="C766" s="2" t="n">
        <v>0.4395715827606033</v>
      </c>
      <c r="D766" s="2">
        <f>B766/ANEMOMETER_FACTOR</f>
        <v/>
      </c>
      <c r="E766" s="2">
        <f>C766/LOAD_CELL_FACTOR</f>
        <v/>
      </c>
      <c r="F766" s="2">
        <f>AVERAGE(E763:E769)</f>
        <v/>
      </c>
      <c r="G766" s="2">
        <f>AVERAGE(D766:D766)</f>
        <v/>
      </c>
      <c r="H766" s="2">
        <f>G766/0.3048</f>
        <v/>
      </c>
      <c r="I766" s="2">
        <f>(H766^2)*AIR_DENSITY_SLG_FT3*TARGET_DRAG_AREA_FT2*0.5</f>
        <v/>
      </c>
      <c r="J766" s="2">
        <f>if(H766=0, ,(2*F766)/(AIR_DENSITY_SLG_FT3*(H766)^2))</f>
        <v/>
      </c>
      <c r="K766" s="2">
        <f>J766/NOM_SA_FT2</f>
        <v/>
      </c>
    </row>
    <row r="767">
      <c r="A767" t="n">
        <v>76502</v>
      </c>
      <c r="B767" s="2" t="n">
        <v>2.033798570554103</v>
      </c>
      <c r="C767" s="2" t="n">
        <v>0.09030082302721176</v>
      </c>
      <c r="D767" s="2">
        <f>B767/ANEMOMETER_FACTOR</f>
        <v/>
      </c>
      <c r="E767" s="2">
        <f>C767/LOAD_CELL_FACTOR</f>
        <v/>
      </c>
      <c r="F767" s="2">
        <f>AVERAGE(E764:E770)</f>
        <v/>
      </c>
      <c r="G767" s="2">
        <f>AVERAGE(D767:D767)</f>
        <v/>
      </c>
      <c r="H767" s="2">
        <f>G767/0.3048</f>
        <v/>
      </c>
      <c r="I767" s="2">
        <f>(H767^2)*AIR_DENSITY_SLG_FT3*TARGET_DRAG_AREA_FT2*0.5</f>
        <v/>
      </c>
      <c r="J767" s="2">
        <f>if(H767=0, ,(2*F767)/(AIR_DENSITY_SLG_FT3*(H767)^2))</f>
        <v/>
      </c>
      <c r="K767" s="2">
        <f>J767/NOM_SA_FT2</f>
        <v/>
      </c>
    </row>
    <row r="768">
      <c r="A768" t="n">
        <v>76597</v>
      </c>
      <c r="B768" s="2" t="n">
        <v>1.98053281087868</v>
      </c>
      <c r="C768" s="2" t="n">
        <v>-0.08433455659060929</v>
      </c>
      <c r="D768" s="2">
        <f>B768/ANEMOMETER_FACTOR</f>
        <v/>
      </c>
      <c r="E768" s="2">
        <f>C768/LOAD_CELL_FACTOR</f>
        <v/>
      </c>
      <c r="F768" s="2">
        <f>AVERAGE(E765:E771)</f>
        <v/>
      </c>
      <c r="G768" s="2">
        <f>AVERAGE(D768:D768)</f>
        <v/>
      </c>
      <c r="H768" s="2">
        <f>G768/0.3048</f>
        <v/>
      </c>
      <c r="I768" s="2">
        <f>(H768^2)*AIR_DENSITY_SLG_FT3*TARGET_DRAG_AREA_FT2*0.5</f>
        <v/>
      </c>
      <c r="J768" s="2">
        <f>if(H768=0, ,(2*F768)/(AIR_DENSITY_SLG_FT3*(H768)^2))</f>
        <v/>
      </c>
      <c r="K768" s="2">
        <f>J768/NOM_SA_FT2</f>
        <v/>
      </c>
    </row>
    <row r="769">
      <c r="A769" t="n">
        <v>76706</v>
      </c>
      <c r="B769" s="2" t="n">
        <v>2.127013650445779</v>
      </c>
      <c r="C769" s="2" t="n">
        <v>-0.5645818496879422</v>
      </c>
      <c r="D769" s="2">
        <f>B769/ANEMOMETER_FACTOR</f>
        <v/>
      </c>
      <c r="E769" s="2">
        <f>C769/LOAD_CELL_FACTOR</f>
        <v/>
      </c>
      <c r="F769" s="2">
        <f>AVERAGE(E766:E772)</f>
        <v/>
      </c>
      <c r="G769" s="2">
        <f>AVERAGE(D769:D769)</f>
        <v/>
      </c>
      <c r="H769" s="2">
        <f>G769/0.3048</f>
        <v/>
      </c>
      <c r="I769" s="2">
        <f>(H769^2)*AIR_DENSITY_SLG_FT3*TARGET_DRAG_AREA_FT2*0.5</f>
        <v/>
      </c>
      <c r="J769" s="2">
        <f>if(H769=0, ,(2*F769)/(AIR_DENSITY_SLG_FT3*(H769)^2))</f>
        <v/>
      </c>
      <c r="K769" s="2">
        <f>J769/NOM_SA_FT2</f>
        <v/>
      </c>
    </row>
    <row r="770">
      <c r="A770" t="n">
        <v>76799</v>
      </c>
      <c r="B770" s="2" t="n">
        <v>2.107038990419642</v>
      </c>
      <c r="C770" s="2" t="n">
        <v>0.002983133197602683</v>
      </c>
      <c r="D770" s="2">
        <f>B770/ANEMOMETER_FACTOR</f>
        <v/>
      </c>
      <c r="E770" s="2">
        <f>C770/LOAD_CELL_FACTOR</f>
        <v/>
      </c>
      <c r="F770" s="2">
        <f>AVERAGE(E767:E773)</f>
        <v/>
      </c>
      <c r="G770" s="2">
        <f>AVERAGE(D770:D770)</f>
        <v/>
      </c>
      <c r="H770" s="2">
        <f>G770/0.3048</f>
        <v/>
      </c>
      <c r="I770" s="2">
        <f>(H770^2)*AIR_DENSITY_SLG_FT3*TARGET_DRAG_AREA_FT2*0.5</f>
        <v/>
      </c>
      <c r="J770" s="2">
        <f>if(H770=0, ,(2*F770)/(AIR_DENSITY_SLG_FT3*(H770)^2))</f>
        <v/>
      </c>
      <c r="K770" s="2">
        <f>J770/NOM_SA_FT2</f>
        <v/>
      </c>
    </row>
    <row r="771">
      <c r="A771" t="n">
        <v>76894</v>
      </c>
      <c r="B771" s="2" t="n">
        <v>1.947241711178281</v>
      </c>
      <c r="C771" s="2" t="n">
        <v>0.3085950477826715</v>
      </c>
      <c r="D771" s="2">
        <f>B771/ANEMOMETER_FACTOR</f>
        <v/>
      </c>
      <c r="E771" s="2">
        <f>C771/LOAD_CELL_FACTOR</f>
        <v/>
      </c>
      <c r="F771" s="2">
        <f>AVERAGE(E768:E774)</f>
        <v/>
      </c>
      <c r="G771" s="2">
        <f>AVERAGE(D771:D771)</f>
        <v/>
      </c>
      <c r="H771" s="2">
        <f>G771/0.3048</f>
        <v/>
      </c>
      <c r="I771" s="2">
        <f>(H771^2)*AIR_DENSITY_SLG_FT3*TARGET_DRAG_AREA_FT2*0.5</f>
        <v/>
      </c>
      <c r="J771" s="2">
        <f>if(H771=0, ,(2*F771)/(AIR_DENSITY_SLG_FT3*(H771)^2))</f>
        <v/>
      </c>
      <c r="K771" s="2">
        <f>J771/NOM_SA_FT2</f>
        <v/>
      </c>
    </row>
    <row r="772">
      <c r="A772" t="n">
        <v>77004</v>
      </c>
      <c r="B772" s="2" t="n">
        <v>1.880659512000197</v>
      </c>
      <c r="C772" s="2" t="n">
        <v>0.1776185128982704</v>
      </c>
      <c r="D772" s="2">
        <f>B772/ANEMOMETER_FACTOR</f>
        <v/>
      </c>
      <c r="E772" s="2">
        <f>C772/LOAD_CELL_FACTOR</f>
        <v/>
      </c>
      <c r="F772" s="2">
        <f>AVERAGE(E769:E775)</f>
        <v/>
      </c>
      <c r="G772" s="2">
        <f>AVERAGE(D772:D772)</f>
        <v/>
      </c>
      <c r="H772" s="2">
        <f>G772/0.3048</f>
        <v/>
      </c>
      <c r="I772" s="2">
        <f>(H772^2)*AIR_DENSITY_SLG_FT3*TARGET_DRAG_AREA_FT2*0.5</f>
        <v/>
      </c>
      <c r="J772" s="2">
        <f>if(H772=0, ,(2*F772)/(AIR_DENSITY_SLG_FT3*(H772)^2))</f>
        <v/>
      </c>
      <c r="K772" s="2">
        <f>J772/NOM_SA_FT2</f>
        <v/>
      </c>
    </row>
    <row r="773">
      <c r="A773" t="n">
        <v>77099</v>
      </c>
      <c r="B773" s="2" t="n">
        <v>1.927267051393702</v>
      </c>
      <c r="C773" s="2" t="n">
        <v>0.09030082302721176</v>
      </c>
      <c r="D773" s="2">
        <f>B773/ANEMOMETER_FACTOR</f>
        <v/>
      </c>
      <c r="E773" s="2">
        <f>C773/LOAD_CELL_FACTOR</f>
        <v/>
      </c>
      <c r="F773" s="2">
        <f>AVERAGE(E770:E776)</f>
        <v/>
      </c>
      <c r="G773" s="2">
        <f>AVERAGE(D773:D773)</f>
        <v/>
      </c>
      <c r="H773" s="2">
        <f>G773/0.3048</f>
        <v/>
      </c>
      <c r="I773" s="2">
        <f>(H773^2)*AIR_DENSITY_SLG_FT3*TARGET_DRAG_AREA_FT2*0.5</f>
        <v/>
      </c>
      <c r="J773" s="2">
        <f>if(H773=0, ,(2*F773)/(AIR_DENSITY_SLG_FT3*(H773)^2))</f>
        <v/>
      </c>
      <c r="K773" s="2">
        <f>J773/NOM_SA_FT2</f>
        <v/>
      </c>
    </row>
    <row r="774">
      <c r="A774" t="n">
        <v>77209</v>
      </c>
      <c r="B774" s="2" t="n">
        <v>1.907292391635837</v>
      </c>
      <c r="C774" s="2" t="n">
        <v>0.2649362028108184</v>
      </c>
      <c r="D774" s="2">
        <f>B774/ANEMOMETER_FACTOR</f>
        <v/>
      </c>
      <c r="E774" s="2">
        <f>C774/LOAD_CELL_FACTOR</f>
        <v/>
      </c>
      <c r="F774" s="2">
        <f>AVERAGE(E771:E777)</f>
        <v/>
      </c>
      <c r="G774" s="2">
        <f>AVERAGE(D774:D774)</f>
        <v/>
      </c>
      <c r="H774" s="2">
        <f>G774/0.3048</f>
        <v/>
      </c>
      <c r="I774" s="2">
        <f>(H774^2)*AIR_DENSITY_SLG_FT3*TARGET_DRAG_AREA_FT2*0.5</f>
        <v/>
      </c>
      <c r="J774" s="2">
        <f>if(H774=0, ,(2*F774)/(AIR_DENSITY_SLG_FT3*(H774)^2))</f>
        <v/>
      </c>
      <c r="K774" s="2">
        <f>J774/NOM_SA_FT2</f>
        <v/>
      </c>
    </row>
    <row r="775">
      <c r="A775" t="n">
        <v>77304</v>
      </c>
      <c r="B775" s="2" t="n">
        <v>2.027140350584244</v>
      </c>
      <c r="C775" s="2" t="n">
        <v>0.3085950477826715</v>
      </c>
      <c r="D775" s="2">
        <f>B775/ANEMOMETER_FACTOR</f>
        <v/>
      </c>
      <c r="E775" s="2">
        <f>C775/LOAD_CELL_FACTOR</f>
        <v/>
      </c>
      <c r="F775" s="2">
        <f>AVERAGE(E772:E778)</f>
        <v/>
      </c>
      <c r="G775" s="2">
        <f>AVERAGE(D775:D775)</f>
        <v/>
      </c>
      <c r="H775" s="2">
        <f>G775/0.3048</f>
        <v/>
      </c>
      <c r="I775" s="2">
        <f>(H775^2)*AIR_DENSITY_SLG_FT3*TARGET_DRAG_AREA_FT2*0.5</f>
        <v/>
      </c>
      <c r="J775" s="2">
        <f>if(H775=0, ,(2*F775)/(AIR_DENSITY_SLG_FT3*(H775)^2))</f>
        <v/>
      </c>
      <c r="K775" s="2">
        <f>J775/NOM_SA_FT2</f>
        <v/>
      </c>
    </row>
    <row r="776">
      <c r="A776" t="n">
        <v>77398</v>
      </c>
      <c r="B776" s="2" t="n">
        <v>1.987191030827683</v>
      </c>
      <c r="C776" s="2" t="n">
        <v>0.09030082302721176</v>
      </c>
      <c r="D776" s="2">
        <f>B776/ANEMOMETER_FACTOR</f>
        <v/>
      </c>
      <c r="E776" s="2">
        <f>C776/LOAD_CELL_FACTOR</f>
        <v/>
      </c>
      <c r="F776" s="2">
        <f>AVERAGE(E773:E779)</f>
        <v/>
      </c>
      <c r="G776" s="2">
        <f>AVERAGE(D776:D776)</f>
        <v/>
      </c>
      <c r="H776" s="2">
        <f>G776/0.3048</f>
        <v/>
      </c>
      <c r="I776" s="2">
        <f>(H776^2)*AIR_DENSITY_SLG_FT3*TARGET_DRAG_AREA_FT2*0.5</f>
        <v/>
      </c>
      <c r="J776" s="2">
        <f>if(H776=0, ,(2*F776)/(AIR_DENSITY_SLG_FT3*(H776)^2))</f>
        <v/>
      </c>
      <c r="K776" s="2">
        <f>J776/NOM_SA_FT2</f>
        <v/>
      </c>
    </row>
    <row r="777">
      <c r="A777" t="n">
        <v>77509</v>
      </c>
      <c r="B777" s="2" t="n">
        <v>1.867343072200152</v>
      </c>
      <c r="C777" s="2" t="n">
        <v>0.3959127377575582</v>
      </c>
      <c r="D777" s="2">
        <f>B777/ANEMOMETER_FACTOR</f>
        <v/>
      </c>
      <c r="E777" s="2">
        <f>C777/LOAD_CELL_FACTOR</f>
        <v/>
      </c>
      <c r="F777" s="2">
        <f>AVERAGE(E774:E780)</f>
        <v/>
      </c>
      <c r="G777" s="2">
        <f>AVERAGE(D777:D777)</f>
        <v/>
      </c>
      <c r="H777" s="2">
        <f>G777/0.3048</f>
        <v/>
      </c>
      <c r="I777" s="2">
        <f>(H777^2)*AIR_DENSITY_SLG_FT3*TARGET_DRAG_AREA_FT2*0.5</f>
        <v/>
      </c>
      <c r="J777" s="2">
        <f>if(H777=0, ,(2*F777)/(AIR_DENSITY_SLG_FT3*(H777)^2))</f>
        <v/>
      </c>
      <c r="K777" s="2">
        <f>J777/NOM_SA_FT2</f>
        <v/>
      </c>
    </row>
    <row r="778">
      <c r="A778" t="n">
        <v>77603</v>
      </c>
      <c r="B778" s="2" t="n">
        <v>1.794102653511345</v>
      </c>
      <c r="C778" s="2" t="n">
        <v>0.04664197810722914</v>
      </c>
      <c r="D778" s="2">
        <f>B778/ANEMOMETER_FACTOR</f>
        <v/>
      </c>
      <c r="E778" s="2">
        <f>C778/LOAD_CELL_FACTOR</f>
        <v/>
      </c>
      <c r="F778" s="2">
        <f>AVERAGE(E775:E781)</f>
        <v/>
      </c>
      <c r="G778" s="2">
        <f>AVERAGE(D778:D778)</f>
        <v/>
      </c>
      <c r="H778" s="2">
        <f>G778/0.3048</f>
        <v/>
      </c>
      <c r="I778" s="2">
        <f>(H778^2)*AIR_DENSITY_SLG_FT3*TARGET_DRAG_AREA_FT2*0.5</f>
        <v/>
      </c>
      <c r="J778" s="2">
        <f>if(H778=0, ,(2*F778)/(AIR_DENSITY_SLG_FT3*(H778)^2))</f>
        <v/>
      </c>
      <c r="K778" s="2">
        <f>J778/NOM_SA_FT2</f>
        <v/>
      </c>
    </row>
    <row r="779">
      <c r="A779" t="n">
        <v>77697</v>
      </c>
      <c r="B779" s="2" t="n">
        <v>1.780786213788126</v>
      </c>
      <c r="C779" s="2" t="n">
        <v>0.2649362028108184</v>
      </c>
      <c r="D779" s="2">
        <f>B779/ANEMOMETER_FACTOR</f>
        <v/>
      </c>
      <c r="E779" s="2">
        <f>C779/LOAD_CELL_FACTOR</f>
        <v/>
      </c>
      <c r="F779" s="2">
        <f>AVERAGE(E776:E782)</f>
        <v/>
      </c>
      <c r="G779" s="2">
        <f>AVERAGE(D779:D779)</f>
        <v/>
      </c>
      <c r="H779" s="2">
        <f>G779/0.3048</f>
        <v/>
      </c>
      <c r="I779" s="2">
        <f>(H779^2)*AIR_DENSITY_SLG_FT3*TARGET_DRAG_AREA_FT2*0.5</f>
        <v/>
      </c>
      <c r="J779" s="2">
        <f>if(H779=0, ,(2*F779)/(AIR_DENSITY_SLG_FT3*(H779)^2))</f>
        <v/>
      </c>
      <c r="K779" s="2">
        <f>J779/NOM_SA_FT2</f>
        <v/>
      </c>
    </row>
    <row r="780">
      <c r="A780" t="n">
        <v>77807</v>
      </c>
      <c r="B780" s="2" t="n">
        <v>1.780786213788126</v>
      </c>
      <c r="C780" s="2" t="n">
        <v>0.09030082302721176</v>
      </c>
      <c r="D780" s="2">
        <f>B780/ANEMOMETER_FACTOR</f>
        <v/>
      </c>
      <c r="E780" s="2">
        <f>C780/LOAD_CELL_FACTOR</f>
        <v/>
      </c>
      <c r="F780" s="2">
        <f>AVERAGE(E777:E783)</f>
        <v/>
      </c>
      <c r="G780" s="2">
        <f>AVERAGE(D780:D780)</f>
        <v/>
      </c>
      <c r="H780" s="2">
        <f>G780/0.3048</f>
        <v/>
      </c>
      <c r="I780" s="2">
        <f>(H780^2)*AIR_DENSITY_SLG_FT3*TARGET_DRAG_AREA_FT2*0.5</f>
        <v/>
      </c>
      <c r="J780" s="2">
        <f>if(H780=0, ,(2*F780)/(AIR_DENSITY_SLG_FT3*(H780)^2))</f>
        <v/>
      </c>
      <c r="K780" s="2">
        <f>J780/NOM_SA_FT2</f>
        <v/>
      </c>
    </row>
    <row r="781">
      <c r="A781" t="n">
        <v>77901</v>
      </c>
      <c r="B781" s="2" t="n">
        <v>1.920608831471446</v>
      </c>
      <c r="C781" s="2" t="n">
        <v>-0.1716522463374686</v>
      </c>
      <c r="D781" s="2">
        <f>B781/ANEMOMETER_FACTOR</f>
        <v/>
      </c>
      <c r="E781" s="2">
        <f>C781/LOAD_CELL_FACTOR</f>
        <v/>
      </c>
      <c r="F781" s="2">
        <f>AVERAGE(E778:E784)</f>
        <v/>
      </c>
      <c r="G781" s="2">
        <f>AVERAGE(D781:D781)</f>
        <v/>
      </c>
      <c r="H781" s="2">
        <f>G781/0.3048</f>
        <v/>
      </c>
      <c r="I781" s="2">
        <f>(H781^2)*AIR_DENSITY_SLG_FT3*TARGET_DRAG_AREA_FT2*0.5</f>
        <v/>
      </c>
      <c r="J781" s="2">
        <f>if(H781=0, ,(2*F781)/(AIR_DENSITY_SLG_FT3*(H781)^2))</f>
        <v/>
      </c>
      <c r="K781" s="2">
        <f>J781/NOM_SA_FT2</f>
        <v/>
      </c>
    </row>
    <row r="782">
      <c r="A782" t="n">
        <v>77996</v>
      </c>
      <c r="B782" s="2" t="n">
        <v>1.940583491247118</v>
      </c>
      <c r="C782" s="2" t="n">
        <v>0.4395715827606033</v>
      </c>
      <c r="D782" s="2">
        <f>B782/ANEMOMETER_FACTOR</f>
        <v/>
      </c>
      <c r="E782" s="2">
        <f>C782/LOAD_CELL_FACTOR</f>
        <v/>
      </c>
      <c r="F782" s="2">
        <f>AVERAGE(E779:E785)</f>
        <v/>
      </c>
      <c r="G782" s="2">
        <f>AVERAGE(D782:D782)</f>
        <v/>
      </c>
      <c r="H782" s="2">
        <f>G782/0.3048</f>
        <v/>
      </c>
      <c r="I782" s="2">
        <f>(H782^2)*AIR_DENSITY_SLG_FT3*TARGET_DRAG_AREA_FT2*0.5</f>
        <v/>
      </c>
      <c r="J782" s="2">
        <f>if(H782=0, ,(2*F782)/(AIR_DENSITY_SLG_FT3*(H782)^2))</f>
        <v/>
      </c>
      <c r="K782" s="2">
        <f>J782/NOM_SA_FT2</f>
        <v/>
      </c>
    </row>
    <row r="783">
      <c r="A783" t="n">
        <v>78107</v>
      </c>
      <c r="B783" s="2" t="n">
        <v>1.987191030827683</v>
      </c>
      <c r="C783" s="2" t="n">
        <v>0.4395715827606033</v>
      </c>
      <c r="D783" s="2">
        <f>B783/ANEMOMETER_FACTOR</f>
        <v/>
      </c>
      <c r="E783" s="2">
        <f>C783/LOAD_CELL_FACTOR</f>
        <v/>
      </c>
      <c r="F783" s="2">
        <f>AVERAGE(E780:E786)</f>
        <v/>
      </c>
      <c r="G783" s="2">
        <f>AVERAGE(D783:D783)</f>
        <v/>
      </c>
      <c r="H783" s="2">
        <f>G783/0.3048</f>
        <v/>
      </c>
      <c r="I783" s="2">
        <f>(H783^2)*AIR_DENSITY_SLG_FT3*TARGET_DRAG_AREA_FT2*0.5</f>
        <v/>
      </c>
      <c r="J783" s="2">
        <f>if(H783=0, ,(2*F783)/(AIR_DENSITY_SLG_FT3*(H783)^2))</f>
        <v/>
      </c>
      <c r="K783" s="2">
        <f>J783/NOM_SA_FT2</f>
        <v/>
      </c>
    </row>
    <row r="784">
      <c r="A784" t="n">
        <v>78202</v>
      </c>
      <c r="B784" s="2" t="n">
        <v>1.834051972751821</v>
      </c>
      <c r="C784" s="2" t="n">
        <v>-1.17580567547006</v>
      </c>
      <c r="D784" s="2">
        <f>B784/ANEMOMETER_FACTOR</f>
        <v/>
      </c>
      <c r="E784" s="2">
        <f>C784/LOAD_CELL_FACTOR</f>
        <v/>
      </c>
      <c r="F784" s="2">
        <f>AVERAGE(E781:E787)</f>
        <v/>
      </c>
      <c r="G784" s="2">
        <f>AVERAGE(D784:D784)</f>
        <v/>
      </c>
      <c r="H784" s="2">
        <f>G784/0.3048</f>
        <v/>
      </c>
      <c r="I784" s="2">
        <f>(H784^2)*AIR_DENSITY_SLG_FT3*TARGET_DRAG_AREA_FT2*0.5</f>
        <v/>
      </c>
      <c r="J784" s="2">
        <f>if(H784=0, ,(2*F784)/(AIR_DENSITY_SLG_FT3*(H784)^2))</f>
        <v/>
      </c>
      <c r="K784" s="2">
        <f>J784/NOM_SA_FT2</f>
        <v/>
      </c>
    </row>
    <row r="785">
      <c r="A785" t="n">
        <v>78296</v>
      </c>
      <c r="B785" s="2" t="n">
        <v>1.827393752871027</v>
      </c>
      <c r="C785" s="2" t="n">
        <v>0.4395715827606033</v>
      </c>
      <c r="D785" s="2">
        <f>B785/ANEMOMETER_FACTOR</f>
        <v/>
      </c>
      <c r="E785" s="2">
        <f>C785/LOAD_CELL_FACTOR</f>
        <v/>
      </c>
      <c r="F785" s="2">
        <f>AVERAGE(E782:E788)</f>
        <v/>
      </c>
      <c r="G785" s="2">
        <f>AVERAGE(D785:D785)</f>
        <v/>
      </c>
      <c r="H785" s="2">
        <f>G785/0.3048</f>
        <v/>
      </c>
      <c r="I785" s="2">
        <f>(H785^2)*AIR_DENSITY_SLG_FT3*TARGET_DRAG_AREA_FT2*0.5</f>
        <v/>
      </c>
      <c r="J785" s="2">
        <f>if(H785=0, ,(2*F785)/(AIR_DENSITY_SLG_FT3*(H785)^2))</f>
        <v/>
      </c>
      <c r="K785" s="2">
        <f>J785/NOM_SA_FT2</f>
        <v/>
      </c>
    </row>
    <row r="786">
      <c r="A786" t="n">
        <v>78407</v>
      </c>
      <c r="B786" s="2" t="n">
        <v>1.787444433648259</v>
      </c>
      <c r="C786" s="2" t="n">
        <v>0.04664197810722914</v>
      </c>
      <c r="D786" s="2">
        <f>B786/ANEMOMETER_FACTOR</f>
        <v/>
      </c>
      <c r="E786" s="2">
        <f>C786/LOAD_CELL_FACTOR</f>
        <v/>
      </c>
      <c r="F786" s="2">
        <f>AVERAGE(E783:E789)</f>
        <v/>
      </c>
      <c r="G786" s="2">
        <f>AVERAGE(D786:D786)</f>
        <v/>
      </c>
      <c r="H786" s="2">
        <f>G786/0.3048</f>
        <v/>
      </c>
      <c r="I786" s="2">
        <f>(H786^2)*AIR_DENSITY_SLG_FT3*TARGET_DRAG_AREA_FT2*0.5</f>
        <v/>
      </c>
      <c r="J786" s="2">
        <f>if(H786=0, ,(2*F786)/(AIR_DENSITY_SLG_FT3*(H786)^2))</f>
        <v/>
      </c>
      <c r="K786" s="2">
        <f>J786/NOM_SA_FT2</f>
        <v/>
      </c>
    </row>
    <row r="787">
      <c r="A787" t="n">
        <v>78500</v>
      </c>
      <c r="B787" s="2" t="n">
        <v>1.794102653511345</v>
      </c>
      <c r="C787" s="2" t="n">
        <v>-0.6082406944532281</v>
      </c>
      <c r="D787" s="2">
        <f>B787/ANEMOMETER_FACTOR</f>
        <v/>
      </c>
      <c r="E787" s="2">
        <f>C787/LOAD_CELL_FACTOR</f>
        <v/>
      </c>
      <c r="F787" s="2">
        <f>AVERAGE(E784:E790)</f>
        <v/>
      </c>
      <c r="G787" s="2">
        <f>AVERAGE(D787:D787)</f>
        <v/>
      </c>
      <c r="H787" s="2">
        <f>G787/0.3048</f>
        <v/>
      </c>
      <c r="I787" s="2">
        <f>(H787^2)*AIR_DENSITY_SLG_FT3*TARGET_DRAG_AREA_FT2*0.5</f>
        <v/>
      </c>
      <c r="J787" s="2">
        <f>if(H787=0, ,(2*F787)/(AIR_DENSITY_SLG_FT3*(H787)^2))</f>
        <v/>
      </c>
      <c r="K787" s="2">
        <f>J787/NOM_SA_FT2</f>
        <v/>
      </c>
    </row>
    <row r="788">
      <c r="A788" t="n">
        <v>78594</v>
      </c>
      <c r="B788" s="2" t="n">
        <v>1.953899931112415</v>
      </c>
      <c r="C788" s="2" t="n">
        <v>-0.3899464705240328</v>
      </c>
      <c r="D788" s="2">
        <f>B788/ANEMOMETER_FACTOR</f>
        <v/>
      </c>
      <c r="E788" s="2">
        <f>C788/LOAD_CELL_FACTOR</f>
        <v/>
      </c>
      <c r="F788" s="2">
        <f>AVERAGE(E785:E791)</f>
        <v/>
      </c>
      <c r="G788" s="2">
        <f>AVERAGE(D788:D788)</f>
        <v/>
      </c>
      <c r="H788" s="2">
        <f>G788/0.3048</f>
        <v/>
      </c>
      <c r="I788" s="2">
        <f>(H788^2)*AIR_DENSITY_SLG_FT3*TARGET_DRAG_AREA_FT2*0.5</f>
        <v/>
      </c>
      <c r="J788" s="2">
        <f>if(H788=0, ,(2*F788)/(AIR_DENSITY_SLG_FT3*(H788)^2))</f>
        <v/>
      </c>
      <c r="K788" s="2">
        <f>J788/NOM_SA_FT2</f>
        <v/>
      </c>
    </row>
    <row r="789">
      <c r="A789" t="n">
        <v>78704</v>
      </c>
      <c r="B789" s="2" t="n">
        <v>1.913950611552158</v>
      </c>
      <c r="C789" s="2" t="n">
        <v>-0.4772641601265546</v>
      </c>
      <c r="D789" s="2">
        <f>B789/ANEMOMETER_FACTOR</f>
        <v/>
      </c>
      <c r="E789" s="2">
        <f>C789/LOAD_CELL_FACTOR</f>
        <v/>
      </c>
      <c r="F789" s="2">
        <f>AVERAGE(E786:E792)</f>
        <v/>
      </c>
      <c r="G789" s="2">
        <f>AVERAGE(D789:D789)</f>
        <v/>
      </c>
      <c r="H789" s="2">
        <f>G789/0.3048</f>
        <v/>
      </c>
      <c r="I789" s="2">
        <f>(H789^2)*AIR_DENSITY_SLG_FT3*TARGET_DRAG_AREA_FT2*0.5</f>
        <v/>
      </c>
      <c r="J789" s="2">
        <f>if(H789=0, ,(2*F789)/(AIR_DENSITY_SLG_FT3*(H789)^2))</f>
        <v/>
      </c>
      <c r="K789" s="2">
        <f>J789/NOM_SA_FT2</f>
        <v/>
      </c>
    </row>
    <row r="790">
      <c r="A790" t="n">
        <v>78798</v>
      </c>
      <c r="B790" s="2" t="n">
        <v>1.860684852304571</v>
      </c>
      <c r="C790" s="2" t="n">
        <v>-0.7828760734117819</v>
      </c>
      <c r="D790" s="2">
        <f>B790/ANEMOMETER_FACTOR</f>
        <v/>
      </c>
      <c r="E790" s="2">
        <f>C790/LOAD_CELL_FACTOR</f>
        <v/>
      </c>
      <c r="F790" s="2">
        <f>AVERAGE(E787:E793)</f>
        <v/>
      </c>
      <c r="G790" s="2">
        <f>AVERAGE(D790:D790)</f>
        <v/>
      </c>
      <c r="H790" s="2">
        <f>G790/0.3048</f>
        <v/>
      </c>
      <c r="I790" s="2">
        <f>(H790^2)*AIR_DENSITY_SLG_FT3*TARGET_DRAG_AREA_FT2*0.5</f>
        <v/>
      </c>
      <c r="J790" s="2">
        <f>if(H790=0, ,(2*F790)/(AIR_DENSITY_SLG_FT3*(H790)^2))</f>
        <v/>
      </c>
      <c r="K790" s="2">
        <f>J790/NOM_SA_FT2</f>
        <v/>
      </c>
    </row>
    <row r="791">
      <c r="A791" t="n">
        <v>78908</v>
      </c>
      <c r="B791" s="2" t="n">
        <v>1.614330718240437</v>
      </c>
      <c r="C791" s="2" t="n">
        <v>0.3522538927649155</v>
      </c>
      <c r="D791" s="2">
        <f>B791/ANEMOMETER_FACTOR</f>
        <v/>
      </c>
      <c r="E791" s="2">
        <f>C791/LOAD_CELL_FACTOR</f>
        <v/>
      </c>
      <c r="F791" s="2">
        <f>AVERAGE(E788:E794)</f>
        <v/>
      </c>
      <c r="G791" s="2">
        <f>AVERAGE(D791:D791)</f>
        <v/>
      </c>
      <c r="H791" s="2">
        <f>G791/0.3048</f>
        <v/>
      </c>
      <c r="I791" s="2">
        <f>(H791^2)*AIR_DENSITY_SLG_FT3*TARGET_DRAG_AREA_FT2*0.5</f>
        <v/>
      </c>
      <c r="J791" s="2">
        <f>if(H791=0, ,(2*F791)/(AIR_DENSITY_SLG_FT3*(H791)^2))</f>
        <v/>
      </c>
      <c r="K791" s="2">
        <f>J791/NOM_SA_FT2</f>
        <v/>
      </c>
    </row>
    <row r="792">
      <c r="A792" t="n">
        <v>79004</v>
      </c>
      <c r="B792" s="2" t="n">
        <v>1.614330718240437</v>
      </c>
      <c r="C792" s="2" t="n">
        <v>0.1776185128982704</v>
      </c>
      <c r="D792" s="2">
        <f>B792/ANEMOMETER_FACTOR</f>
        <v/>
      </c>
      <c r="E792" s="2">
        <f>C792/LOAD_CELL_FACTOR</f>
        <v/>
      </c>
      <c r="F792" s="2">
        <f>AVERAGE(E789:E795)</f>
        <v/>
      </c>
      <c r="G792" s="2">
        <f>AVERAGE(D792:D792)</f>
        <v/>
      </c>
      <c r="H792" s="2">
        <f>G792/0.3048</f>
        <v/>
      </c>
      <c r="I792" s="2">
        <f>(H792^2)*AIR_DENSITY_SLG_FT3*TARGET_DRAG_AREA_FT2*0.5</f>
        <v/>
      </c>
      <c r="J792" s="2">
        <f>if(H792=0, ,(2*F792)/(AIR_DENSITY_SLG_FT3*(H792)^2))</f>
        <v/>
      </c>
      <c r="K792" s="2">
        <f>J792/NOM_SA_FT2</f>
        <v/>
      </c>
    </row>
    <row r="793">
      <c r="A793" t="n">
        <v>79097</v>
      </c>
      <c r="B793" s="2" t="n">
        <v>1.64762181720327</v>
      </c>
      <c r="C793" s="2" t="n">
        <v>0.3085950477826715</v>
      </c>
      <c r="D793" s="2">
        <f>B793/ANEMOMETER_FACTOR</f>
        <v/>
      </c>
      <c r="E793" s="2">
        <f>C793/LOAD_CELL_FACTOR</f>
        <v/>
      </c>
      <c r="F793" s="2">
        <f>AVERAGE(E790:E796)</f>
        <v/>
      </c>
      <c r="G793" s="2">
        <f>AVERAGE(D793:D793)</f>
        <v/>
      </c>
      <c r="H793" s="2">
        <f>G793/0.3048</f>
        <v/>
      </c>
      <c r="I793" s="2">
        <f>(H793^2)*AIR_DENSITY_SLG_FT3*TARGET_DRAG_AREA_FT2*0.5</f>
        <v/>
      </c>
      <c r="J793" s="2">
        <f>if(H793=0, ,(2*F793)/(AIR_DENSITY_SLG_FT3*(H793)^2))</f>
        <v/>
      </c>
      <c r="K793" s="2">
        <f>J793/NOM_SA_FT2</f>
        <v/>
      </c>
    </row>
    <row r="794">
      <c r="A794" t="n">
        <v>79208</v>
      </c>
      <c r="B794" s="2" t="n">
        <v>1.614330718240437</v>
      </c>
      <c r="C794" s="2" t="n">
        <v>0.1339596679575559</v>
      </c>
      <c r="D794" s="2">
        <f>B794/ANEMOMETER_FACTOR</f>
        <v/>
      </c>
      <c r="E794" s="2">
        <f>C794/LOAD_CELL_FACTOR</f>
        <v/>
      </c>
      <c r="F794" s="2">
        <f>AVERAGE(E791:E797)</f>
        <v/>
      </c>
      <c r="G794" s="2">
        <f>AVERAGE(D794:D794)</f>
        <v/>
      </c>
      <c r="H794" s="2">
        <f>G794/0.3048</f>
        <v/>
      </c>
      <c r="I794" s="2">
        <f>(H794^2)*AIR_DENSITY_SLG_FT3*TARGET_DRAG_AREA_FT2*0.5</f>
        <v/>
      </c>
      <c r="J794" s="2">
        <f>if(H794=0, ,(2*F794)/(AIR_DENSITY_SLG_FT3*(H794)^2))</f>
        <v/>
      </c>
      <c r="K794" s="2">
        <f>J794/NOM_SA_FT2</f>
        <v/>
      </c>
    </row>
    <row r="795">
      <c r="A795" t="n">
        <v>79303</v>
      </c>
      <c r="B795" s="2" t="n">
        <v>1.587697839122818</v>
      </c>
      <c r="C795" s="2" t="n">
        <v>-0.1279934014692037</v>
      </c>
      <c r="D795" s="2">
        <f>B795/ANEMOMETER_FACTOR</f>
        <v/>
      </c>
      <c r="E795" s="2">
        <f>C795/LOAD_CELL_FACTOR</f>
        <v/>
      </c>
      <c r="F795" s="2">
        <f>AVERAGE(E792:E798)</f>
        <v/>
      </c>
      <c r="G795" s="2">
        <f>AVERAGE(D795:D795)</f>
        <v/>
      </c>
      <c r="H795" s="2">
        <f>G795/0.3048</f>
        <v/>
      </c>
      <c r="I795" s="2">
        <f>(H795^2)*AIR_DENSITY_SLG_FT3*TARGET_DRAG_AREA_FT2*0.5</f>
        <v/>
      </c>
      <c r="J795" s="2">
        <f>if(H795=0, ,(2*F795)/(AIR_DENSITY_SLG_FT3*(H795)^2))</f>
        <v/>
      </c>
      <c r="K795" s="2">
        <f>J795/NOM_SA_FT2</f>
        <v/>
      </c>
    </row>
    <row r="796">
      <c r="A796" t="n">
        <v>79396</v>
      </c>
      <c r="B796" s="2" t="n">
        <v>1.747495114531652</v>
      </c>
      <c r="C796" s="2" t="n">
        <v>0.4395715827606033</v>
      </c>
      <c r="D796" s="2">
        <f>B796/ANEMOMETER_FACTOR</f>
        <v/>
      </c>
      <c r="E796" s="2">
        <f>C796/LOAD_CELL_FACTOR</f>
        <v/>
      </c>
      <c r="F796" s="2">
        <f>AVERAGE(E793:E799)</f>
        <v/>
      </c>
      <c r="G796" s="2">
        <f>AVERAGE(D796:D796)</f>
        <v/>
      </c>
      <c r="H796" s="2">
        <f>G796/0.3048</f>
        <v/>
      </c>
      <c r="I796" s="2">
        <f>(H796^2)*AIR_DENSITY_SLG_FT3*TARGET_DRAG_AREA_FT2*0.5</f>
        <v/>
      </c>
      <c r="J796" s="2">
        <f>if(H796=0, ,(2*F796)/(AIR_DENSITY_SLG_FT3*(H796)^2))</f>
        <v/>
      </c>
      <c r="K796" s="2">
        <f>J796/NOM_SA_FT2</f>
        <v/>
      </c>
    </row>
    <row r="797">
      <c r="A797" t="n">
        <v>79506</v>
      </c>
      <c r="B797" s="2" t="n">
        <v>1.820735532993185</v>
      </c>
      <c r="C797" s="2" t="n">
        <v>-0.7392172286875183</v>
      </c>
      <c r="D797" s="2">
        <f>B797/ANEMOMETER_FACTOR</f>
        <v/>
      </c>
      <c r="E797" s="2">
        <f>C797/LOAD_CELL_FACTOR</f>
        <v/>
      </c>
      <c r="F797" s="2">
        <f>AVERAGE(E794:E800)</f>
        <v/>
      </c>
      <c r="G797" s="2">
        <f>AVERAGE(D797:D797)</f>
        <v/>
      </c>
      <c r="H797" s="2">
        <f>G797/0.3048</f>
        <v/>
      </c>
      <c r="I797" s="2">
        <f>(H797^2)*AIR_DENSITY_SLG_FT3*TARGET_DRAG_AREA_FT2*0.5</f>
        <v/>
      </c>
      <c r="J797" s="2">
        <f>if(H797=0, ,(2*F797)/(AIR_DENSITY_SLG_FT3*(H797)^2))</f>
        <v/>
      </c>
      <c r="K797" s="2">
        <f>J797/NOM_SA_FT2</f>
        <v/>
      </c>
    </row>
    <row r="798">
      <c r="A798" t="n">
        <v>79599</v>
      </c>
      <c r="B798" s="2" t="n">
        <v>1.720862235179458</v>
      </c>
      <c r="C798" s="2" t="n">
        <v>0.2212773578493534</v>
      </c>
      <c r="D798" s="2">
        <f>B798/ANEMOMETER_FACTOR</f>
        <v/>
      </c>
      <c r="E798" s="2">
        <f>C798/LOAD_CELL_FACTOR</f>
        <v/>
      </c>
      <c r="F798" s="2">
        <f>AVERAGE(E795:E801)</f>
        <v/>
      </c>
      <c r="G798" s="2">
        <f>AVERAGE(D798:D798)</f>
        <v/>
      </c>
      <c r="H798" s="2">
        <f>G798/0.3048</f>
        <v/>
      </c>
      <c r="I798" s="2">
        <f>(H798^2)*AIR_DENSITY_SLG_FT3*TARGET_DRAG_AREA_FT2*0.5</f>
        <v/>
      </c>
      <c r="J798" s="2">
        <f>if(H798=0, ,(2*F798)/(AIR_DENSITY_SLG_FT3*(H798)^2))</f>
        <v/>
      </c>
      <c r="K798" s="2">
        <f>J798/NOM_SA_FT2</f>
        <v/>
      </c>
    </row>
    <row r="799">
      <c r="A799" t="n">
        <v>79694</v>
      </c>
      <c r="B799" s="2" t="n">
        <v>1.587697839122818</v>
      </c>
      <c r="C799" s="2" t="n">
        <v>0.4832304277740569</v>
      </c>
      <c r="D799" s="2">
        <f>B799/ANEMOMETER_FACTOR</f>
        <v/>
      </c>
      <c r="E799" s="2">
        <f>C799/LOAD_CELL_FACTOR</f>
        <v/>
      </c>
      <c r="F799" s="2">
        <f>AVERAGE(E796:E802)</f>
        <v/>
      </c>
      <c r="G799" s="2">
        <f>AVERAGE(D799:D799)</f>
        <v/>
      </c>
      <c r="H799" s="2">
        <f>G799/0.3048</f>
        <v/>
      </c>
      <c r="I799" s="2">
        <f>(H799^2)*AIR_DENSITY_SLG_FT3*TARGET_DRAG_AREA_FT2*0.5</f>
        <v/>
      </c>
      <c r="J799" s="2">
        <f>if(H799=0, ,(2*F799)/(AIR_DENSITY_SLG_FT3*(H799)^2))</f>
        <v/>
      </c>
      <c r="K799" s="2">
        <f>J799/NOM_SA_FT2</f>
        <v/>
      </c>
    </row>
    <row r="800">
      <c r="A800" t="n">
        <v>79802</v>
      </c>
      <c r="B800" s="2" t="n">
        <v>1.554406740291517</v>
      </c>
      <c r="C800" s="2" t="n">
        <v>0.2212773578493534</v>
      </c>
      <c r="D800" s="2">
        <f>B800/ANEMOMETER_FACTOR</f>
        <v/>
      </c>
      <c r="E800" s="2">
        <f>C800/LOAD_CELL_FACTOR</f>
        <v/>
      </c>
      <c r="F800" s="2">
        <f>AVERAGE(E797:E803)</f>
        <v/>
      </c>
      <c r="G800" s="2">
        <f>AVERAGE(D800:D800)</f>
        <v/>
      </c>
      <c r="H800" s="2">
        <f>G800/0.3048</f>
        <v/>
      </c>
      <c r="I800" s="2">
        <f>(H800^2)*AIR_DENSITY_SLG_FT3*TARGET_DRAG_AREA_FT2*0.5</f>
        <v/>
      </c>
      <c r="J800" s="2">
        <f>if(H800=0, ,(2*F800)/(AIR_DENSITY_SLG_FT3*(H800)^2))</f>
        <v/>
      </c>
      <c r="K800" s="2">
        <f>J800/NOM_SA_FT2</f>
        <v/>
      </c>
    </row>
    <row r="801">
      <c r="A801" t="n">
        <v>79896</v>
      </c>
      <c r="B801" s="2" t="n">
        <v>1.587697839122818</v>
      </c>
      <c r="C801" s="2" t="n">
        <v>0.3522538927649155</v>
      </c>
      <c r="D801" s="2">
        <f>B801/ANEMOMETER_FACTOR</f>
        <v/>
      </c>
      <c r="E801" s="2">
        <f>C801/LOAD_CELL_FACTOR</f>
        <v/>
      </c>
      <c r="F801" s="2">
        <f>AVERAGE(E798:E804)</f>
        <v/>
      </c>
      <c r="G801" s="2">
        <f>AVERAGE(D801:D801)</f>
        <v/>
      </c>
      <c r="H801" s="2">
        <f>G801/0.3048</f>
        <v/>
      </c>
      <c r="I801" s="2">
        <f>(H801^2)*AIR_DENSITY_SLG_FT3*TARGET_DRAG_AREA_FT2*0.5</f>
        <v/>
      </c>
      <c r="J801" s="2">
        <f>if(H801=0, ,(2*F801)/(AIR_DENSITY_SLG_FT3*(H801)^2))</f>
        <v/>
      </c>
      <c r="K801" s="2">
        <f>J801/NOM_SA_FT2</f>
        <v/>
      </c>
    </row>
    <row r="802">
      <c r="A802" t="n">
        <v>80006</v>
      </c>
      <c r="B802" s="2" t="n">
        <v>1.607672498456646</v>
      </c>
      <c r="C802" s="2" t="n">
        <v>0.3959127377575582</v>
      </c>
      <c r="D802" s="2">
        <f>B802/ANEMOMETER_FACTOR</f>
        <v/>
      </c>
      <c r="E802" s="2">
        <f>C802/LOAD_CELL_FACTOR</f>
        <v/>
      </c>
      <c r="F802" s="2">
        <f>AVERAGE(E799:E805)</f>
        <v/>
      </c>
      <c r="G802" s="2">
        <f>AVERAGE(D802:D802)</f>
        <v/>
      </c>
      <c r="H802" s="2">
        <f>G802/0.3048</f>
        <v/>
      </c>
      <c r="I802" s="2">
        <f>(H802^2)*AIR_DENSITY_SLG_FT3*TARGET_DRAG_AREA_FT2*0.5</f>
        <v/>
      </c>
      <c r="J802" s="2">
        <f>if(H802=0, ,(2*F802)/(AIR_DENSITY_SLG_FT3*(H802)^2))</f>
        <v/>
      </c>
      <c r="K802" s="2">
        <f>J802/NOM_SA_FT2</f>
        <v/>
      </c>
    </row>
    <row r="803">
      <c r="A803" t="n">
        <v>80101</v>
      </c>
      <c r="B803" s="2" t="n">
        <v>1.660938256808903</v>
      </c>
      <c r="C803" s="2" t="n">
        <v>0.3085950477826715</v>
      </c>
      <c r="D803" s="2">
        <f>B803/ANEMOMETER_FACTOR</f>
        <v/>
      </c>
      <c r="E803" s="2">
        <f>C803/LOAD_CELL_FACTOR</f>
        <v/>
      </c>
      <c r="F803" s="2">
        <f>AVERAGE(E800:E806)</f>
        <v/>
      </c>
      <c r="G803" s="2">
        <f>AVERAGE(D803:D803)</f>
        <v/>
      </c>
      <c r="H803" s="2">
        <f>G803/0.3048</f>
        <v/>
      </c>
      <c r="I803" s="2">
        <f>(H803^2)*AIR_DENSITY_SLG_FT3*TARGET_DRAG_AREA_FT2*0.5</f>
        <v/>
      </c>
      <c r="J803" s="2">
        <f>if(H803=0, ,(2*F803)/(AIR_DENSITY_SLG_FT3*(H803)^2))</f>
        <v/>
      </c>
      <c r="K803" s="2">
        <f>J803/NOM_SA_FT2</f>
        <v/>
      </c>
    </row>
    <row r="804">
      <c r="A804" t="n">
        <v>80194</v>
      </c>
      <c r="B804" s="2" t="n">
        <v>1.720862235179458</v>
      </c>
      <c r="C804" s="2" t="n">
        <v>0.7888423431602511</v>
      </c>
      <c r="D804" s="2">
        <f>B804/ANEMOMETER_FACTOR</f>
        <v/>
      </c>
      <c r="E804" s="2">
        <f>C804/LOAD_CELL_FACTOR</f>
        <v/>
      </c>
      <c r="F804" s="2">
        <f>AVERAGE(E801:E807)</f>
        <v/>
      </c>
      <c r="G804" s="2">
        <f>AVERAGE(D804:D804)</f>
        <v/>
      </c>
      <c r="H804" s="2">
        <f>G804/0.3048</f>
        <v/>
      </c>
      <c r="I804" s="2">
        <f>(H804^2)*AIR_DENSITY_SLG_FT3*TARGET_DRAG_AREA_FT2*0.5</f>
        <v/>
      </c>
      <c r="J804" s="2">
        <f>if(H804=0, ,(2*F804)/(AIR_DENSITY_SLG_FT3*(H804)^2))</f>
        <v/>
      </c>
      <c r="K804" s="2">
        <f>J804/NOM_SA_FT2</f>
        <v/>
      </c>
    </row>
    <row r="805">
      <c r="A805" t="n">
        <v>80304</v>
      </c>
      <c r="B805" s="2" t="n">
        <v>1.674254696426264</v>
      </c>
      <c r="C805" s="2" t="n">
        <v>0.4832304277740569</v>
      </c>
      <c r="D805" s="2">
        <f>B805/ANEMOMETER_FACTOR</f>
        <v/>
      </c>
      <c r="E805" s="2">
        <f>C805/LOAD_CELL_FACTOR</f>
        <v/>
      </c>
      <c r="F805" s="2">
        <f>AVERAGE(E802:E808)</f>
        <v/>
      </c>
      <c r="G805" s="2">
        <f>AVERAGE(D805:D805)</f>
        <v/>
      </c>
      <c r="H805" s="2">
        <f>G805/0.3048</f>
        <v/>
      </c>
      <c r="I805" s="2">
        <f>(H805^2)*AIR_DENSITY_SLG_FT3*TARGET_DRAG_AREA_FT2*0.5</f>
        <v/>
      </c>
      <c r="J805" s="2">
        <f>if(H805=0, ,(2*F805)/(AIR_DENSITY_SLG_FT3*(H805)^2))</f>
        <v/>
      </c>
      <c r="K805" s="2">
        <f>J805/NOM_SA_FT2</f>
        <v/>
      </c>
    </row>
    <row r="806">
      <c r="A806" t="n">
        <v>80399</v>
      </c>
      <c r="B806" s="2" t="n">
        <v>1.674254696426264</v>
      </c>
      <c r="C806" s="2" t="n">
        <v>0.04664197810722914</v>
      </c>
      <c r="D806" s="2">
        <f>B806/ANEMOMETER_FACTOR</f>
        <v/>
      </c>
      <c r="E806" s="2">
        <f>C806/LOAD_CELL_FACTOR</f>
        <v/>
      </c>
      <c r="F806" s="2">
        <f>AVERAGE(E803:E809)</f>
        <v/>
      </c>
      <c r="G806" s="2">
        <f>AVERAGE(D806:D806)</f>
        <v/>
      </c>
      <c r="H806" s="2">
        <f>G806/0.3048</f>
        <v/>
      </c>
      <c r="I806" s="2">
        <f>(H806^2)*AIR_DENSITY_SLG_FT3*TARGET_DRAG_AREA_FT2*0.5</f>
        <v/>
      </c>
      <c r="J806" s="2">
        <f>if(H806=0, ,(2*F806)/(AIR_DENSITY_SLG_FT3*(H806)^2))</f>
        <v/>
      </c>
      <c r="K806" s="2">
        <f>J806/NOM_SA_FT2</f>
        <v/>
      </c>
    </row>
    <row r="807">
      <c r="A807" t="n">
        <v>80494</v>
      </c>
      <c r="B807" s="2" t="n">
        <v>1.521115641533129</v>
      </c>
      <c r="C807" s="2" t="n">
        <v>0.2649362028108184</v>
      </c>
      <c r="D807" s="2">
        <f>B807/ANEMOMETER_FACTOR</f>
        <v/>
      </c>
      <c r="E807" s="2">
        <f>C807/LOAD_CELL_FACTOR</f>
        <v/>
      </c>
      <c r="F807" s="2">
        <f>AVERAGE(E804:E810)</f>
        <v/>
      </c>
      <c r="G807" s="2">
        <f>AVERAGE(D807:D807)</f>
        <v/>
      </c>
      <c r="H807" s="2">
        <f>G807/0.3048</f>
        <v/>
      </c>
      <c r="I807" s="2">
        <f>(H807^2)*AIR_DENSITY_SLG_FT3*TARGET_DRAG_AREA_FT2*0.5</f>
        <v/>
      </c>
      <c r="J807" s="2">
        <f>if(H807=0, ,(2*F807)/(AIR_DENSITY_SLG_FT3*(H807)^2))</f>
        <v/>
      </c>
      <c r="K807" s="2">
        <f>J807/NOM_SA_FT2</f>
        <v/>
      </c>
    </row>
    <row r="808">
      <c r="A808" t="n">
        <v>80605</v>
      </c>
      <c r="B808" s="2" t="n">
        <v>1.481166323119142</v>
      </c>
      <c r="C808" s="2" t="n">
        <v>-0.04067571170167295</v>
      </c>
      <c r="D808" s="2">
        <f>B808/ANEMOMETER_FACTOR</f>
        <v/>
      </c>
      <c r="E808" s="2">
        <f>C808/LOAD_CELL_FACTOR</f>
        <v/>
      </c>
      <c r="F808" s="2">
        <f>AVERAGE(E805:E811)</f>
        <v/>
      </c>
      <c r="G808" s="2">
        <f>AVERAGE(D808:D808)</f>
        <v/>
      </c>
      <c r="H808" s="2">
        <f>G808/0.3048</f>
        <v/>
      </c>
      <c r="I808" s="2">
        <f>(H808^2)*AIR_DENSITY_SLG_FT3*TARGET_DRAG_AREA_FT2*0.5</f>
        <v/>
      </c>
      <c r="J808" s="2">
        <f>if(H808=0, ,(2*F808)/(AIR_DENSITY_SLG_FT3*(H808)^2))</f>
        <v/>
      </c>
      <c r="K808" s="2">
        <f>J808/NOM_SA_FT2</f>
        <v/>
      </c>
    </row>
    <row r="809">
      <c r="A809" t="n">
        <v>80698</v>
      </c>
      <c r="B809" s="2" t="n">
        <v>1.487824542847536</v>
      </c>
      <c r="C809" s="2" t="n">
        <v>0.4832304277740569</v>
      </c>
      <c r="D809" s="2">
        <f>B809/ANEMOMETER_FACTOR</f>
        <v/>
      </c>
      <c r="E809" s="2">
        <f>C809/LOAD_CELL_FACTOR</f>
        <v/>
      </c>
      <c r="F809" s="2">
        <f>AVERAGE(E806:E812)</f>
        <v/>
      </c>
      <c r="G809" s="2">
        <f>AVERAGE(D809:D809)</f>
        <v/>
      </c>
      <c r="H809" s="2">
        <f>G809/0.3048</f>
        <v/>
      </c>
      <c r="I809" s="2">
        <f>(H809^2)*AIR_DENSITY_SLG_FT3*TARGET_DRAG_AREA_FT2*0.5</f>
        <v/>
      </c>
      <c r="J809" s="2">
        <f>if(H809=0, ,(2*F809)/(AIR_DENSITY_SLG_FT3*(H809)^2))</f>
        <v/>
      </c>
      <c r="K809" s="2">
        <f>J809/NOM_SA_FT2</f>
        <v/>
      </c>
    </row>
    <row r="810">
      <c r="A810" t="n">
        <v>80808</v>
      </c>
      <c r="B810" s="2" t="n">
        <v>1.534432081027742</v>
      </c>
      <c r="C810" s="2" t="n">
        <v>-0.3026287808803336</v>
      </c>
      <c r="D810" s="2">
        <f>B810/ANEMOMETER_FACTOR</f>
        <v/>
      </c>
      <c r="E810" s="2">
        <f>C810/LOAD_CELL_FACTOR</f>
        <v/>
      </c>
      <c r="F810" s="2">
        <f>AVERAGE(E807:E813)</f>
        <v/>
      </c>
      <c r="G810" s="2">
        <f>AVERAGE(D810:D810)</f>
        <v/>
      </c>
      <c r="H810" s="2">
        <f>G810/0.3048</f>
        <v/>
      </c>
      <c r="I810" s="2">
        <f>(H810^2)*AIR_DENSITY_SLG_FT3*TARGET_DRAG_AREA_FT2*0.5</f>
        <v/>
      </c>
      <c r="J810" s="2">
        <f>if(H810=0, ,(2*F810)/(AIR_DENSITY_SLG_FT3*(H810)^2))</f>
        <v/>
      </c>
      <c r="K810" s="2">
        <f>J810/NOM_SA_FT2</f>
        <v/>
      </c>
    </row>
    <row r="811">
      <c r="A811" t="n">
        <v>80903</v>
      </c>
      <c r="B811" s="2" t="n">
        <v>1.487824542847536</v>
      </c>
      <c r="C811" s="2" t="n">
        <v>-0.3026287808803336</v>
      </c>
      <c r="D811" s="2">
        <f>B811/ANEMOMETER_FACTOR</f>
        <v/>
      </c>
      <c r="E811" s="2">
        <f>C811/LOAD_CELL_FACTOR</f>
        <v/>
      </c>
      <c r="F811" s="2">
        <f>AVERAGE(E808:E814)</f>
        <v/>
      </c>
      <c r="G811" s="2">
        <f>AVERAGE(D811:D811)</f>
        <v/>
      </c>
      <c r="H811" s="2">
        <f>G811/0.3048</f>
        <v/>
      </c>
      <c r="I811" s="2">
        <f>(H811^2)*AIR_DENSITY_SLG_FT3*TARGET_DRAG_AREA_FT2*0.5</f>
        <v/>
      </c>
      <c r="J811" s="2">
        <f>if(H811=0, ,(2*F811)/(AIR_DENSITY_SLG_FT3*(H811)^2))</f>
        <v/>
      </c>
      <c r="K811" s="2">
        <f>J811/NOM_SA_FT2</f>
        <v/>
      </c>
    </row>
    <row r="812">
      <c r="A812" t="n">
        <v>80997</v>
      </c>
      <c r="B812" s="2" t="n">
        <v>1.640963597404848</v>
      </c>
      <c r="C812" s="2" t="n">
        <v>0.3522538927649155</v>
      </c>
      <c r="D812" s="2">
        <f>B812/ANEMOMETER_FACTOR</f>
        <v/>
      </c>
      <c r="E812" s="2">
        <f>C812/LOAD_CELL_FACTOR</f>
        <v/>
      </c>
      <c r="F812" s="2">
        <f>AVERAGE(E809:E815)</f>
        <v/>
      </c>
      <c r="G812" s="2">
        <f>AVERAGE(D812:D812)</f>
        <v/>
      </c>
      <c r="H812" s="2">
        <f>G812/0.3048</f>
        <v/>
      </c>
      <c r="I812" s="2">
        <f>(H812^2)*AIR_DENSITY_SLG_FT3*TARGET_DRAG_AREA_FT2*0.5</f>
        <v/>
      </c>
      <c r="J812" s="2">
        <f>if(H812=0, ,(2*F812)/(AIR_DENSITY_SLG_FT3*(H812)^2))</f>
        <v/>
      </c>
      <c r="K812" s="2">
        <f>J812/NOM_SA_FT2</f>
        <v/>
      </c>
    </row>
    <row r="813">
      <c r="A813" t="n">
        <v>81108</v>
      </c>
      <c r="B813" s="2" t="n">
        <v>1.640963597404848</v>
      </c>
      <c r="C813" s="2" t="n">
        <v>0.2212773578493534</v>
      </c>
      <c r="D813" s="2">
        <f>B813/ANEMOMETER_FACTOR</f>
        <v/>
      </c>
      <c r="E813" s="2">
        <f>C813/LOAD_CELL_FACTOR</f>
        <v/>
      </c>
      <c r="F813" s="2">
        <f>AVERAGE(E810:E816)</f>
        <v/>
      </c>
      <c r="G813" s="2">
        <f>AVERAGE(D813:D813)</f>
        <v/>
      </c>
      <c r="H813" s="2">
        <f>G813/0.3048</f>
        <v/>
      </c>
      <c r="I813" s="2">
        <f>(H813^2)*AIR_DENSITY_SLG_FT3*TARGET_DRAG_AREA_FT2*0.5</f>
        <v/>
      </c>
      <c r="J813" s="2">
        <f>if(H813=0, ,(2*F813)/(AIR_DENSITY_SLG_FT3*(H813)^2))</f>
        <v/>
      </c>
      <c r="K813" s="2">
        <f>J813/NOM_SA_FT2</f>
        <v/>
      </c>
    </row>
    <row r="814">
      <c r="A814" t="n">
        <v>81202</v>
      </c>
      <c r="B814" s="2" t="n">
        <v>1.680912916239341</v>
      </c>
      <c r="C814" s="2" t="n">
        <v>0.002983133197602683</v>
      </c>
      <c r="D814" s="2">
        <f>B814/ANEMOMETER_FACTOR</f>
        <v/>
      </c>
      <c r="E814" s="2">
        <f>C814/LOAD_CELL_FACTOR</f>
        <v/>
      </c>
      <c r="F814" s="2">
        <f>AVERAGE(E811:E817)</f>
        <v/>
      </c>
      <c r="G814" s="2">
        <f>AVERAGE(D814:D814)</f>
        <v/>
      </c>
      <c r="H814" s="2">
        <f>G814/0.3048</f>
        <v/>
      </c>
      <c r="I814" s="2">
        <f>(H814^2)*AIR_DENSITY_SLG_FT3*TARGET_DRAG_AREA_FT2*0.5</f>
        <v/>
      </c>
      <c r="J814" s="2">
        <f>if(H814=0, ,(2*F814)/(AIR_DENSITY_SLG_FT3*(H814)^2))</f>
        <v/>
      </c>
      <c r="K814" s="2">
        <f>J814/NOM_SA_FT2</f>
        <v/>
      </c>
    </row>
    <row r="815">
      <c r="A815" t="n">
        <v>81297</v>
      </c>
      <c r="B815" s="2" t="n">
        <v>1.474508103393655</v>
      </c>
      <c r="C815" s="2" t="n">
        <v>0.2212773578493534</v>
      </c>
      <c r="D815" s="2">
        <f>B815/ANEMOMETER_FACTOR</f>
        <v/>
      </c>
      <c r="E815" s="2">
        <f>C815/LOAD_CELL_FACTOR</f>
        <v/>
      </c>
      <c r="F815" s="2">
        <f>AVERAGE(E812:E818)</f>
        <v/>
      </c>
      <c r="G815" s="2">
        <f>AVERAGE(D815:D815)</f>
        <v/>
      </c>
      <c r="H815" s="2">
        <f>G815/0.3048</f>
        <v/>
      </c>
      <c r="I815" s="2">
        <f>(H815^2)*AIR_DENSITY_SLG_FT3*TARGET_DRAG_AREA_FT2*0.5</f>
        <v/>
      </c>
      <c r="J815" s="2">
        <f>if(H815=0, ,(2*F815)/(AIR_DENSITY_SLG_FT3*(H815)^2))</f>
        <v/>
      </c>
      <c r="K815" s="2">
        <f>J815/NOM_SA_FT2</f>
        <v/>
      </c>
    </row>
    <row r="816">
      <c r="A816" t="n">
        <v>81407</v>
      </c>
      <c r="B816" s="2" t="n">
        <v>1.554406740291517</v>
      </c>
      <c r="C816" s="2" t="n">
        <v>0.09030082302721176</v>
      </c>
      <c r="D816" s="2">
        <f>B816/ANEMOMETER_FACTOR</f>
        <v/>
      </c>
      <c r="E816" s="2">
        <f>C816/LOAD_CELL_FACTOR</f>
        <v/>
      </c>
      <c r="F816" s="2">
        <f>AVERAGE(E813:E819)</f>
        <v/>
      </c>
      <c r="G816" s="2">
        <f>AVERAGE(D816:D816)</f>
        <v/>
      </c>
      <c r="H816" s="2">
        <f>G816/0.3048</f>
        <v/>
      </c>
      <c r="I816" s="2">
        <f>(H816^2)*AIR_DENSITY_SLG_FT3*TARGET_DRAG_AREA_FT2*0.5</f>
        <v/>
      </c>
      <c r="J816" s="2">
        <f>if(H816=0, ,(2*F816)/(AIR_DENSITY_SLG_FT3*(H816)^2))</f>
        <v/>
      </c>
      <c r="K816" s="2">
        <f>J816/NOM_SA_FT2</f>
        <v/>
      </c>
    </row>
    <row r="817">
      <c r="A817" t="n">
        <v>81502</v>
      </c>
      <c r="B817" s="2" t="n">
        <v>1.561064960051942</v>
      </c>
      <c r="C817" s="2" t="n">
        <v>-0.7828760734117819</v>
      </c>
      <c r="D817" s="2">
        <f>B817/ANEMOMETER_FACTOR</f>
        <v/>
      </c>
      <c r="E817" s="2">
        <f>C817/LOAD_CELL_FACTOR</f>
        <v/>
      </c>
      <c r="F817" s="2">
        <f>AVERAGE(E814:E820)</f>
        <v/>
      </c>
      <c r="G817" s="2">
        <f>AVERAGE(D817:D817)</f>
        <v/>
      </c>
      <c r="H817" s="2">
        <f>G817/0.3048</f>
        <v/>
      </c>
      <c r="I817" s="2">
        <f>(H817^2)*AIR_DENSITY_SLG_FT3*TARGET_DRAG_AREA_FT2*0.5</f>
        <v/>
      </c>
      <c r="J817" s="2">
        <f>if(H817=0, ,(2*F817)/(AIR_DENSITY_SLG_FT3*(H817)^2))</f>
        <v/>
      </c>
      <c r="K817" s="2">
        <f>J817/NOM_SA_FT2</f>
        <v/>
      </c>
    </row>
    <row r="818">
      <c r="A818" t="n">
        <v>81596</v>
      </c>
      <c r="B818" s="2" t="n">
        <v>1.487824542847536</v>
      </c>
      <c r="C818" s="2" t="n">
        <v>0.09030082302721176</v>
      </c>
      <c r="D818" s="2">
        <f>B818/ANEMOMETER_FACTOR</f>
        <v/>
      </c>
      <c r="E818" s="2">
        <f>C818/LOAD_CELL_FACTOR</f>
        <v/>
      </c>
      <c r="F818" s="2">
        <f>AVERAGE(E815:E821)</f>
        <v/>
      </c>
      <c r="G818" s="2">
        <f>AVERAGE(D818:D818)</f>
        <v/>
      </c>
      <c r="H818" s="2">
        <f>G818/0.3048</f>
        <v/>
      </c>
      <c r="I818" s="2">
        <f>(H818^2)*AIR_DENSITY_SLG_FT3*TARGET_DRAG_AREA_FT2*0.5</f>
        <v/>
      </c>
      <c r="J818" s="2">
        <f>if(H818=0, ,(2*F818)/(AIR_DENSITY_SLG_FT3*(H818)^2))</f>
        <v/>
      </c>
      <c r="K818" s="2">
        <f>J818/NOM_SA_FT2</f>
        <v/>
      </c>
    </row>
    <row r="819">
      <c r="A819" t="n">
        <v>81705</v>
      </c>
      <c r="B819" s="2" t="n">
        <v>1.454533444234622</v>
      </c>
      <c r="C819" s="2" t="n">
        <v>-0.4772641601265546</v>
      </c>
      <c r="D819" s="2">
        <f>B819/ANEMOMETER_FACTOR</f>
        <v/>
      </c>
      <c r="E819" s="2">
        <f>C819/LOAD_CELL_FACTOR</f>
        <v/>
      </c>
      <c r="F819" s="2">
        <f>AVERAGE(E816:E822)</f>
        <v/>
      </c>
      <c r="G819" s="2">
        <f>AVERAGE(D819:D819)</f>
        <v/>
      </c>
      <c r="H819" s="2">
        <f>G819/0.3048</f>
        <v/>
      </c>
      <c r="I819" s="2">
        <f>(H819^2)*AIR_DENSITY_SLG_FT3*TARGET_DRAG_AREA_FT2*0.5</f>
        <v/>
      </c>
      <c r="J819" s="2">
        <f>if(H819=0, ,(2*F819)/(AIR_DENSITY_SLG_FT3*(H819)^2))</f>
        <v/>
      </c>
      <c r="K819" s="2">
        <f>J819/NOM_SA_FT2</f>
        <v/>
      </c>
    </row>
    <row r="820">
      <c r="A820" t="n">
        <v>81801</v>
      </c>
      <c r="B820" s="2" t="n">
        <v>1.640963597404848</v>
      </c>
      <c r="C820" s="2" t="n">
        <v>0.4832304277740569</v>
      </c>
      <c r="D820" s="2">
        <f>B820/ANEMOMETER_FACTOR</f>
        <v/>
      </c>
      <c r="E820" s="2">
        <f>C820/LOAD_CELL_FACTOR</f>
        <v/>
      </c>
      <c r="F820" s="2">
        <f>AVERAGE(E817:E823)</f>
        <v/>
      </c>
      <c r="G820" s="2">
        <f>AVERAGE(D820:D820)</f>
        <v/>
      </c>
      <c r="H820" s="2">
        <f>G820/0.3048</f>
        <v/>
      </c>
      <c r="I820" s="2">
        <f>(H820^2)*AIR_DENSITY_SLG_FT3*TARGET_DRAG_AREA_FT2*0.5</f>
        <v/>
      </c>
      <c r="J820" s="2">
        <f>if(H820=0, ,(2*F820)/(AIR_DENSITY_SLG_FT3*(H820)^2))</f>
        <v/>
      </c>
      <c r="K820" s="2">
        <f>J820/NOM_SA_FT2</f>
        <v/>
      </c>
    </row>
    <row r="821">
      <c r="A821" t="n">
        <v>81894</v>
      </c>
      <c r="B821" s="2" t="n">
        <v>1.640963597404848</v>
      </c>
      <c r="C821" s="2" t="n">
        <v>-0.215311091195411</v>
      </c>
      <c r="D821" s="2">
        <f>B821/ANEMOMETER_FACTOR</f>
        <v/>
      </c>
      <c r="E821" s="2">
        <f>C821/LOAD_CELL_FACTOR</f>
        <v/>
      </c>
      <c r="F821" s="2">
        <f>AVERAGE(E818:E824)</f>
        <v/>
      </c>
      <c r="G821" s="2">
        <f>AVERAGE(D821:D821)</f>
        <v/>
      </c>
      <c r="H821" s="2">
        <f>G821/0.3048</f>
        <v/>
      </c>
      <c r="I821" s="2">
        <f>(H821^2)*AIR_DENSITY_SLG_FT3*TARGET_DRAG_AREA_FT2*0.5</f>
        <v/>
      </c>
      <c r="J821" s="2">
        <f>if(H821=0, ,(2*F821)/(AIR_DENSITY_SLG_FT3*(H821)^2))</f>
        <v/>
      </c>
      <c r="K821" s="2">
        <f>J821/NOM_SA_FT2</f>
        <v/>
      </c>
    </row>
    <row r="822">
      <c r="A822" t="n">
        <v>82002</v>
      </c>
      <c r="B822" s="2" t="n">
        <v>1.627647157816787</v>
      </c>
      <c r="C822" s="2" t="n">
        <v>0.09030082302721176</v>
      </c>
      <c r="D822" s="2">
        <f>B822/ANEMOMETER_FACTOR</f>
        <v/>
      </c>
      <c r="E822" s="2">
        <f>C822/LOAD_CELL_FACTOR</f>
        <v/>
      </c>
      <c r="F822" s="2">
        <f>AVERAGE(E819:E825)</f>
        <v/>
      </c>
      <c r="G822" s="2">
        <f>AVERAGE(D822:D822)</f>
        <v/>
      </c>
      <c r="H822" s="2">
        <f>G822/0.3048</f>
        <v/>
      </c>
      <c r="I822" s="2">
        <f>(H822^2)*AIR_DENSITY_SLG_FT3*TARGET_DRAG_AREA_FT2*0.5</f>
        <v/>
      </c>
      <c r="J822" s="2">
        <f>if(H822=0, ,(2*F822)/(AIR_DENSITY_SLG_FT3*(H822)^2))</f>
        <v/>
      </c>
      <c r="K822" s="2">
        <f>J822/NOM_SA_FT2</f>
        <v/>
      </c>
    </row>
    <row r="823">
      <c r="A823" t="n">
        <v>82096</v>
      </c>
      <c r="B823" s="2" t="n">
        <v>1.561064960051942</v>
      </c>
      <c r="C823" s="2" t="n">
        <v>-0.5645818496879422</v>
      </c>
      <c r="D823" s="2">
        <f>B823/ANEMOMETER_FACTOR</f>
        <v/>
      </c>
      <c r="E823" s="2">
        <f>C823/LOAD_CELL_FACTOR</f>
        <v/>
      </c>
      <c r="F823" s="2">
        <f>AVERAGE(E820:E826)</f>
        <v/>
      </c>
      <c r="G823" s="2">
        <f>AVERAGE(D823:D823)</f>
        <v/>
      </c>
      <c r="H823" s="2">
        <f>G823/0.3048</f>
        <v/>
      </c>
      <c r="I823" s="2">
        <f>(H823^2)*AIR_DENSITY_SLG_FT3*TARGET_DRAG_AREA_FT2*0.5</f>
        <v/>
      </c>
      <c r="J823" s="2">
        <f>if(H823=0, ,(2*F823)/(AIR_DENSITY_SLG_FT3*(H823)^2))</f>
        <v/>
      </c>
      <c r="K823" s="2">
        <f>J823/NOM_SA_FT2</f>
        <v/>
      </c>
    </row>
    <row r="824">
      <c r="A824" t="n">
        <v>82207</v>
      </c>
      <c r="B824" s="2" t="n">
        <v>1.481166323119142</v>
      </c>
      <c r="C824" s="2" t="n">
        <v>0.2212773578493534</v>
      </c>
      <c r="D824" s="2">
        <f>B824/ANEMOMETER_FACTOR</f>
        <v/>
      </c>
      <c r="E824" s="2">
        <f>C824/LOAD_CELL_FACTOR</f>
        <v/>
      </c>
      <c r="F824" s="2">
        <f>AVERAGE(E821:E827)</f>
        <v/>
      </c>
      <c r="G824" s="2">
        <f>AVERAGE(D824:D824)</f>
        <v/>
      </c>
      <c r="H824" s="2">
        <f>G824/0.3048</f>
        <v/>
      </c>
      <c r="I824" s="2">
        <f>(H824^2)*AIR_DENSITY_SLG_FT3*TARGET_DRAG_AREA_FT2*0.5</f>
        <v/>
      </c>
      <c r="J824" s="2">
        <f>if(H824=0, ,(2*F824)/(AIR_DENSITY_SLG_FT3*(H824)^2))</f>
        <v/>
      </c>
      <c r="K824" s="2">
        <f>J824/NOM_SA_FT2</f>
        <v/>
      </c>
    </row>
    <row r="825">
      <c r="A825" t="n">
        <v>82302</v>
      </c>
      <c r="B825" s="2" t="n">
        <v>1.461191663951395</v>
      </c>
      <c r="C825" s="2" t="n">
        <v>0.1339596679575559</v>
      </c>
      <c r="D825" s="2">
        <f>B825/ANEMOMETER_FACTOR</f>
        <v/>
      </c>
      <c r="E825" s="2">
        <f>C825/LOAD_CELL_FACTOR</f>
        <v/>
      </c>
      <c r="F825" s="2">
        <f>AVERAGE(E822:E828)</f>
        <v/>
      </c>
      <c r="G825" s="2">
        <f>AVERAGE(D825:D825)</f>
        <v/>
      </c>
      <c r="H825" s="2">
        <f>G825/0.3048</f>
        <v/>
      </c>
      <c r="I825" s="2">
        <f>(H825^2)*AIR_DENSITY_SLG_FT3*TARGET_DRAG_AREA_FT2*0.5</f>
        <v/>
      </c>
      <c r="J825" s="2">
        <f>if(H825=0, ,(2*F825)/(AIR_DENSITY_SLG_FT3*(H825)^2))</f>
        <v/>
      </c>
      <c r="K825" s="2">
        <f>J825/NOM_SA_FT2</f>
        <v/>
      </c>
    </row>
    <row r="826">
      <c r="A826" t="n">
        <v>82397</v>
      </c>
      <c r="B826" s="2" t="n">
        <v>1.481166323119142</v>
      </c>
      <c r="C826" s="2" t="n">
        <v>0.002983133197602683</v>
      </c>
      <c r="D826" s="2">
        <f>B826/ANEMOMETER_FACTOR</f>
        <v/>
      </c>
      <c r="E826" s="2">
        <f>C826/LOAD_CELL_FACTOR</f>
        <v/>
      </c>
      <c r="F826" s="2">
        <f>AVERAGE(E823:E829)</f>
        <v/>
      </c>
      <c r="G826" s="2">
        <f>AVERAGE(D826:D826)</f>
        <v/>
      </c>
      <c r="H826" s="2">
        <f>G826/0.3048</f>
        <v/>
      </c>
      <c r="I826" s="2">
        <f>(H826^2)*AIR_DENSITY_SLG_FT3*TARGET_DRAG_AREA_FT2*0.5</f>
        <v/>
      </c>
      <c r="J826" s="2">
        <f>if(H826=0, ,(2*F826)/(AIR_DENSITY_SLG_FT3*(H826)^2))</f>
        <v/>
      </c>
      <c r="K826" s="2">
        <f>J826/NOM_SA_FT2</f>
        <v/>
      </c>
    </row>
    <row r="827">
      <c r="A827" t="n">
        <v>82506</v>
      </c>
      <c r="B827" s="2" t="n">
        <v>1.467849883671073</v>
      </c>
      <c r="C827" s="2" t="n">
        <v>0.3959127377575582</v>
      </c>
      <c r="D827" s="2">
        <f>B827/ANEMOMETER_FACTOR</f>
        <v/>
      </c>
      <c r="E827" s="2">
        <f>C827/LOAD_CELL_FACTOR</f>
        <v/>
      </c>
      <c r="F827" s="2">
        <f>AVERAGE(E824:E830)</f>
        <v/>
      </c>
      <c r="G827" s="2">
        <f>AVERAGE(D827:D827)</f>
        <v/>
      </c>
      <c r="H827" s="2">
        <f>G827/0.3048</f>
        <v/>
      </c>
      <c r="I827" s="2">
        <f>(H827^2)*AIR_DENSITY_SLG_FT3*TARGET_DRAG_AREA_FT2*0.5</f>
        <v/>
      </c>
      <c r="J827" s="2">
        <f>if(H827=0, ,(2*F827)/(AIR_DENSITY_SLG_FT3*(H827)^2))</f>
        <v/>
      </c>
      <c r="K827" s="2">
        <f>J827/NOM_SA_FT2</f>
        <v/>
      </c>
    </row>
    <row r="828">
      <c r="A828" t="n">
        <v>82600</v>
      </c>
      <c r="B828" s="2" t="n">
        <v>1.640963597404848</v>
      </c>
      <c r="C828" s="2" t="n">
        <v>0.1776185128982704</v>
      </c>
      <c r="D828" s="2">
        <f>B828/ANEMOMETER_FACTOR</f>
        <v/>
      </c>
      <c r="E828" s="2">
        <f>C828/LOAD_CELL_FACTOR</f>
        <v/>
      </c>
      <c r="F828" s="2">
        <f>AVERAGE(E825:E831)</f>
        <v/>
      </c>
      <c r="G828" s="2">
        <f>AVERAGE(D828:D828)</f>
        <v/>
      </c>
      <c r="H828" s="2">
        <f>G828/0.3048</f>
        <v/>
      </c>
      <c r="I828" s="2">
        <f>(H828^2)*AIR_DENSITY_SLG_FT3*TARGET_DRAG_AREA_FT2*0.5</f>
        <v/>
      </c>
      <c r="J828" s="2">
        <f>if(H828=0, ,(2*F828)/(AIR_DENSITY_SLG_FT3*(H828)^2))</f>
        <v/>
      </c>
      <c r="K828" s="2">
        <f>J828/NOM_SA_FT2</f>
        <v/>
      </c>
    </row>
    <row r="829">
      <c r="A829" t="n">
        <v>82694</v>
      </c>
      <c r="B829" s="2" t="n">
        <v>1.707545795521005</v>
      </c>
      <c r="C829" s="2" t="n">
        <v>-0.5645818496879422</v>
      </c>
      <c r="D829" s="2">
        <f>B829/ANEMOMETER_FACTOR</f>
        <v/>
      </c>
      <c r="E829" s="2">
        <f>C829/LOAD_CELL_FACTOR</f>
        <v/>
      </c>
      <c r="F829" s="2">
        <f>AVERAGE(E826:E832)</f>
        <v/>
      </c>
      <c r="G829" s="2">
        <f>AVERAGE(D829:D829)</f>
        <v/>
      </c>
      <c r="H829" s="2">
        <f>G829/0.3048</f>
        <v/>
      </c>
      <c r="I829" s="2">
        <f>(H829^2)*AIR_DENSITY_SLG_FT3*TARGET_DRAG_AREA_FT2*0.5</f>
        <v/>
      </c>
      <c r="J829" s="2">
        <f>if(H829=0, ,(2*F829)/(AIR_DENSITY_SLG_FT3*(H829)^2))</f>
        <v/>
      </c>
      <c r="K829" s="2">
        <f>J829/NOM_SA_FT2</f>
        <v/>
      </c>
    </row>
    <row r="830">
      <c r="A830" t="n">
        <v>82805</v>
      </c>
      <c r="B830" s="2" t="n">
        <v>1.680912916239341</v>
      </c>
      <c r="C830" s="2" t="n">
        <v>-0.8265349181258017</v>
      </c>
      <c r="D830" s="2">
        <f>B830/ANEMOMETER_FACTOR</f>
        <v/>
      </c>
      <c r="E830" s="2">
        <f>C830/LOAD_CELL_FACTOR</f>
        <v/>
      </c>
      <c r="F830" s="2">
        <f>AVERAGE(E827:E833)</f>
        <v/>
      </c>
      <c r="G830" s="2">
        <f>AVERAGE(D830:D830)</f>
        <v/>
      </c>
      <c r="H830" s="2">
        <f>G830/0.3048</f>
        <v/>
      </c>
      <c r="I830" s="2">
        <f>(H830^2)*AIR_DENSITY_SLG_FT3*TARGET_DRAG_AREA_FT2*0.5</f>
        <v/>
      </c>
      <c r="J830" s="2">
        <f>if(H830=0, ,(2*F830)/(AIR_DENSITY_SLG_FT3*(H830)^2))</f>
        <v/>
      </c>
      <c r="K830" s="2">
        <f>J830/NOM_SA_FT2</f>
        <v/>
      </c>
    </row>
    <row r="831">
      <c r="A831" t="n">
        <v>82899</v>
      </c>
      <c r="B831" s="2" t="n">
        <v>1.474508103393655</v>
      </c>
      <c r="C831" s="2" t="n">
        <v>0.1339596679575559</v>
      </c>
      <c r="D831" s="2">
        <f>B831/ANEMOMETER_FACTOR</f>
        <v/>
      </c>
      <c r="E831" s="2">
        <f>C831/LOAD_CELL_FACTOR</f>
        <v/>
      </c>
      <c r="F831" s="2">
        <f>AVERAGE(E828:E834)</f>
        <v/>
      </c>
      <c r="G831" s="2">
        <f>AVERAGE(D831:D831)</f>
        <v/>
      </c>
      <c r="H831" s="2">
        <f>G831/0.3048</f>
        <v/>
      </c>
      <c r="I831" s="2">
        <f>(H831^2)*AIR_DENSITY_SLG_FT3*TARGET_DRAG_AREA_FT2*0.5</f>
        <v/>
      </c>
      <c r="J831" s="2">
        <f>if(H831=0, ,(2*F831)/(AIR_DENSITY_SLG_FT3*(H831)^2))</f>
        <v/>
      </c>
      <c r="K831" s="2">
        <f>J831/NOM_SA_FT2</f>
        <v/>
      </c>
    </row>
    <row r="832">
      <c r="A832" t="n">
        <v>83008</v>
      </c>
      <c r="B832" s="2" t="n">
        <v>1.487824542847536</v>
      </c>
      <c r="C832" s="2" t="n">
        <v>0.2649362028108184</v>
      </c>
      <c r="D832" s="2">
        <f>B832/ANEMOMETER_FACTOR</f>
        <v/>
      </c>
      <c r="E832" s="2">
        <f>C832/LOAD_CELL_FACTOR</f>
        <v/>
      </c>
      <c r="F832" s="2">
        <f>AVERAGE(E829:E835)</f>
        <v/>
      </c>
      <c r="G832" s="2">
        <f>AVERAGE(D832:D832)</f>
        <v/>
      </c>
      <c r="H832" s="2">
        <f>G832/0.3048</f>
        <v/>
      </c>
      <c r="I832" s="2">
        <f>(H832^2)*AIR_DENSITY_SLG_FT3*TARGET_DRAG_AREA_FT2*0.5</f>
        <v/>
      </c>
      <c r="J832" s="2">
        <f>if(H832=0, ,(2*F832)/(AIR_DENSITY_SLG_FT3*(H832)^2))</f>
        <v/>
      </c>
      <c r="K832" s="2">
        <f>J832/NOM_SA_FT2</f>
        <v/>
      </c>
    </row>
    <row r="833">
      <c r="A833" t="n">
        <v>83103</v>
      </c>
      <c r="B833" s="2" t="n">
        <v>1.494482762578835</v>
      </c>
      <c r="C833" s="2" t="n">
        <v>0.09030082302721176</v>
      </c>
      <c r="D833" s="2">
        <f>B833/ANEMOMETER_FACTOR</f>
        <v/>
      </c>
      <c r="E833" s="2">
        <f>C833/LOAD_CELL_FACTOR</f>
        <v/>
      </c>
      <c r="F833" s="2">
        <f>AVERAGE(E830:E836)</f>
        <v/>
      </c>
      <c r="G833" s="2">
        <f>AVERAGE(D833:D833)</f>
        <v/>
      </c>
      <c r="H833" s="2">
        <f>G833/0.3048</f>
        <v/>
      </c>
      <c r="I833" s="2">
        <f>(H833^2)*AIR_DENSITY_SLG_FT3*TARGET_DRAG_AREA_FT2*0.5</f>
        <v/>
      </c>
      <c r="J833" s="2">
        <f>if(H833=0, ,(2*F833)/(AIR_DENSITY_SLG_FT3*(H833)^2))</f>
        <v/>
      </c>
      <c r="K833" s="2">
        <f>J833/NOM_SA_FT2</f>
        <v/>
      </c>
    </row>
    <row r="834">
      <c r="A834" t="n">
        <v>83198</v>
      </c>
      <c r="B834" s="2" t="n">
        <v>1.487824542847536</v>
      </c>
      <c r="C834" s="2" t="n">
        <v>0.002983133197602683</v>
      </c>
      <c r="D834" s="2">
        <f>B834/ANEMOMETER_FACTOR</f>
        <v/>
      </c>
      <c r="E834" s="2">
        <f>C834/LOAD_CELL_FACTOR</f>
        <v/>
      </c>
      <c r="F834" s="2">
        <f>AVERAGE(E831:E837)</f>
        <v/>
      </c>
      <c r="G834" s="2">
        <f>AVERAGE(D834:D834)</f>
        <v/>
      </c>
      <c r="H834" s="2">
        <f>G834/0.3048</f>
        <v/>
      </c>
      <c r="I834" s="2">
        <f>(H834^2)*AIR_DENSITY_SLG_FT3*TARGET_DRAG_AREA_FT2*0.5</f>
        <v/>
      </c>
      <c r="J834" s="2">
        <f>if(H834=0, ,(2*F834)/(AIR_DENSITY_SLG_FT3*(H834)^2))</f>
        <v/>
      </c>
      <c r="K834" s="2">
        <f>J834/NOM_SA_FT2</f>
        <v/>
      </c>
    </row>
    <row r="835">
      <c r="A835" t="n">
        <v>83308</v>
      </c>
      <c r="B835" s="2" t="n">
        <v>1.660938256808903</v>
      </c>
      <c r="C835" s="2" t="n">
        <v>0.09030082302721176</v>
      </c>
      <c r="D835" s="2">
        <f>B835/ANEMOMETER_FACTOR</f>
        <v/>
      </c>
      <c r="E835" s="2">
        <f>C835/LOAD_CELL_FACTOR</f>
        <v/>
      </c>
      <c r="F835" s="2">
        <f>AVERAGE(E832:E838)</f>
        <v/>
      </c>
      <c r="G835" s="2">
        <f>AVERAGE(D835:D835)</f>
        <v/>
      </c>
      <c r="H835" s="2">
        <f>G835/0.3048</f>
        <v/>
      </c>
      <c r="I835" s="2">
        <f>(H835^2)*AIR_DENSITY_SLG_FT3*TARGET_DRAG_AREA_FT2*0.5</f>
        <v/>
      </c>
      <c r="J835" s="2">
        <f>if(H835=0, ,(2*F835)/(AIR_DENSITY_SLG_FT3*(H835)^2))</f>
        <v/>
      </c>
      <c r="K835" s="2">
        <f>J835/NOM_SA_FT2</f>
        <v/>
      </c>
    </row>
    <row r="836">
      <c r="A836" t="n">
        <v>83403</v>
      </c>
      <c r="B836" s="2" t="n">
        <v>1.714204015348761</v>
      </c>
      <c r="C836" s="2" t="n">
        <v>-0.08433455659060929</v>
      </c>
      <c r="D836" s="2">
        <f>B836/ANEMOMETER_FACTOR</f>
        <v/>
      </c>
      <c r="E836" s="2">
        <f>C836/LOAD_CELL_FACTOR</f>
        <v/>
      </c>
      <c r="F836" s="2">
        <f>AVERAGE(E833:E839)</f>
        <v/>
      </c>
      <c r="G836" s="2">
        <f>AVERAGE(D836:D836)</f>
        <v/>
      </c>
      <c r="H836" s="2">
        <f>G836/0.3048</f>
        <v/>
      </c>
      <c r="I836" s="2">
        <f>(H836^2)*AIR_DENSITY_SLG_FT3*TARGET_DRAG_AREA_FT2*0.5</f>
        <v/>
      </c>
      <c r="J836" s="2">
        <f>if(H836=0, ,(2*F836)/(AIR_DENSITY_SLG_FT3*(H836)^2))</f>
        <v/>
      </c>
      <c r="K836" s="2">
        <f>J836/NOM_SA_FT2</f>
        <v/>
      </c>
    </row>
    <row r="837">
      <c r="A837" t="n">
        <v>83497</v>
      </c>
      <c r="B837" s="2" t="n">
        <v>1.700887575696186</v>
      </c>
      <c r="C837" s="2" t="n">
        <v>0.4832304277740569</v>
      </c>
      <c r="D837" s="2">
        <f>B837/ANEMOMETER_FACTOR</f>
        <v/>
      </c>
      <c r="E837" s="2">
        <f>C837/LOAD_CELL_FACTOR</f>
        <v/>
      </c>
      <c r="F837" s="2">
        <f>AVERAGE(E834:E840)</f>
        <v/>
      </c>
      <c r="G837" s="2">
        <f>AVERAGE(D837:D837)</f>
        <v/>
      </c>
      <c r="H837" s="2">
        <f>G837/0.3048</f>
        <v/>
      </c>
      <c r="I837" s="2">
        <f>(H837^2)*AIR_DENSITY_SLG_FT3*TARGET_DRAG_AREA_FT2*0.5</f>
        <v/>
      </c>
      <c r="J837" s="2">
        <f>if(H837=0, ,(2*F837)/(AIR_DENSITY_SLG_FT3*(H837)^2))</f>
        <v/>
      </c>
      <c r="K837" s="2">
        <f>J837/NOM_SA_FT2</f>
        <v/>
      </c>
    </row>
    <row r="838">
      <c r="A838" t="n">
        <v>83606</v>
      </c>
      <c r="B838" s="2" t="n">
        <v>1.594356058897841</v>
      </c>
      <c r="C838" s="2" t="n">
        <v>-0.1279934014692037</v>
      </c>
      <c r="D838" s="2">
        <f>B838/ANEMOMETER_FACTOR</f>
        <v/>
      </c>
      <c r="E838" s="2">
        <f>C838/LOAD_CELL_FACTOR</f>
        <v/>
      </c>
      <c r="F838" s="2">
        <f>AVERAGE(E835:E841)</f>
        <v/>
      </c>
      <c r="G838" s="2">
        <f>AVERAGE(D838:D838)</f>
        <v/>
      </c>
      <c r="H838" s="2">
        <f>G838/0.3048</f>
        <v/>
      </c>
      <c r="I838" s="2">
        <f>(H838^2)*AIR_DENSITY_SLG_FT3*TARGET_DRAG_AREA_FT2*0.5</f>
        <v/>
      </c>
      <c r="J838" s="2">
        <f>if(H838=0, ,(2*F838)/(AIR_DENSITY_SLG_FT3*(H838)^2))</f>
        <v/>
      </c>
      <c r="K838" s="2">
        <f>J838/NOM_SA_FT2</f>
        <v/>
      </c>
    </row>
    <row r="839">
      <c r="A839" t="n">
        <v>83701</v>
      </c>
      <c r="B839" s="2" t="n">
        <v>1.614330718240437</v>
      </c>
      <c r="C839" s="2" t="n">
        <v>-0.4336053153304387</v>
      </c>
      <c r="D839" s="2">
        <f>B839/ANEMOMETER_FACTOR</f>
        <v/>
      </c>
      <c r="E839" s="2">
        <f>C839/LOAD_CELL_FACTOR</f>
        <v/>
      </c>
      <c r="F839" s="2">
        <f>AVERAGE(E836:E842)</f>
        <v/>
      </c>
      <c r="G839" s="2">
        <f>AVERAGE(D839:D839)</f>
        <v/>
      </c>
      <c r="H839" s="2">
        <f>G839/0.3048</f>
        <v/>
      </c>
      <c r="I839" s="2">
        <f>(H839^2)*AIR_DENSITY_SLG_FT3*TARGET_DRAG_AREA_FT2*0.5</f>
        <v/>
      </c>
      <c r="J839" s="2">
        <f>if(H839=0, ,(2*F839)/(AIR_DENSITY_SLG_FT3*(H839)^2))</f>
        <v/>
      </c>
      <c r="K839" s="2">
        <f>J839/NOM_SA_FT2</f>
        <v/>
      </c>
    </row>
    <row r="840">
      <c r="A840" t="n">
        <v>83794</v>
      </c>
      <c r="B840" s="2" t="n">
        <v>1.60101427867578</v>
      </c>
      <c r="C840" s="2" t="n">
        <v>-0.5209230049123863</v>
      </c>
      <c r="D840" s="2">
        <f>B840/ANEMOMETER_FACTOR</f>
        <v/>
      </c>
      <c r="E840" s="2">
        <f>C840/LOAD_CELL_FACTOR</f>
        <v/>
      </c>
      <c r="F840" s="2">
        <f>AVERAGE(E837:E843)</f>
        <v/>
      </c>
      <c r="G840" s="2">
        <f>AVERAGE(D840:D840)</f>
        <v/>
      </c>
      <c r="H840" s="2">
        <f>G840/0.3048</f>
        <v/>
      </c>
      <c r="I840" s="2">
        <f>(H840^2)*AIR_DENSITY_SLG_FT3*TARGET_DRAG_AREA_FT2*0.5</f>
        <v/>
      </c>
      <c r="J840" s="2">
        <f>if(H840=0, ,(2*F840)/(AIR_DENSITY_SLG_FT3*(H840)^2))</f>
        <v/>
      </c>
      <c r="K840" s="2">
        <f>J840/NOM_SA_FT2</f>
        <v/>
      </c>
    </row>
    <row r="841">
      <c r="A841" t="n">
        <v>83904</v>
      </c>
      <c r="B841" s="2" t="n">
        <v>1.60101427867578</v>
      </c>
      <c r="C841" s="2" t="n">
        <v>-1.044829141542523</v>
      </c>
      <c r="D841" s="2">
        <f>B841/ANEMOMETER_FACTOR</f>
        <v/>
      </c>
      <c r="E841" s="2">
        <f>C841/LOAD_CELL_FACTOR</f>
        <v/>
      </c>
      <c r="F841" s="2">
        <f>AVERAGE(E838:E844)</f>
        <v/>
      </c>
      <c r="G841" s="2">
        <f>AVERAGE(D841:D841)</f>
        <v/>
      </c>
      <c r="H841" s="2">
        <f>G841/0.3048</f>
        <v/>
      </c>
      <c r="I841" s="2">
        <f>(H841^2)*AIR_DENSITY_SLG_FT3*TARGET_DRAG_AREA_FT2*0.5</f>
        <v/>
      </c>
      <c r="J841" s="2">
        <f>if(H841=0, ,(2*F841)/(AIR_DENSITY_SLG_FT3*(H841)^2))</f>
        <v/>
      </c>
      <c r="K841" s="2">
        <f>J841/NOM_SA_FT2</f>
        <v/>
      </c>
    </row>
    <row r="842">
      <c r="A842" t="n">
        <v>83998</v>
      </c>
      <c r="B842" s="2" t="n">
        <v>1.874001292098695</v>
      </c>
      <c r="C842" s="2" t="n">
        <v>0.04664197810722914</v>
      </c>
      <c r="D842" s="2">
        <f>B842/ANEMOMETER_FACTOR</f>
        <v/>
      </c>
      <c r="E842" s="2">
        <f>C842/LOAD_CELL_FACTOR</f>
        <v/>
      </c>
      <c r="F842" s="2">
        <f>AVERAGE(E839:E845)</f>
        <v/>
      </c>
      <c r="G842" s="2">
        <f>AVERAGE(D842:D842)</f>
        <v/>
      </c>
      <c r="H842" s="2">
        <f>G842/0.3048</f>
        <v/>
      </c>
      <c r="I842" s="2">
        <f>(H842^2)*AIR_DENSITY_SLG_FT3*TARGET_DRAG_AREA_FT2*0.5</f>
        <v/>
      </c>
      <c r="J842" s="2">
        <f>if(H842=0, ,(2*F842)/(AIR_DENSITY_SLG_FT3*(H842)^2))</f>
        <v/>
      </c>
      <c r="K842" s="2">
        <f>J842/NOM_SA_FT2</f>
        <v/>
      </c>
    </row>
    <row r="843">
      <c r="A843" t="n">
        <v>84107</v>
      </c>
      <c r="B843" s="2" t="n">
        <v>1.920608831471446</v>
      </c>
      <c r="C843" s="2" t="n">
        <v>-0.9138526075231526</v>
      </c>
      <c r="D843" s="2">
        <f>B843/ANEMOMETER_FACTOR</f>
        <v/>
      </c>
      <c r="E843" s="2">
        <f>C843/LOAD_CELL_FACTOR</f>
        <v/>
      </c>
      <c r="F843" s="2">
        <f>AVERAGE(E840:E846)</f>
        <v/>
      </c>
      <c r="G843" s="2">
        <f>AVERAGE(D843:D843)</f>
        <v/>
      </c>
      <c r="H843" s="2">
        <f>G843/0.3048</f>
        <v/>
      </c>
      <c r="I843" s="2">
        <f>(H843^2)*AIR_DENSITY_SLG_FT3*TARGET_DRAG_AREA_FT2*0.5</f>
        <v/>
      </c>
      <c r="J843" s="2">
        <f>if(H843=0, ,(2*F843)/(AIR_DENSITY_SLG_FT3*(H843)^2))</f>
        <v/>
      </c>
      <c r="K843" s="2">
        <f>J843/NOM_SA_FT2</f>
        <v/>
      </c>
    </row>
    <row r="844">
      <c r="A844" t="n">
        <v>84202</v>
      </c>
      <c r="B844" s="2" t="n">
        <v>1.774127993930938</v>
      </c>
      <c r="C844" s="2" t="n">
        <v>0.2212773578493534</v>
      </c>
      <c r="D844" s="2">
        <f>B844/ANEMOMETER_FACTOR</f>
        <v/>
      </c>
      <c r="E844" s="2">
        <f>C844/LOAD_CELL_FACTOR</f>
        <v/>
      </c>
      <c r="F844" s="2">
        <f>AVERAGE(E841:E847)</f>
        <v/>
      </c>
      <c r="G844" s="2">
        <f>AVERAGE(D844:D844)</f>
        <v/>
      </c>
      <c r="H844" s="2">
        <f>G844/0.3048</f>
        <v/>
      </c>
      <c r="I844" s="2">
        <f>(H844^2)*AIR_DENSITY_SLG_FT3*TARGET_DRAG_AREA_FT2*0.5</f>
        <v/>
      </c>
      <c r="J844" s="2">
        <f>if(H844=0, ,(2*F844)/(AIR_DENSITY_SLG_FT3*(H844)^2))</f>
        <v/>
      </c>
      <c r="K844" s="2">
        <f>J844/NOM_SA_FT2</f>
        <v/>
      </c>
    </row>
    <row r="845">
      <c r="A845" t="n">
        <v>84296</v>
      </c>
      <c r="B845" s="2" t="n">
        <v>1.767469774076698</v>
      </c>
      <c r="C845" s="2" t="n">
        <v>-0.7392172286875183</v>
      </c>
      <c r="D845" s="2">
        <f>B845/ANEMOMETER_FACTOR</f>
        <v/>
      </c>
      <c r="E845" s="2">
        <f>C845/LOAD_CELL_FACTOR</f>
        <v/>
      </c>
      <c r="F845" s="2">
        <f>AVERAGE(E842:E848)</f>
        <v/>
      </c>
      <c r="G845" s="2">
        <f>AVERAGE(D845:D845)</f>
        <v/>
      </c>
      <c r="H845" s="2">
        <f>G845/0.3048</f>
        <v/>
      </c>
      <c r="I845" s="2">
        <f>(H845^2)*AIR_DENSITY_SLG_FT3*TARGET_DRAG_AREA_FT2*0.5</f>
        <v/>
      </c>
      <c r="J845" s="2">
        <f>if(H845=0, ,(2*F845)/(AIR_DENSITY_SLG_FT3*(H845)^2))</f>
        <v/>
      </c>
      <c r="K845" s="2">
        <f>J845/NOM_SA_FT2</f>
        <v/>
      </c>
    </row>
    <row r="846">
      <c r="A846" t="n">
        <v>84406</v>
      </c>
      <c r="B846" s="2" t="n">
        <v>1.814077313118295</v>
      </c>
      <c r="C846" s="2" t="n">
        <v>0.1339596679575559</v>
      </c>
      <c r="D846" s="2">
        <f>B846/ANEMOMETER_FACTOR</f>
        <v/>
      </c>
      <c r="E846" s="2">
        <f>C846/LOAD_CELL_FACTOR</f>
        <v/>
      </c>
      <c r="F846" s="2">
        <f>AVERAGE(E843:E849)</f>
        <v/>
      </c>
      <c r="G846" s="2">
        <f>AVERAGE(D846:D846)</f>
        <v/>
      </c>
      <c r="H846" s="2">
        <f>G846/0.3048</f>
        <v/>
      </c>
      <c r="I846" s="2">
        <f>(H846^2)*AIR_DENSITY_SLG_FT3*TARGET_DRAG_AREA_FT2*0.5</f>
        <v/>
      </c>
      <c r="J846" s="2">
        <f>if(H846=0, ,(2*F846)/(AIR_DENSITY_SLG_FT3*(H846)^2))</f>
        <v/>
      </c>
      <c r="K846" s="2">
        <f>J846/NOM_SA_FT2</f>
        <v/>
      </c>
    </row>
    <row r="847">
      <c r="A847" t="n">
        <v>84502</v>
      </c>
      <c r="B847" s="2" t="n">
        <v>1.953899931112415</v>
      </c>
      <c r="C847" s="2" t="n">
        <v>-1.306782209305924</v>
      </c>
      <c r="D847" s="2">
        <f>B847/ANEMOMETER_FACTOR</f>
        <v/>
      </c>
      <c r="E847" s="2">
        <f>C847/LOAD_CELL_FACTOR</f>
        <v/>
      </c>
      <c r="F847" s="2">
        <f>AVERAGE(E844:E850)</f>
        <v/>
      </c>
      <c r="G847" s="2">
        <f>AVERAGE(D847:D847)</f>
        <v/>
      </c>
      <c r="H847" s="2">
        <f>G847/0.3048</f>
        <v/>
      </c>
      <c r="I847" s="2">
        <f>(H847^2)*AIR_DENSITY_SLG_FT3*TARGET_DRAG_AREA_FT2*0.5</f>
        <v/>
      </c>
      <c r="J847" s="2">
        <f>if(H847=0, ,(2*F847)/(AIR_DENSITY_SLG_FT3*(H847)^2))</f>
        <v/>
      </c>
      <c r="K847" s="2">
        <f>J847/NOM_SA_FT2</f>
        <v/>
      </c>
    </row>
    <row r="848">
      <c r="A848" t="n">
        <v>84595</v>
      </c>
      <c r="B848" s="2" t="n">
        <v>2.120355430434071</v>
      </c>
      <c r="C848" s="2" t="n">
        <v>0.2649362028108184</v>
      </c>
      <c r="D848" s="2">
        <f>B848/ANEMOMETER_FACTOR</f>
        <v/>
      </c>
      <c r="E848" s="2">
        <f>C848/LOAD_CELL_FACTOR</f>
        <v/>
      </c>
      <c r="F848" s="2">
        <f>AVERAGE(E845:E851)</f>
        <v/>
      </c>
      <c r="G848" s="2">
        <f>AVERAGE(D848:D848)</f>
        <v/>
      </c>
      <c r="H848" s="2">
        <f>G848/0.3048</f>
        <v/>
      </c>
      <c r="I848" s="2">
        <f>(H848^2)*AIR_DENSITY_SLG_FT3*TARGET_DRAG_AREA_FT2*0.5</f>
        <v/>
      </c>
      <c r="J848" s="2">
        <f>if(H848=0, ,(2*F848)/(AIR_DENSITY_SLG_FT3*(H848)^2))</f>
        <v/>
      </c>
      <c r="K848" s="2">
        <f>J848/NOM_SA_FT2</f>
        <v/>
      </c>
    </row>
    <row r="849">
      <c r="A849" t="n">
        <v>84706</v>
      </c>
      <c r="B849" s="2" t="n">
        <v>2.053773230481582</v>
      </c>
      <c r="C849" s="2" t="n">
        <v>0.3085950477826715</v>
      </c>
      <c r="D849" s="2">
        <f>B849/ANEMOMETER_FACTOR</f>
        <v/>
      </c>
      <c r="E849" s="2">
        <f>C849/LOAD_CELL_FACTOR</f>
        <v/>
      </c>
      <c r="F849" s="2">
        <f>AVERAGE(E846:E852)</f>
        <v/>
      </c>
      <c r="G849" s="2">
        <f>AVERAGE(D849:D849)</f>
        <v/>
      </c>
      <c r="H849" s="2">
        <f>G849/0.3048</f>
        <v/>
      </c>
      <c r="I849" s="2">
        <f>(H849^2)*AIR_DENSITY_SLG_FT3*TARGET_DRAG_AREA_FT2*0.5</f>
        <v/>
      </c>
      <c r="J849" s="2">
        <f>if(H849=0, ,(2*F849)/(AIR_DENSITY_SLG_FT3*(H849)^2))</f>
        <v/>
      </c>
      <c r="K849" s="2">
        <f>J849/NOM_SA_FT2</f>
        <v/>
      </c>
    </row>
    <row r="850">
      <c r="A850" t="n">
        <v>84799</v>
      </c>
      <c r="B850" s="2" t="n">
        <v>2.00050747073462</v>
      </c>
      <c r="C850" s="2" t="n">
        <v>-0.4336053153304387</v>
      </c>
      <c r="D850" s="2">
        <f>B850/ANEMOMETER_FACTOR</f>
        <v/>
      </c>
      <c r="E850" s="2">
        <f>C850/LOAD_CELL_FACTOR</f>
        <v/>
      </c>
      <c r="F850" s="2">
        <f>AVERAGE(E847:E853)</f>
        <v/>
      </c>
      <c r="G850" s="2">
        <f>AVERAGE(D850:D850)</f>
        <v/>
      </c>
      <c r="H850" s="2">
        <f>G850/0.3048</f>
        <v/>
      </c>
      <c r="I850" s="2">
        <f>(H850^2)*AIR_DENSITY_SLG_FT3*TARGET_DRAG_AREA_FT2*0.5</f>
        <v/>
      </c>
      <c r="J850" s="2">
        <f>if(H850=0, ,(2*F850)/(AIR_DENSITY_SLG_FT3*(H850)^2))</f>
        <v/>
      </c>
      <c r="K850" s="2">
        <f>J850/NOM_SA_FT2</f>
        <v/>
      </c>
    </row>
    <row r="851">
      <c r="A851" t="n">
        <v>84894</v>
      </c>
      <c r="B851" s="2" t="n">
        <v>2.060431450463382</v>
      </c>
      <c r="C851" s="2" t="n">
        <v>0.5268892727979333</v>
      </c>
      <c r="D851" s="2">
        <f>B851/ANEMOMETER_FACTOR</f>
        <v/>
      </c>
      <c r="E851" s="2">
        <f>C851/LOAD_CELL_FACTOR</f>
        <v/>
      </c>
      <c r="F851" s="2">
        <f>AVERAGE(E848:E854)</f>
        <v/>
      </c>
      <c r="G851" s="2">
        <f>AVERAGE(D851:D851)</f>
        <v/>
      </c>
      <c r="H851" s="2">
        <f>G851/0.3048</f>
        <v/>
      </c>
      <c r="I851" s="2">
        <f>(H851^2)*AIR_DENSITY_SLG_FT3*TARGET_DRAG_AREA_FT2*0.5</f>
        <v/>
      </c>
      <c r="J851" s="2">
        <f>if(H851=0, ,(2*F851)/(AIR_DENSITY_SLG_FT3*(H851)^2))</f>
        <v/>
      </c>
      <c r="K851" s="2">
        <f>J851/NOM_SA_FT2</f>
        <v/>
      </c>
    </row>
    <row r="852">
      <c r="A852" t="n">
        <v>85002</v>
      </c>
      <c r="B852" s="2" t="n">
        <v>2.266836271385138</v>
      </c>
      <c r="C852" s="2" t="n">
        <v>0.09030082302721176</v>
      </c>
      <c r="D852" s="2">
        <f>B852/ANEMOMETER_FACTOR</f>
        <v/>
      </c>
      <c r="E852" s="2">
        <f>C852/LOAD_CELL_FACTOR</f>
        <v/>
      </c>
      <c r="F852" s="2">
        <f>AVERAGE(E849:E855)</f>
        <v/>
      </c>
      <c r="G852" s="2">
        <f>AVERAGE(D852:D852)</f>
        <v/>
      </c>
      <c r="H852" s="2">
        <f>G852/0.3048</f>
        <v/>
      </c>
      <c r="I852" s="2">
        <f>(H852^2)*AIR_DENSITY_SLG_FT3*TARGET_DRAG_AREA_FT2*0.5</f>
        <v/>
      </c>
      <c r="J852" s="2">
        <f>if(H852=0, ,(2*F852)/(AIR_DENSITY_SLG_FT3*(H852)^2))</f>
        <v/>
      </c>
      <c r="K852" s="2">
        <f>J852/NOM_SA_FT2</f>
        <v/>
      </c>
    </row>
    <row r="853">
      <c r="A853" t="n">
        <v>85097</v>
      </c>
      <c r="B853" s="2" t="n">
        <v>2.173621190611668</v>
      </c>
      <c r="C853" s="2" t="n">
        <v>0.3085950477826715</v>
      </c>
      <c r="D853" s="2">
        <f>B853/ANEMOMETER_FACTOR</f>
        <v/>
      </c>
      <c r="E853" s="2">
        <f>C853/LOAD_CELL_FACTOR</f>
        <v/>
      </c>
      <c r="F853" s="2">
        <f>AVERAGE(E850:E856)</f>
        <v/>
      </c>
      <c r="G853" s="2">
        <f>AVERAGE(D853:D853)</f>
        <v/>
      </c>
      <c r="H853" s="2">
        <f>G853/0.3048</f>
        <v/>
      </c>
      <c r="I853" s="2">
        <f>(H853^2)*AIR_DENSITY_SLG_FT3*TARGET_DRAG_AREA_FT2*0.5</f>
        <v/>
      </c>
      <c r="J853" s="2">
        <f>if(H853=0, ,(2*F853)/(AIR_DENSITY_SLG_FT3*(H853)^2))</f>
        <v/>
      </c>
      <c r="K853" s="2">
        <f>J853/NOM_SA_FT2</f>
        <v/>
      </c>
    </row>
    <row r="854">
      <c r="A854" t="n">
        <v>85206</v>
      </c>
      <c r="B854" s="2" t="n">
        <v>2.193595850727785</v>
      </c>
      <c r="C854" s="2" t="n">
        <v>0.3085950477826715</v>
      </c>
      <c r="D854" s="2">
        <f>B854/ANEMOMETER_FACTOR</f>
        <v/>
      </c>
      <c r="E854" s="2">
        <f>C854/LOAD_CELL_FACTOR</f>
        <v/>
      </c>
      <c r="F854" s="2">
        <f>AVERAGE(E851:E857)</f>
        <v/>
      </c>
      <c r="G854" s="2">
        <f>AVERAGE(D854:D854)</f>
        <v/>
      </c>
      <c r="H854" s="2">
        <f>G854/0.3048</f>
        <v/>
      </c>
      <c r="I854" s="2">
        <f>(H854^2)*AIR_DENSITY_SLG_FT3*TARGET_DRAG_AREA_FT2*0.5</f>
        <v/>
      </c>
      <c r="J854" s="2">
        <f>if(H854=0, ,(2*F854)/(AIR_DENSITY_SLG_FT3*(H854)^2))</f>
        <v/>
      </c>
      <c r="K854" s="2">
        <f>J854/NOM_SA_FT2</f>
        <v/>
      </c>
    </row>
    <row r="855">
      <c r="A855" t="n">
        <v>85301</v>
      </c>
      <c r="B855" s="2" t="n">
        <v>2.253519831238519</v>
      </c>
      <c r="C855" s="2" t="n">
        <v>0.4832304277740569</v>
      </c>
      <c r="D855" s="2">
        <f>B855/ANEMOMETER_FACTOR</f>
        <v/>
      </c>
      <c r="E855" s="2">
        <f>C855/LOAD_CELL_FACTOR</f>
        <v/>
      </c>
      <c r="F855" s="2">
        <f>AVERAGE(E852:E858)</f>
        <v/>
      </c>
      <c r="G855" s="2">
        <f>AVERAGE(D855:D855)</f>
        <v/>
      </c>
      <c r="H855" s="2">
        <f>G855/0.3048</f>
        <v/>
      </c>
      <c r="I855" s="2">
        <f>(H855^2)*AIR_DENSITY_SLG_FT3*TARGET_DRAG_AREA_FT2*0.5</f>
        <v/>
      </c>
      <c r="J855" s="2">
        <f>if(H855=0, ,(2*F855)/(AIR_DENSITY_SLG_FT3*(H855)^2))</f>
        <v/>
      </c>
      <c r="K855" s="2">
        <f>J855/NOM_SA_FT2</f>
        <v/>
      </c>
    </row>
    <row r="856">
      <c r="A856" t="n">
        <v>85395</v>
      </c>
      <c r="B856" s="2" t="n">
        <v>2.599747278990099</v>
      </c>
      <c r="C856" s="2" t="n">
        <v>0.4832304277740569</v>
      </c>
      <c r="D856" s="2">
        <f>B856/ANEMOMETER_FACTOR</f>
        <v/>
      </c>
      <c r="E856" s="2">
        <f>C856/LOAD_CELL_FACTOR</f>
        <v/>
      </c>
      <c r="F856" s="2">
        <f>AVERAGE(E853:E859)</f>
        <v/>
      </c>
      <c r="G856" s="2">
        <f>AVERAGE(D856:D856)</f>
        <v/>
      </c>
      <c r="H856" s="2">
        <f>G856/0.3048</f>
        <v/>
      </c>
      <c r="I856" s="2">
        <f>(H856^2)*AIR_DENSITY_SLG_FT3*TARGET_DRAG_AREA_FT2*0.5</f>
        <v/>
      </c>
      <c r="J856" s="2">
        <f>if(H856=0, ,(2*F856)/(AIR_DENSITY_SLG_FT3*(H856)^2))</f>
        <v/>
      </c>
      <c r="K856" s="2">
        <f>J856/NOM_SA_FT2</f>
        <v/>
      </c>
    </row>
    <row r="857">
      <c r="A857" t="n">
        <v>85505</v>
      </c>
      <c r="B857" s="2" t="n">
        <v>2.61306371945274</v>
      </c>
      <c r="C857" s="2" t="n">
        <v>-0.5645818496879422</v>
      </c>
      <c r="D857" s="2">
        <f>B857/ANEMOMETER_FACTOR</f>
        <v/>
      </c>
      <c r="E857" s="2">
        <f>C857/LOAD_CELL_FACTOR</f>
        <v/>
      </c>
      <c r="F857" s="2">
        <f>AVERAGE(E854:E860)</f>
        <v/>
      </c>
      <c r="G857" s="2">
        <f>AVERAGE(D857:D857)</f>
        <v/>
      </c>
      <c r="H857" s="2">
        <f>G857/0.3048</f>
        <v/>
      </c>
      <c r="I857" s="2">
        <f>(H857^2)*AIR_DENSITY_SLG_FT3*TARGET_DRAG_AREA_FT2*0.5</f>
        <v/>
      </c>
      <c r="J857" s="2">
        <f>if(H857=0, ,(2*F857)/(AIR_DENSITY_SLG_FT3*(H857)^2))</f>
        <v/>
      </c>
      <c r="K857" s="2">
        <f>J857/NOM_SA_FT2</f>
        <v/>
      </c>
    </row>
    <row r="858">
      <c r="A858" t="n">
        <v>85598</v>
      </c>
      <c r="B858" s="2" t="n">
        <v>2.73956990446006</v>
      </c>
      <c r="C858" s="2" t="n">
        <v>0.657865807932108</v>
      </c>
      <c r="D858" s="2">
        <f>B858/ANEMOMETER_FACTOR</f>
        <v/>
      </c>
      <c r="E858" s="2">
        <f>C858/LOAD_CELL_FACTOR</f>
        <v/>
      </c>
      <c r="F858" s="2">
        <f>AVERAGE(E855:E861)</f>
        <v/>
      </c>
      <c r="G858" s="2">
        <f>AVERAGE(D858:D858)</f>
        <v/>
      </c>
      <c r="H858" s="2">
        <f>G858/0.3048</f>
        <v/>
      </c>
      <c r="I858" s="2">
        <f>(H858^2)*AIR_DENSITY_SLG_FT3*TARGET_DRAG_AREA_FT2*0.5</f>
        <v/>
      </c>
      <c r="J858" s="2">
        <f>if(H858=0, ,(2*F858)/(AIR_DENSITY_SLG_FT3*(H858)^2))</f>
        <v/>
      </c>
      <c r="K858" s="2">
        <f>J858/NOM_SA_FT2</f>
        <v/>
      </c>
    </row>
    <row r="859">
      <c r="A859" t="n">
        <v>85707</v>
      </c>
      <c r="B859" s="2" t="n">
        <v>2.965949396200861</v>
      </c>
      <c r="C859" s="2" t="n">
        <v>0.4832304277740569</v>
      </c>
      <c r="D859" s="2">
        <f>B859/ANEMOMETER_FACTOR</f>
        <v/>
      </c>
      <c r="E859" s="2">
        <f>C859/LOAD_CELL_FACTOR</f>
        <v/>
      </c>
      <c r="F859" s="2">
        <f>AVERAGE(E856:E862)</f>
        <v/>
      </c>
      <c r="G859" s="2">
        <f>AVERAGE(D859:D859)</f>
        <v/>
      </c>
      <c r="H859" s="2">
        <f>G859/0.3048</f>
        <v/>
      </c>
      <c r="I859" s="2">
        <f>(H859^2)*AIR_DENSITY_SLG_FT3*TARGET_DRAG_AREA_FT2*0.5</f>
        <v/>
      </c>
      <c r="J859" s="2">
        <f>if(H859=0, ,(2*F859)/(AIR_DENSITY_SLG_FT3*(H859)^2))</f>
        <v/>
      </c>
      <c r="K859" s="2">
        <f>J859/NOM_SA_FT2</f>
        <v/>
      </c>
    </row>
    <row r="860">
      <c r="A860" t="n">
        <v>85801</v>
      </c>
      <c r="B860" s="2" t="n">
        <v>3.012556939063558</v>
      </c>
      <c r="C860" s="2" t="n">
        <v>0.2649362028108184</v>
      </c>
      <c r="D860" s="2">
        <f>B860/ANEMOMETER_FACTOR</f>
        <v/>
      </c>
      <c r="E860" s="2">
        <f>C860/LOAD_CELL_FACTOR</f>
        <v/>
      </c>
      <c r="F860" s="2">
        <f>AVERAGE(E857:E863)</f>
        <v/>
      </c>
      <c r="G860" s="2">
        <f>AVERAGE(D860:D860)</f>
        <v/>
      </c>
      <c r="H860" s="2">
        <f>G860/0.3048</f>
        <v/>
      </c>
      <c r="I860" s="2">
        <f>(H860^2)*AIR_DENSITY_SLG_FT3*TARGET_DRAG_AREA_FT2*0.5</f>
        <v/>
      </c>
      <c r="J860" s="2">
        <f>if(H860=0, ,(2*F860)/(AIR_DENSITY_SLG_FT3*(H860)^2))</f>
        <v/>
      </c>
      <c r="K860" s="2">
        <f>J860/NOM_SA_FT2</f>
        <v/>
      </c>
    </row>
    <row r="861">
      <c r="A861" t="n">
        <v>85895</v>
      </c>
      <c r="B861" s="2" t="n">
        <v>3.132404907127345</v>
      </c>
      <c r="C861" s="2" t="n">
        <v>-0.04067571170167295</v>
      </c>
      <c r="D861" s="2">
        <f>B861/ANEMOMETER_FACTOR</f>
        <v/>
      </c>
      <c r="E861" s="2">
        <f>C861/LOAD_CELL_FACTOR</f>
        <v/>
      </c>
      <c r="F861" s="2">
        <f>AVERAGE(E858:E864)</f>
        <v/>
      </c>
      <c r="G861" s="2">
        <f>AVERAGE(D861:D861)</f>
        <v/>
      </c>
      <c r="H861" s="2">
        <f>G861/0.3048</f>
        <v/>
      </c>
      <c r="I861" s="2">
        <f>(H861^2)*AIR_DENSITY_SLG_FT3*TARGET_DRAG_AREA_FT2*0.5</f>
        <v/>
      </c>
      <c r="J861" s="2">
        <f>if(H861=0, ,(2*F861)/(AIR_DENSITY_SLG_FT3*(H861)^2))</f>
        <v/>
      </c>
      <c r="K861" s="2">
        <f>J861/NOM_SA_FT2</f>
        <v/>
      </c>
    </row>
    <row r="862">
      <c r="A862" t="n">
        <v>86004</v>
      </c>
      <c r="B862" s="2" t="n">
        <v>3.418708390513551</v>
      </c>
      <c r="C862" s="2" t="n">
        <v>0.3085950477826715</v>
      </c>
      <c r="D862" s="2">
        <f>B862/ANEMOMETER_FACTOR</f>
        <v/>
      </c>
      <c r="E862" s="2">
        <f>C862/LOAD_CELL_FACTOR</f>
        <v/>
      </c>
      <c r="F862" s="2">
        <f>AVERAGE(E859:E865)</f>
        <v/>
      </c>
      <c r="G862" s="2">
        <f>AVERAGE(D862:D862)</f>
        <v/>
      </c>
      <c r="H862" s="2">
        <f>G862/0.3048</f>
        <v/>
      </c>
      <c r="I862" s="2">
        <f>(H862^2)*AIR_DENSITY_SLG_FT3*TARGET_DRAG_AREA_FT2*0.5</f>
        <v/>
      </c>
      <c r="J862" s="2">
        <f>if(H862=0, ,(2*F862)/(AIR_DENSITY_SLG_FT3*(H862)^2))</f>
        <v/>
      </c>
      <c r="K862" s="2">
        <f>J862/NOM_SA_FT2</f>
        <v/>
      </c>
    </row>
    <row r="863">
      <c r="A863" t="n">
        <v>86098</v>
      </c>
      <c r="B863" s="2" t="n">
        <v>3.378759066899544</v>
      </c>
      <c r="C863" s="2" t="n">
        <v>0.4395715827606033</v>
      </c>
      <c r="D863" s="2">
        <f>B863/ANEMOMETER_FACTOR</f>
        <v/>
      </c>
      <c r="E863" s="2">
        <f>C863/LOAD_CELL_FACTOR</f>
        <v/>
      </c>
      <c r="F863" s="2">
        <f>AVERAGE(E860:E866)</f>
        <v/>
      </c>
      <c r="G863" s="2">
        <f>AVERAGE(D863:D863)</f>
        <v/>
      </c>
      <c r="H863" s="2">
        <f>G863/0.3048</f>
        <v/>
      </c>
      <c r="I863" s="2">
        <f>(H863^2)*AIR_DENSITY_SLG_FT3*TARGET_DRAG_AREA_FT2*0.5</f>
        <v/>
      </c>
      <c r="J863" s="2">
        <f>if(H863=0, ,(2*F863)/(AIR_DENSITY_SLG_FT3*(H863)^2))</f>
        <v/>
      </c>
      <c r="K863" s="2">
        <f>J863/NOM_SA_FT2</f>
        <v/>
      </c>
    </row>
    <row r="864">
      <c r="A864" t="n">
        <v>86208</v>
      </c>
      <c r="B864" s="2" t="n">
        <v>3.392075508091523</v>
      </c>
      <c r="C864" s="2" t="n">
        <v>0.61420696287695</v>
      </c>
      <c r="D864" s="2">
        <f>B864/ANEMOMETER_FACTOR</f>
        <v/>
      </c>
      <c r="E864" s="2">
        <f>C864/LOAD_CELL_FACTOR</f>
        <v/>
      </c>
      <c r="F864" s="2">
        <f>AVERAGE(E861:E867)</f>
        <v/>
      </c>
      <c r="G864" s="2">
        <f>AVERAGE(D864:D864)</f>
        <v/>
      </c>
      <c r="H864" s="2">
        <f>G864/0.3048</f>
        <v/>
      </c>
      <c r="I864" s="2">
        <f>(H864^2)*AIR_DENSITY_SLG_FT3*TARGET_DRAG_AREA_FT2*0.5</f>
        <v/>
      </c>
      <c r="J864" s="2">
        <f>if(H864=0, ,(2*F864)/(AIR_DENSITY_SLG_FT3*(H864)^2))</f>
        <v/>
      </c>
      <c r="K864" s="2">
        <f>J864/NOM_SA_FT2</f>
        <v/>
      </c>
    </row>
    <row r="865">
      <c r="A865" t="n">
        <v>86302</v>
      </c>
      <c r="B865" s="2" t="n">
        <v>3.605138568893716</v>
      </c>
      <c r="C865" s="2" t="n">
        <v>0.002983133197602683</v>
      </c>
      <c r="D865" s="2">
        <f>B865/ANEMOMETER_FACTOR</f>
        <v/>
      </c>
      <c r="E865" s="2">
        <f>C865/LOAD_CELL_FACTOR</f>
        <v/>
      </c>
      <c r="F865" s="2">
        <f>AVERAGE(E862:E868)</f>
        <v/>
      </c>
      <c r="G865" s="2">
        <f>AVERAGE(D865:D865)</f>
        <v/>
      </c>
      <c r="H865" s="2">
        <f>G865/0.3048</f>
        <v/>
      </c>
      <c r="I865" s="2">
        <f>(H865^2)*AIR_DENSITY_SLG_FT3*TARGET_DRAG_AREA_FT2*0.5</f>
        <v/>
      </c>
      <c r="J865" s="2">
        <f>if(H865=0, ,(2*F865)/(AIR_DENSITY_SLG_FT3*(H865)^2))</f>
        <v/>
      </c>
      <c r="K865" s="2">
        <f>J865/NOM_SA_FT2</f>
        <v/>
      </c>
    </row>
    <row r="866">
      <c r="A866" t="n">
        <v>86397</v>
      </c>
      <c r="B866" s="2" t="n">
        <v>3.498607038084725</v>
      </c>
      <c r="C866" s="2" t="n">
        <v>0.3085950477826715</v>
      </c>
      <c r="D866" s="2">
        <f>B866/ANEMOMETER_FACTOR</f>
        <v/>
      </c>
      <c r="E866" s="2">
        <f>C866/LOAD_CELL_FACTOR</f>
        <v/>
      </c>
      <c r="F866" s="2">
        <f>AVERAGE(E863:E869)</f>
        <v/>
      </c>
      <c r="G866" s="2">
        <f>AVERAGE(D866:D866)</f>
        <v/>
      </c>
      <c r="H866" s="2">
        <f>G866/0.3048</f>
        <v/>
      </c>
      <c r="I866" s="2">
        <f>(H866^2)*AIR_DENSITY_SLG_FT3*TARGET_DRAG_AREA_FT2*0.5</f>
        <v/>
      </c>
      <c r="J866" s="2">
        <f>if(H866=0, ,(2*F866)/(AIR_DENSITY_SLG_FT3*(H866)^2))</f>
        <v/>
      </c>
      <c r="K866" s="2">
        <f>J866/NOM_SA_FT2</f>
        <v/>
      </c>
    </row>
    <row r="867">
      <c r="A867" t="n">
        <v>86507</v>
      </c>
      <c r="B867" s="2" t="n">
        <v>3.531898141374722</v>
      </c>
      <c r="C867" s="2" t="n">
        <v>0.4832304277740569</v>
      </c>
      <c r="D867" s="2">
        <f>B867/ANEMOMETER_FACTOR</f>
        <v/>
      </c>
      <c r="E867" s="2">
        <f>C867/LOAD_CELL_FACTOR</f>
        <v/>
      </c>
      <c r="F867" s="2">
        <f>AVERAGE(E864:E870)</f>
        <v/>
      </c>
      <c r="G867" s="2">
        <f>AVERAGE(D867:D867)</f>
        <v/>
      </c>
      <c r="H867" s="2">
        <f>G867/0.3048</f>
        <v/>
      </c>
      <c r="I867" s="2">
        <f>(H867^2)*AIR_DENSITY_SLG_FT3*TARGET_DRAG_AREA_FT2*0.5</f>
        <v/>
      </c>
      <c r="J867" s="2">
        <f>if(H867=0, ,(2*F867)/(AIR_DENSITY_SLG_FT3*(H867)^2))</f>
        <v/>
      </c>
      <c r="K867" s="2">
        <f>J867/NOM_SA_FT2</f>
        <v/>
      </c>
    </row>
    <row r="868">
      <c r="A868" t="n">
        <v>86602</v>
      </c>
      <c r="B868" s="2" t="n">
        <v>3.718328321276379</v>
      </c>
      <c r="C868" s="2" t="n">
        <v>0.2212773578493534</v>
      </c>
      <c r="D868" s="2">
        <f>B868/ANEMOMETER_FACTOR</f>
        <v/>
      </c>
      <c r="E868" s="2">
        <f>C868/LOAD_CELL_FACTOR</f>
        <v/>
      </c>
      <c r="F868" s="2">
        <f>AVERAGE(E865:E871)</f>
        <v/>
      </c>
      <c r="G868" s="2">
        <f>AVERAGE(D868:D868)</f>
        <v/>
      </c>
      <c r="H868" s="2">
        <f>G868/0.3048</f>
        <v/>
      </c>
      <c r="I868" s="2">
        <f>(H868^2)*AIR_DENSITY_SLG_FT3*TARGET_DRAG_AREA_FT2*0.5</f>
        <v/>
      </c>
      <c r="J868" s="2">
        <f>if(H868=0, ,(2*F868)/(AIR_DENSITY_SLG_FT3*(H868)^2))</f>
        <v/>
      </c>
      <c r="K868" s="2">
        <f>J868/NOM_SA_FT2</f>
        <v/>
      </c>
    </row>
    <row r="869">
      <c r="A869" t="n">
        <v>86696</v>
      </c>
      <c r="B869" s="2" t="n">
        <v>3.738302983557942</v>
      </c>
      <c r="C869" s="2" t="n">
        <v>0.657865807932108</v>
      </c>
      <c r="D869" s="2">
        <f>B869/ANEMOMETER_FACTOR</f>
        <v/>
      </c>
      <c r="E869" s="2">
        <f>C869/LOAD_CELL_FACTOR</f>
        <v/>
      </c>
      <c r="F869" s="2">
        <f>AVERAGE(E866:E872)</f>
        <v/>
      </c>
      <c r="G869" s="2">
        <f>AVERAGE(D869:D869)</f>
        <v/>
      </c>
      <c r="H869" s="2">
        <f>G869/0.3048</f>
        <v/>
      </c>
      <c r="I869" s="2">
        <f>(H869^2)*AIR_DENSITY_SLG_FT3*TARGET_DRAG_AREA_FT2*0.5</f>
        <v/>
      </c>
      <c r="J869" s="2">
        <f>if(H869=0, ,(2*F869)/(AIR_DENSITY_SLG_FT3*(H869)^2))</f>
        <v/>
      </c>
      <c r="K869" s="2">
        <f>J869/NOM_SA_FT2</f>
        <v/>
      </c>
    </row>
    <row r="870">
      <c r="A870" t="n">
        <v>86806</v>
      </c>
      <c r="B870" s="2" t="n">
        <v>3.7316447627942</v>
      </c>
      <c r="C870" s="2" t="n">
        <v>0.002983133197602683</v>
      </c>
      <c r="D870" s="2">
        <f>B870/ANEMOMETER_FACTOR</f>
        <v/>
      </c>
      <c r="E870" s="2">
        <f>C870/LOAD_CELL_FACTOR</f>
        <v/>
      </c>
      <c r="F870" s="2">
        <f>AVERAGE(E867:E873)</f>
        <v/>
      </c>
      <c r="G870" s="2">
        <f>AVERAGE(D870:D870)</f>
        <v/>
      </c>
      <c r="H870" s="2">
        <f>G870/0.3048</f>
        <v/>
      </c>
      <c r="I870" s="2">
        <f>(H870^2)*AIR_DENSITY_SLG_FT3*TARGET_DRAG_AREA_FT2*0.5</f>
        <v/>
      </c>
      <c r="J870" s="2">
        <f>if(H870=0, ,(2*F870)/(AIR_DENSITY_SLG_FT3*(H870)^2))</f>
        <v/>
      </c>
      <c r="K870" s="2">
        <f>J870/NOM_SA_FT2</f>
        <v/>
      </c>
    </row>
    <row r="871">
      <c r="A871" t="n">
        <v>86898</v>
      </c>
      <c r="B871" s="2" t="n">
        <v>3.9380496079716</v>
      </c>
      <c r="C871" s="2" t="n">
        <v>0.1776185128982704</v>
      </c>
      <c r="D871" s="2">
        <f>B871/ANEMOMETER_FACTOR</f>
        <v/>
      </c>
      <c r="E871" s="2">
        <f>C871/LOAD_CELL_FACTOR</f>
        <v/>
      </c>
      <c r="F871" s="2">
        <f>AVERAGE(E868:E874)</f>
        <v/>
      </c>
      <c r="G871" s="2">
        <f>AVERAGE(D871:D871)</f>
        <v/>
      </c>
      <c r="H871" s="2">
        <f>G871/0.3048</f>
        <v/>
      </c>
      <c r="I871" s="2">
        <f>(H871^2)*AIR_DENSITY_SLG_FT3*TARGET_DRAG_AREA_FT2*0.5</f>
        <v/>
      </c>
      <c r="J871" s="2">
        <f>if(H871=0, ,(2*F871)/(AIR_DENSITY_SLG_FT3*(H871)^2))</f>
        <v/>
      </c>
      <c r="K871" s="2">
        <f>J871/NOM_SA_FT2</f>
        <v/>
      </c>
    </row>
    <row r="872">
      <c r="A872" t="n">
        <v>87007</v>
      </c>
      <c r="B872" s="2" t="n">
        <v>3.811543412171803</v>
      </c>
      <c r="C872" s="2" t="n">
        <v>0.5705481178322263</v>
      </c>
      <c r="D872" s="2">
        <f>B872/ANEMOMETER_FACTOR</f>
        <v/>
      </c>
      <c r="E872" s="2">
        <f>C872/LOAD_CELL_FACTOR</f>
        <v/>
      </c>
      <c r="F872" s="2">
        <f>AVERAGE(E869:E875)</f>
        <v/>
      </c>
      <c r="G872" s="2">
        <f>AVERAGE(D872:D872)</f>
        <v/>
      </c>
      <c r="H872" s="2">
        <f>G872/0.3048</f>
        <v/>
      </c>
      <c r="I872" s="2">
        <f>(H872^2)*AIR_DENSITY_SLG_FT3*TARGET_DRAG_AREA_FT2*0.5</f>
        <v/>
      </c>
      <c r="J872" s="2">
        <f>if(H872=0, ,(2*F872)/(AIR_DENSITY_SLG_FT3*(H872)^2))</f>
        <v/>
      </c>
      <c r="K872" s="2">
        <f>J872/NOM_SA_FT2</f>
        <v/>
      </c>
    </row>
    <row r="873">
      <c r="A873" t="n">
        <v>87102</v>
      </c>
      <c r="B873" s="2" t="n">
        <v>3.864809178681854</v>
      </c>
      <c r="C873" s="2" t="n">
        <v>0.2212773578493534</v>
      </c>
      <c r="D873" s="2">
        <f>B873/ANEMOMETER_FACTOR</f>
        <v/>
      </c>
      <c r="E873" s="2">
        <f>C873/LOAD_CELL_FACTOR</f>
        <v/>
      </c>
      <c r="F873" s="2">
        <f>AVERAGE(E870:E876)</f>
        <v/>
      </c>
      <c r="G873" s="2">
        <f>AVERAGE(D873:D873)</f>
        <v/>
      </c>
      <c r="H873" s="2">
        <f>G873/0.3048</f>
        <v/>
      </c>
      <c r="I873" s="2">
        <f>(H873^2)*AIR_DENSITY_SLG_FT3*TARGET_DRAG_AREA_FT2*0.5</f>
        <v/>
      </c>
      <c r="J873" s="2">
        <f>if(H873=0, ,(2*F873)/(AIR_DENSITY_SLG_FT3*(H873)^2))</f>
        <v/>
      </c>
      <c r="K873" s="2">
        <f>J873/NOM_SA_FT2</f>
        <v/>
      </c>
    </row>
    <row r="874">
      <c r="A874" t="n">
        <v>87197</v>
      </c>
      <c r="B874" s="2" t="n">
        <v>4.031264700363433</v>
      </c>
      <c r="C874" s="2" t="n">
        <v>0.4832304277740569</v>
      </c>
      <c r="D874" s="2">
        <f>B874/ANEMOMETER_FACTOR</f>
        <v/>
      </c>
      <c r="E874" s="2">
        <f>C874/LOAD_CELL_FACTOR</f>
        <v/>
      </c>
      <c r="F874" s="2">
        <f>AVERAGE(E871:E877)</f>
        <v/>
      </c>
      <c r="G874" s="2">
        <f>AVERAGE(D874:D874)</f>
        <v/>
      </c>
      <c r="H874" s="2">
        <f>G874/0.3048</f>
        <v/>
      </c>
      <c r="I874" s="2">
        <f>(H874^2)*AIR_DENSITY_SLG_FT3*TARGET_DRAG_AREA_FT2*0.5</f>
        <v/>
      </c>
      <c r="J874" s="2">
        <f>if(H874=0, ,(2*F874)/(AIR_DENSITY_SLG_FT3*(H874)^2))</f>
        <v/>
      </c>
      <c r="K874" s="2">
        <f>J874/NOM_SA_FT2</f>
        <v/>
      </c>
    </row>
    <row r="875">
      <c r="A875" t="n">
        <v>87308</v>
      </c>
      <c r="B875" s="2" t="n">
        <v>3.931391387110857</v>
      </c>
      <c r="C875" s="2" t="n">
        <v>0.04664197810722914</v>
      </c>
      <c r="D875" s="2">
        <f>B875/ANEMOMETER_FACTOR</f>
        <v/>
      </c>
      <c r="E875" s="2">
        <f>C875/LOAD_CELL_FACTOR</f>
        <v/>
      </c>
      <c r="F875" s="2">
        <f>AVERAGE(E872:E878)</f>
        <v/>
      </c>
      <c r="G875" s="2">
        <f>AVERAGE(D875:D875)</f>
        <v/>
      </c>
      <c r="H875" s="2">
        <f>G875/0.3048</f>
        <v/>
      </c>
      <c r="I875" s="2">
        <f>(H875^2)*AIR_DENSITY_SLG_FT3*TARGET_DRAG_AREA_FT2*0.5</f>
        <v/>
      </c>
      <c r="J875" s="2">
        <f>if(H875=0, ,(2*F875)/(AIR_DENSITY_SLG_FT3*(H875)^2))</f>
        <v/>
      </c>
      <c r="K875" s="2">
        <f>J875/NOM_SA_FT2</f>
        <v/>
      </c>
    </row>
    <row r="876">
      <c r="A876" t="n">
        <v>87405</v>
      </c>
      <c r="B876" s="2" t="n">
        <v>3.958024270573317</v>
      </c>
      <c r="C876" s="2" t="n">
        <v>-0.1279934014692037</v>
      </c>
      <c r="D876" s="2">
        <f>B876/ANEMOMETER_FACTOR</f>
        <v/>
      </c>
      <c r="E876" s="2">
        <f>C876/LOAD_CELL_FACTOR</f>
        <v/>
      </c>
      <c r="F876" s="2">
        <f>AVERAGE(E873:E879)</f>
        <v/>
      </c>
      <c r="G876" s="2">
        <f>AVERAGE(D876:D876)</f>
        <v/>
      </c>
      <c r="H876" s="2">
        <f>G876/0.3048</f>
        <v/>
      </c>
      <c r="I876" s="2">
        <f>(H876^2)*AIR_DENSITY_SLG_FT3*TARGET_DRAG_AREA_FT2*0.5</f>
        <v/>
      </c>
      <c r="J876" s="2">
        <f>if(H876=0, ,(2*F876)/(AIR_DENSITY_SLG_FT3*(H876)^2))</f>
        <v/>
      </c>
      <c r="K876" s="2">
        <f>J876/NOM_SA_FT2</f>
        <v/>
      </c>
    </row>
    <row r="877">
      <c r="A877" t="n">
        <v>87499</v>
      </c>
      <c r="B877" s="2" t="n">
        <v>4.06455580494384</v>
      </c>
      <c r="C877" s="2" t="n">
        <v>0.3959127377575582</v>
      </c>
      <c r="D877" s="2">
        <f>B877/ANEMOMETER_FACTOR</f>
        <v/>
      </c>
      <c r="E877" s="2">
        <f>C877/LOAD_CELL_FACTOR</f>
        <v/>
      </c>
      <c r="F877" s="2">
        <f>AVERAGE(E874:E880)</f>
        <v/>
      </c>
      <c r="G877" s="2">
        <f>AVERAGE(D877:D877)</f>
        <v/>
      </c>
      <c r="H877" s="2">
        <f>G877/0.3048</f>
        <v/>
      </c>
      <c r="I877" s="2">
        <f>(H877^2)*AIR_DENSITY_SLG_FT3*TARGET_DRAG_AREA_FT2*0.5</f>
        <v/>
      </c>
      <c r="J877" s="2">
        <f>if(H877=0, ,(2*F877)/(AIR_DENSITY_SLG_FT3*(H877)^2))</f>
        <v/>
      </c>
      <c r="K877" s="2">
        <f>J877/NOM_SA_FT2</f>
        <v/>
      </c>
    </row>
    <row r="878">
      <c r="A878" t="n">
        <v>87608</v>
      </c>
      <c r="B878" s="2" t="n">
        <v>3.898100282855829</v>
      </c>
      <c r="C878" s="2" t="n">
        <v>0.7015246529977048</v>
      </c>
      <c r="D878" s="2">
        <f>B878/ANEMOMETER_FACTOR</f>
        <v/>
      </c>
      <c r="E878" s="2">
        <f>C878/LOAD_CELL_FACTOR</f>
        <v/>
      </c>
      <c r="F878" s="2">
        <f>AVERAGE(E875:E881)</f>
        <v/>
      </c>
      <c r="G878" s="2">
        <f>AVERAGE(D878:D878)</f>
        <v/>
      </c>
      <c r="H878" s="2">
        <f>G878/0.3048</f>
        <v/>
      </c>
      <c r="I878" s="2">
        <f>(H878^2)*AIR_DENSITY_SLG_FT3*TARGET_DRAG_AREA_FT2*0.5</f>
        <v/>
      </c>
      <c r="J878" s="2">
        <f>if(H878=0, ,(2*F878)/(AIR_DENSITY_SLG_FT3*(H878)^2))</f>
        <v/>
      </c>
      <c r="K878" s="2">
        <f>J878/NOM_SA_FT2</f>
        <v/>
      </c>
    </row>
    <row r="879">
      <c r="A879" t="n">
        <v>87703</v>
      </c>
      <c r="B879" s="2" t="n">
        <v>4.084530467731261</v>
      </c>
      <c r="C879" s="2" t="n">
        <v>0.1776185128982704</v>
      </c>
      <c r="D879" s="2">
        <f>B879/ANEMOMETER_FACTOR</f>
        <v/>
      </c>
      <c r="E879" s="2">
        <f>C879/LOAD_CELL_FACTOR</f>
        <v/>
      </c>
      <c r="F879" s="2">
        <f>AVERAGE(E876:E882)</f>
        <v/>
      </c>
      <c r="G879" s="2">
        <f>AVERAGE(D879:D879)</f>
        <v/>
      </c>
      <c r="H879" s="2">
        <f>G879/0.3048</f>
        <v/>
      </c>
      <c r="I879" s="2">
        <f>(H879^2)*AIR_DENSITY_SLG_FT3*TARGET_DRAG_AREA_FT2*0.5</f>
        <v/>
      </c>
      <c r="J879" s="2">
        <f>if(H879=0, ,(2*F879)/(AIR_DENSITY_SLG_FT3*(H879)^2))</f>
        <v/>
      </c>
      <c r="K879" s="2">
        <f>J879/NOM_SA_FT2</f>
        <v/>
      </c>
    </row>
    <row r="880">
      <c r="A880" t="n">
        <v>87796</v>
      </c>
      <c r="B880" s="2" t="n">
        <v>3.918074945399111</v>
      </c>
      <c r="C880" s="2" t="n">
        <v>0.876160033364628</v>
      </c>
      <c r="D880" s="2">
        <f>B880/ANEMOMETER_FACTOR</f>
        <v/>
      </c>
      <c r="E880" s="2">
        <f>C880/LOAD_CELL_FACTOR</f>
        <v/>
      </c>
      <c r="F880" s="2">
        <f>AVERAGE(E877:E883)</f>
        <v/>
      </c>
      <c r="G880" s="2">
        <f>AVERAGE(D880:D880)</f>
        <v/>
      </c>
      <c r="H880" s="2">
        <f>G880/0.3048</f>
        <v/>
      </c>
      <c r="I880" s="2">
        <f>(H880^2)*AIR_DENSITY_SLG_FT3*TARGET_DRAG_AREA_FT2*0.5</f>
        <v/>
      </c>
      <c r="J880" s="2">
        <f>if(H880=0, ,(2*F880)/(AIR_DENSITY_SLG_FT3*(H880)^2))</f>
        <v/>
      </c>
      <c r="K880" s="2">
        <f>J880/NOM_SA_FT2</f>
        <v/>
      </c>
    </row>
    <row r="881">
      <c r="A881" t="n">
        <v>87906</v>
      </c>
      <c r="B881" s="2" t="n">
        <v>3.958024270573317</v>
      </c>
      <c r="C881" s="2" t="n">
        <v>-0.2589699360430284</v>
      </c>
      <c r="D881" s="2">
        <f>B881/ANEMOMETER_FACTOR</f>
        <v/>
      </c>
      <c r="E881" s="2">
        <f>C881/LOAD_CELL_FACTOR</f>
        <v/>
      </c>
      <c r="F881" s="2">
        <f>AVERAGE(E878:E884)</f>
        <v/>
      </c>
      <c r="G881" s="2">
        <f>AVERAGE(D881:D881)</f>
        <v/>
      </c>
      <c r="H881" s="2">
        <f>G881/0.3048</f>
        <v/>
      </c>
      <c r="I881" s="2">
        <f>(H881^2)*AIR_DENSITY_SLG_FT3*TARGET_DRAG_AREA_FT2*0.5</f>
        <v/>
      </c>
      <c r="J881" s="2">
        <f>if(H881=0, ,(2*F881)/(AIR_DENSITY_SLG_FT3*(H881)^2))</f>
        <v/>
      </c>
      <c r="K881" s="2">
        <f>J881/NOM_SA_FT2</f>
        <v/>
      </c>
    </row>
    <row r="882">
      <c r="A882" t="n">
        <v>88001</v>
      </c>
      <c r="B882" s="2" t="n">
        <v>4.177745561128541</v>
      </c>
      <c r="C882" s="2" t="n">
        <v>0.8325011882572051</v>
      </c>
      <c r="D882" s="2">
        <f>B882/ANEMOMETER_FACTOR</f>
        <v/>
      </c>
      <c r="E882" s="2">
        <f>C882/LOAD_CELL_FACTOR</f>
        <v/>
      </c>
      <c r="F882" s="2">
        <f>AVERAGE(E879:E885)</f>
        <v/>
      </c>
      <c r="G882" s="2">
        <f>AVERAGE(D882:D882)</f>
        <v/>
      </c>
      <c r="H882" s="2">
        <f>G882/0.3048</f>
        <v/>
      </c>
      <c r="I882" s="2">
        <f>(H882^2)*AIR_DENSITY_SLG_FT3*TARGET_DRAG_AREA_FT2*0.5</f>
        <v/>
      </c>
      <c r="J882" s="2">
        <f>if(H882=0, ,(2*F882)/(AIR_DENSITY_SLG_FT3*(H882)^2))</f>
        <v/>
      </c>
      <c r="K882" s="2">
        <f>J882/NOM_SA_FT2</f>
        <v/>
      </c>
    </row>
    <row r="883">
      <c r="A883" t="n">
        <v>88095</v>
      </c>
      <c r="B883" s="2" t="n">
        <v>3.971340712324047</v>
      </c>
      <c r="C883" s="2" t="n">
        <v>0.002983133197602683</v>
      </c>
      <c r="D883" s="2">
        <f>B883/ANEMOMETER_FACTOR</f>
        <v/>
      </c>
      <c r="E883" s="2">
        <f>C883/LOAD_CELL_FACTOR</f>
        <v/>
      </c>
      <c r="F883" s="2">
        <f>AVERAGE(E880:E886)</f>
        <v/>
      </c>
      <c r="G883" s="2">
        <f>AVERAGE(D883:D883)</f>
        <v/>
      </c>
      <c r="H883" s="2">
        <f>G883/0.3048</f>
        <v/>
      </c>
      <c r="I883" s="2">
        <f>(H883^2)*AIR_DENSITY_SLG_FT3*TARGET_DRAG_AREA_FT2*0.5</f>
        <v/>
      </c>
      <c r="J883" s="2">
        <f>if(H883=0, ,(2*F883)/(AIR_DENSITY_SLG_FT3*(H883)^2))</f>
        <v/>
      </c>
      <c r="K883" s="2">
        <f>J883/NOM_SA_FT2</f>
        <v/>
      </c>
    </row>
    <row r="884">
      <c r="A884" t="n">
        <v>88206</v>
      </c>
      <c r="B884" s="2" t="n">
        <v>4.024606479457139</v>
      </c>
      <c r="C884" s="2" t="n">
        <v>0.876160033364628</v>
      </c>
      <c r="D884" s="2">
        <f>B884/ANEMOMETER_FACTOR</f>
        <v/>
      </c>
      <c r="E884" s="2">
        <f>C884/LOAD_CELL_FACTOR</f>
        <v/>
      </c>
      <c r="F884" s="2">
        <f>AVERAGE(E881:E887)</f>
        <v/>
      </c>
      <c r="G884" s="2">
        <f>AVERAGE(D884:D884)</f>
        <v/>
      </c>
      <c r="H884" s="2">
        <f>G884/0.3048</f>
        <v/>
      </c>
      <c r="I884" s="2">
        <f>(H884^2)*AIR_DENSITY_SLG_FT3*TARGET_DRAG_AREA_FT2*0.5</f>
        <v/>
      </c>
      <c r="J884" s="2">
        <f>if(H884=0, ,(2*F884)/(AIR_DENSITY_SLG_FT3*(H884)^2))</f>
        <v/>
      </c>
      <c r="K884" s="2">
        <f>J884/NOM_SA_FT2</f>
        <v/>
      </c>
    </row>
    <row r="885">
      <c r="A885" t="n">
        <v>88302</v>
      </c>
      <c r="B885" s="2" t="n">
        <v>4.144454456270106</v>
      </c>
      <c r="C885" s="2" t="n">
        <v>1.574701556511545</v>
      </c>
      <c r="D885" s="2">
        <f>B885/ANEMOMETER_FACTOR</f>
        <v/>
      </c>
      <c r="E885" s="2">
        <f>C885/LOAD_CELL_FACTOR</f>
        <v/>
      </c>
      <c r="F885" s="2">
        <f>AVERAGE(E882:E888)</f>
        <v/>
      </c>
      <c r="G885" s="2">
        <f>AVERAGE(D885:D885)</f>
        <v/>
      </c>
      <c r="H885" s="2">
        <f>G885/0.3048</f>
        <v/>
      </c>
      <c r="I885" s="2">
        <f>(H885^2)*AIR_DENSITY_SLG_FT3*TARGET_DRAG_AREA_FT2*0.5</f>
        <v/>
      </c>
      <c r="J885" s="2">
        <f>if(H885=0, ,(2*F885)/(AIR_DENSITY_SLG_FT3*(H885)^2))</f>
        <v/>
      </c>
      <c r="K885" s="2">
        <f>J885/NOM_SA_FT2</f>
        <v/>
      </c>
    </row>
    <row r="886">
      <c r="A886" t="n">
        <v>88397</v>
      </c>
      <c r="B886" s="2" t="n">
        <v>3.977998933204292</v>
      </c>
      <c r="C886" s="2" t="n">
        <v>1.880313473737584</v>
      </c>
      <c r="D886" s="2">
        <f>B886/ANEMOMETER_FACTOR</f>
        <v/>
      </c>
      <c r="E886" s="2">
        <f>C886/LOAD_CELL_FACTOR</f>
        <v/>
      </c>
      <c r="F886" s="2">
        <f>AVERAGE(E883:E889)</f>
        <v/>
      </c>
      <c r="G886" s="2">
        <f>AVERAGE(D886:D886)</f>
        <v/>
      </c>
      <c r="H886" s="2">
        <f>G886/0.3048</f>
        <v/>
      </c>
      <c r="I886" s="2">
        <f>(H886^2)*AIR_DENSITY_SLG_FT3*TARGET_DRAG_AREA_FT2*0.5</f>
        <v/>
      </c>
      <c r="J886" s="2">
        <f>if(H886=0, ,(2*F886)/(AIR_DENSITY_SLG_FT3*(H886)^2))</f>
        <v/>
      </c>
      <c r="K886" s="2">
        <f>J886/NOM_SA_FT2</f>
        <v/>
      </c>
    </row>
    <row r="887">
      <c r="A887" t="n">
        <v>88507</v>
      </c>
      <c r="B887" s="2" t="n">
        <v>3.984657154087788</v>
      </c>
      <c r="C887" s="2" t="n">
        <v>2.011290009850635</v>
      </c>
      <c r="D887" s="2">
        <f>B887/ANEMOMETER_FACTOR</f>
        <v/>
      </c>
      <c r="E887" s="2">
        <f>C887/LOAD_CELL_FACTOR</f>
        <v/>
      </c>
      <c r="F887" s="2">
        <f>AVERAGE(E884:E890)</f>
        <v/>
      </c>
      <c r="G887" s="2">
        <f>AVERAGE(D887:D887)</f>
        <v/>
      </c>
      <c r="H887" s="2">
        <f>G887/0.3048</f>
        <v/>
      </c>
      <c r="I887" s="2">
        <f>(H887^2)*AIR_DENSITY_SLG_FT3*TARGET_DRAG_AREA_FT2*0.5</f>
        <v/>
      </c>
      <c r="J887" s="2">
        <f>if(H887=0, ,(2*F887)/(AIR_DENSITY_SLG_FT3*(H887)^2))</f>
        <v/>
      </c>
      <c r="K887" s="2">
        <f>J887/NOM_SA_FT2</f>
        <v/>
      </c>
    </row>
    <row r="888">
      <c r="A888" t="n">
        <v>88602</v>
      </c>
      <c r="B888" s="2" t="n">
        <v>4.237669550080509</v>
      </c>
      <c r="C888" s="2" t="n">
        <v>0.657865807932108</v>
      </c>
      <c r="D888" s="2">
        <f>B888/ANEMOMETER_FACTOR</f>
        <v/>
      </c>
      <c r="E888" s="2">
        <f>C888/LOAD_CELL_FACTOR</f>
        <v/>
      </c>
      <c r="F888" s="2">
        <f>AVERAGE(E885:E891)</f>
        <v/>
      </c>
      <c r="G888" s="2">
        <f>AVERAGE(D888:D888)</f>
        <v/>
      </c>
      <c r="H888" s="2">
        <f>G888/0.3048</f>
        <v/>
      </c>
      <c r="I888" s="2">
        <f>(H888^2)*AIR_DENSITY_SLG_FT3*TARGET_DRAG_AREA_FT2*0.5</f>
        <v/>
      </c>
      <c r="J888" s="2">
        <f>if(H888=0, ,(2*F888)/(AIR_DENSITY_SLG_FT3*(H888)^2))</f>
        <v/>
      </c>
      <c r="K888" s="2">
        <f>J888/NOM_SA_FT2</f>
        <v/>
      </c>
    </row>
    <row r="889">
      <c r="A889" t="n">
        <v>88696</v>
      </c>
      <c r="B889" s="2" t="n">
        <v>4.111163351493582</v>
      </c>
      <c r="C889" s="2" t="n">
        <v>0.8325011882572051</v>
      </c>
      <c r="D889" s="2">
        <f>B889/ANEMOMETER_FACTOR</f>
        <v/>
      </c>
      <c r="E889" s="2">
        <f>C889/LOAD_CELL_FACTOR</f>
        <v/>
      </c>
      <c r="F889" s="2">
        <f>AVERAGE(E886:E892)</f>
        <v/>
      </c>
      <c r="G889" s="2">
        <f>AVERAGE(D889:D889)</f>
        <v/>
      </c>
      <c r="H889" s="2">
        <f>G889/0.3048</f>
        <v/>
      </c>
      <c r="I889" s="2">
        <f>(H889^2)*AIR_DENSITY_SLG_FT3*TARGET_DRAG_AREA_FT2*0.5</f>
        <v/>
      </c>
      <c r="J889" s="2">
        <f>if(H889=0, ,(2*F889)/(AIR_DENSITY_SLG_FT3*(H889)^2))</f>
        <v/>
      </c>
      <c r="K889" s="2">
        <f>J889/NOM_SA_FT2</f>
        <v/>
      </c>
    </row>
    <row r="890">
      <c r="A890" t="n">
        <v>88806</v>
      </c>
      <c r="B890" s="2" t="n">
        <v>4.237669550080509</v>
      </c>
      <c r="C890" s="2" t="n">
        <v>0.1339596679575559</v>
      </c>
      <c r="D890" s="2">
        <f>B890/ANEMOMETER_FACTOR</f>
        <v/>
      </c>
      <c r="E890" s="2">
        <f>C890/LOAD_CELL_FACTOR</f>
        <v/>
      </c>
      <c r="F890" s="2">
        <f>AVERAGE(E887:E893)</f>
        <v/>
      </c>
      <c r="G890" s="2">
        <f>AVERAGE(D890:D890)</f>
        <v/>
      </c>
      <c r="H890" s="2">
        <f>G890/0.3048</f>
        <v/>
      </c>
      <c r="I890" s="2">
        <f>(H890^2)*AIR_DENSITY_SLG_FT3*TARGET_DRAG_AREA_FT2*0.5</f>
        <v/>
      </c>
      <c r="J890" s="2">
        <f>if(H890=0, ,(2*F890)/(AIR_DENSITY_SLG_FT3*(H890)^2))</f>
        <v/>
      </c>
      <c r="K890" s="2">
        <f>J890/NOM_SA_FT2</f>
        <v/>
      </c>
    </row>
    <row r="891">
      <c r="A891" t="n">
        <v>88900</v>
      </c>
      <c r="B891" s="2" t="n">
        <v>4.11782157244234</v>
      </c>
      <c r="C891" s="2" t="n">
        <v>0.8325011882572051</v>
      </c>
      <c r="D891" s="2">
        <f>B891/ANEMOMETER_FACTOR</f>
        <v/>
      </c>
      <c r="E891" s="2">
        <f>C891/LOAD_CELL_FACTOR</f>
        <v/>
      </c>
      <c r="F891" s="2">
        <f>AVERAGE(E888:E894)</f>
        <v/>
      </c>
      <c r="G891" s="2">
        <f>AVERAGE(D891:D891)</f>
        <v/>
      </c>
      <c r="H891" s="2">
        <f>G891/0.3048</f>
        <v/>
      </c>
      <c r="I891" s="2">
        <f>(H891^2)*AIR_DENSITY_SLG_FT3*TARGET_DRAG_AREA_FT2*0.5</f>
        <v/>
      </c>
      <c r="J891" s="2">
        <f>if(H891=0, ,(2*F891)/(AIR_DENSITY_SLG_FT3*(H891)^2))</f>
        <v/>
      </c>
      <c r="K891" s="2">
        <f>J891/NOM_SA_FT2</f>
        <v/>
      </c>
    </row>
    <row r="892">
      <c r="A892" t="n">
        <v>89008</v>
      </c>
      <c r="B892" s="2" t="n">
        <v>4.097846909605883</v>
      </c>
      <c r="C892" s="2" t="n">
        <v>0.4832304277740569</v>
      </c>
      <c r="D892" s="2">
        <f>B892/ANEMOMETER_FACTOR</f>
        <v/>
      </c>
      <c r="E892" s="2">
        <f>C892/LOAD_CELL_FACTOR</f>
        <v/>
      </c>
      <c r="F892" s="2">
        <f>AVERAGE(E889:E895)</f>
        <v/>
      </c>
      <c r="G892" s="2">
        <f>AVERAGE(D892:D892)</f>
        <v/>
      </c>
      <c r="H892" s="2">
        <f>G892/0.3048</f>
        <v/>
      </c>
      <c r="I892" s="2">
        <f>(H892^2)*AIR_DENSITY_SLG_FT3*TARGET_DRAG_AREA_FT2*0.5</f>
        <v/>
      </c>
      <c r="J892" s="2">
        <f>if(H892=0, ,(2*F892)/(AIR_DENSITY_SLG_FT3*(H892)^2))</f>
        <v/>
      </c>
      <c r="K892" s="2">
        <f>J892/NOM_SA_FT2</f>
        <v/>
      </c>
    </row>
    <row r="893">
      <c r="A893" t="n">
        <v>89103</v>
      </c>
      <c r="B893" s="2" t="n">
        <v>4.317568202431049</v>
      </c>
      <c r="C893" s="2" t="n">
        <v>-0.3462876257073368</v>
      </c>
      <c r="D893" s="2">
        <f>B893/ANEMOMETER_FACTOR</f>
        <v/>
      </c>
      <c r="E893" s="2">
        <f>C893/LOAD_CELL_FACTOR</f>
        <v/>
      </c>
      <c r="F893" s="2">
        <f>AVERAGE(E890:E896)</f>
        <v/>
      </c>
      <c r="G893" s="2">
        <f>AVERAGE(D893:D893)</f>
        <v/>
      </c>
      <c r="H893" s="2">
        <f>G893/0.3048</f>
        <v/>
      </c>
      <c r="I893" s="2">
        <f>(H893^2)*AIR_DENSITY_SLG_FT3*TARGET_DRAG_AREA_FT2*0.5</f>
        <v/>
      </c>
      <c r="J893" s="2">
        <f>if(H893=0, ,(2*F893)/(AIR_DENSITY_SLG_FT3*(H893)^2))</f>
        <v/>
      </c>
      <c r="K893" s="2">
        <f>J893/NOM_SA_FT2</f>
        <v/>
      </c>
    </row>
    <row r="894">
      <c r="A894" t="n">
        <v>89198</v>
      </c>
      <c r="B894" s="2" t="n">
        <v>4.151112677235236</v>
      </c>
      <c r="C894" s="2" t="n">
        <v>0.3085950477826715</v>
      </c>
      <c r="D894" s="2">
        <f>B894/ANEMOMETER_FACTOR</f>
        <v/>
      </c>
      <c r="E894" s="2">
        <f>C894/LOAD_CELL_FACTOR</f>
        <v/>
      </c>
      <c r="F894" s="2">
        <f>AVERAGE(E891:E897)</f>
        <v/>
      </c>
      <c r="G894" s="2">
        <f>AVERAGE(D894:D894)</f>
        <v/>
      </c>
      <c r="H894" s="2">
        <f>G894/0.3048</f>
        <v/>
      </c>
      <c r="I894" s="2">
        <f>(H894^2)*AIR_DENSITY_SLG_FT3*TARGET_DRAG_AREA_FT2*0.5</f>
        <v/>
      </c>
      <c r="J894" s="2">
        <f>if(H894=0, ,(2*F894)/(AIR_DENSITY_SLG_FT3*(H894)^2))</f>
        <v/>
      </c>
      <c r="K894" s="2">
        <f>J894/NOM_SA_FT2</f>
        <v/>
      </c>
    </row>
    <row r="895">
      <c r="A895" t="n">
        <v>89307</v>
      </c>
      <c r="B895" s="2" t="n">
        <v>4.144454456270106</v>
      </c>
      <c r="C895" s="2" t="n">
        <v>0.876160033364628</v>
      </c>
      <c r="D895" s="2">
        <f>B895/ANEMOMETER_FACTOR</f>
        <v/>
      </c>
      <c r="E895" s="2">
        <f>C895/LOAD_CELL_FACTOR</f>
        <v/>
      </c>
      <c r="F895" s="2">
        <f>AVERAGE(E892:E898)</f>
        <v/>
      </c>
      <c r="G895" s="2">
        <f>AVERAGE(D895:D895)</f>
        <v/>
      </c>
      <c r="H895" s="2">
        <f>G895/0.3048</f>
        <v/>
      </c>
      <c r="I895" s="2">
        <f>(H895^2)*AIR_DENSITY_SLG_FT3*TARGET_DRAG_AREA_FT2*0.5</f>
        <v/>
      </c>
      <c r="J895" s="2">
        <f>if(H895=0, ,(2*F895)/(AIR_DENSITY_SLG_FT3*(H895)^2))</f>
        <v/>
      </c>
      <c r="K895" s="2">
        <f>J895/NOM_SA_FT2</f>
        <v/>
      </c>
    </row>
    <row r="896">
      <c r="A896" t="n">
        <v>89402</v>
      </c>
      <c r="B896" s="2" t="n">
        <v>4.224353108068179</v>
      </c>
      <c r="C896" s="2" t="n">
        <v>-0.04067571170167295</v>
      </c>
      <c r="D896" s="2">
        <f>B896/ANEMOMETER_FACTOR</f>
        <v/>
      </c>
      <c r="E896" s="2">
        <f>C896/LOAD_CELL_FACTOR</f>
        <v/>
      </c>
      <c r="F896" s="2">
        <f>AVERAGE(E893:E899)</f>
        <v/>
      </c>
      <c r="G896" s="2">
        <f>AVERAGE(D896:D896)</f>
        <v/>
      </c>
      <c r="H896" s="2">
        <f>G896/0.3048</f>
        <v/>
      </c>
      <c r="I896" s="2">
        <f>(H896^2)*AIR_DENSITY_SLG_FT3*TARGET_DRAG_AREA_FT2*0.5</f>
        <v/>
      </c>
      <c r="J896" s="2">
        <f>if(H896=0, ,(2*F896)/(AIR_DENSITY_SLG_FT3*(H896)^2))</f>
        <v/>
      </c>
      <c r="K896" s="2">
        <f>J896/NOM_SA_FT2</f>
        <v/>
      </c>
    </row>
    <row r="897">
      <c r="A897" t="n">
        <v>89496</v>
      </c>
      <c r="B897" s="2" t="n">
        <v>4.044581142185807</v>
      </c>
      <c r="C897" s="2" t="n">
        <v>-0.2589699360430284</v>
      </c>
      <c r="D897" s="2">
        <f>B897/ANEMOMETER_FACTOR</f>
        <v/>
      </c>
      <c r="E897" s="2">
        <f>C897/LOAD_CELL_FACTOR</f>
        <v/>
      </c>
      <c r="F897" s="2">
        <f>AVERAGE(E894:E900)</f>
        <v/>
      </c>
      <c r="G897" s="2">
        <f>AVERAGE(D897:D897)</f>
        <v/>
      </c>
      <c r="H897" s="2">
        <f>G897/0.3048</f>
        <v/>
      </c>
      <c r="I897" s="2">
        <f>(H897^2)*AIR_DENSITY_SLG_FT3*TARGET_DRAG_AREA_FT2*0.5</f>
        <v/>
      </c>
      <c r="J897" s="2">
        <f>if(H897=0, ,(2*F897)/(AIR_DENSITY_SLG_FT3*(H897)^2))</f>
        <v/>
      </c>
      <c r="K897" s="2">
        <f>J897/NOM_SA_FT2</f>
        <v/>
      </c>
    </row>
    <row r="898">
      <c r="A898" t="n">
        <v>89606</v>
      </c>
      <c r="B898" s="2" t="n">
        <v>4.177745561128541</v>
      </c>
      <c r="C898" s="2" t="n">
        <v>0.1776185128982704</v>
      </c>
      <c r="D898" s="2">
        <f>B898/ANEMOMETER_FACTOR</f>
        <v/>
      </c>
      <c r="E898" s="2">
        <f>C898/LOAD_CELL_FACTOR</f>
        <v/>
      </c>
      <c r="F898" s="2">
        <f>AVERAGE(E895:E901)</f>
        <v/>
      </c>
      <c r="G898" s="2">
        <f>AVERAGE(D898:D898)</f>
        <v/>
      </c>
      <c r="H898" s="2">
        <f>G898/0.3048</f>
        <v/>
      </c>
      <c r="I898" s="2">
        <f>(H898^2)*AIR_DENSITY_SLG_FT3*TARGET_DRAG_AREA_FT2*0.5</f>
        <v/>
      </c>
      <c r="J898" s="2">
        <f>if(H898=0, ,(2*F898)/(AIR_DENSITY_SLG_FT3*(H898)^2))</f>
        <v/>
      </c>
      <c r="K898" s="2">
        <f>J898/NOM_SA_FT2</f>
        <v/>
      </c>
    </row>
    <row r="899">
      <c r="A899" t="n">
        <v>89701</v>
      </c>
      <c r="B899" s="2" t="n">
        <v>3.977998933204292</v>
      </c>
      <c r="C899" s="2" t="n">
        <v>-0.3026287808803336</v>
      </c>
      <c r="D899" s="2">
        <f>B899/ANEMOMETER_FACTOR</f>
        <v/>
      </c>
      <c r="E899" s="2">
        <f>C899/LOAD_CELL_FACTOR</f>
        <v/>
      </c>
      <c r="F899" s="2">
        <f>AVERAGE(E896:E902)</f>
        <v/>
      </c>
      <c r="G899" s="2">
        <f>AVERAGE(D899:D899)</f>
        <v/>
      </c>
      <c r="H899" s="2">
        <f>G899/0.3048</f>
        <v/>
      </c>
      <c r="I899" s="2">
        <f>(H899^2)*AIR_DENSITY_SLG_FT3*TARGET_DRAG_AREA_FT2*0.5</f>
        <v/>
      </c>
      <c r="J899" s="2">
        <f>if(H899=0, ,(2*F899)/(AIR_DENSITY_SLG_FT3*(H899)^2))</f>
        <v/>
      </c>
      <c r="K899" s="2">
        <f>J899/NOM_SA_FT2</f>
        <v/>
      </c>
    </row>
    <row r="900">
      <c r="A900" t="n">
        <v>89796</v>
      </c>
      <c r="B900" s="2" t="n">
        <v>3.924733166253363</v>
      </c>
      <c r="C900" s="2" t="n">
        <v>-0.215311091195411</v>
      </c>
      <c r="D900" s="2">
        <f>B900/ANEMOMETER_FACTOR</f>
        <v/>
      </c>
      <c r="E900" s="2">
        <f>C900/LOAD_CELL_FACTOR</f>
        <v/>
      </c>
      <c r="F900" s="2">
        <f>AVERAGE(E897:E903)</f>
        <v/>
      </c>
      <c r="G900" s="2">
        <f>AVERAGE(D900:D900)</f>
        <v/>
      </c>
      <c r="H900" s="2">
        <f>G900/0.3048</f>
        <v/>
      </c>
      <c r="I900" s="2">
        <f>(H900^2)*AIR_DENSITY_SLG_FT3*TARGET_DRAG_AREA_FT2*0.5</f>
        <v/>
      </c>
      <c r="J900" s="2">
        <f>if(H900=0, ,(2*F900)/(AIR_DENSITY_SLG_FT3*(H900)^2))</f>
        <v/>
      </c>
      <c r="K900" s="2">
        <f>J900/NOM_SA_FT2</f>
        <v/>
      </c>
    </row>
    <row r="901">
      <c r="A901" t="n">
        <v>89906</v>
      </c>
      <c r="B901" s="2" t="n">
        <v>4.131138014349672</v>
      </c>
      <c r="C901" s="2" t="n">
        <v>0.3085950477826715</v>
      </c>
      <c r="D901" s="2">
        <f>B901/ANEMOMETER_FACTOR</f>
        <v/>
      </c>
      <c r="E901" s="2">
        <f>C901/LOAD_CELL_FACTOR</f>
        <v/>
      </c>
      <c r="F901" s="2">
        <f>AVERAGE(E898:E904)</f>
        <v/>
      </c>
      <c r="G901" s="2">
        <f>AVERAGE(D901:D901)</f>
        <v/>
      </c>
      <c r="H901" s="2">
        <f>G901/0.3048</f>
        <v/>
      </c>
      <c r="I901" s="2">
        <f>(H901^2)*AIR_DENSITY_SLG_FT3*TARGET_DRAG_AREA_FT2*0.5</f>
        <v/>
      </c>
      <c r="J901" s="2">
        <f>if(H901=0, ,(2*F901)/(AIR_DENSITY_SLG_FT3*(H901)^2))</f>
        <v/>
      </c>
      <c r="K901" s="2">
        <f>J901/NOM_SA_FT2</f>
        <v/>
      </c>
    </row>
    <row r="902">
      <c r="A902" t="n">
        <v>90001</v>
      </c>
      <c r="B902" s="2" t="n">
        <v>3.924733166253363</v>
      </c>
      <c r="C902" s="2" t="n">
        <v>-0.3899464705240328</v>
      </c>
      <c r="D902" s="2">
        <f>B902/ANEMOMETER_FACTOR</f>
        <v/>
      </c>
      <c r="E902" s="2">
        <f>C902/LOAD_CELL_FACTOR</f>
        <v/>
      </c>
      <c r="F902" s="2">
        <f>AVERAGE(E899:E905)</f>
        <v/>
      </c>
      <c r="G902" s="2">
        <f>AVERAGE(D902:D902)</f>
        <v/>
      </c>
      <c r="H902" s="2">
        <f>G902/0.3048</f>
        <v/>
      </c>
      <c r="I902" s="2">
        <f>(H902^2)*AIR_DENSITY_SLG_FT3*TARGET_DRAG_AREA_FT2*0.5</f>
        <v/>
      </c>
      <c r="J902" s="2">
        <f>if(H902=0, ,(2*F902)/(AIR_DENSITY_SLG_FT3*(H902)^2))</f>
        <v/>
      </c>
      <c r="K902" s="2">
        <f>J902/NOM_SA_FT2</f>
        <v/>
      </c>
    </row>
    <row r="903">
      <c r="A903" t="n">
        <v>90095</v>
      </c>
      <c r="B903" s="2" t="n">
        <v>3.871467399510172</v>
      </c>
      <c r="C903" s="2" t="n">
        <v>0.1776185128982704</v>
      </c>
      <c r="D903" s="2">
        <f>B903/ANEMOMETER_FACTOR</f>
        <v/>
      </c>
      <c r="E903" s="2">
        <f>C903/LOAD_CELL_FACTOR</f>
        <v/>
      </c>
      <c r="F903" s="2">
        <f>AVERAGE(E900:E906)</f>
        <v/>
      </c>
      <c r="G903" s="2">
        <f>AVERAGE(D903:D903)</f>
        <v/>
      </c>
      <c r="H903" s="2">
        <f>G903/0.3048</f>
        <v/>
      </c>
      <c r="I903" s="2">
        <f>(H903^2)*AIR_DENSITY_SLG_FT3*TARGET_DRAG_AREA_FT2*0.5</f>
        <v/>
      </c>
      <c r="J903" s="2">
        <f>if(H903=0, ,(2*F903)/(AIR_DENSITY_SLG_FT3*(H903)^2))</f>
        <v/>
      </c>
      <c r="K903" s="2">
        <f>J903/NOM_SA_FT2</f>
        <v/>
      </c>
    </row>
    <row r="904">
      <c r="A904" t="n">
        <v>90206</v>
      </c>
      <c r="B904" s="2" t="n">
        <v>3.984657154087788</v>
      </c>
      <c r="C904" s="2" t="n">
        <v>-0.5645818496879422</v>
      </c>
      <c r="D904" s="2">
        <f>B904/ANEMOMETER_FACTOR</f>
        <v/>
      </c>
      <c r="E904" s="2">
        <f>C904/LOAD_CELL_FACTOR</f>
        <v/>
      </c>
      <c r="F904" s="2">
        <f>AVERAGE(E901:E907)</f>
        <v/>
      </c>
      <c r="G904" s="2">
        <f>AVERAGE(D904:D904)</f>
        <v/>
      </c>
      <c r="H904" s="2">
        <f>G904/0.3048</f>
        <v/>
      </c>
      <c r="I904" s="2">
        <f>(H904^2)*AIR_DENSITY_SLG_FT3*TARGET_DRAG_AREA_FT2*0.5</f>
        <v/>
      </c>
      <c r="J904" s="2">
        <f>if(H904=0, ,(2*F904)/(AIR_DENSITY_SLG_FT3*(H904)^2))</f>
        <v/>
      </c>
      <c r="K904" s="2">
        <f>J904/NOM_SA_FT2</f>
        <v/>
      </c>
    </row>
    <row r="905">
      <c r="A905" t="n">
        <v>90302</v>
      </c>
      <c r="B905" s="2" t="n">
        <v>3.72498654203368</v>
      </c>
      <c r="C905" s="2" t="n">
        <v>0.3959127377575582</v>
      </c>
      <c r="D905" s="2">
        <f>B905/ANEMOMETER_FACTOR</f>
        <v/>
      </c>
      <c r="E905" s="2">
        <f>C905/LOAD_CELL_FACTOR</f>
        <v/>
      </c>
      <c r="F905" s="2">
        <f>AVERAGE(E902:E908)</f>
        <v/>
      </c>
      <c r="G905" s="2">
        <f>AVERAGE(D905:D905)</f>
        <v/>
      </c>
      <c r="H905" s="2">
        <f>G905/0.3048</f>
        <v/>
      </c>
      <c r="I905" s="2">
        <f>(H905^2)*AIR_DENSITY_SLG_FT3*TARGET_DRAG_AREA_FT2*0.5</f>
        <v/>
      </c>
      <c r="J905" s="2">
        <f>if(H905=0, ,(2*F905)/(AIR_DENSITY_SLG_FT3*(H905)^2))</f>
        <v/>
      </c>
      <c r="K905" s="2">
        <f>J905/NOM_SA_FT2</f>
        <v/>
      </c>
    </row>
    <row r="906">
      <c r="A906" t="n">
        <v>90397</v>
      </c>
      <c r="B906" s="2" t="n">
        <v>3.69835365902377</v>
      </c>
      <c r="C906" s="2" t="n">
        <v>-0.3026287808803336</v>
      </c>
      <c r="D906" s="2">
        <f>B906/ANEMOMETER_FACTOR</f>
        <v/>
      </c>
      <c r="E906" s="2">
        <f>C906/LOAD_CELL_FACTOR</f>
        <v/>
      </c>
      <c r="F906" s="2">
        <f>AVERAGE(E903:E909)</f>
        <v/>
      </c>
      <c r="G906" s="2">
        <f>AVERAGE(D906:D906)</f>
        <v/>
      </c>
      <c r="H906" s="2">
        <f>G906/0.3048</f>
        <v/>
      </c>
      <c r="I906" s="2">
        <f>(H906^2)*AIR_DENSITY_SLG_FT3*TARGET_DRAG_AREA_FT2*0.5</f>
        <v/>
      </c>
      <c r="J906" s="2">
        <f>if(H906=0, ,(2*F906)/(AIR_DENSITY_SLG_FT3*(H906)^2))</f>
        <v/>
      </c>
      <c r="K906" s="2">
        <f>J906/NOM_SA_FT2</f>
        <v/>
      </c>
    </row>
    <row r="907">
      <c r="A907" t="n">
        <v>90507</v>
      </c>
      <c r="B907" s="2" t="n">
        <v>3.6650625553337</v>
      </c>
      <c r="C907" s="2" t="n">
        <v>0.4832304277740569</v>
      </c>
      <c r="D907" s="2">
        <f>B907/ANEMOMETER_FACTOR</f>
        <v/>
      </c>
      <c r="E907" s="2">
        <f>C907/LOAD_CELL_FACTOR</f>
        <v/>
      </c>
      <c r="F907" s="2">
        <f>AVERAGE(E904:E910)</f>
        <v/>
      </c>
      <c r="G907" s="2">
        <f>AVERAGE(D907:D907)</f>
        <v/>
      </c>
      <c r="H907" s="2">
        <f>G907/0.3048</f>
        <v/>
      </c>
      <c r="I907" s="2">
        <f>(H907^2)*AIR_DENSITY_SLG_FT3*TARGET_DRAG_AREA_FT2*0.5</f>
        <v/>
      </c>
      <c r="J907" s="2">
        <f>if(H907=0, ,(2*F907)/(AIR_DENSITY_SLG_FT3*(H907)^2))</f>
        <v/>
      </c>
      <c r="K907" s="2">
        <f>J907/NOM_SA_FT2</f>
        <v/>
      </c>
    </row>
    <row r="908">
      <c r="A908" t="n">
        <v>90600</v>
      </c>
      <c r="B908" s="2" t="n">
        <v>3.778252308208033</v>
      </c>
      <c r="C908" s="2" t="n">
        <v>0.3085950477826715</v>
      </c>
      <c r="D908" s="2">
        <f>B908/ANEMOMETER_FACTOR</f>
        <v/>
      </c>
      <c r="E908" s="2">
        <f>C908/LOAD_CELL_FACTOR</f>
        <v/>
      </c>
      <c r="F908" s="2">
        <f>AVERAGE(E905:E911)</f>
        <v/>
      </c>
      <c r="G908" s="2">
        <f>AVERAGE(D908:D908)</f>
        <v/>
      </c>
      <c r="H908" s="2">
        <f>G908/0.3048</f>
        <v/>
      </c>
      <c r="I908" s="2">
        <f>(H908^2)*AIR_DENSITY_SLG_FT3*TARGET_DRAG_AREA_FT2*0.5</f>
        <v/>
      </c>
      <c r="J908" s="2">
        <f>if(H908=0, ,(2*F908)/(AIR_DENSITY_SLG_FT3*(H908)^2))</f>
        <v/>
      </c>
      <c r="K908" s="2">
        <f>J908/NOM_SA_FT2</f>
        <v/>
      </c>
    </row>
    <row r="909">
      <c r="A909" t="n">
        <v>90694</v>
      </c>
      <c r="B909" s="2" t="n">
        <v>3.458657714241877</v>
      </c>
      <c r="C909" s="2" t="n">
        <v>-0.1716522463374686</v>
      </c>
      <c r="D909" s="2">
        <f>B909/ANEMOMETER_FACTOR</f>
        <v/>
      </c>
      <c r="E909" s="2">
        <f>C909/LOAD_CELL_FACTOR</f>
        <v/>
      </c>
      <c r="F909" s="2">
        <f>AVERAGE(E906:E912)</f>
        <v/>
      </c>
      <c r="G909" s="2">
        <f>AVERAGE(D909:D909)</f>
        <v/>
      </c>
      <c r="H909" s="2">
        <f>G909/0.3048</f>
        <v/>
      </c>
      <c r="I909" s="2">
        <f>(H909^2)*AIR_DENSITY_SLG_FT3*TARGET_DRAG_AREA_FT2*0.5</f>
        <v/>
      </c>
      <c r="J909" s="2">
        <f>if(H909=0, ,(2*F909)/(AIR_DENSITY_SLG_FT3*(H909)^2))</f>
        <v/>
      </c>
      <c r="K909" s="2">
        <f>J909/NOM_SA_FT2</f>
        <v/>
      </c>
    </row>
    <row r="910">
      <c r="A910" t="n">
        <v>90803</v>
      </c>
      <c r="B910" s="2" t="n">
        <v>3.418708390513551</v>
      </c>
      <c r="C910" s="2" t="n">
        <v>0.3085950477826715</v>
      </c>
      <c r="D910" s="2">
        <f>B910/ANEMOMETER_FACTOR</f>
        <v/>
      </c>
      <c r="E910" s="2">
        <f>C910/LOAD_CELL_FACTOR</f>
        <v/>
      </c>
      <c r="F910" s="2">
        <f>AVERAGE(E907:E913)</f>
        <v/>
      </c>
      <c r="G910" s="2">
        <f>AVERAGE(D910:D910)</f>
        <v/>
      </c>
      <c r="H910" s="2">
        <f>G910/0.3048</f>
        <v/>
      </c>
      <c r="I910" s="2">
        <f>(H910^2)*AIR_DENSITY_SLG_FT3*TARGET_DRAG_AREA_FT2*0.5</f>
        <v/>
      </c>
      <c r="J910" s="2">
        <f>if(H910=0, ,(2*F910)/(AIR_DENSITY_SLG_FT3*(H910)^2))</f>
        <v/>
      </c>
      <c r="K910" s="2">
        <f>J910/NOM_SA_FT2</f>
        <v/>
      </c>
    </row>
    <row r="911">
      <c r="A911" t="n">
        <v>90897</v>
      </c>
      <c r="B911" s="2" t="n">
        <v>3.531898141374722</v>
      </c>
      <c r="C911" s="2" t="n">
        <v>-0.4336053153304387</v>
      </c>
      <c r="D911" s="2">
        <f>B911/ANEMOMETER_FACTOR</f>
        <v/>
      </c>
      <c r="E911" s="2">
        <f>C911/LOAD_CELL_FACTOR</f>
        <v/>
      </c>
      <c r="F911" s="2">
        <f>AVERAGE(E908:E914)</f>
        <v/>
      </c>
      <c r="G911" s="2">
        <f>AVERAGE(D911:D911)</f>
        <v/>
      </c>
      <c r="H911" s="2">
        <f>G911/0.3048</f>
        <v/>
      </c>
      <c r="I911" s="2">
        <f>(H911^2)*AIR_DENSITY_SLG_FT3*TARGET_DRAG_AREA_FT2*0.5</f>
        <v/>
      </c>
      <c r="J911" s="2">
        <f>if(H911=0, ,(2*F911)/(AIR_DENSITY_SLG_FT3*(H911)^2))</f>
        <v/>
      </c>
      <c r="K911" s="2">
        <f>J911/NOM_SA_FT2</f>
        <v/>
      </c>
    </row>
    <row r="912">
      <c r="A912" t="n">
        <v>91007</v>
      </c>
      <c r="B912" s="2" t="n">
        <v>3.352126184553624</v>
      </c>
      <c r="C912" s="2" t="n">
        <v>-0.8701937628295919</v>
      </c>
      <c r="D912" s="2">
        <f>B912/ANEMOMETER_FACTOR</f>
        <v/>
      </c>
      <c r="E912" s="2">
        <f>C912/LOAD_CELL_FACTOR</f>
        <v/>
      </c>
      <c r="F912" s="2">
        <f>AVERAGE(E909:E915)</f>
        <v/>
      </c>
      <c r="G912" s="2">
        <f>AVERAGE(D912:D912)</f>
        <v/>
      </c>
      <c r="H912" s="2">
        <f>G912/0.3048</f>
        <v/>
      </c>
      <c r="I912" s="2">
        <f>(H912^2)*AIR_DENSITY_SLG_FT3*TARGET_DRAG_AREA_FT2*0.5</f>
        <v/>
      </c>
      <c r="J912" s="2">
        <f>if(H912=0, ,(2*F912)/(AIR_DENSITY_SLG_FT3*(H912)^2))</f>
        <v/>
      </c>
      <c r="K912" s="2">
        <f>J912/NOM_SA_FT2</f>
        <v/>
      </c>
    </row>
    <row r="913">
      <c r="A913" t="n">
        <v>91101</v>
      </c>
      <c r="B913" s="2" t="n">
        <v>3.318835081692455</v>
      </c>
      <c r="C913" s="2" t="n">
        <v>-1.088487986195231</v>
      </c>
      <c r="D913" s="2">
        <f>B913/ANEMOMETER_FACTOR</f>
        <v/>
      </c>
      <c r="E913" s="2">
        <f>C913/LOAD_CELL_FACTOR</f>
        <v/>
      </c>
      <c r="F913" s="2">
        <f>AVERAGE(E910:E916)</f>
        <v/>
      </c>
      <c r="G913" s="2">
        <f>AVERAGE(D913:D913)</f>
        <v/>
      </c>
      <c r="H913" s="2">
        <f>G913/0.3048</f>
        <v/>
      </c>
      <c r="I913" s="2">
        <f>(H913^2)*AIR_DENSITY_SLG_FT3*TARGET_DRAG_AREA_FT2*0.5</f>
        <v/>
      </c>
      <c r="J913" s="2">
        <f>if(H913=0, ,(2*F913)/(AIR_DENSITY_SLG_FT3*(H913)^2))</f>
        <v/>
      </c>
      <c r="K913" s="2">
        <f>J913/NOM_SA_FT2</f>
        <v/>
      </c>
    </row>
    <row r="914">
      <c r="A914" t="n">
        <v>91194</v>
      </c>
      <c r="B914" s="2" t="n">
        <v>3.378759066899544</v>
      </c>
      <c r="C914" s="2" t="n">
        <v>-0.1279934014692037</v>
      </c>
      <c r="D914" s="2">
        <f>B914/ANEMOMETER_FACTOR</f>
        <v/>
      </c>
      <c r="E914" s="2">
        <f>C914/LOAD_CELL_FACTOR</f>
        <v/>
      </c>
      <c r="F914" s="2">
        <f>AVERAGE(E911:E917)</f>
        <v/>
      </c>
      <c r="G914" s="2">
        <f>AVERAGE(D914:D914)</f>
        <v/>
      </c>
      <c r="H914" s="2">
        <f>G914/0.3048</f>
        <v/>
      </c>
      <c r="I914" s="2">
        <f>(H914^2)*AIR_DENSITY_SLG_FT3*TARGET_DRAG_AREA_FT2*0.5</f>
        <v/>
      </c>
      <c r="J914" s="2">
        <f>if(H914=0, ,(2*F914)/(AIR_DENSITY_SLG_FT3*(H914)^2))</f>
        <v/>
      </c>
      <c r="K914" s="2">
        <f>J914/NOM_SA_FT2</f>
        <v/>
      </c>
    </row>
    <row r="915">
      <c r="A915" t="n">
        <v>91304</v>
      </c>
      <c r="B915" s="2" t="n">
        <v>3.465315934874392</v>
      </c>
      <c r="C915" s="2" t="n">
        <v>-0.7392172286875183</v>
      </c>
      <c r="D915" s="2">
        <f>B915/ANEMOMETER_FACTOR</f>
        <v/>
      </c>
      <c r="E915" s="2">
        <f>C915/LOAD_CELL_FACTOR</f>
        <v/>
      </c>
      <c r="F915" s="2">
        <f>AVERAGE(E912:E918)</f>
        <v/>
      </c>
      <c r="G915" s="2">
        <f>AVERAGE(D915:D915)</f>
        <v/>
      </c>
      <c r="H915" s="2">
        <f>G915/0.3048</f>
        <v/>
      </c>
      <c r="I915" s="2">
        <f>(H915^2)*AIR_DENSITY_SLG_FT3*TARGET_DRAG_AREA_FT2*0.5</f>
        <v/>
      </c>
      <c r="J915" s="2">
        <f>if(H915=0, ,(2*F915)/(AIR_DENSITY_SLG_FT3*(H915)^2))</f>
        <v/>
      </c>
      <c r="K915" s="2">
        <f>J915/NOM_SA_FT2</f>
        <v/>
      </c>
    </row>
    <row r="916">
      <c r="A916" t="n">
        <v>91400</v>
      </c>
      <c r="B916" s="2" t="n">
        <v>3.159037789057082</v>
      </c>
      <c r="C916" s="2" t="n">
        <v>0.002983133197602683</v>
      </c>
      <c r="D916" s="2">
        <f>B916/ANEMOMETER_FACTOR</f>
        <v/>
      </c>
      <c r="E916" s="2">
        <f>C916/LOAD_CELL_FACTOR</f>
        <v/>
      </c>
      <c r="F916" s="2">
        <f>AVERAGE(E913:E919)</f>
        <v/>
      </c>
      <c r="G916" s="2">
        <f>AVERAGE(D916:D916)</f>
        <v/>
      </c>
      <c r="H916" s="2">
        <f>G916/0.3048</f>
        <v/>
      </c>
      <c r="I916" s="2">
        <f>(H916^2)*AIR_DENSITY_SLG_FT3*TARGET_DRAG_AREA_FT2*0.5</f>
        <v/>
      </c>
      <c r="J916" s="2">
        <f>if(H916=0, ,(2*F916)/(AIR_DENSITY_SLG_FT3*(H916)^2))</f>
        <v/>
      </c>
      <c r="K916" s="2">
        <f>J916/NOM_SA_FT2</f>
        <v/>
      </c>
    </row>
    <row r="917">
      <c r="A917" t="n">
        <v>91496</v>
      </c>
      <c r="B917" s="2" t="n">
        <v>3.152379568569939</v>
      </c>
      <c r="C917" s="2" t="n">
        <v>0.1339596679575559</v>
      </c>
      <c r="D917" s="2">
        <f>B917/ANEMOMETER_FACTOR</f>
        <v/>
      </c>
      <c r="E917" s="2">
        <f>C917/LOAD_CELL_FACTOR</f>
        <v/>
      </c>
      <c r="F917" s="2">
        <f>AVERAGE(E914:E920)</f>
        <v/>
      </c>
      <c r="G917" s="2">
        <f>AVERAGE(D917:D917)</f>
        <v/>
      </c>
      <c r="H917" s="2">
        <f>G917/0.3048</f>
        <v/>
      </c>
      <c r="I917" s="2">
        <f>(H917^2)*AIR_DENSITY_SLG_FT3*TARGET_DRAG_AREA_FT2*0.5</f>
        <v/>
      </c>
      <c r="J917" s="2">
        <f>if(H917=0, ,(2*F917)/(AIR_DENSITY_SLG_FT3*(H917)^2))</f>
        <v/>
      </c>
      <c r="K917" s="2">
        <f>J917/NOM_SA_FT2</f>
        <v/>
      </c>
    </row>
    <row r="918">
      <c r="A918" t="n">
        <v>91605</v>
      </c>
      <c r="B918" s="2" t="n">
        <v>3.305518640570128</v>
      </c>
      <c r="C918" s="2" t="n">
        <v>-0.4336053153304387</v>
      </c>
      <c r="D918" s="2">
        <f>B918/ANEMOMETER_FACTOR</f>
        <v/>
      </c>
      <c r="E918" s="2">
        <f>C918/LOAD_CELL_FACTOR</f>
        <v/>
      </c>
      <c r="F918" s="2">
        <f>AVERAGE(E915:E921)</f>
        <v/>
      </c>
      <c r="G918" s="2">
        <f>AVERAGE(D918:D918)</f>
        <v/>
      </c>
      <c r="H918" s="2">
        <f>G918/0.3048</f>
        <v/>
      </c>
      <c r="I918" s="2">
        <f>(H918^2)*AIR_DENSITY_SLG_FT3*TARGET_DRAG_AREA_FT2*0.5</f>
        <v/>
      </c>
      <c r="J918" s="2">
        <f>if(H918=0, ,(2*F918)/(AIR_DENSITY_SLG_FT3*(H918)^2))</f>
        <v/>
      </c>
      <c r="K918" s="2">
        <f>J918/NOM_SA_FT2</f>
        <v/>
      </c>
    </row>
    <row r="919">
      <c r="A919" t="n">
        <v>91700</v>
      </c>
      <c r="B919" s="2" t="n">
        <v>3.165696009547364</v>
      </c>
      <c r="C919" s="2" t="n">
        <v>0.04664197810722914</v>
      </c>
      <c r="D919" s="2">
        <f>B919/ANEMOMETER_FACTOR</f>
        <v/>
      </c>
      <c r="E919" s="2">
        <f>C919/LOAD_CELL_FACTOR</f>
        <v/>
      </c>
      <c r="F919" s="2">
        <f>AVERAGE(E916:E922)</f>
        <v/>
      </c>
      <c r="G919" s="2">
        <f>AVERAGE(D919:D919)</f>
        <v/>
      </c>
      <c r="H919" s="2">
        <f>G919/0.3048</f>
        <v/>
      </c>
      <c r="I919" s="2">
        <f>(H919^2)*AIR_DENSITY_SLG_FT3*TARGET_DRAG_AREA_FT2*0.5</f>
        <v/>
      </c>
      <c r="J919" s="2">
        <f>if(H919=0, ,(2*F919)/(AIR_DENSITY_SLG_FT3*(H919)^2))</f>
        <v/>
      </c>
      <c r="K919" s="2">
        <f>J919/NOM_SA_FT2</f>
        <v/>
      </c>
    </row>
    <row r="920">
      <c r="A920" t="n">
        <v>91794</v>
      </c>
      <c r="B920" s="2" t="n">
        <v>2.972607616600472</v>
      </c>
      <c r="C920" s="2" t="n">
        <v>0.002983133197602683</v>
      </c>
      <c r="D920" s="2">
        <f>B920/ANEMOMETER_FACTOR</f>
        <v/>
      </c>
      <c r="E920" s="2">
        <f>C920/LOAD_CELL_FACTOR</f>
        <v/>
      </c>
      <c r="F920" s="2">
        <f>AVERAGE(E917:E923)</f>
        <v/>
      </c>
      <c r="G920" s="2">
        <f>AVERAGE(D920:D920)</f>
        <v/>
      </c>
      <c r="H920" s="2">
        <f>G920/0.3048</f>
        <v/>
      </c>
      <c r="I920" s="2">
        <f>(H920^2)*AIR_DENSITY_SLG_FT3*TARGET_DRAG_AREA_FT2*0.5</f>
        <v/>
      </c>
      <c r="J920" s="2">
        <f>if(H920=0, ,(2*F920)/(AIR_DENSITY_SLG_FT3*(H920)^2))</f>
        <v/>
      </c>
      <c r="K920" s="2">
        <f>J920/NOM_SA_FT2</f>
        <v/>
      </c>
    </row>
    <row r="921">
      <c r="A921" t="n">
        <v>91905</v>
      </c>
      <c r="B921" s="2" t="n">
        <v>2.985924057409036</v>
      </c>
      <c r="C921" s="2" t="n">
        <v>0.5268892727979333</v>
      </c>
      <c r="D921" s="2">
        <f>B921/ANEMOMETER_FACTOR</f>
        <v/>
      </c>
      <c r="E921" s="2">
        <f>C921/LOAD_CELL_FACTOR</f>
        <v/>
      </c>
      <c r="F921" s="2">
        <f>AVERAGE(E918:E924)</f>
        <v/>
      </c>
      <c r="G921" s="2">
        <f>AVERAGE(D921:D921)</f>
        <v/>
      </c>
      <c r="H921" s="2">
        <f>G921/0.3048</f>
        <v/>
      </c>
      <c r="I921" s="2">
        <f>(H921^2)*AIR_DENSITY_SLG_FT3*TARGET_DRAG_AREA_FT2*0.5</f>
        <v/>
      </c>
      <c r="J921" s="2">
        <f>if(H921=0, ,(2*F921)/(AIR_DENSITY_SLG_FT3*(H921)^2))</f>
        <v/>
      </c>
      <c r="K921" s="2">
        <f>J921/NOM_SA_FT2</f>
        <v/>
      </c>
    </row>
    <row r="922">
      <c r="A922" t="n">
        <v>91999</v>
      </c>
      <c r="B922" s="2" t="n">
        <v>3.045848041201895</v>
      </c>
      <c r="C922" s="2" t="n">
        <v>0.04664197810722914</v>
      </c>
      <c r="D922" s="2">
        <f>B922/ANEMOMETER_FACTOR</f>
        <v/>
      </c>
      <c r="E922" s="2">
        <f>C922/LOAD_CELL_FACTOR</f>
        <v/>
      </c>
      <c r="F922" s="2">
        <f>AVERAGE(E919:E925)</f>
        <v/>
      </c>
      <c r="G922" s="2">
        <f>AVERAGE(D922:D922)</f>
        <v/>
      </c>
      <c r="H922" s="2">
        <f>G922/0.3048</f>
        <v/>
      </c>
      <c r="I922" s="2">
        <f>(H922^2)*AIR_DENSITY_SLG_FT3*TARGET_DRAG_AREA_FT2*0.5</f>
        <v/>
      </c>
      <c r="J922" s="2">
        <f>if(H922=0, ,(2*F922)/(AIR_DENSITY_SLG_FT3*(H922)^2))</f>
        <v/>
      </c>
      <c r="K922" s="2">
        <f>J922/NOM_SA_FT2</f>
        <v/>
      </c>
    </row>
    <row r="923">
      <c r="A923" t="n">
        <v>92107</v>
      </c>
      <c r="B923" s="2" t="n">
        <v>3.025873379909529</v>
      </c>
      <c r="C923" s="2" t="n">
        <v>0.4395715827606033</v>
      </c>
      <c r="D923" s="2">
        <f>B923/ANEMOMETER_FACTOR</f>
        <v/>
      </c>
      <c r="E923" s="2">
        <f>C923/LOAD_CELL_FACTOR</f>
        <v/>
      </c>
      <c r="F923" s="2">
        <f>AVERAGE(E920:E926)</f>
        <v/>
      </c>
      <c r="G923" s="2">
        <f>AVERAGE(D923:D923)</f>
        <v/>
      </c>
      <c r="H923" s="2">
        <f>G923/0.3048</f>
        <v/>
      </c>
      <c r="I923" s="2">
        <f>(H923^2)*AIR_DENSITY_SLG_FT3*TARGET_DRAG_AREA_FT2*0.5</f>
        <v/>
      </c>
      <c r="J923" s="2">
        <f>if(H923=0, ,(2*F923)/(AIR_DENSITY_SLG_FT3*(H923)^2))</f>
        <v/>
      </c>
      <c r="K923" s="2">
        <f>J923/NOM_SA_FT2</f>
        <v/>
      </c>
    </row>
    <row r="924">
      <c r="A924" t="n">
        <v>92202</v>
      </c>
      <c r="B924" s="2" t="n">
        <v>2.746228124754358</v>
      </c>
      <c r="C924" s="2" t="n">
        <v>0.2649362028108184</v>
      </c>
      <c r="D924" s="2">
        <f>B924/ANEMOMETER_FACTOR</f>
        <v/>
      </c>
      <c r="E924" s="2">
        <f>C924/LOAD_CELL_FACTOR</f>
        <v/>
      </c>
      <c r="F924" s="2">
        <f>AVERAGE(E921:E927)</f>
        <v/>
      </c>
      <c r="G924" s="2">
        <f>AVERAGE(D924:D924)</f>
        <v/>
      </c>
      <c r="H924" s="2">
        <f>G924/0.3048</f>
        <v/>
      </c>
      <c r="I924" s="2">
        <f>(H924^2)*AIR_DENSITY_SLG_FT3*TARGET_DRAG_AREA_FT2*0.5</f>
        <v/>
      </c>
      <c r="J924" s="2">
        <f>if(H924=0, ,(2*F924)/(AIR_DENSITY_SLG_FT3*(H924)^2))</f>
        <v/>
      </c>
      <c r="K924" s="2">
        <f>J924/NOM_SA_FT2</f>
        <v/>
      </c>
    </row>
    <row r="925">
      <c r="A925" t="n">
        <v>92294</v>
      </c>
      <c r="B925" s="2" t="n">
        <v>2.719595243595645</v>
      </c>
      <c r="C925" s="2" t="n">
        <v>-0.8265349181258017</v>
      </c>
      <c r="D925" s="2">
        <f>B925/ANEMOMETER_FACTOR</f>
        <v/>
      </c>
      <c r="E925" s="2">
        <f>C925/LOAD_CELL_FACTOR</f>
        <v/>
      </c>
      <c r="F925" s="2">
        <f>AVERAGE(E922:E928)</f>
        <v/>
      </c>
      <c r="G925" s="2">
        <f>AVERAGE(D925:D925)</f>
        <v/>
      </c>
      <c r="H925" s="2">
        <f>G925/0.3048</f>
        <v/>
      </c>
      <c r="I925" s="2">
        <f>(H925^2)*AIR_DENSITY_SLG_FT3*TARGET_DRAG_AREA_FT2*0.5</f>
        <v/>
      </c>
      <c r="J925" s="2">
        <f>if(H925=0, ,(2*F925)/(AIR_DENSITY_SLG_FT3*(H925)^2))</f>
        <v/>
      </c>
      <c r="K925" s="2">
        <f>J925/NOM_SA_FT2</f>
        <v/>
      </c>
    </row>
    <row r="926">
      <c r="A926" t="n">
        <v>92404</v>
      </c>
      <c r="B926" s="2" t="n">
        <v>2.712937023313662</v>
      </c>
      <c r="C926" s="2" t="n">
        <v>0.4832304277740569</v>
      </c>
      <c r="D926" s="2">
        <f>B926/ANEMOMETER_FACTOR</f>
        <v/>
      </c>
      <c r="E926" s="2">
        <f>C926/LOAD_CELL_FACTOR</f>
        <v/>
      </c>
      <c r="F926" s="2">
        <f>AVERAGE(E923:E929)</f>
        <v/>
      </c>
      <c r="G926" s="2">
        <f>AVERAGE(D926:D926)</f>
        <v/>
      </c>
      <c r="H926" s="2">
        <f>G926/0.3048</f>
        <v/>
      </c>
      <c r="I926" s="2">
        <f>(H926^2)*AIR_DENSITY_SLG_FT3*TARGET_DRAG_AREA_FT2*0.5</f>
        <v/>
      </c>
      <c r="J926" s="2">
        <f>if(H926=0, ,(2*F926)/(AIR_DENSITY_SLG_FT3*(H926)^2))</f>
        <v/>
      </c>
      <c r="K926" s="2">
        <f>J926/NOM_SA_FT2</f>
        <v/>
      </c>
    </row>
    <row r="927">
      <c r="A927" t="n">
        <v>92500</v>
      </c>
      <c r="B927" s="2" t="n">
        <v>2.919341853490684</v>
      </c>
      <c r="C927" s="2" t="n">
        <v>0.3959127377575582</v>
      </c>
      <c r="D927" s="2">
        <f>B927/ANEMOMETER_FACTOR</f>
        <v/>
      </c>
      <c r="E927" s="2">
        <f>C927/LOAD_CELL_FACTOR</f>
        <v/>
      </c>
      <c r="F927" s="2">
        <f>AVERAGE(E924:E930)</f>
        <v/>
      </c>
      <c r="G927" s="2">
        <f>AVERAGE(D927:D927)</f>
        <v/>
      </c>
      <c r="H927" s="2">
        <f>G927/0.3048</f>
        <v/>
      </c>
      <c r="I927" s="2">
        <f>(H927^2)*AIR_DENSITY_SLG_FT3*TARGET_DRAG_AREA_FT2*0.5</f>
        <v/>
      </c>
      <c r="J927" s="2">
        <f>if(H927=0, ,(2*F927)/(AIR_DENSITY_SLG_FT3*(H927)^2))</f>
        <v/>
      </c>
      <c r="K927" s="2">
        <f>J927/NOM_SA_FT2</f>
        <v/>
      </c>
    </row>
    <row r="928">
      <c r="A928" t="n">
        <v>92596</v>
      </c>
      <c r="B928" s="2" t="n">
        <v>2.719595243595645</v>
      </c>
      <c r="C928" s="2" t="n">
        <v>-0.9138526075231526</v>
      </c>
      <c r="D928" s="2">
        <f>B928/ANEMOMETER_FACTOR</f>
        <v/>
      </c>
      <c r="E928" s="2">
        <f>C928/LOAD_CELL_FACTOR</f>
        <v/>
      </c>
      <c r="F928" s="2">
        <f>AVERAGE(E925:E931)</f>
        <v/>
      </c>
      <c r="G928" s="2">
        <f>AVERAGE(D928:D928)</f>
        <v/>
      </c>
      <c r="H928" s="2">
        <f>G928/0.3048</f>
        <v/>
      </c>
      <c r="I928" s="2">
        <f>(H928^2)*AIR_DENSITY_SLG_FT3*TARGET_DRAG_AREA_FT2*0.5</f>
        <v/>
      </c>
      <c r="J928" s="2">
        <f>if(H928=0, ,(2*F928)/(AIR_DENSITY_SLG_FT3*(H928)^2))</f>
        <v/>
      </c>
      <c r="K928" s="2">
        <f>J928/NOM_SA_FT2</f>
        <v/>
      </c>
    </row>
    <row r="929">
      <c r="A929" t="n">
        <v>92706</v>
      </c>
      <c r="B929" s="2" t="n">
        <v>2.63303838016968</v>
      </c>
      <c r="C929" s="2" t="n">
        <v>-0.7828760734117819</v>
      </c>
      <c r="D929" s="2">
        <f>B929/ANEMOMETER_FACTOR</f>
        <v/>
      </c>
      <c r="E929" s="2">
        <f>C929/LOAD_CELL_FACTOR</f>
        <v/>
      </c>
      <c r="F929" s="2">
        <f>AVERAGE(E926:E932)</f>
        <v/>
      </c>
      <c r="G929" s="2">
        <f>AVERAGE(D929:D929)</f>
        <v/>
      </c>
      <c r="H929" s="2">
        <f>G929/0.3048</f>
        <v/>
      </c>
      <c r="I929" s="2">
        <f>(H929^2)*AIR_DENSITY_SLG_FT3*TARGET_DRAG_AREA_FT2*0.5</f>
        <v/>
      </c>
      <c r="J929" s="2">
        <f>if(H929=0, ,(2*F929)/(AIR_DENSITY_SLG_FT3*(H929)^2))</f>
        <v/>
      </c>
      <c r="K929" s="2">
        <f>J929/NOM_SA_FT2</f>
        <v/>
      </c>
    </row>
    <row r="930">
      <c r="A930" t="n">
        <v>92800</v>
      </c>
      <c r="B930" s="2" t="n">
        <v>2.599747278990099</v>
      </c>
      <c r="C930" s="2" t="n">
        <v>0.3085950477826715</v>
      </c>
      <c r="D930" s="2">
        <f>B930/ANEMOMETER_FACTOR</f>
        <v/>
      </c>
      <c r="E930" s="2">
        <f>C930/LOAD_CELL_FACTOR</f>
        <v/>
      </c>
      <c r="F930" s="2">
        <f>AVERAGE(E927:E933)</f>
        <v/>
      </c>
      <c r="G930" s="2">
        <f>AVERAGE(D930:D930)</f>
        <v/>
      </c>
      <c r="H930" s="2">
        <f>G930/0.3048</f>
        <v/>
      </c>
      <c r="I930" s="2">
        <f>(H930^2)*AIR_DENSITY_SLG_FT3*TARGET_DRAG_AREA_FT2*0.5</f>
        <v/>
      </c>
      <c r="J930" s="2">
        <f>if(H930=0, ,(2*F930)/(AIR_DENSITY_SLG_FT3*(H930)^2))</f>
        <v/>
      </c>
      <c r="K930" s="2">
        <f>J930/NOM_SA_FT2</f>
        <v/>
      </c>
    </row>
    <row r="931">
      <c r="A931" t="n">
        <v>92894</v>
      </c>
      <c r="B931" s="2" t="n">
        <v>2.599747278990099</v>
      </c>
      <c r="C931" s="2" t="n">
        <v>0.7451834980737511</v>
      </c>
      <c r="D931" s="2">
        <f>B931/ANEMOMETER_FACTOR</f>
        <v/>
      </c>
      <c r="E931" s="2">
        <f>C931/LOAD_CELL_FACTOR</f>
        <v/>
      </c>
      <c r="F931" s="2">
        <f>AVERAGE(E928:E934)</f>
        <v/>
      </c>
      <c r="G931" s="2">
        <f>AVERAGE(D931:D931)</f>
        <v/>
      </c>
      <c r="H931" s="2">
        <f>G931/0.3048</f>
        <v/>
      </c>
      <c r="I931" s="2">
        <f>(H931^2)*AIR_DENSITY_SLG_FT3*TARGET_DRAG_AREA_FT2*0.5</f>
        <v/>
      </c>
      <c r="J931" s="2">
        <f>if(H931=0, ,(2*F931)/(AIR_DENSITY_SLG_FT3*(H931)^2))</f>
        <v/>
      </c>
      <c r="K931" s="2">
        <f>J931/NOM_SA_FT2</f>
        <v/>
      </c>
    </row>
    <row r="932">
      <c r="A932" t="n">
        <v>93005</v>
      </c>
      <c r="B932" s="2" t="n">
        <v>2.699620582758936</v>
      </c>
      <c r="C932" s="2" t="n">
        <v>-0.1716522463374686</v>
      </c>
      <c r="D932" s="2">
        <f>B932/ANEMOMETER_FACTOR</f>
        <v/>
      </c>
      <c r="E932" s="2">
        <f>C932/LOAD_CELL_FACTOR</f>
        <v/>
      </c>
      <c r="F932" s="2">
        <f>AVERAGE(E929:E935)</f>
        <v/>
      </c>
      <c r="G932" s="2">
        <f>AVERAGE(D932:D932)</f>
        <v/>
      </c>
      <c r="H932" s="2">
        <f>G932/0.3048</f>
        <v/>
      </c>
      <c r="I932" s="2">
        <f>(H932^2)*AIR_DENSITY_SLG_FT3*TARGET_DRAG_AREA_FT2*0.5</f>
        <v/>
      </c>
      <c r="J932" s="2">
        <f>if(H932=0, ,(2*F932)/(AIR_DENSITY_SLG_FT3*(H932)^2))</f>
        <v/>
      </c>
      <c r="K932" s="2">
        <f>J932/NOM_SA_FT2</f>
        <v/>
      </c>
    </row>
    <row r="933">
      <c r="A933" t="n">
        <v>93099</v>
      </c>
      <c r="B933" s="2" t="n">
        <v>2.466582875036062</v>
      </c>
      <c r="C933" s="2" t="n">
        <v>0.09030082302721176</v>
      </c>
      <c r="D933" s="2">
        <f>B933/ANEMOMETER_FACTOR</f>
        <v/>
      </c>
      <c r="E933" s="2">
        <f>C933/LOAD_CELL_FACTOR</f>
        <v/>
      </c>
      <c r="F933" s="2">
        <f>AVERAGE(E930:E936)</f>
        <v/>
      </c>
      <c r="G933" s="2">
        <f>AVERAGE(D933:D933)</f>
        <v/>
      </c>
      <c r="H933" s="2">
        <f>G933/0.3048</f>
        <v/>
      </c>
      <c r="I933" s="2">
        <f>(H933^2)*AIR_DENSITY_SLG_FT3*TARGET_DRAG_AREA_FT2*0.5</f>
        <v/>
      </c>
      <c r="J933" s="2">
        <f>if(H933=0, ,(2*F933)/(AIR_DENSITY_SLG_FT3*(H933)^2))</f>
        <v/>
      </c>
      <c r="K933" s="2">
        <f>J933/NOM_SA_FT2</f>
        <v/>
      </c>
    </row>
    <row r="934">
      <c r="A934" t="n">
        <v>93208</v>
      </c>
      <c r="B934" s="2" t="n">
        <v>2.479899315376565</v>
      </c>
      <c r="C934" s="2" t="n">
        <v>0.2649362028108184</v>
      </c>
      <c r="D934" s="2">
        <f>B934/ANEMOMETER_FACTOR</f>
        <v/>
      </c>
      <c r="E934" s="2">
        <f>C934/LOAD_CELL_FACTOR</f>
        <v/>
      </c>
      <c r="F934" s="2">
        <f>AVERAGE(E931:E937)</f>
        <v/>
      </c>
      <c r="G934" s="2">
        <f>AVERAGE(D934:D934)</f>
        <v/>
      </c>
      <c r="H934" s="2">
        <f>G934/0.3048</f>
        <v/>
      </c>
      <c r="I934" s="2">
        <f>(H934^2)*AIR_DENSITY_SLG_FT3*TARGET_DRAG_AREA_FT2*0.5</f>
        <v/>
      </c>
      <c r="J934" s="2">
        <f>if(H934=0, ,(2*F934)/(AIR_DENSITY_SLG_FT3*(H934)^2))</f>
        <v/>
      </c>
      <c r="K934" s="2">
        <f>J934/NOM_SA_FT2</f>
        <v/>
      </c>
    </row>
    <row r="935">
      <c r="A935" t="n">
        <v>93304</v>
      </c>
      <c r="B935" s="2" t="n">
        <v>2.393342453380692</v>
      </c>
      <c r="C935" s="2" t="n">
        <v>0.5705481178322263</v>
      </c>
      <c r="D935" s="2">
        <f>B935/ANEMOMETER_FACTOR</f>
        <v/>
      </c>
      <c r="E935" s="2">
        <f>C935/LOAD_CELL_FACTOR</f>
        <v/>
      </c>
      <c r="F935" s="2">
        <f>AVERAGE(E932:E938)</f>
        <v/>
      </c>
      <c r="G935" s="2">
        <f>AVERAGE(D935:D935)</f>
        <v/>
      </c>
      <c r="H935" s="2">
        <f>G935/0.3048</f>
        <v/>
      </c>
      <c r="I935" s="2">
        <f>(H935^2)*AIR_DENSITY_SLG_FT3*TARGET_DRAG_AREA_FT2*0.5</f>
        <v/>
      </c>
      <c r="J935" s="2">
        <f>if(H935=0, ,(2*F935)/(AIR_DENSITY_SLG_FT3*(H935)^2))</f>
        <v/>
      </c>
      <c r="K935" s="2">
        <f>J935/NOM_SA_FT2</f>
        <v/>
      </c>
    </row>
    <row r="936">
      <c r="A936" t="n">
        <v>93399</v>
      </c>
      <c r="B936" s="2" t="n">
        <v>2.400000673515997</v>
      </c>
      <c r="C936" s="2" t="n">
        <v>-0.215311091195411</v>
      </c>
      <c r="D936" s="2">
        <f>B936/ANEMOMETER_FACTOR</f>
        <v/>
      </c>
      <c r="E936" s="2">
        <f>C936/LOAD_CELL_FACTOR</f>
        <v/>
      </c>
      <c r="F936" s="2">
        <f>AVERAGE(E933:E939)</f>
        <v/>
      </c>
      <c r="G936" s="2">
        <f>AVERAGE(D936:D936)</f>
        <v/>
      </c>
      <c r="H936" s="2">
        <f>G936/0.3048</f>
        <v/>
      </c>
      <c r="I936" s="2">
        <f>(H936^2)*AIR_DENSITY_SLG_FT3*TARGET_DRAG_AREA_FT2*0.5</f>
        <v/>
      </c>
      <c r="J936" s="2">
        <f>if(H936=0, ,(2*F936)/(AIR_DENSITY_SLG_FT3*(H936)^2))</f>
        <v/>
      </c>
      <c r="K936" s="2">
        <f>J936/NOM_SA_FT2</f>
        <v/>
      </c>
    </row>
    <row r="937">
      <c r="A937" t="n">
        <v>93494</v>
      </c>
      <c r="B937" s="2" t="n">
        <v>2.519848636471187</v>
      </c>
      <c r="C937" s="2" t="n">
        <v>0.5705481178322263</v>
      </c>
      <c r="D937" s="2">
        <f>B937/ANEMOMETER_FACTOR</f>
        <v/>
      </c>
      <c r="E937" s="2">
        <f>C937/LOAD_CELL_FACTOR</f>
        <v/>
      </c>
      <c r="F937" s="2">
        <f>AVERAGE(E934:E940)</f>
        <v/>
      </c>
      <c r="G937" s="2">
        <f>AVERAGE(D937:D937)</f>
        <v/>
      </c>
      <c r="H937" s="2">
        <f>G937/0.3048</f>
        <v/>
      </c>
      <c r="I937" s="2">
        <f>(H937^2)*AIR_DENSITY_SLG_FT3*TARGET_DRAG_AREA_FT2*0.5</f>
        <v/>
      </c>
      <c r="J937" s="2">
        <f>if(H937=0, ,(2*F937)/(AIR_DENSITY_SLG_FT3*(H937)^2))</f>
        <v/>
      </c>
      <c r="K937" s="2">
        <f>J937/NOM_SA_FT2</f>
        <v/>
      </c>
    </row>
    <row r="938">
      <c r="A938" t="n">
        <v>93606</v>
      </c>
      <c r="B938" s="2" t="n">
        <v>2.433291774238047</v>
      </c>
      <c r="C938" s="2" t="n">
        <v>-0.3026287808803336</v>
      </c>
      <c r="D938" s="2">
        <f>B938/ANEMOMETER_FACTOR</f>
        <v/>
      </c>
      <c r="E938" s="2">
        <f>C938/LOAD_CELL_FACTOR</f>
        <v/>
      </c>
      <c r="F938" s="2">
        <f>AVERAGE(E935:E941)</f>
        <v/>
      </c>
      <c r="G938" s="2">
        <f>AVERAGE(D938:D938)</f>
        <v/>
      </c>
      <c r="H938" s="2">
        <f>G938/0.3048</f>
        <v/>
      </c>
      <c r="I938" s="2">
        <f>(H938^2)*AIR_DENSITY_SLG_FT3*TARGET_DRAG_AREA_FT2*0.5</f>
        <v/>
      </c>
      <c r="J938" s="2">
        <f>if(H938=0, ,(2*F938)/(AIR_DENSITY_SLG_FT3*(H938)^2))</f>
        <v/>
      </c>
      <c r="K938" s="2">
        <f>J938/NOM_SA_FT2</f>
        <v/>
      </c>
    </row>
    <row r="939">
      <c r="A939" t="n">
        <v>93701</v>
      </c>
      <c r="B939" s="2" t="n">
        <v>2.280152711543826</v>
      </c>
      <c r="C939" s="2" t="n">
        <v>-0.9138526075231526</v>
      </c>
      <c r="D939" s="2">
        <f>B939/ANEMOMETER_FACTOR</f>
        <v/>
      </c>
      <c r="E939" s="2">
        <f>C939/LOAD_CELL_FACTOR</f>
        <v/>
      </c>
      <c r="F939" s="2">
        <f>AVERAGE(E936:E942)</f>
        <v/>
      </c>
      <c r="G939" s="2">
        <f>AVERAGE(D939:D939)</f>
        <v/>
      </c>
      <c r="H939" s="2">
        <f>G939/0.3048</f>
        <v/>
      </c>
      <c r="I939" s="2">
        <f>(H939^2)*AIR_DENSITY_SLG_FT3*TARGET_DRAG_AREA_FT2*0.5</f>
        <v/>
      </c>
      <c r="J939" s="2">
        <f>if(H939=0, ,(2*F939)/(AIR_DENSITY_SLG_FT3*(H939)^2))</f>
        <v/>
      </c>
      <c r="K939" s="2">
        <f>J939/NOM_SA_FT2</f>
        <v/>
      </c>
    </row>
    <row r="940">
      <c r="A940" t="n">
        <v>93794</v>
      </c>
      <c r="B940" s="2" t="n">
        <v>2.293469151714579</v>
      </c>
      <c r="C940" s="2" t="n">
        <v>0.2649362028108184</v>
      </c>
      <c r="D940" s="2">
        <f>B940/ANEMOMETER_FACTOR</f>
        <v/>
      </c>
      <c r="E940" s="2">
        <f>C940/LOAD_CELL_FACTOR</f>
        <v/>
      </c>
      <c r="F940" s="2">
        <f>AVERAGE(E937:E943)</f>
        <v/>
      </c>
      <c r="G940" s="2">
        <f>AVERAGE(D940:D940)</f>
        <v/>
      </c>
      <c r="H940" s="2">
        <f>G940/0.3048</f>
        <v/>
      </c>
      <c r="I940" s="2">
        <f>(H940^2)*AIR_DENSITY_SLG_FT3*TARGET_DRAG_AREA_FT2*0.5</f>
        <v/>
      </c>
      <c r="J940" s="2">
        <f>if(H940=0, ,(2*F940)/(AIR_DENSITY_SLG_FT3*(H940)^2))</f>
        <v/>
      </c>
      <c r="K940" s="2">
        <f>J940/NOM_SA_FT2</f>
        <v/>
      </c>
    </row>
    <row r="941">
      <c r="A941" t="n">
        <v>93903</v>
      </c>
      <c r="B941" s="2" t="n">
        <v>2.280152711543826</v>
      </c>
      <c r="C941" s="2" t="n">
        <v>-1.001170296879611</v>
      </c>
      <c r="D941" s="2">
        <f>B941/ANEMOMETER_FACTOR</f>
        <v/>
      </c>
      <c r="E941" s="2">
        <f>C941/LOAD_CELL_FACTOR</f>
        <v/>
      </c>
      <c r="F941" s="2">
        <f>AVERAGE(E938:E944)</f>
        <v/>
      </c>
      <c r="G941" s="2">
        <f>AVERAGE(D941:D941)</f>
        <v/>
      </c>
      <c r="H941" s="2">
        <f>G941/0.3048</f>
        <v/>
      </c>
      <c r="I941" s="2">
        <f>(H941^2)*AIR_DENSITY_SLG_FT3*TARGET_DRAG_AREA_FT2*0.5</f>
        <v/>
      </c>
      <c r="J941" s="2">
        <f>if(H941=0, ,(2*F941)/(AIR_DENSITY_SLG_FT3*(H941)^2))</f>
        <v/>
      </c>
      <c r="K941" s="2">
        <f>J941/NOM_SA_FT2</f>
        <v/>
      </c>
    </row>
    <row r="942">
      <c r="A942" t="n">
        <v>93996</v>
      </c>
      <c r="B942" s="2" t="n">
        <v>2.2002540707725</v>
      </c>
      <c r="C942" s="2" t="n">
        <v>0.61420696287695</v>
      </c>
      <c r="D942" s="2">
        <f>B942/ANEMOMETER_FACTOR</f>
        <v/>
      </c>
      <c r="E942" s="2">
        <f>C942/LOAD_CELL_FACTOR</f>
        <v/>
      </c>
      <c r="F942" s="2">
        <f>AVERAGE(E939:E945)</f>
        <v/>
      </c>
      <c r="G942" s="2">
        <f>AVERAGE(D942:D942)</f>
        <v/>
      </c>
      <c r="H942" s="2">
        <f>G942/0.3048</f>
        <v/>
      </c>
      <c r="I942" s="2">
        <f>(H942^2)*AIR_DENSITY_SLG_FT3*TARGET_DRAG_AREA_FT2*0.5</f>
        <v/>
      </c>
      <c r="J942" s="2">
        <f>if(H942=0, ,(2*F942)/(AIR_DENSITY_SLG_FT3*(H942)^2))</f>
        <v/>
      </c>
      <c r="K942" s="2">
        <f>J942/NOM_SA_FT2</f>
        <v/>
      </c>
    </row>
    <row r="943">
      <c r="A943" t="n">
        <v>94106</v>
      </c>
      <c r="B943" s="2" t="n">
        <v>2.320102032092324</v>
      </c>
      <c r="C943" s="2" t="n">
        <v>-0.6955583839530104</v>
      </c>
      <c r="D943" s="2">
        <f>B943/ANEMOMETER_FACTOR</f>
        <v/>
      </c>
      <c r="E943" s="2">
        <f>C943/LOAD_CELL_FACTOR</f>
        <v/>
      </c>
      <c r="F943" s="2">
        <f>AVERAGE(E940:E946)</f>
        <v/>
      </c>
      <c r="G943" s="2">
        <f>AVERAGE(D943:D943)</f>
        <v/>
      </c>
      <c r="H943" s="2">
        <f>G943/0.3048</f>
        <v/>
      </c>
      <c r="I943" s="2">
        <f>(H943^2)*AIR_DENSITY_SLG_FT3*TARGET_DRAG_AREA_FT2*0.5</f>
        <v/>
      </c>
      <c r="J943" s="2">
        <f>if(H943=0, ,(2*F943)/(AIR_DENSITY_SLG_FT3*(H943)^2))</f>
        <v/>
      </c>
      <c r="K943" s="2">
        <f>J943/NOM_SA_FT2</f>
        <v/>
      </c>
    </row>
    <row r="944">
      <c r="A944" t="n">
        <v>94201</v>
      </c>
      <c r="B944" s="2" t="n">
        <v>2.233545171041182</v>
      </c>
      <c r="C944" s="2" t="n">
        <v>-0.6955583839530104</v>
      </c>
      <c r="D944" s="2">
        <f>B944/ANEMOMETER_FACTOR</f>
        <v/>
      </c>
      <c r="E944" s="2">
        <f>C944/LOAD_CELL_FACTOR</f>
        <v/>
      </c>
      <c r="F944" s="2">
        <f>AVERAGE(E941:E947)</f>
        <v/>
      </c>
      <c r="G944" s="2">
        <f>AVERAGE(D944:D944)</f>
        <v/>
      </c>
      <c r="H944" s="2">
        <f>G944/0.3048</f>
        <v/>
      </c>
      <c r="I944" s="2">
        <f>(H944^2)*AIR_DENSITY_SLG_FT3*TARGET_DRAG_AREA_FT2*0.5</f>
        <v/>
      </c>
      <c r="J944" s="2">
        <f>if(H944=0, ,(2*F944)/(AIR_DENSITY_SLG_FT3*(H944)^2))</f>
        <v/>
      </c>
      <c r="K944" s="2">
        <f>J944/NOM_SA_FT2</f>
        <v/>
      </c>
    </row>
    <row r="945">
      <c r="A945" t="n">
        <v>94309</v>
      </c>
      <c r="B945" s="2" t="n">
        <v>2.033798570554103</v>
      </c>
      <c r="C945" s="2" t="n">
        <v>0.3085950477826715</v>
      </c>
      <c r="D945" s="2">
        <f>B945/ANEMOMETER_FACTOR</f>
        <v/>
      </c>
      <c r="E945" s="2">
        <f>C945/LOAD_CELL_FACTOR</f>
        <v/>
      </c>
      <c r="F945" s="2">
        <f>AVERAGE(E942:E948)</f>
        <v/>
      </c>
      <c r="G945" s="2">
        <f>AVERAGE(D945:D945)</f>
        <v/>
      </c>
      <c r="H945" s="2">
        <f>G945/0.3048</f>
        <v/>
      </c>
      <c r="I945" s="2">
        <f>(H945^2)*AIR_DENSITY_SLG_FT3*TARGET_DRAG_AREA_FT2*0.5</f>
        <v/>
      </c>
      <c r="J945" s="2">
        <f>if(H945=0, ,(2*F945)/(AIR_DENSITY_SLG_FT3*(H945)^2))</f>
        <v/>
      </c>
      <c r="K945" s="2">
        <f>J945/NOM_SA_FT2</f>
        <v/>
      </c>
    </row>
    <row r="946">
      <c r="A946" t="n">
        <v>94405</v>
      </c>
      <c r="B946" s="2" t="n">
        <v>2.00050747073462</v>
      </c>
      <c r="C946" s="2" t="n">
        <v>0.002983133197602683</v>
      </c>
      <c r="D946" s="2">
        <f>B946/ANEMOMETER_FACTOR</f>
        <v/>
      </c>
      <c r="E946" s="2">
        <f>C946/LOAD_CELL_FACTOR</f>
        <v/>
      </c>
      <c r="F946" s="2">
        <f>AVERAGE(E943:E949)</f>
        <v/>
      </c>
      <c r="G946" s="2">
        <f>AVERAGE(D946:D946)</f>
        <v/>
      </c>
      <c r="H946" s="2">
        <f>G946/0.3048</f>
        <v/>
      </c>
      <c r="I946" s="2">
        <f>(H946^2)*AIR_DENSITY_SLG_FT3*TARGET_DRAG_AREA_FT2*0.5</f>
        <v/>
      </c>
      <c r="J946" s="2">
        <f>if(H946=0, ,(2*F946)/(AIR_DENSITY_SLG_FT3*(H946)^2))</f>
        <v/>
      </c>
      <c r="K946" s="2">
        <f>J946/NOM_SA_FT2</f>
        <v/>
      </c>
    </row>
    <row r="947">
      <c r="A947" t="n">
        <v>94500</v>
      </c>
      <c r="B947" s="2" t="n">
        <v>2.047115010502772</v>
      </c>
      <c r="C947" s="2" t="n">
        <v>0.4832304277740569</v>
      </c>
      <c r="D947" s="2">
        <f>B947/ANEMOMETER_FACTOR</f>
        <v/>
      </c>
      <c r="E947" s="2">
        <f>C947/LOAD_CELL_FACTOR</f>
        <v/>
      </c>
      <c r="F947" s="2">
        <f>AVERAGE(E944:E950)</f>
        <v/>
      </c>
      <c r="G947" s="2">
        <f>AVERAGE(D947:D947)</f>
        <v/>
      </c>
      <c r="H947" s="2">
        <f>G947/0.3048</f>
        <v/>
      </c>
      <c r="I947" s="2">
        <f>(H947^2)*AIR_DENSITY_SLG_FT3*TARGET_DRAG_AREA_FT2*0.5</f>
        <v/>
      </c>
      <c r="J947" s="2">
        <f>if(H947=0, ,(2*F947)/(AIR_DENSITY_SLG_FT3*(H947)^2))</f>
        <v/>
      </c>
      <c r="K947" s="2">
        <f>J947/NOM_SA_FT2</f>
        <v/>
      </c>
    </row>
    <row r="948">
      <c r="A948" t="n">
        <v>94594</v>
      </c>
      <c r="B948" s="2" t="n">
        <v>1.987191030827683</v>
      </c>
      <c r="C948" s="2" t="n">
        <v>-0.6955583839530104</v>
      </c>
      <c r="D948" s="2">
        <f>B948/ANEMOMETER_FACTOR</f>
        <v/>
      </c>
      <c r="E948" s="2">
        <f>C948/LOAD_CELL_FACTOR</f>
        <v/>
      </c>
      <c r="F948" s="2">
        <f>AVERAGE(E945:E951)</f>
        <v/>
      </c>
      <c r="G948" s="2">
        <f>AVERAGE(D948:D948)</f>
        <v/>
      </c>
      <c r="H948" s="2">
        <f>G948/0.3048</f>
        <v/>
      </c>
      <c r="I948" s="2">
        <f>(H948^2)*AIR_DENSITY_SLG_FT3*TARGET_DRAG_AREA_FT2*0.5</f>
        <v/>
      </c>
      <c r="J948" s="2">
        <f>if(H948=0, ,(2*F948)/(AIR_DENSITY_SLG_FT3*(H948)^2))</f>
        <v/>
      </c>
      <c r="K948" s="2">
        <f>J948/NOM_SA_FT2</f>
        <v/>
      </c>
    </row>
    <row r="949">
      <c r="A949" t="n">
        <v>94704</v>
      </c>
      <c r="B949" s="2" t="n">
        <v>2.127013650445779</v>
      </c>
      <c r="C949" s="2" t="n">
        <v>-0.8265349181258017</v>
      </c>
      <c r="D949" s="2">
        <f>B949/ANEMOMETER_FACTOR</f>
        <v/>
      </c>
      <c r="E949" s="2">
        <f>C949/LOAD_CELL_FACTOR</f>
        <v/>
      </c>
      <c r="F949" s="2">
        <f>AVERAGE(E946:E952)</f>
        <v/>
      </c>
      <c r="G949" s="2">
        <f>AVERAGE(D949:D949)</f>
        <v/>
      </c>
      <c r="H949" s="2">
        <f>G949/0.3048</f>
        <v/>
      </c>
      <c r="I949" s="2">
        <f>(H949^2)*AIR_DENSITY_SLG_FT3*TARGET_DRAG_AREA_FT2*0.5</f>
        <v/>
      </c>
      <c r="J949" s="2">
        <f>if(H949=0, ,(2*F949)/(AIR_DENSITY_SLG_FT3*(H949)^2))</f>
        <v/>
      </c>
      <c r="K949" s="2">
        <f>J949/NOM_SA_FT2</f>
        <v/>
      </c>
    </row>
    <row r="950">
      <c r="A950" t="n">
        <v>94799</v>
      </c>
      <c r="B950" s="2" t="n">
        <v>2.087064330420446</v>
      </c>
      <c r="C950" s="2" t="n">
        <v>0.3085950477826715</v>
      </c>
      <c r="D950" s="2">
        <f>B950/ANEMOMETER_FACTOR</f>
        <v/>
      </c>
      <c r="E950" s="2">
        <f>C950/LOAD_CELL_FACTOR</f>
        <v/>
      </c>
      <c r="F950" s="2">
        <f>AVERAGE(E947:E953)</f>
        <v/>
      </c>
      <c r="G950" s="2">
        <f>AVERAGE(D950:D950)</f>
        <v/>
      </c>
      <c r="H950" s="2">
        <f>G950/0.3048</f>
        <v/>
      </c>
      <c r="I950" s="2">
        <f>(H950^2)*AIR_DENSITY_SLG_FT3*TARGET_DRAG_AREA_FT2*0.5</f>
        <v/>
      </c>
      <c r="J950" s="2">
        <f>if(H950=0, ,(2*F950)/(AIR_DENSITY_SLG_FT3*(H950)^2))</f>
        <v/>
      </c>
      <c r="K950" s="2">
        <f>J950/NOM_SA_FT2</f>
        <v/>
      </c>
    </row>
    <row r="951">
      <c r="A951" t="n">
        <v>94894</v>
      </c>
      <c r="B951" s="2" t="n">
        <v>1.874001292098695</v>
      </c>
      <c r="C951" s="2" t="n">
        <v>0.1776185128982704</v>
      </c>
      <c r="D951" s="2">
        <f>B951/ANEMOMETER_FACTOR</f>
        <v/>
      </c>
      <c r="E951" s="2">
        <f>C951/LOAD_CELL_FACTOR</f>
        <v/>
      </c>
      <c r="F951" s="2">
        <f>AVERAGE(E948:E954)</f>
        <v/>
      </c>
      <c r="G951" s="2">
        <f>AVERAGE(D951:D951)</f>
        <v/>
      </c>
      <c r="H951" s="2">
        <f>G951/0.3048</f>
        <v/>
      </c>
      <c r="I951" s="2">
        <f>(H951^2)*AIR_DENSITY_SLG_FT3*TARGET_DRAG_AREA_FT2*0.5</f>
        <v/>
      </c>
      <c r="J951" s="2">
        <f>if(H951=0, ,(2*F951)/(AIR_DENSITY_SLG_FT3*(H951)^2))</f>
        <v/>
      </c>
      <c r="K951" s="2">
        <f>J951/NOM_SA_FT2</f>
        <v/>
      </c>
    </row>
    <row r="952">
      <c r="A952" t="n">
        <v>95005</v>
      </c>
      <c r="B952" s="2" t="n">
        <v>1.814077313118295</v>
      </c>
      <c r="C952" s="2" t="n">
        <v>0.2212773578493534</v>
      </c>
      <c r="D952" s="2">
        <f>B952/ANEMOMETER_FACTOR</f>
        <v/>
      </c>
      <c r="E952" s="2">
        <f>C952/LOAD_CELL_FACTOR</f>
        <v/>
      </c>
      <c r="F952" s="2">
        <f>AVERAGE(E949:E955)</f>
        <v/>
      </c>
      <c r="G952" s="2">
        <f>AVERAGE(D952:D952)</f>
        <v/>
      </c>
      <c r="H952" s="2">
        <f>G952/0.3048</f>
        <v/>
      </c>
      <c r="I952" s="2">
        <f>(H952^2)*AIR_DENSITY_SLG_FT3*TARGET_DRAG_AREA_FT2*0.5</f>
        <v/>
      </c>
      <c r="J952" s="2">
        <f>if(H952=0, ,(2*F952)/(AIR_DENSITY_SLG_FT3*(H952)^2))</f>
        <v/>
      </c>
      <c r="K952" s="2">
        <f>J952/NOM_SA_FT2</f>
        <v/>
      </c>
    </row>
    <row r="953">
      <c r="A953" t="n">
        <v>95099</v>
      </c>
      <c r="B953" s="2" t="n">
        <v>1.800760873377376</v>
      </c>
      <c r="C953" s="2" t="n">
        <v>-0.1279934014692037</v>
      </c>
      <c r="D953" s="2">
        <f>B953/ANEMOMETER_FACTOR</f>
        <v/>
      </c>
      <c r="E953" s="2">
        <f>C953/LOAD_CELL_FACTOR</f>
        <v/>
      </c>
      <c r="F953" s="2">
        <f>AVERAGE(E950:E956)</f>
        <v/>
      </c>
      <c r="G953" s="2">
        <f>AVERAGE(D953:D953)</f>
        <v/>
      </c>
      <c r="H953" s="2">
        <f>G953/0.3048</f>
        <v/>
      </c>
      <c r="I953" s="2">
        <f>(H953^2)*AIR_DENSITY_SLG_FT3*TARGET_DRAG_AREA_FT2*0.5</f>
        <v/>
      </c>
      <c r="J953" s="2">
        <f>if(H953=0, ,(2*F953)/(AIR_DENSITY_SLG_FT3*(H953)^2))</f>
        <v/>
      </c>
      <c r="K953" s="2">
        <f>J953/NOM_SA_FT2</f>
        <v/>
      </c>
    </row>
    <row r="954">
      <c r="A954" t="n">
        <v>95208</v>
      </c>
      <c r="B954" s="2" t="n">
        <v>1.814077313118295</v>
      </c>
      <c r="C954" s="2" t="n">
        <v>0.3085950477826715</v>
      </c>
      <c r="D954" s="2">
        <f>B954/ANEMOMETER_FACTOR</f>
        <v/>
      </c>
      <c r="E954" s="2">
        <f>C954/LOAD_CELL_FACTOR</f>
        <v/>
      </c>
      <c r="F954" s="2">
        <f>AVERAGE(E951:E957)</f>
        <v/>
      </c>
      <c r="G954" s="2">
        <f>AVERAGE(D954:D954)</f>
        <v/>
      </c>
      <c r="H954" s="2">
        <f>G954/0.3048</f>
        <v/>
      </c>
      <c r="I954" s="2">
        <f>(H954^2)*AIR_DENSITY_SLG_FT3*TARGET_DRAG_AREA_FT2*0.5</f>
        <v/>
      </c>
      <c r="J954" s="2">
        <f>if(H954=0, ,(2*F954)/(AIR_DENSITY_SLG_FT3*(H954)^2))</f>
        <v/>
      </c>
      <c r="K954" s="2">
        <f>J954/NOM_SA_FT2</f>
        <v/>
      </c>
    </row>
    <row r="955">
      <c r="A955" t="n">
        <v>95302</v>
      </c>
      <c r="B955" s="2" t="n">
        <v>1.780786213788126</v>
      </c>
      <c r="C955" s="2" t="n">
        <v>0.1776185128982704</v>
      </c>
      <c r="D955" s="2">
        <f>B955/ANEMOMETER_FACTOR</f>
        <v/>
      </c>
      <c r="E955" s="2">
        <f>C955/LOAD_CELL_FACTOR</f>
        <v/>
      </c>
      <c r="F955" s="2">
        <f>AVERAGE(E952:E958)</f>
        <v/>
      </c>
      <c r="G955" s="2">
        <f>AVERAGE(D955:D955)</f>
        <v/>
      </c>
      <c r="H955" s="2">
        <f>G955/0.3048</f>
        <v/>
      </c>
      <c r="I955" s="2">
        <f>(H955^2)*AIR_DENSITY_SLG_FT3*TARGET_DRAG_AREA_FT2*0.5</f>
        <v/>
      </c>
      <c r="J955" s="2">
        <f>if(H955=0, ,(2*F955)/(AIR_DENSITY_SLG_FT3*(H955)^2))</f>
        <v/>
      </c>
      <c r="K955" s="2">
        <f>J955/NOM_SA_FT2</f>
        <v/>
      </c>
    </row>
    <row r="956">
      <c r="A956" t="n">
        <v>95397</v>
      </c>
      <c r="B956" s="2" t="n">
        <v>1.940583491247118</v>
      </c>
      <c r="C956" s="2" t="n">
        <v>0.5268892727979333</v>
      </c>
      <c r="D956" s="2">
        <f>B956/ANEMOMETER_FACTOR</f>
        <v/>
      </c>
      <c r="E956" s="2">
        <f>C956/LOAD_CELL_FACTOR</f>
        <v/>
      </c>
      <c r="F956" s="2">
        <f>AVERAGE(E953:E959)</f>
        <v/>
      </c>
      <c r="G956" s="2">
        <f>AVERAGE(D956:D956)</f>
        <v/>
      </c>
      <c r="H956" s="2">
        <f>G956/0.3048</f>
        <v/>
      </c>
      <c r="I956" s="2">
        <f>(H956^2)*AIR_DENSITY_SLG_FT3*TARGET_DRAG_AREA_FT2*0.5</f>
        <v/>
      </c>
      <c r="J956" s="2">
        <f>if(H956=0, ,(2*F956)/(AIR_DENSITY_SLG_FT3*(H956)^2))</f>
        <v/>
      </c>
      <c r="K956" s="2">
        <f>J956/NOM_SA_FT2</f>
        <v/>
      </c>
    </row>
    <row r="957">
      <c r="A957" t="n">
        <v>95507</v>
      </c>
      <c r="B957" s="2" t="n">
        <v>1.90063417172248</v>
      </c>
      <c r="C957" s="2" t="n">
        <v>0.3522538927649155</v>
      </c>
      <c r="D957" s="2">
        <f>B957/ANEMOMETER_FACTOR</f>
        <v/>
      </c>
      <c r="E957" s="2">
        <f>C957/LOAD_CELL_FACTOR</f>
        <v/>
      </c>
      <c r="F957" s="2">
        <f>AVERAGE(E954:E960)</f>
        <v/>
      </c>
      <c r="G957" s="2">
        <f>AVERAGE(D957:D957)</f>
        <v/>
      </c>
      <c r="H957" s="2">
        <f>G957/0.3048</f>
        <v/>
      </c>
      <c r="I957" s="2">
        <f>(H957^2)*AIR_DENSITY_SLG_FT3*TARGET_DRAG_AREA_FT2*0.5</f>
        <v/>
      </c>
      <c r="J957" s="2">
        <f>if(H957=0, ,(2*F957)/(AIR_DENSITY_SLG_FT3*(H957)^2))</f>
        <v/>
      </c>
      <c r="K957" s="2">
        <f>J957/NOM_SA_FT2</f>
        <v/>
      </c>
    </row>
    <row r="958">
      <c r="A958" t="n">
        <v>95601</v>
      </c>
      <c r="B958" s="2" t="n">
        <v>1.880659512000197</v>
      </c>
      <c r="C958" s="2" t="n">
        <v>-1.001170296879611</v>
      </c>
      <c r="D958" s="2">
        <f>B958/ANEMOMETER_FACTOR</f>
        <v/>
      </c>
      <c r="E958" s="2">
        <f>C958/LOAD_CELL_FACTOR</f>
        <v/>
      </c>
      <c r="F958" s="2">
        <f>AVERAGE(E955:E961)</f>
        <v/>
      </c>
      <c r="G958" s="2">
        <f>AVERAGE(D958:D958)</f>
        <v/>
      </c>
      <c r="H958" s="2">
        <f>G958/0.3048</f>
        <v/>
      </c>
      <c r="I958" s="2">
        <f>(H958^2)*AIR_DENSITY_SLG_FT3*TARGET_DRAG_AREA_FT2*0.5</f>
        <v/>
      </c>
      <c r="J958" s="2">
        <f>if(H958=0, ,(2*F958)/(AIR_DENSITY_SLG_FT3*(H958)^2))</f>
        <v/>
      </c>
      <c r="K958" s="2">
        <f>J958/NOM_SA_FT2</f>
        <v/>
      </c>
    </row>
    <row r="959">
      <c r="A959" t="n">
        <v>95694</v>
      </c>
      <c r="B959" s="2" t="n">
        <v>1.680912916239341</v>
      </c>
      <c r="C959" s="2" t="n">
        <v>-0.6518995392082467</v>
      </c>
      <c r="D959" s="2">
        <f>B959/ANEMOMETER_FACTOR</f>
        <v/>
      </c>
      <c r="E959" s="2">
        <f>C959/LOAD_CELL_FACTOR</f>
        <v/>
      </c>
      <c r="F959" s="2">
        <f>AVERAGE(E956:E962)</f>
        <v/>
      </c>
      <c r="G959" s="2">
        <f>AVERAGE(D959:D959)</f>
        <v/>
      </c>
      <c r="H959" s="2">
        <f>G959/0.3048</f>
        <v/>
      </c>
      <c r="I959" s="2">
        <f>(H959^2)*AIR_DENSITY_SLG_FT3*TARGET_DRAG_AREA_FT2*0.5</f>
        <v/>
      </c>
      <c r="J959" s="2">
        <f>if(H959=0, ,(2*F959)/(AIR_DENSITY_SLG_FT3*(H959)^2))</f>
        <v/>
      </c>
      <c r="K959" s="2">
        <f>J959/NOM_SA_FT2</f>
        <v/>
      </c>
    </row>
    <row r="960">
      <c r="A960" t="n">
        <v>95806</v>
      </c>
      <c r="B960" s="2" t="n">
        <v>1.787444433648259</v>
      </c>
      <c r="C960" s="2" t="n">
        <v>-0.1279934014692037</v>
      </c>
      <c r="D960" s="2">
        <f>B960/ANEMOMETER_FACTOR</f>
        <v/>
      </c>
      <c r="E960" s="2">
        <f>C960/LOAD_CELL_FACTOR</f>
        <v/>
      </c>
      <c r="F960" s="2">
        <f>AVERAGE(E957:E963)</f>
        <v/>
      </c>
      <c r="G960" s="2">
        <f>AVERAGE(D960:D960)</f>
        <v/>
      </c>
      <c r="H960" s="2">
        <f>G960/0.3048</f>
        <v/>
      </c>
      <c r="I960" s="2">
        <f>(H960^2)*AIR_DENSITY_SLG_FT3*TARGET_DRAG_AREA_FT2*0.5</f>
        <v/>
      </c>
      <c r="J960" s="2">
        <f>if(H960=0, ,(2*F960)/(AIR_DENSITY_SLG_FT3*(H960)^2))</f>
        <v/>
      </c>
      <c r="K960" s="2">
        <f>J960/NOM_SA_FT2</f>
        <v/>
      </c>
    </row>
    <row r="961">
      <c r="A961" t="n">
        <v>95898</v>
      </c>
      <c r="B961" s="2" t="n">
        <v>1.654280037004623</v>
      </c>
      <c r="C961" s="2" t="n">
        <v>0.3522538927649155</v>
      </c>
      <c r="D961" s="2">
        <f>B961/ANEMOMETER_FACTOR</f>
        <v/>
      </c>
      <c r="E961" s="2">
        <f>C961/LOAD_CELL_FACTOR</f>
        <v/>
      </c>
      <c r="F961" s="2">
        <f>AVERAGE(E958:E964)</f>
        <v/>
      </c>
      <c r="G961" s="2">
        <f>AVERAGE(D961:D961)</f>
        <v/>
      </c>
      <c r="H961" s="2">
        <f>G961/0.3048</f>
        <v/>
      </c>
      <c r="I961" s="2">
        <f>(H961^2)*AIR_DENSITY_SLG_FT3*TARGET_DRAG_AREA_FT2*0.5</f>
        <v/>
      </c>
      <c r="J961" s="2">
        <f>if(H961=0, ,(2*F961)/(AIR_DENSITY_SLG_FT3*(H961)^2))</f>
        <v/>
      </c>
      <c r="K961" s="2">
        <f>J961/NOM_SA_FT2</f>
        <v/>
      </c>
    </row>
    <row r="962">
      <c r="A962" t="n">
        <v>96009</v>
      </c>
      <c r="B962" s="2" t="n">
        <v>1.674254696426264</v>
      </c>
      <c r="C962" s="2" t="n">
        <v>-0.215311091195411</v>
      </c>
      <c r="D962" s="2">
        <f>B962/ANEMOMETER_FACTOR</f>
        <v/>
      </c>
      <c r="E962" s="2">
        <f>C962/LOAD_CELL_FACTOR</f>
        <v/>
      </c>
      <c r="F962" s="2">
        <f>AVERAGE(E959:E965)</f>
        <v/>
      </c>
      <c r="G962" s="2">
        <f>AVERAGE(D962:D962)</f>
        <v/>
      </c>
      <c r="H962" s="2">
        <f>G962/0.3048</f>
        <v/>
      </c>
      <c r="I962" s="2">
        <f>(H962^2)*AIR_DENSITY_SLG_FT3*TARGET_DRAG_AREA_FT2*0.5</f>
        <v/>
      </c>
      <c r="J962" s="2">
        <f>if(H962=0, ,(2*F962)/(AIR_DENSITY_SLG_FT3*(H962)^2))</f>
        <v/>
      </c>
      <c r="K962" s="2">
        <f>J962/NOM_SA_FT2</f>
        <v/>
      </c>
    </row>
    <row r="963">
      <c r="A963" t="n">
        <v>96105</v>
      </c>
      <c r="B963" s="2" t="n">
        <v>1.860684852304571</v>
      </c>
      <c r="C963" s="2" t="n">
        <v>-0.1716522463374686</v>
      </c>
      <c r="D963" s="2">
        <f>B963/ANEMOMETER_FACTOR</f>
        <v/>
      </c>
      <c r="E963" s="2">
        <f>C963/LOAD_CELL_FACTOR</f>
        <v/>
      </c>
      <c r="F963" s="2">
        <f>AVERAGE(E960:E966)</f>
        <v/>
      </c>
      <c r="G963" s="2">
        <f>AVERAGE(D963:D963)</f>
        <v/>
      </c>
      <c r="H963" s="2">
        <f>G963/0.3048</f>
        <v/>
      </c>
      <c r="I963" s="2">
        <f>(H963^2)*AIR_DENSITY_SLG_FT3*TARGET_DRAG_AREA_FT2*0.5</f>
        <v/>
      </c>
      <c r="J963" s="2">
        <f>if(H963=0, ,(2*F963)/(AIR_DENSITY_SLG_FT3*(H963)^2))</f>
        <v/>
      </c>
      <c r="K963" s="2">
        <f>J963/NOM_SA_FT2</f>
        <v/>
      </c>
    </row>
    <row r="964">
      <c r="A964" t="n">
        <v>96201</v>
      </c>
      <c r="B964" s="2" t="n">
        <v>1.827393752871027</v>
      </c>
      <c r="C964" s="2" t="n">
        <v>0.2649362028108184</v>
      </c>
      <c r="D964" s="2">
        <f>B964/ANEMOMETER_FACTOR</f>
        <v/>
      </c>
      <c r="E964" s="2">
        <f>C964/LOAD_CELL_FACTOR</f>
        <v/>
      </c>
      <c r="F964" s="2">
        <f>AVERAGE(E961:E967)</f>
        <v/>
      </c>
      <c r="G964" s="2">
        <f>AVERAGE(D964:D964)</f>
        <v/>
      </c>
      <c r="H964" s="2">
        <f>G964/0.3048</f>
        <v/>
      </c>
      <c r="I964" s="2">
        <f>(H964^2)*AIR_DENSITY_SLG_FT3*TARGET_DRAG_AREA_FT2*0.5</f>
        <v/>
      </c>
      <c r="J964" s="2">
        <f>if(H964=0, ,(2*F964)/(AIR_DENSITY_SLG_FT3*(H964)^2))</f>
        <v/>
      </c>
      <c r="K964" s="2">
        <f>J964/NOM_SA_FT2</f>
        <v/>
      </c>
    </row>
    <row r="965">
      <c r="A965" t="n">
        <v>96296</v>
      </c>
      <c r="B965" s="2" t="n">
        <v>1.727520455013096</v>
      </c>
      <c r="C965" s="2" t="n">
        <v>-0.8701937628295919</v>
      </c>
      <c r="D965" s="2">
        <f>B965/ANEMOMETER_FACTOR</f>
        <v/>
      </c>
      <c r="E965" s="2">
        <f>C965/LOAD_CELL_FACTOR</f>
        <v/>
      </c>
      <c r="F965" s="2">
        <f>AVERAGE(E962:E968)</f>
        <v/>
      </c>
      <c r="G965" s="2">
        <f>AVERAGE(D965:D965)</f>
        <v/>
      </c>
      <c r="H965" s="2">
        <f>G965/0.3048</f>
        <v/>
      </c>
      <c r="I965" s="2">
        <f>(H965^2)*AIR_DENSITY_SLG_FT3*TARGET_DRAG_AREA_FT2*0.5</f>
        <v/>
      </c>
      <c r="J965" s="2">
        <f>if(H965=0, ,(2*F965)/(AIR_DENSITY_SLG_FT3*(H965)^2))</f>
        <v/>
      </c>
      <c r="K965" s="2">
        <f>J965/NOM_SA_FT2</f>
        <v/>
      </c>
    </row>
    <row r="966">
      <c r="A966" t="n">
        <v>96406</v>
      </c>
      <c r="B966" s="2" t="n">
        <v>1.60101427867578</v>
      </c>
      <c r="C966" s="2" t="n">
        <v>0.2649362028108184</v>
      </c>
      <c r="D966" s="2">
        <f>B966/ANEMOMETER_FACTOR</f>
        <v/>
      </c>
      <c r="E966" s="2">
        <f>C966/LOAD_CELL_FACTOR</f>
        <v/>
      </c>
      <c r="F966" s="2">
        <f>AVERAGE(E963:E969)</f>
        <v/>
      </c>
      <c r="G966" s="2">
        <f>AVERAGE(D966:D966)</f>
        <v/>
      </c>
      <c r="H966" s="2">
        <f>G966/0.3048</f>
        <v/>
      </c>
      <c r="I966" s="2">
        <f>(H966^2)*AIR_DENSITY_SLG_FT3*TARGET_DRAG_AREA_FT2*0.5</f>
        <v/>
      </c>
      <c r="J966" s="2">
        <f>if(H966=0, ,(2*F966)/(AIR_DENSITY_SLG_FT3*(H966)^2))</f>
        <v/>
      </c>
      <c r="K966" s="2">
        <f>J966/NOM_SA_FT2</f>
        <v/>
      </c>
    </row>
    <row r="967">
      <c r="A967" t="n">
        <v>96500</v>
      </c>
      <c r="B967" s="2" t="n">
        <v>1.64762181720327</v>
      </c>
      <c r="C967" s="2" t="n">
        <v>0.5268892727979333</v>
      </c>
      <c r="D967" s="2">
        <f>B967/ANEMOMETER_FACTOR</f>
        <v/>
      </c>
      <c r="E967" s="2">
        <f>C967/LOAD_CELL_FACTOR</f>
        <v/>
      </c>
      <c r="F967" s="2">
        <f>AVERAGE(E964:E970)</f>
        <v/>
      </c>
      <c r="G967" s="2">
        <f>AVERAGE(D967:D967)</f>
        <v/>
      </c>
      <c r="H967" s="2">
        <f>G967/0.3048</f>
        <v/>
      </c>
      <c r="I967" s="2">
        <f>(H967^2)*AIR_DENSITY_SLG_FT3*TARGET_DRAG_AREA_FT2*0.5</f>
        <v/>
      </c>
      <c r="J967" s="2">
        <f>if(H967=0, ,(2*F967)/(AIR_DENSITY_SLG_FT3*(H967)^2))</f>
        <v/>
      </c>
      <c r="K967" s="2">
        <f>J967/NOM_SA_FT2</f>
        <v/>
      </c>
    </row>
    <row r="968">
      <c r="A968" t="n">
        <v>96608</v>
      </c>
      <c r="B968" s="2" t="n">
        <v>1.634305377609353</v>
      </c>
      <c r="C968" s="2" t="n">
        <v>0.1339596679575559</v>
      </c>
      <c r="D968" s="2">
        <f>B968/ANEMOMETER_FACTOR</f>
        <v/>
      </c>
      <c r="E968" s="2">
        <f>C968/LOAD_CELL_FACTOR</f>
        <v/>
      </c>
      <c r="F968" s="2">
        <f>AVERAGE(E965:E971)</f>
        <v/>
      </c>
      <c r="G968" s="2">
        <f>AVERAGE(D968:D968)</f>
        <v/>
      </c>
      <c r="H968" s="2">
        <f>G968/0.3048</f>
        <v/>
      </c>
      <c r="I968" s="2">
        <f>(H968^2)*AIR_DENSITY_SLG_FT3*TARGET_DRAG_AREA_FT2*0.5</f>
        <v/>
      </c>
      <c r="J968" s="2">
        <f>if(H968=0, ,(2*F968)/(AIR_DENSITY_SLG_FT3*(H968)^2))</f>
        <v/>
      </c>
      <c r="K968" s="2">
        <f>J968/NOM_SA_FT2</f>
        <v/>
      </c>
    </row>
    <row r="969">
      <c r="A969" t="n">
        <v>96703</v>
      </c>
      <c r="B969" s="2" t="n">
        <v>1.620988938027148</v>
      </c>
      <c r="C969" s="2" t="n">
        <v>0.2649362028108184</v>
      </c>
      <c r="D969" s="2">
        <f>B969/ANEMOMETER_FACTOR</f>
        <v/>
      </c>
      <c r="E969" s="2">
        <f>C969/LOAD_CELL_FACTOR</f>
        <v/>
      </c>
      <c r="F969" s="2">
        <f>AVERAGE(E966:E972)</f>
        <v/>
      </c>
      <c r="G969" s="2">
        <f>AVERAGE(D969:D969)</f>
        <v/>
      </c>
      <c r="H969" s="2">
        <f>G969/0.3048</f>
        <v/>
      </c>
      <c r="I969" s="2">
        <f>(H969^2)*AIR_DENSITY_SLG_FT3*TARGET_DRAG_AREA_FT2*0.5</f>
        <v/>
      </c>
      <c r="J969" s="2">
        <f>if(H969=0, ,(2*F969)/(AIR_DENSITY_SLG_FT3*(H969)^2))</f>
        <v/>
      </c>
      <c r="K969" s="2">
        <f>J969/NOM_SA_FT2</f>
        <v/>
      </c>
    </row>
    <row r="970">
      <c r="A970" t="n">
        <v>96798</v>
      </c>
      <c r="B970" s="2" t="n">
        <v>1.707545795521005</v>
      </c>
      <c r="C970" s="2" t="n">
        <v>-0.4772641601265546</v>
      </c>
      <c r="D970" s="2">
        <f>B970/ANEMOMETER_FACTOR</f>
        <v/>
      </c>
      <c r="E970" s="2">
        <f>C970/LOAD_CELL_FACTOR</f>
        <v/>
      </c>
      <c r="F970" s="2">
        <f>AVERAGE(E967:E973)</f>
        <v/>
      </c>
      <c r="G970" s="2">
        <f>AVERAGE(D970:D970)</f>
        <v/>
      </c>
      <c r="H970" s="2">
        <f>G970/0.3048</f>
        <v/>
      </c>
      <c r="I970" s="2">
        <f>(H970^2)*AIR_DENSITY_SLG_FT3*TARGET_DRAG_AREA_FT2*0.5</f>
        <v/>
      </c>
      <c r="J970" s="2">
        <f>if(H970=0, ,(2*F970)/(AIR_DENSITY_SLG_FT3*(H970)^2))</f>
        <v/>
      </c>
      <c r="K970" s="2">
        <f>J970/NOM_SA_FT2</f>
        <v/>
      </c>
    </row>
    <row r="971">
      <c r="A971" t="n">
        <v>96907</v>
      </c>
      <c r="B971" s="2" t="n">
        <v>1.760811554225405</v>
      </c>
      <c r="C971" s="2" t="n">
        <v>-0.7392172286875183</v>
      </c>
      <c r="D971" s="2">
        <f>B971/ANEMOMETER_FACTOR</f>
        <v/>
      </c>
      <c r="E971" s="2">
        <f>C971/LOAD_CELL_FACTOR</f>
        <v/>
      </c>
      <c r="F971" s="2">
        <f>AVERAGE(E968:E974)</f>
        <v/>
      </c>
      <c r="G971" s="2">
        <f>AVERAGE(D971:D971)</f>
        <v/>
      </c>
      <c r="H971" s="2">
        <f>G971/0.3048</f>
        <v/>
      </c>
      <c r="I971" s="2">
        <f>(H971^2)*AIR_DENSITY_SLG_FT3*TARGET_DRAG_AREA_FT2*0.5</f>
        <v/>
      </c>
      <c r="J971" s="2">
        <f>if(H971=0, ,(2*F971)/(AIR_DENSITY_SLG_FT3*(H971)^2))</f>
        <v/>
      </c>
      <c r="K971" s="2">
        <f>J971/NOM_SA_FT2</f>
        <v/>
      </c>
    </row>
    <row r="972">
      <c r="A972" t="n">
        <v>97002</v>
      </c>
      <c r="B972" s="2" t="n">
        <v>1.747495114531652</v>
      </c>
      <c r="C972" s="2" t="n">
        <v>0.2212773578493534</v>
      </c>
      <c r="D972" s="2">
        <f>B972/ANEMOMETER_FACTOR</f>
        <v/>
      </c>
      <c r="E972" s="2">
        <f>C972/LOAD_CELL_FACTOR</f>
        <v/>
      </c>
      <c r="F972" s="2">
        <f>AVERAGE(E969:E975)</f>
        <v/>
      </c>
      <c r="G972" s="2">
        <f>AVERAGE(D972:D972)</f>
        <v/>
      </c>
      <c r="H972" s="2">
        <f>G972/0.3048</f>
        <v/>
      </c>
      <c r="I972" s="2">
        <f>(H972^2)*AIR_DENSITY_SLG_FT3*TARGET_DRAG_AREA_FT2*0.5</f>
        <v/>
      </c>
      <c r="J972" s="2">
        <f>if(H972=0, ,(2*F972)/(AIR_DENSITY_SLG_FT3*(H972)^2))</f>
        <v/>
      </c>
      <c r="K972" s="2">
        <f>J972/NOM_SA_FT2</f>
        <v/>
      </c>
    </row>
    <row r="973">
      <c r="A973" t="n">
        <v>97097</v>
      </c>
      <c r="B973" s="2" t="n">
        <v>1.634305377609353</v>
      </c>
      <c r="C973" s="2" t="n">
        <v>0.3085950477826715</v>
      </c>
      <c r="D973" s="2">
        <f>B973/ANEMOMETER_FACTOR</f>
        <v/>
      </c>
      <c r="E973" s="2">
        <f>C973/LOAD_CELL_FACTOR</f>
        <v/>
      </c>
      <c r="F973" s="2">
        <f>AVERAGE(E970:E976)</f>
        <v/>
      </c>
      <c r="G973" s="2">
        <f>AVERAGE(D973:D973)</f>
        <v/>
      </c>
      <c r="H973" s="2">
        <f>G973/0.3048</f>
        <v/>
      </c>
      <c r="I973" s="2">
        <f>(H973^2)*AIR_DENSITY_SLG_FT3*TARGET_DRAG_AREA_FT2*0.5</f>
        <v/>
      </c>
      <c r="J973" s="2">
        <f>if(H973=0, ,(2*F973)/(AIR_DENSITY_SLG_FT3*(H973)^2))</f>
        <v/>
      </c>
      <c r="K973" s="2">
        <f>J973/NOM_SA_FT2</f>
        <v/>
      </c>
    </row>
    <row r="974">
      <c r="A974" t="n">
        <v>97208</v>
      </c>
      <c r="B974" s="2" t="n">
        <v>1.587697839122818</v>
      </c>
      <c r="C974" s="2" t="n">
        <v>0.3959127377575582</v>
      </c>
      <c r="D974" s="2">
        <f>B974/ANEMOMETER_FACTOR</f>
        <v/>
      </c>
      <c r="E974" s="2">
        <f>C974/LOAD_CELL_FACTOR</f>
        <v/>
      </c>
      <c r="F974" s="2">
        <f>AVERAGE(E971:E977)</f>
        <v/>
      </c>
      <c r="G974" s="2">
        <f>AVERAGE(D974:D974)</f>
        <v/>
      </c>
      <c r="H974" s="2">
        <f>G974/0.3048</f>
        <v/>
      </c>
      <c r="I974" s="2">
        <f>(H974^2)*AIR_DENSITY_SLG_FT3*TARGET_DRAG_AREA_FT2*0.5</f>
        <v/>
      </c>
      <c r="J974" s="2">
        <f>if(H974=0, ,(2*F974)/(AIR_DENSITY_SLG_FT3*(H974)^2))</f>
        <v/>
      </c>
      <c r="K974" s="2">
        <f>J974/NOM_SA_FT2</f>
        <v/>
      </c>
    </row>
    <row r="975">
      <c r="A975" t="n">
        <v>97304</v>
      </c>
      <c r="B975" s="2" t="n">
        <v>1.587697839122818</v>
      </c>
      <c r="C975" s="2" t="n">
        <v>0.4395715827606033</v>
      </c>
      <c r="D975" s="2">
        <f>B975/ANEMOMETER_FACTOR</f>
        <v/>
      </c>
      <c r="E975" s="2">
        <f>C975/LOAD_CELL_FACTOR</f>
        <v/>
      </c>
      <c r="F975" s="2">
        <f>AVERAGE(E972:E978)</f>
        <v/>
      </c>
      <c r="G975" s="2">
        <f>AVERAGE(D975:D975)</f>
        <v/>
      </c>
      <c r="H975" s="2">
        <f>G975/0.3048</f>
        <v/>
      </c>
      <c r="I975" s="2">
        <f>(H975^2)*AIR_DENSITY_SLG_FT3*TARGET_DRAG_AREA_FT2*0.5</f>
        <v/>
      </c>
      <c r="J975" s="2">
        <f>if(H975=0, ,(2*F975)/(AIR_DENSITY_SLG_FT3*(H975)^2))</f>
        <v/>
      </c>
      <c r="K975" s="2">
        <f>J975/NOM_SA_FT2</f>
        <v/>
      </c>
    </row>
    <row r="976">
      <c r="A976" t="n">
        <v>97400</v>
      </c>
      <c r="B976" s="2" t="n">
        <v>1.620988938027148</v>
      </c>
      <c r="C976" s="2" t="n">
        <v>0.61420696287695</v>
      </c>
      <c r="D976" s="2">
        <f>B976/ANEMOMETER_FACTOR</f>
        <v/>
      </c>
      <c r="E976" s="2">
        <f>C976/LOAD_CELL_FACTOR</f>
        <v/>
      </c>
      <c r="F976" s="2">
        <f>AVERAGE(E973:E979)</f>
        <v/>
      </c>
      <c r="G976" s="2">
        <f>AVERAGE(D976:D976)</f>
        <v/>
      </c>
      <c r="H976" s="2">
        <f>G976/0.3048</f>
        <v/>
      </c>
      <c r="I976" s="2">
        <f>(H976^2)*AIR_DENSITY_SLG_FT3*TARGET_DRAG_AREA_FT2*0.5</f>
        <v/>
      </c>
      <c r="J976" s="2">
        <f>if(H976=0, ,(2*F976)/(AIR_DENSITY_SLG_FT3*(H976)^2))</f>
        <v/>
      </c>
      <c r="K976" s="2">
        <f>J976/NOM_SA_FT2</f>
        <v/>
      </c>
    </row>
    <row r="977">
      <c r="A977" t="n">
        <v>97495</v>
      </c>
      <c r="B977" s="2" t="n">
        <v>1.734178674849673</v>
      </c>
      <c r="C977" s="2" t="n">
        <v>-0.7392172286875183</v>
      </c>
      <c r="D977" s="2">
        <f>B977/ANEMOMETER_FACTOR</f>
        <v/>
      </c>
      <c r="E977" s="2">
        <f>C977/LOAD_CELL_FACTOR</f>
        <v/>
      </c>
      <c r="F977" s="2">
        <f>AVERAGE(E974:E980)</f>
        <v/>
      </c>
      <c r="G977" s="2">
        <f>AVERAGE(D977:D977)</f>
        <v/>
      </c>
      <c r="H977" s="2">
        <f>G977/0.3048</f>
        <v/>
      </c>
      <c r="I977" s="2">
        <f>(H977^2)*AIR_DENSITY_SLG_FT3*TARGET_DRAG_AREA_FT2*0.5</f>
        <v/>
      </c>
      <c r="J977" s="2">
        <f>if(H977=0, ,(2*F977)/(AIR_DENSITY_SLG_FT3*(H977)^2))</f>
        <v/>
      </c>
      <c r="K977" s="2">
        <f>J977/NOM_SA_FT2</f>
        <v/>
      </c>
    </row>
    <row r="978">
      <c r="A978" t="n">
        <v>97605</v>
      </c>
      <c r="B978" s="2" t="n">
        <v>1.774127993930938</v>
      </c>
      <c r="C978" s="2" t="n">
        <v>0.4832304277740569</v>
      </c>
      <c r="D978" s="2">
        <f>B978/ANEMOMETER_FACTOR</f>
        <v/>
      </c>
      <c r="E978" s="2">
        <f>C978/LOAD_CELL_FACTOR</f>
        <v/>
      </c>
      <c r="F978" s="2">
        <f>AVERAGE(E975:E981)</f>
        <v/>
      </c>
      <c r="G978" s="2">
        <f>AVERAGE(D978:D978)</f>
        <v/>
      </c>
      <c r="H978" s="2">
        <f>G978/0.3048</f>
        <v/>
      </c>
      <c r="I978" s="2">
        <f>(H978^2)*AIR_DENSITY_SLG_FT3*TARGET_DRAG_AREA_FT2*0.5</f>
        <v/>
      </c>
      <c r="J978" s="2">
        <f>if(H978=0, ,(2*F978)/(AIR_DENSITY_SLG_FT3*(H978)^2))</f>
        <v/>
      </c>
      <c r="K978" s="2">
        <f>J978/NOM_SA_FT2</f>
        <v/>
      </c>
    </row>
    <row r="979">
      <c r="A979" t="n">
        <v>97698</v>
      </c>
      <c r="B979" s="2" t="n">
        <v>1.807419093246359</v>
      </c>
      <c r="C979" s="2" t="n">
        <v>-0.215311091195411</v>
      </c>
      <c r="D979" s="2">
        <f>B979/ANEMOMETER_FACTOR</f>
        <v/>
      </c>
      <c r="E979" s="2">
        <f>C979/LOAD_CELL_FACTOR</f>
        <v/>
      </c>
      <c r="F979" s="2">
        <f>AVERAGE(E976:E982)</f>
        <v/>
      </c>
      <c r="G979" s="2">
        <f>AVERAGE(D979:D979)</f>
        <v/>
      </c>
      <c r="H979" s="2">
        <f>G979/0.3048</f>
        <v/>
      </c>
      <c r="I979" s="2">
        <f>(H979^2)*AIR_DENSITY_SLG_FT3*TARGET_DRAG_AREA_FT2*0.5</f>
        <v/>
      </c>
      <c r="J979" s="2">
        <f>if(H979=0, ,(2*F979)/(AIR_DENSITY_SLG_FT3*(H979)^2))</f>
        <v/>
      </c>
      <c r="K979" s="2">
        <f>J979/NOM_SA_FT2</f>
        <v/>
      </c>
    </row>
    <row r="980">
      <c r="A980" t="n">
        <v>97807</v>
      </c>
      <c r="B980" s="2" t="n">
        <v>1.720862235179458</v>
      </c>
      <c r="C980" s="2" t="n">
        <v>0.2649362028108184</v>
      </c>
      <c r="D980" s="2">
        <f>B980/ANEMOMETER_FACTOR</f>
        <v/>
      </c>
      <c r="E980" s="2">
        <f>C980/LOAD_CELL_FACTOR</f>
        <v/>
      </c>
      <c r="F980" s="2">
        <f>AVERAGE(E977:E983)</f>
        <v/>
      </c>
      <c r="G980" s="2">
        <f>AVERAGE(D980:D980)</f>
        <v/>
      </c>
      <c r="H980" s="2">
        <f>G980/0.3048</f>
        <v/>
      </c>
      <c r="I980" s="2">
        <f>(H980^2)*AIR_DENSITY_SLG_FT3*TARGET_DRAG_AREA_FT2*0.5</f>
        <v/>
      </c>
      <c r="J980" s="2">
        <f>if(H980=0, ,(2*F980)/(AIR_DENSITY_SLG_FT3*(H980)^2))</f>
        <v/>
      </c>
      <c r="K980" s="2">
        <f>J980/NOM_SA_FT2</f>
        <v/>
      </c>
    </row>
    <row r="981">
      <c r="A981" t="n">
        <v>97903</v>
      </c>
      <c r="B981" s="2" t="n">
        <v>1.694229355874301</v>
      </c>
      <c r="C981" s="2" t="n">
        <v>-0.3899464705240328</v>
      </c>
      <c r="D981" s="2">
        <f>B981/ANEMOMETER_FACTOR</f>
        <v/>
      </c>
      <c r="E981" s="2">
        <f>C981/LOAD_CELL_FACTOR</f>
        <v/>
      </c>
      <c r="F981" s="2">
        <f>AVERAGE(E978:E984)</f>
        <v/>
      </c>
      <c r="G981" s="2">
        <f>AVERAGE(D981:D981)</f>
        <v/>
      </c>
      <c r="H981" s="2">
        <f>G981/0.3048</f>
        <v/>
      </c>
      <c r="I981" s="2">
        <f>(H981^2)*AIR_DENSITY_SLG_FT3*TARGET_DRAG_AREA_FT2*0.5</f>
        <v/>
      </c>
      <c r="J981" s="2">
        <f>if(H981=0, ,(2*F981)/(AIR_DENSITY_SLG_FT3*(H981)^2))</f>
        <v/>
      </c>
      <c r="K981" s="2">
        <f>J981/NOM_SA_FT2</f>
        <v/>
      </c>
    </row>
    <row r="982">
      <c r="A982" t="n">
        <v>97998</v>
      </c>
      <c r="B982" s="2" t="n">
        <v>1.720862235179458</v>
      </c>
      <c r="C982" s="2" t="n">
        <v>0.2649362028108184</v>
      </c>
      <c r="D982" s="2">
        <f>B982/ANEMOMETER_FACTOR</f>
        <v/>
      </c>
      <c r="E982" s="2">
        <f>C982/LOAD_CELL_FACTOR</f>
        <v/>
      </c>
      <c r="F982" s="2">
        <f>AVERAGE(E979:E985)</f>
        <v/>
      </c>
      <c r="G982" s="2">
        <f>AVERAGE(D982:D982)</f>
        <v/>
      </c>
      <c r="H982" s="2">
        <f>G982/0.3048</f>
        <v/>
      </c>
      <c r="I982" s="2">
        <f>(H982^2)*AIR_DENSITY_SLG_FT3*TARGET_DRAG_AREA_FT2*0.5</f>
        <v/>
      </c>
      <c r="J982" s="2">
        <f>if(H982=0, ,(2*F982)/(AIR_DENSITY_SLG_FT3*(H982)^2))</f>
        <v/>
      </c>
      <c r="K982" s="2">
        <f>J982/NOM_SA_FT2</f>
        <v/>
      </c>
    </row>
    <row r="983">
      <c r="A983" t="n">
        <v>98107</v>
      </c>
      <c r="B983" s="2" t="n">
        <v>1.680912916239341</v>
      </c>
      <c r="C983" s="2" t="n">
        <v>-0.04067571170167295</v>
      </c>
      <c r="D983" s="2">
        <f>B983/ANEMOMETER_FACTOR</f>
        <v/>
      </c>
      <c r="E983" s="2">
        <f>C983/LOAD_CELL_FACTOR</f>
        <v/>
      </c>
      <c r="F983" s="2">
        <f>AVERAGE(E980:E986)</f>
        <v/>
      </c>
      <c r="G983" s="2">
        <f>AVERAGE(D983:D983)</f>
        <v/>
      </c>
      <c r="H983" s="2">
        <f>G983/0.3048</f>
        <v/>
      </c>
      <c r="I983" s="2">
        <f>(H983^2)*AIR_DENSITY_SLG_FT3*TARGET_DRAG_AREA_FT2*0.5</f>
        <v/>
      </c>
      <c r="J983" s="2">
        <f>if(H983=0, ,(2*F983)/(AIR_DENSITY_SLG_FT3*(H983)^2))</f>
        <v/>
      </c>
      <c r="K983" s="2">
        <f>J983/NOM_SA_FT2</f>
        <v/>
      </c>
    </row>
    <row r="984">
      <c r="A984" t="n">
        <v>98201</v>
      </c>
      <c r="B984" s="2" t="n">
        <v>1.907292391635837</v>
      </c>
      <c r="C984" s="2" t="n">
        <v>0.7888423431602511</v>
      </c>
      <c r="D984" s="2">
        <f>B984/ANEMOMETER_FACTOR</f>
        <v/>
      </c>
      <c r="E984" s="2">
        <f>C984/LOAD_CELL_FACTOR</f>
        <v/>
      </c>
      <c r="F984" s="2">
        <f>AVERAGE(E981:E987)</f>
        <v/>
      </c>
      <c r="G984" s="2">
        <f>AVERAGE(D984:D984)</f>
        <v/>
      </c>
      <c r="H984" s="2">
        <f>G984/0.3048</f>
        <v/>
      </c>
      <c r="I984" s="2">
        <f>(H984^2)*AIR_DENSITY_SLG_FT3*TARGET_DRAG_AREA_FT2*0.5</f>
        <v/>
      </c>
      <c r="J984" s="2">
        <f>if(H984=0, ,(2*F984)/(AIR_DENSITY_SLG_FT3*(H984)^2))</f>
        <v/>
      </c>
      <c r="K984" s="2">
        <f>J984/NOM_SA_FT2</f>
        <v/>
      </c>
    </row>
    <row r="985">
      <c r="A985" t="n">
        <v>98294</v>
      </c>
      <c r="B985" s="2" t="n">
        <v>1.973874590932652</v>
      </c>
      <c r="C985" s="2" t="n">
        <v>1.007136568749742</v>
      </c>
      <c r="D985" s="2">
        <f>B985/ANEMOMETER_FACTOR</f>
        <v/>
      </c>
      <c r="E985" s="2">
        <f>C985/LOAD_CELL_FACTOR</f>
        <v/>
      </c>
      <c r="F985" s="2">
        <f>AVERAGE(E982:E988)</f>
        <v/>
      </c>
      <c r="G985" s="2">
        <f>AVERAGE(D985:D985)</f>
        <v/>
      </c>
      <c r="H985" s="2">
        <f>G985/0.3048</f>
        <v/>
      </c>
      <c r="I985" s="2">
        <f>(H985^2)*AIR_DENSITY_SLG_FT3*TARGET_DRAG_AREA_FT2*0.5</f>
        <v/>
      </c>
      <c r="J985" s="2">
        <f>if(H985=0, ,(2*F985)/(AIR_DENSITY_SLG_FT3*(H985)^2))</f>
        <v/>
      </c>
      <c r="K985" s="2">
        <f>J985/NOM_SA_FT2</f>
        <v/>
      </c>
    </row>
    <row r="986">
      <c r="A986" t="n">
        <v>98405</v>
      </c>
      <c r="B986" s="2" t="n">
        <v>1.953899931112415</v>
      </c>
      <c r="C986" s="2" t="n">
        <v>0.8325011882572051</v>
      </c>
      <c r="D986" s="2">
        <f>B986/ANEMOMETER_FACTOR</f>
        <v/>
      </c>
      <c r="E986" s="2">
        <f>C986/LOAD_CELL_FACTOR</f>
        <v/>
      </c>
      <c r="F986" s="2">
        <f>AVERAGE(E983:E989)</f>
        <v/>
      </c>
      <c r="G986" s="2">
        <f>AVERAGE(D986:D986)</f>
        <v/>
      </c>
      <c r="H986" s="2">
        <f>G986/0.3048</f>
        <v/>
      </c>
      <c r="I986" s="2">
        <f>(H986^2)*AIR_DENSITY_SLG_FT3*TARGET_DRAG_AREA_FT2*0.5</f>
        <v/>
      </c>
      <c r="J986" s="2">
        <f>if(H986=0, ,(2*F986)/(AIR_DENSITY_SLG_FT3*(H986)^2))</f>
        <v/>
      </c>
      <c r="K986" s="2">
        <f>J986/NOM_SA_FT2</f>
        <v/>
      </c>
    </row>
    <row r="987">
      <c r="A987" t="n">
        <v>98498</v>
      </c>
      <c r="B987" s="2" t="n">
        <v>1.867343072200152</v>
      </c>
      <c r="C987" s="2" t="n">
        <v>-0.3462876257073368</v>
      </c>
      <c r="D987" s="2">
        <f>B987/ANEMOMETER_FACTOR</f>
        <v/>
      </c>
      <c r="E987" s="2">
        <f>C987/LOAD_CELL_FACTOR</f>
        <v/>
      </c>
      <c r="F987" s="2">
        <f>AVERAGE(E984:E990)</f>
        <v/>
      </c>
      <c r="G987" s="2">
        <f>AVERAGE(D987:D987)</f>
        <v/>
      </c>
      <c r="H987" s="2">
        <f>G987/0.3048</f>
        <v/>
      </c>
      <c r="I987" s="2">
        <f>(H987^2)*AIR_DENSITY_SLG_FT3*TARGET_DRAG_AREA_FT2*0.5</f>
        <v/>
      </c>
      <c r="J987" s="2">
        <f>if(H987=0, ,(2*F987)/(AIR_DENSITY_SLG_FT3*(H987)^2))</f>
        <v/>
      </c>
      <c r="K987" s="2">
        <f>J987/NOM_SA_FT2</f>
        <v/>
      </c>
    </row>
    <row r="988">
      <c r="A988" t="n">
        <v>98608</v>
      </c>
      <c r="B988" s="2" t="n">
        <v>1.860684852304571</v>
      </c>
      <c r="C988" s="2" t="n">
        <v>1.269089639803342</v>
      </c>
      <c r="D988" s="2">
        <f>B988/ANEMOMETER_FACTOR</f>
        <v/>
      </c>
      <c r="E988" s="2">
        <f>C988/LOAD_CELL_FACTOR</f>
        <v/>
      </c>
      <c r="F988" s="2">
        <f>AVERAGE(E985:E991)</f>
        <v/>
      </c>
      <c r="G988" s="2">
        <f>AVERAGE(D988:D988)</f>
        <v/>
      </c>
      <c r="H988" s="2">
        <f>G988/0.3048</f>
        <v/>
      </c>
      <c r="I988" s="2">
        <f>(H988^2)*AIR_DENSITY_SLG_FT3*TARGET_DRAG_AREA_FT2*0.5</f>
        <v/>
      </c>
      <c r="J988" s="2">
        <f>if(H988=0, ,(2*F988)/(AIR_DENSITY_SLG_FT3*(H988)^2))</f>
        <v/>
      </c>
      <c r="K988" s="2">
        <f>J988/NOM_SA_FT2</f>
        <v/>
      </c>
    </row>
    <row r="989">
      <c r="A989" t="n">
        <v>98703</v>
      </c>
      <c r="B989" s="2" t="n">
        <v>2.047115010502772</v>
      </c>
      <c r="C989" s="2" t="n">
        <v>1.749336937720027</v>
      </c>
      <c r="D989" s="2">
        <f>B989/ANEMOMETER_FACTOR</f>
        <v/>
      </c>
      <c r="E989" s="2">
        <f>C989/LOAD_CELL_FACTOR</f>
        <v/>
      </c>
      <c r="F989" s="2">
        <f>AVERAGE(E986:E992)</f>
        <v/>
      </c>
      <c r="G989" s="2">
        <f>AVERAGE(D989:D989)</f>
        <v/>
      </c>
      <c r="H989" s="2">
        <f>G989/0.3048</f>
        <v/>
      </c>
      <c r="I989" s="2">
        <f>(H989^2)*AIR_DENSITY_SLG_FT3*TARGET_DRAG_AREA_FT2*0.5</f>
        <v/>
      </c>
      <c r="J989" s="2">
        <f>if(H989=0, ,(2*F989)/(AIR_DENSITY_SLG_FT3*(H989)^2))</f>
        <v/>
      </c>
      <c r="K989" s="2">
        <f>J989/NOM_SA_FT2</f>
        <v/>
      </c>
    </row>
    <row r="990">
      <c r="A990" t="n">
        <v>98798</v>
      </c>
      <c r="B990" s="2" t="n">
        <v>2.073747890435937</v>
      </c>
      <c r="C990" s="2" t="n">
        <v>2.709831537406467</v>
      </c>
      <c r="D990" s="2">
        <f>B990/ANEMOMETER_FACTOR</f>
        <v/>
      </c>
      <c r="E990" s="2">
        <f>C990/LOAD_CELL_FACTOR</f>
        <v/>
      </c>
      <c r="F990" s="2">
        <f>AVERAGE(E987:E993)</f>
        <v/>
      </c>
      <c r="G990" s="2">
        <f>AVERAGE(D990:D990)</f>
        <v/>
      </c>
      <c r="H990" s="2">
        <f>G990/0.3048</f>
        <v/>
      </c>
      <c r="I990" s="2">
        <f>(H990^2)*AIR_DENSITY_SLG_FT3*TARGET_DRAG_AREA_FT2*0.5</f>
        <v/>
      </c>
      <c r="J990" s="2">
        <f>if(H990=0, ,(2*F990)/(AIR_DENSITY_SLG_FT3*(H990)^2))</f>
        <v/>
      </c>
      <c r="K990" s="2">
        <f>J990/NOM_SA_FT2</f>
        <v/>
      </c>
    </row>
    <row r="991">
      <c r="A991" t="n">
        <v>98908</v>
      </c>
      <c r="B991" s="2" t="n">
        <v>1.973874590932652</v>
      </c>
      <c r="C991" s="2" t="n">
        <v>2.535196155261061</v>
      </c>
      <c r="D991" s="2">
        <f>B991/ANEMOMETER_FACTOR</f>
        <v/>
      </c>
      <c r="E991" s="2">
        <f>C991/LOAD_CELL_FACTOR</f>
        <v/>
      </c>
      <c r="F991" s="2">
        <f>AVERAGE(E988:E994)</f>
        <v/>
      </c>
      <c r="G991" s="2">
        <f>AVERAGE(D991:D991)</f>
        <v/>
      </c>
      <c r="H991" s="2">
        <f>G991/0.3048</f>
        <v/>
      </c>
      <c r="I991" s="2">
        <f>(H991^2)*AIR_DENSITY_SLG_FT3*TARGET_DRAG_AREA_FT2*0.5</f>
        <v/>
      </c>
      <c r="J991" s="2">
        <f>if(H991=0, ,(2*F991)/(AIR_DENSITY_SLG_FT3*(H991)^2))</f>
        <v/>
      </c>
      <c r="K991" s="2">
        <f>J991/NOM_SA_FT2</f>
        <v/>
      </c>
    </row>
    <row r="992">
      <c r="A992" t="n">
        <v>99003</v>
      </c>
      <c r="B992" s="2" t="n">
        <v>1.96055815104952</v>
      </c>
      <c r="C992" s="2" t="n">
        <v>1.312748485015747</v>
      </c>
      <c r="D992" s="2">
        <f>B992/ANEMOMETER_FACTOR</f>
        <v/>
      </c>
      <c r="E992" s="2">
        <f>C992/LOAD_CELL_FACTOR</f>
        <v/>
      </c>
      <c r="F992" s="2">
        <f>AVERAGE(E989:E995)</f>
        <v/>
      </c>
      <c r="G992" s="2">
        <f>AVERAGE(D992:D992)</f>
        <v/>
      </c>
      <c r="H992" s="2">
        <f>G992/0.3048</f>
        <v/>
      </c>
      <c r="I992" s="2">
        <f>(H992^2)*AIR_DENSITY_SLG_FT3*TARGET_DRAG_AREA_FT2*0.5</f>
        <v/>
      </c>
      <c r="J992" s="2">
        <f>if(H992=0, ,(2*F992)/(AIR_DENSITY_SLG_FT3*(H992)^2))</f>
        <v/>
      </c>
      <c r="K992" s="2">
        <f>J992/NOM_SA_FT2</f>
        <v/>
      </c>
    </row>
    <row r="993">
      <c r="A993" t="n">
        <v>99097</v>
      </c>
      <c r="B993" s="2" t="n">
        <v>2.073747890435937</v>
      </c>
      <c r="C993" s="2" t="n">
        <v>1.531042711235862</v>
      </c>
      <c r="D993" s="2">
        <f>B993/ANEMOMETER_FACTOR</f>
        <v/>
      </c>
      <c r="E993" s="2">
        <f>C993/LOAD_CELL_FACTOR</f>
        <v/>
      </c>
      <c r="F993" s="2">
        <f>AVERAGE(E990:E996)</f>
        <v/>
      </c>
      <c r="G993" s="2">
        <f>AVERAGE(D993:D993)</f>
        <v/>
      </c>
      <c r="H993" s="2">
        <f>G993/0.3048</f>
        <v/>
      </c>
      <c r="I993" s="2">
        <f>(H993^2)*AIR_DENSITY_SLG_FT3*TARGET_DRAG_AREA_FT2*0.5</f>
        <v/>
      </c>
      <c r="J993" s="2">
        <f>if(H993=0, ,(2*F993)/(AIR_DENSITY_SLG_FT3*(H993)^2))</f>
        <v/>
      </c>
      <c r="K993" s="2">
        <f>J993/NOM_SA_FT2</f>
        <v/>
      </c>
    </row>
    <row r="994">
      <c r="A994" t="n">
        <v>99208</v>
      </c>
      <c r="B994" s="2" t="n">
        <v>1.987191030827683</v>
      </c>
      <c r="C994" s="2" t="n">
        <v>1.094454259058922</v>
      </c>
      <c r="D994" s="2">
        <f>B994/ANEMOMETER_FACTOR</f>
        <v/>
      </c>
      <c r="E994" s="2">
        <f>C994/LOAD_CELL_FACTOR</f>
        <v/>
      </c>
      <c r="F994" s="2">
        <f>AVERAGE(E991:E997)</f>
        <v/>
      </c>
      <c r="G994" s="2">
        <f>AVERAGE(D994:D994)</f>
        <v/>
      </c>
      <c r="H994" s="2">
        <f>G994/0.3048</f>
        <v/>
      </c>
      <c r="I994" s="2">
        <f>(H994^2)*AIR_DENSITY_SLG_FT3*TARGET_DRAG_AREA_FT2*0.5</f>
        <v/>
      </c>
      <c r="J994" s="2">
        <f>if(H994=0, ,(2*F994)/(AIR_DENSITY_SLG_FT3*(H994)^2))</f>
        <v/>
      </c>
      <c r="K994" s="2">
        <f>J994/NOM_SA_FT2</f>
        <v/>
      </c>
    </row>
    <row r="995">
      <c r="A995" t="n">
        <v>99303</v>
      </c>
      <c r="B995" s="2" t="n">
        <v>2.16696297057897</v>
      </c>
      <c r="C995" s="2" t="n">
        <v>0.9634777236108905</v>
      </c>
      <c r="D995" s="2">
        <f>B995/ANEMOMETER_FACTOR</f>
        <v/>
      </c>
      <c r="E995" s="2">
        <f>C995/LOAD_CELL_FACTOR</f>
        <v/>
      </c>
      <c r="F995" s="2">
        <f>AVERAGE(E992:E998)</f>
        <v/>
      </c>
      <c r="G995" s="2">
        <f>AVERAGE(D995:D995)</f>
        <v/>
      </c>
      <c r="H995" s="2">
        <f>G995/0.3048</f>
        <v/>
      </c>
      <c r="I995" s="2">
        <f>(H995^2)*AIR_DENSITY_SLG_FT3*TARGET_DRAG_AREA_FT2*0.5</f>
        <v/>
      </c>
      <c r="J995" s="2">
        <f>if(H995=0, ,(2*F995)/(AIR_DENSITY_SLG_FT3*(H995)^2))</f>
        <v/>
      </c>
      <c r="K995" s="2">
        <f>J995/NOM_SA_FT2</f>
        <v/>
      </c>
    </row>
    <row r="996">
      <c r="A996" t="n">
        <v>99396</v>
      </c>
      <c r="B996" s="2" t="n">
        <v>2.253519831238519</v>
      </c>
      <c r="C996" s="2" t="n">
        <v>1.050795413899085</v>
      </c>
      <c r="D996" s="2">
        <f>B996/ANEMOMETER_FACTOR</f>
        <v/>
      </c>
      <c r="E996" s="2">
        <f>C996/LOAD_CELL_FACTOR</f>
        <v/>
      </c>
      <c r="F996" s="2">
        <f>AVERAGE(E993:E999)</f>
        <v/>
      </c>
      <c r="G996" s="2">
        <f>AVERAGE(D996:D996)</f>
        <v/>
      </c>
      <c r="H996" s="2">
        <f>G996/0.3048</f>
        <v/>
      </c>
      <c r="I996" s="2">
        <f>(H996^2)*AIR_DENSITY_SLG_FT3*TARGET_DRAG_AREA_FT2*0.5</f>
        <v/>
      </c>
      <c r="J996" s="2">
        <f>if(H996=0, ,(2*F996)/(AIR_DENSITY_SLG_FT3*(H996)^2))</f>
        <v/>
      </c>
      <c r="K996" s="2">
        <f>J996/NOM_SA_FT2</f>
        <v/>
      </c>
    </row>
    <row r="997">
      <c r="A997" t="n">
        <v>99505</v>
      </c>
      <c r="B997" s="2" t="n">
        <v>2.053773230481582</v>
      </c>
      <c r="C997" s="2" t="n">
        <v>0.61420696287695</v>
      </c>
      <c r="D997" s="2">
        <f>B997/ANEMOMETER_FACTOR</f>
        <v/>
      </c>
      <c r="E997" s="2">
        <f>C997/LOAD_CELL_FACTOR</f>
        <v/>
      </c>
      <c r="F997" s="2">
        <f>AVERAGE(E994:E1000)</f>
        <v/>
      </c>
      <c r="G997" s="2">
        <f>AVERAGE(D997:D997)</f>
        <v/>
      </c>
      <c r="H997" s="2">
        <f>G997/0.3048</f>
        <v/>
      </c>
      <c r="I997" s="2">
        <f>(H997^2)*AIR_DENSITY_SLG_FT3*TARGET_DRAG_AREA_FT2*0.5</f>
        <v/>
      </c>
      <c r="J997" s="2">
        <f>if(H997=0, ,(2*F997)/(AIR_DENSITY_SLG_FT3*(H997)^2))</f>
        <v/>
      </c>
      <c r="K997" s="2">
        <f>J997/NOM_SA_FT2</f>
        <v/>
      </c>
    </row>
    <row r="998">
      <c r="A998" t="n">
        <v>99598</v>
      </c>
      <c r="B998" s="2" t="n">
        <v>2.067089670448166</v>
      </c>
      <c r="C998" s="2" t="n">
        <v>0.876160033364628</v>
      </c>
      <c r="D998" s="2">
        <f>B998/ANEMOMETER_FACTOR</f>
        <v/>
      </c>
      <c r="E998" s="2">
        <f>C998/LOAD_CELL_FACTOR</f>
        <v/>
      </c>
      <c r="F998" s="2">
        <f>AVERAGE(E995:E1001)</f>
        <v/>
      </c>
      <c r="G998" s="2">
        <f>AVERAGE(D998:D998)</f>
        <v/>
      </c>
      <c r="H998" s="2">
        <f>G998/0.3048</f>
        <v/>
      </c>
      <c r="I998" s="2">
        <f>(H998^2)*AIR_DENSITY_SLG_FT3*TARGET_DRAG_AREA_FT2*0.5</f>
        <v/>
      </c>
      <c r="J998" s="2">
        <f>if(H998=0, ,(2*F998)/(AIR_DENSITY_SLG_FT3*(H998)^2))</f>
        <v/>
      </c>
      <c r="K998" s="2">
        <f>J998/NOM_SA_FT2</f>
        <v/>
      </c>
    </row>
    <row r="999">
      <c r="A999" t="n">
        <v>99708</v>
      </c>
      <c r="B999" s="2" t="n">
        <v>2.173621190611668</v>
      </c>
      <c r="C999" s="2" t="n">
        <v>-0.215311091195411</v>
      </c>
      <c r="D999" s="2">
        <f>B999/ANEMOMETER_FACTOR</f>
        <v/>
      </c>
      <c r="E999" s="2">
        <f>C999/LOAD_CELL_FACTOR</f>
        <v/>
      </c>
      <c r="F999" s="2">
        <f>AVERAGE(E996:E1002)</f>
        <v/>
      </c>
      <c r="G999" s="2">
        <f>AVERAGE(D999:D999)</f>
        <v/>
      </c>
      <c r="H999" s="2">
        <f>G999/0.3048</f>
        <v/>
      </c>
      <c r="I999" s="2">
        <f>(H999^2)*AIR_DENSITY_SLG_FT3*TARGET_DRAG_AREA_FT2*0.5</f>
        <v/>
      </c>
      <c r="J999" s="2">
        <f>if(H999=0, ,(2*F999)/(AIR_DENSITY_SLG_FT3*(H999)^2))</f>
        <v/>
      </c>
      <c r="K999" s="2">
        <f>J999/NOM_SA_FT2</f>
        <v/>
      </c>
    </row>
    <row r="1000">
      <c r="A1000" t="n">
        <v>99803</v>
      </c>
      <c r="B1000" s="2" t="n">
        <v>2.313443811993357</v>
      </c>
      <c r="C1000" s="2" t="n">
        <v>0.876160033364628</v>
      </c>
      <c r="D1000" s="2">
        <f>B1000/ANEMOMETER_FACTOR</f>
        <v/>
      </c>
      <c r="E1000" s="2">
        <f>C1000/LOAD_CELL_FACTOR</f>
        <v/>
      </c>
      <c r="F1000" s="2">
        <f>AVERAGE(E997:E1003)</f>
        <v/>
      </c>
      <c r="G1000" s="2">
        <f>AVERAGE(D1000:D1000)</f>
        <v/>
      </c>
      <c r="H1000" s="2">
        <f>G1000/0.3048</f>
        <v/>
      </c>
      <c r="I1000" s="2">
        <f>(H1000^2)*AIR_DENSITY_SLG_FT3*TARGET_DRAG_AREA_FT2*0.5</f>
        <v/>
      </c>
      <c r="J1000" s="2">
        <f>if(H1000=0, ,(2*F1000)/(AIR_DENSITY_SLG_FT3*(H1000)^2))</f>
        <v/>
      </c>
      <c r="K1000" s="2">
        <f>J1000/NOM_SA_FT2</f>
        <v/>
      </c>
    </row>
    <row r="1001">
      <c r="A1001" t="n">
        <v>99897</v>
      </c>
      <c r="B1001" s="2" t="n">
        <v>2.300127371804484</v>
      </c>
      <c r="C1001" s="2" t="n">
        <v>0.5268892727979333</v>
      </c>
      <c r="D1001" s="2">
        <f>B1001/ANEMOMETER_FACTOR</f>
        <v/>
      </c>
      <c r="E1001" s="2">
        <f>C1001/LOAD_CELL_FACTOR</f>
        <v/>
      </c>
      <c r="F1001" s="2">
        <f>AVERAGE(E998:E1004)</f>
        <v/>
      </c>
      <c r="G1001" s="2">
        <f>AVERAGE(D1001:D1001)</f>
        <v/>
      </c>
      <c r="H1001" s="2">
        <f>G1001/0.3048</f>
        <v/>
      </c>
      <c r="I1001" s="2">
        <f>(H1001^2)*AIR_DENSITY_SLG_FT3*TARGET_DRAG_AREA_FT2*0.5</f>
        <v/>
      </c>
      <c r="J1001" s="2">
        <f>if(H1001=0, ,(2*F1001)/(AIR_DENSITY_SLG_FT3*(H1001)^2))</f>
        <v/>
      </c>
      <c r="K1001" s="2">
        <f>J1001/NOM_SA_FT2</f>
        <v/>
      </c>
    </row>
    <row r="1002">
      <c r="A1002" t="n">
        <v>100008</v>
      </c>
      <c r="B1002" s="2" t="n">
        <v>2.160304750549273</v>
      </c>
      <c r="C1002" s="2" t="n">
        <v>-0.04067571170167295</v>
      </c>
      <c r="D1002" s="2">
        <f>B1002/ANEMOMETER_FACTOR</f>
        <v/>
      </c>
      <c r="E1002" s="2">
        <f>C1002/LOAD_CELL_FACTOR</f>
        <v/>
      </c>
      <c r="F1002" s="2">
        <f>AVERAGE(E999:E1005)</f>
        <v/>
      </c>
      <c r="G1002" s="2">
        <f>AVERAGE(D1002:D1002)</f>
        <v/>
      </c>
      <c r="H1002" s="2">
        <f>G1002/0.3048</f>
        <v/>
      </c>
      <c r="I1002" s="2">
        <f>(H1002^2)*AIR_DENSITY_SLG_FT3*TARGET_DRAG_AREA_FT2*0.5</f>
        <v/>
      </c>
      <c r="J1002" s="2">
        <f>if(H1002=0, ,(2*F1002)/(AIR_DENSITY_SLG_FT3*(H1002)^2))</f>
        <v/>
      </c>
      <c r="K1002" s="2">
        <f>J1002/NOM_SA_FT2</f>
        <v/>
      </c>
    </row>
    <row r="1003">
      <c r="A1003" t="n">
        <v>100102</v>
      </c>
      <c r="B1003" s="2" t="n">
        <v>2.133671870460482</v>
      </c>
      <c r="C1003" s="2" t="n">
        <v>0.3522538927649155</v>
      </c>
      <c r="D1003" s="2">
        <f>B1003/ANEMOMETER_FACTOR</f>
        <v/>
      </c>
      <c r="E1003" s="2">
        <f>C1003/LOAD_CELL_FACTOR</f>
        <v/>
      </c>
      <c r="F1003" s="2">
        <f>AVERAGE(E1000:E1006)</f>
        <v/>
      </c>
      <c r="G1003" s="2">
        <f>AVERAGE(D1003:D1003)</f>
        <v/>
      </c>
      <c r="H1003" s="2">
        <f>G1003/0.3048</f>
        <v/>
      </c>
      <c r="I1003" s="2">
        <f>(H1003^2)*AIR_DENSITY_SLG_FT3*TARGET_DRAG_AREA_FT2*0.5</f>
        <v/>
      </c>
      <c r="J1003" s="2">
        <f>if(H1003=0, ,(2*F1003)/(AIR_DENSITY_SLG_FT3*(H1003)^2))</f>
        <v/>
      </c>
      <c r="K1003" s="2">
        <f>J1003/NOM_SA_FT2</f>
        <v/>
      </c>
    </row>
    <row r="1004">
      <c r="A1004" t="n">
        <v>100197</v>
      </c>
      <c r="B1004" s="2" t="n">
        <v>2.226886950981427</v>
      </c>
      <c r="C1004" s="2" t="n">
        <v>0.1776185128982704</v>
      </c>
      <c r="D1004" s="2">
        <f>B1004/ANEMOMETER_FACTOR</f>
        <v/>
      </c>
      <c r="E1004" s="2">
        <f>C1004/LOAD_CELL_FACTOR</f>
        <v/>
      </c>
      <c r="F1004" s="2">
        <f>AVERAGE(E1001:E1007)</f>
        <v/>
      </c>
      <c r="G1004" s="2">
        <f>AVERAGE(D1004:D1004)</f>
        <v/>
      </c>
      <c r="H1004" s="2">
        <f>G1004/0.3048</f>
        <v/>
      </c>
      <c r="I1004" s="2">
        <f>(H1004^2)*AIR_DENSITY_SLG_FT3*TARGET_DRAG_AREA_FT2*0.5</f>
        <v/>
      </c>
      <c r="J1004" s="2">
        <f>if(H1004=0, ,(2*F1004)/(AIR_DENSITY_SLG_FT3*(H1004)^2))</f>
        <v/>
      </c>
      <c r="K1004" s="2">
        <f>J1004/NOM_SA_FT2</f>
        <v/>
      </c>
    </row>
    <row r="1005">
      <c r="A1005" t="n">
        <v>100307</v>
      </c>
      <c r="B1005" s="2" t="n">
        <v>2.406658893654333</v>
      </c>
      <c r="C1005" s="2" t="n">
        <v>0.4832304277740569</v>
      </c>
      <c r="D1005" s="2">
        <f>B1005/ANEMOMETER_FACTOR</f>
        <v/>
      </c>
      <c r="E1005" s="2">
        <f>C1005/LOAD_CELL_FACTOR</f>
        <v/>
      </c>
      <c r="F1005" s="2">
        <f>AVERAGE(E1002:E1008)</f>
        <v/>
      </c>
      <c r="G1005" s="2">
        <f>AVERAGE(D1005:D1005)</f>
        <v/>
      </c>
      <c r="H1005" s="2">
        <f>G1005/0.3048</f>
        <v/>
      </c>
      <c r="I1005" s="2">
        <f>(H1005^2)*AIR_DENSITY_SLG_FT3*TARGET_DRAG_AREA_FT2*0.5</f>
        <v/>
      </c>
      <c r="J1005" s="2">
        <f>if(H1005=0, ,(2*F1005)/(AIR_DENSITY_SLG_FT3*(H1005)^2))</f>
        <v/>
      </c>
      <c r="K1005" s="2">
        <f>J1005/NOM_SA_FT2</f>
        <v/>
      </c>
    </row>
    <row r="1006">
      <c r="A1006" t="n">
        <v>100400</v>
      </c>
      <c r="B1006" s="2" t="n">
        <v>2.353393132632528</v>
      </c>
      <c r="C1006" s="2" t="n">
        <v>0.4395715827606033</v>
      </c>
      <c r="D1006" s="2">
        <f>B1006/ANEMOMETER_FACTOR</f>
        <v/>
      </c>
      <c r="E1006" s="2">
        <f>C1006/LOAD_CELL_FACTOR</f>
        <v/>
      </c>
      <c r="F1006" s="2">
        <f>AVERAGE(E1003:E1009)</f>
        <v/>
      </c>
      <c r="G1006" s="2">
        <f>AVERAGE(D1006:D1006)</f>
        <v/>
      </c>
      <c r="H1006" s="2">
        <f>G1006/0.3048</f>
        <v/>
      </c>
      <c r="I1006" s="2">
        <f>(H1006^2)*AIR_DENSITY_SLG_FT3*TARGET_DRAG_AREA_FT2*0.5</f>
        <v/>
      </c>
      <c r="J1006" s="2">
        <f>if(H1006=0, ,(2*F1006)/(AIR_DENSITY_SLG_FT3*(H1006)^2))</f>
        <v/>
      </c>
      <c r="K1006" s="2">
        <f>J1006/NOM_SA_FT2</f>
        <v/>
      </c>
    </row>
    <row r="1007">
      <c r="A1007" t="n">
        <v>100494</v>
      </c>
      <c r="B1007" s="2" t="n">
        <v>2.333418472299329</v>
      </c>
      <c r="C1007" s="2" t="n">
        <v>0.5268892727979333</v>
      </c>
      <c r="D1007" s="2">
        <f>B1007/ANEMOMETER_FACTOR</f>
        <v/>
      </c>
      <c r="E1007" s="2">
        <f>C1007/LOAD_CELL_FACTOR</f>
        <v/>
      </c>
      <c r="F1007" s="2">
        <f>AVERAGE(E1004:E1010)</f>
        <v/>
      </c>
      <c r="G1007" s="2">
        <f>AVERAGE(D1007:D1007)</f>
        <v/>
      </c>
      <c r="H1007" s="2">
        <f>G1007/0.3048</f>
        <v/>
      </c>
      <c r="I1007" s="2">
        <f>(H1007^2)*AIR_DENSITY_SLG_FT3*TARGET_DRAG_AREA_FT2*0.5</f>
        <v/>
      </c>
      <c r="J1007" s="2">
        <f>if(H1007=0, ,(2*F1007)/(AIR_DENSITY_SLG_FT3*(H1007)^2))</f>
        <v/>
      </c>
      <c r="K1007" s="2">
        <f>J1007/NOM_SA_FT2</f>
        <v/>
      </c>
    </row>
    <row r="1008">
      <c r="A1008" t="n">
        <v>100604</v>
      </c>
      <c r="B1008" s="2" t="n">
        <v>2.413317113795706</v>
      </c>
      <c r="C1008" s="2" t="n">
        <v>0.3522538927649155</v>
      </c>
      <c r="D1008" s="2">
        <f>B1008/ANEMOMETER_FACTOR</f>
        <v/>
      </c>
      <c r="E1008" s="2">
        <f>C1008/LOAD_CELL_FACTOR</f>
        <v/>
      </c>
      <c r="F1008" s="2">
        <f>AVERAGE(E1005:E1011)</f>
        <v/>
      </c>
      <c r="G1008" s="2">
        <f>AVERAGE(D1008:D1008)</f>
        <v/>
      </c>
      <c r="H1008" s="2">
        <f>G1008/0.3048</f>
        <v/>
      </c>
      <c r="I1008" s="2">
        <f>(H1008^2)*AIR_DENSITY_SLG_FT3*TARGET_DRAG_AREA_FT2*0.5</f>
        <v/>
      </c>
      <c r="J1008" s="2">
        <f>if(H1008=0, ,(2*F1008)/(AIR_DENSITY_SLG_FT3*(H1008)^2))</f>
        <v/>
      </c>
      <c r="K1008" s="2">
        <f>J1008/NOM_SA_FT2</f>
        <v/>
      </c>
    </row>
    <row r="1009">
      <c r="A1009" t="n">
        <v>100697</v>
      </c>
      <c r="B1009" s="2" t="n">
        <v>2.573114398101552</v>
      </c>
      <c r="C1009" s="2" t="n">
        <v>0.002983133197602683</v>
      </c>
      <c r="D1009" s="2">
        <f>B1009/ANEMOMETER_FACTOR</f>
        <v/>
      </c>
      <c r="E1009" s="2">
        <f>C1009/LOAD_CELL_FACTOR</f>
        <v/>
      </c>
      <c r="F1009" s="2">
        <f>AVERAGE(E1006:E1012)</f>
        <v/>
      </c>
      <c r="G1009" s="2">
        <f>AVERAGE(D1009:D1009)</f>
        <v/>
      </c>
      <c r="H1009" s="2">
        <f>G1009/0.3048</f>
        <v/>
      </c>
      <c r="I1009" s="2">
        <f>(H1009^2)*AIR_DENSITY_SLG_FT3*TARGET_DRAG_AREA_FT2*0.5</f>
        <v/>
      </c>
      <c r="J1009" s="2">
        <f>if(H1009=0, ,(2*F1009)/(AIR_DENSITY_SLG_FT3*(H1009)^2))</f>
        <v/>
      </c>
      <c r="K1009" s="2">
        <f>J1009/NOM_SA_FT2</f>
        <v/>
      </c>
    </row>
    <row r="1010">
      <c r="A1010" t="n">
        <v>100806</v>
      </c>
      <c r="B1010" s="2" t="n">
        <v>2.579772618319099</v>
      </c>
      <c r="C1010" s="2" t="n">
        <v>0.7888423431602511</v>
      </c>
      <c r="D1010" s="2">
        <f>B1010/ANEMOMETER_FACTOR</f>
        <v/>
      </c>
      <c r="E1010" s="2">
        <f>C1010/LOAD_CELL_FACTOR</f>
        <v/>
      </c>
      <c r="F1010" s="2">
        <f>AVERAGE(E1007:E1013)</f>
        <v/>
      </c>
      <c r="G1010" s="2">
        <f>AVERAGE(D1010:D1010)</f>
        <v/>
      </c>
      <c r="H1010" s="2">
        <f>G1010/0.3048</f>
        <v/>
      </c>
      <c r="I1010" s="2">
        <f>(H1010^2)*AIR_DENSITY_SLG_FT3*TARGET_DRAG_AREA_FT2*0.5</f>
        <v/>
      </c>
      <c r="J1010" s="2">
        <f>if(H1010=0, ,(2*F1010)/(AIR_DENSITY_SLG_FT3*(H1010)^2))</f>
        <v/>
      </c>
      <c r="K1010" s="2">
        <f>J1010/NOM_SA_FT2</f>
        <v/>
      </c>
    </row>
    <row r="1011">
      <c r="A1011" t="n">
        <v>100901</v>
      </c>
      <c r="B1011" s="2" t="n">
        <v>2.453266434707734</v>
      </c>
      <c r="C1011" s="2" t="n">
        <v>-0.3462876257073368</v>
      </c>
      <c r="D1011" s="2">
        <f>B1011/ANEMOMETER_FACTOR</f>
        <v/>
      </c>
      <c r="E1011" s="2">
        <f>C1011/LOAD_CELL_FACTOR</f>
        <v/>
      </c>
      <c r="F1011" s="2">
        <f>AVERAGE(E1008:E1014)</f>
        <v/>
      </c>
      <c r="G1011" s="2">
        <f>AVERAGE(D1011:D1011)</f>
        <v/>
      </c>
      <c r="H1011" s="2">
        <f>G1011/0.3048</f>
        <v/>
      </c>
      <c r="I1011" s="2">
        <f>(H1011^2)*AIR_DENSITY_SLG_FT3*TARGET_DRAG_AREA_FT2*0.5</f>
        <v/>
      </c>
      <c r="J1011" s="2">
        <f>if(H1011=0, ,(2*F1011)/(AIR_DENSITY_SLG_FT3*(H1011)^2))</f>
        <v/>
      </c>
      <c r="K1011" s="2">
        <f>J1011/NOM_SA_FT2</f>
        <v/>
      </c>
    </row>
    <row r="1012">
      <c r="A1012" t="n">
        <v>100994</v>
      </c>
      <c r="B1012" s="2" t="n">
        <v>2.539823297059666</v>
      </c>
      <c r="C1012" s="2" t="n">
        <v>0.2649362028108184</v>
      </c>
      <c r="D1012" s="2">
        <f>B1012/ANEMOMETER_FACTOR</f>
        <v/>
      </c>
      <c r="E1012" s="2">
        <f>C1012/LOAD_CELL_FACTOR</f>
        <v/>
      </c>
      <c r="F1012" s="2">
        <f>AVERAGE(E1009:E1015)</f>
        <v/>
      </c>
      <c r="G1012" s="2">
        <f>AVERAGE(D1012:D1012)</f>
        <v/>
      </c>
      <c r="H1012" s="2">
        <f>G1012/0.3048</f>
        <v/>
      </c>
      <c r="I1012" s="2">
        <f>(H1012^2)*AIR_DENSITY_SLG_FT3*TARGET_DRAG_AREA_FT2*0.5</f>
        <v/>
      </c>
      <c r="J1012" s="2">
        <f>if(H1012=0, ,(2*F1012)/(AIR_DENSITY_SLG_FT3*(H1012)^2))</f>
        <v/>
      </c>
      <c r="K1012" s="2">
        <f>J1012/NOM_SA_FT2</f>
        <v/>
      </c>
    </row>
    <row r="1013">
      <c r="A1013" t="n">
        <v>101104</v>
      </c>
      <c r="B1013" s="2" t="n">
        <v>2.559797957675631</v>
      </c>
      <c r="C1013" s="2" t="n">
        <v>0.657865807932108</v>
      </c>
      <c r="D1013" s="2">
        <f>B1013/ANEMOMETER_FACTOR</f>
        <v/>
      </c>
      <c r="E1013" s="2">
        <f>C1013/LOAD_CELL_FACTOR</f>
        <v/>
      </c>
      <c r="F1013" s="2">
        <f>AVERAGE(E1010:E1016)</f>
        <v/>
      </c>
      <c r="G1013" s="2">
        <f>AVERAGE(D1013:D1013)</f>
        <v/>
      </c>
      <c r="H1013" s="2">
        <f>G1013/0.3048</f>
        <v/>
      </c>
      <c r="I1013" s="2">
        <f>(H1013^2)*AIR_DENSITY_SLG_FT3*TARGET_DRAG_AREA_FT2*0.5</f>
        <v/>
      </c>
      <c r="J1013" s="2">
        <f>if(H1013=0, ,(2*F1013)/(AIR_DENSITY_SLG_FT3*(H1013)^2))</f>
        <v/>
      </c>
      <c r="K1013" s="2">
        <f>J1013/NOM_SA_FT2</f>
        <v/>
      </c>
    </row>
    <row r="1014">
      <c r="A1014" t="n">
        <v>101198</v>
      </c>
      <c r="B1014" s="2" t="n">
        <v>2.646354820662967</v>
      </c>
      <c r="C1014" s="2" t="n">
        <v>-0.6518995392082467</v>
      </c>
      <c r="D1014" s="2">
        <f>B1014/ANEMOMETER_FACTOR</f>
        <v/>
      </c>
      <c r="E1014" s="2">
        <f>C1014/LOAD_CELL_FACTOR</f>
        <v/>
      </c>
      <c r="F1014" s="2">
        <f>AVERAGE(E1011:E1017)</f>
        <v/>
      </c>
      <c r="G1014" s="2">
        <f>AVERAGE(D1014:D1014)</f>
        <v/>
      </c>
      <c r="H1014" s="2">
        <f>G1014/0.3048</f>
        <v/>
      </c>
      <c r="I1014" s="2">
        <f>(H1014^2)*AIR_DENSITY_SLG_FT3*TARGET_DRAG_AREA_FT2*0.5</f>
        <v/>
      </c>
      <c r="J1014" s="2">
        <f>if(H1014=0, ,(2*F1014)/(AIR_DENSITY_SLG_FT3*(H1014)^2))</f>
        <v/>
      </c>
      <c r="K1014" s="2">
        <f>J1014/NOM_SA_FT2</f>
        <v/>
      </c>
    </row>
    <row r="1015">
      <c r="A1015" t="n">
        <v>101309</v>
      </c>
      <c r="B1015" s="2" t="n">
        <v>2.479899315376565</v>
      </c>
      <c r="C1015" s="2" t="n">
        <v>0.5268892727979333</v>
      </c>
      <c r="D1015" s="2">
        <f>B1015/ANEMOMETER_FACTOR</f>
        <v/>
      </c>
      <c r="E1015" s="2">
        <f>C1015/LOAD_CELL_FACTOR</f>
        <v/>
      </c>
      <c r="F1015" s="2">
        <f>AVERAGE(E1012:E1018)</f>
        <v/>
      </c>
      <c r="G1015" s="2">
        <f>AVERAGE(D1015:D1015)</f>
        <v/>
      </c>
      <c r="H1015" s="2">
        <f>G1015/0.3048</f>
        <v/>
      </c>
      <c r="I1015" s="2">
        <f>(H1015^2)*AIR_DENSITY_SLG_FT3*TARGET_DRAG_AREA_FT2*0.5</f>
        <v/>
      </c>
      <c r="J1015" s="2">
        <f>if(H1015=0, ,(2*F1015)/(AIR_DENSITY_SLG_FT3*(H1015)^2))</f>
        <v/>
      </c>
      <c r="K1015" s="2">
        <f>J1015/NOM_SA_FT2</f>
        <v/>
      </c>
    </row>
    <row r="1016">
      <c r="A1016" t="n">
        <v>101403</v>
      </c>
      <c r="B1016" s="2" t="n">
        <v>2.526506856664295</v>
      </c>
      <c r="C1016" s="2" t="n">
        <v>0.4395715827606033</v>
      </c>
      <c r="D1016" s="2">
        <f>B1016/ANEMOMETER_FACTOR</f>
        <v/>
      </c>
      <c r="E1016" s="2">
        <f>C1016/LOAD_CELL_FACTOR</f>
        <v/>
      </c>
      <c r="F1016" s="2">
        <f>AVERAGE(E1013:E1019)</f>
        <v/>
      </c>
      <c r="G1016" s="2">
        <f>AVERAGE(D1016:D1016)</f>
        <v/>
      </c>
      <c r="H1016" s="2">
        <f>G1016/0.3048</f>
        <v/>
      </c>
      <c r="I1016" s="2">
        <f>(H1016^2)*AIR_DENSITY_SLG_FT3*TARGET_DRAG_AREA_FT2*0.5</f>
        <v/>
      </c>
      <c r="J1016" s="2">
        <f>if(H1016=0, ,(2*F1016)/(AIR_DENSITY_SLG_FT3*(H1016)^2))</f>
        <v/>
      </c>
      <c r="K1016" s="2">
        <f>J1016/NOM_SA_FT2</f>
        <v/>
      </c>
    </row>
    <row r="1017">
      <c r="A1017" t="n">
        <v>101497</v>
      </c>
      <c r="B1017" s="2" t="n">
        <v>2.519848636471187</v>
      </c>
      <c r="C1017" s="2" t="n">
        <v>0.5268892727979333</v>
      </c>
      <c r="D1017" s="2">
        <f>B1017/ANEMOMETER_FACTOR</f>
        <v/>
      </c>
      <c r="E1017" s="2">
        <f>C1017/LOAD_CELL_FACTOR</f>
        <v/>
      </c>
      <c r="F1017" s="2">
        <f>AVERAGE(E1014:E1020)</f>
        <v/>
      </c>
      <c r="G1017" s="2">
        <f>AVERAGE(D1017:D1017)</f>
        <v/>
      </c>
      <c r="H1017" s="2">
        <f>G1017/0.3048</f>
        <v/>
      </c>
      <c r="I1017" s="2">
        <f>(H1017^2)*AIR_DENSITY_SLG_FT3*TARGET_DRAG_AREA_FT2*0.5</f>
        <v/>
      </c>
      <c r="J1017" s="2">
        <f>if(H1017=0, ,(2*F1017)/(AIR_DENSITY_SLG_FT3*(H1017)^2))</f>
        <v/>
      </c>
      <c r="K1017" s="2">
        <f>J1017/NOM_SA_FT2</f>
        <v/>
      </c>
    </row>
    <row r="1018">
      <c r="A1018" t="n">
        <v>101608</v>
      </c>
      <c r="B1018" s="2" t="n">
        <v>2.659671261168532</v>
      </c>
      <c r="C1018" s="2" t="n">
        <v>-0.3026287808803336</v>
      </c>
      <c r="D1018" s="2">
        <f>B1018/ANEMOMETER_FACTOR</f>
        <v/>
      </c>
      <c r="E1018" s="2">
        <f>C1018/LOAD_CELL_FACTOR</f>
        <v/>
      </c>
      <c r="F1018" s="2">
        <f>AVERAGE(E1015:E1021)</f>
        <v/>
      </c>
      <c r="G1018" s="2">
        <f>AVERAGE(D1018:D1018)</f>
        <v/>
      </c>
      <c r="H1018" s="2">
        <f>G1018/0.3048</f>
        <v/>
      </c>
      <c r="I1018" s="2">
        <f>(H1018^2)*AIR_DENSITY_SLG_FT3*TARGET_DRAG_AREA_FT2*0.5</f>
        <v/>
      </c>
      <c r="J1018" s="2">
        <f>if(H1018=0, ,(2*F1018)/(AIR_DENSITY_SLG_FT3*(H1018)^2))</f>
        <v/>
      </c>
      <c r="K1018" s="2">
        <f>J1018/NOM_SA_FT2</f>
        <v/>
      </c>
    </row>
    <row r="1019">
      <c r="A1019" t="n">
        <v>101703</v>
      </c>
      <c r="B1019" s="2" t="n">
        <v>2.666329481425919</v>
      </c>
      <c r="C1019" s="2" t="n">
        <v>-0.2589699360430284</v>
      </c>
      <c r="D1019" s="2">
        <f>B1019/ANEMOMETER_FACTOR</f>
        <v/>
      </c>
      <c r="E1019" s="2">
        <f>C1019/LOAD_CELL_FACTOR</f>
        <v/>
      </c>
      <c r="F1019" s="2">
        <f>AVERAGE(E1016:E1022)</f>
        <v/>
      </c>
      <c r="G1019" s="2">
        <f>AVERAGE(D1019:D1019)</f>
        <v/>
      </c>
      <c r="H1019" s="2">
        <f>G1019/0.3048</f>
        <v/>
      </c>
      <c r="I1019" s="2">
        <f>(H1019^2)*AIR_DENSITY_SLG_FT3*TARGET_DRAG_AREA_FT2*0.5</f>
        <v/>
      </c>
      <c r="J1019" s="2">
        <f>if(H1019=0, ,(2*F1019)/(AIR_DENSITY_SLG_FT3*(H1019)^2))</f>
        <v/>
      </c>
      <c r="K1019" s="2">
        <f>J1019/NOM_SA_FT2</f>
        <v/>
      </c>
    </row>
    <row r="1020">
      <c r="A1020" t="n">
        <v>101796</v>
      </c>
      <c r="B1020" s="2" t="n">
        <v>2.406658893654333</v>
      </c>
      <c r="C1020" s="2" t="n">
        <v>0.04664197810722914</v>
      </c>
      <c r="D1020" s="2">
        <f>B1020/ANEMOMETER_FACTOR</f>
        <v/>
      </c>
      <c r="E1020" s="2">
        <f>C1020/LOAD_CELL_FACTOR</f>
        <v/>
      </c>
      <c r="F1020" s="2">
        <f>AVERAGE(E1017:E1023)</f>
        <v/>
      </c>
      <c r="G1020" s="2">
        <f>AVERAGE(D1020:D1020)</f>
        <v/>
      </c>
      <c r="H1020" s="2">
        <f>G1020/0.3048</f>
        <v/>
      </c>
      <c r="I1020" s="2">
        <f>(H1020^2)*AIR_DENSITY_SLG_FT3*TARGET_DRAG_AREA_FT2*0.5</f>
        <v/>
      </c>
      <c r="J1020" s="2">
        <f>if(H1020=0, ,(2*F1020)/(AIR_DENSITY_SLG_FT3*(H1020)^2))</f>
        <v/>
      </c>
      <c r="K1020" s="2">
        <f>J1020/NOM_SA_FT2</f>
        <v/>
      </c>
    </row>
    <row r="1021">
      <c r="A1021" t="n">
        <v>101906</v>
      </c>
      <c r="B1021" s="2" t="n">
        <v>2.419975333940117</v>
      </c>
      <c r="C1021" s="2" t="n">
        <v>0.657865807932108</v>
      </c>
      <c r="D1021" s="2">
        <f>B1021/ANEMOMETER_FACTOR</f>
        <v/>
      </c>
      <c r="E1021" s="2">
        <f>C1021/LOAD_CELL_FACTOR</f>
        <v/>
      </c>
      <c r="F1021" s="2">
        <f>AVERAGE(E1018:E1024)</f>
        <v/>
      </c>
      <c r="G1021" s="2">
        <f>AVERAGE(D1021:D1021)</f>
        <v/>
      </c>
      <c r="H1021" s="2">
        <f>G1021/0.3048</f>
        <v/>
      </c>
      <c r="I1021" s="2">
        <f>(H1021^2)*AIR_DENSITY_SLG_FT3*TARGET_DRAG_AREA_FT2*0.5</f>
        <v/>
      </c>
      <c r="J1021" s="2">
        <f>if(H1021=0, ,(2*F1021)/(AIR_DENSITY_SLG_FT3*(H1021)^2))</f>
        <v/>
      </c>
      <c r="K1021" s="2">
        <f>J1021/NOM_SA_FT2</f>
        <v/>
      </c>
    </row>
    <row r="1022">
      <c r="A1022" t="n">
        <v>102001</v>
      </c>
      <c r="B1022" s="2" t="n">
        <v>2.366709572869796</v>
      </c>
      <c r="C1022" s="2" t="n">
        <v>0.9634777236108905</v>
      </c>
      <c r="D1022" s="2">
        <f>B1022/ANEMOMETER_FACTOR</f>
        <v/>
      </c>
      <c r="E1022" s="2">
        <f>C1022/LOAD_CELL_FACTOR</f>
        <v/>
      </c>
      <c r="F1022" s="2">
        <f>AVERAGE(E1019:E1025)</f>
        <v/>
      </c>
      <c r="G1022" s="2">
        <f>AVERAGE(D1022:D1022)</f>
        <v/>
      </c>
      <c r="H1022" s="2">
        <f>G1022/0.3048</f>
        <v/>
      </c>
      <c r="I1022" s="2">
        <f>(H1022^2)*AIR_DENSITY_SLG_FT3*TARGET_DRAG_AREA_FT2*0.5</f>
        <v/>
      </c>
      <c r="J1022" s="2">
        <f>if(H1022=0, ,(2*F1022)/(AIR_DENSITY_SLG_FT3*(H1022)^2))</f>
        <v/>
      </c>
      <c r="K1022" s="2">
        <f>J1022/NOM_SA_FT2</f>
        <v/>
      </c>
    </row>
    <row r="1023">
      <c r="A1023" t="n">
        <v>102094</v>
      </c>
      <c r="B1023" s="2" t="n">
        <v>2.546481517261935</v>
      </c>
      <c r="C1023" s="2" t="n">
        <v>0.8325011882572051</v>
      </c>
      <c r="D1023" s="2">
        <f>B1023/ANEMOMETER_FACTOR</f>
        <v/>
      </c>
      <c r="E1023" s="2">
        <f>C1023/LOAD_CELL_FACTOR</f>
        <v/>
      </c>
      <c r="F1023" s="2">
        <f>AVERAGE(E1020:E1026)</f>
        <v/>
      </c>
      <c r="G1023" s="2">
        <f>AVERAGE(D1023:D1023)</f>
        <v/>
      </c>
      <c r="H1023" s="2">
        <f>G1023/0.3048</f>
        <v/>
      </c>
      <c r="I1023" s="2">
        <f>(H1023^2)*AIR_DENSITY_SLG_FT3*TARGET_DRAG_AREA_FT2*0.5</f>
        <v/>
      </c>
      <c r="J1023" s="2">
        <f>if(H1023=0, ,(2*F1023)/(AIR_DENSITY_SLG_FT3*(H1023)^2))</f>
        <v/>
      </c>
      <c r="K1023" s="2">
        <f>J1023/NOM_SA_FT2</f>
        <v/>
      </c>
    </row>
    <row r="1024">
      <c r="A1024" t="n">
        <v>102204</v>
      </c>
      <c r="B1024" s="2" t="n">
        <v>2.493215755729247</v>
      </c>
      <c r="C1024" s="2" t="n">
        <v>0.919818878482519</v>
      </c>
      <c r="D1024" s="2">
        <f>B1024/ANEMOMETER_FACTOR</f>
        <v/>
      </c>
      <c r="E1024" s="2">
        <f>C1024/LOAD_CELL_FACTOR</f>
        <v/>
      </c>
      <c r="F1024" s="2">
        <f>AVERAGE(E1021:E1027)</f>
        <v/>
      </c>
      <c r="G1024" s="2">
        <f>AVERAGE(D1024:D1024)</f>
        <v/>
      </c>
      <c r="H1024" s="2">
        <f>G1024/0.3048</f>
        <v/>
      </c>
      <c r="I1024" s="2">
        <f>(H1024^2)*AIR_DENSITY_SLG_FT3*TARGET_DRAG_AREA_FT2*0.5</f>
        <v/>
      </c>
      <c r="J1024" s="2">
        <f>if(H1024=0, ,(2*F1024)/(AIR_DENSITY_SLG_FT3*(H1024)^2))</f>
        <v/>
      </c>
      <c r="K1024" s="2">
        <f>J1024/NOM_SA_FT2</f>
        <v/>
      </c>
    </row>
    <row r="1025">
      <c r="A1025" t="n">
        <v>102297</v>
      </c>
      <c r="B1025" s="2" t="n">
        <v>2.373367792992974</v>
      </c>
      <c r="C1025" s="2" t="n">
        <v>0.2649362028108184</v>
      </c>
      <c r="D1025" s="2">
        <f>B1025/ANEMOMETER_FACTOR</f>
        <v/>
      </c>
      <c r="E1025" s="2">
        <f>C1025/LOAD_CELL_FACTOR</f>
        <v/>
      </c>
      <c r="F1025" s="2">
        <f>AVERAGE(E1022:E1028)</f>
        <v/>
      </c>
      <c r="G1025" s="2">
        <f>AVERAGE(D1025:D1025)</f>
        <v/>
      </c>
      <c r="H1025" s="2">
        <f>G1025/0.3048</f>
        <v/>
      </c>
      <c r="I1025" s="2">
        <f>(H1025^2)*AIR_DENSITY_SLG_FT3*TARGET_DRAG_AREA_FT2*0.5</f>
        <v/>
      </c>
      <c r="J1025" s="2">
        <f>if(H1025=0, ,(2*F1025)/(AIR_DENSITY_SLG_FT3*(H1025)^2))</f>
        <v/>
      </c>
      <c r="K1025" s="2">
        <f>J1025/NOM_SA_FT2</f>
        <v/>
      </c>
    </row>
    <row r="1026">
      <c r="A1026" t="n">
        <v>102408</v>
      </c>
      <c r="B1026" s="2" t="n">
        <v>2.380026013119181</v>
      </c>
      <c r="C1026" s="2" t="n">
        <v>0.657865807932108</v>
      </c>
      <c r="D1026" s="2">
        <f>B1026/ANEMOMETER_FACTOR</f>
        <v/>
      </c>
      <c r="E1026" s="2">
        <f>C1026/LOAD_CELL_FACTOR</f>
        <v/>
      </c>
      <c r="F1026" s="2">
        <f>AVERAGE(E1023:E1029)</f>
        <v/>
      </c>
      <c r="G1026" s="2">
        <f>AVERAGE(D1026:D1026)</f>
        <v/>
      </c>
      <c r="H1026" s="2">
        <f>G1026/0.3048</f>
        <v/>
      </c>
      <c r="I1026" s="2">
        <f>(H1026^2)*AIR_DENSITY_SLG_FT3*TARGET_DRAG_AREA_FT2*0.5</f>
        <v/>
      </c>
      <c r="J1026" s="2">
        <f>if(H1026=0, ,(2*F1026)/(AIR_DENSITY_SLG_FT3*(H1026)^2))</f>
        <v/>
      </c>
      <c r="K1026" s="2">
        <f>J1026/NOM_SA_FT2</f>
        <v/>
      </c>
    </row>
    <row r="1027">
      <c r="A1027" t="n">
        <v>102501</v>
      </c>
      <c r="B1027" s="2" t="n">
        <v>2.306785591897407</v>
      </c>
      <c r="C1027" s="2" t="n">
        <v>0.876160033364628</v>
      </c>
      <c r="D1027" s="2">
        <f>B1027/ANEMOMETER_FACTOR</f>
        <v/>
      </c>
      <c r="E1027" s="2">
        <f>C1027/LOAD_CELL_FACTOR</f>
        <v/>
      </c>
      <c r="F1027" s="2">
        <f>AVERAGE(E1024:E1030)</f>
        <v/>
      </c>
      <c r="G1027" s="2">
        <f>AVERAGE(D1027:D1027)</f>
        <v/>
      </c>
      <c r="H1027" s="2">
        <f>G1027/0.3048</f>
        <v/>
      </c>
      <c r="I1027" s="2">
        <f>(H1027^2)*AIR_DENSITY_SLG_FT3*TARGET_DRAG_AREA_FT2*0.5</f>
        <v/>
      </c>
      <c r="J1027" s="2">
        <f>if(H1027=0, ,(2*F1027)/(AIR_DENSITY_SLG_FT3*(H1027)^2))</f>
        <v/>
      </c>
      <c r="K1027" s="2">
        <f>J1027/NOM_SA_FT2</f>
        <v/>
      </c>
    </row>
    <row r="1028">
      <c r="A1028" t="n">
        <v>102596</v>
      </c>
      <c r="B1028" s="2" t="n">
        <v>2.453266434707734</v>
      </c>
      <c r="C1028" s="2" t="n">
        <v>0.919818878482519</v>
      </c>
      <c r="D1028" s="2">
        <f>B1028/ANEMOMETER_FACTOR</f>
        <v/>
      </c>
      <c r="E1028" s="2">
        <f>C1028/LOAD_CELL_FACTOR</f>
        <v/>
      </c>
      <c r="F1028" s="2">
        <f>AVERAGE(E1025:E1031)</f>
        <v/>
      </c>
      <c r="G1028" s="2">
        <f>AVERAGE(D1028:D1028)</f>
        <v/>
      </c>
      <c r="H1028" s="2">
        <f>G1028/0.3048</f>
        <v/>
      </c>
      <c r="I1028" s="2">
        <f>(H1028^2)*AIR_DENSITY_SLG_FT3*TARGET_DRAG_AREA_FT2*0.5</f>
        <v/>
      </c>
      <c r="J1028" s="2">
        <f>if(H1028=0, ,(2*F1028)/(AIR_DENSITY_SLG_FT3*(H1028)^2))</f>
        <v/>
      </c>
      <c r="K1028" s="2">
        <f>J1028/NOM_SA_FT2</f>
        <v/>
      </c>
    </row>
    <row r="1029">
      <c r="A1029" t="n">
        <v>102707</v>
      </c>
      <c r="B1029" s="2" t="n">
        <v>2.493215755729247</v>
      </c>
      <c r="C1029" s="2" t="n">
        <v>0.5268892727979333</v>
      </c>
      <c r="D1029" s="2">
        <f>B1029/ANEMOMETER_FACTOR</f>
        <v/>
      </c>
      <c r="E1029" s="2">
        <f>C1029/LOAD_CELL_FACTOR</f>
        <v/>
      </c>
      <c r="F1029" s="2">
        <f>AVERAGE(E1026:E1032)</f>
        <v/>
      </c>
      <c r="G1029" s="2">
        <f>AVERAGE(D1029:D1029)</f>
        <v/>
      </c>
      <c r="H1029" s="2">
        <f>G1029/0.3048</f>
        <v/>
      </c>
      <c r="I1029" s="2">
        <f>(H1029^2)*AIR_DENSITY_SLG_FT3*TARGET_DRAG_AREA_FT2*0.5</f>
        <v/>
      </c>
      <c r="J1029" s="2">
        <f>if(H1029=0, ,(2*F1029)/(AIR_DENSITY_SLG_FT3*(H1029)^2))</f>
        <v/>
      </c>
      <c r="K1029" s="2">
        <f>J1029/NOM_SA_FT2</f>
        <v/>
      </c>
    </row>
    <row r="1030">
      <c r="A1030" t="n">
        <v>102802</v>
      </c>
      <c r="B1030" s="2" t="n">
        <v>2.286810931627691</v>
      </c>
      <c r="C1030" s="2" t="n">
        <v>0.3085950477826715</v>
      </c>
      <c r="D1030" s="2">
        <f>B1030/ANEMOMETER_FACTOR</f>
        <v/>
      </c>
      <c r="E1030" s="2">
        <f>C1030/LOAD_CELL_FACTOR</f>
        <v/>
      </c>
      <c r="F1030" s="2">
        <f>AVERAGE(E1027:E1033)</f>
        <v/>
      </c>
      <c r="G1030" s="2">
        <f>AVERAGE(D1030:D1030)</f>
        <v/>
      </c>
      <c r="H1030" s="2">
        <f>G1030/0.3048</f>
        <v/>
      </c>
      <c r="I1030" s="2">
        <f>(H1030^2)*AIR_DENSITY_SLG_FT3*TARGET_DRAG_AREA_FT2*0.5</f>
        <v/>
      </c>
      <c r="J1030" s="2">
        <f>if(H1030=0, ,(2*F1030)/(AIR_DENSITY_SLG_FT3*(H1030)^2))</f>
        <v/>
      </c>
      <c r="K1030" s="2">
        <f>J1030/NOM_SA_FT2</f>
        <v/>
      </c>
    </row>
    <row r="1031">
      <c r="A1031" t="n">
        <v>102895</v>
      </c>
      <c r="B1031" s="2" t="n">
        <v>2.313443811993357</v>
      </c>
      <c r="C1031" s="2" t="n">
        <v>0.3522538927649155</v>
      </c>
      <c r="D1031" s="2">
        <f>B1031/ANEMOMETER_FACTOR</f>
        <v/>
      </c>
      <c r="E1031" s="2">
        <f>C1031/LOAD_CELL_FACTOR</f>
        <v/>
      </c>
      <c r="F1031" s="2">
        <f>AVERAGE(E1028:E1034)</f>
        <v/>
      </c>
      <c r="G1031" s="2">
        <f>AVERAGE(D1031:D1031)</f>
        <v/>
      </c>
      <c r="H1031" s="2">
        <f>G1031/0.3048</f>
        <v/>
      </c>
      <c r="I1031" s="2">
        <f>(H1031^2)*AIR_DENSITY_SLG_FT3*TARGET_DRAG_AREA_FT2*0.5</f>
        <v/>
      </c>
      <c r="J1031" s="2">
        <f>if(H1031=0, ,(2*F1031)/(AIR_DENSITY_SLG_FT3*(H1031)^2))</f>
        <v/>
      </c>
      <c r="K1031" s="2">
        <f>J1031/NOM_SA_FT2</f>
        <v/>
      </c>
    </row>
    <row r="1032">
      <c r="A1032" t="n">
        <v>103005</v>
      </c>
      <c r="B1032" s="2" t="n">
        <v>2.326760252194314</v>
      </c>
      <c r="C1032" s="2" t="n">
        <v>0.8325011882572051</v>
      </c>
      <c r="D1032" s="2">
        <f>B1032/ANEMOMETER_FACTOR</f>
        <v/>
      </c>
      <c r="E1032" s="2">
        <f>C1032/LOAD_CELL_FACTOR</f>
        <v/>
      </c>
      <c r="F1032" s="2">
        <f>AVERAGE(E1029:E1035)</f>
        <v/>
      </c>
      <c r="G1032" s="2">
        <f>AVERAGE(D1032:D1032)</f>
        <v/>
      </c>
      <c r="H1032" s="2">
        <f>G1032/0.3048</f>
        <v/>
      </c>
      <c r="I1032" s="2">
        <f>(H1032^2)*AIR_DENSITY_SLG_FT3*TARGET_DRAG_AREA_FT2*0.5</f>
        <v/>
      </c>
      <c r="J1032" s="2">
        <f>if(H1032=0, ,(2*F1032)/(AIR_DENSITY_SLG_FT3*(H1032)^2))</f>
        <v/>
      </c>
      <c r="K1032" s="2">
        <f>J1032/NOM_SA_FT2</f>
        <v/>
      </c>
    </row>
    <row r="1033">
      <c r="A1033" t="n">
        <v>103100</v>
      </c>
      <c r="B1033" s="2" t="n">
        <v>2.453266434707734</v>
      </c>
      <c r="C1033" s="2" t="n">
        <v>0.657865807932108</v>
      </c>
      <c r="D1033" s="2">
        <f>B1033/ANEMOMETER_FACTOR</f>
        <v/>
      </c>
      <c r="E1033" s="2">
        <f>C1033/LOAD_CELL_FACTOR</f>
        <v/>
      </c>
      <c r="F1033" s="2">
        <f>AVERAGE(E1030:E1036)</f>
        <v/>
      </c>
      <c r="G1033" s="2">
        <f>AVERAGE(D1033:D1033)</f>
        <v/>
      </c>
      <c r="H1033" s="2">
        <f>G1033/0.3048</f>
        <v/>
      </c>
      <c r="I1033" s="2">
        <f>(H1033^2)*AIR_DENSITY_SLG_FT3*TARGET_DRAG_AREA_FT2*0.5</f>
        <v/>
      </c>
      <c r="J1033" s="2">
        <f>if(H1033=0, ,(2*F1033)/(AIR_DENSITY_SLG_FT3*(H1033)^2))</f>
        <v/>
      </c>
      <c r="K1033" s="2">
        <f>J1033/NOM_SA_FT2</f>
        <v/>
      </c>
    </row>
    <row r="1034">
      <c r="A1034" t="n">
        <v>103194</v>
      </c>
      <c r="B1034" s="2" t="n">
        <v>2.34007669240737</v>
      </c>
      <c r="C1034" s="2" t="n">
        <v>-0.215311091195411</v>
      </c>
      <c r="D1034" s="2">
        <f>B1034/ANEMOMETER_FACTOR</f>
        <v/>
      </c>
      <c r="E1034" s="2">
        <f>C1034/LOAD_CELL_FACTOR</f>
        <v/>
      </c>
      <c r="F1034" s="2">
        <f>AVERAGE(E1031:E1037)</f>
        <v/>
      </c>
      <c r="G1034" s="2">
        <f>AVERAGE(D1034:D1034)</f>
        <v/>
      </c>
      <c r="H1034" s="2">
        <f>G1034/0.3048</f>
        <v/>
      </c>
      <c r="I1034" s="2">
        <f>(H1034^2)*AIR_DENSITY_SLG_FT3*TARGET_DRAG_AREA_FT2*0.5</f>
        <v/>
      </c>
      <c r="J1034" s="2">
        <f>if(H1034=0, ,(2*F1034)/(AIR_DENSITY_SLG_FT3*(H1034)^2))</f>
        <v/>
      </c>
      <c r="K1034" s="2">
        <f>J1034/NOM_SA_FT2</f>
        <v/>
      </c>
    </row>
    <row r="1035">
      <c r="A1035" t="n">
        <v>103304</v>
      </c>
      <c r="B1035" s="2" t="n">
        <v>2.380026013119181</v>
      </c>
      <c r="C1035" s="2" t="n">
        <v>0.7888423431602511</v>
      </c>
      <c r="D1035" s="2">
        <f>B1035/ANEMOMETER_FACTOR</f>
        <v/>
      </c>
      <c r="E1035" s="2">
        <f>C1035/LOAD_CELL_FACTOR</f>
        <v/>
      </c>
      <c r="F1035" s="2">
        <f>AVERAGE(E1032:E1038)</f>
        <v/>
      </c>
      <c r="G1035" s="2">
        <f>AVERAGE(D1035:D1035)</f>
        <v/>
      </c>
      <c r="H1035" s="2">
        <f>G1035/0.3048</f>
        <v/>
      </c>
      <c r="I1035" s="2">
        <f>(H1035^2)*AIR_DENSITY_SLG_FT3*TARGET_DRAG_AREA_FT2*0.5</f>
        <v/>
      </c>
      <c r="J1035" s="2">
        <f>if(H1035=0, ,(2*F1035)/(AIR_DENSITY_SLG_FT3*(H1035)^2))</f>
        <v/>
      </c>
      <c r="K1035" s="2">
        <f>J1035/NOM_SA_FT2</f>
        <v/>
      </c>
    </row>
    <row r="1036">
      <c r="A1036" t="n">
        <v>103398</v>
      </c>
      <c r="B1036" s="2" t="n">
        <v>2.366709572869796</v>
      </c>
      <c r="C1036" s="2" t="n">
        <v>-0.08433455659060929</v>
      </c>
      <c r="D1036" s="2">
        <f>B1036/ANEMOMETER_FACTOR</f>
        <v/>
      </c>
      <c r="E1036" s="2">
        <f>C1036/LOAD_CELL_FACTOR</f>
        <v/>
      </c>
      <c r="F1036" s="2">
        <f>AVERAGE(E1033:E1039)</f>
        <v/>
      </c>
      <c r="G1036" s="2">
        <f>AVERAGE(D1036:D1036)</f>
        <v/>
      </c>
      <c r="H1036" s="2">
        <f>G1036/0.3048</f>
        <v/>
      </c>
      <c r="I1036" s="2">
        <f>(H1036^2)*AIR_DENSITY_SLG_FT3*TARGET_DRAG_AREA_FT2*0.5</f>
        <v/>
      </c>
      <c r="J1036" s="2">
        <f>if(H1036=0, ,(2*F1036)/(AIR_DENSITY_SLG_FT3*(H1036)^2))</f>
        <v/>
      </c>
      <c r="K1036" s="2">
        <f>J1036/NOM_SA_FT2</f>
        <v/>
      </c>
    </row>
    <row r="1037">
      <c r="A1037" t="n">
        <v>103508</v>
      </c>
      <c r="B1037" s="2" t="n">
        <v>2.553139737467257</v>
      </c>
      <c r="C1037" s="2" t="n">
        <v>1.050795413899085</v>
      </c>
      <c r="D1037" s="2">
        <f>B1037/ANEMOMETER_FACTOR</f>
        <v/>
      </c>
      <c r="E1037" s="2">
        <f>C1037/LOAD_CELL_FACTOR</f>
        <v/>
      </c>
      <c r="F1037" s="2">
        <f>AVERAGE(E1034:E1040)</f>
        <v/>
      </c>
      <c r="G1037" s="2">
        <f>AVERAGE(D1037:D1037)</f>
        <v/>
      </c>
      <c r="H1037" s="2">
        <f>G1037/0.3048</f>
        <v/>
      </c>
      <c r="I1037" s="2">
        <f>(H1037^2)*AIR_DENSITY_SLG_FT3*TARGET_DRAG_AREA_FT2*0.5</f>
        <v/>
      </c>
      <c r="J1037" s="2">
        <f>if(H1037=0, ,(2*F1037)/(AIR_DENSITY_SLG_FT3*(H1037)^2))</f>
        <v/>
      </c>
      <c r="K1037" s="2">
        <f>J1037/NOM_SA_FT2</f>
        <v/>
      </c>
    </row>
    <row r="1038">
      <c r="A1038" t="n">
        <v>103602</v>
      </c>
      <c r="B1038" s="2" t="n">
        <v>2.672987701686376</v>
      </c>
      <c r="C1038" s="2" t="n">
        <v>0.2212773578493534</v>
      </c>
      <c r="D1038" s="2">
        <f>B1038/ANEMOMETER_FACTOR</f>
        <v/>
      </c>
      <c r="E1038" s="2">
        <f>C1038/LOAD_CELL_FACTOR</f>
        <v/>
      </c>
      <c r="F1038" s="2">
        <f>AVERAGE(E1035:E1041)</f>
        <v/>
      </c>
      <c r="G1038" s="2">
        <f>AVERAGE(D1038:D1038)</f>
        <v/>
      </c>
      <c r="H1038" s="2">
        <f>G1038/0.3048</f>
        <v/>
      </c>
      <c r="I1038" s="2">
        <f>(H1038^2)*AIR_DENSITY_SLG_FT3*TARGET_DRAG_AREA_FT2*0.5</f>
        <v/>
      </c>
      <c r="J1038" s="2">
        <f>if(H1038=0, ,(2*F1038)/(AIR_DENSITY_SLG_FT3*(H1038)^2))</f>
        <v/>
      </c>
      <c r="K1038" s="2">
        <f>J1038/NOM_SA_FT2</f>
        <v/>
      </c>
    </row>
    <row r="1039">
      <c r="A1039" t="n">
        <v>103697</v>
      </c>
      <c r="B1039" s="2" t="n">
        <v>2.573114398101552</v>
      </c>
      <c r="C1039" s="2" t="n">
        <v>-0.6955583839530104</v>
      </c>
      <c r="D1039" s="2">
        <f>B1039/ANEMOMETER_FACTOR</f>
        <v/>
      </c>
      <c r="E1039" s="2">
        <f>C1039/LOAD_CELL_FACTOR</f>
        <v/>
      </c>
      <c r="F1039" s="2">
        <f>AVERAGE(E1036:E1042)</f>
        <v/>
      </c>
      <c r="G1039" s="2">
        <f>AVERAGE(D1039:D1039)</f>
        <v/>
      </c>
      <c r="H1039" s="2">
        <f>G1039/0.3048</f>
        <v/>
      </c>
      <c r="I1039" s="2">
        <f>(H1039^2)*AIR_DENSITY_SLG_FT3*TARGET_DRAG_AREA_FT2*0.5</f>
        <v/>
      </c>
      <c r="J1039" s="2">
        <f>if(H1039=0, ,(2*F1039)/(AIR_DENSITY_SLG_FT3*(H1039)^2))</f>
        <v/>
      </c>
      <c r="K1039" s="2">
        <f>J1039/NOM_SA_FT2</f>
        <v/>
      </c>
    </row>
    <row r="1040">
      <c r="A1040" t="n">
        <v>103807</v>
      </c>
      <c r="B1040" s="2" t="n">
        <v>2.553139737467257</v>
      </c>
      <c r="C1040" s="2" t="n">
        <v>1.050795413899085</v>
      </c>
      <c r="D1040" s="2">
        <f>B1040/ANEMOMETER_FACTOR</f>
        <v/>
      </c>
      <c r="E1040" s="2">
        <f>C1040/LOAD_CELL_FACTOR</f>
        <v/>
      </c>
      <c r="F1040" s="2">
        <f>AVERAGE(E1037:E1043)</f>
        <v/>
      </c>
      <c r="G1040" s="2">
        <f>AVERAGE(D1040:D1040)</f>
        <v/>
      </c>
      <c r="H1040" s="2">
        <f>G1040/0.3048</f>
        <v/>
      </c>
      <c r="I1040" s="2">
        <f>(H1040^2)*AIR_DENSITY_SLG_FT3*TARGET_DRAG_AREA_FT2*0.5</f>
        <v/>
      </c>
      <c r="J1040" s="2">
        <f>if(H1040=0, ,(2*F1040)/(AIR_DENSITY_SLG_FT3*(H1040)^2))</f>
        <v/>
      </c>
      <c r="K1040" s="2">
        <f>J1040/NOM_SA_FT2</f>
        <v/>
      </c>
    </row>
    <row r="1041">
      <c r="A1041" t="n">
        <v>103900</v>
      </c>
      <c r="B1041" s="2" t="n">
        <v>2.573114398101552</v>
      </c>
      <c r="C1041" s="2" t="n">
        <v>0.9634777236108905</v>
      </c>
      <c r="D1041" s="2">
        <f>B1041/ANEMOMETER_FACTOR</f>
        <v/>
      </c>
      <c r="E1041" s="2">
        <f>C1041/LOAD_CELL_FACTOR</f>
        <v/>
      </c>
      <c r="F1041" s="2">
        <f>AVERAGE(E1038:E1044)</f>
        <v/>
      </c>
      <c r="G1041" s="2">
        <f>AVERAGE(D1041:D1041)</f>
        <v/>
      </c>
      <c r="H1041" s="2">
        <f>G1041/0.3048</f>
        <v/>
      </c>
      <c r="I1041" s="2">
        <f>(H1041^2)*AIR_DENSITY_SLG_FT3*TARGET_DRAG_AREA_FT2*0.5</f>
        <v/>
      </c>
      <c r="J1041" s="2">
        <f>if(H1041=0, ,(2*F1041)/(AIR_DENSITY_SLG_FT3*(H1041)^2))</f>
        <v/>
      </c>
      <c r="K1041" s="2">
        <f>J1041/NOM_SA_FT2</f>
        <v/>
      </c>
    </row>
    <row r="1042">
      <c r="A1042" t="n">
        <v>104009</v>
      </c>
      <c r="B1042" s="2" t="n">
        <v>2.706278803034763</v>
      </c>
      <c r="C1042" s="2" t="n">
        <v>1.007136568749742</v>
      </c>
      <c r="D1042" s="2">
        <f>B1042/ANEMOMETER_FACTOR</f>
        <v/>
      </c>
      <c r="E1042" s="2">
        <f>C1042/LOAD_CELL_FACTOR</f>
        <v/>
      </c>
      <c r="F1042" s="2">
        <f>AVERAGE(E1039:E1045)</f>
        <v/>
      </c>
      <c r="G1042" s="2">
        <f>AVERAGE(D1042:D1042)</f>
        <v/>
      </c>
      <c r="H1042" s="2">
        <f>G1042/0.3048</f>
        <v/>
      </c>
      <c r="I1042" s="2">
        <f>(H1042^2)*AIR_DENSITY_SLG_FT3*TARGET_DRAG_AREA_FT2*0.5</f>
        <v/>
      </c>
      <c r="J1042" s="2">
        <f>if(H1042=0, ,(2*F1042)/(AIR_DENSITY_SLG_FT3*(H1042)^2))</f>
        <v/>
      </c>
      <c r="K1042" s="2">
        <f>J1042/NOM_SA_FT2</f>
        <v/>
      </c>
    </row>
    <row r="1043">
      <c r="A1043" t="n">
        <v>104103</v>
      </c>
      <c r="B1043" s="2" t="n">
        <v>2.553139737467257</v>
      </c>
      <c r="C1043" s="2" t="n">
        <v>-0.4772641601265546</v>
      </c>
      <c r="D1043" s="2">
        <f>B1043/ANEMOMETER_FACTOR</f>
        <v/>
      </c>
      <c r="E1043" s="2">
        <f>C1043/LOAD_CELL_FACTOR</f>
        <v/>
      </c>
      <c r="F1043" s="2">
        <f>AVERAGE(E1040:E1046)</f>
        <v/>
      </c>
      <c r="G1043" s="2">
        <f>AVERAGE(D1043:D1043)</f>
        <v/>
      </c>
      <c r="H1043" s="2">
        <f>G1043/0.3048</f>
        <v/>
      </c>
      <c r="I1043" s="2">
        <f>(H1043^2)*AIR_DENSITY_SLG_FT3*TARGET_DRAG_AREA_FT2*0.5</f>
        <v/>
      </c>
      <c r="J1043" s="2">
        <f>if(H1043=0, ,(2*F1043)/(AIR_DENSITY_SLG_FT3*(H1043)^2))</f>
        <v/>
      </c>
      <c r="K1043" s="2">
        <f>J1043/NOM_SA_FT2</f>
        <v/>
      </c>
    </row>
    <row r="1044">
      <c r="A1044" t="n">
        <v>104196</v>
      </c>
      <c r="B1044" s="2" t="n">
        <v>2.493215755729247</v>
      </c>
      <c r="C1044" s="2" t="n">
        <v>-0.1716522463374686</v>
      </c>
      <c r="D1044" s="2">
        <f>B1044/ANEMOMETER_FACTOR</f>
        <v/>
      </c>
      <c r="E1044" s="2">
        <f>C1044/LOAD_CELL_FACTOR</f>
        <v/>
      </c>
      <c r="F1044" s="2">
        <f>AVERAGE(E1041:E1047)</f>
        <v/>
      </c>
      <c r="G1044" s="2">
        <f>AVERAGE(D1044:D1044)</f>
        <v/>
      </c>
      <c r="H1044" s="2">
        <f>G1044/0.3048</f>
        <v/>
      </c>
      <c r="I1044" s="2">
        <f>(H1044^2)*AIR_DENSITY_SLG_FT3*TARGET_DRAG_AREA_FT2*0.5</f>
        <v/>
      </c>
      <c r="J1044" s="2">
        <f>if(H1044=0, ,(2*F1044)/(AIR_DENSITY_SLG_FT3*(H1044)^2))</f>
        <v/>
      </c>
      <c r="K1044" s="2">
        <f>J1044/NOM_SA_FT2</f>
        <v/>
      </c>
    </row>
    <row r="1045">
      <c r="A1045" t="n">
        <v>104305</v>
      </c>
      <c r="B1045" s="2" t="n">
        <v>2.539823297059666</v>
      </c>
      <c r="C1045" s="2" t="n">
        <v>1.181771949410106</v>
      </c>
      <c r="D1045" s="2">
        <f>B1045/ANEMOMETER_FACTOR</f>
        <v/>
      </c>
      <c r="E1045" s="2">
        <f>C1045/LOAD_CELL_FACTOR</f>
        <v/>
      </c>
      <c r="F1045" s="2">
        <f>AVERAGE(E1042:E1048)</f>
        <v/>
      </c>
      <c r="G1045" s="2">
        <f>AVERAGE(D1045:D1045)</f>
        <v/>
      </c>
      <c r="H1045" s="2">
        <f>G1045/0.3048</f>
        <v/>
      </c>
      <c r="I1045" s="2">
        <f>(H1045^2)*AIR_DENSITY_SLG_FT3*TARGET_DRAG_AREA_FT2*0.5</f>
        <v/>
      </c>
      <c r="J1045" s="2">
        <f>if(H1045=0, ,(2*F1045)/(AIR_DENSITY_SLG_FT3*(H1045)^2))</f>
        <v/>
      </c>
      <c r="K1045" s="2">
        <f>J1045/NOM_SA_FT2</f>
        <v/>
      </c>
    </row>
    <row r="1046">
      <c r="A1046" t="n">
        <v>104398</v>
      </c>
      <c r="B1046" s="2" t="n">
        <v>2.63303838016968</v>
      </c>
      <c r="C1046" s="2" t="n">
        <v>0.04664197810722914</v>
      </c>
      <c r="D1046" s="2">
        <f>B1046/ANEMOMETER_FACTOR</f>
        <v/>
      </c>
      <c r="E1046" s="2">
        <f>C1046/LOAD_CELL_FACTOR</f>
        <v/>
      </c>
      <c r="F1046" s="2">
        <f>AVERAGE(E1043:E1049)</f>
        <v/>
      </c>
      <c r="G1046" s="2">
        <f>AVERAGE(D1046:D1046)</f>
        <v/>
      </c>
      <c r="H1046" s="2">
        <f>G1046/0.3048</f>
        <v/>
      </c>
      <c r="I1046" s="2">
        <f>(H1046^2)*AIR_DENSITY_SLG_FT3*TARGET_DRAG_AREA_FT2*0.5</f>
        <v/>
      </c>
      <c r="J1046" s="2">
        <f>if(H1046=0, ,(2*F1046)/(AIR_DENSITY_SLG_FT3*(H1046)^2))</f>
        <v/>
      </c>
      <c r="K1046" s="2">
        <f>J1046/NOM_SA_FT2</f>
        <v/>
      </c>
    </row>
    <row r="1047">
      <c r="A1047" t="n">
        <v>104508</v>
      </c>
      <c r="B1047" s="2" t="n">
        <v>2.619721939688654</v>
      </c>
      <c r="C1047" s="2" t="n">
        <v>0.5268892727979333</v>
      </c>
      <c r="D1047" s="2">
        <f>B1047/ANEMOMETER_FACTOR</f>
        <v/>
      </c>
      <c r="E1047" s="2">
        <f>C1047/LOAD_CELL_FACTOR</f>
        <v/>
      </c>
      <c r="F1047" s="2">
        <f>AVERAGE(E1044:E1050)</f>
        <v/>
      </c>
      <c r="G1047" s="2">
        <f>AVERAGE(D1047:D1047)</f>
        <v/>
      </c>
      <c r="H1047" s="2">
        <f>G1047/0.3048</f>
        <v/>
      </c>
      <c r="I1047" s="2">
        <f>(H1047^2)*AIR_DENSITY_SLG_FT3*TARGET_DRAG_AREA_FT2*0.5</f>
        <v/>
      </c>
      <c r="J1047" s="2">
        <f>if(H1047=0, ,(2*F1047)/(AIR_DENSITY_SLG_FT3*(H1047)^2))</f>
        <v/>
      </c>
      <c r="K1047" s="2">
        <f>J1047/NOM_SA_FT2</f>
        <v/>
      </c>
    </row>
    <row r="1048">
      <c r="A1048" t="n">
        <v>104601</v>
      </c>
      <c r="B1048" s="2" t="n">
        <v>2.426633554087561</v>
      </c>
      <c r="C1048" s="2" t="n">
        <v>0.9634777236108905</v>
      </c>
      <c r="D1048" s="2">
        <f>B1048/ANEMOMETER_FACTOR</f>
        <v/>
      </c>
      <c r="E1048" s="2">
        <f>C1048/LOAD_CELL_FACTOR</f>
        <v/>
      </c>
      <c r="F1048" s="2">
        <f>AVERAGE(E1045:E1051)</f>
        <v/>
      </c>
      <c r="G1048" s="2">
        <f>AVERAGE(D1048:D1048)</f>
        <v/>
      </c>
      <c r="H1048" s="2">
        <f>G1048/0.3048</f>
        <v/>
      </c>
      <c r="I1048" s="2">
        <f>(H1048^2)*AIR_DENSITY_SLG_FT3*TARGET_DRAG_AREA_FT2*0.5</f>
        <v/>
      </c>
      <c r="J1048" s="2">
        <f>if(H1048=0, ,(2*F1048)/(AIR_DENSITY_SLG_FT3*(H1048)^2))</f>
        <v/>
      </c>
      <c r="K1048" s="2">
        <f>J1048/NOM_SA_FT2</f>
        <v/>
      </c>
    </row>
    <row r="1049">
      <c r="A1049" t="n">
        <v>104696</v>
      </c>
      <c r="B1049" s="2" t="n">
        <v>2.406658893654333</v>
      </c>
      <c r="C1049" s="2" t="n">
        <v>-0.215311091195411</v>
      </c>
      <c r="D1049" s="2">
        <f>B1049/ANEMOMETER_FACTOR</f>
        <v/>
      </c>
      <c r="E1049" s="2">
        <f>C1049/LOAD_CELL_FACTOR</f>
        <v/>
      </c>
      <c r="F1049" s="2">
        <f>AVERAGE(E1046:E1052)</f>
        <v/>
      </c>
      <c r="G1049" s="2">
        <f>AVERAGE(D1049:D1049)</f>
        <v/>
      </c>
      <c r="H1049" s="2">
        <f>G1049/0.3048</f>
        <v/>
      </c>
      <c r="I1049" s="2">
        <f>(H1049^2)*AIR_DENSITY_SLG_FT3*TARGET_DRAG_AREA_FT2*0.5</f>
        <v/>
      </c>
      <c r="J1049" s="2">
        <f>if(H1049=0, ,(2*F1049)/(AIR_DENSITY_SLG_FT3*(H1049)^2))</f>
        <v/>
      </c>
      <c r="K1049" s="2">
        <f>J1049/NOM_SA_FT2</f>
        <v/>
      </c>
    </row>
    <row r="1050">
      <c r="A1050" t="n">
        <v>104805</v>
      </c>
      <c r="B1050" s="2" t="n">
        <v>2.400000673515997</v>
      </c>
      <c r="C1050" s="2" t="n">
        <v>0.7015246529977048</v>
      </c>
      <c r="D1050" s="2">
        <f>B1050/ANEMOMETER_FACTOR</f>
        <v/>
      </c>
      <c r="E1050" s="2">
        <f>C1050/LOAD_CELL_FACTOR</f>
        <v/>
      </c>
      <c r="F1050" s="2">
        <f>AVERAGE(E1047:E1053)</f>
        <v/>
      </c>
      <c r="G1050" s="2">
        <f>AVERAGE(D1050:D1050)</f>
        <v/>
      </c>
      <c r="H1050" s="2">
        <f>G1050/0.3048</f>
        <v/>
      </c>
      <c r="I1050" s="2">
        <f>(H1050^2)*AIR_DENSITY_SLG_FT3*TARGET_DRAG_AREA_FT2*0.5</f>
        <v/>
      </c>
      <c r="J1050" s="2">
        <f>if(H1050=0, ,(2*F1050)/(AIR_DENSITY_SLG_FT3*(H1050)^2))</f>
        <v/>
      </c>
      <c r="K1050" s="2">
        <f>J1050/NOM_SA_FT2</f>
        <v/>
      </c>
    </row>
    <row r="1051">
      <c r="A1051" t="n">
        <v>104898</v>
      </c>
      <c r="B1051" s="2" t="n">
        <v>2.579772618319099</v>
      </c>
      <c r="C1051" s="2" t="n">
        <v>0.4395715827606033</v>
      </c>
      <c r="D1051" s="2">
        <f>B1051/ANEMOMETER_FACTOR</f>
        <v/>
      </c>
      <c r="E1051" s="2">
        <f>C1051/LOAD_CELL_FACTOR</f>
        <v/>
      </c>
      <c r="F1051" s="2">
        <f>AVERAGE(E1048:E1054)</f>
        <v/>
      </c>
      <c r="G1051" s="2">
        <f>AVERAGE(D1051:D1051)</f>
        <v/>
      </c>
      <c r="H1051" s="2">
        <f>G1051/0.3048</f>
        <v/>
      </c>
      <c r="I1051" s="2">
        <f>(H1051^2)*AIR_DENSITY_SLG_FT3*TARGET_DRAG_AREA_FT2*0.5</f>
        <v/>
      </c>
      <c r="J1051" s="2">
        <f>if(H1051=0, ,(2*F1051)/(AIR_DENSITY_SLG_FT3*(H1051)^2))</f>
        <v/>
      </c>
      <c r="K1051" s="2">
        <f>J1051/NOM_SA_FT2</f>
        <v/>
      </c>
    </row>
    <row r="1052">
      <c r="A1052" t="n">
        <v>105007</v>
      </c>
      <c r="B1052" s="2" t="n">
        <v>2.546481517261935</v>
      </c>
      <c r="C1052" s="2" t="n">
        <v>-0.6518995392082467</v>
      </c>
      <c r="D1052" s="2">
        <f>B1052/ANEMOMETER_FACTOR</f>
        <v/>
      </c>
      <c r="E1052" s="2">
        <f>C1052/LOAD_CELL_FACTOR</f>
        <v/>
      </c>
      <c r="F1052" s="2">
        <f>AVERAGE(E1049:E1055)</f>
        <v/>
      </c>
      <c r="G1052" s="2">
        <f>AVERAGE(D1052:D1052)</f>
        <v/>
      </c>
      <c r="H1052" s="2">
        <f>G1052/0.3048</f>
        <v/>
      </c>
      <c r="I1052" s="2">
        <f>(H1052^2)*AIR_DENSITY_SLG_FT3*TARGET_DRAG_AREA_FT2*0.5</f>
        <v/>
      </c>
      <c r="J1052" s="2">
        <f>if(H1052=0, ,(2*F1052)/(AIR_DENSITY_SLG_FT3*(H1052)^2))</f>
        <v/>
      </c>
      <c r="K1052" s="2">
        <f>J1052/NOM_SA_FT2</f>
        <v/>
      </c>
    </row>
    <row r="1053">
      <c r="A1053" t="n">
        <v>105101</v>
      </c>
      <c r="B1053" s="2" t="n">
        <v>2.306785591897407</v>
      </c>
      <c r="C1053" s="2" t="n">
        <v>0.7888423431602511</v>
      </c>
      <c r="D1053" s="2">
        <f>B1053/ANEMOMETER_FACTOR</f>
        <v/>
      </c>
      <c r="E1053" s="2">
        <f>C1053/LOAD_CELL_FACTOR</f>
        <v/>
      </c>
      <c r="F1053" s="2">
        <f>AVERAGE(E1050:E1056)</f>
        <v/>
      </c>
      <c r="G1053" s="2">
        <f>AVERAGE(D1053:D1053)</f>
        <v/>
      </c>
      <c r="H1053" s="2">
        <f>G1053/0.3048</f>
        <v/>
      </c>
      <c r="I1053" s="2">
        <f>(H1053^2)*AIR_DENSITY_SLG_FT3*TARGET_DRAG_AREA_FT2*0.5</f>
        <v/>
      </c>
      <c r="J1053" s="2">
        <f>if(H1053=0, ,(2*F1053)/(AIR_DENSITY_SLG_FT3*(H1053)^2))</f>
        <v/>
      </c>
      <c r="K1053" s="2">
        <f>J1053/NOM_SA_FT2</f>
        <v/>
      </c>
    </row>
    <row r="1054">
      <c r="A1054" t="n">
        <v>105194</v>
      </c>
      <c r="B1054" s="2" t="n">
        <v>2.293469151714579</v>
      </c>
      <c r="C1054" s="2" t="n">
        <v>0.7015246529977048</v>
      </c>
      <c r="D1054" s="2">
        <f>B1054/ANEMOMETER_FACTOR</f>
        <v/>
      </c>
      <c r="E1054" s="2">
        <f>C1054/LOAD_CELL_FACTOR</f>
        <v/>
      </c>
      <c r="F1054" s="2">
        <f>AVERAGE(E1051:E1057)</f>
        <v/>
      </c>
      <c r="G1054" s="2">
        <f>AVERAGE(D1054:D1054)</f>
        <v/>
      </c>
      <c r="H1054" s="2">
        <f>G1054/0.3048</f>
        <v/>
      </c>
      <c r="I1054" s="2">
        <f>(H1054^2)*AIR_DENSITY_SLG_FT3*TARGET_DRAG_AREA_FT2*0.5</f>
        <v/>
      </c>
      <c r="J1054" s="2">
        <f>if(H1054=0, ,(2*F1054)/(AIR_DENSITY_SLG_FT3*(H1054)^2))</f>
        <v/>
      </c>
      <c r="K1054" s="2">
        <f>J1054/NOM_SA_FT2</f>
        <v/>
      </c>
    </row>
    <row r="1055">
      <c r="A1055" t="n">
        <v>105304</v>
      </c>
      <c r="B1055" s="2" t="n">
        <v>2.306785591897407</v>
      </c>
      <c r="C1055" s="2" t="n">
        <v>0.2649362028108184</v>
      </c>
      <c r="D1055" s="2">
        <f>B1055/ANEMOMETER_FACTOR</f>
        <v/>
      </c>
      <c r="E1055" s="2">
        <f>C1055/LOAD_CELL_FACTOR</f>
        <v/>
      </c>
      <c r="F1055" s="2">
        <f>AVERAGE(E1052:E1058)</f>
        <v/>
      </c>
      <c r="G1055" s="2">
        <f>AVERAGE(D1055:D1055)</f>
        <v/>
      </c>
      <c r="H1055" s="2">
        <f>G1055/0.3048</f>
        <v/>
      </c>
      <c r="I1055" s="2">
        <f>(H1055^2)*AIR_DENSITY_SLG_FT3*TARGET_DRAG_AREA_FT2*0.5</f>
        <v/>
      </c>
      <c r="J1055" s="2">
        <f>if(H1055=0, ,(2*F1055)/(AIR_DENSITY_SLG_FT3*(H1055)^2))</f>
        <v/>
      </c>
      <c r="K1055" s="2">
        <f>J1055/NOM_SA_FT2</f>
        <v/>
      </c>
    </row>
    <row r="1056">
      <c r="A1056" t="n">
        <v>105397</v>
      </c>
      <c r="B1056" s="2" t="n">
        <v>2.473241095204793</v>
      </c>
      <c r="C1056" s="2" t="n">
        <v>0.4832304277740569</v>
      </c>
      <c r="D1056" s="2">
        <f>B1056/ANEMOMETER_FACTOR</f>
        <v/>
      </c>
      <c r="E1056" s="2">
        <f>C1056/LOAD_CELL_FACTOR</f>
        <v/>
      </c>
      <c r="F1056" s="2">
        <f>AVERAGE(E1053:E1059)</f>
        <v/>
      </c>
      <c r="G1056" s="2">
        <f>AVERAGE(D1056:D1056)</f>
        <v/>
      </c>
      <c r="H1056" s="2">
        <f>G1056/0.3048</f>
        <v/>
      </c>
      <c r="I1056" s="2">
        <f>(H1056^2)*AIR_DENSITY_SLG_FT3*TARGET_DRAG_AREA_FT2*0.5</f>
        <v/>
      </c>
      <c r="J1056" s="2">
        <f>if(H1056=0, ,(2*F1056)/(AIR_DENSITY_SLG_FT3*(H1056)^2))</f>
        <v/>
      </c>
      <c r="K1056" s="2">
        <f>J1056/NOM_SA_FT2</f>
        <v/>
      </c>
    </row>
    <row r="1057">
      <c r="A1057" t="n">
        <v>105508</v>
      </c>
      <c r="B1057" s="2" t="n">
        <v>2.373367792992974</v>
      </c>
      <c r="C1057" s="2" t="n">
        <v>0.3085950477826715</v>
      </c>
      <c r="D1057" s="2">
        <f>B1057/ANEMOMETER_FACTOR</f>
        <v/>
      </c>
      <c r="E1057" s="2">
        <f>C1057/LOAD_CELL_FACTOR</f>
        <v/>
      </c>
      <c r="F1057" s="2">
        <f>AVERAGE(E1054:E1060)</f>
        <v/>
      </c>
      <c r="G1057" s="2">
        <f>AVERAGE(D1057:D1057)</f>
        <v/>
      </c>
      <c r="H1057" s="2">
        <f>G1057/0.3048</f>
        <v/>
      </c>
      <c r="I1057" s="2">
        <f>(H1057^2)*AIR_DENSITY_SLG_FT3*TARGET_DRAG_AREA_FT2*0.5</f>
        <v/>
      </c>
      <c r="J1057" s="2">
        <f>if(H1057=0, ,(2*F1057)/(AIR_DENSITY_SLG_FT3*(H1057)^2))</f>
        <v/>
      </c>
      <c r="K1057" s="2">
        <f>J1057/NOM_SA_FT2</f>
        <v/>
      </c>
    </row>
    <row r="1058">
      <c r="A1058" t="n">
        <v>105603</v>
      </c>
      <c r="B1058" s="2" t="n">
        <v>2.260178051310321</v>
      </c>
      <c r="C1058" s="2" t="n">
        <v>0.1339596679575559</v>
      </c>
      <c r="D1058" s="2">
        <f>B1058/ANEMOMETER_FACTOR</f>
        <v/>
      </c>
      <c r="E1058" s="2">
        <f>C1058/LOAD_CELL_FACTOR</f>
        <v/>
      </c>
      <c r="F1058" s="2">
        <f>AVERAGE(E1055:E1061)</f>
        <v/>
      </c>
      <c r="G1058" s="2">
        <f>AVERAGE(D1058:D1058)</f>
        <v/>
      </c>
      <c r="H1058" s="2">
        <f>G1058/0.3048</f>
        <v/>
      </c>
      <c r="I1058" s="2">
        <f>(H1058^2)*AIR_DENSITY_SLG_FT3*TARGET_DRAG_AREA_FT2*0.5</f>
        <v/>
      </c>
      <c r="J1058" s="2">
        <f>if(H1058=0, ,(2*F1058)/(AIR_DENSITY_SLG_FT3*(H1058)^2))</f>
        <v/>
      </c>
      <c r="K1058" s="2">
        <f>J1058/NOM_SA_FT2</f>
        <v/>
      </c>
    </row>
    <row r="1059">
      <c r="A1059" t="n">
        <v>105699</v>
      </c>
      <c r="B1059" s="2" t="n">
        <v>2.206912290820219</v>
      </c>
      <c r="C1059" s="2" t="n">
        <v>-0.1279934014692037</v>
      </c>
      <c r="D1059" s="2">
        <f>B1059/ANEMOMETER_FACTOR</f>
        <v/>
      </c>
      <c r="E1059" s="2">
        <f>C1059/LOAD_CELL_FACTOR</f>
        <v/>
      </c>
      <c r="F1059" s="2">
        <f>AVERAGE(E1056:E1062)</f>
        <v/>
      </c>
      <c r="G1059" s="2">
        <f>AVERAGE(D1059:D1059)</f>
        <v/>
      </c>
      <c r="H1059" s="2">
        <f>G1059/0.3048</f>
        <v/>
      </c>
      <c r="I1059" s="2">
        <f>(H1059^2)*AIR_DENSITY_SLG_FT3*TARGET_DRAG_AREA_FT2*0.5</f>
        <v/>
      </c>
      <c r="J1059" s="2">
        <f>if(H1059=0, ,(2*F1059)/(AIR_DENSITY_SLG_FT3*(H1059)^2))</f>
        <v/>
      </c>
      <c r="K1059" s="2">
        <f>J1059/NOM_SA_FT2</f>
        <v/>
      </c>
    </row>
    <row r="1060">
      <c r="A1060" t="n">
        <v>105794</v>
      </c>
      <c r="B1060" s="2" t="n">
        <v>2.186937630686074</v>
      </c>
      <c r="C1060" s="2" t="n">
        <v>-0.7392172286875183</v>
      </c>
      <c r="D1060" s="2">
        <f>B1060/ANEMOMETER_FACTOR</f>
        <v/>
      </c>
      <c r="E1060" s="2">
        <f>C1060/LOAD_CELL_FACTOR</f>
        <v/>
      </c>
      <c r="F1060" s="2">
        <f>AVERAGE(E1057:E1063)</f>
        <v/>
      </c>
      <c r="G1060" s="2">
        <f>AVERAGE(D1060:D1060)</f>
        <v/>
      </c>
      <c r="H1060" s="2">
        <f>G1060/0.3048</f>
        <v/>
      </c>
      <c r="I1060" s="2">
        <f>(H1060^2)*AIR_DENSITY_SLG_FT3*TARGET_DRAG_AREA_FT2*0.5</f>
        <v/>
      </c>
      <c r="J1060" s="2">
        <f>if(H1060=0, ,(2*F1060)/(AIR_DENSITY_SLG_FT3*(H1060)^2))</f>
        <v/>
      </c>
      <c r="K1060" s="2">
        <f>J1060/NOM_SA_FT2</f>
        <v/>
      </c>
    </row>
    <row r="1061">
      <c r="A1061" t="n">
        <v>105904</v>
      </c>
      <c r="B1061" s="2" t="n">
        <v>2.360051352749649</v>
      </c>
      <c r="C1061" s="2" t="n">
        <v>-0.3899464705240328</v>
      </c>
      <c r="D1061" s="2">
        <f>B1061/ANEMOMETER_FACTOR</f>
        <v/>
      </c>
      <c r="E1061" s="2">
        <f>C1061/LOAD_CELL_FACTOR</f>
        <v/>
      </c>
      <c r="F1061" s="2">
        <f>AVERAGE(E1058:E1064)</f>
        <v/>
      </c>
      <c r="G1061" s="2">
        <f>AVERAGE(D1061:D1061)</f>
        <v/>
      </c>
      <c r="H1061" s="2">
        <f>G1061/0.3048</f>
        <v/>
      </c>
      <c r="I1061" s="2">
        <f>(H1061^2)*AIR_DENSITY_SLG_FT3*TARGET_DRAG_AREA_FT2*0.5</f>
        <v/>
      </c>
      <c r="J1061" s="2">
        <f>if(H1061=0, ,(2*F1061)/(AIR_DENSITY_SLG_FT3*(H1061)^2))</f>
        <v/>
      </c>
      <c r="K1061" s="2">
        <f>J1061/NOM_SA_FT2</f>
        <v/>
      </c>
    </row>
    <row r="1062">
      <c r="A1062" t="n">
        <v>105999</v>
      </c>
      <c r="B1062" s="2" t="n">
        <v>2.393342453380692</v>
      </c>
      <c r="C1062" s="2" t="n">
        <v>0.5705481178322263</v>
      </c>
      <c r="D1062" s="2">
        <f>B1062/ANEMOMETER_FACTOR</f>
        <v/>
      </c>
      <c r="E1062" s="2">
        <f>C1062/LOAD_CELL_FACTOR</f>
        <v/>
      </c>
      <c r="F1062" s="2">
        <f>AVERAGE(E1059:E1065)</f>
        <v/>
      </c>
      <c r="G1062" s="2">
        <f>AVERAGE(D1062:D1062)</f>
        <v/>
      </c>
      <c r="H1062" s="2">
        <f>G1062/0.3048</f>
        <v/>
      </c>
      <c r="I1062" s="2">
        <f>(H1062^2)*AIR_DENSITY_SLG_FT3*TARGET_DRAG_AREA_FT2*0.5</f>
        <v/>
      </c>
      <c r="J1062" s="2">
        <f>if(H1062=0, ,(2*F1062)/(AIR_DENSITY_SLG_FT3*(H1062)^2))</f>
        <v/>
      </c>
      <c r="K1062" s="2">
        <f>J1062/NOM_SA_FT2</f>
        <v/>
      </c>
    </row>
    <row r="1063">
      <c r="A1063" t="n">
        <v>106108</v>
      </c>
      <c r="B1063" s="2" t="n">
        <v>2.246861611169727</v>
      </c>
      <c r="C1063" s="2" t="n">
        <v>0.09030082302721176</v>
      </c>
      <c r="D1063" s="2">
        <f>B1063/ANEMOMETER_FACTOR</f>
        <v/>
      </c>
      <c r="E1063" s="2">
        <f>C1063/LOAD_CELL_FACTOR</f>
        <v/>
      </c>
      <c r="F1063" s="2">
        <f>AVERAGE(E1060:E1066)</f>
        <v/>
      </c>
      <c r="G1063" s="2">
        <f>AVERAGE(D1063:D1063)</f>
        <v/>
      </c>
      <c r="H1063" s="2">
        <f>G1063/0.3048</f>
        <v/>
      </c>
      <c r="I1063" s="2">
        <f>(H1063^2)*AIR_DENSITY_SLG_FT3*TARGET_DRAG_AREA_FT2*0.5</f>
        <v/>
      </c>
      <c r="J1063" s="2">
        <f>if(H1063=0, ,(2*F1063)/(AIR_DENSITY_SLG_FT3*(H1063)^2))</f>
        <v/>
      </c>
      <c r="K1063" s="2">
        <f>J1063/NOM_SA_FT2</f>
        <v/>
      </c>
    </row>
    <row r="1064">
      <c r="A1064" t="n">
        <v>106203</v>
      </c>
      <c r="B1064" s="2" t="n">
        <v>2.286810931627691</v>
      </c>
      <c r="C1064" s="2" t="n">
        <v>-0.1716522463374686</v>
      </c>
      <c r="D1064" s="2">
        <f>B1064/ANEMOMETER_FACTOR</f>
        <v/>
      </c>
      <c r="E1064" s="2">
        <f>C1064/LOAD_CELL_FACTOR</f>
        <v/>
      </c>
      <c r="F1064" s="2">
        <f>AVERAGE(E1061:E1067)</f>
        <v/>
      </c>
      <c r="G1064" s="2">
        <f>AVERAGE(D1064:D1064)</f>
        <v/>
      </c>
      <c r="H1064" s="2">
        <f>G1064/0.3048</f>
        <v/>
      </c>
      <c r="I1064" s="2">
        <f>(H1064^2)*AIR_DENSITY_SLG_FT3*TARGET_DRAG_AREA_FT2*0.5</f>
        <v/>
      </c>
      <c r="J1064" s="2">
        <f>if(H1064=0, ,(2*F1064)/(AIR_DENSITY_SLG_FT3*(H1064)^2))</f>
        <v/>
      </c>
      <c r="K1064" s="2">
        <f>J1064/NOM_SA_FT2</f>
        <v/>
      </c>
    </row>
    <row r="1065">
      <c r="A1065" t="n">
        <v>106297</v>
      </c>
      <c r="B1065" s="2" t="n">
        <v>2.333418472299329</v>
      </c>
      <c r="C1065" s="2" t="n">
        <v>0.61420696287695</v>
      </c>
      <c r="D1065" s="2">
        <f>B1065/ANEMOMETER_FACTOR</f>
        <v/>
      </c>
      <c r="E1065" s="2">
        <f>C1065/LOAD_CELL_FACTOR</f>
        <v/>
      </c>
      <c r="F1065" s="2">
        <f>AVERAGE(E1062:E1068)</f>
        <v/>
      </c>
      <c r="G1065" s="2">
        <f>AVERAGE(D1065:D1065)</f>
        <v/>
      </c>
      <c r="H1065" s="2">
        <f>G1065/0.3048</f>
        <v/>
      </c>
      <c r="I1065" s="2">
        <f>(H1065^2)*AIR_DENSITY_SLG_FT3*TARGET_DRAG_AREA_FT2*0.5</f>
        <v/>
      </c>
      <c r="J1065" s="2">
        <f>if(H1065=0, ,(2*F1065)/(AIR_DENSITY_SLG_FT3*(H1065)^2))</f>
        <v/>
      </c>
      <c r="K1065" s="2">
        <f>J1065/NOM_SA_FT2</f>
        <v/>
      </c>
    </row>
    <row r="1066">
      <c r="A1066" t="n">
        <v>106408</v>
      </c>
      <c r="B1066" s="2" t="n">
        <v>2.453266434707734</v>
      </c>
      <c r="C1066" s="2" t="n">
        <v>0.04664197810722914</v>
      </c>
      <c r="D1066" s="2">
        <f>B1066/ANEMOMETER_FACTOR</f>
        <v/>
      </c>
      <c r="E1066" s="2">
        <f>C1066/LOAD_CELL_FACTOR</f>
        <v/>
      </c>
      <c r="F1066" s="2">
        <f>AVERAGE(E1063:E1069)</f>
        <v/>
      </c>
      <c r="G1066" s="2">
        <f>AVERAGE(D1066:D1066)</f>
        <v/>
      </c>
      <c r="H1066" s="2">
        <f>G1066/0.3048</f>
        <v/>
      </c>
      <c r="I1066" s="2">
        <f>(H1066^2)*AIR_DENSITY_SLG_FT3*TARGET_DRAG_AREA_FT2*0.5</f>
        <v/>
      </c>
      <c r="J1066" s="2">
        <f>if(H1066=0, ,(2*F1066)/(AIR_DENSITY_SLG_FT3*(H1066)^2))</f>
        <v/>
      </c>
      <c r="K1066" s="2">
        <f>J1066/NOM_SA_FT2</f>
        <v/>
      </c>
    </row>
    <row r="1067">
      <c r="A1067" t="n">
        <v>106502</v>
      </c>
      <c r="B1067" s="2" t="n">
        <v>2.479899315376565</v>
      </c>
      <c r="C1067" s="2" t="n">
        <v>0.2212773578493534</v>
      </c>
      <c r="D1067" s="2">
        <f>B1067/ANEMOMETER_FACTOR</f>
        <v/>
      </c>
      <c r="E1067" s="2">
        <f>C1067/LOAD_CELL_FACTOR</f>
        <v/>
      </c>
      <c r="F1067" s="2">
        <f>AVERAGE(E1064:E1070)</f>
        <v/>
      </c>
      <c r="G1067" s="2">
        <f>AVERAGE(D1067:D1067)</f>
        <v/>
      </c>
      <c r="H1067" s="2">
        <f>G1067/0.3048</f>
        <v/>
      </c>
      <c r="I1067" s="2">
        <f>(H1067^2)*AIR_DENSITY_SLG_FT3*TARGET_DRAG_AREA_FT2*0.5</f>
        <v/>
      </c>
      <c r="J1067" s="2">
        <f>if(H1067=0, ,(2*F1067)/(AIR_DENSITY_SLG_FT3*(H1067)^2))</f>
        <v/>
      </c>
      <c r="K1067" s="2">
        <f>J1067/NOM_SA_FT2</f>
        <v/>
      </c>
    </row>
    <row r="1068">
      <c r="A1068" t="n">
        <v>106595</v>
      </c>
      <c r="B1068" s="2" t="n">
        <v>2.326760252194314</v>
      </c>
      <c r="C1068" s="2" t="n">
        <v>0.3085950477826715</v>
      </c>
      <c r="D1068" s="2">
        <f>B1068/ANEMOMETER_FACTOR</f>
        <v/>
      </c>
      <c r="E1068" s="2">
        <f>C1068/LOAD_CELL_FACTOR</f>
        <v/>
      </c>
      <c r="F1068" s="2">
        <f>AVERAGE(E1065:E1071)</f>
        <v/>
      </c>
      <c r="G1068" s="2">
        <f>AVERAGE(D1068:D1068)</f>
        <v/>
      </c>
      <c r="H1068" s="2">
        <f>G1068/0.3048</f>
        <v/>
      </c>
      <c r="I1068" s="2">
        <f>(H1068^2)*AIR_DENSITY_SLG_FT3*TARGET_DRAG_AREA_FT2*0.5</f>
        <v/>
      </c>
      <c r="J1068" s="2">
        <f>if(H1068=0, ,(2*F1068)/(AIR_DENSITY_SLG_FT3*(H1068)^2))</f>
        <v/>
      </c>
      <c r="K1068" s="2">
        <f>J1068/NOM_SA_FT2</f>
        <v/>
      </c>
    </row>
    <row r="1069">
      <c r="A1069" t="n">
        <v>106704</v>
      </c>
      <c r="B1069" s="2" t="n">
        <v>2.286810931627691</v>
      </c>
      <c r="C1069" s="2" t="n">
        <v>0.2212773578493534</v>
      </c>
      <c r="D1069" s="2">
        <f>B1069/ANEMOMETER_FACTOR</f>
        <v/>
      </c>
      <c r="E1069" s="2">
        <f>C1069/LOAD_CELL_FACTOR</f>
        <v/>
      </c>
      <c r="F1069" s="2">
        <f>AVERAGE(E1066:E1072)</f>
        <v/>
      </c>
      <c r="G1069" s="2">
        <f>AVERAGE(D1069:D1069)</f>
        <v/>
      </c>
      <c r="H1069" s="2">
        <f>G1069/0.3048</f>
        <v/>
      </c>
      <c r="I1069" s="2">
        <f>(H1069^2)*AIR_DENSITY_SLG_FT3*TARGET_DRAG_AREA_FT2*0.5</f>
        <v/>
      </c>
      <c r="J1069" s="2">
        <f>if(H1069=0, ,(2*F1069)/(AIR_DENSITY_SLG_FT3*(H1069)^2))</f>
        <v/>
      </c>
      <c r="K1069" s="2">
        <f>J1069/NOM_SA_FT2</f>
        <v/>
      </c>
    </row>
    <row r="1070">
      <c r="A1070" t="n">
        <v>106798</v>
      </c>
      <c r="B1070" s="2" t="n">
        <v>2.293469151714579</v>
      </c>
      <c r="C1070" s="2" t="n">
        <v>-0.4336053153304387</v>
      </c>
      <c r="D1070" s="2">
        <f>B1070/ANEMOMETER_FACTOR</f>
        <v/>
      </c>
      <c r="E1070" s="2">
        <f>C1070/LOAD_CELL_FACTOR</f>
        <v/>
      </c>
      <c r="F1070" s="2">
        <f>AVERAGE(E1067:E1073)</f>
        <v/>
      </c>
      <c r="G1070" s="2">
        <f>AVERAGE(D1070:D1070)</f>
        <v/>
      </c>
      <c r="H1070" s="2">
        <f>G1070/0.3048</f>
        <v/>
      </c>
      <c r="I1070" s="2">
        <f>(H1070^2)*AIR_DENSITY_SLG_FT3*TARGET_DRAG_AREA_FT2*0.5</f>
        <v/>
      </c>
      <c r="J1070" s="2">
        <f>if(H1070=0, ,(2*F1070)/(AIR_DENSITY_SLG_FT3*(H1070)^2))</f>
        <v/>
      </c>
      <c r="K1070" s="2">
        <f>J1070/NOM_SA_FT2</f>
        <v/>
      </c>
    </row>
    <row r="1071">
      <c r="A1071" t="n">
        <v>106908</v>
      </c>
      <c r="B1071" s="2" t="n">
        <v>2.499873975910161</v>
      </c>
      <c r="C1071" s="2" t="n">
        <v>-0.8265349181258017</v>
      </c>
      <c r="D1071" s="2">
        <f>B1071/ANEMOMETER_FACTOR</f>
        <v/>
      </c>
      <c r="E1071" s="2">
        <f>C1071/LOAD_CELL_FACTOR</f>
        <v/>
      </c>
      <c r="F1071" s="2">
        <f>AVERAGE(E1068:E1074)</f>
        <v/>
      </c>
      <c r="G1071" s="2">
        <f>AVERAGE(D1071:D1071)</f>
        <v/>
      </c>
      <c r="H1071" s="2">
        <f>G1071/0.3048</f>
        <v/>
      </c>
      <c r="I1071" s="2">
        <f>(H1071^2)*AIR_DENSITY_SLG_FT3*TARGET_DRAG_AREA_FT2*0.5</f>
        <v/>
      </c>
      <c r="J1071" s="2">
        <f>if(H1071=0, ,(2*F1071)/(AIR_DENSITY_SLG_FT3*(H1071)^2))</f>
        <v/>
      </c>
      <c r="K1071" s="2">
        <f>J1071/NOM_SA_FT2</f>
        <v/>
      </c>
    </row>
    <row r="1072">
      <c r="A1072" t="n">
        <v>107002</v>
      </c>
      <c r="B1072" s="2" t="n">
        <v>2.44660821454813</v>
      </c>
      <c r="C1072" s="2" t="n">
        <v>0.1776185128982704</v>
      </c>
      <c r="D1072" s="2">
        <f>B1072/ANEMOMETER_FACTOR</f>
        <v/>
      </c>
      <c r="E1072" s="2">
        <f>C1072/LOAD_CELL_FACTOR</f>
        <v/>
      </c>
      <c r="F1072" s="2">
        <f>AVERAGE(E1069:E1075)</f>
        <v/>
      </c>
      <c r="G1072" s="2">
        <f>AVERAGE(D1072:D1072)</f>
        <v/>
      </c>
      <c r="H1072" s="2">
        <f>G1072/0.3048</f>
        <v/>
      </c>
      <c r="I1072" s="2">
        <f>(H1072^2)*AIR_DENSITY_SLG_FT3*TARGET_DRAG_AREA_FT2*0.5</f>
        <v/>
      </c>
      <c r="J1072" s="2">
        <f>if(H1072=0, ,(2*F1072)/(AIR_DENSITY_SLG_FT3*(H1072)^2))</f>
        <v/>
      </c>
      <c r="K1072" s="2">
        <f>J1072/NOM_SA_FT2</f>
        <v/>
      </c>
    </row>
    <row r="1073">
      <c r="A1073" t="n">
        <v>107095</v>
      </c>
      <c r="B1073" s="2" t="n">
        <v>2.293469151714579</v>
      </c>
      <c r="C1073" s="2" t="n">
        <v>0.4395715827606033</v>
      </c>
      <c r="D1073" s="2">
        <f>B1073/ANEMOMETER_FACTOR</f>
        <v/>
      </c>
      <c r="E1073" s="2">
        <f>C1073/LOAD_CELL_FACTOR</f>
        <v/>
      </c>
      <c r="F1073" s="2">
        <f>AVERAGE(E1070:E1076)</f>
        <v/>
      </c>
      <c r="G1073" s="2">
        <f>AVERAGE(D1073:D1073)</f>
        <v/>
      </c>
      <c r="H1073" s="2">
        <f>G1073/0.3048</f>
        <v/>
      </c>
      <c r="I1073" s="2">
        <f>(H1073^2)*AIR_DENSITY_SLG_FT3*TARGET_DRAG_AREA_FT2*0.5</f>
        <v/>
      </c>
      <c r="J1073" s="2">
        <f>if(H1073=0, ,(2*F1073)/(AIR_DENSITY_SLG_FT3*(H1073)^2))</f>
        <v/>
      </c>
      <c r="K1073" s="2">
        <f>J1073/NOM_SA_FT2</f>
        <v/>
      </c>
    </row>
    <row r="1074">
      <c r="A1074" t="n">
        <v>107204</v>
      </c>
      <c r="B1074" s="2" t="n">
        <v>2.300127371804484</v>
      </c>
      <c r="C1074" s="2" t="n">
        <v>-0.08433455659060929</v>
      </c>
      <c r="D1074" s="2">
        <f>B1074/ANEMOMETER_FACTOR</f>
        <v/>
      </c>
      <c r="E1074" s="2">
        <f>C1074/LOAD_CELL_FACTOR</f>
        <v/>
      </c>
      <c r="F1074" s="2">
        <f>AVERAGE(E1071:E1077)</f>
        <v/>
      </c>
      <c r="G1074" s="2">
        <f>AVERAGE(D1074:D1074)</f>
        <v/>
      </c>
      <c r="H1074" s="2">
        <f>G1074/0.3048</f>
        <v/>
      </c>
      <c r="I1074" s="2">
        <f>(H1074^2)*AIR_DENSITY_SLG_FT3*TARGET_DRAG_AREA_FT2*0.5</f>
        <v/>
      </c>
      <c r="J1074" s="2">
        <f>if(H1074=0, ,(2*F1074)/(AIR_DENSITY_SLG_FT3*(H1074)^2))</f>
        <v/>
      </c>
      <c r="K1074" s="2">
        <f>J1074/NOM_SA_FT2</f>
        <v/>
      </c>
    </row>
    <row r="1075">
      <c r="A1075" t="n">
        <v>107298</v>
      </c>
      <c r="B1075" s="2" t="n">
        <v>2.280152711543826</v>
      </c>
      <c r="C1075" s="2" t="n">
        <v>-0.6518995392082467</v>
      </c>
      <c r="D1075" s="2">
        <f>B1075/ANEMOMETER_FACTOR</f>
        <v/>
      </c>
      <c r="E1075" s="2">
        <f>C1075/LOAD_CELL_FACTOR</f>
        <v/>
      </c>
      <c r="F1075" s="2">
        <f>AVERAGE(E1072:E1078)</f>
        <v/>
      </c>
      <c r="G1075" s="2">
        <f>AVERAGE(D1075:D1075)</f>
        <v/>
      </c>
      <c r="H1075" s="2">
        <f>G1075/0.3048</f>
        <v/>
      </c>
      <c r="I1075" s="2">
        <f>(H1075^2)*AIR_DENSITY_SLG_FT3*TARGET_DRAG_AREA_FT2*0.5</f>
        <v/>
      </c>
      <c r="J1075" s="2">
        <f>if(H1075=0, ,(2*F1075)/(AIR_DENSITY_SLG_FT3*(H1075)^2))</f>
        <v/>
      </c>
      <c r="K1075" s="2">
        <f>J1075/NOM_SA_FT2</f>
        <v/>
      </c>
    </row>
    <row r="1076">
      <c r="A1076" t="n">
        <v>107408</v>
      </c>
      <c r="B1076" s="2" t="n">
        <v>2.413317113795706</v>
      </c>
      <c r="C1076" s="2" t="n">
        <v>0.3085950477826715</v>
      </c>
      <c r="D1076" s="2">
        <f>B1076/ANEMOMETER_FACTOR</f>
        <v/>
      </c>
      <c r="E1076" s="2">
        <f>C1076/LOAD_CELL_FACTOR</f>
        <v/>
      </c>
      <c r="F1076" s="2">
        <f>AVERAGE(E1073:E1079)</f>
        <v/>
      </c>
      <c r="G1076" s="2">
        <f>AVERAGE(D1076:D1076)</f>
        <v/>
      </c>
      <c r="H1076" s="2">
        <f>G1076/0.3048</f>
        <v/>
      </c>
      <c r="I1076" s="2">
        <f>(H1076^2)*AIR_DENSITY_SLG_FT3*TARGET_DRAG_AREA_FT2*0.5</f>
        <v/>
      </c>
      <c r="J1076" s="2">
        <f>if(H1076=0, ,(2*F1076)/(AIR_DENSITY_SLG_FT3*(H1076)^2))</f>
        <v/>
      </c>
      <c r="K1076" s="2">
        <f>J1076/NOM_SA_FT2</f>
        <v/>
      </c>
    </row>
    <row r="1077">
      <c r="A1077" t="n">
        <v>107502</v>
      </c>
      <c r="B1077" s="2" t="n">
        <v>2.419975333940117</v>
      </c>
      <c r="C1077" s="2" t="n">
        <v>-0.4772641601265546</v>
      </c>
      <c r="D1077" s="2">
        <f>B1077/ANEMOMETER_FACTOR</f>
        <v/>
      </c>
      <c r="E1077" s="2">
        <f>C1077/LOAD_CELL_FACTOR</f>
        <v/>
      </c>
      <c r="F1077" s="2">
        <f>AVERAGE(E1074:E1080)</f>
        <v/>
      </c>
      <c r="G1077" s="2">
        <f>AVERAGE(D1077:D1077)</f>
        <v/>
      </c>
      <c r="H1077" s="2">
        <f>G1077/0.3048</f>
        <v/>
      </c>
      <c r="I1077" s="2">
        <f>(H1077^2)*AIR_DENSITY_SLG_FT3*TARGET_DRAG_AREA_FT2*0.5</f>
        <v/>
      </c>
      <c r="J1077" s="2">
        <f>if(H1077=0, ,(2*F1077)/(AIR_DENSITY_SLG_FT3*(H1077)^2))</f>
        <v/>
      </c>
      <c r="K1077" s="2">
        <f>J1077/NOM_SA_FT2</f>
        <v/>
      </c>
    </row>
    <row r="1078">
      <c r="A1078" t="n">
        <v>107597</v>
      </c>
      <c r="B1078" s="2" t="n">
        <v>2.266836271385138</v>
      </c>
      <c r="C1078" s="2" t="n">
        <v>0.5705481178322263</v>
      </c>
      <c r="D1078" s="2">
        <f>B1078/ANEMOMETER_FACTOR</f>
        <v/>
      </c>
      <c r="E1078" s="2">
        <f>C1078/LOAD_CELL_FACTOR</f>
        <v/>
      </c>
      <c r="F1078" s="2">
        <f>AVERAGE(E1075:E1081)</f>
        <v/>
      </c>
      <c r="G1078" s="2">
        <f>AVERAGE(D1078:D1078)</f>
        <v/>
      </c>
      <c r="H1078" s="2">
        <f>G1078/0.3048</f>
        <v/>
      </c>
      <c r="I1078" s="2">
        <f>(H1078^2)*AIR_DENSITY_SLG_FT3*TARGET_DRAG_AREA_FT2*0.5</f>
        <v/>
      </c>
      <c r="J1078" s="2">
        <f>if(H1078=0, ,(2*F1078)/(AIR_DENSITY_SLG_FT3*(H1078)^2))</f>
        <v/>
      </c>
      <c r="K1078" s="2">
        <f>J1078/NOM_SA_FT2</f>
        <v/>
      </c>
    </row>
    <row r="1079">
      <c r="A1079" t="n">
        <v>107708</v>
      </c>
      <c r="B1079" s="2" t="n">
        <v>2.2002540707725</v>
      </c>
      <c r="C1079" s="2" t="n">
        <v>-0.215311091195411</v>
      </c>
      <c r="D1079" s="2">
        <f>B1079/ANEMOMETER_FACTOR</f>
        <v/>
      </c>
      <c r="E1079" s="2">
        <f>C1079/LOAD_CELL_FACTOR</f>
        <v/>
      </c>
      <c r="F1079" s="2">
        <f>AVERAGE(E1076:E1082)</f>
        <v/>
      </c>
      <c r="G1079" s="2">
        <f>AVERAGE(D1079:D1079)</f>
        <v/>
      </c>
      <c r="H1079" s="2">
        <f>G1079/0.3048</f>
        <v/>
      </c>
      <c r="I1079" s="2">
        <f>(H1079^2)*AIR_DENSITY_SLG_FT3*TARGET_DRAG_AREA_FT2*0.5</f>
        <v/>
      </c>
      <c r="J1079" s="2">
        <f>if(H1079=0, ,(2*F1079)/(AIR_DENSITY_SLG_FT3*(H1079)^2))</f>
        <v/>
      </c>
      <c r="K1079" s="2">
        <f>J1079/NOM_SA_FT2</f>
        <v/>
      </c>
    </row>
    <row r="1080">
      <c r="A1080" t="n">
        <v>107803</v>
      </c>
      <c r="B1080" s="2" t="n">
        <v>2.193595850727785</v>
      </c>
      <c r="C1080" s="2" t="n">
        <v>0.5268892727979333</v>
      </c>
      <c r="D1080" s="2">
        <f>B1080/ANEMOMETER_FACTOR</f>
        <v/>
      </c>
      <c r="E1080" s="2">
        <f>C1080/LOAD_CELL_FACTOR</f>
        <v/>
      </c>
      <c r="F1080" s="2">
        <f>AVERAGE(E1077:E1083)</f>
        <v/>
      </c>
      <c r="G1080" s="2">
        <f>AVERAGE(D1080:D1080)</f>
        <v/>
      </c>
      <c r="H1080" s="2">
        <f>G1080/0.3048</f>
        <v/>
      </c>
      <c r="I1080" s="2">
        <f>(H1080^2)*AIR_DENSITY_SLG_FT3*TARGET_DRAG_AREA_FT2*0.5</f>
        <v/>
      </c>
      <c r="J1080" s="2">
        <f>if(H1080=0, ,(2*F1080)/(AIR_DENSITY_SLG_FT3*(H1080)^2))</f>
        <v/>
      </c>
      <c r="K1080" s="2">
        <f>J1080/NOM_SA_FT2</f>
        <v/>
      </c>
    </row>
    <row r="1081">
      <c r="A1081" t="n">
        <v>107897</v>
      </c>
      <c r="B1081" s="2" t="n">
        <v>2.193595850727785</v>
      </c>
      <c r="C1081" s="2" t="n">
        <v>0.5705481178322263</v>
      </c>
      <c r="D1081" s="2">
        <f>B1081/ANEMOMETER_FACTOR</f>
        <v/>
      </c>
      <c r="E1081" s="2">
        <f>C1081/LOAD_CELL_FACTOR</f>
        <v/>
      </c>
      <c r="F1081" s="2">
        <f>AVERAGE(E1078:E1084)</f>
        <v/>
      </c>
      <c r="G1081" s="2">
        <f>AVERAGE(D1081:D1081)</f>
        <v/>
      </c>
      <c r="H1081" s="2">
        <f>G1081/0.3048</f>
        <v/>
      </c>
      <c r="I1081" s="2">
        <f>(H1081^2)*AIR_DENSITY_SLG_FT3*TARGET_DRAG_AREA_FT2*0.5</f>
        <v/>
      </c>
      <c r="J1081" s="2">
        <f>if(H1081=0, ,(2*F1081)/(AIR_DENSITY_SLG_FT3*(H1081)^2))</f>
        <v/>
      </c>
      <c r="K1081" s="2">
        <f>J1081/NOM_SA_FT2</f>
        <v/>
      </c>
    </row>
    <row r="1082">
      <c r="A1082" t="n">
        <v>108008</v>
      </c>
      <c r="B1082" s="2" t="n">
        <v>2.326760252194314</v>
      </c>
      <c r="C1082" s="2" t="n">
        <v>-0.3026287808803336</v>
      </c>
      <c r="D1082" s="2">
        <f>B1082/ANEMOMETER_FACTOR</f>
        <v/>
      </c>
      <c r="E1082" s="2">
        <f>C1082/LOAD_CELL_FACTOR</f>
        <v/>
      </c>
      <c r="F1082" s="2">
        <f>AVERAGE(E1079:E1085)</f>
        <v/>
      </c>
      <c r="G1082" s="2">
        <f>AVERAGE(D1082:D1082)</f>
        <v/>
      </c>
      <c r="H1082" s="2">
        <f>G1082/0.3048</f>
        <v/>
      </c>
      <c r="I1082" s="2">
        <f>(H1082^2)*AIR_DENSITY_SLG_FT3*TARGET_DRAG_AREA_FT2*0.5</f>
        <v/>
      </c>
      <c r="J1082" s="2">
        <f>if(H1082=0, ,(2*F1082)/(AIR_DENSITY_SLG_FT3*(H1082)^2))</f>
        <v/>
      </c>
      <c r="K1082" s="2">
        <f>J1082/NOM_SA_FT2</f>
        <v/>
      </c>
    </row>
    <row r="1083">
      <c r="A1083" t="n">
        <v>108102</v>
      </c>
      <c r="B1083" s="2" t="n">
        <v>2.306785591897407</v>
      </c>
      <c r="C1083" s="2" t="n">
        <v>0.2649362028108184</v>
      </c>
      <c r="D1083" s="2">
        <f>B1083/ANEMOMETER_FACTOR</f>
        <v/>
      </c>
      <c r="E1083" s="2">
        <f>C1083/LOAD_CELL_FACTOR</f>
        <v/>
      </c>
      <c r="F1083" s="2">
        <f>AVERAGE(E1080:E1086)</f>
        <v/>
      </c>
      <c r="G1083" s="2">
        <f>AVERAGE(D1083:D1083)</f>
        <v/>
      </c>
      <c r="H1083" s="2">
        <f>G1083/0.3048</f>
        <v/>
      </c>
      <c r="I1083" s="2">
        <f>(H1083^2)*AIR_DENSITY_SLG_FT3*TARGET_DRAG_AREA_FT2*0.5</f>
        <v/>
      </c>
      <c r="J1083" s="2">
        <f>if(H1083=0, ,(2*F1083)/(AIR_DENSITY_SLG_FT3*(H1083)^2))</f>
        <v/>
      </c>
      <c r="K1083" s="2">
        <f>J1083/NOM_SA_FT2</f>
        <v/>
      </c>
    </row>
    <row r="1084">
      <c r="A1084" t="n">
        <v>108197</v>
      </c>
      <c r="B1084" s="2" t="n">
        <v>2.180279410647369</v>
      </c>
      <c r="C1084" s="2" t="n">
        <v>-0.3462876257073368</v>
      </c>
      <c r="D1084" s="2">
        <f>B1084/ANEMOMETER_FACTOR</f>
        <v/>
      </c>
      <c r="E1084" s="2">
        <f>C1084/LOAD_CELL_FACTOR</f>
        <v/>
      </c>
      <c r="F1084" s="2">
        <f>AVERAGE(E1081:E1087)</f>
        <v/>
      </c>
      <c r="G1084" s="2">
        <f>AVERAGE(D1084:D1084)</f>
        <v/>
      </c>
      <c r="H1084" s="2">
        <f>G1084/0.3048</f>
        <v/>
      </c>
      <c r="I1084" s="2">
        <f>(H1084^2)*AIR_DENSITY_SLG_FT3*TARGET_DRAG_AREA_FT2*0.5</f>
        <v/>
      </c>
      <c r="J1084" s="2">
        <f>if(H1084=0, ,(2*F1084)/(AIR_DENSITY_SLG_FT3*(H1084)^2))</f>
        <v/>
      </c>
      <c r="K1084" s="2">
        <f>J1084/NOM_SA_FT2</f>
        <v/>
      </c>
    </row>
    <row r="1085">
      <c r="A1085" t="n">
        <v>108309</v>
      </c>
      <c r="B1085" s="2" t="n">
        <v>2.146988310498879</v>
      </c>
      <c r="C1085" s="2" t="n">
        <v>0.04664197810722914</v>
      </c>
      <c r="D1085" s="2">
        <f>B1085/ANEMOMETER_FACTOR</f>
        <v/>
      </c>
      <c r="E1085" s="2">
        <f>C1085/LOAD_CELL_FACTOR</f>
        <v/>
      </c>
      <c r="F1085" s="2">
        <f>AVERAGE(E1082:E1088)</f>
        <v/>
      </c>
      <c r="G1085" s="2">
        <f>AVERAGE(D1085:D1085)</f>
        <v/>
      </c>
      <c r="H1085" s="2">
        <f>G1085/0.3048</f>
        <v/>
      </c>
      <c r="I1085" s="2">
        <f>(H1085^2)*AIR_DENSITY_SLG_FT3*TARGET_DRAG_AREA_FT2*0.5</f>
        <v/>
      </c>
      <c r="J1085" s="2">
        <f>if(H1085=0, ,(2*F1085)/(AIR_DENSITY_SLG_FT3*(H1085)^2))</f>
        <v/>
      </c>
      <c r="K1085" s="2">
        <f>J1085/NOM_SA_FT2</f>
        <v/>
      </c>
    </row>
    <row r="1086">
      <c r="A1086" t="n">
        <v>108403</v>
      </c>
      <c r="B1086" s="2" t="n">
        <v>2.100380770416917</v>
      </c>
      <c r="C1086" s="2" t="n">
        <v>0.5705481178322263</v>
      </c>
      <c r="D1086" s="2">
        <f>B1086/ANEMOMETER_FACTOR</f>
        <v/>
      </c>
      <c r="E1086" s="2">
        <f>C1086/LOAD_CELL_FACTOR</f>
        <v/>
      </c>
      <c r="F1086" s="2">
        <f>AVERAGE(E1083:E1089)</f>
        <v/>
      </c>
      <c r="G1086" s="2">
        <f>AVERAGE(D1086:D1086)</f>
        <v/>
      </c>
      <c r="H1086" s="2">
        <f>G1086/0.3048</f>
        <v/>
      </c>
      <c r="I1086" s="2">
        <f>(H1086^2)*AIR_DENSITY_SLG_FT3*TARGET_DRAG_AREA_FT2*0.5</f>
        <v/>
      </c>
      <c r="J1086" s="2">
        <f>if(H1086=0, ,(2*F1086)/(AIR_DENSITY_SLG_FT3*(H1086)^2))</f>
        <v/>
      </c>
      <c r="K1086" s="2">
        <f>J1086/NOM_SA_FT2</f>
        <v/>
      </c>
    </row>
    <row r="1087">
      <c r="A1087" t="n">
        <v>108497</v>
      </c>
      <c r="B1087" s="2" t="n">
        <v>2.253519831238519</v>
      </c>
      <c r="C1087" s="2" t="n">
        <v>-0.4336053153304387</v>
      </c>
      <c r="D1087" s="2">
        <f>B1087/ANEMOMETER_FACTOR</f>
        <v/>
      </c>
      <c r="E1087" s="2">
        <f>C1087/LOAD_CELL_FACTOR</f>
        <v/>
      </c>
      <c r="F1087" s="2">
        <f>AVERAGE(E1084:E1090)</f>
        <v/>
      </c>
      <c r="G1087" s="2">
        <f>AVERAGE(D1087:D1087)</f>
        <v/>
      </c>
      <c r="H1087" s="2">
        <f>G1087/0.3048</f>
        <v/>
      </c>
      <c r="I1087" s="2">
        <f>(H1087^2)*AIR_DENSITY_SLG_FT3*TARGET_DRAG_AREA_FT2*0.5</f>
        <v/>
      </c>
      <c r="J1087" s="2">
        <f>if(H1087=0, ,(2*F1087)/(AIR_DENSITY_SLG_FT3*(H1087)^2))</f>
        <v/>
      </c>
      <c r="K1087" s="2">
        <f>J1087/NOM_SA_FT2</f>
        <v/>
      </c>
    </row>
    <row r="1088">
      <c r="A1088" t="n">
        <v>108606</v>
      </c>
      <c r="B1088" s="2" t="n">
        <v>2.206912290820219</v>
      </c>
      <c r="C1088" s="2" t="n">
        <v>-0.7828760734117819</v>
      </c>
      <c r="D1088" s="2">
        <f>B1088/ANEMOMETER_FACTOR</f>
        <v/>
      </c>
      <c r="E1088" s="2">
        <f>C1088/LOAD_CELL_FACTOR</f>
        <v/>
      </c>
      <c r="F1088" s="2">
        <f>AVERAGE(E1085:E1091)</f>
        <v/>
      </c>
      <c r="G1088" s="2">
        <f>AVERAGE(D1088:D1088)</f>
        <v/>
      </c>
      <c r="H1088" s="2">
        <f>G1088/0.3048</f>
        <v/>
      </c>
      <c r="I1088" s="2">
        <f>(H1088^2)*AIR_DENSITY_SLG_FT3*TARGET_DRAG_AREA_FT2*0.5</f>
        <v/>
      </c>
      <c r="J1088" s="2">
        <f>if(H1088=0, ,(2*F1088)/(AIR_DENSITY_SLG_FT3*(H1088)^2))</f>
        <v/>
      </c>
      <c r="K1088" s="2">
        <f>J1088/NOM_SA_FT2</f>
        <v/>
      </c>
    </row>
    <row r="1089">
      <c r="A1089" t="n">
        <v>108701</v>
      </c>
      <c r="B1089" s="2" t="n">
        <v>2.233545171041182</v>
      </c>
      <c r="C1089" s="2" t="n">
        <v>0.3959127377575582</v>
      </c>
      <c r="D1089" s="2">
        <f>B1089/ANEMOMETER_FACTOR</f>
        <v/>
      </c>
      <c r="E1089" s="2">
        <f>C1089/LOAD_CELL_FACTOR</f>
        <v/>
      </c>
      <c r="F1089" s="2">
        <f>AVERAGE(E1086:E1092)</f>
        <v/>
      </c>
      <c r="G1089" s="2">
        <f>AVERAGE(D1089:D1089)</f>
        <v/>
      </c>
      <c r="H1089" s="2">
        <f>G1089/0.3048</f>
        <v/>
      </c>
      <c r="I1089" s="2">
        <f>(H1089^2)*AIR_DENSITY_SLG_FT3*TARGET_DRAG_AREA_FT2*0.5</f>
        <v/>
      </c>
      <c r="J1089" s="2">
        <f>if(H1089=0, ,(2*F1089)/(AIR_DENSITY_SLG_FT3*(H1089)^2))</f>
        <v/>
      </c>
      <c r="K1089" s="2">
        <f>J1089/NOM_SA_FT2</f>
        <v/>
      </c>
    </row>
    <row r="1090">
      <c r="A1090" t="n">
        <v>108797</v>
      </c>
      <c r="B1090" s="2" t="n">
        <v>2.007165690692556</v>
      </c>
      <c r="C1090" s="2" t="n">
        <v>0.4832304277740569</v>
      </c>
      <c r="D1090" s="2">
        <f>B1090/ANEMOMETER_FACTOR</f>
        <v/>
      </c>
      <c r="E1090" s="2">
        <f>C1090/LOAD_CELL_FACTOR</f>
        <v/>
      </c>
      <c r="F1090" s="2">
        <f>AVERAGE(E1087:E1093)</f>
        <v/>
      </c>
      <c r="G1090" s="2">
        <f>AVERAGE(D1090:D1090)</f>
        <v/>
      </c>
      <c r="H1090" s="2">
        <f>G1090/0.3048</f>
        <v/>
      </c>
      <c r="I1090" s="2">
        <f>(H1090^2)*AIR_DENSITY_SLG_FT3*TARGET_DRAG_AREA_FT2*0.5</f>
        <v/>
      </c>
      <c r="J1090" s="2">
        <f>if(H1090=0, ,(2*F1090)/(AIR_DENSITY_SLG_FT3*(H1090)^2))</f>
        <v/>
      </c>
      <c r="K1090" s="2">
        <f>J1090/NOM_SA_FT2</f>
        <v/>
      </c>
    </row>
    <row r="1091">
      <c r="A1091" t="n">
        <v>108906</v>
      </c>
      <c r="B1091" s="2" t="n">
        <v>2.080406110426695</v>
      </c>
      <c r="C1091" s="2" t="n">
        <v>0.09030082302721176</v>
      </c>
      <c r="D1091" s="2">
        <f>B1091/ANEMOMETER_FACTOR</f>
        <v/>
      </c>
      <c r="E1091" s="2">
        <f>C1091/LOAD_CELL_FACTOR</f>
        <v/>
      </c>
      <c r="F1091" s="2">
        <f>AVERAGE(E1088:E1094)</f>
        <v/>
      </c>
      <c r="G1091" s="2">
        <f>AVERAGE(D1091:D1091)</f>
        <v/>
      </c>
      <c r="H1091" s="2">
        <f>G1091/0.3048</f>
        <v/>
      </c>
      <c r="I1091" s="2">
        <f>(H1091^2)*AIR_DENSITY_SLG_FT3*TARGET_DRAG_AREA_FT2*0.5</f>
        <v/>
      </c>
      <c r="J1091" s="2">
        <f>if(H1091=0, ,(2*F1091)/(AIR_DENSITY_SLG_FT3*(H1091)^2))</f>
        <v/>
      </c>
      <c r="K1091" s="2">
        <f>J1091/NOM_SA_FT2</f>
        <v/>
      </c>
    </row>
    <row r="1092">
      <c r="A1092" t="n">
        <v>109002</v>
      </c>
      <c r="B1092" s="2" t="n">
        <v>2.033798570554103</v>
      </c>
      <c r="C1092" s="2" t="n">
        <v>0.876160033364628</v>
      </c>
      <c r="D1092" s="2">
        <f>B1092/ANEMOMETER_FACTOR</f>
        <v/>
      </c>
      <c r="E1092" s="2">
        <f>C1092/LOAD_CELL_FACTOR</f>
        <v/>
      </c>
      <c r="F1092" s="2">
        <f>AVERAGE(E1089:E1095)</f>
        <v/>
      </c>
      <c r="G1092" s="2">
        <f>AVERAGE(D1092:D1092)</f>
        <v/>
      </c>
      <c r="H1092" s="2">
        <f>G1092/0.3048</f>
        <v/>
      </c>
      <c r="I1092" s="2">
        <f>(H1092^2)*AIR_DENSITY_SLG_FT3*TARGET_DRAG_AREA_FT2*0.5</f>
        <v/>
      </c>
      <c r="J1092" s="2">
        <f>if(H1092=0, ,(2*F1092)/(AIR_DENSITY_SLG_FT3*(H1092)^2))</f>
        <v/>
      </c>
      <c r="K1092" s="2">
        <f>J1092/NOM_SA_FT2</f>
        <v/>
      </c>
    </row>
    <row r="1093">
      <c r="A1093" t="n">
        <v>109097</v>
      </c>
      <c r="B1093" s="2" t="n">
        <v>1.973874590932652</v>
      </c>
      <c r="C1093" s="2" t="n">
        <v>0.3959127377575582</v>
      </c>
      <c r="D1093" s="2">
        <f>B1093/ANEMOMETER_FACTOR</f>
        <v/>
      </c>
      <c r="E1093" s="2">
        <f>C1093/LOAD_CELL_FACTOR</f>
        <v/>
      </c>
      <c r="F1093" s="2">
        <f>AVERAGE(E1090:E1096)</f>
        <v/>
      </c>
      <c r="G1093" s="2">
        <f>AVERAGE(D1093:D1093)</f>
        <v/>
      </c>
      <c r="H1093" s="2">
        <f>G1093/0.3048</f>
        <v/>
      </c>
      <c r="I1093" s="2">
        <f>(H1093^2)*AIR_DENSITY_SLG_FT3*TARGET_DRAG_AREA_FT2*0.5</f>
        <v/>
      </c>
      <c r="J1093" s="2">
        <f>if(H1093=0, ,(2*F1093)/(AIR_DENSITY_SLG_FT3*(H1093)^2))</f>
        <v/>
      </c>
      <c r="K1093" s="2">
        <f>J1093/NOM_SA_FT2</f>
        <v/>
      </c>
    </row>
    <row r="1094">
      <c r="A1094" t="n">
        <v>109206</v>
      </c>
      <c r="B1094" s="2" t="n">
        <v>2.120355430434071</v>
      </c>
      <c r="C1094" s="2" t="n">
        <v>0.5268892727979333</v>
      </c>
      <c r="D1094" s="2">
        <f>B1094/ANEMOMETER_FACTOR</f>
        <v/>
      </c>
      <c r="E1094" s="2">
        <f>C1094/LOAD_CELL_FACTOR</f>
        <v/>
      </c>
      <c r="F1094" s="2">
        <f>AVERAGE(E1091:E1097)</f>
        <v/>
      </c>
      <c r="G1094" s="2">
        <f>AVERAGE(D1094:D1094)</f>
        <v/>
      </c>
      <c r="H1094" s="2">
        <f>G1094/0.3048</f>
        <v/>
      </c>
      <c r="I1094" s="2">
        <f>(H1094^2)*AIR_DENSITY_SLG_FT3*TARGET_DRAG_AREA_FT2*0.5</f>
        <v/>
      </c>
      <c r="J1094" s="2">
        <f>if(H1094=0, ,(2*F1094)/(AIR_DENSITY_SLG_FT3*(H1094)^2))</f>
        <v/>
      </c>
      <c r="K1094" s="2">
        <f>J1094/NOM_SA_FT2</f>
        <v/>
      </c>
    </row>
    <row r="1095">
      <c r="A1095" t="n">
        <v>109301</v>
      </c>
      <c r="B1095" s="2" t="n">
        <v>2.047115010502772</v>
      </c>
      <c r="C1095" s="2" t="n">
        <v>-0.4772641601265546</v>
      </c>
      <c r="D1095" s="2">
        <f>B1095/ANEMOMETER_FACTOR</f>
        <v/>
      </c>
      <c r="E1095" s="2">
        <f>C1095/LOAD_CELL_FACTOR</f>
        <v/>
      </c>
      <c r="F1095" s="2">
        <f>AVERAGE(E1092:E1098)</f>
        <v/>
      </c>
      <c r="G1095" s="2">
        <f>AVERAGE(D1095:D1095)</f>
        <v/>
      </c>
      <c r="H1095" s="2">
        <f>G1095/0.3048</f>
        <v/>
      </c>
      <c r="I1095" s="2">
        <f>(H1095^2)*AIR_DENSITY_SLG_FT3*TARGET_DRAG_AREA_FT2*0.5</f>
        <v/>
      </c>
      <c r="J1095" s="2">
        <f>if(H1095=0, ,(2*F1095)/(AIR_DENSITY_SLG_FT3*(H1095)^2))</f>
        <v/>
      </c>
      <c r="K1095" s="2">
        <f>J1095/NOM_SA_FT2</f>
        <v/>
      </c>
    </row>
    <row r="1096">
      <c r="A1096" t="n">
        <v>109394</v>
      </c>
      <c r="B1096" s="2" t="n">
        <v>1.90063417172248</v>
      </c>
      <c r="C1096" s="2" t="n">
        <v>0.002983133197602683</v>
      </c>
      <c r="D1096" s="2">
        <f>B1096/ANEMOMETER_FACTOR</f>
        <v/>
      </c>
      <c r="E1096" s="2">
        <f>C1096/LOAD_CELL_FACTOR</f>
        <v/>
      </c>
      <c r="F1096" s="2">
        <f>AVERAGE(E1093:E1099)</f>
        <v/>
      </c>
      <c r="G1096" s="2">
        <f>AVERAGE(D1096:D1096)</f>
        <v/>
      </c>
      <c r="H1096" s="2">
        <f>G1096/0.3048</f>
        <v/>
      </c>
      <c r="I1096" s="2">
        <f>(H1096^2)*AIR_DENSITY_SLG_FT3*TARGET_DRAG_AREA_FT2*0.5</f>
        <v/>
      </c>
      <c r="J1096" s="2">
        <f>if(H1096=0, ,(2*F1096)/(AIR_DENSITY_SLG_FT3*(H1096)^2))</f>
        <v/>
      </c>
      <c r="K1096" s="2">
        <f>J1096/NOM_SA_FT2</f>
        <v/>
      </c>
    </row>
    <row r="1097">
      <c r="A1097" t="n">
        <v>109505</v>
      </c>
      <c r="B1097" s="2" t="n">
        <v>1.96055815104952</v>
      </c>
      <c r="C1097" s="2" t="n">
        <v>-0.3462876257073368</v>
      </c>
      <c r="D1097" s="2">
        <f>B1097/ANEMOMETER_FACTOR</f>
        <v/>
      </c>
      <c r="E1097" s="2">
        <f>C1097/LOAD_CELL_FACTOR</f>
        <v/>
      </c>
      <c r="F1097" s="2">
        <f>AVERAGE(E1094:E1100)</f>
        <v/>
      </c>
      <c r="G1097" s="2">
        <f>AVERAGE(D1097:D1097)</f>
        <v/>
      </c>
      <c r="H1097" s="2">
        <f>G1097/0.3048</f>
        <v/>
      </c>
      <c r="I1097" s="2">
        <f>(H1097^2)*AIR_DENSITY_SLG_FT3*TARGET_DRAG_AREA_FT2*0.5</f>
        <v/>
      </c>
      <c r="J1097" s="2">
        <f>if(H1097=0, ,(2*F1097)/(AIR_DENSITY_SLG_FT3*(H1097)^2))</f>
        <v/>
      </c>
      <c r="K1097" s="2">
        <f>J1097/NOM_SA_FT2</f>
        <v/>
      </c>
    </row>
    <row r="1098">
      <c r="A1098" t="n">
        <v>109599</v>
      </c>
      <c r="B1098" s="2" t="n">
        <v>1.940583491247118</v>
      </c>
      <c r="C1098" s="2" t="n">
        <v>0.7015246529977048</v>
      </c>
      <c r="D1098" s="2">
        <f>B1098/ANEMOMETER_FACTOR</f>
        <v/>
      </c>
      <c r="E1098" s="2">
        <f>C1098/LOAD_CELL_FACTOR</f>
        <v/>
      </c>
      <c r="F1098" s="2">
        <f>AVERAGE(E1095:E1101)</f>
        <v/>
      </c>
      <c r="G1098" s="2">
        <f>AVERAGE(D1098:D1098)</f>
        <v/>
      </c>
      <c r="H1098" s="2">
        <f>G1098/0.3048</f>
        <v/>
      </c>
      <c r="I1098" s="2">
        <f>(H1098^2)*AIR_DENSITY_SLG_FT3*TARGET_DRAG_AREA_FT2*0.5</f>
        <v/>
      </c>
      <c r="J1098" s="2">
        <f>if(H1098=0, ,(2*F1098)/(AIR_DENSITY_SLG_FT3*(H1098)^2))</f>
        <v/>
      </c>
      <c r="K1098" s="2">
        <f>J1098/NOM_SA_FT2</f>
        <v/>
      </c>
    </row>
    <row r="1099">
      <c r="A1099" t="n">
        <v>109709</v>
      </c>
      <c r="B1099" s="2" t="n">
        <v>1.89397595181209</v>
      </c>
      <c r="C1099" s="2" t="n">
        <v>0.5705481178322263</v>
      </c>
      <c r="D1099" s="2">
        <f>B1099/ANEMOMETER_FACTOR</f>
        <v/>
      </c>
      <c r="E1099" s="2">
        <f>C1099/LOAD_CELL_FACTOR</f>
        <v/>
      </c>
      <c r="F1099" s="2">
        <f>AVERAGE(E1096:E1102)</f>
        <v/>
      </c>
      <c r="G1099" s="2">
        <f>AVERAGE(D1099:D1099)</f>
        <v/>
      </c>
      <c r="H1099" s="2">
        <f>G1099/0.3048</f>
        <v/>
      </c>
      <c r="I1099" s="2">
        <f>(H1099^2)*AIR_DENSITY_SLG_FT3*TARGET_DRAG_AREA_FT2*0.5</f>
        <v/>
      </c>
      <c r="J1099" s="2">
        <f>if(H1099=0, ,(2*F1099)/(AIR_DENSITY_SLG_FT3*(H1099)^2))</f>
        <v/>
      </c>
      <c r="K1099" s="2">
        <f>J1099/NOM_SA_FT2</f>
        <v/>
      </c>
    </row>
    <row r="1100">
      <c r="A1100" t="n">
        <v>109805</v>
      </c>
      <c r="B1100" s="2" t="n">
        <v>2.047115010502772</v>
      </c>
      <c r="C1100" s="2" t="n">
        <v>-0.04067571170167295</v>
      </c>
      <c r="D1100" s="2">
        <f>B1100/ANEMOMETER_FACTOR</f>
        <v/>
      </c>
      <c r="E1100" s="2">
        <f>C1100/LOAD_CELL_FACTOR</f>
        <v/>
      </c>
      <c r="F1100" s="2">
        <f>AVERAGE(E1097:E1103)</f>
        <v/>
      </c>
      <c r="G1100" s="2">
        <f>AVERAGE(D1100:D1100)</f>
        <v/>
      </c>
      <c r="H1100" s="2">
        <f>G1100/0.3048</f>
        <v/>
      </c>
      <c r="I1100" s="2">
        <f>(H1100^2)*AIR_DENSITY_SLG_FT3*TARGET_DRAG_AREA_FT2*0.5</f>
        <v/>
      </c>
      <c r="J1100" s="2">
        <f>if(H1100=0, ,(2*F1100)/(AIR_DENSITY_SLG_FT3*(H1100)^2))</f>
        <v/>
      </c>
      <c r="K1100" s="2">
        <f>J1100/NOM_SA_FT2</f>
        <v/>
      </c>
    </row>
    <row r="1101">
      <c r="A1101" t="n">
        <v>109899</v>
      </c>
      <c r="B1101" s="2" t="n">
        <v>2.067089670448166</v>
      </c>
      <c r="C1101" s="2" t="n">
        <v>0.5705481178322263</v>
      </c>
      <c r="D1101" s="2">
        <f>B1101/ANEMOMETER_FACTOR</f>
        <v/>
      </c>
      <c r="E1101" s="2">
        <f>C1101/LOAD_CELL_FACTOR</f>
        <v/>
      </c>
      <c r="F1101" s="2">
        <f>AVERAGE(E1098:E1104)</f>
        <v/>
      </c>
      <c r="G1101" s="2">
        <f>AVERAGE(D1101:D1101)</f>
        <v/>
      </c>
      <c r="H1101" s="2">
        <f>G1101/0.3048</f>
        <v/>
      </c>
      <c r="I1101" s="2">
        <f>(H1101^2)*AIR_DENSITY_SLG_FT3*TARGET_DRAG_AREA_FT2*0.5</f>
        <v/>
      </c>
      <c r="J1101" s="2">
        <f>if(H1101=0, ,(2*F1101)/(AIR_DENSITY_SLG_FT3*(H1101)^2))</f>
        <v/>
      </c>
      <c r="K1101" s="2">
        <f>J1101/NOM_SA_FT2</f>
        <v/>
      </c>
    </row>
    <row r="1102">
      <c r="A1102" t="n">
        <v>110009</v>
      </c>
      <c r="B1102" s="2" t="n">
        <v>1.874001292098695</v>
      </c>
      <c r="C1102" s="2" t="n">
        <v>-0.04067571170167295</v>
      </c>
      <c r="D1102" s="2">
        <f>B1102/ANEMOMETER_FACTOR</f>
        <v/>
      </c>
      <c r="E1102" s="2">
        <f>C1102/LOAD_CELL_FACTOR</f>
        <v/>
      </c>
      <c r="F1102" s="2">
        <f>AVERAGE(E1099:E1105)</f>
        <v/>
      </c>
      <c r="G1102" s="2">
        <f>AVERAGE(D1102:D1102)</f>
        <v/>
      </c>
      <c r="H1102" s="2">
        <f>G1102/0.3048</f>
        <v/>
      </c>
      <c r="I1102" s="2">
        <f>(H1102^2)*AIR_DENSITY_SLG_FT3*TARGET_DRAG_AREA_FT2*0.5</f>
        <v/>
      </c>
      <c r="J1102" s="2">
        <f>if(H1102=0, ,(2*F1102)/(AIR_DENSITY_SLG_FT3*(H1102)^2))</f>
        <v/>
      </c>
      <c r="K1102" s="2">
        <f>J1102/NOM_SA_FT2</f>
        <v/>
      </c>
    </row>
    <row r="1103">
      <c r="A1103" t="n">
        <v>110103</v>
      </c>
      <c r="B1103" s="2" t="n">
        <v>1.927267051393702</v>
      </c>
      <c r="C1103" s="2" t="n">
        <v>0.7015246529977048</v>
      </c>
      <c r="D1103" s="2">
        <f>B1103/ANEMOMETER_FACTOR</f>
        <v/>
      </c>
      <c r="E1103" s="2">
        <f>C1103/LOAD_CELL_FACTOR</f>
        <v/>
      </c>
      <c r="F1103" s="2">
        <f>AVERAGE(E1100:E1106)</f>
        <v/>
      </c>
      <c r="G1103" s="2">
        <f>AVERAGE(D1103:D1103)</f>
        <v/>
      </c>
      <c r="H1103" s="2">
        <f>G1103/0.3048</f>
        <v/>
      </c>
      <c r="I1103" s="2">
        <f>(H1103^2)*AIR_DENSITY_SLG_FT3*TARGET_DRAG_AREA_FT2*0.5</f>
        <v/>
      </c>
      <c r="J1103" s="2">
        <f>if(H1103=0, ,(2*F1103)/(AIR_DENSITY_SLG_FT3*(H1103)^2))</f>
        <v/>
      </c>
      <c r="K1103" s="2">
        <f>J1103/NOM_SA_FT2</f>
        <v/>
      </c>
    </row>
    <row r="1104">
      <c r="A1104" t="n">
        <v>110197</v>
      </c>
      <c r="B1104" s="2" t="n">
        <v>1.973874590932652</v>
      </c>
      <c r="C1104" s="2" t="n">
        <v>0.2212773578493534</v>
      </c>
      <c r="D1104" s="2">
        <f>B1104/ANEMOMETER_FACTOR</f>
        <v/>
      </c>
      <c r="E1104" s="2">
        <f>C1104/LOAD_CELL_FACTOR</f>
        <v/>
      </c>
      <c r="F1104" s="2">
        <f>AVERAGE(E1101:E1107)</f>
        <v/>
      </c>
      <c r="G1104" s="2">
        <f>AVERAGE(D1104:D1104)</f>
        <v/>
      </c>
      <c r="H1104" s="2">
        <f>G1104/0.3048</f>
        <v/>
      </c>
      <c r="I1104" s="2">
        <f>(H1104^2)*AIR_DENSITY_SLG_FT3*TARGET_DRAG_AREA_FT2*0.5</f>
        <v/>
      </c>
      <c r="J1104" s="2">
        <f>if(H1104=0, ,(2*F1104)/(AIR_DENSITY_SLG_FT3*(H1104)^2))</f>
        <v/>
      </c>
      <c r="K1104" s="2">
        <f>J1104/NOM_SA_FT2</f>
        <v/>
      </c>
    </row>
    <row r="1105">
      <c r="A1105" t="n">
        <v>110307</v>
      </c>
      <c r="B1105" s="2" t="n">
        <v>1.89397595181209</v>
      </c>
      <c r="C1105" s="2" t="n">
        <v>-0.215311091195411</v>
      </c>
      <c r="D1105" s="2">
        <f>B1105/ANEMOMETER_FACTOR</f>
        <v/>
      </c>
      <c r="E1105" s="2">
        <f>C1105/LOAD_CELL_FACTOR</f>
        <v/>
      </c>
      <c r="F1105" s="2">
        <f>AVERAGE(E1102:E1108)</f>
        <v/>
      </c>
      <c r="G1105" s="2">
        <f>AVERAGE(D1105:D1105)</f>
        <v/>
      </c>
      <c r="H1105" s="2">
        <f>G1105/0.3048</f>
        <v/>
      </c>
      <c r="I1105" s="2">
        <f>(H1105^2)*AIR_DENSITY_SLG_FT3*TARGET_DRAG_AREA_FT2*0.5</f>
        <v/>
      </c>
      <c r="J1105" s="2">
        <f>if(H1105=0, ,(2*F1105)/(AIR_DENSITY_SLG_FT3*(H1105)^2))</f>
        <v/>
      </c>
      <c r="K1105" s="2">
        <f>J1105/NOM_SA_FT2</f>
        <v/>
      </c>
    </row>
    <row r="1106">
      <c r="A1106" t="n">
        <v>110402</v>
      </c>
      <c r="B1106" s="2" t="n">
        <v>2.060431450463382</v>
      </c>
      <c r="C1106" s="2" t="n">
        <v>0.3085950477826715</v>
      </c>
      <c r="D1106" s="2">
        <f>B1106/ANEMOMETER_FACTOR</f>
        <v/>
      </c>
      <c r="E1106" s="2">
        <f>C1106/LOAD_CELL_FACTOR</f>
        <v/>
      </c>
      <c r="F1106" s="2">
        <f>AVERAGE(E1103:E1109)</f>
        <v/>
      </c>
      <c r="G1106" s="2">
        <f>AVERAGE(D1106:D1106)</f>
        <v/>
      </c>
      <c r="H1106" s="2">
        <f>G1106/0.3048</f>
        <v/>
      </c>
      <c r="I1106" s="2">
        <f>(H1106^2)*AIR_DENSITY_SLG_FT3*TARGET_DRAG_AREA_FT2*0.5</f>
        <v/>
      </c>
      <c r="J1106" s="2">
        <f>if(H1106=0, ,(2*F1106)/(AIR_DENSITY_SLG_FT3*(H1106)^2))</f>
        <v/>
      </c>
      <c r="K1106" s="2">
        <f>J1106/NOM_SA_FT2</f>
        <v/>
      </c>
    </row>
    <row r="1107">
      <c r="A1107" t="n">
        <v>110497</v>
      </c>
      <c r="B1107" s="2" t="n">
        <v>2.040456790526944</v>
      </c>
      <c r="C1107" s="2" t="n">
        <v>-0.3899464705240328</v>
      </c>
      <c r="D1107" s="2">
        <f>B1107/ANEMOMETER_FACTOR</f>
        <v/>
      </c>
      <c r="E1107" s="2">
        <f>C1107/LOAD_CELL_FACTOR</f>
        <v/>
      </c>
      <c r="F1107" s="2">
        <f>AVERAGE(E1104:E1110)</f>
        <v/>
      </c>
      <c r="G1107" s="2">
        <f>AVERAGE(D1107:D1107)</f>
        <v/>
      </c>
      <c r="H1107" s="2">
        <f>G1107/0.3048</f>
        <v/>
      </c>
      <c r="I1107" s="2">
        <f>(H1107^2)*AIR_DENSITY_SLG_FT3*TARGET_DRAG_AREA_FT2*0.5</f>
        <v/>
      </c>
      <c r="J1107" s="2">
        <f>if(H1107=0, ,(2*F1107)/(AIR_DENSITY_SLG_FT3*(H1107)^2))</f>
        <v/>
      </c>
      <c r="K1107" s="2">
        <f>J1107/NOM_SA_FT2</f>
        <v/>
      </c>
    </row>
    <row r="1108">
      <c r="A1108" t="n">
        <v>110606</v>
      </c>
      <c r="B1108" s="2" t="n">
        <v>1.880659512000197</v>
      </c>
      <c r="C1108" s="2" t="n">
        <v>0.2212773578493534</v>
      </c>
      <c r="D1108" s="2">
        <f>B1108/ANEMOMETER_FACTOR</f>
        <v/>
      </c>
      <c r="E1108" s="2">
        <f>C1108/LOAD_CELL_FACTOR</f>
        <v/>
      </c>
      <c r="F1108" s="2">
        <f>AVERAGE(E1105:E1111)</f>
        <v/>
      </c>
      <c r="G1108" s="2">
        <f>AVERAGE(D1108:D1108)</f>
        <v/>
      </c>
      <c r="H1108" s="2">
        <f>G1108/0.3048</f>
        <v/>
      </c>
      <c r="I1108" s="2">
        <f>(H1108^2)*AIR_DENSITY_SLG_FT3*TARGET_DRAG_AREA_FT2*0.5</f>
        <v/>
      </c>
      <c r="J1108" s="2">
        <f>if(H1108=0, ,(2*F1108)/(AIR_DENSITY_SLG_FT3*(H1108)^2))</f>
        <v/>
      </c>
      <c r="K1108" s="2">
        <f>J1108/NOM_SA_FT2</f>
        <v/>
      </c>
    </row>
    <row r="1109">
      <c r="A1109" t="n">
        <v>110700</v>
      </c>
      <c r="B1109" s="2" t="n">
        <v>1.920608831471446</v>
      </c>
      <c r="C1109" s="2" t="n">
        <v>0.4832304277740569</v>
      </c>
      <c r="D1109" s="2">
        <f>B1109/ANEMOMETER_FACTOR</f>
        <v/>
      </c>
      <c r="E1109" s="2">
        <f>C1109/LOAD_CELL_FACTOR</f>
        <v/>
      </c>
      <c r="F1109" s="2">
        <f>AVERAGE(E1106:E1112)</f>
        <v/>
      </c>
      <c r="G1109" s="2">
        <f>AVERAGE(D1109:D1109)</f>
        <v/>
      </c>
      <c r="H1109" s="2">
        <f>G1109/0.3048</f>
        <v/>
      </c>
      <c r="I1109" s="2">
        <f>(H1109^2)*AIR_DENSITY_SLG_FT3*TARGET_DRAG_AREA_FT2*0.5</f>
        <v/>
      </c>
      <c r="J1109" s="2">
        <f>if(H1109=0, ,(2*F1109)/(AIR_DENSITY_SLG_FT3*(H1109)^2))</f>
        <v/>
      </c>
      <c r="K1109" s="2">
        <f>J1109/NOM_SA_FT2</f>
        <v/>
      </c>
    </row>
    <row r="1110">
      <c r="A1110" t="n">
        <v>110794</v>
      </c>
      <c r="B1110" s="2" t="n">
        <v>1.96055815104952</v>
      </c>
      <c r="C1110" s="2" t="n">
        <v>-1.132146830837742</v>
      </c>
      <c r="D1110" s="2">
        <f>B1110/ANEMOMETER_FACTOR</f>
        <v/>
      </c>
      <c r="E1110" s="2">
        <f>C1110/LOAD_CELL_FACTOR</f>
        <v/>
      </c>
      <c r="F1110" s="2">
        <f>AVERAGE(E1107:E1113)</f>
        <v/>
      </c>
      <c r="G1110" s="2">
        <f>AVERAGE(D1110:D1110)</f>
        <v/>
      </c>
      <c r="H1110" s="2">
        <f>G1110/0.3048</f>
        <v/>
      </c>
      <c r="I1110" s="2">
        <f>(H1110^2)*AIR_DENSITY_SLG_FT3*TARGET_DRAG_AREA_FT2*0.5</f>
        <v/>
      </c>
      <c r="J1110" s="2">
        <f>if(H1110=0, ,(2*F1110)/(AIR_DENSITY_SLG_FT3*(H1110)^2))</f>
        <v/>
      </c>
      <c r="K1110" s="2">
        <f>J1110/NOM_SA_FT2</f>
        <v/>
      </c>
    </row>
    <row r="1111">
      <c r="A1111" t="n">
        <v>110904</v>
      </c>
      <c r="B1111" s="2" t="n">
        <v>1.953899931112415</v>
      </c>
      <c r="C1111" s="2" t="n">
        <v>0.2649362028108184</v>
      </c>
      <c r="D1111" s="2">
        <f>B1111/ANEMOMETER_FACTOR</f>
        <v/>
      </c>
      <c r="E1111" s="2">
        <f>C1111/LOAD_CELL_FACTOR</f>
        <v/>
      </c>
      <c r="F1111" s="2">
        <f>AVERAGE(E1108:E1114)</f>
        <v/>
      </c>
      <c r="G1111" s="2">
        <f>AVERAGE(D1111:D1111)</f>
        <v/>
      </c>
      <c r="H1111" s="2">
        <f>G1111/0.3048</f>
        <v/>
      </c>
      <c r="I1111" s="2">
        <f>(H1111^2)*AIR_DENSITY_SLG_FT3*TARGET_DRAG_AREA_FT2*0.5</f>
        <v/>
      </c>
      <c r="J1111" s="2">
        <f>if(H1111=0, ,(2*F1111)/(AIR_DENSITY_SLG_FT3*(H1111)^2))</f>
        <v/>
      </c>
      <c r="K1111" s="2">
        <f>J1111/NOM_SA_FT2</f>
        <v/>
      </c>
    </row>
    <row r="1112">
      <c r="A1112" t="n">
        <v>111000</v>
      </c>
      <c r="B1112" s="2" t="n">
        <v>2.100380770416917</v>
      </c>
      <c r="C1112" s="2" t="n">
        <v>0.3522538927649155</v>
      </c>
      <c r="D1112" s="2">
        <f>B1112/ANEMOMETER_FACTOR</f>
        <v/>
      </c>
      <c r="E1112" s="2">
        <f>C1112/LOAD_CELL_FACTOR</f>
        <v/>
      </c>
      <c r="F1112" s="2">
        <f>AVERAGE(E1109:E1115)</f>
        <v/>
      </c>
      <c r="G1112" s="2">
        <f>AVERAGE(D1112:D1112)</f>
        <v/>
      </c>
      <c r="H1112" s="2">
        <f>G1112/0.3048</f>
        <v/>
      </c>
      <c r="I1112" s="2">
        <f>(H1112^2)*AIR_DENSITY_SLG_FT3*TARGET_DRAG_AREA_FT2*0.5</f>
        <v/>
      </c>
      <c r="J1112" s="2">
        <f>if(H1112=0, ,(2*F1112)/(AIR_DENSITY_SLG_FT3*(H1112)^2))</f>
        <v/>
      </c>
      <c r="K1112" s="2">
        <f>J1112/NOM_SA_FT2</f>
        <v/>
      </c>
    </row>
    <row r="1113">
      <c r="A1113" t="n">
        <v>111095</v>
      </c>
      <c r="B1113" s="2" t="n">
        <v>2.047115010502772</v>
      </c>
      <c r="C1113" s="2" t="n">
        <v>-0.9138526075231526</v>
      </c>
      <c r="D1113" s="2">
        <f>B1113/ANEMOMETER_FACTOR</f>
        <v/>
      </c>
      <c r="E1113" s="2">
        <f>C1113/LOAD_CELL_FACTOR</f>
        <v/>
      </c>
      <c r="F1113" s="2">
        <f>AVERAGE(E1110:E1116)</f>
        <v/>
      </c>
      <c r="G1113" s="2">
        <f>AVERAGE(D1113:D1113)</f>
        <v/>
      </c>
      <c r="H1113" s="2">
        <f>G1113/0.3048</f>
        <v/>
      </c>
      <c r="I1113" s="2">
        <f>(H1113^2)*AIR_DENSITY_SLG_FT3*TARGET_DRAG_AREA_FT2*0.5</f>
        <v/>
      </c>
      <c r="J1113" s="2">
        <f>if(H1113=0, ,(2*F1113)/(AIR_DENSITY_SLG_FT3*(H1113)^2))</f>
        <v/>
      </c>
      <c r="K1113" s="2">
        <f>J1113/NOM_SA_FT2</f>
        <v/>
      </c>
    </row>
    <row r="1114">
      <c r="A1114" t="n">
        <v>111206</v>
      </c>
      <c r="B1114" s="2" t="n">
        <v>1.89397595181209</v>
      </c>
      <c r="C1114" s="2" t="n">
        <v>0.61420696287695</v>
      </c>
      <c r="D1114" s="2">
        <f>B1114/ANEMOMETER_FACTOR</f>
        <v/>
      </c>
      <c r="E1114" s="2">
        <f>C1114/LOAD_CELL_FACTOR</f>
        <v/>
      </c>
      <c r="F1114" s="2">
        <f>AVERAGE(E1111:E1117)</f>
        <v/>
      </c>
      <c r="G1114" s="2">
        <f>AVERAGE(D1114:D1114)</f>
        <v/>
      </c>
      <c r="H1114" s="2">
        <f>G1114/0.3048</f>
        <v/>
      </c>
      <c r="I1114" s="2">
        <f>(H1114^2)*AIR_DENSITY_SLG_FT3*TARGET_DRAG_AREA_FT2*0.5</f>
        <v/>
      </c>
      <c r="J1114" s="2">
        <f>if(H1114=0, ,(2*F1114)/(AIR_DENSITY_SLG_FT3*(H1114)^2))</f>
        <v/>
      </c>
      <c r="K1114" s="2">
        <f>J1114/NOM_SA_FT2</f>
        <v/>
      </c>
    </row>
    <row r="1115">
      <c r="A1115" t="n">
        <v>111302</v>
      </c>
      <c r="B1115" s="2" t="n">
        <v>1.887317731904661</v>
      </c>
      <c r="C1115" s="2" t="n">
        <v>0.002983133197602683</v>
      </c>
      <c r="D1115" s="2">
        <f>B1115/ANEMOMETER_FACTOR</f>
        <v/>
      </c>
      <c r="E1115" s="2">
        <f>C1115/LOAD_CELL_FACTOR</f>
        <v/>
      </c>
      <c r="F1115" s="2">
        <f>AVERAGE(E1112:E1118)</f>
        <v/>
      </c>
      <c r="G1115" s="2">
        <f>AVERAGE(D1115:D1115)</f>
        <v/>
      </c>
      <c r="H1115" s="2">
        <f>G1115/0.3048</f>
        <v/>
      </c>
      <c r="I1115" s="2">
        <f>(H1115^2)*AIR_DENSITY_SLG_FT3*TARGET_DRAG_AREA_FT2*0.5</f>
        <v/>
      </c>
      <c r="J1115" s="2">
        <f>if(H1115=0, ,(2*F1115)/(AIR_DENSITY_SLG_FT3*(H1115)^2))</f>
        <v/>
      </c>
      <c r="K1115" s="2">
        <f>J1115/NOM_SA_FT2</f>
        <v/>
      </c>
    </row>
    <row r="1116">
      <c r="A1116" t="n">
        <v>111397</v>
      </c>
      <c r="B1116" s="2" t="n">
        <v>1.887317731904661</v>
      </c>
      <c r="C1116" s="2" t="n">
        <v>-0.215311091195411</v>
      </c>
      <c r="D1116" s="2">
        <f>B1116/ANEMOMETER_FACTOR</f>
        <v/>
      </c>
      <c r="E1116" s="2">
        <f>C1116/LOAD_CELL_FACTOR</f>
        <v/>
      </c>
      <c r="F1116" s="2">
        <f>AVERAGE(E1113:E1119)</f>
        <v/>
      </c>
      <c r="G1116" s="2">
        <f>AVERAGE(D1116:D1116)</f>
        <v/>
      </c>
      <c r="H1116" s="2">
        <f>G1116/0.3048</f>
        <v/>
      </c>
      <c r="I1116" s="2">
        <f>(H1116^2)*AIR_DENSITY_SLG_FT3*TARGET_DRAG_AREA_FT2*0.5</f>
        <v/>
      </c>
      <c r="J1116" s="2">
        <f>if(H1116=0, ,(2*F1116)/(AIR_DENSITY_SLG_FT3*(H1116)^2))</f>
        <v/>
      </c>
      <c r="K1116" s="2">
        <f>J1116/NOM_SA_FT2</f>
        <v/>
      </c>
    </row>
    <row r="1117">
      <c r="A1117" t="n">
        <v>111506</v>
      </c>
      <c r="B1117" s="2" t="n">
        <v>1.920608831471446</v>
      </c>
      <c r="C1117" s="2" t="n">
        <v>-0.8265349181258017</v>
      </c>
      <c r="D1117" s="2">
        <f>B1117/ANEMOMETER_FACTOR</f>
        <v/>
      </c>
      <c r="E1117" s="2">
        <f>C1117/LOAD_CELL_FACTOR</f>
        <v/>
      </c>
      <c r="F1117" s="2">
        <f>AVERAGE(E1114:E1120)</f>
        <v/>
      </c>
      <c r="G1117" s="2">
        <f>AVERAGE(D1117:D1117)</f>
        <v/>
      </c>
      <c r="H1117" s="2">
        <f>G1117/0.3048</f>
        <v/>
      </c>
      <c r="I1117" s="2">
        <f>(H1117^2)*AIR_DENSITY_SLG_FT3*TARGET_DRAG_AREA_FT2*0.5</f>
        <v/>
      </c>
      <c r="J1117" s="2">
        <f>if(H1117=0, ,(2*F1117)/(AIR_DENSITY_SLG_FT3*(H1117)^2))</f>
        <v/>
      </c>
      <c r="K1117" s="2">
        <f>J1117/NOM_SA_FT2</f>
        <v/>
      </c>
    </row>
    <row r="1118">
      <c r="A1118" t="n">
        <v>111601</v>
      </c>
      <c r="B1118" s="2" t="n">
        <v>2.040456790526944</v>
      </c>
      <c r="C1118" s="2" t="n">
        <v>-0.215311091195411</v>
      </c>
      <c r="D1118" s="2">
        <f>B1118/ANEMOMETER_FACTOR</f>
        <v/>
      </c>
      <c r="E1118" s="2">
        <f>C1118/LOAD_CELL_FACTOR</f>
        <v/>
      </c>
      <c r="F1118" s="2">
        <f>AVERAGE(E1115:E1121)</f>
        <v/>
      </c>
      <c r="G1118" s="2">
        <f>AVERAGE(D1118:D1118)</f>
        <v/>
      </c>
      <c r="H1118" s="2">
        <f>G1118/0.3048</f>
        <v/>
      </c>
      <c r="I1118" s="2">
        <f>(H1118^2)*AIR_DENSITY_SLG_FT3*TARGET_DRAG_AREA_FT2*0.5</f>
        <v/>
      </c>
      <c r="J1118" s="2">
        <f>if(H1118=0, ,(2*F1118)/(AIR_DENSITY_SLG_FT3*(H1118)^2))</f>
        <v/>
      </c>
      <c r="K1118" s="2">
        <f>J1118/NOM_SA_FT2</f>
        <v/>
      </c>
    </row>
    <row r="1119">
      <c r="A1119" t="n">
        <v>111694</v>
      </c>
      <c r="B1119" s="2" t="n">
        <v>1.907292391635837</v>
      </c>
      <c r="C1119" s="2" t="n">
        <v>-0.7392172286875183</v>
      </c>
      <c r="D1119" s="2">
        <f>B1119/ANEMOMETER_FACTOR</f>
        <v/>
      </c>
      <c r="E1119" s="2">
        <f>C1119/LOAD_CELL_FACTOR</f>
        <v/>
      </c>
      <c r="F1119" s="2">
        <f>AVERAGE(E1116:E1122)</f>
        <v/>
      </c>
      <c r="G1119" s="2">
        <f>AVERAGE(D1119:D1119)</f>
        <v/>
      </c>
      <c r="H1119" s="2">
        <f>G1119/0.3048</f>
        <v/>
      </c>
      <c r="I1119" s="2">
        <f>(H1119^2)*AIR_DENSITY_SLG_FT3*TARGET_DRAG_AREA_FT2*0.5</f>
        <v/>
      </c>
      <c r="J1119" s="2">
        <f>if(H1119=0, ,(2*F1119)/(AIR_DENSITY_SLG_FT3*(H1119)^2))</f>
        <v/>
      </c>
      <c r="K1119" s="2">
        <f>J1119/NOM_SA_FT2</f>
        <v/>
      </c>
    </row>
    <row r="1120">
      <c r="A1120" t="n">
        <v>111805</v>
      </c>
      <c r="B1120" s="2" t="n">
        <v>1.887317731904661</v>
      </c>
      <c r="C1120" s="2" t="n">
        <v>-0.3899464705240328</v>
      </c>
      <c r="D1120" s="2">
        <f>B1120/ANEMOMETER_FACTOR</f>
        <v/>
      </c>
      <c r="E1120" s="2">
        <f>C1120/LOAD_CELL_FACTOR</f>
        <v/>
      </c>
      <c r="F1120" s="2">
        <f>AVERAGE(E1117:E1123)</f>
        <v/>
      </c>
      <c r="G1120" s="2">
        <f>AVERAGE(D1120:D1120)</f>
        <v/>
      </c>
      <c r="H1120" s="2">
        <f>G1120/0.3048</f>
        <v/>
      </c>
      <c r="I1120" s="2">
        <f>(H1120^2)*AIR_DENSITY_SLG_FT3*TARGET_DRAG_AREA_FT2*0.5</f>
        <v/>
      </c>
      <c r="J1120" s="2">
        <f>if(H1120=0, ,(2*F1120)/(AIR_DENSITY_SLG_FT3*(H1120)^2))</f>
        <v/>
      </c>
      <c r="K1120" s="2">
        <f>J1120/NOM_SA_FT2</f>
        <v/>
      </c>
    </row>
    <row r="1121">
      <c r="A1121" t="n">
        <v>111899</v>
      </c>
      <c r="B1121" s="2" t="n">
        <v>1.880659512000197</v>
      </c>
      <c r="C1121" s="2" t="n">
        <v>0.5268892727979333</v>
      </c>
      <c r="D1121" s="2">
        <f>B1121/ANEMOMETER_FACTOR</f>
        <v/>
      </c>
      <c r="E1121" s="2">
        <f>C1121/LOAD_CELL_FACTOR</f>
        <v/>
      </c>
      <c r="F1121" s="2">
        <f>AVERAGE(E1118:E1124)</f>
        <v/>
      </c>
      <c r="G1121" s="2">
        <f>AVERAGE(D1121:D1121)</f>
        <v/>
      </c>
      <c r="H1121" s="2">
        <f>G1121/0.3048</f>
        <v/>
      </c>
      <c r="I1121" s="2">
        <f>(H1121^2)*AIR_DENSITY_SLG_FT3*TARGET_DRAG_AREA_FT2*0.5</f>
        <v/>
      </c>
      <c r="J1121" s="2">
        <f>if(H1121=0, ,(2*F1121)/(AIR_DENSITY_SLG_FT3*(H1121)^2))</f>
        <v/>
      </c>
      <c r="K1121" s="2">
        <f>J1121/NOM_SA_FT2</f>
        <v/>
      </c>
    </row>
    <row r="1122">
      <c r="A1122" t="n">
        <v>111994</v>
      </c>
      <c r="B1122" s="2" t="n">
        <v>1.887317731904661</v>
      </c>
      <c r="C1122" s="2" t="n">
        <v>-0.5209230049123863</v>
      </c>
      <c r="D1122" s="2">
        <f>B1122/ANEMOMETER_FACTOR</f>
        <v/>
      </c>
      <c r="E1122" s="2">
        <f>C1122/LOAD_CELL_FACTOR</f>
        <v/>
      </c>
      <c r="F1122" s="2">
        <f>AVERAGE(E1119:E1125)</f>
        <v/>
      </c>
      <c r="G1122" s="2">
        <f>AVERAGE(D1122:D1122)</f>
        <v/>
      </c>
      <c r="H1122" s="2">
        <f>G1122/0.3048</f>
        <v/>
      </c>
      <c r="I1122" s="2">
        <f>(H1122^2)*AIR_DENSITY_SLG_FT3*TARGET_DRAG_AREA_FT2*0.5</f>
        <v/>
      </c>
      <c r="J1122" s="2">
        <f>if(H1122=0, ,(2*F1122)/(AIR_DENSITY_SLG_FT3*(H1122)^2))</f>
        <v/>
      </c>
      <c r="K1122" s="2">
        <f>J1122/NOM_SA_FT2</f>
        <v/>
      </c>
    </row>
    <row r="1123">
      <c r="A1123" t="n">
        <v>112104</v>
      </c>
      <c r="B1123" s="2" t="n">
        <v>2.133671870460482</v>
      </c>
      <c r="C1123" s="2" t="n">
        <v>0.1339596679575559</v>
      </c>
      <c r="D1123" s="2">
        <f>B1123/ANEMOMETER_FACTOR</f>
        <v/>
      </c>
      <c r="E1123" s="2">
        <f>C1123/LOAD_CELL_FACTOR</f>
        <v/>
      </c>
      <c r="F1123" s="2">
        <f>AVERAGE(E1120:E1126)</f>
        <v/>
      </c>
      <c r="G1123" s="2">
        <f>AVERAGE(D1123:D1123)</f>
        <v/>
      </c>
      <c r="H1123" s="2">
        <f>G1123/0.3048</f>
        <v/>
      </c>
      <c r="I1123" s="2">
        <f>(H1123^2)*AIR_DENSITY_SLG_FT3*TARGET_DRAG_AREA_FT2*0.5</f>
        <v/>
      </c>
      <c r="J1123" s="2">
        <f>if(H1123=0, ,(2*F1123)/(AIR_DENSITY_SLG_FT3*(H1123)^2))</f>
        <v/>
      </c>
      <c r="K1123" s="2">
        <f>J1123/NOM_SA_FT2</f>
        <v/>
      </c>
    </row>
    <row r="1124">
      <c r="A1124" t="n">
        <v>112198</v>
      </c>
      <c r="B1124" s="2" t="n">
        <v>2.206912290820219</v>
      </c>
      <c r="C1124" s="2" t="n">
        <v>0.5268892727979333</v>
      </c>
      <c r="D1124" s="2">
        <f>B1124/ANEMOMETER_FACTOR</f>
        <v/>
      </c>
      <c r="E1124" s="2">
        <f>C1124/LOAD_CELL_FACTOR</f>
        <v/>
      </c>
      <c r="F1124" s="2">
        <f>AVERAGE(E1121:E1127)</f>
        <v/>
      </c>
      <c r="G1124" s="2">
        <f>AVERAGE(D1124:D1124)</f>
        <v/>
      </c>
      <c r="H1124" s="2">
        <f>G1124/0.3048</f>
        <v/>
      </c>
      <c r="I1124" s="2">
        <f>(H1124^2)*AIR_DENSITY_SLG_FT3*TARGET_DRAG_AREA_FT2*0.5</f>
        <v/>
      </c>
      <c r="J1124" s="2">
        <f>if(H1124=0, ,(2*F1124)/(AIR_DENSITY_SLG_FT3*(H1124)^2))</f>
        <v/>
      </c>
      <c r="K1124" s="2">
        <f>J1124/NOM_SA_FT2</f>
        <v/>
      </c>
    </row>
    <row r="1125">
      <c r="A1125" t="n">
        <v>112307</v>
      </c>
      <c r="B1125" s="2" t="n">
        <v>2.033798570554103</v>
      </c>
      <c r="C1125" s="2" t="n">
        <v>0.657865807932108</v>
      </c>
      <c r="D1125" s="2">
        <f>B1125/ANEMOMETER_FACTOR</f>
        <v/>
      </c>
      <c r="E1125" s="2">
        <f>C1125/LOAD_CELL_FACTOR</f>
        <v/>
      </c>
      <c r="F1125" s="2">
        <f>AVERAGE(E1122:E1128)</f>
        <v/>
      </c>
      <c r="G1125" s="2">
        <f>AVERAGE(D1125:D1125)</f>
        <v/>
      </c>
      <c r="H1125" s="2">
        <f>G1125/0.3048</f>
        <v/>
      </c>
      <c r="I1125" s="2">
        <f>(H1125^2)*AIR_DENSITY_SLG_FT3*TARGET_DRAG_AREA_FT2*0.5</f>
        <v/>
      </c>
      <c r="J1125" s="2">
        <f>if(H1125=0, ,(2*F1125)/(AIR_DENSITY_SLG_FT3*(H1125)^2))</f>
        <v/>
      </c>
      <c r="K1125" s="2">
        <f>J1125/NOM_SA_FT2</f>
        <v/>
      </c>
    </row>
    <row r="1126">
      <c r="A1126" t="n">
        <v>112403</v>
      </c>
      <c r="B1126" s="2" t="n">
        <v>2.087064330420446</v>
      </c>
      <c r="C1126" s="2" t="n">
        <v>0.2212773578493534</v>
      </c>
      <c r="D1126" s="2">
        <f>B1126/ANEMOMETER_FACTOR</f>
        <v/>
      </c>
      <c r="E1126" s="2">
        <f>C1126/LOAD_CELL_FACTOR</f>
        <v/>
      </c>
      <c r="F1126" s="2">
        <f>AVERAGE(E1123:E1129)</f>
        <v/>
      </c>
      <c r="G1126" s="2">
        <f>AVERAGE(D1126:D1126)</f>
        <v/>
      </c>
      <c r="H1126" s="2">
        <f>G1126/0.3048</f>
        <v/>
      </c>
      <c r="I1126" s="2">
        <f>(H1126^2)*AIR_DENSITY_SLG_FT3*TARGET_DRAG_AREA_FT2*0.5</f>
        <v/>
      </c>
      <c r="J1126" s="2">
        <f>if(H1126=0, ,(2*F1126)/(AIR_DENSITY_SLG_FT3*(H1126)^2))</f>
        <v/>
      </c>
      <c r="K1126" s="2">
        <f>J1126/NOM_SA_FT2</f>
        <v/>
      </c>
    </row>
    <row r="1127">
      <c r="A1127" t="n">
        <v>112498</v>
      </c>
      <c r="B1127" s="2" t="n">
        <v>2.067089670448166</v>
      </c>
      <c r="C1127" s="2" t="n">
        <v>-0.1279934014692037</v>
      </c>
      <c r="D1127" s="2">
        <f>B1127/ANEMOMETER_FACTOR</f>
        <v/>
      </c>
      <c r="E1127" s="2">
        <f>C1127/LOAD_CELL_FACTOR</f>
        <v/>
      </c>
      <c r="F1127" s="2">
        <f>AVERAGE(E1124:E1130)</f>
        <v/>
      </c>
      <c r="G1127" s="2">
        <f>AVERAGE(D1127:D1127)</f>
        <v/>
      </c>
      <c r="H1127" s="2">
        <f>G1127/0.3048</f>
        <v/>
      </c>
      <c r="I1127" s="2">
        <f>(H1127^2)*AIR_DENSITY_SLG_FT3*TARGET_DRAG_AREA_FT2*0.5</f>
        <v/>
      </c>
      <c r="J1127" s="2">
        <f>if(H1127=0, ,(2*F1127)/(AIR_DENSITY_SLG_FT3*(H1127)^2))</f>
        <v/>
      </c>
      <c r="K1127" s="2">
        <f>J1127/NOM_SA_FT2</f>
        <v/>
      </c>
    </row>
    <row r="1128">
      <c r="A1128" t="n">
        <v>112595</v>
      </c>
      <c r="B1128" s="2" t="n">
        <v>2.280152711543826</v>
      </c>
      <c r="C1128" s="2" t="n">
        <v>-0.2589699360430284</v>
      </c>
      <c r="D1128" s="2">
        <f>B1128/ANEMOMETER_FACTOR</f>
        <v/>
      </c>
      <c r="E1128" s="2">
        <f>C1128/LOAD_CELL_FACTOR</f>
        <v/>
      </c>
      <c r="F1128" s="2">
        <f>AVERAGE(E1125:E1131)</f>
        <v/>
      </c>
      <c r="G1128" s="2">
        <f>AVERAGE(D1128:D1128)</f>
        <v/>
      </c>
      <c r="H1128" s="2">
        <f>G1128/0.3048</f>
        <v/>
      </c>
      <c r="I1128" s="2">
        <f>(H1128^2)*AIR_DENSITY_SLG_FT3*TARGET_DRAG_AREA_FT2*0.5</f>
        <v/>
      </c>
      <c r="J1128" s="2">
        <f>if(H1128=0, ,(2*F1128)/(AIR_DENSITY_SLG_FT3*(H1128)^2))</f>
        <v/>
      </c>
      <c r="K1128" s="2">
        <f>J1128/NOM_SA_FT2</f>
        <v/>
      </c>
    </row>
    <row r="1129">
      <c r="A1129" t="n">
        <v>112706</v>
      </c>
      <c r="B1129" s="2" t="n">
        <v>2.246861611169727</v>
      </c>
      <c r="C1129" s="2" t="n">
        <v>0.5268892727979333</v>
      </c>
      <c r="D1129" s="2">
        <f>B1129/ANEMOMETER_FACTOR</f>
        <v/>
      </c>
      <c r="E1129" s="2">
        <f>C1129/LOAD_CELL_FACTOR</f>
        <v/>
      </c>
      <c r="F1129" s="2">
        <f>AVERAGE(E1126:E1132)</f>
        <v/>
      </c>
      <c r="G1129" s="2">
        <f>AVERAGE(D1129:D1129)</f>
        <v/>
      </c>
      <c r="H1129" s="2">
        <f>G1129/0.3048</f>
        <v/>
      </c>
      <c r="I1129" s="2">
        <f>(H1129^2)*AIR_DENSITY_SLG_FT3*TARGET_DRAG_AREA_FT2*0.5</f>
        <v/>
      </c>
      <c r="J1129" s="2">
        <f>if(H1129=0, ,(2*F1129)/(AIR_DENSITY_SLG_FT3*(H1129)^2))</f>
        <v/>
      </c>
      <c r="K1129" s="2">
        <f>J1129/NOM_SA_FT2</f>
        <v/>
      </c>
    </row>
    <row r="1130">
      <c r="A1130" t="n">
        <v>112801</v>
      </c>
      <c r="B1130" s="2" t="n">
        <v>2.306785591897407</v>
      </c>
      <c r="C1130" s="2" t="n">
        <v>0.5705481178322263</v>
      </c>
      <c r="D1130" s="2">
        <f>B1130/ANEMOMETER_FACTOR</f>
        <v/>
      </c>
      <c r="E1130" s="2">
        <f>C1130/LOAD_CELL_FACTOR</f>
        <v/>
      </c>
      <c r="F1130" s="2">
        <f>AVERAGE(E1127:E1133)</f>
        <v/>
      </c>
      <c r="G1130" s="2">
        <f>AVERAGE(D1130:D1130)</f>
        <v/>
      </c>
      <c r="H1130" s="2">
        <f>G1130/0.3048</f>
        <v/>
      </c>
      <c r="I1130" s="2">
        <f>(H1130^2)*AIR_DENSITY_SLG_FT3*TARGET_DRAG_AREA_FT2*0.5</f>
        <v/>
      </c>
      <c r="J1130" s="2">
        <f>if(H1130=0, ,(2*F1130)/(AIR_DENSITY_SLG_FT3*(H1130)^2))</f>
        <v/>
      </c>
      <c r="K1130" s="2">
        <f>J1130/NOM_SA_FT2</f>
        <v/>
      </c>
    </row>
    <row r="1131">
      <c r="A1131" t="n">
        <v>112895</v>
      </c>
      <c r="B1131" s="2" t="n">
        <v>2.246861611169727</v>
      </c>
      <c r="C1131" s="2" t="n">
        <v>-0.3462876257073368</v>
      </c>
      <c r="D1131" s="2">
        <f>B1131/ANEMOMETER_FACTOR</f>
        <v/>
      </c>
      <c r="E1131" s="2">
        <f>C1131/LOAD_CELL_FACTOR</f>
        <v/>
      </c>
      <c r="F1131" s="2">
        <f>AVERAGE(E1128:E1134)</f>
        <v/>
      </c>
      <c r="G1131" s="2">
        <f>AVERAGE(D1131:D1131)</f>
        <v/>
      </c>
      <c r="H1131" s="2">
        <f>G1131/0.3048</f>
        <v/>
      </c>
      <c r="I1131" s="2">
        <f>(H1131^2)*AIR_DENSITY_SLG_FT3*TARGET_DRAG_AREA_FT2*0.5</f>
        <v/>
      </c>
      <c r="J1131" s="2">
        <f>if(H1131=0, ,(2*F1131)/(AIR_DENSITY_SLG_FT3*(H1131)^2))</f>
        <v/>
      </c>
      <c r="K1131" s="2">
        <f>J1131/NOM_SA_FT2</f>
        <v/>
      </c>
    </row>
    <row r="1132">
      <c r="A1132" t="n">
        <v>113006</v>
      </c>
      <c r="B1132" s="2" t="n">
        <v>2.519848636471187</v>
      </c>
      <c r="C1132" s="2" t="n">
        <v>1.094454259058922</v>
      </c>
      <c r="D1132" s="2">
        <f>B1132/ANEMOMETER_FACTOR</f>
        <v/>
      </c>
      <c r="E1132" s="2">
        <f>C1132/LOAD_CELL_FACTOR</f>
        <v/>
      </c>
      <c r="F1132" s="2">
        <f>AVERAGE(E1129:E1135)</f>
        <v/>
      </c>
      <c r="G1132" s="2">
        <f>AVERAGE(D1132:D1132)</f>
        <v/>
      </c>
      <c r="H1132" s="2">
        <f>G1132/0.3048</f>
        <v/>
      </c>
      <c r="I1132" s="2">
        <f>(H1132^2)*AIR_DENSITY_SLG_FT3*TARGET_DRAG_AREA_FT2*0.5</f>
        <v/>
      </c>
      <c r="J1132" s="2">
        <f>if(H1132=0, ,(2*F1132)/(AIR_DENSITY_SLG_FT3*(H1132)^2))</f>
        <v/>
      </c>
      <c r="K1132" s="2">
        <f>J1132/NOM_SA_FT2</f>
        <v/>
      </c>
    </row>
    <row r="1133">
      <c r="A1133" t="n">
        <v>113102</v>
      </c>
      <c r="B1133" s="2" t="n">
        <v>2.499873975910161</v>
      </c>
      <c r="C1133" s="2" t="n">
        <v>1.487383865970737</v>
      </c>
      <c r="D1133" s="2">
        <f>B1133/ANEMOMETER_FACTOR</f>
        <v/>
      </c>
      <c r="E1133" s="2">
        <f>C1133/LOAD_CELL_FACTOR</f>
        <v/>
      </c>
      <c r="F1133" s="2">
        <f>AVERAGE(E1130:E1136)</f>
        <v/>
      </c>
      <c r="G1133" s="2">
        <f>AVERAGE(D1133:D1133)</f>
        <v/>
      </c>
      <c r="H1133" s="2">
        <f>G1133/0.3048</f>
        <v/>
      </c>
      <c r="I1133" s="2">
        <f>(H1133^2)*AIR_DENSITY_SLG_FT3*TARGET_DRAG_AREA_FT2*0.5</f>
        <v/>
      </c>
      <c r="J1133" s="2">
        <f>if(H1133=0, ,(2*F1133)/(AIR_DENSITY_SLG_FT3*(H1133)^2))</f>
        <v/>
      </c>
      <c r="K1133" s="2">
        <f>J1133/NOM_SA_FT2</f>
        <v/>
      </c>
    </row>
    <row r="1134">
      <c r="A1134" t="n">
        <v>113197</v>
      </c>
      <c r="B1134" s="2" t="n">
        <v>2.619721939688654</v>
      </c>
      <c r="C1134" s="2" t="n">
        <v>1.662019247094626</v>
      </c>
      <c r="D1134" s="2">
        <f>B1134/ANEMOMETER_FACTOR</f>
        <v/>
      </c>
      <c r="E1134" s="2">
        <f>C1134/LOAD_CELL_FACTOR</f>
        <v/>
      </c>
      <c r="F1134" s="2">
        <f>AVERAGE(E1131:E1137)</f>
        <v/>
      </c>
      <c r="G1134" s="2">
        <f>AVERAGE(D1134:D1134)</f>
        <v/>
      </c>
      <c r="H1134" s="2">
        <f>G1134/0.3048</f>
        <v/>
      </c>
      <c r="I1134" s="2">
        <f>(H1134^2)*AIR_DENSITY_SLG_FT3*TARGET_DRAG_AREA_FT2*0.5</f>
        <v/>
      </c>
      <c r="J1134" s="2">
        <f>if(H1134=0, ,(2*F1134)/(AIR_DENSITY_SLG_FT3*(H1134)^2))</f>
        <v/>
      </c>
      <c r="K1134" s="2">
        <f>J1134/NOM_SA_FT2</f>
        <v/>
      </c>
    </row>
    <row r="1135">
      <c r="A1135" t="n">
        <v>113307</v>
      </c>
      <c r="B1135" s="2" t="n">
        <v>2.626380159927633</v>
      </c>
      <c r="C1135" s="2" t="n">
        <v>0.4395715827606033</v>
      </c>
      <c r="D1135" s="2">
        <f>B1135/ANEMOMETER_FACTOR</f>
        <v/>
      </c>
      <c r="E1135" s="2">
        <f>C1135/LOAD_CELL_FACTOR</f>
        <v/>
      </c>
      <c r="F1135" s="2">
        <f>AVERAGE(E1132:E1138)</f>
        <v/>
      </c>
      <c r="G1135" s="2">
        <f>AVERAGE(D1135:D1135)</f>
        <v/>
      </c>
      <c r="H1135" s="2">
        <f>G1135/0.3048</f>
        <v/>
      </c>
      <c r="I1135" s="2">
        <f>(H1135^2)*AIR_DENSITY_SLG_FT3*TARGET_DRAG_AREA_FT2*0.5</f>
        <v/>
      </c>
      <c r="J1135" s="2">
        <f>if(H1135=0, ,(2*F1135)/(AIR_DENSITY_SLG_FT3*(H1135)^2))</f>
        <v/>
      </c>
      <c r="K1135" s="2">
        <f>J1135/NOM_SA_FT2</f>
        <v/>
      </c>
    </row>
    <row r="1136">
      <c r="A1136" t="n">
        <v>113402</v>
      </c>
      <c r="B1136" s="2" t="n">
        <v>2.899367192375793</v>
      </c>
      <c r="C1136" s="2" t="n">
        <v>0.7888423431602511</v>
      </c>
      <c r="D1136" s="2">
        <f>B1136/ANEMOMETER_FACTOR</f>
        <v/>
      </c>
      <c r="E1136" s="2">
        <f>C1136/LOAD_CELL_FACTOR</f>
        <v/>
      </c>
      <c r="F1136" s="2">
        <f>AVERAGE(E1133:E1139)</f>
        <v/>
      </c>
      <c r="G1136" s="2">
        <f>AVERAGE(D1136:D1136)</f>
        <v/>
      </c>
      <c r="H1136" s="2">
        <f>G1136/0.3048</f>
        <v/>
      </c>
      <c r="I1136" s="2">
        <f>(H1136^2)*AIR_DENSITY_SLG_FT3*TARGET_DRAG_AREA_FT2*0.5</f>
        <v/>
      </c>
      <c r="J1136" s="2">
        <f>if(H1136=0, ,(2*F1136)/(AIR_DENSITY_SLG_FT3*(H1136)^2))</f>
        <v/>
      </c>
      <c r="K1136" s="2">
        <f>J1136/NOM_SA_FT2</f>
        <v/>
      </c>
    </row>
    <row r="1137">
      <c r="A1137" t="n">
        <v>113497</v>
      </c>
      <c r="B1137" s="2" t="n">
        <v>2.89270897201037</v>
      </c>
      <c r="C1137" s="2" t="n">
        <v>1.181771949410106</v>
      </c>
      <c r="D1137" s="2">
        <f>B1137/ANEMOMETER_FACTOR</f>
        <v/>
      </c>
      <c r="E1137" s="2">
        <f>C1137/LOAD_CELL_FACTOR</f>
        <v/>
      </c>
      <c r="F1137" s="2">
        <f>AVERAGE(E1134:E1140)</f>
        <v/>
      </c>
      <c r="G1137" s="2">
        <f>AVERAGE(D1137:D1137)</f>
        <v/>
      </c>
      <c r="H1137" s="2">
        <f>G1137/0.3048</f>
        <v/>
      </c>
      <c r="I1137" s="2">
        <f>(H1137^2)*AIR_DENSITY_SLG_FT3*TARGET_DRAG_AREA_FT2*0.5</f>
        <v/>
      </c>
      <c r="J1137" s="2">
        <f>if(H1137=0, ,(2*F1137)/(AIR_DENSITY_SLG_FT3*(H1137)^2))</f>
        <v/>
      </c>
      <c r="K1137" s="2">
        <f>J1137/NOM_SA_FT2</f>
        <v/>
      </c>
    </row>
    <row r="1138">
      <c r="A1138" t="n">
        <v>113608</v>
      </c>
      <c r="B1138" s="2" t="n">
        <v>2.952632955410976</v>
      </c>
      <c r="C1138" s="2" t="n">
        <v>1.400066175472157</v>
      </c>
      <c r="D1138" s="2">
        <f>B1138/ANEMOMETER_FACTOR</f>
        <v/>
      </c>
      <c r="E1138" s="2">
        <f>C1138/LOAD_CELL_FACTOR</f>
        <v/>
      </c>
      <c r="F1138" s="2">
        <f>AVERAGE(E1135:E1141)</f>
        <v/>
      </c>
      <c r="G1138" s="2">
        <f>AVERAGE(D1138:D1138)</f>
        <v/>
      </c>
      <c r="H1138" s="2">
        <f>G1138/0.3048</f>
        <v/>
      </c>
      <c r="I1138" s="2">
        <f>(H1138^2)*AIR_DENSITY_SLG_FT3*TARGET_DRAG_AREA_FT2*0.5</f>
        <v/>
      </c>
      <c r="J1138" s="2">
        <f>if(H1138=0, ,(2*F1138)/(AIR_DENSITY_SLG_FT3*(H1138)^2))</f>
        <v/>
      </c>
      <c r="K1138" s="2">
        <f>J1138/NOM_SA_FT2</f>
        <v/>
      </c>
    </row>
    <row r="1139">
      <c r="A1139" t="n">
        <v>113702</v>
      </c>
      <c r="B1139" s="2" t="n">
        <v>3.145721348085937</v>
      </c>
      <c r="C1139" s="2" t="n">
        <v>-0.1716522463374686</v>
      </c>
      <c r="D1139" s="2">
        <f>B1139/ANEMOMETER_FACTOR</f>
        <v/>
      </c>
      <c r="E1139" s="2">
        <f>C1139/LOAD_CELL_FACTOR</f>
        <v/>
      </c>
      <c r="F1139" s="2">
        <f>AVERAGE(E1136:E1142)</f>
        <v/>
      </c>
      <c r="G1139" s="2">
        <f>AVERAGE(D1139:D1139)</f>
        <v/>
      </c>
      <c r="H1139" s="2">
        <f>G1139/0.3048</f>
        <v/>
      </c>
      <c r="I1139" s="2">
        <f>(H1139^2)*AIR_DENSITY_SLG_FT3*TARGET_DRAG_AREA_FT2*0.5</f>
        <v/>
      </c>
      <c r="J1139" s="2">
        <f>if(H1139=0, ,(2*F1139)/(AIR_DENSITY_SLG_FT3*(H1139)^2))</f>
        <v/>
      </c>
      <c r="K1139" s="2">
        <f>J1139/NOM_SA_FT2</f>
        <v/>
      </c>
    </row>
    <row r="1140">
      <c r="A1140" t="n">
        <v>113795</v>
      </c>
      <c r="B1140" s="2" t="n">
        <v>3.192328891539901</v>
      </c>
      <c r="C1140" s="2" t="n">
        <v>0.5705481178322263</v>
      </c>
      <c r="D1140" s="2">
        <f>B1140/ANEMOMETER_FACTOR</f>
        <v/>
      </c>
      <c r="E1140" s="2">
        <f>C1140/LOAD_CELL_FACTOR</f>
        <v/>
      </c>
      <c r="F1140" s="2">
        <f>AVERAGE(E1137:E1143)</f>
        <v/>
      </c>
      <c r="G1140" s="2">
        <f>AVERAGE(D1140:D1140)</f>
        <v/>
      </c>
      <c r="H1140" s="2">
        <f>G1140/0.3048</f>
        <v/>
      </c>
      <c r="I1140" s="2">
        <f>(H1140^2)*AIR_DENSITY_SLG_FT3*TARGET_DRAG_AREA_FT2*0.5</f>
        <v/>
      </c>
      <c r="J1140" s="2">
        <f>if(H1140=0, ,(2*F1140)/(AIR_DENSITY_SLG_FT3*(H1140)^2))</f>
        <v/>
      </c>
      <c r="K1140" s="2">
        <f>J1140/NOM_SA_FT2</f>
        <v/>
      </c>
    </row>
    <row r="1141">
      <c r="A1141" t="n">
        <v>113904</v>
      </c>
      <c r="B1141" s="2" t="n">
        <v>3.252252876207132</v>
      </c>
      <c r="C1141" s="2" t="n">
        <v>4.674479598458894</v>
      </c>
      <c r="D1141" s="2">
        <f>B1141/ANEMOMETER_FACTOR</f>
        <v/>
      </c>
      <c r="E1141" s="2">
        <f>C1141/LOAD_CELL_FACTOR</f>
        <v/>
      </c>
      <c r="F1141" s="2">
        <f>AVERAGE(E1138:E1144)</f>
        <v/>
      </c>
      <c r="G1141" s="2">
        <f>AVERAGE(D1141:D1141)</f>
        <v/>
      </c>
      <c r="H1141" s="2">
        <f>G1141/0.3048</f>
        <v/>
      </c>
      <c r="I1141" s="2">
        <f>(H1141^2)*AIR_DENSITY_SLG_FT3*TARGET_DRAG_AREA_FT2*0.5</f>
        <v/>
      </c>
      <c r="J1141" s="2">
        <f>if(H1141=0, ,(2*F1141)/(AIR_DENSITY_SLG_FT3*(H1141)^2))</f>
        <v/>
      </c>
      <c r="K1141" s="2">
        <f>J1141/NOM_SA_FT2</f>
        <v/>
      </c>
    </row>
    <row r="1142">
      <c r="A1142" t="n">
        <v>113997</v>
      </c>
      <c r="B1142" s="2" t="n">
        <v>3.578505686114777</v>
      </c>
      <c r="C1142" s="2" t="n">
        <v>2.666172691854042</v>
      </c>
      <c r="D1142" s="2">
        <f>B1142/ANEMOMETER_FACTOR</f>
        <v/>
      </c>
      <c r="E1142" s="2">
        <f>C1142/LOAD_CELL_FACTOR</f>
        <v/>
      </c>
      <c r="F1142" s="2">
        <f>AVERAGE(E1139:E1145)</f>
        <v/>
      </c>
      <c r="G1142" s="2">
        <f>AVERAGE(D1142:D1142)</f>
        <v/>
      </c>
      <c r="H1142" s="2">
        <f>G1142/0.3048</f>
        <v/>
      </c>
      <c r="I1142" s="2">
        <f>(H1142^2)*AIR_DENSITY_SLG_FT3*TARGET_DRAG_AREA_FT2*0.5</f>
        <v/>
      </c>
      <c r="J1142" s="2">
        <f>if(H1142=0, ,(2*F1142)/(AIR_DENSITY_SLG_FT3*(H1142)^2))</f>
        <v/>
      </c>
      <c r="K1142" s="2">
        <f>J1142/NOM_SA_FT2</f>
        <v/>
      </c>
    </row>
    <row r="1143">
      <c r="A1143" t="n">
        <v>114107</v>
      </c>
      <c r="B1143" s="2" t="n">
        <v>3.605138568893716</v>
      </c>
      <c r="C1143" s="2" t="n">
        <v>1.92397231909798</v>
      </c>
      <c r="D1143" s="2">
        <f>B1143/ANEMOMETER_FACTOR</f>
        <v/>
      </c>
      <c r="E1143" s="2">
        <f>C1143/LOAD_CELL_FACTOR</f>
        <v/>
      </c>
      <c r="F1143" s="2">
        <f>AVERAGE(E1140:E1146)</f>
        <v/>
      </c>
      <c r="G1143" s="2">
        <f>AVERAGE(D1143:D1143)</f>
        <v/>
      </c>
      <c r="H1143" s="2">
        <f>G1143/0.3048</f>
        <v/>
      </c>
      <c r="I1143" s="2">
        <f>(H1143^2)*AIR_DENSITY_SLG_FT3*TARGET_DRAG_AREA_FT2*0.5</f>
        <v/>
      </c>
      <c r="J1143" s="2">
        <f>if(H1143=0, ,(2*F1143)/(AIR_DENSITY_SLG_FT3*(H1143)^2))</f>
        <v/>
      </c>
      <c r="K1143" s="2">
        <f>J1143/NOM_SA_FT2</f>
        <v/>
      </c>
    </row>
    <row r="1144">
      <c r="A1144" t="n">
        <v>114202</v>
      </c>
      <c r="B1144" s="2" t="n">
        <v>3.72498654203368</v>
      </c>
      <c r="C1144" s="2" t="n">
        <v>15.72016801663633</v>
      </c>
      <c r="D1144" s="2">
        <f>B1144/ANEMOMETER_FACTOR</f>
        <v/>
      </c>
      <c r="E1144" s="2">
        <f>C1144/LOAD_CELL_FACTOR</f>
        <v/>
      </c>
      <c r="F1144" s="2">
        <f>AVERAGE(E1141:E1147)</f>
        <v/>
      </c>
      <c r="G1144" s="2">
        <f>AVERAGE(D1144:D1144)</f>
        <v/>
      </c>
      <c r="H1144" s="2">
        <f>G1144/0.3048</f>
        <v/>
      </c>
      <c r="I1144" s="2">
        <f>(H1144^2)*AIR_DENSITY_SLG_FT3*TARGET_DRAG_AREA_FT2*0.5</f>
        <v/>
      </c>
      <c r="J1144" s="2">
        <f>if(H1144=0, ,(2*F1144)/(AIR_DENSITY_SLG_FT3*(H1144)^2))</f>
        <v/>
      </c>
      <c r="K1144" s="2">
        <f>J1144/NOM_SA_FT2</f>
        <v/>
      </c>
    </row>
    <row r="1145">
      <c r="A1145" t="n">
        <v>114296</v>
      </c>
      <c r="B1145" s="2" t="n">
        <v>3.9380496079716</v>
      </c>
      <c r="C1145" s="2" t="n">
        <v>9.389635036909926</v>
      </c>
      <c r="D1145" s="2">
        <f>B1145/ANEMOMETER_FACTOR</f>
        <v/>
      </c>
      <c r="E1145" s="2">
        <f>C1145/LOAD_CELL_FACTOR</f>
        <v/>
      </c>
      <c r="F1145" s="2">
        <f>AVERAGE(E1142:E1148)</f>
        <v/>
      </c>
      <c r="G1145" s="2">
        <f>AVERAGE(D1145:D1145)</f>
        <v/>
      </c>
      <c r="H1145" s="2">
        <f>G1145/0.3048</f>
        <v/>
      </c>
      <c r="I1145" s="2">
        <f>(H1145^2)*AIR_DENSITY_SLG_FT3*TARGET_DRAG_AREA_FT2*0.5</f>
        <v/>
      </c>
      <c r="J1145" s="2">
        <f>if(H1145=0, ,(2*F1145)/(AIR_DENSITY_SLG_FT3*(H1145)^2))</f>
        <v/>
      </c>
      <c r="K1145" s="2">
        <f>J1145/NOM_SA_FT2</f>
        <v/>
      </c>
    </row>
    <row r="1146">
      <c r="A1146" t="n">
        <v>114406</v>
      </c>
      <c r="B1146" s="2" t="n">
        <v>3.871467399510172</v>
      </c>
      <c r="C1146" s="2" t="n">
        <v>5.591315367871915</v>
      </c>
      <c r="D1146" s="2">
        <f>B1146/ANEMOMETER_FACTOR</f>
        <v/>
      </c>
      <c r="E1146" s="2">
        <f>C1146/LOAD_CELL_FACTOR</f>
        <v/>
      </c>
      <c r="F1146" s="2">
        <f>AVERAGE(E1143:E1149)</f>
        <v/>
      </c>
      <c r="G1146" s="2">
        <f>AVERAGE(D1146:D1146)</f>
        <v/>
      </c>
      <c r="H1146" s="2">
        <f>G1146/0.3048</f>
        <v/>
      </c>
      <c r="I1146" s="2">
        <f>(H1146^2)*AIR_DENSITY_SLG_FT3*TARGET_DRAG_AREA_FT2*0.5</f>
        <v/>
      </c>
      <c r="J1146" s="2">
        <f>if(H1146=0, ,(2*F1146)/(AIR_DENSITY_SLG_FT3*(H1146)^2))</f>
        <v/>
      </c>
      <c r="K1146" s="2">
        <f>J1146/NOM_SA_FT2</f>
        <v/>
      </c>
    </row>
    <row r="1147">
      <c r="A1147" t="n">
        <v>114500</v>
      </c>
      <c r="B1147" s="2" t="n">
        <v>4.104505130548096</v>
      </c>
      <c r="C1147" s="2" t="n">
        <v>17.85945163395379</v>
      </c>
      <c r="D1147" s="2">
        <f>B1147/ANEMOMETER_FACTOR</f>
        <v/>
      </c>
      <c r="E1147" s="2">
        <f>C1147/LOAD_CELL_FACTOR</f>
        <v/>
      </c>
      <c r="F1147" s="2">
        <f>AVERAGE(E1144:E1150)</f>
        <v/>
      </c>
      <c r="G1147" s="2">
        <f>AVERAGE(D1147:D1147)</f>
        <v/>
      </c>
      <c r="H1147" s="2">
        <f>G1147/0.3048</f>
        <v/>
      </c>
      <c r="I1147" s="2">
        <f>(H1147^2)*AIR_DENSITY_SLG_FT3*TARGET_DRAG_AREA_FT2*0.5</f>
        <v/>
      </c>
      <c r="J1147" s="2">
        <f>if(H1147=0, ,(2*F1147)/(AIR_DENSITY_SLG_FT3*(H1147)^2))</f>
        <v/>
      </c>
      <c r="K1147" s="2">
        <f>J1147/NOM_SA_FT2</f>
        <v/>
      </c>
    </row>
    <row r="1148">
      <c r="A1148" t="n">
        <v>114595</v>
      </c>
      <c r="B1148" s="2" t="n">
        <v>4.104505130548096</v>
      </c>
      <c r="C1148" s="2" t="n">
        <v>9.389635036909926</v>
      </c>
      <c r="D1148" s="2">
        <f>B1148/ANEMOMETER_FACTOR</f>
        <v/>
      </c>
      <c r="E1148" s="2">
        <f>C1148/LOAD_CELL_FACTOR</f>
        <v/>
      </c>
      <c r="F1148" s="2">
        <f>AVERAGE(E1145:E1151)</f>
        <v/>
      </c>
      <c r="G1148" s="2">
        <f>AVERAGE(D1148:D1148)</f>
        <v/>
      </c>
      <c r="H1148" s="2">
        <f>G1148/0.3048</f>
        <v/>
      </c>
      <c r="I1148" s="2">
        <f>(H1148^2)*AIR_DENSITY_SLG_FT3*TARGET_DRAG_AREA_FT2*0.5</f>
        <v/>
      </c>
      <c r="J1148" s="2">
        <f>if(H1148=0, ,(2*F1148)/(AIR_DENSITY_SLG_FT3*(H1148)^2))</f>
        <v/>
      </c>
      <c r="K1148" s="2">
        <f>J1148/NOM_SA_FT2</f>
        <v/>
      </c>
    </row>
    <row r="1149">
      <c r="A1149" t="n">
        <v>114705</v>
      </c>
      <c r="B1149" s="2" t="n">
        <v>4.171087340150294</v>
      </c>
      <c r="C1149" s="2" t="n">
        <v>8.254505011815066</v>
      </c>
      <c r="D1149" s="2">
        <f>B1149/ANEMOMETER_FACTOR</f>
        <v/>
      </c>
      <c r="E1149" s="2">
        <f>C1149/LOAD_CELL_FACTOR</f>
        <v/>
      </c>
      <c r="F1149" s="2">
        <f>AVERAGE(E1146:E1152)</f>
        <v/>
      </c>
      <c r="G1149" s="2">
        <f>AVERAGE(D1149:D1149)</f>
        <v/>
      </c>
      <c r="H1149" s="2">
        <f>G1149/0.3048</f>
        <v/>
      </c>
      <c r="I1149" s="2">
        <f>(H1149^2)*AIR_DENSITY_SLG_FT3*TARGET_DRAG_AREA_FT2*0.5</f>
        <v/>
      </c>
      <c r="J1149" s="2">
        <f>if(H1149=0, ,(2*F1149)/(AIR_DENSITY_SLG_FT3*(H1149)^2))</f>
        <v/>
      </c>
      <c r="K1149" s="2">
        <f>J1149/NOM_SA_FT2</f>
        <v/>
      </c>
    </row>
    <row r="1150">
      <c r="A1150" t="n">
        <v>114798</v>
      </c>
      <c r="B1150" s="2" t="n">
        <v>4.357517528784447</v>
      </c>
      <c r="C1150" s="2" t="n">
        <v>5.634974214156386</v>
      </c>
      <c r="D1150" s="2">
        <f>B1150/ANEMOMETER_FACTOR</f>
        <v/>
      </c>
      <c r="E1150" s="2">
        <f>C1150/LOAD_CELL_FACTOR</f>
        <v/>
      </c>
      <c r="F1150" s="2">
        <f>AVERAGE(E1147:E1153)</f>
        <v/>
      </c>
      <c r="G1150" s="2">
        <f>AVERAGE(D1150:D1150)</f>
        <v/>
      </c>
      <c r="H1150" s="2">
        <f>G1150/0.3048</f>
        <v/>
      </c>
      <c r="I1150" s="2">
        <f>(H1150^2)*AIR_DENSITY_SLG_FT3*TARGET_DRAG_AREA_FT2*0.5</f>
        <v/>
      </c>
      <c r="J1150" s="2">
        <f>if(H1150=0, ,(2*F1150)/(AIR_DENSITY_SLG_FT3*(H1150)^2))</f>
        <v/>
      </c>
      <c r="K1150" s="2">
        <f>J1150/NOM_SA_FT2</f>
        <v/>
      </c>
    </row>
    <row r="1151">
      <c r="A1151" t="n">
        <v>114894</v>
      </c>
      <c r="B1151" s="2" t="n">
        <v>4.35085930771729</v>
      </c>
      <c r="C1151" s="2" t="n">
        <v>6.813763068064943</v>
      </c>
      <c r="D1151" s="2">
        <f>B1151/ANEMOMETER_FACTOR</f>
        <v/>
      </c>
      <c r="E1151" s="2">
        <f>C1151/LOAD_CELL_FACTOR</f>
        <v/>
      </c>
      <c r="F1151" s="2">
        <f>AVERAGE(E1148:E1154)</f>
        <v/>
      </c>
      <c r="G1151" s="2">
        <f>AVERAGE(D1151:D1151)</f>
        <v/>
      </c>
      <c r="H1151" s="2">
        <f>G1151/0.3048</f>
        <v/>
      </c>
      <c r="I1151" s="2">
        <f>(H1151^2)*AIR_DENSITY_SLG_FT3*TARGET_DRAG_AREA_FT2*0.5</f>
        <v/>
      </c>
      <c r="J1151" s="2">
        <f>if(H1151=0, ,(2*F1151)/(AIR_DENSITY_SLG_FT3*(H1151)^2))</f>
        <v/>
      </c>
      <c r="K1151" s="2">
        <f>J1151/NOM_SA_FT2</f>
        <v/>
      </c>
    </row>
    <row r="1152">
      <c r="A1152" t="n">
        <v>115004</v>
      </c>
      <c r="B1152" s="2" t="n">
        <v>4.543947720010559</v>
      </c>
      <c r="C1152" s="2" t="n">
        <v>7.643281155374393</v>
      </c>
      <c r="D1152" s="2">
        <f>B1152/ANEMOMETER_FACTOR</f>
        <v/>
      </c>
      <c r="E1152" s="2">
        <f>C1152/LOAD_CELL_FACTOR</f>
        <v/>
      </c>
      <c r="F1152" s="2">
        <f>AVERAGE(E1149:E1155)</f>
        <v/>
      </c>
      <c r="G1152" s="2">
        <f>AVERAGE(D1152:D1152)</f>
        <v/>
      </c>
      <c r="H1152" s="2">
        <f>G1152/0.3048</f>
        <v/>
      </c>
      <c r="I1152" s="2">
        <f>(H1152^2)*AIR_DENSITY_SLG_FT3*TARGET_DRAG_AREA_FT2*0.5</f>
        <v/>
      </c>
      <c r="J1152" s="2">
        <f>if(H1152=0, ,(2*F1152)/(AIR_DENSITY_SLG_FT3*(H1152)^2))</f>
        <v/>
      </c>
      <c r="K1152" s="2">
        <f>J1152/NOM_SA_FT2</f>
        <v/>
      </c>
    </row>
    <row r="1153">
      <c r="A1153" t="n">
        <v>115100</v>
      </c>
      <c r="B1153" s="2" t="n">
        <v>4.563922383510793</v>
      </c>
      <c r="C1153" s="2" t="n">
        <v>5.809609599405644</v>
      </c>
      <c r="D1153" s="2">
        <f>B1153/ANEMOMETER_FACTOR</f>
        <v/>
      </c>
      <c r="E1153" s="2">
        <f>C1153/LOAD_CELL_FACTOR</f>
        <v/>
      </c>
      <c r="F1153" s="2">
        <f>AVERAGE(E1150:E1156)</f>
        <v/>
      </c>
      <c r="G1153" s="2">
        <f>AVERAGE(D1153:D1153)</f>
        <v/>
      </c>
      <c r="H1153" s="2">
        <f>G1153/0.3048</f>
        <v/>
      </c>
      <c r="I1153" s="2">
        <f>(H1153^2)*AIR_DENSITY_SLG_FT3*TARGET_DRAG_AREA_FT2*0.5</f>
        <v/>
      </c>
      <c r="J1153" s="2">
        <f>if(H1153=0, ,(2*F1153)/(AIR_DENSITY_SLG_FT3*(H1153)^2))</f>
        <v/>
      </c>
      <c r="K1153" s="2">
        <f>J1153/NOM_SA_FT2</f>
        <v/>
      </c>
    </row>
    <row r="1154">
      <c r="A1154" t="n">
        <v>115208</v>
      </c>
      <c r="B1154" s="2" t="n">
        <v>4.770327241441837</v>
      </c>
      <c r="C1154" s="2" t="n">
        <v>6.158880370440067</v>
      </c>
      <c r="D1154" s="2">
        <f>B1154/ANEMOMETER_FACTOR</f>
        <v/>
      </c>
      <c r="E1154" s="2">
        <f>C1154/LOAD_CELL_FACTOR</f>
        <v/>
      </c>
      <c r="F1154" s="2">
        <f>AVERAGE(E1151:E1157)</f>
        <v/>
      </c>
      <c r="G1154" s="2">
        <f>AVERAGE(D1154:D1154)</f>
        <v/>
      </c>
      <c r="H1154" s="2">
        <f>G1154/0.3048</f>
        <v/>
      </c>
      <c r="I1154" s="2">
        <f>(H1154^2)*AIR_DENSITY_SLG_FT3*TARGET_DRAG_AREA_FT2*0.5</f>
        <v/>
      </c>
      <c r="J1154" s="2">
        <f>if(H1154=0, ,(2*F1154)/(AIR_DENSITY_SLG_FT3*(H1154)^2))</f>
        <v/>
      </c>
      <c r="K1154" s="2">
        <f>J1154/NOM_SA_FT2</f>
        <v/>
      </c>
    </row>
    <row r="1155">
      <c r="A1155" t="n">
        <v>115303</v>
      </c>
      <c r="B1155" s="2" t="n">
        <v>4.763669020167953</v>
      </c>
      <c r="C1155" s="2" t="n">
        <v>8.647434635001471</v>
      </c>
      <c r="D1155" s="2">
        <f>B1155/ANEMOMETER_FACTOR</f>
        <v/>
      </c>
      <c r="E1155" s="2">
        <f>C1155/LOAD_CELL_FACTOR</f>
        <v/>
      </c>
      <c r="F1155" s="2">
        <f>AVERAGE(E1152:E1158)</f>
        <v/>
      </c>
      <c r="G1155" s="2">
        <f>AVERAGE(D1155:D1155)</f>
        <v/>
      </c>
      <c r="H1155" s="2">
        <f>G1155/0.3048</f>
        <v/>
      </c>
      <c r="I1155" s="2">
        <f>(H1155^2)*AIR_DENSITY_SLG_FT3*TARGET_DRAG_AREA_FT2*0.5</f>
        <v/>
      </c>
      <c r="J1155" s="2">
        <f>if(H1155=0, ,(2*F1155)/(AIR_DENSITY_SLG_FT3*(H1155)^2))</f>
        <v/>
      </c>
      <c r="K1155" s="2">
        <f>J1155/NOM_SA_FT2</f>
        <v/>
      </c>
    </row>
    <row r="1156">
      <c r="A1156" t="n">
        <v>115397</v>
      </c>
      <c r="B1156" s="2" t="n">
        <v>5.103238309443787</v>
      </c>
      <c r="C1156" s="2" t="n">
        <v>7.381328074728333</v>
      </c>
      <c r="D1156" s="2">
        <f>B1156/ANEMOMETER_FACTOR</f>
        <v/>
      </c>
      <c r="E1156" s="2">
        <f>C1156/LOAD_CELL_FACTOR</f>
        <v/>
      </c>
      <c r="F1156" s="2">
        <f>AVERAGE(E1153:E1159)</f>
        <v/>
      </c>
      <c r="G1156" s="2">
        <f>AVERAGE(D1156:D1156)</f>
        <v/>
      </c>
      <c r="H1156" s="2">
        <f>G1156/0.3048</f>
        <v/>
      </c>
      <c r="I1156" s="2">
        <f>(H1156^2)*AIR_DENSITY_SLG_FT3*TARGET_DRAG_AREA_FT2*0.5</f>
        <v/>
      </c>
      <c r="J1156" s="2">
        <f>if(H1156=0, ,(2*F1156)/(AIR_DENSITY_SLG_FT3*(H1156)^2))</f>
        <v/>
      </c>
      <c r="K1156" s="2">
        <f>J1156/NOM_SA_FT2</f>
        <v/>
      </c>
    </row>
    <row r="1157">
      <c r="A1157" t="n">
        <v>115507</v>
      </c>
      <c r="B1157" s="2" t="n">
        <v>5.156504081112148</v>
      </c>
      <c r="C1157" s="2" t="n">
        <v>11.17964778483896</v>
      </c>
      <c r="D1157" s="2">
        <f>B1157/ANEMOMETER_FACTOR</f>
        <v/>
      </c>
      <c r="E1157" s="2">
        <f>C1157/LOAD_CELL_FACTOR</f>
        <v/>
      </c>
      <c r="F1157" s="2">
        <f>AVERAGE(E1154:E1160)</f>
        <v/>
      </c>
      <c r="G1157" s="2">
        <f>AVERAGE(D1157:D1157)</f>
        <v/>
      </c>
      <c r="H1157" s="2">
        <f>G1157/0.3048</f>
        <v/>
      </c>
      <c r="I1157" s="2">
        <f>(H1157^2)*AIR_DENSITY_SLG_FT3*TARGET_DRAG_AREA_FT2*0.5</f>
        <v/>
      </c>
      <c r="J1157" s="2">
        <f>if(H1157=0, ,(2*F1157)/(AIR_DENSITY_SLG_FT3*(H1157)^2))</f>
        <v/>
      </c>
      <c r="K1157" s="2">
        <f>J1157/NOM_SA_FT2</f>
        <v/>
      </c>
    </row>
    <row r="1158">
      <c r="A1158" t="n">
        <v>115602</v>
      </c>
      <c r="B1158" s="2" t="n">
        <v>5.449465829210014</v>
      </c>
      <c r="C1158" s="2" t="n">
        <v>10.96135354622374</v>
      </c>
      <c r="D1158" s="2">
        <f>B1158/ANEMOMETER_FACTOR</f>
        <v/>
      </c>
      <c r="E1158" s="2">
        <f>C1158/LOAD_CELL_FACTOR</f>
        <v/>
      </c>
      <c r="F1158" s="2">
        <f>AVERAGE(E1155:E1161)</f>
        <v/>
      </c>
      <c r="G1158" s="2">
        <f>AVERAGE(D1158:D1158)</f>
        <v/>
      </c>
      <c r="H1158" s="2">
        <f>G1158/0.3048</f>
        <v/>
      </c>
      <c r="I1158" s="2">
        <f>(H1158^2)*AIR_DENSITY_SLG_FT3*TARGET_DRAG_AREA_FT2*0.5</f>
        <v/>
      </c>
      <c r="J1158" s="2">
        <f>if(H1158=0, ,(2*F1158)/(AIR_DENSITY_SLG_FT3*(H1158)^2))</f>
        <v/>
      </c>
      <c r="K1158" s="2">
        <f>J1158/NOM_SA_FT2</f>
        <v/>
      </c>
    </row>
    <row r="1159">
      <c r="A1159" t="n">
        <v>115697</v>
      </c>
      <c r="B1159" s="2" t="n">
        <v>5.549339153951328</v>
      </c>
      <c r="C1159" s="2" t="n">
        <v>10.91769469853634</v>
      </c>
      <c r="D1159" s="2">
        <f>B1159/ANEMOMETER_FACTOR</f>
        <v/>
      </c>
      <c r="E1159" s="2">
        <f>C1159/LOAD_CELL_FACTOR</f>
        <v/>
      </c>
      <c r="F1159" s="2">
        <f>AVERAGE(E1156:E1162)</f>
        <v/>
      </c>
      <c r="G1159" s="2">
        <f>AVERAGE(D1159:D1159)</f>
        <v/>
      </c>
      <c r="H1159" s="2">
        <f>G1159/0.3048</f>
        <v/>
      </c>
      <c r="I1159" s="2">
        <f>(H1159^2)*AIR_DENSITY_SLG_FT3*TARGET_DRAG_AREA_FT2*0.5</f>
        <v/>
      </c>
      <c r="J1159" s="2">
        <f>if(H1159=0, ,(2*F1159)/(AIR_DENSITY_SLG_FT3*(H1159)^2))</f>
        <v/>
      </c>
      <c r="K1159" s="2">
        <f>J1159/NOM_SA_FT2</f>
        <v/>
      </c>
    </row>
    <row r="1160">
      <c r="A1160" t="n">
        <v>115807</v>
      </c>
      <c r="B1160" s="2" t="n">
        <v>5.755744027562232</v>
      </c>
      <c r="C1160" s="2" t="n">
        <v>13.84283752013323</v>
      </c>
      <c r="D1160" s="2">
        <f>B1160/ANEMOMETER_FACTOR</f>
        <v/>
      </c>
      <c r="E1160" s="2">
        <f>C1160/LOAD_CELL_FACTOR</f>
        <v/>
      </c>
      <c r="F1160" s="2">
        <f>AVERAGE(E1157:E1163)</f>
        <v/>
      </c>
      <c r="G1160" s="2">
        <f>AVERAGE(D1160:D1160)</f>
        <v/>
      </c>
      <c r="H1160" s="2">
        <f>G1160/0.3048</f>
        <v/>
      </c>
      <c r="I1160" s="2">
        <f>(H1160^2)*AIR_DENSITY_SLG_FT3*TARGET_DRAG_AREA_FT2*0.5</f>
        <v/>
      </c>
      <c r="J1160" s="2">
        <f>if(H1160=0, ,(2*F1160)/(AIR_DENSITY_SLG_FT3*(H1160)^2))</f>
        <v/>
      </c>
      <c r="K1160" s="2">
        <f>J1160/NOM_SA_FT2</f>
        <v/>
      </c>
    </row>
    <row r="1161">
      <c r="A1161" t="n">
        <v>115901</v>
      </c>
      <c r="B1161" s="2" t="n">
        <v>6.088655121131612</v>
      </c>
      <c r="C1161" s="2" t="n">
        <v>13.05697824929297</v>
      </c>
      <c r="D1161" s="2">
        <f>B1161/ANEMOMETER_FACTOR</f>
        <v/>
      </c>
      <c r="E1161" s="2">
        <f>C1161/LOAD_CELL_FACTOR</f>
        <v/>
      </c>
      <c r="F1161" s="2">
        <f>AVERAGE(E1158:E1164)</f>
        <v/>
      </c>
      <c r="G1161" s="2">
        <f>AVERAGE(D1161:D1161)</f>
        <v/>
      </c>
      <c r="H1161" s="2">
        <f>G1161/0.3048</f>
        <v/>
      </c>
      <c r="I1161" s="2">
        <f>(H1161^2)*AIR_DENSITY_SLG_FT3*TARGET_DRAG_AREA_FT2*0.5</f>
        <v/>
      </c>
      <c r="J1161" s="2">
        <f>if(H1161=0, ,(2*F1161)/(AIR_DENSITY_SLG_FT3*(H1161)^2))</f>
        <v/>
      </c>
      <c r="K1161" s="2">
        <f>J1161/NOM_SA_FT2</f>
        <v/>
      </c>
    </row>
    <row r="1162">
      <c r="A1162" t="n">
        <v>115997</v>
      </c>
      <c r="B1162" s="2" t="n">
        <v>6.201844894959232</v>
      </c>
      <c r="C1162" s="2" t="n">
        <v>11.22330663259769</v>
      </c>
      <c r="D1162" s="2">
        <f>B1162/ANEMOMETER_FACTOR</f>
        <v/>
      </c>
      <c r="E1162" s="2">
        <f>C1162/LOAD_CELL_FACTOR</f>
        <v/>
      </c>
      <c r="F1162" s="2">
        <f>AVERAGE(E1159:E1165)</f>
        <v/>
      </c>
      <c r="G1162" s="2">
        <f>AVERAGE(D1162:D1162)</f>
        <v/>
      </c>
      <c r="H1162" s="2">
        <f>G1162/0.3048</f>
        <v/>
      </c>
      <c r="I1162" s="2">
        <f>(H1162^2)*AIR_DENSITY_SLG_FT3*TARGET_DRAG_AREA_FT2*0.5</f>
        <v/>
      </c>
      <c r="J1162" s="2">
        <f>if(H1162=0, ,(2*F1162)/(AIR_DENSITY_SLG_FT3*(H1162)^2))</f>
        <v/>
      </c>
      <c r="K1162" s="2">
        <f>J1162/NOM_SA_FT2</f>
        <v/>
      </c>
    </row>
    <row r="1163">
      <c r="A1163" t="n">
        <v>116106</v>
      </c>
      <c r="B1163" s="2" t="n">
        <v>6.528097778238743</v>
      </c>
      <c r="C1163" s="2" t="n">
        <v>11.39794202375175</v>
      </c>
      <c r="D1163" s="2">
        <f>B1163/ANEMOMETER_FACTOR</f>
        <v/>
      </c>
      <c r="E1163" s="2">
        <f>C1163/LOAD_CELL_FACTOR</f>
        <v/>
      </c>
      <c r="F1163" s="2">
        <f>AVERAGE(E1160:E1166)</f>
        <v/>
      </c>
      <c r="G1163" s="2">
        <f>AVERAGE(D1163:D1163)</f>
        <v/>
      </c>
      <c r="H1163" s="2">
        <f>G1163/0.3048</f>
        <v/>
      </c>
      <c r="I1163" s="2">
        <f>(H1163^2)*AIR_DENSITY_SLG_FT3*TARGET_DRAG_AREA_FT2*0.5</f>
        <v/>
      </c>
      <c r="J1163" s="2">
        <f>if(H1163=0, ,(2*F1163)/(AIR_DENSITY_SLG_FT3*(H1163)^2))</f>
        <v/>
      </c>
      <c r="K1163" s="2">
        <f>J1163/NOM_SA_FT2</f>
        <v/>
      </c>
    </row>
    <row r="1164">
      <c r="A1164" t="n">
        <v>116199</v>
      </c>
      <c r="B1164" s="2" t="n">
        <v>6.894300004488178</v>
      </c>
      <c r="C1164" s="2" t="n">
        <v>9.738905815442209</v>
      </c>
      <c r="D1164" s="2">
        <f>B1164/ANEMOMETER_FACTOR</f>
        <v/>
      </c>
      <c r="E1164" s="2">
        <f>C1164/LOAD_CELL_FACTOR</f>
        <v/>
      </c>
      <c r="F1164" s="2">
        <f>AVERAGE(E1161:E1167)</f>
        <v/>
      </c>
      <c r="G1164" s="2">
        <f>AVERAGE(D1164:D1164)</f>
        <v/>
      </c>
      <c r="H1164" s="2">
        <f>G1164/0.3048</f>
        <v/>
      </c>
      <c r="I1164" s="2">
        <f>(H1164^2)*AIR_DENSITY_SLG_FT3*TARGET_DRAG_AREA_FT2*0.5</f>
        <v/>
      </c>
      <c r="J1164" s="2">
        <f>if(H1164=0, ,(2*F1164)/(AIR_DENSITY_SLG_FT3*(H1164)^2))</f>
        <v/>
      </c>
      <c r="K1164" s="2">
        <f>J1164/NOM_SA_FT2</f>
        <v/>
      </c>
    </row>
    <row r="1165">
      <c r="A1165" t="n">
        <v>116294</v>
      </c>
      <c r="B1165" s="2" t="n">
        <v>6.940907561346998</v>
      </c>
      <c r="C1165" s="2" t="n">
        <v>11.00501239392302</v>
      </c>
      <c r="D1165" s="2">
        <f>B1165/ANEMOMETER_FACTOR</f>
        <v/>
      </c>
      <c r="E1165" s="2">
        <f>C1165/LOAD_CELL_FACTOR</f>
        <v/>
      </c>
      <c r="F1165" s="2">
        <f>AVERAGE(E1162:E1168)</f>
        <v/>
      </c>
      <c r="G1165" s="2">
        <f>AVERAGE(D1165:D1165)</f>
        <v/>
      </c>
      <c r="H1165" s="2">
        <f>G1165/0.3048</f>
        <v/>
      </c>
      <c r="I1165" s="2">
        <f>(H1165^2)*AIR_DENSITY_SLG_FT3*TARGET_DRAG_AREA_FT2*0.5</f>
        <v/>
      </c>
      <c r="J1165" s="2">
        <f>if(H1165=0, ,(2*F1165)/(AIR_DENSITY_SLG_FT3*(H1165)^2))</f>
        <v/>
      </c>
      <c r="K1165" s="2">
        <f>J1165/NOM_SA_FT2</f>
        <v/>
      </c>
    </row>
    <row r="1166">
      <c r="A1166" t="n">
        <v>116404</v>
      </c>
      <c r="B1166" s="2" t="n">
        <v>7.173945348341324</v>
      </c>
      <c r="C1166" s="2" t="n">
        <v>8.865728870509031</v>
      </c>
      <c r="D1166" s="2">
        <f>B1166/ANEMOMETER_FACTOR</f>
        <v/>
      </c>
      <c r="E1166" s="2">
        <f>C1166/LOAD_CELL_FACTOR</f>
        <v/>
      </c>
      <c r="F1166" s="2">
        <f>AVERAGE(E1163:E1169)</f>
        <v/>
      </c>
      <c r="G1166" s="2">
        <f>AVERAGE(D1166:D1166)</f>
        <v/>
      </c>
      <c r="H1166" s="2">
        <f>G1166/0.3048</f>
        <v/>
      </c>
      <c r="I1166" s="2">
        <f>(H1166^2)*AIR_DENSITY_SLG_FT3*TARGET_DRAG_AREA_FT2*0.5</f>
        <v/>
      </c>
      <c r="J1166" s="2">
        <f>if(H1166=0, ,(2*F1166)/(AIR_DENSITY_SLG_FT3*(H1166)^2))</f>
        <v/>
      </c>
      <c r="K1166" s="2">
        <f>J1166/NOM_SA_FT2</f>
        <v/>
      </c>
    </row>
    <row r="1167">
      <c r="A1167" t="n">
        <v>116498</v>
      </c>
      <c r="B1167" s="2" t="n">
        <v>7.580096930809798</v>
      </c>
      <c r="C1167" s="2" t="n">
        <v>8.734752329169801</v>
      </c>
      <c r="D1167" s="2">
        <f>B1167/ANEMOMETER_FACTOR</f>
        <v/>
      </c>
      <c r="E1167" s="2">
        <f>C1167/LOAD_CELL_FACTOR</f>
        <v/>
      </c>
      <c r="F1167" s="2">
        <f>AVERAGE(E1164:E1170)</f>
        <v/>
      </c>
      <c r="G1167" s="2">
        <f>AVERAGE(D1167:D1167)</f>
        <v/>
      </c>
      <c r="H1167" s="2">
        <f>G1167/0.3048</f>
        <v/>
      </c>
      <c r="I1167" s="2">
        <f>(H1167^2)*AIR_DENSITY_SLG_FT3*TARGET_DRAG_AREA_FT2*0.5</f>
        <v/>
      </c>
      <c r="J1167" s="2">
        <f>if(H1167=0, ,(2*F1167)/(AIR_DENSITY_SLG_FT3*(H1167)^2))</f>
        <v/>
      </c>
      <c r="K1167" s="2">
        <f>J1167/NOM_SA_FT2</f>
        <v/>
      </c>
    </row>
    <row r="1168">
      <c r="A1168" t="n">
        <v>116594</v>
      </c>
      <c r="B1168" s="2" t="n">
        <v>7.799818284511575</v>
      </c>
      <c r="C1168" s="2" t="n">
        <v>10.87403585086081</v>
      </c>
      <c r="D1168" s="2">
        <f>B1168/ANEMOMETER_FACTOR</f>
        <v/>
      </c>
      <c r="E1168" s="2">
        <f>C1168/LOAD_CELL_FACTOR</f>
        <v/>
      </c>
      <c r="F1168" s="2">
        <f>AVERAGE(E1165:E1171)</f>
        <v/>
      </c>
      <c r="G1168" s="2">
        <f>AVERAGE(D1168:D1168)</f>
        <v/>
      </c>
      <c r="H1168" s="2">
        <f>G1168/0.3048</f>
        <v/>
      </c>
      <c r="I1168" s="2">
        <f>(H1168^2)*AIR_DENSITY_SLG_FT3*TARGET_DRAG_AREA_FT2*0.5</f>
        <v/>
      </c>
      <c r="J1168" s="2">
        <f>if(H1168=0, ,(2*F1168)/(AIR_DENSITY_SLG_FT3*(H1168)^2))</f>
        <v/>
      </c>
      <c r="K1168" s="2">
        <f>J1168/NOM_SA_FT2</f>
        <v/>
      </c>
    </row>
    <row r="1169">
      <c r="A1169" t="n">
        <v>116703</v>
      </c>
      <c r="B1169" s="2" t="n">
        <v>7.979590304240608</v>
      </c>
      <c r="C1169" s="2" t="n">
        <v>9.433293884185606</v>
      </c>
      <c r="D1169" s="2">
        <f>B1169/ANEMOMETER_FACTOR</f>
        <v/>
      </c>
      <c r="E1169" s="2">
        <f>C1169/LOAD_CELL_FACTOR</f>
        <v/>
      </c>
      <c r="F1169" s="2">
        <f>AVERAGE(E1166:E1172)</f>
        <v/>
      </c>
      <c r="G1169" s="2">
        <f>AVERAGE(D1169:D1169)</f>
        <v/>
      </c>
      <c r="H1169" s="2">
        <f>G1169/0.3048</f>
        <v/>
      </c>
      <c r="I1169" s="2">
        <f>(H1169^2)*AIR_DENSITY_SLG_FT3*TARGET_DRAG_AREA_FT2*0.5</f>
        <v/>
      </c>
      <c r="J1169" s="2">
        <f>if(H1169=0, ,(2*F1169)/(AIR_DENSITY_SLG_FT3*(H1169)^2))</f>
        <v/>
      </c>
      <c r="K1169" s="2">
        <f>J1169/NOM_SA_FT2</f>
        <v/>
      </c>
    </row>
    <row r="1170">
      <c r="A1170" t="n">
        <v>116797</v>
      </c>
      <c r="B1170" s="2" t="n">
        <v>8.119412988171119</v>
      </c>
      <c r="C1170" s="2" t="n">
        <v>11.13598893709213</v>
      </c>
      <c r="D1170" s="2">
        <f>B1170/ANEMOMETER_FACTOR</f>
        <v/>
      </c>
      <c r="E1170" s="2">
        <f>C1170/LOAD_CELL_FACTOR</f>
        <v/>
      </c>
      <c r="F1170" s="2">
        <f>AVERAGE(E1167:E1173)</f>
        <v/>
      </c>
      <c r="G1170" s="2">
        <f>AVERAGE(D1170:D1170)</f>
        <v/>
      </c>
      <c r="H1170" s="2">
        <f>G1170/0.3048</f>
        <v/>
      </c>
      <c r="I1170" s="2">
        <f>(H1170^2)*AIR_DENSITY_SLG_FT3*TARGET_DRAG_AREA_FT2*0.5</f>
        <v/>
      </c>
      <c r="J1170" s="2">
        <f>if(H1170=0, ,(2*F1170)/(AIR_DENSITY_SLG_FT3*(H1170)^2))</f>
        <v/>
      </c>
      <c r="K1170" s="2">
        <f>J1170/NOM_SA_FT2</f>
        <v/>
      </c>
    </row>
    <row r="1171">
      <c r="A1171" t="n">
        <v>116906</v>
      </c>
      <c r="B1171" s="2" t="n">
        <v>8.199311665460419</v>
      </c>
      <c r="C1171" s="2" t="n">
        <v>10.08817659472346</v>
      </c>
      <c r="D1171" s="2">
        <f>B1171/ANEMOMETER_FACTOR</f>
        <v/>
      </c>
      <c r="E1171" s="2">
        <f>C1171/LOAD_CELL_FACTOR</f>
        <v/>
      </c>
      <c r="F1171" s="2">
        <f>AVERAGE(E1168:E1174)</f>
        <v/>
      </c>
      <c r="G1171" s="2">
        <f>AVERAGE(D1171:D1171)</f>
        <v/>
      </c>
      <c r="H1171" s="2">
        <f>G1171/0.3048</f>
        <v/>
      </c>
      <c r="I1171" s="2">
        <f>(H1171^2)*AIR_DENSITY_SLG_FT3*TARGET_DRAG_AREA_FT2*0.5</f>
        <v/>
      </c>
      <c r="J1171" s="2">
        <f>if(H1171=0, ,(2*F1171)/(AIR_DENSITY_SLG_FT3*(H1171)^2))</f>
        <v/>
      </c>
      <c r="K1171" s="2">
        <f>J1171/NOM_SA_FT2</f>
        <v/>
      </c>
    </row>
    <row r="1172">
      <c r="A1172" t="n">
        <v>117000</v>
      </c>
      <c r="B1172" s="2" t="n">
        <v>8.525564603481024</v>
      </c>
      <c r="C1172" s="2" t="n">
        <v>10.26281198464592</v>
      </c>
      <c r="D1172" s="2">
        <f>B1172/ANEMOMETER_FACTOR</f>
        <v/>
      </c>
      <c r="E1172" s="2">
        <f>C1172/LOAD_CELL_FACTOR</f>
        <v/>
      </c>
      <c r="F1172" s="2">
        <f>AVERAGE(E1169:E1175)</f>
        <v/>
      </c>
      <c r="G1172" s="2">
        <f>AVERAGE(D1172:D1172)</f>
        <v/>
      </c>
      <c r="H1172" s="2">
        <f>G1172/0.3048</f>
        <v/>
      </c>
      <c r="I1172" s="2">
        <f>(H1172^2)*AIR_DENSITY_SLG_FT3*TARGET_DRAG_AREA_FT2*0.5</f>
        <v/>
      </c>
      <c r="J1172" s="2">
        <f>if(H1172=0, ,(2*F1172)/(AIR_DENSITY_SLG_FT3*(H1172)^2))</f>
        <v/>
      </c>
      <c r="K1172" s="2">
        <f>J1172/NOM_SA_FT2</f>
        <v/>
      </c>
    </row>
    <row r="1173">
      <c r="A1173" t="n">
        <v>117095</v>
      </c>
      <c r="B1173" s="2" t="n">
        <v>8.452324147198839</v>
      </c>
      <c r="C1173" s="2" t="n">
        <v>9.564270426082636</v>
      </c>
      <c r="D1173" s="2">
        <f>B1173/ANEMOMETER_FACTOR</f>
        <v/>
      </c>
      <c r="E1173" s="2">
        <f>C1173/LOAD_CELL_FACTOR</f>
        <v/>
      </c>
      <c r="F1173" s="2">
        <f>AVERAGE(E1170:E1176)</f>
        <v/>
      </c>
      <c r="G1173" s="2">
        <f>AVERAGE(D1173:D1173)</f>
        <v/>
      </c>
      <c r="H1173" s="2">
        <f>G1173/0.3048</f>
        <v/>
      </c>
      <c r="I1173" s="2">
        <f>(H1173^2)*AIR_DENSITY_SLG_FT3*TARGET_DRAG_AREA_FT2*0.5</f>
        <v/>
      </c>
      <c r="J1173" s="2">
        <f>if(H1173=0, ,(2*F1173)/(AIR_DENSITY_SLG_FT3*(H1173)^2))</f>
        <v/>
      </c>
      <c r="K1173" s="2">
        <f>J1173/NOM_SA_FT2</f>
        <v/>
      </c>
    </row>
    <row r="1174">
      <c r="A1174" t="n">
        <v>117205</v>
      </c>
      <c r="B1174" s="2" t="n">
        <v>8.47895704033804</v>
      </c>
      <c r="C1174" s="2" t="n">
        <v>12.96966055277687</v>
      </c>
      <c r="D1174" s="2">
        <f>B1174/ANEMOMETER_FACTOR</f>
        <v/>
      </c>
      <c r="E1174" s="2">
        <f>C1174/LOAD_CELL_FACTOR</f>
        <v/>
      </c>
      <c r="F1174" s="2">
        <f>AVERAGE(E1171:E1177)</f>
        <v/>
      </c>
      <c r="G1174" s="2">
        <f>AVERAGE(D1174:D1174)</f>
        <v/>
      </c>
      <c r="H1174" s="2">
        <f>G1174/0.3048</f>
        <v/>
      </c>
      <c r="I1174" s="2">
        <f>(H1174^2)*AIR_DENSITY_SLG_FT3*TARGET_DRAG_AREA_FT2*0.5</f>
        <v/>
      </c>
      <c r="J1174" s="2">
        <f>if(H1174=0, ,(2*F1174)/(AIR_DENSITY_SLG_FT3*(H1174)^2))</f>
        <v/>
      </c>
      <c r="K1174" s="2">
        <f>J1174/NOM_SA_FT2</f>
        <v/>
      </c>
    </row>
    <row r="1175">
      <c r="A1175" t="n">
        <v>117299</v>
      </c>
      <c r="B1175" s="2" t="n">
        <v>8.492273486930914</v>
      </c>
      <c r="C1175" s="2" t="n">
        <v>9.913541204989016</v>
      </c>
      <c r="D1175" s="2">
        <f>B1175/ANEMOMETER_FACTOR</f>
        <v/>
      </c>
      <c r="E1175" s="2">
        <f>C1175/LOAD_CELL_FACTOR</f>
        <v/>
      </c>
      <c r="F1175" s="2">
        <f>AVERAGE(E1172:E1178)</f>
        <v/>
      </c>
      <c r="G1175" s="2">
        <f>AVERAGE(D1175:D1175)</f>
        <v/>
      </c>
      <c r="H1175" s="2">
        <f>G1175/0.3048</f>
        <v/>
      </c>
      <c r="I1175" s="2">
        <f>(H1175^2)*AIR_DENSITY_SLG_FT3*TARGET_DRAG_AREA_FT2*0.5</f>
        <v/>
      </c>
      <c r="J1175" s="2">
        <f>if(H1175=0, ,(2*F1175)/(AIR_DENSITY_SLG_FT3*(H1175)^2))</f>
        <v/>
      </c>
      <c r="K1175" s="2">
        <f>J1175/NOM_SA_FT2</f>
        <v/>
      </c>
    </row>
    <row r="1176">
      <c r="A1176" t="n">
        <v>117394</v>
      </c>
      <c r="B1176" s="2" t="n">
        <v>8.692020187690895</v>
      </c>
      <c r="C1176" s="2" t="n">
        <v>12.31477783045208</v>
      </c>
      <c r="D1176" s="2">
        <f>B1176/ANEMOMETER_FACTOR</f>
        <v/>
      </c>
      <c r="E1176" s="2">
        <f>C1176/LOAD_CELL_FACTOR</f>
        <v/>
      </c>
      <c r="F1176" s="2">
        <f>AVERAGE(E1173:E1179)</f>
        <v/>
      </c>
      <c r="G1176" s="2">
        <f>AVERAGE(D1176:D1176)</f>
        <v/>
      </c>
      <c r="H1176" s="2">
        <f>G1176/0.3048</f>
        <v/>
      </c>
      <c r="I1176" s="2">
        <f>(H1176^2)*AIR_DENSITY_SLG_FT3*TARGET_DRAG_AREA_FT2*0.5</f>
        <v/>
      </c>
      <c r="J1176" s="2">
        <f>if(H1176=0, ,(2*F1176)/(AIR_DENSITY_SLG_FT3*(H1176)^2))</f>
        <v/>
      </c>
      <c r="K1176" s="2">
        <f>J1176/NOM_SA_FT2</f>
        <v/>
      </c>
    </row>
    <row r="1177">
      <c r="A1177" t="n">
        <v>117505</v>
      </c>
      <c r="B1177" s="2" t="n">
        <v>8.731969528264207</v>
      </c>
      <c r="C1177" s="2" t="n">
        <v>10.26281198464592</v>
      </c>
      <c r="D1177" s="2">
        <f>B1177/ANEMOMETER_FACTOR</f>
        <v/>
      </c>
      <c r="E1177" s="2">
        <f>C1177/LOAD_CELL_FACTOR</f>
        <v/>
      </c>
      <c r="F1177" s="2">
        <f>AVERAGE(E1174:E1180)</f>
        <v/>
      </c>
      <c r="G1177" s="2">
        <f>AVERAGE(D1177:D1177)</f>
        <v/>
      </c>
      <c r="H1177" s="2">
        <f>G1177/0.3048</f>
        <v/>
      </c>
      <c r="I1177" s="2">
        <f>(H1177^2)*AIR_DENSITY_SLG_FT3*TARGET_DRAG_AREA_FT2*0.5</f>
        <v/>
      </c>
      <c r="J1177" s="2">
        <f>if(H1177=0, ,(2*F1177)/(AIR_DENSITY_SLG_FT3*(H1177)^2))</f>
        <v/>
      </c>
      <c r="K1177" s="2">
        <f>J1177/NOM_SA_FT2</f>
        <v/>
      </c>
    </row>
    <row r="1178">
      <c r="A1178" t="n">
        <v>117599</v>
      </c>
      <c r="B1178" s="2" t="n">
        <v>8.525564603481024</v>
      </c>
      <c r="C1178" s="2" t="n">
        <v>7.686940002188641</v>
      </c>
      <c r="D1178" s="2">
        <f>B1178/ANEMOMETER_FACTOR</f>
        <v/>
      </c>
      <c r="E1178" s="2">
        <f>C1178/LOAD_CELL_FACTOR</f>
        <v/>
      </c>
      <c r="F1178" s="2">
        <f>AVERAGE(E1175:E1181)</f>
        <v/>
      </c>
      <c r="G1178" s="2">
        <f>AVERAGE(D1178:D1178)</f>
        <v/>
      </c>
      <c r="H1178" s="2">
        <f>G1178/0.3048</f>
        <v/>
      </c>
      <c r="I1178" s="2">
        <f>(H1178^2)*AIR_DENSITY_SLG_FT3*TARGET_DRAG_AREA_FT2*0.5</f>
        <v/>
      </c>
      <c r="J1178" s="2">
        <f>if(H1178=0, ,(2*F1178)/(AIR_DENSITY_SLG_FT3*(H1178)^2))</f>
        <v/>
      </c>
      <c r="K1178" s="2">
        <f>J1178/NOM_SA_FT2</f>
        <v/>
      </c>
    </row>
    <row r="1179">
      <c r="A1179" t="n">
        <v>117707</v>
      </c>
      <c r="B1179" s="2" t="n">
        <v>8.492273486930914</v>
      </c>
      <c r="C1179" s="2" t="n">
        <v>10.65574161266093</v>
      </c>
      <c r="D1179" s="2">
        <f>B1179/ANEMOMETER_FACTOR</f>
        <v/>
      </c>
      <c r="E1179" s="2">
        <f>C1179/LOAD_CELL_FACTOR</f>
        <v/>
      </c>
      <c r="F1179" s="2">
        <f>AVERAGE(E1176:E1182)</f>
        <v/>
      </c>
      <c r="G1179" s="2">
        <f>AVERAGE(D1179:D1179)</f>
        <v/>
      </c>
      <c r="H1179" s="2">
        <f>G1179/0.3048</f>
        <v/>
      </c>
      <c r="I1179" s="2">
        <f>(H1179^2)*AIR_DENSITY_SLG_FT3*TARGET_DRAG_AREA_FT2*0.5</f>
        <v/>
      </c>
      <c r="J1179" s="2">
        <f>if(H1179=0, ,(2*F1179)/(AIR_DENSITY_SLG_FT3*(H1179)^2))</f>
        <v/>
      </c>
      <c r="K1179" s="2">
        <f>J1179/NOM_SA_FT2</f>
        <v/>
      </c>
    </row>
    <row r="1180">
      <c r="A1180" t="n">
        <v>117802</v>
      </c>
      <c r="B1180" s="2" t="n">
        <v>8.465640593760684</v>
      </c>
      <c r="C1180" s="2" t="n">
        <v>10.43744737475679</v>
      </c>
      <c r="D1180" s="2">
        <f>B1180/ANEMOMETER_FACTOR</f>
        <v/>
      </c>
      <c r="E1180" s="2">
        <f>C1180/LOAD_CELL_FACTOR</f>
        <v/>
      </c>
      <c r="F1180" s="2">
        <f>AVERAGE(E1177:E1183)</f>
        <v/>
      </c>
      <c r="G1180" s="2">
        <f>AVERAGE(D1180:D1180)</f>
        <v/>
      </c>
      <c r="H1180" s="2">
        <f>G1180/0.3048</f>
        <v/>
      </c>
      <c r="I1180" s="2">
        <f>(H1180^2)*AIR_DENSITY_SLG_FT3*TARGET_DRAG_AREA_FT2*0.5</f>
        <v/>
      </c>
      <c r="J1180" s="2">
        <f>if(H1180=0, ,(2*F1180)/(AIR_DENSITY_SLG_FT3*(H1180)^2))</f>
        <v/>
      </c>
      <c r="K1180" s="2">
        <f>J1180/NOM_SA_FT2</f>
        <v/>
      </c>
    </row>
    <row r="1181">
      <c r="A1181" t="n">
        <v>117896</v>
      </c>
      <c r="B1181" s="2" t="n">
        <v>8.598805060233337</v>
      </c>
      <c r="C1181" s="2" t="n">
        <v>10.87403585086081</v>
      </c>
      <c r="D1181" s="2">
        <f>B1181/ANEMOMETER_FACTOR</f>
        <v/>
      </c>
      <c r="E1181" s="2">
        <f>C1181/LOAD_CELL_FACTOR</f>
        <v/>
      </c>
      <c r="F1181" s="2">
        <f>AVERAGE(E1178:E1184)</f>
        <v/>
      </c>
      <c r="G1181" s="2">
        <f>AVERAGE(D1181:D1181)</f>
        <v/>
      </c>
      <c r="H1181" s="2">
        <f>G1181/0.3048</f>
        <v/>
      </c>
      <c r="I1181" s="2">
        <f>(H1181^2)*AIR_DENSITY_SLG_FT3*TARGET_DRAG_AREA_FT2*0.5</f>
        <v/>
      </c>
      <c r="J1181" s="2">
        <f>if(H1181=0, ,(2*F1181)/(AIR_DENSITY_SLG_FT3*(H1181)^2))</f>
        <v/>
      </c>
      <c r="K1181" s="2">
        <f>J1181/NOM_SA_FT2</f>
        <v/>
      </c>
    </row>
    <row r="1182">
      <c r="A1182" t="n">
        <v>118006</v>
      </c>
      <c r="B1182" s="2" t="n">
        <v>8.578830390163285</v>
      </c>
      <c r="C1182" s="2" t="n">
        <v>11.17964778483896</v>
      </c>
      <c r="D1182" s="2">
        <f>B1182/ANEMOMETER_FACTOR</f>
        <v/>
      </c>
      <c r="E1182" s="2">
        <f>C1182/LOAD_CELL_FACTOR</f>
        <v/>
      </c>
      <c r="F1182" s="2">
        <f>AVERAGE(E1179:E1185)</f>
        <v/>
      </c>
      <c r="G1182" s="2">
        <f>AVERAGE(D1182:D1182)</f>
        <v/>
      </c>
      <c r="H1182" s="2">
        <f>G1182/0.3048</f>
        <v/>
      </c>
      <c r="I1182" s="2">
        <f>(H1182^2)*AIR_DENSITY_SLG_FT3*TARGET_DRAG_AREA_FT2*0.5</f>
        <v/>
      </c>
      <c r="J1182" s="2">
        <f>if(H1182=0, ,(2*F1182)/(AIR_DENSITY_SLG_FT3*(H1182)^2))</f>
        <v/>
      </c>
      <c r="K1182" s="2">
        <f>J1182/NOM_SA_FT2</f>
        <v/>
      </c>
    </row>
    <row r="1183">
      <c r="A1183" t="n">
        <v>118101</v>
      </c>
      <c r="B1183" s="2" t="n">
        <v>8.392400137862234</v>
      </c>
      <c r="C1183" s="2" t="n">
        <v>13.23161364247119</v>
      </c>
      <c r="D1183" s="2">
        <f>B1183/ANEMOMETER_FACTOR</f>
        <v/>
      </c>
      <c r="E1183" s="2">
        <f>C1183/LOAD_CELL_FACTOR</f>
        <v/>
      </c>
      <c r="F1183" s="2">
        <f>AVERAGE(E1180:E1186)</f>
        <v/>
      </c>
      <c r="G1183" s="2">
        <f>AVERAGE(D1183:D1183)</f>
        <v/>
      </c>
      <c r="H1183" s="2">
        <f>G1183/0.3048</f>
        <v/>
      </c>
      <c r="I1183" s="2">
        <f>(H1183^2)*AIR_DENSITY_SLG_FT3*TARGET_DRAG_AREA_FT2*0.5</f>
        <v/>
      </c>
      <c r="J1183" s="2">
        <f>if(H1183=0, ,(2*F1183)/(AIR_DENSITY_SLG_FT3*(H1183)^2))</f>
        <v/>
      </c>
      <c r="K1183" s="2">
        <f>J1183/NOM_SA_FT2</f>
        <v/>
      </c>
    </row>
    <row r="1184">
      <c r="A1184" t="n">
        <v>118195</v>
      </c>
      <c r="B1184" s="2" t="n">
        <v>8.292526789663595</v>
      </c>
      <c r="C1184" s="2" t="n">
        <v>10.17549428966117</v>
      </c>
      <c r="D1184" s="2">
        <f>B1184/ANEMOMETER_FACTOR</f>
        <v/>
      </c>
      <c r="E1184" s="2">
        <f>C1184/LOAD_CELL_FACTOR</f>
        <v/>
      </c>
      <c r="F1184" s="2">
        <f>AVERAGE(E1181:E1187)</f>
        <v/>
      </c>
      <c r="G1184" s="2">
        <f>AVERAGE(D1184:D1184)</f>
        <v/>
      </c>
      <c r="H1184" s="2">
        <f>G1184/0.3048</f>
        <v/>
      </c>
      <c r="I1184" s="2">
        <f>(H1184^2)*AIR_DENSITY_SLG_FT3*TARGET_DRAG_AREA_FT2*0.5</f>
        <v/>
      </c>
      <c r="J1184" s="2">
        <f>if(H1184=0, ,(2*F1184)/(AIR_DENSITY_SLG_FT3*(H1184)^2))</f>
        <v/>
      </c>
      <c r="K1184" s="2">
        <f>J1184/NOM_SA_FT2</f>
        <v/>
      </c>
    </row>
    <row r="1185">
      <c r="A1185" t="n">
        <v>118304</v>
      </c>
      <c r="B1185" s="2" t="n">
        <v>8.405716584354389</v>
      </c>
      <c r="C1185" s="2" t="n">
        <v>10.30647083215596</v>
      </c>
      <c r="D1185" s="2">
        <f>B1185/ANEMOMETER_FACTOR</f>
        <v/>
      </c>
      <c r="E1185" s="2">
        <f>C1185/LOAD_CELL_FACTOR</f>
        <v/>
      </c>
      <c r="F1185" s="2">
        <f>AVERAGE(E1182:E1188)</f>
        <v/>
      </c>
      <c r="G1185" s="2">
        <f>AVERAGE(D1185:D1185)</f>
        <v/>
      </c>
      <c r="H1185" s="2">
        <f>G1185/0.3048</f>
        <v/>
      </c>
      <c r="I1185" s="2">
        <f>(H1185^2)*AIR_DENSITY_SLG_FT3*TARGET_DRAG_AREA_FT2*0.5</f>
        <v/>
      </c>
      <c r="J1185" s="2">
        <f>if(H1185=0, ,(2*F1185)/(AIR_DENSITY_SLG_FT3*(H1185)^2))</f>
        <v/>
      </c>
      <c r="K1185" s="2">
        <f>J1185/NOM_SA_FT2</f>
        <v/>
      </c>
    </row>
    <row r="1186">
      <c r="A1186" t="n">
        <v>118398</v>
      </c>
      <c r="B1186" s="2" t="n">
        <v>8.392400137862234</v>
      </c>
      <c r="C1186" s="2" t="n">
        <v>11.44160087157008</v>
      </c>
      <c r="D1186" s="2">
        <f>B1186/ANEMOMETER_FACTOR</f>
        <v/>
      </c>
      <c r="E1186" s="2">
        <f>C1186/LOAD_CELL_FACTOR</f>
        <v/>
      </c>
      <c r="F1186" s="2">
        <f>AVERAGE(E1183:E1189)</f>
        <v/>
      </c>
      <c r="G1186" s="2">
        <f>AVERAGE(D1186:D1186)</f>
        <v/>
      </c>
      <c r="H1186" s="2">
        <f>G1186/0.3048</f>
        <v/>
      </c>
      <c r="I1186" s="2">
        <f>(H1186^2)*AIR_DENSITY_SLG_FT3*TARGET_DRAG_AREA_FT2*0.5</f>
        <v/>
      </c>
      <c r="J1186" s="2">
        <f>if(H1186=0, ,(2*F1186)/(AIR_DENSITY_SLG_FT3*(H1186)^2))</f>
        <v/>
      </c>
      <c r="K1186" s="2">
        <f>J1186/NOM_SA_FT2</f>
        <v/>
      </c>
    </row>
    <row r="1187">
      <c r="A1187" t="n">
        <v>118507</v>
      </c>
      <c r="B1187" s="2" t="n">
        <v>8.166020549856102</v>
      </c>
      <c r="C1187" s="2" t="n">
        <v>12.92600170453704</v>
      </c>
      <c r="D1187" s="2">
        <f>B1187/ANEMOMETER_FACTOR</f>
        <v/>
      </c>
      <c r="E1187" s="2">
        <f>C1187/LOAD_CELL_FACTOR</f>
        <v/>
      </c>
      <c r="F1187" s="2">
        <f>AVERAGE(E1184:E1190)</f>
        <v/>
      </c>
      <c r="G1187" s="2">
        <f>AVERAGE(D1187:D1187)</f>
        <v/>
      </c>
      <c r="H1187" s="2">
        <f>G1187/0.3048</f>
        <v/>
      </c>
      <c r="I1187" s="2">
        <f>(H1187^2)*AIR_DENSITY_SLG_FT3*TARGET_DRAG_AREA_FT2*0.5</f>
        <v/>
      </c>
      <c r="J1187" s="2">
        <f>if(H1187=0, ,(2*F1187)/(AIR_DENSITY_SLG_FT3*(H1187)^2))</f>
        <v/>
      </c>
      <c r="K1187" s="2">
        <f>J1187/NOM_SA_FT2</f>
        <v/>
      </c>
    </row>
    <row r="1188">
      <c r="A1188" t="n">
        <v>118602</v>
      </c>
      <c r="B1188" s="2" t="n">
        <v>8.212628111729019</v>
      </c>
      <c r="C1188" s="2" t="n">
        <v>10.30647083215596</v>
      </c>
      <c r="D1188" s="2">
        <f>B1188/ANEMOMETER_FACTOR</f>
        <v/>
      </c>
      <c r="E1188" s="2">
        <f>C1188/LOAD_CELL_FACTOR</f>
        <v/>
      </c>
      <c r="F1188" s="2">
        <f>AVERAGE(E1185:E1191)</f>
        <v/>
      </c>
      <c r="G1188" s="2">
        <f>AVERAGE(D1188:D1188)</f>
        <v/>
      </c>
      <c r="H1188" s="2">
        <f>G1188/0.3048</f>
        <v/>
      </c>
      <c r="I1188" s="2">
        <f>(H1188^2)*AIR_DENSITY_SLG_FT3*TARGET_DRAG_AREA_FT2*0.5</f>
        <v/>
      </c>
      <c r="J1188" s="2">
        <f>if(H1188=0, ,(2*F1188)/(AIR_DENSITY_SLG_FT3*(H1188)^2))</f>
        <v/>
      </c>
      <c r="K1188" s="2">
        <f>J1188/NOM_SA_FT2</f>
        <v/>
      </c>
    </row>
    <row r="1189">
      <c r="A1189" t="n">
        <v>118696</v>
      </c>
      <c r="B1189" s="2" t="n">
        <v>8.452324147198839</v>
      </c>
      <c r="C1189" s="2" t="n">
        <v>9.21499964792368</v>
      </c>
      <c r="D1189" s="2">
        <f>B1189/ANEMOMETER_FACTOR</f>
        <v/>
      </c>
      <c r="E1189" s="2">
        <f>C1189/LOAD_CELL_FACTOR</f>
        <v/>
      </c>
      <c r="F1189" s="2">
        <f>AVERAGE(E1186:E1192)</f>
        <v/>
      </c>
      <c r="G1189" s="2">
        <f>AVERAGE(D1189:D1189)</f>
        <v/>
      </c>
      <c r="H1189" s="2">
        <f>G1189/0.3048</f>
        <v/>
      </c>
      <c r="I1189" s="2">
        <f>(H1189^2)*AIR_DENSITY_SLG_FT3*TARGET_DRAG_AREA_FT2*0.5</f>
        <v/>
      </c>
      <c r="J1189" s="2">
        <f>if(H1189=0, ,(2*F1189)/(AIR_DENSITY_SLG_FT3*(H1189)^2))</f>
        <v/>
      </c>
      <c r="K1189" s="2">
        <f>J1189/NOM_SA_FT2</f>
        <v/>
      </c>
    </row>
    <row r="1190">
      <c r="A1190" t="n">
        <v>118805</v>
      </c>
      <c r="B1190" s="2" t="n">
        <v>8.439007700652487</v>
      </c>
      <c r="C1190" s="2" t="n">
        <v>9.869882357584736</v>
      </c>
      <c r="D1190" s="2">
        <f>B1190/ANEMOMETER_FACTOR</f>
        <v/>
      </c>
      <c r="E1190" s="2">
        <f>C1190/LOAD_CELL_FACTOR</f>
        <v/>
      </c>
      <c r="F1190" s="2">
        <f>AVERAGE(E1187:E1193)</f>
        <v/>
      </c>
      <c r="G1190" s="2">
        <f>AVERAGE(D1190:D1190)</f>
        <v/>
      </c>
      <c r="H1190" s="2">
        <f>G1190/0.3048</f>
        <v/>
      </c>
      <c r="I1190" s="2">
        <f>(H1190^2)*AIR_DENSITY_SLG_FT3*TARGET_DRAG_AREA_FT2*0.5</f>
        <v/>
      </c>
      <c r="J1190" s="2">
        <f>if(H1190=0, ,(2*F1190)/(AIR_DENSITY_SLG_FT3*(H1190)^2))</f>
        <v/>
      </c>
      <c r="K1190" s="2">
        <f>J1190/NOM_SA_FT2</f>
        <v/>
      </c>
    </row>
    <row r="1191">
      <c r="A1191" t="n">
        <v>118901</v>
      </c>
      <c r="B1191" s="2" t="n">
        <v>8.199311665460419</v>
      </c>
      <c r="C1191" s="2" t="n">
        <v>8.560116940879347</v>
      </c>
      <c r="D1191" s="2">
        <f>B1191/ANEMOMETER_FACTOR</f>
        <v/>
      </c>
      <c r="E1191" s="2">
        <f>C1191/LOAD_CELL_FACTOR</f>
        <v/>
      </c>
      <c r="F1191" s="2">
        <f>AVERAGE(E1188:E1194)</f>
        <v/>
      </c>
      <c r="G1191" s="2">
        <f>AVERAGE(D1191:D1191)</f>
        <v/>
      </c>
      <c r="H1191" s="2">
        <f>G1191/0.3048</f>
        <v/>
      </c>
      <c r="I1191" s="2">
        <f>(H1191^2)*AIR_DENSITY_SLG_FT3*TARGET_DRAG_AREA_FT2*0.5</f>
        <v/>
      </c>
      <c r="J1191" s="2">
        <f>if(H1191=0, ,(2*F1191)/(AIR_DENSITY_SLG_FT3*(H1191)^2))</f>
        <v/>
      </c>
      <c r="K1191" s="2">
        <f>J1191/NOM_SA_FT2</f>
        <v/>
      </c>
    </row>
    <row r="1192">
      <c r="A1192" t="n">
        <v>118996</v>
      </c>
      <c r="B1192" s="2" t="n">
        <v>8.265893896957172</v>
      </c>
      <c r="C1192" s="2" t="n">
        <v>8.472799246803376</v>
      </c>
      <c r="D1192" s="2">
        <f>B1192/ANEMOMETER_FACTOR</f>
        <v/>
      </c>
      <c r="E1192" s="2">
        <f>C1192/LOAD_CELL_FACTOR</f>
        <v/>
      </c>
      <c r="F1192" s="2">
        <f>AVERAGE(E1189:E1195)</f>
        <v/>
      </c>
      <c r="G1192" s="2">
        <f>AVERAGE(D1192:D1192)</f>
        <v/>
      </c>
      <c r="H1192" s="2">
        <f>G1192/0.3048</f>
        <v/>
      </c>
      <c r="I1192" s="2">
        <f>(H1192^2)*AIR_DENSITY_SLG_FT3*TARGET_DRAG_AREA_FT2*0.5</f>
        <v/>
      </c>
      <c r="J1192" s="2">
        <f>if(H1192=0, ,(2*F1192)/(AIR_DENSITY_SLG_FT3*(H1192)^2))</f>
        <v/>
      </c>
      <c r="K1192" s="2">
        <f>J1192/NOM_SA_FT2</f>
        <v/>
      </c>
    </row>
    <row r="1193">
      <c r="A1193" t="n">
        <v>119106</v>
      </c>
      <c r="B1193" s="2" t="n">
        <v>8.265893896957172</v>
      </c>
      <c r="C1193" s="2" t="n">
        <v>9.127681953500357</v>
      </c>
      <c r="D1193" s="2">
        <f>B1193/ANEMOMETER_FACTOR</f>
        <v/>
      </c>
      <c r="E1193" s="2">
        <f>C1193/LOAD_CELL_FACTOR</f>
        <v/>
      </c>
      <c r="F1193" s="2">
        <f>AVERAGE(E1190:E1196)</f>
        <v/>
      </c>
      <c r="G1193" s="2">
        <f>AVERAGE(D1193:D1193)</f>
        <v/>
      </c>
      <c r="H1193" s="2">
        <f>G1193/0.3048</f>
        <v/>
      </c>
      <c r="I1193" s="2">
        <f>(H1193^2)*AIR_DENSITY_SLG_FT3*TARGET_DRAG_AREA_FT2*0.5</f>
        <v/>
      </c>
      <c r="J1193" s="2">
        <f>if(H1193=0, ,(2*F1193)/(AIR_DENSITY_SLG_FT3*(H1193)^2))</f>
        <v/>
      </c>
      <c r="K1193" s="2">
        <f>J1193/NOM_SA_FT2</f>
        <v/>
      </c>
    </row>
    <row r="1194">
      <c r="A1194" t="n">
        <v>119200</v>
      </c>
      <c r="B1194" s="2" t="n">
        <v>8.498931710233171</v>
      </c>
      <c r="C1194" s="2" t="n">
        <v>9.21499964792368</v>
      </c>
      <c r="D1194" s="2">
        <f>B1194/ANEMOMETER_FACTOR</f>
        <v/>
      </c>
      <c r="E1194" s="2">
        <f>C1194/LOAD_CELL_FACTOR</f>
        <v/>
      </c>
      <c r="F1194" s="2">
        <f>AVERAGE(E1191:E1197)</f>
        <v/>
      </c>
      <c r="G1194" s="2">
        <f>AVERAGE(D1194:D1194)</f>
        <v/>
      </c>
      <c r="H1194" s="2">
        <f>G1194/0.3048</f>
        <v/>
      </c>
      <c r="I1194" s="2">
        <f>(H1194^2)*AIR_DENSITY_SLG_FT3*TARGET_DRAG_AREA_FT2*0.5</f>
        <v/>
      </c>
      <c r="J1194" s="2">
        <f>if(H1194=0, ,(2*F1194)/(AIR_DENSITY_SLG_FT3*(H1194)^2))</f>
        <v/>
      </c>
      <c r="K1194" s="2">
        <f>J1194/NOM_SA_FT2</f>
        <v/>
      </c>
    </row>
    <row r="1195">
      <c r="A1195" t="n">
        <v>119294</v>
      </c>
      <c r="B1195" s="2" t="n">
        <v>8.625437953714615</v>
      </c>
      <c r="C1195" s="2" t="n">
        <v>11.04867124163417</v>
      </c>
      <c r="D1195" s="2">
        <f>B1195/ANEMOMETER_FACTOR</f>
        <v/>
      </c>
      <c r="E1195" s="2">
        <f>C1195/LOAD_CELL_FACTOR</f>
        <v/>
      </c>
      <c r="F1195" s="2">
        <f>AVERAGE(E1192:E1198)</f>
        <v/>
      </c>
      <c r="G1195" s="2">
        <f>AVERAGE(D1195:D1195)</f>
        <v/>
      </c>
      <c r="H1195" s="2">
        <f>G1195/0.3048</f>
        <v/>
      </c>
      <c r="I1195" s="2">
        <f>(H1195^2)*AIR_DENSITY_SLG_FT3*TARGET_DRAG_AREA_FT2*0.5</f>
        <v/>
      </c>
      <c r="J1195" s="2">
        <f>if(H1195=0, ,(2*F1195)/(AIR_DENSITY_SLG_FT3*(H1195)^2))</f>
        <v/>
      </c>
      <c r="K1195" s="2">
        <f>J1195/NOM_SA_FT2</f>
        <v/>
      </c>
    </row>
    <row r="1196">
      <c r="A1196" t="n">
        <v>119402</v>
      </c>
      <c r="B1196" s="2" t="n">
        <v>8.558855720128266</v>
      </c>
      <c r="C1196" s="2" t="n">
        <v>12.18380128631341</v>
      </c>
      <c r="D1196" s="2">
        <f>B1196/ANEMOMETER_FACTOR</f>
        <v/>
      </c>
      <c r="E1196" s="2">
        <f>C1196/LOAD_CELL_FACTOR</f>
        <v/>
      </c>
      <c r="F1196" s="2">
        <f>AVERAGE(E1193:E1199)</f>
        <v/>
      </c>
      <c r="G1196" s="2">
        <f>AVERAGE(D1196:D1196)</f>
        <v/>
      </c>
      <c r="H1196" s="2">
        <f>G1196/0.3048</f>
        <v/>
      </c>
      <c r="I1196" s="2">
        <f>(H1196^2)*AIR_DENSITY_SLG_FT3*TARGET_DRAG_AREA_FT2*0.5</f>
        <v/>
      </c>
      <c r="J1196" s="2">
        <f>if(H1196=0, ,(2*F1196)/(AIR_DENSITY_SLG_FT3*(H1196)^2))</f>
        <v/>
      </c>
      <c r="K1196" s="2">
        <f>J1196/NOM_SA_FT2</f>
        <v/>
      </c>
    </row>
    <row r="1197">
      <c r="A1197" t="n">
        <v>119496</v>
      </c>
      <c r="B1197" s="2" t="n">
        <v>8.605463283597812</v>
      </c>
      <c r="C1197" s="2" t="n">
        <v>8.472799246803376</v>
      </c>
      <c r="D1197" s="2">
        <f>B1197/ANEMOMETER_FACTOR</f>
        <v/>
      </c>
      <c r="E1197" s="2">
        <f>C1197/LOAD_CELL_FACTOR</f>
        <v/>
      </c>
      <c r="F1197" s="2">
        <f>AVERAGE(E1194:E1200)</f>
        <v/>
      </c>
      <c r="G1197" s="2">
        <f>AVERAGE(D1197:D1197)</f>
        <v/>
      </c>
      <c r="H1197" s="2">
        <f>G1197/0.3048</f>
        <v/>
      </c>
      <c r="I1197" s="2">
        <f>(H1197^2)*AIR_DENSITY_SLG_FT3*TARGET_DRAG_AREA_FT2*0.5</f>
        <v/>
      </c>
      <c r="J1197" s="2">
        <f>if(H1197=0, ,(2*F1197)/(AIR_DENSITY_SLG_FT3*(H1197)^2))</f>
        <v/>
      </c>
      <c r="K1197" s="2">
        <f>J1197/NOM_SA_FT2</f>
        <v/>
      </c>
    </row>
    <row r="1198">
      <c r="A1198" t="n">
        <v>119606</v>
      </c>
      <c r="B1198" s="2" t="n">
        <v>8.718653081390789</v>
      </c>
      <c r="C1198" s="2" t="n">
        <v>7.992551930208406</v>
      </c>
      <c r="D1198" s="2">
        <f>B1198/ANEMOMETER_FACTOR</f>
        <v/>
      </c>
      <c r="E1198" s="2">
        <f>C1198/LOAD_CELL_FACTOR</f>
        <v/>
      </c>
      <c r="F1198" s="2">
        <f>AVERAGE(E1195:E1201)</f>
        <v/>
      </c>
      <c r="G1198" s="2">
        <f>AVERAGE(D1198:D1198)</f>
        <v/>
      </c>
      <c r="H1198" s="2">
        <f>G1198/0.3048</f>
        <v/>
      </c>
      <c r="I1198" s="2">
        <f>(H1198^2)*AIR_DENSITY_SLG_FT3*TARGET_DRAG_AREA_FT2*0.5</f>
        <v/>
      </c>
      <c r="J1198" s="2">
        <f>if(H1198=0, ,(2*F1198)/(AIR_DENSITY_SLG_FT3*(H1198)^2))</f>
        <v/>
      </c>
      <c r="K1198" s="2">
        <f>J1198/NOM_SA_FT2</f>
        <v/>
      </c>
    </row>
    <row r="1199">
      <c r="A1199" t="n">
        <v>119698</v>
      </c>
      <c r="B1199" s="2" t="n">
        <v>8.845159327321126</v>
      </c>
      <c r="C1199" s="2" t="n">
        <v>10.13183544218644</v>
      </c>
      <c r="D1199" s="2">
        <f>B1199/ANEMOMETER_FACTOR</f>
        <v/>
      </c>
      <c r="E1199" s="2">
        <f>C1199/LOAD_CELL_FACTOR</f>
        <v/>
      </c>
      <c r="F1199" s="2">
        <f>AVERAGE(E1196:E1202)</f>
        <v/>
      </c>
      <c r="G1199" s="2">
        <f>AVERAGE(D1199:D1199)</f>
        <v/>
      </c>
      <c r="H1199" s="2">
        <f>G1199/0.3048</f>
        <v/>
      </c>
      <c r="I1199" s="2">
        <f>(H1199^2)*AIR_DENSITY_SLG_FT3*TARGET_DRAG_AREA_FT2*0.5</f>
        <v/>
      </c>
      <c r="J1199" s="2">
        <f>if(H1199=0, ,(2*F1199)/(AIR_DENSITY_SLG_FT3*(H1199)^2))</f>
        <v/>
      </c>
      <c r="K1199" s="2">
        <f>J1199/NOM_SA_FT2</f>
        <v/>
      </c>
    </row>
    <row r="1200">
      <c r="A1200" t="n">
        <v>119807</v>
      </c>
      <c r="B1200" s="2" t="n">
        <v>9.17141228391443</v>
      </c>
      <c r="C1200" s="2" t="n">
        <v>11.17964778483896</v>
      </c>
      <c r="D1200" s="2">
        <f>B1200/ANEMOMETER_FACTOR</f>
        <v/>
      </c>
      <c r="E1200" s="2">
        <f>C1200/LOAD_CELL_FACTOR</f>
        <v/>
      </c>
      <c r="F1200" s="2">
        <f>AVERAGE(E1197:E1203)</f>
        <v/>
      </c>
      <c r="G1200" s="2">
        <f>AVERAGE(D1200:D1200)</f>
        <v/>
      </c>
      <c r="H1200" s="2">
        <f>G1200/0.3048</f>
        <v/>
      </c>
      <c r="I1200" s="2">
        <f>(H1200^2)*AIR_DENSITY_SLG_FT3*TARGET_DRAG_AREA_FT2*0.5</f>
        <v/>
      </c>
      <c r="J1200" s="2">
        <f>if(H1200=0, ,(2*F1200)/(AIR_DENSITY_SLG_FT3*(H1200)^2))</f>
        <v/>
      </c>
      <c r="K1200" s="2">
        <f>J1200/NOM_SA_FT2</f>
        <v/>
      </c>
    </row>
    <row r="1201">
      <c r="A1201" t="n">
        <v>119902</v>
      </c>
      <c r="B1201" s="2" t="n">
        <v>9.344526101485831</v>
      </c>
      <c r="C1201" s="2" t="n">
        <v>13.53722558100256</v>
      </c>
      <c r="D1201" s="2">
        <f>B1201/ANEMOMETER_FACTOR</f>
        <v/>
      </c>
      <c r="E1201" s="2">
        <f>C1201/LOAD_CELL_FACTOR</f>
        <v/>
      </c>
      <c r="F1201" s="2">
        <f>AVERAGE(E1198:E1204)</f>
        <v/>
      </c>
      <c r="G1201" s="2">
        <f>AVERAGE(D1201:D1201)</f>
        <v/>
      </c>
      <c r="H1201" s="2">
        <f>G1201/0.3048</f>
        <v/>
      </c>
      <c r="I1201" s="2">
        <f>(H1201^2)*AIR_DENSITY_SLG_FT3*TARGET_DRAG_AREA_FT2*0.5</f>
        <v/>
      </c>
      <c r="J1201" s="2">
        <f>if(H1201=0, ,(2*F1201)/(AIR_DENSITY_SLG_FT3*(H1201)^2))</f>
        <v/>
      </c>
      <c r="K1201" s="2">
        <f>J1201/NOM_SA_FT2</f>
        <v/>
      </c>
    </row>
    <row r="1202">
      <c r="A1202" t="n">
        <v>119997</v>
      </c>
      <c r="B1202" s="2" t="n">
        <v>9.444399459005728</v>
      </c>
      <c r="C1202" s="2" t="n">
        <v>17.72847508507666</v>
      </c>
      <c r="D1202" s="2">
        <f>B1202/ANEMOMETER_FACTOR</f>
        <v/>
      </c>
      <c r="E1202" s="2">
        <f>C1202/LOAD_CELL_FACTOR</f>
        <v/>
      </c>
      <c r="F1202" s="2">
        <f>AVERAGE(E1199:E1205)</f>
        <v/>
      </c>
      <c r="G1202" s="2">
        <f>AVERAGE(D1202:D1202)</f>
        <v/>
      </c>
      <c r="H1202" s="2">
        <f>G1202/0.3048</f>
        <v/>
      </c>
      <c r="I1202" s="2">
        <f>(H1202^2)*AIR_DENSITY_SLG_FT3*TARGET_DRAG_AREA_FT2*0.5</f>
        <v/>
      </c>
      <c r="J1202" s="2">
        <f>if(H1202=0, ,(2*F1202)/(AIR_DENSITY_SLG_FT3*(H1202)^2))</f>
        <v/>
      </c>
      <c r="K1202" s="2">
        <f>J1202/NOM_SA_FT2</f>
        <v/>
      </c>
    </row>
    <row r="1203">
      <c r="A1203" t="n">
        <v>120106</v>
      </c>
      <c r="B1203" s="2" t="n">
        <v>9.324551430089928</v>
      </c>
      <c r="C1203" s="2" t="n">
        <v>15.28357952702705</v>
      </c>
      <c r="D1203" s="2">
        <f>B1203/ANEMOMETER_FACTOR</f>
        <v/>
      </c>
      <c r="E1203" s="2">
        <f>C1203/LOAD_CELL_FACTOR</f>
        <v/>
      </c>
      <c r="F1203" s="2">
        <f>AVERAGE(E1200:E1206)</f>
        <v/>
      </c>
      <c r="G1203" s="2">
        <f>AVERAGE(D1203:D1203)</f>
        <v/>
      </c>
      <c r="H1203" s="2">
        <f>G1203/0.3048</f>
        <v/>
      </c>
      <c r="I1203" s="2">
        <f>(H1203^2)*AIR_DENSITY_SLG_FT3*TARGET_DRAG_AREA_FT2*0.5</f>
        <v/>
      </c>
      <c r="J1203" s="2">
        <f>if(H1203=0, ,(2*F1203)/(AIR_DENSITY_SLG_FT3*(H1203)^2))</f>
        <v/>
      </c>
      <c r="K1203" s="2">
        <f>J1203/NOM_SA_FT2</f>
        <v/>
      </c>
    </row>
    <row r="1204">
      <c r="A1204" t="n">
        <v>120200</v>
      </c>
      <c r="B1204" s="2" t="n">
        <v>9.291260311176673</v>
      </c>
      <c r="C1204" s="2" t="n">
        <v>12.62038976719803</v>
      </c>
      <c r="D1204" s="2">
        <f>B1204/ANEMOMETER_FACTOR</f>
        <v/>
      </c>
      <c r="E1204" s="2">
        <f>C1204/LOAD_CELL_FACTOR</f>
        <v/>
      </c>
      <c r="F1204" s="2">
        <f>AVERAGE(E1201:E1207)</f>
        <v/>
      </c>
      <c r="G1204" s="2">
        <f>AVERAGE(D1204:D1204)</f>
        <v/>
      </c>
      <c r="H1204" s="2">
        <f>G1204/0.3048</f>
        <v/>
      </c>
      <c r="I1204" s="2">
        <f>(H1204^2)*AIR_DENSITY_SLG_FT3*TARGET_DRAG_AREA_FT2*0.5</f>
        <v/>
      </c>
      <c r="J1204" s="2">
        <f>if(H1204=0, ,(2*F1204)/(AIR_DENSITY_SLG_FT3*(H1204)^2))</f>
        <v/>
      </c>
      <c r="K1204" s="2">
        <f>J1204/NOM_SA_FT2</f>
        <v/>
      </c>
    </row>
    <row r="1205">
      <c r="A1205" t="n">
        <v>120308</v>
      </c>
      <c r="B1205" s="2" t="n">
        <v>9.311234982512643</v>
      </c>
      <c r="C1205" s="2" t="n">
        <v>11.31062432815088</v>
      </c>
      <c r="D1205" s="2">
        <f>B1205/ANEMOMETER_FACTOR</f>
        <v/>
      </c>
      <c r="E1205" s="2">
        <f>C1205/LOAD_CELL_FACTOR</f>
        <v/>
      </c>
      <c r="F1205" s="2">
        <f>AVERAGE(E1202:E1208)</f>
        <v/>
      </c>
      <c r="G1205" s="2">
        <f>AVERAGE(D1205:D1205)</f>
        <v/>
      </c>
      <c r="H1205" s="2">
        <f>G1205/0.3048</f>
        <v/>
      </c>
      <c r="I1205" s="2">
        <f>(H1205^2)*AIR_DENSITY_SLG_FT3*TARGET_DRAG_AREA_FT2*0.5</f>
        <v/>
      </c>
      <c r="J1205" s="2">
        <f>if(H1205=0, ,(2*F1205)/(AIR_DENSITY_SLG_FT3*(H1205)^2))</f>
        <v/>
      </c>
      <c r="K1205" s="2">
        <f>J1205/NOM_SA_FT2</f>
        <v/>
      </c>
    </row>
    <row r="1206">
      <c r="A1206" t="n">
        <v>120404</v>
      </c>
      <c r="B1206" s="2" t="n">
        <v>9.264627416117927</v>
      </c>
      <c r="C1206" s="2" t="n">
        <v>13.62454327783579</v>
      </c>
      <c r="D1206" s="2">
        <f>B1206/ANEMOMETER_FACTOR</f>
        <v/>
      </c>
      <c r="E1206" s="2">
        <f>C1206/LOAD_CELL_FACTOR</f>
        <v/>
      </c>
      <c r="F1206" s="2">
        <f>AVERAGE(E1203:E1209)</f>
        <v/>
      </c>
      <c r="G1206" s="2">
        <f>AVERAGE(D1206:D1206)</f>
        <v/>
      </c>
      <c r="H1206" s="2">
        <f>G1206/0.3048</f>
        <v/>
      </c>
      <c r="I1206" s="2">
        <f>(H1206^2)*AIR_DENSITY_SLG_FT3*TARGET_DRAG_AREA_FT2*0.5</f>
        <v/>
      </c>
      <c r="J1206" s="2">
        <f>if(H1206=0, ,(2*F1206)/(AIR_DENSITY_SLG_FT3*(H1206)^2))</f>
        <v/>
      </c>
      <c r="K1206" s="2">
        <f>J1206/NOM_SA_FT2</f>
        <v/>
      </c>
    </row>
    <row r="1207">
      <c r="A1207" t="n">
        <v>120498</v>
      </c>
      <c r="B1207" s="2" t="n">
        <v>9.237994521122991</v>
      </c>
      <c r="C1207" s="2" t="n">
        <v>9.08402310630613</v>
      </c>
      <c r="D1207" s="2">
        <f>B1207/ANEMOMETER_FACTOR</f>
        <v/>
      </c>
      <c r="E1207" s="2">
        <f>C1207/LOAD_CELL_FACTOR</f>
        <v/>
      </c>
      <c r="F1207" s="2">
        <f>AVERAGE(E1204:E1210)</f>
        <v/>
      </c>
      <c r="G1207" s="2">
        <f>AVERAGE(D1207:D1207)</f>
        <v/>
      </c>
      <c r="H1207" s="2">
        <f>G1207/0.3048</f>
        <v/>
      </c>
      <c r="I1207" s="2">
        <f>(H1207^2)*AIR_DENSITY_SLG_FT3*TARGET_DRAG_AREA_FT2*0.5</f>
        <v/>
      </c>
      <c r="J1207" s="2">
        <f>if(H1207=0, ,(2*F1207)/(AIR_DENSITY_SLG_FT3*(H1207)^2))</f>
        <v/>
      </c>
      <c r="K1207" s="2">
        <f>J1207/NOM_SA_FT2</f>
        <v/>
      </c>
    </row>
    <row r="1208">
      <c r="A1208" t="n">
        <v>120608</v>
      </c>
      <c r="B1208" s="2" t="n">
        <v>9.411108339732257</v>
      </c>
      <c r="C1208" s="2" t="n">
        <v>10.61208276505646</v>
      </c>
      <c r="D1208" s="2">
        <f>B1208/ANEMOMETER_FACTOR</f>
        <v/>
      </c>
      <c r="E1208" s="2">
        <f>C1208/LOAD_CELL_FACTOR</f>
        <v/>
      </c>
      <c r="F1208" s="2">
        <f>AVERAGE(E1205:E1211)</f>
        <v/>
      </c>
      <c r="G1208" s="2">
        <f>AVERAGE(D1208:D1208)</f>
        <v/>
      </c>
      <c r="H1208" s="2">
        <f>G1208/0.3048</f>
        <v/>
      </c>
      <c r="I1208" s="2">
        <f>(H1208^2)*AIR_DENSITY_SLG_FT3*TARGET_DRAG_AREA_FT2*0.5</f>
        <v/>
      </c>
      <c r="J1208" s="2">
        <f>if(H1208=0, ,(2*F1208)/(AIR_DENSITY_SLG_FT3*(H1208)^2))</f>
        <v/>
      </c>
      <c r="K1208" s="2">
        <f>J1208/NOM_SA_FT2</f>
        <v/>
      </c>
    </row>
    <row r="1209">
      <c r="A1209" t="n">
        <v>120702</v>
      </c>
      <c r="B1209" s="2" t="n">
        <v>9.317893206299287</v>
      </c>
      <c r="C1209" s="2" t="n">
        <v>8.734752329169801</v>
      </c>
      <c r="D1209" s="2">
        <f>B1209/ANEMOMETER_FACTOR</f>
        <v/>
      </c>
      <c r="E1209" s="2">
        <f>C1209/LOAD_CELL_FACTOR</f>
        <v/>
      </c>
      <c r="F1209" s="2">
        <f>AVERAGE(E1206:E1212)</f>
        <v/>
      </c>
      <c r="G1209" s="2">
        <f>AVERAGE(D1209:D1209)</f>
        <v/>
      </c>
      <c r="H1209" s="2">
        <f>G1209/0.3048</f>
        <v/>
      </c>
      <c r="I1209" s="2">
        <f>(H1209^2)*AIR_DENSITY_SLG_FT3*TARGET_DRAG_AREA_FT2*0.5</f>
        <v/>
      </c>
      <c r="J1209" s="2">
        <f>if(H1209=0, ,(2*F1209)/(AIR_DENSITY_SLG_FT3*(H1209)^2))</f>
        <v/>
      </c>
      <c r="K1209" s="2">
        <f>J1209/NOM_SA_FT2</f>
        <v/>
      </c>
    </row>
    <row r="1210">
      <c r="A1210" t="n">
        <v>120796</v>
      </c>
      <c r="B1210" s="2" t="n">
        <v>9.051564257940123</v>
      </c>
      <c r="C1210" s="2" t="n">
        <v>7.730598849014306</v>
      </c>
      <c r="D1210" s="2">
        <f>B1210/ANEMOMETER_FACTOR</f>
        <v/>
      </c>
      <c r="E1210" s="2">
        <f>C1210/LOAD_CELL_FACTOR</f>
        <v/>
      </c>
      <c r="F1210" s="2">
        <f>AVERAGE(E1207:E1213)</f>
        <v/>
      </c>
      <c r="G1210" s="2">
        <f>AVERAGE(D1210:D1210)</f>
        <v/>
      </c>
      <c r="H1210" s="2">
        <f>G1210/0.3048</f>
        <v/>
      </c>
      <c r="I1210" s="2">
        <f>(H1210^2)*AIR_DENSITY_SLG_FT3*TARGET_DRAG_AREA_FT2*0.5</f>
        <v/>
      </c>
      <c r="J1210" s="2">
        <f>if(H1210=0, ,(2*F1210)/(AIR_DENSITY_SLG_FT3*(H1210)^2))</f>
        <v/>
      </c>
      <c r="K1210" s="2">
        <f>J1210/NOM_SA_FT2</f>
        <v/>
      </c>
    </row>
    <row r="1211">
      <c r="A1211" t="n">
        <v>120906</v>
      </c>
      <c r="B1211" s="2" t="n">
        <v>8.958349127513754</v>
      </c>
      <c r="C1211" s="2" t="n">
        <v>8.996705411952497</v>
      </c>
      <c r="D1211" s="2">
        <f>B1211/ANEMOMETER_FACTOR</f>
        <v/>
      </c>
      <c r="E1211" s="2">
        <f>C1211/LOAD_CELL_FACTOR</f>
        <v/>
      </c>
      <c r="F1211" s="2">
        <f>AVERAGE(E1208:E1214)</f>
        <v/>
      </c>
      <c r="G1211" s="2">
        <f>AVERAGE(D1211:D1211)</f>
        <v/>
      </c>
      <c r="H1211" s="2">
        <f>G1211/0.3048</f>
        <v/>
      </c>
      <c r="I1211" s="2">
        <f>(H1211^2)*AIR_DENSITY_SLG_FT3*TARGET_DRAG_AREA_FT2*0.5</f>
        <v/>
      </c>
      <c r="J1211" s="2">
        <f>if(H1211=0, ,(2*F1211)/(AIR_DENSITY_SLG_FT3*(H1211)^2))</f>
        <v/>
      </c>
      <c r="K1211" s="2">
        <f>J1211/NOM_SA_FT2</f>
        <v/>
      </c>
    </row>
    <row r="1212">
      <c r="A1212" t="n">
        <v>121000</v>
      </c>
      <c r="B1212" s="2" t="n">
        <v>8.89842511550532</v>
      </c>
      <c r="C1212" s="2" t="n">
        <v>10.69940046027722</v>
      </c>
      <c r="D1212" s="2">
        <f>B1212/ANEMOMETER_FACTOR</f>
        <v/>
      </c>
      <c r="E1212" s="2">
        <f>C1212/LOAD_CELL_FACTOR</f>
        <v/>
      </c>
      <c r="F1212" s="2">
        <f>AVERAGE(E1209:E1215)</f>
        <v/>
      </c>
      <c r="G1212" s="2">
        <f>AVERAGE(D1212:D1212)</f>
        <v/>
      </c>
      <c r="H1212" s="2">
        <f>G1212/0.3048</f>
        <v/>
      </c>
      <c r="I1212" s="2">
        <f>(H1212^2)*AIR_DENSITY_SLG_FT3*TARGET_DRAG_AREA_FT2*0.5</f>
        <v/>
      </c>
      <c r="J1212" s="2">
        <f>if(H1212=0, ,(2*F1212)/(AIR_DENSITY_SLG_FT3*(H1212)^2))</f>
        <v/>
      </c>
      <c r="K1212" s="2">
        <f>J1212/NOM_SA_FT2</f>
        <v/>
      </c>
    </row>
    <row r="1213">
      <c r="A1213" t="n">
        <v>121095</v>
      </c>
      <c r="B1213" s="2" t="n">
        <v>8.998298469030216</v>
      </c>
      <c r="C1213" s="2" t="n">
        <v>9.957200052405021</v>
      </c>
      <c r="D1213" s="2">
        <f>B1213/ANEMOMETER_FACTOR</f>
        <v/>
      </c>
      <c r="E1213" s="2">
        <f>C1213/LOAD_CELL_FACTOR</f>
        <v/>
      </c>
      <c r="F1213" s="2">
        <f>AVERAGE(E1210:E1216)</f>
        <v/>
      </c>
      <c r="G1213" s="2">
        <f>AVERAGE(D1213:D1213)</f>
        <v/>
      </c>
      <c r="H1213" s="2">
        <f>G1213/0.3048</f>
        <v/>
      </c>
      <c r="I1213" s="2">
        <f>(H1213^2)*AIR_DENSITY_SLG_FT3*TARGET_DRAG_AREA_FT2*0.5</f>
        <v/>
      </c>
      <c r="J1213" s="2">
        <f>if(H1213=0, ,(2*F1213)/(AIR_DENSITY_SLG_FT3*(H1213)^2))</f>
        <v/>
      </c>
      <c r="K1213" s="2">
        <f>J1213/NOM_SA_FT2</f>
        <v/>
      </c>
    </row>
    <row r="1214">
      <c r="A1214" t="n">
        <v>121206</v>
      </c>
      <c r="B1214" s="2" t="n">
        <v>9.018273139841773</v>
      </c>
      <c r="C1214" s="2" t="n">
        <v>7.250351534558949</v>
      </c>
      <c r="D1214" s="2">
        <f>B1214/ANEMOMETER_FACTOR</f>
        <v/>
      </c>
      <c r="E1214" s="2">
        <f>C1214/LOAD_CELL_FACTOR</f>
        <v/>
      </c>
      <c r="F1214" s="2">
        <f>AVERAGE(E1211:E1217)</f>
        <v/>
      </c>
      <c r="G1214" s="2">
        <f>AVERAGE(D1214:D1214)</f>
        <v/>
      </c>
      <c r="H1214" s="2">
        <f>G1214/0.3048</f>
        <v/>
      </c>
      <c r="I1214" s="2">
        <f>(H1214^2)*AIR_DENSITY_SLG_FT3*TARGET_DRAG_AREA_FT2*0.5</f>
        <v/>
      </c>
      <c r="J1214" s="2">
        <f>if(H1214=0, ,(2*F1214)/(AIR_DENSITY_SLG_FT3*(H1214)^2))</f>
        <v/>
      </c>
      <c r="K1214" s="2">
        <f>J1214/NOM_SA_FT2</f>
        <v/>
      </c>
    </row>
    <row r="1215">
      <c r="A1215" t="n">
        <v>121299</v>
      </c>
      <c r="B1215" s="2" t="n">
        <v>8.865133997860701</v>
      </c>
      <c r="C1215" s="2" t="n">
        <v>7.905234236431263</v>
      </c>
      <c r="D1215" s="2">
        <f>B1215/ANEMOMETER_FACTOR</f>
        <v/>
      </c>
      <c r="E1215" s="2">
        <f>C1215/LOAD_CELL_FACTOR</f>
        <v/>
      </c>
      <c r="F1215" s="2">
        <f>AVERAGE(E1212:E1218)</f>
        <v/>
      </c>
      <c r="G1215" s="2">
        <f>AVERAGE(D1215:D1215)</f>
        <v/>
      </c>
      <c r="H1215" s="2">
        <f>G1215/0.3048</f>
        <v/>
      </c>
      <c r="I1215" s="2">
        <f>(H1215^2)*AIR_DENSITY_SLG_FT3*TARGET_DRAG_AREA_FT2*0.5</f>
        <v/>
      </c>
      <c r="J1215" s="2">
        <f>if(H1215=0, ,(2*F1215)/(AIR_DENSITY_SLG_FT3*(H1215)^2))</f>
        <v/>
      </c>
      <c r="K1215" s="2">
        <f>J1215/NOM_SA_FT2</f>
        <v/>
      </c>
    </row>
    <row r="1216">
      <c r="A1216" t="n">
        <v>121409</v>
      </c>
      <c r="B1216" s="2" t="n">
        <v>8.791893539388441</v>
      </c>
      <c r="C1216" s="2" t="n">
        <v>9.826223510192182</v>
      </c>
      <c r="D1216" s="2">
        <f>B1216/ANEMOMETER_FACTOR</f>
        <v/>
      </c>
      <c r="E1216" s="2">
        <f>C1216/LOAD_CELL_FACTOR</f>
        <v/>
      </c>
      <c r="F1216" s="2">
        <f>AVERAGE(E1213:E1219)</f>
        <v/>
      </c>
      <c r="G1216" s="2">
        <f>AVERAGE(D1216:D1216)</f>
        <v/>
      </c>
      <c r="H1216" s="2">
        <f>G1216/0.3048</f>
        <v/>
      </c>
      <c r="I1216" s="2">
        <f>(H1216^2)*AIR_DENSITY_SLG_FT3*TARGET_DRAG_AREA_FT2*0.5</f>
        <v/>
      </c>
      <c r="J1216" s="2">
        <f>if(H1216=0, ,(2*F1216)/(AIR_DENSITY_SLG_FT3*(H1216)^2))</f>
        <v/>
      </c>
      <c r="K1216" s="2">
        <f>J1216/NOM_SA_FT2</f>
        <v/>
      </c>
    </row>
    <row r="1217">
      <c r="A1217" t="n">
        <v>121504</v>
      </c>
      <c r="B1217" s="2" t="n">
        <v>8.745285975153285</v>
      </c>
      <c r="C1217" s="2" t="n">
        <v>9.433293884185606</v>
      </c>
      <c r="D1217" s="2">
        <f>B1217/ANEMOMETER_FACTOR</f>
        <v/>
      </c>
      <c r="E1217" s="2">
        <f>C1217/LOAD_CELL_FACTOR</f>
        <v/>
      </c>
      <c r="F1217" s="2">
        <f>AVERAGE(E1214:E1220)</f>
        <v/>
      </c>
      <c r="G1217" s="2">
        <f>AVERAGE(D1217:D1217)</f>
        <v/>
      </c>
      <c r="H1217" s="2">
        <f>G1217/0.3048</f>
        <v/>
      </c>
      <c r="I1217" s="2">
        <f>(H1217^2)*AIR_DENSITY_SLG_FT3*TARGET_DRAG_AREA_FT2*0.5</f>
        <v/>
      </c>
      <c r="J1217" s="2">
        <f>if(H1217=0, ,(2*F1217)/(AIR_DENSITY_SLG_FT3*(H1217)^2))</f>
        <v/>
      </c>
      <c r="K1217" s="2">
        <f>J1217/NOM_SA_FT2</f>
        <v/>
      </c>
    </row>
    <row r="1218">
      <c r="A1218" t="n">
        <v>121597</v>
      </c>
      <c r="B1218" s="2" t="n">
        <v>8.745285975153285</v>
      </c>
      <c r="C1218" s="2" t="n">
        <v>6.770104221477772</v>
      </c>
      <c r="D1218" s="2">
        <f>B1218/ANEMOMETER_FACTOR</f>
        <v/>
      </c>
      <c r="E1218" s="2">
        <f>C1218/LOAD_CELL_FACTOR</f>
        <v/>
      </c>
      <c r="F1218" s="2">
        <f>AVERAGE(E1215:E1221)</f>
        <v/>
      </c>
      <c r="G1218" s="2">
        <f>AVERAGE(D1218:D1218)</f>
        <v/>
      </c>
      <c r="H1218" s="2">
        <f>G1218/0.3048</f>
        <v/>
      </c>
      <c r="I1218" s="2">
        <f>(H1218^2)*AIR_DENSITY_SLG_FT3*TARGET_DRAG_AREA_FT2*0.5</f>
        <v/>
      </c>
      <c r="J1218" s="2">
        <f>if(H1218=0, ,(2*F1218)/(AIR_DENSITY_SLG_FT3*(H1218)^2))</f>
        <v/>
      </c>
      <c r="K1218" s="2">
        <f>J1218/NOM_SA_FT2</f>
        <v/>
      </c>
    </row>
    <row r="1219">
      <c r="A1219" t="n">
        <v>121707</v>
      </c>
      <c r="B1219" s="2" t="n">
        <v>8.845159327321126</v>
      </c>
      <c r="C1219" s="2" t="n">
        <v>10.61208276505646</v>
      </c>
      <c r="D1219" s="2">
        <f>B1219/ANEMOMETER_FACTOR</f>
        <v/>
      </c>
      <c r="E1219" s="2">
        <f>C1219/LOAD_CELL_FACTOR</f>
        <v/>
      </c>
      <c r="F1219" s="2">
        <f>AVERAGE(E1216:E1222)</f>
        <v/>
      </c>
      <c r="G1219" s="2">
        <f>AVERAGE(D1219:D1219)</f>
        <v/>
      </c>
      <c r="H1219" s="2">
        <f>G1219/0.3048</f>
        <v/>
      </c>
      <c r="I1219" s="2">
        <f>(H1219^2)*AIR_DENSITY_SLG_FT3*TARGET_DRAG_AREA_FT2*0.5</f>
        <v/>
      </c>
      <c r="J1219" s="2">
        <f>if(H1219=0, ,(2*F1219)/(AIR_DENSITY_SLG_FT3*(H1219)^2))</f>
        <v/>
      </c>
      <c r="K1219" s="2">
        <f>J1219/NOM_SA_FT2</f>
        <v/>
      </c>
    </row>
    <row r="1220">
      <c r="A1220" t="n">
        <v>121802</v>
      </c>
      <c r="B1220" s="2" t="n">
        <v>8.638754400478648</v>
      </c>
      <c r="C1220" s="2" t="n">
        <v>15.28357952702705</v>
      </c>
      <c r="D1220" s="2">
        <f>B1220/ANEMOMETER_FACTOR</f>
        <v/>
      </c>
      <c r="E1220" s="2">
        <f>C1220/LOAD_CELL_FACTOR</f>
        <v/>
      </c>
      <c r="F1220" s="2">
        <f>AVERAGE(E1217:E1223)</f>
        <v/>
      </c>
      <c r="G1220" s="2">
        <f>AVERAGE(D1220:D1220)</f>
        <v/>
      </c>
      <c r="H1220" s="2">
        <f>G1220/0.3048</f>
        <v/>
      </c>
      <c r="I1220" s="2">
        <f>(H1220^2)*AIR_DENSITY_SLG_FT3*TARGET_DRAG_AREA_FT2*0.5</f>
        <v/>
      </c>
      <c r="J1220" s="2">
        <f>if(H1220=0, ,(2*F1220)/(AIR_DENSITY_SLG_FT3*(H1220)^2))</f>
        <v/>
      </c>
      <c r="K1220" s="2">
        <f>J1220/NOM_SA_FT2</f>
        <v/>
      </c>
    </row>
    <row r="1221">
      <c r="A1221" t="n">
        <v>121896</v>
      </c>
      <c r="B1221" s="2" t="n">
        <v>8.678703740864401</v>
      </c>
      <c r="C1221" s="2" t="n">
        <v>12.44575437469929</v>
      </c>
      <c r="D1221" s="2">
        <f>B1221/ANEMOMETER_FACTOR</f>
        <v/>
      </c>
      <c r="E1221" s="2">
        <f>C1221/LOAD_CELL_FACTOR</f>
        <v/>
      </c>
      <c r="F1221" s="2">
        <f>AVERAGE(E1218:E1224)</f>
        <v/>
      </c>
      <c r="G1221" s="2">
        <f>AVERAGE(D1221:D1221)</f>
        <v/>
      </c>
      <c r="H1221" s="2">
        <f>G1221/0.3048</f>
        <v/>
      </c>
      <c r="I1221" s="2">
        <f>(H1221^2)*AIR_DENSITY_SLG_FT3*TARGET_DRAG_AREA_FT2*0.5</f>
        <v/>
      </c>
      <c r="J1221" s="2">
        <f>if(H1221=0, ,(2*F1221)/(AIR_DENSITY_SLG_FT3*(H1221)^2))</f>
        <v/>
      </c>
      <c r="K1221" s="2">
        <f>J1221/NOM_SA_FT2</f>
        <v/>
      </c>
    </row>
    <row r="1222">
      <c r="A1222" t="n">
        <v>122005</v>
      </c>
      <c r="B1222" s="2" t="n">
        <v>8.592146836872759</v>
      </c>
      <c r="C1222" s="2" t="n">
        <v>8.953046564793084</v>
      </c>
      <c r="D1222" s="2">
        <f>B1222/ANEMOMETER_FACTOR</f>
        <v/>
      </c>
      <c r="E1222" s="2">
        <f>C1222/LOAD_CELL_FACTOR</f>
        <v/>
      </c>
      <c r="F1222" s="2">
        <f>AVERAGE(E1219:E1225)</f>
        <v/>
      </c>
      <c r="G1222" s="2">
        <f>AVERAGE(D1222:D1222)</f>
        <v/>
      </c>
      <c r="H1222" s="2">
        <f>G1222/0.3048</f>
        <v/>
      </c>
      <c r="I1222" s="2">
        <f>(H1222^2)*AIR_DENSITY_SLG_FT3*TARGET_DRAG_AREA_FT2*0.5</f>
        <v/>
      </c>
      <c r="J1222" s="2">
        <f>if(H1222=0, ,(2*F1222)/(AIR_DENSITY_SLG_FT3*(H1222)^2))</f>
        <v/>
      </c>
      <c r="K1222" s="2">
        <f>J1222/NOM_SA_FT2</f>
        <v/>
      </c>
    </row>
    <row r="1223">
      <c r="A1223" t="n">
        <v>122100</v>
      </c>
      <c r="B1223" s="2" t="n">
        <v>8.698678411110004</v>
      </c>
      <c r="C1223" s="2" t="n">
        <v>8.167187317900257</v>
      </c>
      <c r="D1223" s="2">
        <f>B1223/ANEMOMETER_FACTOR</f>
        <v/>
      </c>
      <c r="E1223" s="2">
        <f>C1223/LOAD_CELL_FACTOR</f>
        <v/>
      </c>
      <c r="F1223" s="2">
        <f>AVERAGE(E1220:E1226)</f>
        <v/>
      </c>
      <c r="G1223" s="2">
        <f>AVERAGE(D1223:D1223)</f>
        <v/>
      </c>
      <c r="H1223" s="2">
        <f>G1223/0.3048</f>
        <v/>
      </c>
      <c r="I1223" s="2">
        <f>(H1223^2)*AIR_DENSITY_SLG_FT3*TARGET_DRAG_AREA_FT2*0.5</f>
        <v/>
      </c>
      <c r="J1223" s="2">
        <f>if(H1223=0, ,(2*F1223)/(AIR_DENSITY_SLG_FT3*(H1223)^2))</f>
        <v/>
      </c>
      <c r="K1223" s="2">
        <f>J1223/NOM_SA_FT2</f>
        <v/>
      </c>
    </row>
    <row r="1224">
      <c r="A1224" t="n">
        <v>122194</v>
      </c>
      <c r="B1224" s="2" t="n">
        <v>8.585488613516079</v>
      </c>
      <c r="C1224" s="2" t="n">
        <v>8.909387717645263</v>
      </c>
      <c r="D1224" s="2">
        <f>B1224/ANEMOMETER_FACTOR</f>
        <v/>
      </c>
      <c r="E1224" s="2">
        <f>C1224/LOAD_CELL_FACTOR</f>
        <v/>
      </c>
      <c r="F1224" s="2">
        <f>AVERAGE(E1221:E1227)</f>
        <v/>
      </c>
      <c r="G1224" s="2">
        <f>AVERAGE(D1224:D1224)</f>
        <v/>
      </c>
      <c r="H1224" s="2">
        <f>G1224/0.3048</f>
        <v/>
      </c>
      <c r="I1224" s="2">
        <f>(H1224^2)*AIR_DENSITY_SLG_FT3*TARGET_DRAG_AREA_FT2*0.5</f>
        <v/>
      </c>
      <c r="J1224" s="2">
        <f>if(H1224=0, ,(2*F1224)/(AIR_DENSITY_SLG_FT3*(H1224)^2))</f>
        <v/>
      </c>
      <c r="K1224" s="2">
        <f>J1224/NOM_SA_FT2</f>
        <v/>
      </c>
    </row>
    <row r="1225">
      <c r="A1225" t="n">
        <v>122305</v>
      </c>
      <c r="B1225" s="2" t="n">
        <v>8.345792575261454</v>
      </c>
      <c r="C1225" s="2" t="n">
        <v>9.08402310630613</v>
      </c>
      <c r="D1225" s="2">
        <f>B1225/ANEMOMETER_FACTOR</f>
        <v/>
      </c>
      <c r="E1225" s="2">
        <f>C1225/LOAD_CELL_FACTOR</f>
        <v/>
      </c>
      <c r="F1225" s="2">
        <f>AVERAGE(E1222:E1228)</f>
        <v/>
      </c>
      <c r="G1225" s="2">
        <f>AVERAGE(D1225:D1225)</f>
        <v/>
      </c>
      <c r="H1225" s="2">
        <f>G1225/0.3048</f>
        <v/>
      </c>
      <c r="I1225" s="2">
        <f>(H1225^2)*AIR_DENSITY_SLG_FT3*TARGET_DRAG_AREA_FT2*0.5</f>
        <v/>
      </c>
      <c r="J1225" s="2">
        <f>if(H1225=0, ,(2*F1225)/(AIR_DENSITY_SLG_FT3*(H1225)^2))</f>
        <v/>
      </c>
      <c r="K1225" s="2">
        <f>J1225/NOM_SA_FT2</f>
        <v/>
      </c>
    </row>
    <row r="1226">
      <c r="A1226" t="n">
        <v>122399</v>
      </c>
      <c r="B1226" s="2" t="n">
        <v>8.332476128838847</v>
      </c>
      <c r="C1226" s="2" t="n">
        <v>10.83037700319714</v>
      </c>
      <c r="D1226" s="2">
        <f>B1226/ANEMOMETER_FACTOR</f>
        <v/>
      </c>
      <c r="E1226" s="2">
        <f>C1226/LOAD_CELL_FACTOR</f>
        <v/>
      </c>
      <c r="F1226" s="2">
        <f>AVERAGE(E1223:E1229)</f>
        <v/>
      </c>
      <c r="G1226" s="2">
        <f>AVERAGE(D1226:D1226)</f>
        <v/>
      </c>
      <c r="H1226" s="2">
        <f>G1226/0.3048</f>
        <v/>
      </c>
      <c r="I1226" s="2">
        <f>(H1226^2)*AIR_DENSITY_SLG_FT3*TARGET_DRAG_AREA_FT2*0.5</f>
        <v/>
      </c>
      <c r="J1226" s="2">
        <f>if(H1226=0, ,(2*F1226)/(AIR_DENSITY_SLG_FT3*(H1226)^2))</f>
        <v/>
      </c>
      <c r="K1226" s="2">
        <f>J1226/NOM_SA_FT2</f>
        <v/>
      </c>
    </row>
    <row r="1227">
      <c r="A1227" t="n">
        <v>122508</v>
      </c>
      <c r="B1227" s="2" t="n">
        <v>8.299185012849835</v>
      </c>
      <c r="C1227" s="2" t="n">
        <v>11.09233008935721</v>
      </c>
      <c r="D1227" s="2">
        <f>B1227/ANEMOMETER_FACTOR</f>
        <v/>
      </c>
      <c r="E1227" s="2">
        <f>C1227/LOAD_CELL_FACTOR</f>
        <v/>
      </c>
      <c r="F1227" s="2">
        <f>AVERAGE(E1224:E1230)</f>
        <v/>
      </c>
      <c r="G1227" s="2">
        <f>AVERAGE(D1227:D1227)</f>
        <v/>
      </c>
      <c r="H1227" s="2">
        <f>G1227/0.3048</f>
        <v/>
      </c>
      <c r="I1227" s="2">
        <f>(H1227^2)*AIR_DENSITY_SLG_FT3*TARGET_DRAG_AREA_FT2*0.5</f>
        <v/>
      </c>
      <c r="J1227" s="2">
        <f>if(H1227=0, ,(2*F1227)/(AIR_DENSITY_SLG_FT3*(H1227)^2))</f>
        <v/>
      </c>
      <c r="K1227" s="2">
        <f>J1227/NOM_SA_FT2</f>
        <v/>
      </c>
    </row>
    <row r="1228">
      <c r="A1228" t="n">
        <v>122604</v>
      </c>
      <c r="B1228" s="2" t="n">
        <v>8.532222826802697</v>
      </c>
      <c r="C1228" s="2" t="n">
        <v>13.05697824929297</v>
      </c>
      <c r="D1228" s="2">
        <f>B1228/ANEMOMETER_FACTOR</f>
        <v/>
      </c>
      <c r="E1228" s="2">
        <f>C1228/LOAD_CELL_FACTOR</f>
        <v/>
      </c>
      <c r="F1228" s="2">
        <f>AVERAGE(E1225:E1231)</f>
        <v/>
      </c>
      <c r="G1228" s="2">
        <f>AVERAGE(D1228:D1228)</f>
        <v/>
      </c>
      <c r="H1228" s="2">
        <f>G1228/0.3048</f>
        <v/>
      </c>
      <c r="I1228" s="2">
        <f>(H1228^2)*AIR_DENSITY_SLG_FT3*TARGET_DRAG_AREA_FT2*0.5</f>
        <v/>
      </c>
      <c r="J1228" s="2">
        <f>if(H1228=0, ,(2*F1228)/(AIR_DENSITY_SLG_FT3*(H1228)^2))</f>
        <v/>
      </c>
      <c r="K1228" s="2">
        <f>J1228/NOM_SA_FT2</f>
        <v/>
      </c>
    </row>
    <row r="1229">
      <c r="A1229" t="n">
        <v>122698</v>
      </c>
      <c r="B1229" s="2" t="n">
        <v>8.31250145923387</v>
      </c>
      <c r="C1229" s="2" t="n">
        <v>10.74305930790535</v>
      </c>
      <c r="D1229" s="2">
        <f>B1229/ANEMOMETER_FACTOR</f>
        <v/>
      </c>
      <c r="E1229" s="2">
        <f>C1229/LOAD_CELL_FACTOR</f>
        <v/>
      </c>
      <c r="F1229" s="2">
        <f>AVERAGE(E1226:E1232)</f>
        <v/>
      </c>
      <c r="G1229" s="2">
        <f>AVERAGE(D1229:D1229)</f>
        <v/>
      </c>
      <c r="H1229" s="2">
        <f>G1229/0.3048</f>
        <v/>
      </c>
      <c r="I1229" s="2">
        <f>(H1229^2)*AIR_DENSITY_SLG_FT3*TARGET_DRAG_AREA_FT2*0.5</f>
        <v/>
      </c>
      <c r="J1229" s="2">
        <f>if(H1229=0, ,(2*F1229)/(AIR_DENSITY_SLG_FT3*(H1229)^2))</f>
        <v/>
      </c>
      <c r="K1229" s="2">
        <f>J1229/NOM_SA_FT2</f>
        <v/>
      </c>
    </row>
    <row r="1230">
      <c r="A1230" t="n">
        <v>122808</v>
      </c>
      <c r="B1230" s="2" t="n">
        <v>8.265893896957172</v>
      </c>
      <c r="C1230" s="2" t="n">
        <v>11.52891856724257</v>
      </c>
      <c r="D1230" s="2">
        <f>B1230/ANEMOMETER_FACTOR</f>
        <v/>
      </c>
      <c r="E1230" s="2">
        <f>C1230/LOAD_CELL_FACTOR</f>
        <v/>
      </c>
      <c r="F1230" s="2">
        <f>AVERAGE(E1227:E1233)</f>
        <v/>
      </c>
      <c r="G1230" s="2">
        <f>AVERAGE(D1230:D1230)</f>
        <v/>
      </c>
      <c r="H1230" s="2">
        <f>G1230/0.3048</f>
        <v/>
      </c>
      <c r="I1230" s="2">
        <f>(H1230^2)*AIR_DENSITY_SLG_FT3*TARGET_DRAG_AREA_FT2*0.5</f>
        <v/>
      </c>
      <c r="J1230" s="2">
        <f>if(H1230=0, ,(2*F1230)/(AIR_DENSITY_SLG_FT3*(H1230)^2))</f>
        <v/>
      </c>
      <c r="K1230" s="2">
        <f>J1230/NOM_SA_FT2</f>
        <v/>
      </c>
    </row>
    <row r="1231">
      <c r="A1231" t="n">
        <v>122904</v>
      </c>
      <c r="B1231" s="2" t="n">
        <v>8.325817905633331</v>
      </c>
      <c r="C1231" s="2" t="n">
        <v>14.01747291419205</v>
      </c>
      <c r="D1231" s="2">
        <f>B1231/ANEMOMETER_FACTOR</f>
        <v/>
      </c>
      <c r="E1231" s="2">
        <f>C1231/LOAD_CELL_FACTOR</f>
        <v/>
      </c>
      <c r="F1231" s="2">
        <f>AVERAGE(E1228:E1234)</f>
        <v/>
      </c>
      <c r="G1231" s="2">
        <f>AVERAGE(D1231:D1231)</f>
        <v/>
      </c>
      <c r="H1231" s="2">
        <f>G1231/0.3048</f>
        <v/>
      </c>
      <c r="I1231" s="2">
        <f>(H1231^2)*AIR_DENSITY_SLG_FT3*TARGET_DRAG_AREA_FT2*0.5</f>
        <v/>
      </c>
      <c r="J1231" s="2">
        <f>if(H1231=0, ,(2*F1231)/(AIR_DENSITY_SLG_FT3*(H1231)^2))</f>
        <v/>
      </c>
      <c r="K1231" s="2">
        <f>J1231/NOM_SA_FT2</f>
        <v/>
      </c>
    </row>
    <row r="1232">
      <c r="A1232" t="n">
        <v>122998</v>
      </c>
      <c r="B1232" s="2" t="n">
        <v>8.485615263632537</v>
      </c>
      <c r="C1232" s="2" t="n">
        <v>11.00501239392302</v>
      </c>
      <c r="D1232" s="2">
        <f>B1232/ANEMOMETER_FACTOR</f>
        <v/>
      </c>
      <c r="E1232" s="2">
        <f>C1232/LOAD_CELL_FACTOR</f>
        <v/>
      </c>
      <c r="F1232" s="2">
        <f>AVERAGE(E1229:E1235)</f>
        <v/>
      </c>
      <c r="G1232" s="2">
        <f>AVERAGE(D1232:D1232)</f>
        <v/>
      </c>
      <c r="H1232" s="2">
        <f>G1232/0.3048</f>
        <v/>
      </c>
      <c r="I1232" s="2">
        <f>(H1232^2)*AIR_DENSITY_SLG_FT3*TARGET_DRAG_AREA_FT2*0.5</f>
        <v/>
      </c>
      <c r="J1232" s="2">
        <f>if(H1232=0, ,(2*F1232)/(AIR_DENSITY_SLG_FT3*(H1232)^2))</f>
        <v/>
      </c>
      <c r="K1232" s="2">
        <f>J1232/NOM_SA_FT2</f>
        <v/>
      </c>
    </row>
    <row r="1233">
      <c r="A1233" t="n">
        <v>123109</v>
      </c>
      <c r="B1233" s="2" t="n">
        <v>8.332476128838847</v>
      </c>
      <c r="C1233" s="2" t="n">
        <v>11.57257741509674</v>
      </c>
      <c r="D1233" s="2">
        <f>B1233/ANEMOMETER_FACTOR</f>
        <v/>
      </c>
      <c r="E1233" s="2">
        <f>C1233/LOAD_CELL_FACTOR</f>
        <v/>
      </c>
      <c r="F1233" s="2">
        <f>AVERAGE(E1230:E1236)</f>
        <v/>
      </c>
      <c r="G1233" s="2">
        <f>AVERAGE(D1233:D1233)</f>
        <v/>
      </c>
      <c r="H1233" s="2">
        <f>G1233/0.3048</f>
        <v/>
      </c>
      <c r="I1233" s="2">
        <f>(H1233^2)*AIR_DENSITY_SLG_FT3*TARGET_DRAG_AREA_FT2*0.5</f>
        <v/>
      </c>
      <c r="J1233" s="2">
        <f>if(H1233=0, ,(2*F1233)/(AIR_DENSITY_SLG_FT3*(H1233)^2))</f>
        <v/>
      </c>
      <c r="K1233" s="2">
        <f>J1233/NOM_SA_FT2</f>
        <v/>
      </c>
    </row>
    <row r="1234">
      <c r="A1234" t="n">
        <v>123203</v>
      </c>
      <c r="B1234" s="2" t="n">
        <v>8.299185012849835</v>
      </c>
      <c r="C1234" s="2" t="n">
        <v>10.96135354622374</v>
      </c>
      <c r="D1234" s="2">
        <f>B1234/ANEMOMETER_FACTOR</f>
        <v/>
      </c>
      <c r="E1234" s="2">
        <f>C1234/LOAD_CELL_FACTOR</f>
        <v/>
      </c>
      <c r="F1234" s="2">
        <f>AVERAGE(E1231:E1237)</f>
        <v/>
      </c>
      <c r="G1234" s="2">
        <f>AVERAGE(D1234:D1234)</f>
        <v/>
      </c>
      <c r="H1234" s="2">
        <f>G1234/0.3048</f>
        <v/>
      </c>
      <c r="I1234" s="2">
        <f>(H1234^2)*AIR_DENSITY_SLG_FT3*TARGET_DRAG_AREA_FT2*0.5</f>
        <v/>
      </c>
      <c r="J1234" s="2">
        <f>if(H1234=0, ,(2*F1234)/(AIR_DENSITY_SLG_FT3*(H1234)^2))</f>
        <v/>
      </c>
      <c r="K1234" s="2">
        <f>J1234/NOM_SA_FT2</f>
        <v/>
      </c>
    </row>
    <row r="1235">
      <c r="A1235" t="n">
        <v>123298</v>
      </c>
      <c r="B1235" s="2" t="n">
        <v>8.385741914621958</v>
      </c>
      <c r="C1235" s="2" t="n">
        <v>9.564270426082636</v>
      </c>
      <c r="D1235" s="2">
        <f>B1235/ANEMOMETER_FACTOR</f>
        <v/>
      </c>
      <c r="E1235" s="2">
        <f>C1235/LOAD_CELL_FACTOR</f>
        <v/>
      </c>
      <c r="F1235" s="2">
        <f>AVERAGE(E1232:E1238)</f>
        <v/>
      </c>
      <c r="G1235" s="2">
        <f>AVERAGE(D1235:D1235)</f>
        <v/>
      </c>
      <c r="H1235" s="2">
        <f>G1235/0.3048</f>
        <v/>
      </c>
      <c r="I1235" s="2">
        <f>(H1235^2)*AIR_DENSITY_SLG_FT3*TARGET_DRAG_AREA_FT2*0.5</f>
        <v/>
      </c>
      <c r="J1235" s="2">
        <f>if(H1235=0, ,(2*F1235)/(AIR_DENSITY_SLG_FT3*(H1235)^2))</f>
        <v/>
      </c>
      <c r="K1235" s="2">
        <f>J1235/NOM_SA_FT2</f>
        <v/>
      </c>
    </row>
    <row r="1236">
      <c r="A1236" t="n">
        <v>123407</v>
      </c>
      <c r="B1236" s="2" t="n">
        <v>8.518906380163235</v>
      </c>
      <c r="C1236" s="2" t="n">
        <v>9.476952731472949</v>
      </c>
      <c r="D1236" s="2">
        <f>B1236/ANEMOMETER_FACTOR</f>
        <v/>
      </c>
      <c r="E1236" s="2">
        <f>C1236/LOAD_CELL_FACTOR</f>
        <v/>
      </c>
      <c r="F1236" s="2">
        <f>AVERAGE(E1233:E1239)</f>
        <v/>
      </c>
      <c r="G1236" s="2">
        <f>AVERAGE(D1236:D1236)</f>
        <v/>
      </c>
      <c r="H1236" s="2">
        <f>G1236/0.3048</f>
        <v/>
      </c>
      <c r="I1236" s="2">
        <f>(H1236^2)*AIR_DENSITY_SLG_FT3*TARGET_DRAG_AREA_FT2*0.5</f>
        <v/>
      </c>
      <c r="J1236" s="2">
        <f>if(H1236=0, ,(2*F1236)/(AIR_DENSITY_SLG_FT3*(H1236)^2))</f>
        <v/>
      </c>
      <c r="K1236" s="2">
        <f>J1236/NOM_SA_FT2</f>
        <v/>
      </c>
    </row>
    <row r="1237">
      <c r="A1237" t="n">
        <v>123502</v>
      </c>
      <c r="B1237" s="2" t="n">
        <v>8.47895704033804</v>
      </c>
      <c r="C1237" s="2" t="n">
        <v>8.210846164851915</v>
      </c>
      <c r="D1237" s="2">
        <f>B1237/ANEMOMETER_FACTOR</f>
        <v/>
      </c>
      <c r="E1237" s="2">
        <f>C1237/LOAD_CELL_FACTOR</f>
        <v/>
      </c>
      <c r="F1237" s="2">
        <f>AVERAGE(E1234:E1240)</f>
        <v/>
      </c>
      <c r="G1237" s="2">
        <f>AVERAGE(D1237:D1237)</f>
        <v/>
      </c>
      <c r="H1237" s="2">
        <f>G1237/0.3048</f>
        <v/>
      </c>
      <c r="I1237" s="2">
        <f>(H1237^2)*AIR_DENSITY_SLG_FT3*TARGET_DRAG_AREA_FT2*0.5</f>
        <v/>
      </c>
      <c r="J1237" s="2">
        <f>if(H1237=0, ,(2*F1237)/(AIR_DENSITY_SLG_FT3*(H1237)^2))</f>
        <v/>
      </c>
      <c r="K1237" s="2">
        <f>J1237/NOM_SA_FT2</f>
        <v/>
      </c>
    </row>
    <row r="1238">
      <c r="A1238" t="n">
        <v>123596</v>
      </c>
      <c r="B1238" s="2" t="n">
        <v>8.339134352048221</v>
      </c>
      <c r="C1238" s="2" t="n">
        <v>9.651588120739039</v>
      </c>
      <c r="D1238" s="2">
        <f>B1238/ANEMOMETER_FACTOR</f>
        <v/>
      </c>
      <c r="E1238" s="2">
        <f>C1238/LOAD_CELL_FACTOR</f>
        <v/>
      </c>
      <c r="F1238" s="2">
        <f>AVERAGE(E1235:E1241)</f>
        <v/>
      </c>
      <c r="G1238" s="2">
        <f>AVERAGE(D1238:D1238)</f>
        <v/>
      </c>
      <c r="H1238" s="2">
        <f>G1238/0.3048</f>
        <v/>
      </c>
      <c r="I1238" s="2">
        <f>(H1238^2)*AIR_DENSITY_SLG_FT3*TARGET_DRAG_AREA_FT2*0.5</f>
        <v/>
      </c>
      <c r="J1238" s="2">
        <f>if(H1238=0, ,(2*F1238)/(AIR_DENSITY_SLG_FT3*(H1238)^2))</f>
        <v/>
      </c>
      <c r="K1238" s="2">
        <f>J1238/NOM_SA_FT2</f>
        <v/>
      </c>
    </row>
    <row r="1239">
      <c r="A1239" t="n">
        <v>123706</v>
      </c>
      <c r="B1239" s="2" t="n">
        <v>8.365767244924323</v>
      </c>
      <c r="C1239" s="2" t="n">
        <v>9.21499964792368</v>
      </c>
      <c r="D1239" s="2">
        <f>B1239/ANEMOMETER_FACTOR</f>
        <v/>
      </c>
      <c r="E1239" s="2">
        <f>C1239/LOAD_CELL_FACTOR</f>
        <v/>
      </c>
      <c r="F1239" s="2">
        <f>AVERAGE(E1236:E1242)</f>
        <v/>
      </c>
      <c r="G1239" s="2">
        <f>AVERAGE(D1239:D1239)</f>
        <v/>
      </c>
      <c r="H1239" s="2">
        <f>G1239/0.3048</f>
        <v/>
      </c>
      <c r="I1239" s="2">
        <f>(H1239^2)*AIR_DENSITY_SLG_FT3*TARGET_DRAG_AREA_FT2*0.5</f>
        <v/>
      </c>
      <c r="J1239" s="2">
        <f>if(H1239=0, ,(2*F1239)/(AIR_DENSITY_SLG_FT3*(H1239)^2))</f>
        <v/>
      </c>
      <c r="K1239" s="2">
        <f>J1239/NOM_SA_FT2</f>
        <v/>
      </c>
    </row>
    <row r="1240">
      <c r="A1240" t="n">
        <v>123801</v>
      </c>
      <c r="B1240" s="2" t="n">
        <v>8.385741914621958</v>
      </c>
      <c r="C1240" s="2" t="n">
        <v>9.826223510192182</v>
      </c>
      <c r="D1240" s="2">
        <f>B1240/ANEMOMETER_FACTOR</f>
        <v/>
      </c>
      <c r="E1240" s="2">
        <f>C1240/LOAD_CELL_FACTOR</f>
        <v/>
      </c>
      <c r="F1240" s="2">
        <f>AVERAGE(E1237:E1243)</f>
        <v/>
      </c>
      <c r="G1240" s="2">
        <f>AVERAGE(D1240:D1240)</f>
        <v/>
      </c>
      <c r="H1240" s="2">
        <f>G1240/0.3048</f>
        <v/>
      </c>
      <c r="I1240" s="2">
        <f>(H1240^2)*AIR_DENSITY_SLG_FT3*TARGET_DRAG_AREA_FT2*0.5</f>
        <v/>
      </c>
      <c r="J1240" s="2">
        <f>if(H1240=0, ,(2*F1240)/(AIR_DENSITY_SLG_FT3*(H1240)^2))</f>
        <v/>
      </c>
      <c r="K1240" s="2">
        <f>J1240/NOM_SA_FT2</f>
        <v/>
      </c>
    </row>
    <row r="1241">
      <c r="A1241" t="n">
        <v>123896</v>
      </c>
      <c r="B1241" s="2" t="n">
        <v>8.645412623866518</v>
      </c>
      <c r="C1241" s="2" t="n">
        <v>8.996705411952497</v>
      </c>
      <c r="D1241" s="2">
        <f>B1241/ANEMOMETER_FACTOR</f>
        <v/>
      </c>
      <c r="E1241" s="2">
        <f>C1241/LOAD_CELL_FACTOR</f>
        <v/>
      </c>
      <c r="F1241" s="2">
        <f>AVERAGE(E1238:E1244)</f>
        <v/>
      </c>
      <c r="G1241" s="2">
        <f>AVERAGE(D1241:D1241)</f>
        <v/>
      </c>
      <c r="H1241" s="2">
        <f>G1241/0.3048</f>
        <v/>
      </c>
      <c r="I1241" s="2">
        <f>(H1241^2)*AIR_DENSITY_SLG_FT3*TARGET_DRAG_AREA_FT2*0.5</f>
        <v/>
      </c>
      <c r="J1241" s="2">
        <f>if(H1241=0, ,(2*F1241)/(AIR_DENSITY_SLG_FT3*(H1241)^2))</f>
        <v/>
      </c>
      <c r="K1241" s="2">
        <f>J1241/NOM_SA_FT2</f>
        <v/>
      </c>
    </row>
    <row r="1242">
      <c r="A1242" t="n">
        <v>124005</v>
      </c>
      <c r="B1242" s="2" t="n">
        <v>8.672045517457017</v>
      </c>
      <c r="C1242" s="2" t="n">
        <v>8.29816385878971</v>
      </c>
      <c r="D1242" s="2">
        <f>B1242/ANEMOMETER_FACTOR</f>
        <v/>
      </c>
      <c r="E1242" s="2">
        <f>C1242/LOAD_CELL_FACTOR</f>
        <v/>
      </c>
      <c r="F1242" s="2">
        <f>AVERAGE(E1239:E1245)</f>
        <v/>
      </c>
      <c r="G1242" s="2">
        <f>AVERAGE(D1242:D1242)</f>
        <v/>
      </c>
      <c r="H1242" s="2">
        <f>G1242/0.3048</f>
        <v/>
      </c>
      <c r="I1242" s="2">
        <f>(H1242^2)*AIR_DENSITY_SLG_FT3*TARGET_DRAG_AREA_FT2*0.5</f>
        <v/>
      </c>
      <c r="J1242" s="2">
        <f>if(H1242=0, ,(2*F1242)/(AIR_DENSITY_SLG_FT3*(H1242)^2))</f>
        <v/>
      </c>
      <c r="K1242" s="2">
        <f>J1242/NOM_SA_FT2</f>
        <v/>
      </c>
    </row>
    <row r="1243">
      <c r="A1243" t="n">
        <v>124099</v>
      </c>
      <c r="B1243" s="2" t="n">
        <v>8.578830390163285</v>
      </c>
      <c r="C1243" s="2" t="n">
        <v>7.294010381270712</v>
      </c>
      <c r="D1243" s="2">
        <f>B1243/ANEMOMETER_FACTOR</f>
        <v/>
      </c>
      <c r="E1243" s="2">
        <f>C1243/LOAD_CELL_FACTOR</f>
        <v/>
      </c>
      <c r="F1243" s="2">
        <f>AVERAGE(E1240:E1246)</f>
        <v/>
      </c>
      <c r="G1243" s="2">
        <f>AVERAGE(D1243:D1243)</f>
        <v/>
      </c>
      <c r="H1243" s="2">
        <f>G1243/0.3048</f>
        <v/>
      </c>
      <c r="I1243" s="2">
        <f>(H1243^2)*AIR_DENSITY_SLG_FT3*TARGET_DRAG_AREA_FT2*0.5</f>
        <v/>
      </c>
      <c r="J1243" s="2">
        <f>if(H1243=0, ,(2*F1243)/(AIR_DENSITY_SLG_FT3*(H1243)^2))</f>
        <v/>
      </c>
      <c r="K1243" s="2">
        <f>J1243/NOM_SA_FT2</f>
        <v/>
      </c>
    </row>
    <row r="1244">
      <c r="A1244" t="n">
        <v>124208</v>
      </c>
      <c r="B1244" s="2" t="n">
        <v>8.612121506966185</v>
      </c>
      <c r="C1244" s="2" t="n">
        <v>9.389635036909926</v>
      </c>
      <c r="D1244" s="2">
        <f>B1244/ANEMOMETER_FACTOR</f>
        <v/>
      </c>
      <c r="E1244" s="2">
        <f>C1244/LOAD_CELL_FACTOR</f>
        <v/>
      </c>
      <c r="F1244" s="2">
        <f>AVERAGE(E1241:E1247)</f>
        <v/>
      </c>
      <c r="G1244" s="2">
        <f>AVERAGE(D1244:D1244)</f>
        <v/>
      </c>
      <c r="H1244" s="2">
        <f>G1244/0.3048</f>
        <v/>
      </c>
      <c r="I1244" s="2">
        <f>(H1244^2)*AIR_DENSITY_SLG_FT3*TARGET_DRAG_AREA_FT2*0.5</f>
        <v/>
      </c>
      <c r="J1244" s="2">
        <f>if(H1244=0, ,(2*F1244)/(AIR_DENSITY_SLG_FT3*(H1244)^2))</f>
        <v/>
      </c>
      <c r="K1244" s="2">
        <f>J1244/NOM_SA_FT2</f>
        <v/>
      </c>
    </row>
    <row r="1245">
      <c r="A1245" t="n">
        <v>124302</v>
      </c>
      <c r="B1245" s="2" t="n">
        <v>8.652070847258289</v>
      </c>
      <c r="C1245" s="2" t="n">
        <v>10.3937885272114</v>
      </c>
      <c r="D1245" s="2">
        <f>B1245/ANEMOMETER_FACTOR</f>
        <v/>
      </c>
      <c r="E1245" s="2">
        <f>C1245/LOAD_CELL_FACTOR</f>
        <v/>
      </c>
      <c r="F1245" s="2">
        <f>AVERAGE(E1242:E1248)</f>
        <v/>
      </c>
      <c r="G1245" s="2">
        <f>AVERAGE(D1245:D1245)</f>
        <v/>
      </c>
      <c r="H1245" s="2">
        <f>G1245/0.3048</f>
        <v/>
      </c>
      <c r="I1245" s="2">
        <f>(H1245^2)*AIR_DENSITY_SLG_FT3*TARGET_DRAG_AREA_FT2*0.5</f>
        <v/>
      </c>
      <c r="J1245" s="2">
        <f>if(H1245=0, ,(2*F1245)/(AIR_DENSITY_SLG_FT3*(H1245)^2))</f>
        <v/>
      </c>
      <c r="K1245" s="2">
        <f>J1245/NOM_SA_FT2</f>
        <v/>
      </c>
    </row>
    <row r="1246">
      <c r="A1246" t="n">
        <v>124395</v>
      </c>
      <c r="B1246" s="2" t="n">
        <v>8.725311304825544</v>
      </c>
      <c r="C1246" s="2" t="n">
        <v>12.62038976719803</v>
      </c>
      <c r="D1246" s="2">
        <f>B1246/ANEMOMETER_FACTOR</f>
        <v/>
      </c>
      <c r="E1246" s="2">
        <f>C1246/LOAD_CELL_FACTOR</f>
        <v/>
      </c>
      <c r="F1246" s="2">
        <f>AVERAGE(E1243:E1249)</f>
        <v/>
      </c>
      <c r="G1246" s="2">
        <f>AVERAGE(D1246:D1246)</f>
        <v/>
      </c>
      <c r="H1246" s="2">
        <f>G1246/0.3048</f>
        <v/>
      </c>
      <c r="I1246" s="2">
        <f>(H1246^2)*AIR_DENSITY_SLG_FT3*TARGET_DRAG_AREA_FT2*0.5</f>
        <v/>
      </c>
      <c r="J1246" s="2">
        <f>if(H1246=0, ,(2*F1246)/(AIR_DENSITY_SLG_FT3*(H1246)^2))</f>
        <v/>
      </c>
      <c r="K1246" s="2">
        <f>J1246/NOM_SA_FT2</f>
        <v/>
      </c>
    </row>
    <row r="1247">
      <c r="A1247" t="n">
        <v>124506</v>
      </c>
      <c r="B1247" s="2" t="n">
        <v>8.984982021842269</v>
      </c>
      <c r="C1247" s="2" t="n">
        <v>12.88234285630937</v>
      </c>
      <c r="D1247" s="2">
        <f>B1247/ANEMOMETER_FACTOR</f>
        <v/>
      </c>
      <c r="E1247" s="2">
        <f>C1247/LOAD_CELL_FACTOR</f>
        <v/>
      </c>
      <c r="F1247" s="2">
        <f>AVERAGE(E1244:E1250)</f>
        <v/>
      </c>
      <c r="G1247" s="2">
        <f>AVERAGE(D1247:D1247)</f>
        <v/>
      </c>
      <c r="H1247" s="2">
        <f>G1247/0.3048</f>
        <v/>
      </c>
      <c r="I1247" s="2">
        <f>(H1247^2)*AIR_DENSITY_SLG_FT3*TARGET_DRAG_AREA_FT2*0.5</f>
        <v/>
      </c>
      <c r="J1247" s="2">
        <f>if(H1247=0, ,(2*F1247)/(AIR_DENSITY_SLG_FT3*(H1247)^2))</f>
        <v/>
      </c>
      <c r="K1247" s="2">
        <f>J1247/NOM_SA_FT2</f>
        <v/>
      </c>
    </row>
    <row r="1248">
      <c r="A1248" t="n">
        <v>124600</v>
      </c>
      <c r="B1248" s="2" t="n">
        <v>9.111488270766623</v>
      </c>
      <c r="C1248" s="2" t="n">
        <v>12.75136631169915</v>
      </c>
      <c r="D1248" s="2">
        <f>B1248/ANEMOMETER_FACTOR</f>
        <v/>
      </c>
      <c r="E1248" s="2">
        <f>C1248/LOAD_CELL_FACTOR</f>
        <v/>
      </c>
      <c r="F1248" s="2">
        <f>AVERAGE(E1245:E1251)</f>
        <v/>
      </c>
      <c r="G1248" s="2">
        <f>AVERAGE(D1248:D1248)</f>
        <v/>
      </c>
      <c r="H1248" s="2">
        <f>G1248/0.3048</f>
        <v/>
      </c>
      <c r="I1248" s="2">
        <f>(H1248^2)*AIR_DENSITY_SLG_FT3*TARGET_DRAG_AREA_FT2*0.5</f>
        <v/>
      </c>
      <c r="J1248" s="2">
        <f>if(H1248=0, ,(2*F1248)/(AIR_DENSITY_SLG_FT3*(H1248)^2))</f>
        <v/>
      </c>
      <c r="K1248" s="2">
        <f>J1248/NOM_SA_FT2</f>
        <v/>
      </c>
    </row>
    <row r="1249">
      <c r="A1249" t="n">
        <v>124695</v>
      </c>
      <c r="B1249" s="2" t="n">
        <v>9.078197152490054</v>
      </c>
      <c r="C1249" s="2" t="n">
        <v>13.66820212627077</v>
      </c>
      <c r="D1249" s="2">
        <f>B1249/ANEMOMETER_FACTOR</f>
        <v/>
      </c>
      <c r="E1249" s="2">
        <f>C1249/LOAD_CELL_FACTOR</f>
        <v/>
      </c>
      <c r="F1249" s="2">
        <f>AVERAGE(E1246:E1252)</f>
        <v/>
      </c>
      <c r="G1249" s="2">
        <f>AVERAGE(D1249:D1249)</f>
        <v/>
      </c>
      <c r="H1249" s="2">
        <f>G1249/0.3048</f>
        <v/>
      </c>
      <c r="I1249" s="2">
        <f>(H1249^2)*AIR_DENSITY_SLG_FT3*TARGET_DRAG_AREA_FT2*0.5</f>
        <v/>
      </c>
      <c r="J1249" s="2">
        <f>if(H1249=0, ,(2*F1249)/(AIR_DENSITY_SLG_FT3*(H1249)^2))</f>
        <v/>
      </c>
      <c r="K1249" s="2">
        <f>J1249/NOM_SA_FT2</f>
        <v/>
      </c>
    </row>
    <row r="1250">
      <c r="A1250" t="n">
        <v>124806</v>
      </c>
      <c r="B1250" s="2" t="n">
        <v>9.084855376137439</v>
      </c>
      <c r="C1250" s="2" t="n">
        <v>12.22746013434758</v>
      </c>
      <c r="D1250" s="2">
        <f>B1250/ANEMOMETER_FACTOR</f>
        <v/>
      </c>
      <c r="E1250" s="2">
        <f>C1250/LOAD_CELL_FACTOR</f>
        <v/>
      </c>
      <c r="F1250" s="2">
        <f>AVERAGE(E1247:E1253)</f>
        <v/>
      </c>
      <c r="G1250" s="2">
        <f>AVERAGE(D1250:D1250)</f>
        <v/>
      </c>
      <c r="H1250" s="2">
        <f>G1250/0.3048</f>
        <v/>
      </c>
      <c r="I1250" s="2">
        <f>(H1250^2)*AIR_DENSITY_SLG_FT3*TARGET_DRAG_AREA_FT2*0.5</f>
        <v/>
      </c>
      <c r="J1250" s="2">
        <f>if(H1250=0, ,(2*F1250)/(AIR_DENSITY_SLG_FT3*(H1250)^2))</f>
        <v/>
      </c>
      <c r="K1250" s="2">
        <f>J1250/NOM_SA_FT2</f>
        <v/>
      </c>
    </row>
    <row r="1251">
      <c r="A1251" t="n">
        <v>124901</v>
      </c>
      <c r="B1251" s="2" t="n">
        <v>9.018273139841773</v>
      </c>
      <c r="C1251" s="2" t="n">
        <v>15.8074857147084</v>
      </c>
      <c r="D1251" s="2">
        <f>B1251/ANEMOMETER_FACTOR</f>
        <v/>
      </c>
      <c r="E1251" s="2">
        <f>C1251/LOAD_CELL_FACTOR</f>
        <v/>
      </c>
      <c r="F1251" s="2">
        <f>AVERAGE(E1248:E1254)</f>
        <v/>
      </c>
      <c r="G1251" s="2">
        <f>AVERAGE(D1251:D1251)</f>
        <v/>
      </c>
      <c r="H1251" s="2">
        <f>G1251/0.3048</f>
        <v/>
      </c>
      <c r="I1251" s="2">
        <f>(H1251^2)*AIR_DENSITY_SLG_FT3*TARGET_DRAG_AREA_FT2*0.5</f>
        <v/>
      </c>
      <c r="J1251" s="2">
        <f>if(H1251=0, ,(2*F1251)/(AIR_DENSITY_SLG_FT3*(H1251)^2))</f>
        <v/>
      </c>
      <c r="K1251" s="2">
        <f>J1251/NOM_SA_FT2</f>
        <v/>
      </c>
    </row>
    <row r="1252">
      <c r="A1252" t="n">
        <v>124995</v>
      </c>
      <c r="B1252" s="2" t="n">
        <v>8.998298469030216</v>
      </c>
      <c r="C1252" s="2" t="n">
        <v>10.78671815554532</v>
      </c>
      <c r="D1252" s="2">
        <f>B1252/ANEMOMETER_FACTOR</f>
        <v/>
      </c>
      <c r="E1252" s="2">
        <f>C1252/LOAD_CELL_FACTOR</f>
        <v/>
      </c>
      <c r="F1252" s="2">
        <f>AVERAGE(E1249:E1255)</f>
        <v/>
      </c>
      <c r="G1252" s="2">
        <f>AVERAGE(D1252:D1252)</f>
        <v/>
      </c>
      <c r="H1252" s="2">
        <f>G1252/0.3048</f>
        <v/>
      </c>
      <c r="I1252" s="2">
        <f>(H1252^2)*AIR_DENSITY_SLG_FT3*TARGET_DRAG_AREA_FT2*0.5</f>
        <v/>
      </c>
      <c r="J1252" s="2">
        <f>if(H1252=0, ,(2*F1252)/(AIR_DENSITY_SLG_FT3*(H1252)^2))</f>
        <v/>
      </c>
      <c r="K1252" s="2">
        <f>J1252/NOM_SA_FT2</f>
        <v/>
      </c>
    </row>
    <row r="1253">
      <c r="A1253" t="n">
        <v>125106</v>
      </c>
      <c r="B1253" s="2" t="n">
        <v>9.158095836520447</v>
      </c>
      <c r="C1253" s="2" t="n">
        <v>12.2711189823938</v>
      </c>
      <c r="D1253" s="2">
        <f>B1253/ANEMOMETER_FACTOR</f>
        <v/>
      </c>
      <c r="E1253" s="2">
        <f>C1253/LOAD_CELL_FACTOR</f>
        <v/>
      </c>
      <c r="F1253" s="2">
        <f>AVERAGE(E1250:E1256)</f>
        <v/>
      </c>
      <c r="G1253" s="2">
        <f>AVERAGE(D1253:D1253)</f>
        <v/>
      </c>
      <c r="H1253" s="2">
        <f>G1253/0.3048</f>
        <v/>
      </c>
      <c r="I1253" s="2">
        <f>(H1253^2)*AIR_DENSITY_SLG_FT3*TARGET_DRAG_AREA_FT2*0.5</f>
        <v/>
      </c>
      <c r="J1253" s="2">
        <f>if(H1253=0, ,(2*F1253)/(AIR_DENSITY_SLG_FT3*(H1253)^2))</f>
        <v/>
      </c>
      <c r="K1253" s="2">
        <f>J1253/NOM_SA_FT2</f>
        <v/>
      </c>
    </row>
    <row r="1254">
      <c r="A1254" t="n">
        <v>125199</v>
      </c>
      <c r="B1254" s="2" t="n">
        <v>9.158095836520447</v>
      </c>
      <c r="C1254" s="2" t="n">
        <v>8.734752329169801</v>
      </c>
      <c r="D1254" s="2">
        <f>B1254/ANEMOMETER_FACTOR</f>
        <v/>
      </c>
      <c r="E1254" s="2">
        <f>C1254/LOAD_CELL_FACTOR</f>
        <v/>
      </c>
      <c r="F1254" s="2">
        <f>AVERAGE(E1251:E1257)</f>
        <v/>
      </c>
      <c r="G1254" s="2">
        <f>AVERAGE(D1254:D1254)</f>
        <v/>
      </c>
      <c r="H1254" s="2">
        <f>G1254/0.3048</f>
        <v/>
      </c>
      <c r="I1254" s="2">
        <f>(H1254^2)*AIR_DENSITY_SLG_FT3*TARGET_DRAG_AREA_FT2*0.5</f>
        <v/>
      </c>
      <c r="J1254" s="2">
        <f>if(H1254=0, ,(2*F1254)/(AIR_DENSITY_SLG_FT3*(H1254)^2))</f>
        <v/>
      </c>
      <c r="K1254" s="2">
        <f>J1254/NOM_SA_FT2</f>
        <v/>
      </c>
    </row>
    <row r="1255">
      <c r="A1255" t="n">
        <v>125294</v>
      </c>
      <c r="B1255" s="2" t="n">
        <v>8.911741562590722</v>
      </c>
      <c r="C1255" s="2" t="n">
        <v>7.861575389559866</v>
      </c>
      <c r="D1255" s="2">
        <f>B1255/ANEMOMETER_FACTOR</f>
        <v/>
      </c>
      <c r="E1255" s="2">
        <f>C1255/LOAD_CELL_FACTOR</f>
        <v/>
      </c>
      <c r="F1255" s="2">
        <f>AVERAGE(E1252:E1258)</f>
        <v/>
      </c>
      <c r="G1255" s="2">
        <f>AVERAGE(D1255:D1255)</f>
        <v/>
      </c>
      <c r="H1255" s="2">
        <f>G1255/0.3048</f>
        <v/>
      </c>
      <c r="I1255" s="2">
        <f>(H1255^2)*AIR_DENSITY_SLG_FT3*TARGET_DRAG_AREA_FT2*0.5</f>
        <v/>
      </c>
      <c r="J1255" s="2">
        <f>if(H1255=0, ,(2*F1255)/(AIR_DENSITY_SLG_FT3*(H1255)^2))</f>
        <v/>
      </c>
      <c r="K1255" s="2">
        <f>J1255/NOM_SA_FT2</f>
        <v/>
      </c>
    </row>
    <row r="1256">
      <c r="A1256" t="n">
        <v>125406</v>
      </c>
      <c r="B1256" s="2" t="n">
        <v>8.858475774343576</v>
      </c>
      <c r="C1256" s="2" t="n">
        <v>10.69940046027722</v>
      </c>
      <c r="D1256" s="2">
        <f>B1256/ANEMOMETER_FACTOR</f>
        <v/>
      </c>
      <c r="E1256" s="2">
        <f>C1256/LOAD_CELL_FACTOR</f>
        <v/>
      </c>
      <c r="F1256" s="2">
        <f>AVERAGE(E1253:E1259)</f>
        <v/>
      </c>
      <c r="G1256" s="2">
        <f>AVERAGE(D1256:D1256)</f>
        <v/>
      </c>
      <c r="H1256" s="2">
        <f>G1256/0.3048</f>
        <v/>
      </c>
      <c r="I1256" s="2">
        <f>(H1256^2)*AIR_DENSITY_SLG_FT3*TARGET_DRAG_AREA_FT2*0.5</f>
        <v/>
      </c>
      <c r="J1256" s="2">
        <f>if(H1256=0, ,(2*F1256)/(AIR_DENSITY_SLG_FT3*(H1256)^2))</f>
        <v/>
      </c>
      <c r="K1256" s="2">
        <f>J1256/NOM_SA_FT2</f>
        <v/>
      </c>
    </row>
    <row r="1257">
      <c r="A1257" t="n">
        <v>125498</v>
      </c>
      <c r="B1257" s="2" t="n">
        <v>8.951690903941488</v>
      </c>
      <c r="C1257" s="2" t="n">
        <v>9.476952731472949</v>
      </c>
      <c r="D1257" s="2">
        <f>B1257/ANEMOMETER_FACTOR</f>
        <v/>
      </c>
      <c r="E1257" s="2">
        <f>C1257/LOAD_CELL_FACTOR</f>
        <v/>
      </c>
      <c r="F1257" s="2">
        <f>AVERAGE(E1254:E1260)</f>
        <v/>
      </c>
      <c r="G1257" s="2">
        <f>AVERAGE(D1257:D1257)</f>
        <v/>
      </c>
      <c r="H1257" s="2">
        <f>G1257/0.3048</f>
        <v/>
      </c>
      <c r="I1257" s="2">
        <f>(H1257^2)*AIR_DENSITY_SLG_FT3*TARGET_DRAG_AREA_FT2*0.5</f>
        <v/>
      </c>
      <c r="J1257" s="2">
        <f>if(H1257=0, ,(2*F1257)/(AIR_DENSITY_SLG_FT3*(H1257)^2))</f>
        <v/>
      </c>
      <c r="K1257" s="2">
        <f>J1257/NOM_SA_FT2</f>
        <v/>
      </c>
    </row>
    <row r="1258">
      <c r="A1258" t="n">
        <v>125609</v>
      </c>
      <c r="B1258" s="2" t="n">
        <v>9.044906034312541</v>
      </c>
      <c r="C1258" s="2" t="n">
        <v>9.21499964792368</v>
      </c>
      <c r="D1258" s="2">
        <f>B1258/ANEMOMETER_FACTOR</f>
        <v/>
      </c>
      <c r="E1258" s="2">
        <f>C1258/LOAD_CELL_FACTOR</f>
        <v/>
      </c>
      <c r="F1258" s="2">
        <f>AVERAGE(E1255:E1261)</f>
        <v/>
      </c>
      <c r="G1258" s="2">
        <f>AVERAGE(D1258:D1258)</f>
        <v/>
      </c>
      <c r="H1258" s="2">
        <f>G1258/0.3048</f>
        <v/>
      </c>
      <c r="I1258" s="2">
        <f>(H1258^2)*AIR_DENSITY_SLG_FT3*TARGET_DRAG_AREA_FT2*0.5</f>
        <v/>
      </c>
      <c r="J1258" s="2">
        <f>if(H1258=0, ,(2*F1258)/(AIR_DENSITY_SLG_FT3*(H1258)^2))</f>
        <v/>
      </c>
      <c r="K1258" s="2">
        <f>J1258/NOM_SA_FT2</f>
        <v/>
      </c>
    </row>
    <row r="1259">
      <c r="A1259" t="n">
        <v>125705</v>
      </c>
      <c r="B1259" s="2" t="n">
        <v>9.164754060215449</v>
      </c>
      <c r="C1259" s="2" t="n">
        <v>12.05282474228314</v>
      </c>
      <c r="D1259" s="2">
        <f>B1259/ANEMOMETER_FACTOR</f>
        <v/>
      </c>
      <c r="E1259" s="2">
        <f>C1259/LOAD_CELL_FACTOR</f>
        <v/>
      </c>
      <c r="F1259" s="2">
        <f>AVERAGE(E1256:E1262)</f>
        <v/>
      </c>
      <c r="G1259" s="2">
        <f>AVERAGE(D1259:D1259)</f>
        <v/>
      </c>
      <c r="H1259" s="2">
        <f>G1259/0.3048</f>
        <v/>
      </c>
      <c r="I1259" s="2">
        <f>(H1259^2)*AIR_DENSITY_SLG_FT3*TARGET_DRAG_AREA_FT2*0.5</f>
        <v/>
      </c>
      <c r="J1259" s="2">
        <f>if(H1259=0, ,(2*F1259)/(AIR_DENSITY_SLG_FT3*(H1259)^2))</f>
        <v/>
      </c>
      <c r="K1259" s="2">
        <f>J1259/NOM_SA_FT2</f>
        <v/>
      </c>
    </row>
    <row r="1260">
      <c r="A1260" t="n">
        <v>125800</v>
      </c>
      <c r="B1260" s="2" t="n">
        <v>9.537614593505557</v>
      </c>
      <c r="C1260" s="2" t="n">
        <v>12.40209552660481</v>
      </c>
      <c r="D1260" s="2">
        <f>B1260/ANEMOMETER_FACTOR</f>
        <v/>
      </c>
      <c r="E1260" s="2">
        <f>C1260/LOAD_CELL_FACTOR</f>
        <v/>
      </c>
      <c r="F1260" s="2">
        <f>AVERAGE(E1257:E1263)</f>
        <v/>
      </c>
      <c r="G1260" s="2">
        <f>AVERAGE(D1260:D1260)</f>
        <v/>
      </c>
      <c r="H1260" s="2">
        <f>G1260/0.3048</f>
        <v/>
      </c>
      <c r="I1260" s="2">
        <f>(H1260^2)*AIR_DENSITY_SLG_FT3*TARGET_DRAG_AREA_FT2*0.5</f>
        <v/>
      </c>
      <c r="J1260" s="2">
        <f>if(H1260=0, ,(2*F1260)/(AIR_DENSITY_SLG_FT3*(H1260)^2))</f>
        <v/>
      </c>
      <c r="K1260" s="2">
        <f>J1260/NOM_SA_FT2</f>
        <v/>
      </c>
    </row>
    <row r="1261">
      <c r="A1261" t="n">
        <v>125896</v>
      </c>
      <c r="B1261" s="2" t="n">
        <v>9.790627105418691</v>
      </c>
      <c r="C1261" s="2" t="n">
        <v>12.14014243829129</v>
      </c>
      <c r="D1261" s="2">
        <f>B1261/ANEMOMETER_FACTOR</f>
        <v/>
      </c>
      <c r="E1261" s="2">
        <f>C1261/LOAD_CELL_FACTOR</f>
        <v/>
      </c>
      <c r="F1261" s="2">
        <f>AVERAGE(E1258:E1264)</f>
        <v/>
      </c>
      <c r="G1261" s="2">
        <f>AVERAGE(D1261:D1261)</f>
        <v/>
      </c>
      <c r="H1261" s="2">
        <f>G1261/0.3048</f>
        <v/>
      </c>
      <c r="I1261" s="2">
        <f>(H1261^2)*AIR_DENSITY_SLG_FT3*TARGET_DRAG_AREA_FT2*0.5</f>
        <v/>
      </c>
      <c r="J1261" s="2">
        <f>if(H1261=0, ,(2*F1261)/(AIR_DENSITY_SLG_FT3*(H1261)^2))</f>
        <v/>
      </c>
      <c r="K1261" s="2">
        <f>J1261/NOM_SA_FT2</f>
        <v/>
      </c>
    </row>
    <row r="1262">
      <c r="A1262" t="n">
        <v>126007</v>
      </c>
      <c r="B1262" s="2" t="n">
        <v>10.003690277892</v>
      </c>
      <c r="C1262" s="2" t="n">
        <v>13.36259018748281</v>
      </c>
      <c r="D1262" s="2">
        <f>B1262/ANEMOMETER_FACTOR</f>
        <v/>
      </c>
      <c r="E1262" s="2">
        <f>C1262/LOAD_CELL_FACTOR</f>
        <v/>
      </c>
      <c r="F1262" s="2">
        <f>AVERAGE(E1259:E1265)</f>
        <v/>
      </c>
      <c r="G1262" s="2">
        <f>AVERAGE(D1262:D1262)</f>
        <v/>
      </c>
      <c r="H1262" s="2">
        <f>G1262/0.3048</f>
        <v/>
      </c>
      <c r="I1262" s="2">
        <f>(H1262^2)*AIR_DENSITY_SLG_FT3*TARGET_DRAG_AREA_FT2*0.5</f>
        <v/>
      </c>
      <c r="J1262" s="2">
        <f>if(H1262=0, ,(2*F1262)/(AIR_DENSITY_SLG_FT3*(H1262)^2))</f>
        <v/>
      </c>
      <c r="K1262" s="2">
        <f>J1262/NOM_SA_FT2</f>
        <v/>
      </c>
    </row>
    <row r="1263">
      <c r="A1263" t="n">
        <v>126101</v>
      </c>
      <c r="B1263" s="2" t="n">
        <v>9.997032053688956</v>
      </c>
      <c r="C1263" s="2" t="n">
        <v>16.28773305500315</v>
      </c>
      <c r="D1263" s="2">
        <f>B1263/ANEMOMETER_FACTOR</f>
        <v/>
      </c>
      <c r="E1263" s="2">
        <f>C1263/LOAD_CELL_FACTOR</f>
        <v/>
      </c>
      <c r="F1263" s="2">
        <f>AVERAGE(E1260:E1266)</f>
        <v/>
      </c>
      <c r="G1263" s="2">
        <f>AVERAGE(D1263:D1263)</f>
        <v/>
      </c>
      <c r="H1263" s="2">
        <f>G1263/0.3048</f>
        <v/>
      </c>
      <c r="I1263" s="2">
        <f>(H1263^2)*AIR_DENSITY_SLG_FT3*TARGET_DRAG_AREA_FT2*0.5</f>
        <v/>
      </c>
      <c r="J1263" s="2">
        <f>if(H1263=0, ,(2*F1263)/(AIR_DENSITY_SLG_FT3*(H1263)^2))</f>
        <v/>
      </c>
      <c r="K1263" s="2">
        <f>J1263/NOM_SA_FT2</f>
        <v/>
      </c>
    </row>
    <row r="1264">
      <c r="A1264" t="n">
        <v>126196</v>
      </c>
      <c r="B1264" s="2" t="n">
        <v>9.877184018732704</v>
      </c>
      <c r="C1264" s="2" t="n">
        <v>14.58503794624412</v>
      </c>
      <c r="D1264" s="2">
        <f>B1264/ANEMOMETER_FACTOR</f>
        <v/>
      </c>
      <c r="E1264" s="2">
        <f>C1264/LOAD_CELL_FACTOR</f>
        <v/>
      </c>
      <c r="F1264" s="2">
        <f>AVERAGE(E1261:E1267)</f>
        <v/>
      </c>
      <c r="G1264" s="2">
        <f>AVERAGE(D1264:D1264)</f>
        <v/>
      </c>
      <c r="H1264" s="2">
        <f>G1264/0.3048</f>
        <v/>
      </c>
      <c r="I1264" s="2">
        <f>(H1264^2)*AIR_DENSITY_SLG_FT3*TARGET_DRAG_AREA_FT2*0.5</f>
        <v/>
      </c>
      <c r="J1264" s="2">
        <f>if(H1264=0, ,(2*F1264)/(AIR_DENSITY_SLG_FT3*(H1264)^2))</f>
        <v/>
      </c>
      <c r="K1264" s="2">
        <f>J1264/NOM_SA_FT2</f>
        <v/>
      </c>
    </row>
    <row r="1265">
      <c r="A1265" t="n">
        <v>126307</v>
      </c>
      <c r="B1265" s="2" t="n">
        <v>9.870525794607209</v>
      </c>
      <c r="C1265" s="2" t="n">
        <v>10.13183544218644</v>
      </c>
      <c r="D1265" s="2">
        <f>B1265/ANEMOMETER_FACTOR</f>
        <v/>
      </c>
      <c r="E1265" s="2">
        <f>C1265/LOAD_CELL_FACTOR</f>
        <v/>
      </c>
      <c r="F1265" s="2">
        <f>AVERAGE(E1262:E1268)</f>
        <v/>
      </c>
      <c r="G1265" s="2">
        <f>AVERAGE(D1265:D1265)</f>
        <v/>
      </c>
      <c r="H1265" s="2">
        <f>G1265/0.3048</f>
        <v/>
      </c>
      <c r="I1265" s="2">
        <f>(H1265^2)*AIR_DENSITY_SLG_FT3*TARGET_DRAG_AREA_FT2*0.5</f>
        <v/>
      </c>
      <c r="J1265" s="2">
        <f>if(H1265=0, ,(2*F1265)/(AIR_DENSITY_SLG_FT3*(H1265)^2))</f>
        <v/>
      </c>
      <c r="K1265" s="2">
        <f>J1265/NOM_SA_FT2</f>
        <v/>
      </c>
    </row>
    <row r="1266">
      <c r="A1266" t="n">
        <v>126401</v>
      </c>
      <c r="B1266" s="2" t="n">
        <v>9.883842242862267</v>
      </c>
      <c r="C1266" s="2" t="n">
        <v>11.52891856724257</v>
      </c>
      <c r="D1266" s="2">
        <f>B1266/ANEMOMETER_FACTOR</f>
        <v/>
      </c>
      <c r="E1266" s="2">
        <f>C1266/LOAD_CELL_FACTOR</f>
        <v/>
      </c>
      <c r="F1266" s="2">
        <f>AVERAGE(E1263:E1269)</f>
        <v/>
      </c>
      <c r="G1266" s="2">
        <f>AVERAGE(D1266:D1266)</f>
        <v/>
      </c>
      <c r="H1266" s="2">
        <f>G1266/0.3048</f>
        <v/>
      </c>
      <c r="I1266" s="2">
        <f>(H1266^2)*AIR_DENSITY_SLG_FT3*TARGET_DRAG_AREA_FT2*0.5</f>
        <v/>
      </c>
      <c r="J1266" s="2">
        <f>if(H1266=0, ,(2*F1266)/(AIR_DENSITY_SLG_FT3*(H1266)^2))</f>
        <v/>
      </c>
      <c r="K1266" s="2">
        <f>J1266/NOM_SA_FT2</f>
        <v/>
      </c>
    </row>
    <row r="1267">
      <c r="A1267" t="n">
        <v>126508</v>
      </c>
      <c r="B1267" s="2" t="n">
        <v>9.910475139421274</v>
      </c>
      <c r="C1267" s="2" t="n">
        <v>10.61208276505646</v>
      </c>
      <c r="D1267" s="2">
        <f>B1267/ANEMOMETER_FACTOR</f>
        <v/>
      </c>
      <c r="E1267" s="2">
        <f>C1267/LOAD_CELL_FACTOR</f>
        <v/>
      </c>
      <c r="F1267" s="2">
        <f>AVERAGE(E1264:E1270)</f>
        <v/>
      </c>
      <c r="G1267" s="2">
        <f>AVERAGE(D1267:D1267)</f>
        <v/>
      </c>
      <c r="H1267" s="2">
        <f>G1267/0.3048</f>
        <v/>
      </c>
      <c r="I1267" s="2">
        <f>(H1267^2)*AIR_DENSITY_SLG_FT3*TARGET_DRAG_AREA_FT2*0.5</f>
        <v/>
      </c>
      <c r="J1267" s="2">
        <f>if(H1267=0, ,(2*F1267)/(AIR_DENSITY_SLG_FT3*(H1267)^2))</f>
        <v/>
      </c>
      <c r="K1267" s="2">
        <f>J1267/NOM_SA_FT2</f>
        <v/>
      </c>
    </row>
    <row r="1268">
      <c r="A1268" t="n">
        <v>126603</v>
      </c>
      <c r="B1268" s="2" t="n">
        <v>9.857209346368441</v>
      </c>
      <c r="C1268" s="2" t="n">
        <v>11.35428317594534</v>
      </c>
      <c r="D1268" s="2">
        <f>B1268/ANEMOMETER_FACTOR</f>
        <v/>
      </c>
      <c r="E1268" s="2">
        <f>C1268/LOAD_CELL_FACTOR</f>
        <v/>
      </c>
      <c r="F1268" s="2">
        <f>AVERAGE(E1265:E1271)</f>
        <v/>
      </c>
      <c r="G1268" s="2">
        <f>AVERAGE(D1268:D1268)</f>
        <v/>
      </c>
      <c r="H1268" s="2">
        <f>G1268/0.3048</f>
        <v/>
      </c>
      <c r="I1268" s="2">
        <f>(H1268^2)*AIR_DENSITY_SLG_FT3*TARGET_DRAG_AREA_FT2*0.5</f>
        <v/>
      </c>
      <c r="J1268" s="2">
        <f>if(H1268=0, ,(2*F1268)/(AIR_DENSITY_SLG_FT3*(H1268)^2))</f>
        <v/>
      </c>
      <c r="K1268" s="2">
        <f>J1268/NOM_SA_FT2</f>
        <v/>
      </c>
    </row>
    <row r="1269">
      <c r="A1269" t="n">
        <v>126698</v>
      </c>
      <c r="B1269" s="2" t="n">
        <v>9.823918225842744</v>
      </c>
      <c r="C1269" s="2" t="n">
        <v>11.65989511084096</v>
      </c>
      <c r="D1269" s="2">
        <f>B1269/ANEMOMETER_FACTOR</f>
        <v/>
      </c>
      <c r="E1269" s="2">
        <f>C1269/LOAD_CELL_FACTOR</f>
        <v/>
      </c>
      <c r="F1269" s="2">
        <f>AVERAGE(E1266:E1272)</f>
        <v/>
      </c>
      <c r="G1269" s="2">
        <f>AVERAGE(D1269:D1269)</f>
        <v/>
      </c>
      <c r="H1269" s="2">
        <f>G1269/0.3048</f>
        <v/>
      </c>
      <c r="I1269" s="2">
        <f>(H1269^2)*AIR_DENSITY_SLG_FT3*TARGET_DRAG_AREA_FT2*0.5</f>
        <v/>
      </c>
      <c r="J1269" s="2">
        <f>if(H1269=0, ,(2*F1269)/(AIR_DENSITY_SLG_FT3*(H1269)^2))</f>
        <v/>
      </c>
      <c r="K1269" s="2">
        <f>J1269/NOM_SA_FT2</f>
        <v/>
      </c>
    </row>
    <row r="1270">
      <c r="A1270" t="n">
        <v>126808</v>
      </c>
      <c r="B1270" s="2" t="n">
        <v>9.83057644993975</v>
      </c>
      <c r="C1270" s="2" t="n">
        <v>12.70770746352</v>
      </c>
      <c r="D1270" s="2">
        <f>B1270/ANEMOMETER_FACTOR</f>
        <v/>
      </c>
      <c r="E1270" s="2">
        <f>C1270/LOAD_CELL_FACTOR</f>
        <v/>
      </c>
      <c r="F1270" s="2">
        <f>AVERAGE(E1267:E1273)</f>
        <v/>
      </c>
      <c r="G1270" s="2">
        <f>AVERAGE(D1270:D1270)</f>
        <v/>
      </c>
      <c r="H1270" s="2">
        <f>G1270/0.3048</f>
        <v/>
      </c>
      <c r="I1270" s="2">
        <f>(H1270^2)*AIR_DENSITY_SLG_FT3*TARGET_DRAG_AREA_FT2*0.5</f>
        <v/>
      </c>
      <c r="J1270" s="2">
        <f>if(H1270=0, ,(2*F1270)/(AIR_DENSITY_SLG_FT3*(H1270)^2))</f>
        <v/>
      </c>
      <c r="K1270" s="2">
        <f>J1270/NOM_SA_FT2</f>
        <v/>
      </c>
    </row>
    <row r="1271">
      <c r="A1271" t="n">
        <v>126902</v>
      </c>
      <c r="B1271" s="2" t="n">
        <v>9.910475139421274</v>
      </c>
      <c r="C1271" s="2" t="n">
        <v>8.909387717645263</v>
      </c>
      <c r="D1271" s="2">
        <f>B1271/ANEMOMETER_FACTOR</f>
        <v/>
      </c>
      <c r="E1271" s="2">
        <f>C1271/LOAD_CELL_FACTOR</f>
        <v/>
      </c>
      <c r="F1271" s="2">
        <f>AVERAGE(E1268:E1274)</f>
        <v/>
      </c>
      <c r="G1271" s="2">
        <f>AVERAGE(D1271:D1271)</f>
        <v/>
      </c>
      <c r="H1271" s="2">
        <f>G1271/0.3048</f>
        <v/>
      </c>
      <c r="I1271" s="2">
        <f>(H1271^2)*AIR_DENSITY_SLG_FT3*TARGET_DRAG_AREA_FT2*0.5</f>
        <v/>
      </c>
      <c r="J1271" s="2">
        <f>if(H1271=0, ,(2*F1271)/(AIR_DENSITY_SLG_FT3*(H1271)^2))</f>
        <v/>
      </c>
      <c r="K1271" s="2">
        <f>J1271/NOM_SA_FT2</f>
        <v/>
      </c>
    </row>
    <row r="1272">
      <c r="A1272" t="n">
        <v>126996</v>
      </c>
      <c r="B1272" s="2" t="n">
        <v>9.783968881346068</v>
      </c>
      <c r="C1272" s="2" t="n">
        <v>11.87818935041108</v>
      </c>
      <c r="D1272" s="2">
        <f>B1272/ANEMOMETER_FACTOR</f>
        <v/>
      </c>
      <c r="E1272" s="2">
        <f>C1272/LOAD_CELL_FACTOR</f>
        <v/>
      </c>
      <c r="F1272" s="2">
        <f>AVERAGE(E1269:E1275)</f>
        <v/>
      </c>
      <c r="G1272" s="2">
        <f>AVERAGE(D1272:D1272)</f>
        <v/>
      </c>
      <c r="H1272" s="2">
        <f>G1272/0.3048</f>
        <v/>
      </c>
      <c r="I1272" s="2">
        <f>(H1272^2)*AIR_DENSITY_SLG_FT3*TARGET_DRAG_AREA_FT2*0.5</f>
        <v/>
      </c>
      <c r="J1272" s="2">
        <f>if(H1272=0, ,(2*F1272)/(AIR_DENSITY_SLG_FT3*(H1272)^2))</f>
        <v/>
      </c>
      <c r="K1272" s="2">
        <f>J1272/NOM_SA_FT2</f>
        <v/>
      </c>
    </row>
    <row r="1273">
      <c r="A1273" t="n">
        <v>127107</v>
      </c>
      <c r="B1273" s="2" t="n">
        <v>9.664120848732251</v>
      </c>
      <c r="C1273" s="2" t="n">
        <v>9.433293884185606</v>
      </c>
      <c r="D1273" s="2">
        <f>B1273/ANEMOMETER_FACTOR</f>
        <v/>
      </c>
      <c r="E1273" s="2">
        <f>C1273/LOAD_CELL_FACTOR</f>
        <v/>
      </c>
      <c r="F1273" s="2">
        <f>AVERAGE(E1270:E1276)</f>
        <v/>
      </c>
      <c r="G1273" s="2">
        <f>AVERAGE(D1273:D1273)</f>
        <v/>
      </c>
      <c r="H1273" s="2">
        <f>G1273/0.3048</f>
        <v/>
      </c>
      <c r="I1273" s="2">
        <f>(H1273^2)*AIR_DENSITY_SLG_FT3*TARGET_DRAG_AREA_FT2*0.5</f>
        <v/>
      </c>
      <c r="J1273" s="2">
        <f>if(H1273=0, ,(2*F1273)/(AIR_DENSITY_SLG_FT3*(H1273)^2))</f>
        <v/>
      </c>
      <c r="K1273" s="2">
        <f>J1273/NOM_SA_FT2</f>
        <v/>
      </c>
    </row>
    <row r="1274">
      <c r="A1274" t="n">
        <v>127201</v>
      </c>
      <c r="B1274" s="2" t="n">
        <v>9.391133668216282</v>
      </c>
      <c r="C1274" s="2" t="n">
        <v>12.22746013434758</v>
      </c>
      <c r="D1274" s="2">
        <f>B1274/ANEMOMETER_FACTOR</f>
        <v/>
      </c>
      <c r="E1274" s="2">
        <f>C1274/LOAD_CELL_FACTOR</f>
        <v/>
      </c>
      <c r="F1274" s="2">
        <f>AVERAGE(E1271:E1277)</f>
        <v/>
      </c>
      <c r="G1274" s="2">
        <f>AVERAGE(D1274:D1274)</f>
        <v/>
      </c>
      <c r="H1274" s="2">
        <f>G1274/0.3048</f>
        <v/>
      </c>
      <c r="I1274" s="2">
        <f>(H1274^2)*AIR_DENSITY_SLG_FT3*TARGET_DRAG_AREA_FT2*0.5</f>
        <v/>
      </c>
      <c r="J1274" s="2">
        <f>if(H1274=0, ,(2*F1274)/(AIR_DENSITY_SLG_FT3*(H1274)^2))</f>
        <v/>
      </c>
      <c r="K1274" s="2">
        <f>J1274/NOM_SA_FT2</f>
        <v/>
      </c>
    </row>
    <row r="1275">
      <c r="A1275" t="n">
        <v>127294</v>
      </c>
      <c r="B1275" s="2" t="n">
        <v>9.277943863639321</v>
      </c>
      <c r="C1275" s="2" t="n">
        <v>7.992551930208406</v>
      </c>
      <c r="D1275" s="2">
        <f>B1275/ANEMOMETER_FACTOR</f>
        <v/>
      </c>
      <c r="E1275" s="2">
        <f>C1275/LOAD_CELL_FACTOR</f>
        <v/>
      </c>
      <c r="F1275" s="2">
        <f>AVERAGE(E1272:E1278)</f>
        <v/>
      </c>
      <c r="G1275" s="2">
        <f>AVERAGE(D1275:D1275)</f>
        <v/>
      </c>
      <c r="H1275" s="2">
        <f>G1275/0.3048</f>
        <v/>
      </c>
      <c r="I1275" s="2">
        <f>(H1275^2)*AIR_DENSITY_SLG_FT3*TARGET_DRAG_AREA_FT2*0.5</f>
        <v/>
      </c>
      <c r="J1275" s="2">
        <f>if(H1275=0, ,(2*F1275)/(AIR_DENSITY_SLG_FT3*(H1275)^2))</f>
        <v/>
      </c>
      <c r="K1275" s="2">
        <f>J1275/NOM_SA_FT2</f>
        <v/>
      </c>
    </row>
    <row r="1276">
      <c r="A1276" t="n">
        <v>127405</v>
      </c>
      <c r="B1276" s="2" t="n">
        <v>9.118146494433832</v>
      </c>
      <c r="C1276" s="2" t="n">
        <v>9.302317342393518</v>
      </c>
      <c r="D1276" s="2">
        <f>B1276/ANEMOMETER_FACTOR</f>
        <v/>
      </c>
      <c r="E1276" s="2">
        <f>C1276/LOAD_CELL_FACTOR</f>
        <v/>
      </c>
      <c r="F1276" s="2">
        <f>AVERAGE(E1273:E1279)</f>
        <v/>
      </c>
      <c r="G1276" s="2">
        <f>AVERAGE(D1276:D1276)</f>
        <v/>
      </c>
      <c r="H1276" s="2">
        <f>G1276/0.3048</f>
        <v/>
      </c>
      <c r="I1276" s="2">
        <f>(H1276^2)*AIR_DENSITY_SLG_FT3*TARGET_DRAG_AREA_FT2*0.5</f>
        <v/>
      </c>
      <c r="J1276" s="2">
        <f>if(H1276=0, ,(2*F1276)/(AIR_DENSITY_SLG_FT3*(H1276)^2))</f>
        <v/>
      </c>
      <c r="K1276" s="2">
        <f>J1276/NOM_SA_FT2</f>
        <v/>
      </c>
    </row>
    <row r="1277">
      <c r="A1277" t="n">
        <v>127499</v>
      </c>
      <c r="B1277" s="2" t="n">
        <v>9.111488270766623</v>
      </c>
      <c r="C1277" s="2" t="n">
        <v>8.953046564793084</v>
      </c>
      <c r="D1277" s="2">
        <f>B1277/ANEMOMETER_FACTOR</f>
        <v/>
      </c>
      <c r="E1277" s="2">
        <f>C1277/LOAD_CELL_FACTOR</f>
        <v/>
      </c>
      <c r="F1277" s="2">
        <f>AVERAGE(E1274:E1280)</f>
        <v/>
      </c>
      <c r="G1277" s="2">
        <f>AVERAGE(D1277:D1277)</f>
        <v/>
      </c>
      <c r="H1277" s="2">
        <f>G1277/0.3048</f>
        <v/>
      </c>
      <c r="I1277" s="2">
        <f>(H1277^2)*AIR_DENSITY_SLG_FT3*TARGET_DRAG_AREA_FT2*0.5</f>
        <v/>
      </c>
      <c r="J1277" s="2">
        <f>if(H1277=0, ,(2*F1277)/(AIR_DENSITY_SLG_FT3*(H1277)^2))</f>
        <v/>
      </c>
      <c r="K1277" s="2">
        <f>J1277/NOM_SA_FT2</f>
        <v/>
      </c>
    </row>
    <row r="1278">
      <c r="A1278" t="n">
        <v>127607</v>
      </c>
      <c r="B1278" s="2" t="n">
        <v>9.244652744865748</v>
      </c>
      <c r="C1278" s="2" t="n">
        <v>9.25865849515278</v>
      </c>
      <c r="D1278" s="2">
        <f>B1278/ANEMOMETER_FACTOR</f>
        <v/>
      </c>
      <c r="E1278" s="2">
        <f>C1278/LOAD_CELL_FACTOR</f>
        <v/>
      </c>
      <c r="F1278" s="2">
        <f>AVERAGE(E1275:E1281)</f>
        <v/>
      </c>
      <c r="G1278" s="2">
        <f>AVERAGE(D1278:D1278)</f>
        <v/>
      </c>
      <c r="H1278" s="2">
        <f>G1278/0.3048</f>
        <v/>
      </c>
      <c r="I1278" s="2">
        <f>(H1278^2)*AIR_DENSITY_SLG_FT3*TARGET_DRAG_AREA_FT2*0.5</f>
        <v/>
      </c>
      <c r="J1278" s="2">
        <f>if(H1278=0, ,(2*F1278)/(AIR_DENSITY_SLG_FT3*(H1278)^2))</f>
        <v/>
      </c>
      <c r="K1278" s="2">
        <f>J1278/NOM_SA_FT2</f>
        <v/>
      </c>
    </row>
    <row r="1279">
      <c r="A1279" t="n">
        <v>127701</v>
      </c>
      <c r="B1279" s="2" t="n">
        <v>8.911741562590722</v>
      </c>
      <c r="C1279" s="2" t="n">
        <v>10.43744737475679</v>
      </c>
      <c r="D1279" s="2">
        <f>B1279/ANEMOMETER_FACTOR</f>
        <v/>
      </c>
      <c r="E1279" s="2">
        <f>C1279/LOAD_CELL_FACTOR</f>
        <v/>
      </c>
      <c r="F1279" s="2">
        <f>AVERAGE(E1276:E1282)</f>
        <v/>
      </c>
      <c r="G1279" s="2">
        <f>AVERAGE(D1279:D1279)</f>
        <v/>
      </c>
      <c r="H1279" s="2">
        <f>G1279/0.3048</f>
        <v/>
      </c>
      <c r="I1279" s="2">
        <f>(H1279^2)*AIR_DENSITY_SLG_FT3*TARGET_DRAG_AREA_FT2*0.5</f>
        <v/>
      </c>
      <c r="J1279" s="2">
        <f>if(H1279=0, ,(2*F1279)/(AIR_DENSITY_SLG_FT3*(H1279)^2))</f>
        <v/>
      </c>
      <c r="K1279" s="2">
        <f>J1279/NOM_SA_FT2</f>
        <v/>
      </c>
    </row>
    <row r="1280">
      <c r="A1280" t="n">
        <v>127795</v>
      </c>
      <c r="B1280" s="2" t="n">
        <v>8.885108668435665</v>
      </c>
      <c r="C1280" s="2" t="n">
        <v>13.2752724907962</v>
      </c>
      <c r="D1280" s="2">
        <f>B1280/ANEMOMETER_FACTOR</f>
        <v/>
      </c>
      <c r="E1280" s="2">
        <f>C1280/LOAD_CELL_FACTOR</f>
        <v/>
      </c>
      <c r="F1280" s="2">
        <f>AVERAGE(E1277:E1283)</f>
        <v/>
      </c>
      <c r="G1280" s="2">
        <f>AVERAGE(D1280:D1280)</f>
        <v/>
      </c>
      <c r="H1280" s="2">
        <f>G1280/0.3048</f>
        <v/>
      </c>
      <c r="I1280" s="2">
        <f>(H1280^2)*AIR_DENSITY_SLG_FT3*TARGET_DRAG_AREA_FT2*0.5</f>
        <v/>
      </c>
      <c r="J1280" s="2">
        <f>if(H1280=0, ,(2*F1280)/(AIR_DENSITY_SLG_FT3*(H1280)^2))</f>
        <v/>
      </c>
      <c r="K1280" s="2">
        <f>J1280/NOM_SA_FT2</f>
        <v/>
      </c>
    </row>
    <row r="1281">
      <c r="A1281" t="n">
        <v>127905</v>
      </c>
      <c r="B1281" s="2" t="n">
        <v>8.725311304825544</v>
      </c>
      <c r="C1281" s="2" t="n">
        <v>8.865728870509031</v>
      </c>
      <c r="D1281" s="2">
        <f>B1281/ANEMOMETER_FACTOR</f>
        <v/>
      </c>
      <c r="E1281" s="2">
        <f>C1281/LOAD_CELL_FACTOR</f>
        <v/>
      </c>
      <c r="F1281" s="2">
        <f>AVERAGE(E1278:E1284)</f>
        <v/>
      </c>
      <c r="G1281" s="2">
        <f>AVERAGE(D1281:D1281)</f>
        <v/>
      </c>
      <c r="H1281" s="2">
        <f>G1281/0.3048</f>
        <v/>
      </c>
      <c r="I1281" s="2">
        <f>(H1281^2)*AIR_DENSITY_SLG_FT3*TARGET_DRAG_AREA_FT2*0.5</f>
        <v/>
      </c>
      <c r="J1281" s="2">
        <f>if(H1281=0, ,(2*F1281)/(AIR_DENSITY_SLG_FT3*(H1281)^2))</f>
        <v/>
      </c>
      <c r="K1281" s="2">
        <f>J1281/NOM_SA_FT2</f>
        <v/>
      </c>
    </row>
    <row r="1282">
      <c r="A1282" t="n">
        <v>127998</v>
      </c>
      <c r="B1282" s="2" t="n">
        <v>8.692020187690895</v>
      </c>
      <c r="C1282" s="2" t="n">
        <v>9.782564662811339</v>
      </c>
      <c r="D1282" s="2">
        <f>B1282/ANEMOMETER_FACTOR</f>
        <v/>
      </c>
      <c r="E1282" s="2">
        <f>C1282/LOAD_CELL_FACTOR</f>
        <v/>
      </c>
      <c r="F1282" s="2">
        <f>AVERAGE(E1279:E1285)</f>
        <v/>
      </c>
      <c r="G1282" s="2">
        <f>AVERAGE(D1282:D1282)</f>
        <v/>
      </c>
      <c r="H1282" s="2">
        <f>G1282/0.3048</f>
        <v/>
      </c>
      <c r="I1282" s="2">
        <f>(H1282^2)*AIR_DENSITY_SLG_FT3*TARGET_DRAG_AREA_FT2*0.5</f>
        <v/>
      </c>
      <c r="J1282" s="2">
        <f>if(H1282=0, ,(2*F1282)/(AIR_DENSITY_SLG_FT3*(H1282)^2))</f>
        <v/>
      </c>
      <c r="K1282" s="2">
        <f>J1282/NOM_SA_FT2</f>
        <v/>
      </c>
    </row>
    <row r="1283">
      <c r="A1283" t="n">
        <v>128107</v>
      </c>
      <c r="B1283" s="2" t="n">
        <v>8.592146836872759</v>
      </c>
      <c r="C1283" s="2" t="n">
        <v>13.40624903584443</v>
      </c>
      <c r="D1283" s="2">
        <f>B1283/ANEMOMETER_FACTOR</f>
        <v/>
      </c>
      <c r="E1283" s="2">
        <f>C1283/LOAD_CELL_FACTOR</f>
        <v/>
      </c>
      <c r="F1283" s="2">
        <f>AVERAGE(E1280:E1286)</f>
        <v/>
      </c>
      <c r="G1283" s="2">
        <f>AVERAGE(D1283:D1283)</f>
        <v/>
      </c>
      <c r="H1283" s="2">
        <f>G1283/0.3048</f>
        <v/>
      </c>
      <c r="I1283" s="2">
        <f>(H1283^2)*AIR_DENSITY_SLG_FT3*TARGET_DRAG_AREA_FT2*0.5</f>
        <v/>
      </c>
      <c r="J1283" s="2">
        <f>if(H1283=0, ,(2*F1283)/(AIR_DENSITY_SLG_FT3*(H1283)^2))</f>
        <v/>
      </c>
      <c r="K1283" s="2">
        <f>J1283/NOM_SA_FT2</f>
        <v/>
      </c>
    </row>
    <row r="1284">
      <c r="A1284" t="n">
        <v>128202</v>
      </c>
      <c r="B1284" s="2" t="n">
        <v>8.372425468153002</v>
      </c>
      <c r="C1284" s="2" t="n">
        <v>9.826223510192182</v>
      </c>
      <c r="D1284" s="2">
        <f>B1284/ANEMOMETER_FACTOR</f>
        <v/>
      </c>
      <c r="E1284" s="2">
        <f>C1284/LOAD_CELL_FACTOR</f>
        <v/>
      </c>
      <c r="F1284" s="2">
        <f>AVERAGE(E1281:E1287)</f>
        <v/>
      </c>
      <c r="G1284" s="2">
        <f>AVERAGE(D1284:D1284)</f>
        <v/>
      </c>
      <c r="H1284" s="2">
        <f>G1284/0.3048</f>
        <v/>
      </c>
      <c r="I1284" s="2">
        <f>(H1284^2)*AIR_DENSITY_SLG_FT3*TARGET_DRAG_AREA_FT2*0.5</f>
        <v/>
      </c>
      <c r="J1284" s="2">
        <f>if(H1284=0, ,(2*F1284)/(AIR_DENSITY_SLG_FT3*(H1284)^2))</f>
        <v/>
      </c>
      <c r="K1284" s="2">
        <f>J1284/NOM_SA_FT2</f>
        <v/>
      </c>
    </row>
    <row r="1285">
      <c r="A1285" t="n">
        <v>128296</v>
      </c>
      <c r="B1285" s="2" t="n">
        <v>8.359109021699505</v>
      </c>
      <c r="C1285" s="2" t="n">
        <v>9.25865849515278</v>
      </c>
      <c r="D1285" s="2">
        <f>B1285/ANEMOMETER_FACTOR</f>
        <v/>
      </c>
      <c r="E1285" s="2">
        <f>C1285/LOAD_CELL_FACTOR</f>
        <v/>
      </c>
      <c r="F1285" s="2">
        <f>AVERAGE(E1282:E1288)</f>
        <v/>
      </c>
      <c r="G1285" s="2">
        <f>AVERAGE(D1285:D1285)</f>
        <v/>
      </c>
      <c r="H1285" s="2">
        <f>G1285/0.3048</f>
        <v/>
      </c>
      <c r="I1285" s="2">
        <f>(H1285^2)*AIR_DENSITY_SLG_FT3*TARGET_DRAG_AREA_FT2*0.5</f>
        <v/>
      </c>
      <c r="J1285" s="2">
        <f>if(H1285=0, ,(2*F1285)/(AIR_DENSITY_SLG_FT3*(H1285)^2))</f>
        <v/>
      </c>
      <c r="K1285" s="2">
        <f>J1285/NOM_SA_FT2</f>
        <v/>
      </c>
    </row>
    <row r="1286">
      <c r="A1286" t="n">
        <v>128407</v>
      </c>
      <c r="B1286" s="2" t="n">
        <v>8.319159682431673</v>
      </c>
      <c r="C1286" s="2" t="n">
        <v>9.08402310630613</v>
      </c>
      <c r="D1286" s="2">
        <f>B1286/ANEMOMETER_FACTOR</f>
        <v/>
      </c>
      <c r="E1286" s="2">
        <f>C1286/LOAD_CELL_FACTOR</f>
        <v/>
      </c>
      <c r="F1286" s="2">
        <f>AVERAGE(E1283:E1289)</f>
        <v/>
      </c>
      <c r="G1286" s="2">
        <f>AVERAGE(D1286:D1286)</f>
        <v/>
      </c>
      <c r="H1286" s="2">
        <f>G1286/0.3048</f>
        <v/>
      </c>
      <c r="I1286" s="2">
        <f>(H1286^2)*AIR_DENSITY_SLG_FT3*TARGET_DRAG_AREA_FT2*0.5</f>
        <v/>
      </c>
      <c r="J1286" s="2">
        <f>if(H1286=0, ,(2*F1286)/(AIR_DENSITY_SLG_FT3*(H1286)^2))</f>
        <v/>
      </c>
      <c r="K1286" s="2">
        <f>J1286/NOM_SA_FT2</f>
        <v/>
      </c>
    </row>
    <row r="1287">
      <c r="A1287" t="n">
        <v>128503</v>
      </c>
      <c r="B1287" s="2" t="n">
        <v>8.51224815684933</v>
      </c>
      <c r="C1287" s="2" t="n">
        <v>10.74305930790535</v>
      </c>
      <c r="D1287" s="2">
        <f>B1287/ANEMOMETER_FACTOR</f>
        <v/>
      </c>
      <c r="E1287" s="2">
        <f>C1287/LOAD_CELL_FACTOR</f>
        <v/>
      </c>
      <c r="F1287" s="2">
        <f>AVERAGE(E1284:E1290)</f>
        <v/>
      </c>
      <c r="G1287" s="2">
        <f>AVERAGE(D1287:D1287)</f>
        <v/>
      </c>
      <c r="H1287" s="2">
        <f>G1287/0.3048</f>
        <v/>
      </c>
      <c r="I1287" s="2">
        <f>(H1287^2)*AIR_DENSITY_SLG_FT3*TARGET_DRAG_AREA_FT2*0.5</f>
        <v/>
      </c>
      <c r="J1287" s="2">
        <f>if(H1287=0, ,(2*F1287)/(AIR_DENSITY_SLG_FT3*(H1287)^2))</f>
        <v/>
      </c>
      <c r="K1287" s="2">
        <f>J1287/NOM_SA_FT2</f>
        <v/>
      </c>
    </row>
    <row r="1288">
      <c r="A1288" t="n">
        <v>128597</v>
      </c>
      <c r="B1288" s="2" t="n">
        <v>8.392400137862234</v>
      </c>
      <c r="C1288" s="2" t="n">
        <v>14.6723556436682</v>
      </c>
      <c r="D1288" s="2">
        <f>B1288/ANEMOMETER_FACTOR</f>
        <v/>
      </c>
      <c r="E1288" s="2">
        <f>C1288/LOAD_CELL_FACTOR</f>
        <v/>
      </c>
      <c r="F1288" s="2">
        <f>AVERAGE(E1285:E1291)</f>
        <v/>
      </c>
      <c r="G1288" s="2">
        <f>AVERAGE(D1288:D1288)</f>
        <v/>
      </c>
      <c r="H1288" s="2">
        <f>G1288/0.3048</f>
        <v/>
      </c>
      <c r="I1288" s="2">
        <f>(H1288^2)*AIR_DENSITY_SLG_FT3*TARGET_DRAG_AREA_FT2*0.5</f>
        <v/>
      </c>
      <c r="J1288" s="2">
        <f>if(H1288=0, ,(2*F1288)/(AIR_DENSITY_SLG_FT3*(H1288)^2))</f>
        <v/>
      </c>
      <c r="K1288" s="2">
        <f>J1288/NOM_SA_FT2</f>
        <v/>
      </c>
    </row>
    <row r="1289">
      <c r="A1289" t="n">
        <v>128706</v>
      </c>
      <c r="B1289" s="2" t="n">
        <v>8.399058361106375</v>
      </c>
      <c r="C1289" s="2" t="n">
        <v>12.70770746352</v>
      </c>
      <c r="D1289" s="2">
        <f>B1289/ANEMOMETER_FACTOR</f>
        <v/>
      </c>
      <c r="E1289" s="2">
        <f>C1289/LOAD_CELL_FACTOR</f>
        <v/>
      </c>
      <c r="F1289" s="2">
        <f>AVERAGE(E1286:E1292)</f>
        <v/>
      </c>
      <c r="G1289" s="2">
        <f>AVERAGE(D1289:D1289)</f>
        <v/>
      </c>
      <c r="H1289" s="2">
        <f>G1289/0.3048</f>
        <v/>
      </c>
      <c r="I1289" s="2">
        <f>(H1289^2)*AIR_DENSITY_SLG_FT3*TARGET_DRAG_AREA_FT2*0.5</f>
        <v/>
      </c>
      <c r="J1289" s="2">
        <f>if(H1289=0, ,(2*F1289)/(AIR_DENSITY_SLG_FT3*(H1289)^2))</f>
        <v/>
      </c>
      <c r="K1289" s="2">
        <f>J1289/NOM_SA_FT2</f>
        <v/>
      </c>
    </row>
    <row r="1290">
      <c r="A1290" t="n">
        <v>128801</v>
      </c>
      <c r="B1290" s="2" t="n">
        <v>8.492273486930914</v>
      </c>
      <c r="C1290" s="2" t="n">
        <v>13.31893133913341</v>
      </c>
      <c r="D1290" s="2">
        <f>B1290/ANEMOMETER_FACTOR</f>
        <v/>
      </c>
      <c r="E1290" s="2">
        <f>C1290/LOAD_CELL_FACTOR</f>
        <v/>
      </c>
      <c r="F1290" s="2">
        <f>AVERAGE(E1287:E1293)</f>
        <v/>
      </c>
      <c r="G1290" s="2">
        <f>AVERAGE(D1290:D1290)</f>
        <v/>
      </c>
      <c r="H1290" s="2">
        <f>G1290/0.3048</f>
        <v/>
      </c>
      <c r="I1290" s="2">
        <f>(H1290^2)*AIR_DENSITY_SLG_FT3*TARGET_DRAG_AREA_FT2*0.5</f>
        <v/>
      </c>
      <c r="J1290" s="2">
        <f>if(H1290=0, ,(2*F1290)/(AIR_DENSITY_SLG_FT3*(H1290)^2))</f>
        <v/>
      </c>
      <c r="K1290" s="2">
        <f>J1290/NOM_SA_FT2</f>
        <v/>
      </c>
    </row>
    <row r="1291">
      <c r="A1291" t="n">
        <v>128894</v>
      </c>
      <c r="B1291" s="2" t="n">
        <v>8.465640593760684</v>
      </c>
      <c r="C1291" s="2" t="n">
        <v>10.83037700319714</v>
      </c>
      <c r="D1291" s="2">
        <f>B1291/ANEMOMETER_FACTOR</f>
        <v/>
      </c>
      <c r="E1291" s="2">
        <f>C1291/LOAD_CELL_FACTOR</f>
        <v/>
      </c>
      <c r="F1291" s="2">
        <f>AVERAGE(E1288:E1294)</f>
        <v/>
      </c>
      <c r="G1291" s="2">
        <f>AVERAGE(D1291:D1291)</f>
        <v/>
      </c>
      <c r="H1291" s="2">
        <f>G1291/0.3048</f>
        <v/>
      </c>
      <c r="I1291" s="2">
        <f>(H1291^2)*AIR_DENSITY_SLG_FT3*TARGET_DRAG_AREA_FT2*0.5</f>
        <v/>
      </c>
      <c r="J1291" s="2">
        <f>if(H1291=0, ,(2*F1291)/(AIR_DENSITY_SLG_FT3*(H1291)^2))</f>
        <v/>
      </c>
      <c r="K1291" s="2">
        <f>J1291/NOM_SA_FT2</f>
        <v/>
      </c>
    </row>
    <row r="1292">
      <c r="A1292" t="n">
        <v>129005</v>
      </c>
      <c r="B1292" s="2" t="n">
        <v>8.658729070653957</v>
      </c>
      <c r="C1292" s="2" t="n">
        <v>10.61208276505646</v>
      </c>
      <c r="D1292" s="2">
        <f>B1292/ANEMOMETER_FACTOR</f>
        <v/>
      </c>
      <c r="E1292" s="2">
        <f>C1292/LOAD_CELL_FACTOR</f>
        <v/>
      </c>
      <c r="F1292" s="2">
        <f>AVERAGE(E1289:E1295)</f>
        <v/>
      </c>
      <c r="G1292" s="2">
        <f>AVERAGE(D1292:D1292)</f>
        <v/>
      </c>
      <c r="H1292" s="2">
        <f>G1292/0.3048</f>
        <v/>
      </c>
      <c r="I1292" s="2">
        <f>(H1292^2)*AIR_DENSITY_SLG_FT3*TARGET_DRAG_AREA_FT2*0.5</f>
        <v/>
      </c>
      <c r="J1292" s="2">
        <f>if(H1292=0, ,(2*F1292)/(AIR_DENSITY_SLG_FT3*(H1292)^2))</f>
        <v/>
      </c>
      <c r="K1292" s="2">
        <f>J1292/NOM_SA_FT2</f>
        <v/>
      </c>
    </row>
    <row r="1293">
      <c r="A1293" t="n">
        <v>129098</v>
      </c>
      <c r="B1293" s="2" t="n">
        <v>8.612121506966185</v>
      </c>
      <c r="C1293" s="2" t="n">
        <v>10.43744737475679</v>
      </c>
      <c r="D1293" s="2">
        <f>B1293/ANEMOMETER_FACTOR</f>
        <v/>
      </c>
      <c r="E1293" s="2">
        <f>C1293/LOAD_CELL_FACTOR</f>
        <v/>
      </c>
      <c r="F1293" s="2">
        <f>AVERAGE(E1290:E1296)</f>
        <v/>
      </c>
      <c r="G1293" s="2">
        <f>AVERAGE(D1293:D1293)</f>
        <v/>
      </c>
      <c r="H1293" s="2">
        <f>G1293/0.3048</f>
        <v/>
      </c>
      <c r="I1293" s="2">
        <f>(H1293^2)*AIR_DENSITY_SLG_FT3*TARGET_DRAG_AREA_FT2*0.5</f>
        <v/>
      </c>
      <c r="J1293" s="2">
        <f>if(H1293=0, ,(2*F1293)/(AIR_DENSITY_SLG_FT3*(H1293)^2))</f>
        <v/>
      </c>
      <c r="K1293" s="2">
        <f>J1293/NOM_SA_FT2</f>
        <v/>
      </c>
    </row>
    <row r="1294">
      <c r="A1294" t="n">
        <v>129208</v>
      </c>
      <c r="B1294" s="2" t="n">
        <v>8.55219749679104</v>
      </c>
      <c r="C1294" s="2" t="n">
        <v>8.254505011815066</v>
      </c>
      <c r="D1294" s="2">
        <f>B1294/ANEMOMETER_FACTOR</f>
        <v/>
      </c>
      <c r="E1294" s="2">
        <f>C1294/LOAD_CELL_FACTOR</f>
        <v/>
      </c>
      <c r="F1294" s="2">
        <f>AVERAGE(E1291:E1297)</f>
        <v/>
      </c>
      <c r="G1294" s="2">
        <f>AVERAGE(D1294:D1294)</f>
        <v/>
      </c>
      <c r="H1294" s="2">
        <f>G1294/0.3048</f>
        <v/>
      </c>
      <c r="I1294" s="2">
        <f>(H1294^2)*AIR_DENSITY_SLG_FT3*TARGET_DRAG_AREA_FT2*0.5</f>
        <v/>
      </c>
      <c r="J1294" s="2">
        <f>if(H1294=0, ,(2*F1294)/(AIR_DENSITY_SLG_FT3*(H1294)^2))</f>
        <v/>
      </c>
      <c r="K1294" s="2">
        <f>J1294/NOM_SA_FT2</f>
        <v/>
      </c>
    </row>
    <row r="1295">
      <c r="A1295" t="n">
        <v>129303</v>
      </c>
      <c r="B1295" s="2" t="n">
        <v>8.565513943469382</v>
      </c>
      <c r="C1295" s="2" t="n">
        <v>11.17964778483896</v>
      </c>
      <c r="D1295" s="2">
        <f>B1295/ANEMOMETER_FACTOR</f>
        <v/>
      </c>
      <c r="E1295" s="2">
        <f>C1295/LOAD_CELL_FACTOR</f>
        <v/>
      </c>
      <c r="F1295" s="2">
        <f>AVERAGE(E1292:E1298)</f>
        <v/>
      </c>
      <c r="G1295" s="2">
        <f>AVERAGE(D1295:D1295)</f>
        <v/>
      </c>
      <c r="H1295" s="2">
        <f>G1295/0.3048</f>
        <v/>
      </c>
      <c r="I1295" s="2">
        <f>(H1295^2)*AIR_DENSITY_SLG_FT3*TARGET_DRAG_AREA_FT2*0.5</f>
        <v/>
      </c>
      <c r="J1295" s="2">
        <f>if(H1295=0, ,(2*F1295)/(AIR_DENSITY_SLG_FT3*(H1295)^2))</f>
        <v/>
      </c>
      <c r="K1295" s="2">
        <f>J1295/NOM_SA_FT2</f>
        <v/>
      </c>
    </row>
    <row r="1296">
      <c r="A1296" t="n">
        <v>129398</v>
      </c>
      <c r="B1296" s="2" t="n">
        <v>8.725311304825544</v>
      </c>
      <c r="C1296" s="2" t="n">
        <v>11.74721280663305</v>
      </c>
      <c r="D1296" s="2">
        <f>B1296/ANEMOMETER_FACTOR</f>
        <v/>
      </c>
      <c r="E1296" s="2">
        <f>C1296/LOAD_CELL_FACTOR</f>
        <v/>
      </c>
      <c r="F1296" s="2">
        <f>AVERAGE(E1293:E1299)</f>
        <v/>
      </c>
      <c r="G1296" s="2">
        <f>AVERAGE(D1296:D1296)</f>
        <v/>
      </c>
      <c r="H1296" s="2">
        <f>G1296/0.3048</f>
        <v/>
      </c>
      <c r="I1296" s="2">
        <f>(H1296^2)*AIR_DENSITY_SLG_FT3*TARGET_DRAG_AREA_FT2*0.5</f>
        <v/>
      </c>
      <c r="J1296" s="2">
        <f>if(H1296=0, ,(2*F1296)/(AIR_DENSITY_SLG_FT3*(H1296)^2))</f>
        <v/>
      </c>
      <c r="K1296" s="2">
        <f>J1296/NOM_SA_FT2</f>
        <v/>
      </c>
    </row>
    <row r="1297">
      <c r="A1297" t="n">
        <v>129508</v>
      </c>
      <c r="B1297" s="2" t="n">
        <v>8.672045517457017</v>
      </c>
      <c r="C1297" s="2" t="n">
        <v>9.21499964792368</v>
      </c>
      <c r="D1297" s="2">
        <f>B1297/ANEMOMETER_FACTOR</f>
        <v/>
      </c>
      <c r="E1297" s="2">
        <f>C1297/LOAD_CELL_FACTOR</f>
        <v/>
      </c>
      <c r="F1297" s="2">
        <f>AVERAGE(E1294:E1300)</f>
        <v/>
      </c>
      <c r="G1297" s="2">
        <f>AVERAGE(D1297:D1297)</f>
        <v/>
      </c>
      <c r="H1297" s="2">
        <f>G1297/0.3048</f>
        <v/>
      </c>
      <c r="I1297" s="2">
        <f>(H1297^2)*AIR_DENSITY_SLG_FT3*TARGET_DRAG_AREA_FT2*0.5</f>
        <v/>
      </c>
      <c r="J1297" s="2">
        <f>if(H1297=0, ,(2*F1297)/(AIR_DENSITY_SLG_FT3*(H1297)^2))</f>
        <v/>
      </c>
      <c r="K1297" s="2">
        <f>J1297/NOM_SA_FT2</f>
        <v/>
      </c>
    </row>
    <row r="1298">
      <c r="A1298" t="n">
        <v>129603</v>
      </c>
      <c r="B1298" s="2" t="n">
        <v>8.439007700652487</v>
      </c>
      <c r="C1298" s="2" t="n">
        <v>10.74305930790535</v>
      </c>
      <c r="D1298" s="2">
        <f>B1298/ANEMOMETER_FACTOR</f>
        <v/>
      </c>
      <c r="E1298" s="2">
        <f>C1298/LOAD_CELL_FACTOR</f>
        <v/>
      </c>
      <c r="F1298" s="2">
        <f>AVERAGE(E1295:E1301)</f>
        <v/>
      </c>
      <c r="G1298" s="2">
        <f>AVERAGE(D1298:D1298)</f>
        <v/>
      </c>
      <c r="H1298" s="2">
        <f>G1298/0.3048</f>
        <v/>
      </c>
      <c r="I1298" s="2">
        <f>(H1298^2)*AIR_DENSITY_SLG_FT3*TARGET_DRAG_AREA_FT2*0.5</f>
        <v/>
      </c>
      <c r="J1298" s="2">
        <f>if(H1298=0, ,(2*F1298)/(AIR_DENSITY_SLG_FT3*(H1298)^2))</f>
        <v/>
      </c>
      <c r="K1298" s="2">
        <f>J1298/NOM_SA_FT2</f>
        <v/>
      </c>
    </row>
    <row r="1299">
      <c r="A1299" t="n">
        <v>129697</v>
      </c>
      <c r="B1299" s="2" t="n">
        <v>8.445665923923729</v>
      </c>
      <c r="C1299" s="2" t="n">
        <v>9.738905815442209</v>
      </c>
      <c r="D1299" s="2">
        <f>B1299/ANEMOMETER_FACTOR</f>
        <v/>
      </c>
      <c r="E1299" s="2">
        <f>C1299/LOAD_CELL_FACTOR</f>
        <v/>
      </c>
      <c r="F1299" s="2">
        <f>AVERAGE(E1296:E1302)</f>
        <v/>
      </c>
      <c r="G1299" s="2">
        <f>AVERAGE(D1299:D1299)</f>
        <v/>
      </c>
      <c r="H1299" s="2">
        <f>G1299/0.3048</f>
        <v/>
      </c>
      <c r="I1299" s="2">
        <f>(H1299^2)*AIR_DENSITY_SLG_FT3*TARGET_DRAG_AREA_FT2*0.5</f>
        <v/>
      </c>
      <c r="J1299" s="2">
        <f>if(H1299=0, ,(2*F1299)/(AIR_DENSITY_SLG_FT3*(H1299)^2))</f>
        <v/>
      </c>
      <c r="K1299" s="2">
        <f>J1299/NOM_SA_FT2</f>
        <v/>
      </c>
    </row>
    <row r="1300">
      <c r="A1300" t="n">
        <v>129807</v>
      </c>
      <c r="B1300" s="2" t="n">
        <v>8.472298817047426</v>
      </c>
      <c r="C1300" s="2" t="n">
        <v>9.08402310630613</v>
      </c>
      <c r="D1300" s="2">
        <f>B1300/ANEMOMETER_FACTOR</f>
        <v/>
      </c>
      <c r="E1300" s="2">
        <f>C1300/LOAD_CELL_FACTOR</f>
        <v/>
      </c>
      <c r="F1300" s="2">
        <f>AVERAGE(E1297:E1303)</f>
        <v/>
      </c>
      <c r="G1300" s="2">
        <f>AVERAGE(D1300:D1300)</f>
        <v/>
      </c>
      <c r="H1300" s="2">
        <f>G1300/0.3048</f>
        <v/>
      </c>
      <c r="I1300" s="2">
        <f>(H1300^2)*AIR_DENSITY_SLG_FT3*TARGET_DRAG_AREA_FT2*0.5</f>
        <v/>
      </c>
      <c r="J1300" s="2">
        <f>if(H1300=0, ,(2*F1300)/(AIR_DENSITY_SLG_FT3*(H1300)^2))</f>
        <v/>
      </c>
      <c r="K1300" s="2">
        <f>J1300/NOM_SA_FT2</f>
        <v/>
      </c>
    </row>
    <row r="1301">
      <c r="A1301" t="n">
        <v>129902</v>
      </c>
      <c r="B1301" s="2" t="n">
        <v>8.618779730338451</v>
      </c>
      <c r="C1301" s="2" t="n">
        <v>10.08817659472346</v>
      </c>
      <c r="D1301" s="2">
        <f>B1301/ANEMOMETER_FACTOR</f>
        <v/>
      </c>
      <c r="E1301" s="2">
        <f>C1301/LOAD_CELL_FACTOR</f>
        <v/>
      </c>
      <c r="F1301" s="2">
        <f>AVERAGE(E1298:E1304)</f>
        <v/>
      </c>
      <c r="G1301" s="2">
        <f>AVERAGE(D1301:D1301)</f>
        <v/>
      </c>
      <c r="H1301" s="2">
        <f>G1301/0.3048</f>
        <v/>
      </c>
      <c r="I1301" s="2">
        <f>(H1301^2)*AIR_DENSITY_SLG_FT3*TARGET_DRAG_AREA_FT2*0.5</f>
        <v/>
      </c>
      <c r="J1301" s="2">
        <f>if(H1301=0, ,(2*F1301)/(AIR_DENSITY_SLG_FT3*(H1301)^2))</f>
        <v/>
      </c>
      <c r="K1301" s="2">
        <f>J1301/NOM_SA_FT2</f>
        <v/>
      </c>
    </row>
    <row r="1302">
      <c r="A1302" t="n">
        <v>129995</v>
      </c>
      <c r="B1302" s="2" t="n">
        <v>8.605463283597812</v>
      </c>
      <c r="C1302" s="2" t="n">
        <v>8.734752329169801</v>
      </c>
      <c r="D1302" s="2">
        <f>B1302/ANEMOMETER_FACTOR</f>
        <v/>
      </c>
      <c r="E1302" s="2">
        <f>C1302/LOAD_CELL_FACTOR</f>
        <v/>
      </c>
      <c r="F1302" s="2">
        <f>AVERAGE(E1299:E1305)</f>
        <v/>
      </c>
      <c r="G1302" s="2">
        <f>AVERAGE(D1302:D1302)</f>
        <v/>
      </c>
      <c r="H1302" s="2">
        <f>G1302/0.3048</f>
        <v/>
      </c>
      <c r="I1302" s="2">
        <f>(H1302^2)*AIR_DENSITY_SLG_FT3*TARGET_DRAG_AREA_FT2*0.5</f>
        <v/>
      </c>
      <c r="J1302" s="2">
        <f>if(H1302=0, ,(2*F1302)/(AIR_DENSITY_SLG_FT3*(H1302)^2))</f>
        <v/>
      </c>
      <c r="K1302" s="2">
        <f>J1302/NOM_SA_FT2</f>
        <v/>
      </c>
    </row>
    <row r="1303">
      <c r="A1303" t="n">
        <v>130105</v>
      </c>
      <c r="B1303" s="2" t="n">
        <v>8.472298817047426</v>
      </c>
      <c r="C1303" s="2" t="n">
        <v>9.826223510192182</v>
      </c>
      <c r="D1303" s="2">
        <f>B1303/ANEMOMETER_FACTOR</f>
        <v/>
      </c>
      <c r="E1303" s="2">
        <f>C1303/LOAD_CELL_FACTOR</f>
        <v/>
      </c>
      <c r="F1303" s="2">
        <f>AVERAGE(E1300:E1306)</f>
        <v/>
      </c>
      <c r="G1303" s="2">
        <f>AVERAGE(D1303:D1303)</f>
        <v/>
      </c>
      <c r="H1303" s="2">
        <f>G1303/0.3048</f>
        <v/>
      </c>
      <c r="I1303" s="2">
        <f>(H1303^2)*AIR_DENSITY_SLG_FT3*TARGET_DRAG_AREA_FT2*0.5</f>
        <v/>
      </c>
      <c r="J1303" s="2">
        <f>if(H1303=0, ,(2*F1303)/(AIR_DENSITY_SLG_FT3*(H1303)^2))</f>
        <v/>
      </c>
      <c r="K1303" s="2">
        <f>J1303/NOM_SA_FT2</f>
        <v/>
      </c>
    </row>
    <row r="1304">
      <c r="A1304" t="n">
        <v>130199</v>
      </c>
      <c r="B1304" s="2" t="n">
        <v>8.472298817047426</v>
      </c>
      <c r="C1304" s="2" t="n">
        <v>9.869882357584736</v>
      </c>
      <c r="D1304" s="2">
        <f>B1304/ANEMOMETER_FACTOR</f>
        <v/>
      </c>
      <c r="E1304" s="2">
        <f>C1304/LOAD_CELL_FACTOR</f>
        <v/>
      </c>
      <c r="F1304" s="2">
        <f>AVERAGE(E1301:E1307)</f>
        <v/>
      </c>
      <c r="G1304" s="2">
        <f>AVERAGE(D1304:D1304)</f>
        <v/>
      </c>
      <c r="H1304" s="2">
        <f>G1304/0.3048</f>
        <v/>
      </c>
      <c r="I1304" s="2">
        <f>(H1304^2)*AIR_DENSITY_SLG_FT3*TARGET_DRAG_AREA_FT2*0.5</f>
        <v/>
      </c>
      <c r="J1304" s="2">
        <f>if(H1304=0, ,(2*F1304)/(AIR_DENSITY_SLG_FT3*(H1304)^2))</f>
        <v/>
      </c>
      <c r="K1304" s="2">
        <f>J1304/NOM_SA_FT2</f>
        <v/>
      </c>
    </row>
    <row r="1305">
      <c r="A1305" t="n">
        <v>130308</v>
      </c>
      <c r="B1305" s="2" t="n">
        <v>8.379083691385548</v>
      </c>
      <c r="C1305" s="2" t="n">
        <v>9.957200052405021</v>
      </c>
      <c r="D1305" s="2">
        <f>B1305/ANEMOMETER_FACTOR</f>
        <v/>
      </c>
      <c r="E1305" s="2">
        <f>C1305/LOAD_CELL_FACTOR</f>
        <v/>
      </c>
      <c r="F1305" s="2">
        <f>AVERAGE(E1302:E1308)</f>
        <v/>
      </c>
      <c r="G1305" s="2">
        <f>AVERAGE(D1305:D1305)</f>
        <v/>
      </c>
      <c r="H1305" s="2">
        <f>G1305/0.3048</f>
        <v/>
      </c>
      <c r="I1305" s="2">
        <f>(H1305^2)*AIR_DENSITY_SLG_FT3*TARGET_DRAG_AREA_FT2*0.5</f>
        <v/>
      </c>
      <c r="J1305" s="2">
        <f>if(H1305=0, ,(2*F1305)/(AIR_DENSITY_SLG_FT3*(H1305)^2))</f>
        <v/>
      </c>
      <c r="K1305" s="2">
        <f>J1305/NOM_SA_FT2</f>
        <v/>
      </c>
    </row>
    <row r="1306">
      <c r="A1306" t="n">
        <v>130402</v>
      </c>
      <c r="B1306" s="2" t="n">
        <v>8.618779730338451</v>
      </c>
      <c r="C1306" s="2" t="n">
        <v>9.040364259123514</v>
      </c>
      <c r="D1306" s="2">
        <f>B1306/ANEMOMETER_FACTOR</f>
        <v/>
      </c>
      <c r="E1306" s="2">
        <f>C1306/LOAD_CELL_FACTOR</f>
        <v/>
      </c>
      <c r="F1306" s="2">
        <f>AVERAGE(E1303:E1309)</f>
        <v/>
      </c>
      <c r="G1306" s="2">
        <f>AVERAGE(D1306:D1306)</f>
        <v/>
      </c>
      <c r="H1306" s="2">
        <f>G1306/0.3048</f>
        <v/>
      </c>
      <c r="I1306" s="2">
        <f>(H1306^2)*AIR_DENSITY_SLG_FT3*TARGET_DRAG_AREA_FT2*0.5</f>
        <v/>
      </c>
      <c r="J1306" s="2">
        <f>if(H1306=0, ,(2*F1306)/(AIR_DENSITY_SLG_FT3*(H1306)^2))</f>
        <v/>
      </c>
      <c r="K1306" s="2">
        <f>J1306/NOM_SA_FT2</f>
        <v/>
      </c>
    </row>
    <row r="1307">
      <c r="A1307" t="n">
        <v>130497</v>
      </c>
      <c r="B1307" s="2" t="n">
        <v>8.445665923923729</v>
      </c>
      <c r="C1307" s="2" t="n">
        <v>11.31062432815088</v>
      </c>
      <c r="D1307" s="2">
        <f>B1307/ANEMOMETER_FACTOR</f>
        <v/>
      </c>
      <c r="E1307" s="2">
        <f>C1307/LOAD_CELL_FACTOR</f>
        <v/>
      </c>
      <c r="F1307" s="2">
        <f>AVERAGE(E1304:E1310)</f>
        <v/>
      </c>
      <c r="G1307" s="2">
        <f>AVERAGE(D1307:D1307)</f>
        <v/>
      </c>
      <c r="H1307" s="2">
        <f>G1307/0.3048</f>
        <v/>
      </c>
      <c r="I1307" s="2">
        <f>(H1307^2)*AIR_DENSITY_SLG_FT3*TARGET_DRAG_AREA_FT2*0.5</f>
        <v/>
      </c>
      <c r="J1307" s="2">
        <f>if(H1307=0, ,(2*F1307)/(AIR_DENSITY_SLG_FT3*(H1307)^2))</f>
        <v/>
      </c>
      <c r="K1307" s="2">
        <f>J1307/NOM_SA_FT2</f>
        <v/>
      </c>
    </row>
    <row r="1308">
      <c r="A1308" t="n">
        <v>130606</v>
      </c>
      <c r="B1308" s="2" t="n">
        <v>8.458982370477825</v>
      </c>
      <c r="C1308" s="2" t="n">
        <v>9.476952731472949</v>
      </c>
      <c r="D1308" s="2">
        <f>B1308/ANEMOMETER_FACTOR</f>
        <v/>
      </c>
      <c r="E1308" s="2">
        <f>C1308/LOAD_CELL_FACTOR</f>
        <v/>
      </c>
      <c r="F1308" s="2">
        <f>AVERAGE(E1305:E1311)</f>
        <v/>
      </c>
      <c r="G1308" s="2">
        <f>AVERAGE(D1308:D1308)</f>
        <v/>
      </c>
      <c r="H1308" s="2">
        <f>G1308/0.3048</f>
        <v/>
      </c>
      <c r="I1308" s="2">
        <f>(H1308^2)*AIR_DENSITY_SLG_FT3*TARGET_DRAG_AREA_FT2*0.5</f>
        <v/>
      </c>
      <c r="J1308" s="2">
        <f>if(H1308=0, ,(2*F1308)/(AIR_DENSITY_SLG_FT3*(H1308)^2))</f>
        <v/>
      </c>
      <c r="K1308" s="2">
        <f>J1308/NOM_SA_FT2</f>
        <v/>
      </c>
    </row>
    <row r="1309">
      <c r="A1309" t="n">
        <v>130702</v>
      </c>
      <c r="B1309" s="2" t="n">
        <v>8.465640593760684</v>
      </c>
      <c r="C1309" s="2" t="n">
        <v>10.26281198464592</v>
      </c>
      <c r="D1309" s="2">
        <f>B1309/ANEMOMETER_FACTOR</f>
        <v/>
      </c>
      <c r="E1309" s="2">
        <f>C1309/LOAD_CELL_FACTOR</f>
        <v/>
      </c>
      <c r="F1309" s="2">
        <f>AVERAGE(E1306:E1312)</f>
        <v/>
      </c>
      <c r="G1309" s="2">
        <f>AVERAGE(D1309:D1309)</f>
        <v/>
      </c>
      <c r="H1309" s="2">
        <f>G1309/0.3048</f>
        <v/>
      </c>
      <c r="I1309" s="2">
        <f>(H1309^2)*AIR_DENSITY_SLG_FT3*TARGET_DRAG_AREA_FT2*0.5</f>
        <v/>
      </c>
      <c r="J1309" s="2">
        <f>if(H1309=0, ,(2*F1309)/(AIR_DENSITY_SLG_FT3*(H1309)^2))</f>
        <v/>
      </c>
      <c r="K1309" s="2">
        <f>J1309/NOM_SA_FT2</f>
        <v/>
      </c>
    </row>
    <row r="1310">
      <c r="A1310" t="n">
        <v>130797</v>
      </c>
      <c r="B1310" s="2" t="n">
        <v>8.645412623866518</v>
      </c>
      <c r="C1310" s="2" t="n">
        <v>9.782564662811339</v>
      </c>
      <c r="D1310" s="2">
        <f>B1310/ANEMOMETER_FACTOR</f>
        <v/>
      </c>
      <c r="E1310" s="2">
        <f>C1310/LOAD_CELL_FACTOR</f>
        <v/>
      </c>
      <c r="F1310" s="2">
        <f>AVERAGE(E1307:E1313)</f>
        <v/>
      </c>
      <c r="G1310" s="2">
        <f>AVERAGE(D1310:D1310)</f>
        <v/>
      </c>
      <c r="H1310" s="2">
        <f>G1310/0.3048</f>
        <v/>
      </c>
      <c r="I1310" s="2">
        <f>(H1310^2)*AIR_DENSITY_SLG_FT3*TARGET_DRAG_AREA_FT2*0.5</f>
        <v/>
      </c>
      <c r="J1310" s="2">
        <f>if(H1310=0, ,(2*F1310)/(AIR_DENSITY_SLG_FT3*(H1310)^2))</f>
        <v/>
      </c>
      <c r="K1310" s="2">
        <f>J1310/NOM_SA_FT2</f>
        <v/>
      </c>
    </row>
    <row r="1311">
      <c r="A1311" t="n">
        <v>130906</v>
      </c>
      <c r="B1311" s="2" t="n">
        <v>8.645412623866518</v>
      </c>
      <c r="C1311" s="2" t="n">
        <v>11.96550704632308</v>
      </c>
      <c r="D1311" s="2">
        <f>B1311/ANEMOMETER_FACTOR</f>
        <v/>
      </c>
      <c r="E1311" s="2">
        <f>C1311/LOAD_CELL_FACTOR</f>
        <v/>
      </c>
      <c r="F1311" s="2">
        <f>AVERAGE(E1308:E1314)</f>
        <v/>
      </c>
      <c r="G1311" s="2">
        <f>AVERAGE(D1311:D1311)</f>
        <v/>
      </c>
      <c r="H1311" s="2">
        <f>G1311/0.3048</f>
        <v/>
      </c>
      <c r="I1311" s="2">
        <f>(H1311^2)*AIR_DENSITY_SLG_FT3*TARGET_DRAG_AREA_FT2*0.5</f>
        <v/>
      </c>
      <c r="J1311" s="2">
        <f>if(H1311=0, ,(2*F1311)/(AIR_DENSITY_SLG_FT3*(H1311)^2))</f>
        <v/>
      </c>
      <c r="K1311" s="2">
        <f>J1311/NOM_SA_FT2</f>
        <v/>
      </c>
    </row>
    <row r="1312">
      <c r="A1312" t="n">
        <v>131001</v>
      </c>
      <c r="B1312" s="2" t="n">
        <v>8.485615263632537</v>
      </c>
      <c r="C1312" s="2" t="n">
        <v>11.26696548036832</v>
      </c>
      <c r="D1312" s="2">
        <f>B1312/ANEMOMETER_FACTOR</f>
        <v/>
      </c>
      <c r="E1312" s="2">
        <f>C1312/LOAD_CELL_FACTOR</f>
        <v/>
      </c>
      <c r="F1312" s="2">
        <f>AVERAGE(E1309:E1315)</f>
        <v/>
      </c>
      <c r="G1312" s="2">
        <f>AVERAGE(D1312:D1312)</f>
        <v/>
      </c>
      <c r="H1312" s="2">
        <f>G1312/0.3048</f>
        <v/>
      </c>
      <c r="I1312" s="2">
        <f>(H1312^2)*AIR_DENSITY_SLG_FT3*TARGET_DRAG_AREA_FT2*0.5</f>
        <v/>
      </c>
      <c r="J1312" s="2">
        <f>if(H1312=0, ,(2*F1312)/(AIR_DENSITY_SLG_FT3*(H1312)^2))</f>
        <v/>
      </c>
      <c r="K1312" s="2">
        <f>J1312/NOM_SA_FT2</f>
        <v/>
      </c>
    </row>
    <row r="1313">
      <c r="A1313" t="n">
        <v>131095</v>
      </c>
      <c r="B1313" s="2" t="n">
        <v>8.538881050128259</v>
      </c>
      <c r="C1313" s="2" t="n">
        <v>9.738905815442209</v>
      </c>
      <c r="D1313" s="2">
        <f>B1313/ANEMOMETER_FACTOR</f>
        <v/>
      </c>
      <c r="E1313" s="2">
        <f>C1313/LOAD_CELL_FACTOR</f>
        <v/>
      </c>
      <c r="F1313" s="2">
        <f>AVERAGE(E1310:E1316)</f>
        <v/>
      </c>
      <c r="G1313" s="2">
        <f>AVERAGE(D1313:D1313)</f>
        <v/>
      </c>
      <c r="H1313" s="2">
        <f>G1313/0.3048</f>
        <v/>
      </c>
      <c r="I1313" s="2">
        <f>(H1313^2)*AIR_DENSITY_SLG_FT3*TARGET_DRAG_AREA_FT2*0.5</f>
        <v/>
      </c>
      <c r="J1313" s="2">
        <f>if(H1313=0, ,(2*F1313)/(AIR_DENSITY_SLG_FT3*(H1313)^2))</f>
        <v/>
      </c>
      <c r="K1313" s="2">
        <f>J1313/NOM_SA_FT2</f>
        <v/>
      </c>
    </row>
    <row r="1314">
      <c r="A1314" t="n">
        <v>131205</v>
      </c>
      <c r="B1314" s="2" t="n">
        <v>8.572172166814388</v>
      </c>
      <c r="C1314" s="2" t="n">
        <v>9.21499964792368</v>
      </c>
      <c r="D1314" s="2">
        <f>B1314/ANEMOMETER_FACTOR</f>
        <v/>
      </c>
      <c r="E1314" s="2">
        <f>C1314/LOAD_CELL_FACTOR</f>
        <v/>
      </c>
      <c r="F1314" s="2">
        <f>AVERAGE(E1311:E1317)</f>
        <v/>
      </c>
      <c r="G1314" s="2">
        <f>AVERAGE(D1314:D1314)</f>
        <v/>
      </c>
      <c r="H1314" s="2">
        <f>G1314/0.3048</f>
        <v/>
      </c>
      <c r="I1314" s="2">
        <f>(H1314^2)*AIR_DENSITY_SLG_FT3*TARGET_DRAG_AREA_FT2*0.5</f>
        <v/>
      </c>
      <c r="J1314" s="2">
        <f>if(H1314=0, ,(2*F1314)/(AIR_DENSITY_SLG_FT3*(H1314)^2))</f>
        <v/>
      </c>
      <c r="K1314" s="2">
        <f>J1314/NOM_SA_FT2</f>
        <v/>
      </c>
    </row>
    <row r="1315">
      <c r="A1315" t="n">
        <v>131299</v>
      </c>
      <c r="B1315" s="2" t="n">
        <v>8.751944198603693</v>
      </c>
      <c r="C1315" s="2" t="n">
        <v>9.476952731472949</v>
      </c>
      <c r="D1315" s="2">
        <f>B1315/ANEMOMETER_FACTOR</f>
        <v/>
      </c>
      <c r="E1315" s="2">
        <f>C1315/LOAD_CELL_FACTOR</f>
        <v/>
      </c>
      <c r="F1315" s="2">
        <f>AVERAGE(E1312:E1318)</f>
        <v/>
      </c>
      <c r="G1315" s="2">
        <f>AVERAGE(D1315:D1315)</f>
        <v/>
      </c>
      <c r="H1315" s="2">
        <f>G1315/0.3048</f>
        <v/>
      </c>
      <c r="I1315" s="2">
        <f>(H1315^2)*AIR_DENSITY_SLG_FT3*TARGET_DRAG_AREA_FT2*0.5</f>
        <v/>
      </c>
      <c r="J1315" s="2">
        <f>if(H1315=0, ,(2*F1315)/(AIR_DENSITY_SLG_FT3*(H1315)^2))</f>
        <v/>
      </c>
      <c r="K1315" s="2">
        <f>J1315/NOM_SA_FT2</f>
        <v/>
      </c>
    </row>
    <row r="1316">
      <c r="A1316" t="n">
        <v>131394</v>
      </c>
      <c r="B1316" s="2" t="n">
        <v>8.778577092444513</v>
      </c>
      <c r="C1316" s="2" t="n">
        <v>7.861575389559866</v>
      </c>
      <c r="D1316" s="2">
        <f>B1316/ANEMOMETER_FACTOR</f>
        <v/>
      </c>
      <c r="E1316" s="2">
        <f>C1316/LOAD_CELL_FACTOR</f>
        <v/>
      </c>
      <c r="F1316" s="2">
        <f>AVERAGE(E1313:E1319)</f>
        <v/>
      </c>
      <c r="G1316" s="2">
        <f>AVERAGE(D1316:D1316)</f>
        <v/>
      </c>
      <c r="H1316" s="2">
        <f>G1316/0.3048</f>
        <v/>
      </c>
      <c r="I1316" s="2">
        <f>(H1316^2)*AIR_DENSITY_SLG_FT3*TARGET_DRAG_AREA_FT2*0.5</f>
        <v/>
      </c>
      <c r="J1316" s="2">
        <f>if(H1316=0, ,(2*F1316)/(AIR_DENSITY_SLG_FT3*(H1316)^2))</f>
        <v/>
      </c>
      <c r="K1316" s="2">
        <f>J1316/NOM_SA_FT2</f>
        <v/>
      </c>
    </row>
    <row r="1317">
      <c r="A1317" t="n">
        <v>131505</v>
      </c>
      <c r="B1317" s="2" t="n">
        <v>8.632096177094683</v>
      </c>
      <c r="C1317" s="2" t="n">
        <v>10.04451774727224</v>
      </c>
      <c r="D1317" s="2">
        <f>B1317/ANEMOMETER_FACTOR</f>
        <v/>
      </c>
      <c r="E1317" s="2">
        <f>C1317/LOAD_CELL_FACTOR</f>
        <v/>
      </c>
      <c r="F1317" s="2">
        <f>AVERAGE(E1314:E1320)</f>
        <v/>
      </c>
      <c r="G1317" s="2">
        <f>AVERAGE(D1317:D1317)</f>
        <v/>
      </c>
      <c r="H1317" s="2">
        <f>G1317/0.3048</f>
        <v/>
      </c>
      <c r="I1317" s="2">
        <f>(H1317^2)*AIR_DENSITY_SLG_FT3*TARGET_DRAG_AREA_FT2*0.5</f>
        <v/>
      </c>
      <c r="J1317" s="2">
        <f>if(H1317=0, ,(2*F1317)/(AIR_DENSITY_SLG_FT3*(H1317)^2))</f>
        <v/>
      </c>
      <c r="K1317" s="2">
        <f>J1317/NOM_SA_FT2</f>
        <v/>
      </c>
    </row>
    <row r="1318">
      <c r="A1318" t="n">
        <v>131598</v>
      </c>
      <c r="B1318" s="2" t="n">
        <v>8.612121506966185</v>
      </c>
      <c r="C1318" s="2" t="n">
        <v>9.738905815442209</v>
      </c>
      <c r="D1318" s="2">
        <f>B1318/ANEMOMETER_FACTOR</f>
        <v/>
      </c>
      <c r="E1318" s="2">
        <f>C1318/LOAD_CELL_FACTOR</f>
        <v/>
      </c>
      <c r="F1318" s="2">
        <f>AVERAGE(E1315:E1321)</f>
        <v/>
      </c>
      <c r="G1318" s="2">
        <f>AVERAGE(D1318:D1318)</f>
        <v/>
      </c>
      <c r="H1318" s="2">
        <f>G1318/0.3048</f>
        <v/>
      </c>
      <c r="I1318" s="2">
        <f>(H1318^2)*AIR_DENSITY_SLG_FT3*TARGET_DRAG_AREA_FT2*0.5</f>
        <v/>
      </c>
      <c r="J1318" s="2">
        <f>if(H1318=0, ,(2*F1318)/(AIR_DENSITY_SLG_FT3*(H1318)^2))</f>
        <v/>
      </c>
      <c r="K1318" s="2">
        <f>J1318/NOM_SA_FT2</f>
        <v/>
      </c>
    </row>
    <row r="1319">
      <c r="A1319" t="n">
        <v>131708</v>
      </c>
      <c r="B1319" s="2" t="n">
        <v>8.618779730338451</v>
      </c>
      <c r="C1319" s="2" t="n">
        <v>9.040364259123514</v>
      </c>
      <c r="D1319" s="2">
        <f>B1319/ANEMOMETER_FACTOR</f>
        <v/>
      </c>
      <c r="E1319" s="2">
        <f>C1319/LOAD_CELL_FACTOR</f>
        <v/>
      </c>
      <c r="F1319" s="2">
        <f>AVERAGE(E1316:E1322)</f>
        <v/>
      </c>
      <c r="G1319" s="2">
        <f>AVERAGE(D1319:D1319)</f>
        <v/>
      </c>
      <c r="H1319" s="2">
        <f>G1319/0.3048</f>
        <v/>
      </c>
      <c r="I1319" s="2">
        <f>(H1319^2)*AIR_DENSITY_SLG_FT3*TARGET_DRAG_AREA_FT2*0.5</f>
        <v/>
      </c>
      <c r="J1319" s="2">
        <f>if(H1319=0, ,(2*F1319)/(AIR_DENSITY_SLG_FT3*(H1319)^2))</f>
        <v/>
      </c>
      <c r="K1319" s="2">
        <f>J1319/NOM_SA_FT2</f>
        <v/>
      </c>
    </row>
    <row r="1320">
      <c r="A1320" t="n">
        <v>131802</v>
      </c>
      <c r="B1320" s="2" t="n">
        <v>8.625437953714615</v>
      </c>
      <c r="C1320" s="2" t="n">
        <v>10.26281198464592</v>
      </c>
      <c r="D1320" s="2">
        <f>B1320/ANEMOMETER_FACTOR</f>
        <v/>
      </c>
      <c r="E1320" s="2">
        <f>C1320/LOAD_CELL_FACTOR</f>
        <v/>
      </c>
      <c r="F1320" s="2">
        <f>AVERAGE(E1317:E1323)</f>
        <v/>
      </c>
      <c r="G1320" s="2">
        <f>AVERAGE(D1320:D1320)</f>
        <v/>
      </c>
      <c r="H1320" s="2">
        <f>G1320/0.3048</f>
        <v/>
      </c>
      <c r="I1320" s="2">
        <f>(H1320^2)*AIR_DENSITY_SLG_FT3*TARGET_DRAG_AREA_FT2*0.5</f>
        <v/>
      </c>
      <c r="J1320" s="2">
        <f>if(H1320=0, ,(2*F1320)/(AIR_DENSITY_SLG_FT3*(H1320)^2))</f>
        <v/>
      </c>
      <c r="K1320" s="2">
        <f>J1320/NOM_SA_FT2</f>
        <v/>
      </c>
    </row>
    <row r="1321">
      <c r="A1321" t="n">
        <v>131895</v>
      </c>
      <c r="B1321" s="2" t="n">
        <v>8.299185012849835</v>
      </c>
      <c r="C1321" s="2" t="n">
        <v>6.988398454526652</v>
      </c>
      <c r="D1321" s="2">
        <f>B1321/ANEMOMETER_FACTOR</f>
        <v/>
      </c>
      <c r="E1321" s="2">
        <f>C1321/LOAD_CELL_FACTOR</f>
        <v/>
      </c>
      <c r="F1321" s="2">
        <f>AVERAGE(E1318:E1324)</f>
        <v/>
      </c>
      <c r="G1321" s="2">
        <f>AVERAGE(D1321:D1321)</f>
        <v/>
      </c>
      <c r="H1321" s="2">
        <f>G1321/0.3048</f>
        <v/>
      </c>
      <c r="I1321" s="2">
        <f>(H1321^2)*AIR_DENSITY_SLG_FT3*TARGET_DRAG_AREA_FT2*0.5</f>
        <v/>
      </c>
      <c r="J1321" s="2">
        <f>if(H1321=0, ,(2*F1321)/(AIR_DENSITY_SLG_FT3*(H1321)^2))</f>
        <v/>
      </c>
      <c r="K1321" s="2">
        <f>J1321/NOM_SA_FT2</f>
        <v/>
      </c>
    </row>
    <row r="1322">
      <c r="A1322" t="n">
        <v>132004</v>
      </c>
      <c r="B1322" s="2" t="n">
        <v>8.12607121125748</v>
      </c>
      <c r="C1322" s="2" t="n">
        <v>7.686940002188641</v>
      </c>
      <c r="D1322" s="2">
        <f>B1322/ANEMOMETER_FACTOR</f>
        <v/>
      </c>
      <c r="E1322" s="2">
        <f>C1322/LOAD_CELL_FACTOR</f>
        <v/>
      </c>
      <c r="F1322" s="2">
        <f>AVERAGE(E1319:E1325)</f>
        <v/>
      </c>
      <c r="G1322" s="2">
        <f>AVERAGE(D1322:D1322)</f>
        <v/>
      </c>
      <c r="H1322" s="2">
        <f>G1322/0.3048</f>
        <v/>
      </c>
      <c r="I1322" s="2">
        <f>(H1322^2)*AIR_DENSITY_SLG_FT3*TARGET_DRAG_AREA_FT2*0.5</f>
        <v/>
      </c>
      <c r="J1322" s="2">
        <f>if(H1322=0, ,(2*F1322)/(AIR_DENSITY_SLG_FT3*(H1322)^2))</f>
        <v/>
      </c>
      <c r="K1322" s="2">
        <f>J1322/NOM_SA_FT2</f>
        <v/>
      </c>
    </row>
    <row r="1323">
      <c r="A1323" t="n">
        <v>132097</v>
      </c>
      <c r="B1323" s="2" t="n">
        <v>8.04617253447366</v>
      </c>
      <c r="C1323" s="2" t="n">
        <v>8.647434635001471</v>
      </c>
      <c r="D1323" s="2">
        <f>B1323/ANEMOMETER_FACTOR</f>
        <v/>
      </c>
      <c r="E1323" s="2">
        <f>C1323/LOAD_CELL_FACTOR</f>
        <v/>
      </c>
      <c r="F1323" s="2">
        <f>AVERAGE(E1320:E1326)</f>
        <v/>
      </c>
      <c r="G1323" s="2">
        <f>AVERAGE(D1323:D1323)</f>
        <v/>
      </c>
      <c r="H1323" s="2">
        <f>G1323/0.3048</f>
        <v/>
      </c>
      <c r="I1323" s="2">
        <f>(H1323^2)*AIR_DENSITY_SLG_FT3*TARGET_DRAG_AREA_FT2*0.5</f>
        <v/>
      </c>
      <c r="J1323" s="2">
        <f>if(H1323=0, ,(2*F1323)/(AIR_DENSITY_SLG_FT3*(H1323)^2))</f>
        <v/>
      </c>
      <c r="K1323" s="2">
        <f>J1323/NOM_SA_FT2</f>
        <v/>
      </c>
    </row>
    <row r="1324">
      <c r="A1324" t="n">
        <v>132207</v>
      </c>
      <c r="B1324" s="2" t="n">
        <v>8.146045880539548</v>
      </c>
      <c r="C1324" s="2" t="n">
        <v>7.905234236431263</v>
      </c>
      <c r="D1324" s="2">
        <f>B1324/ANEMOMETER_FACTOR</f>
        <v/>
      </c>
      <c r="E1324" s="2">
        <f>C1324/LOAD_CELL_FACTOR</f>
        <v/>
      </c>
      <c r="F1324" s="2">
        <f>AVERAGE(E1321:E1327)</f>
        <v/>
      </c>
      <c r="G1324" s="2">
        <f>AVERAGE(D1324:D1324)</f>
        <v/>
      </c>
      <c r="H1324" s="2">
        <f>G1324/0.3048</f>
        <v/>
      </c>
      <c r="I1324" s="2">
        <f>(H1324^2)*AIR_DENSITY_SLG_FT3*TARGET_DRAG_AREA_FT2*0.5</f>
        <v/>
      </c>
      <c r="J1324" s="2">
        <f>if(H1324=0, ,(2*F1324)/(AIR_DENSITY_SLG_FT3*(H1324)^2))</f>
        <v/>
      </c>
      <c r="K1324" s="2">
        <f>J1324/NOM_SA_FT2</f>
        <v/>
      </c>
    </row>
    <row r="1325">
      <c r="A1325" t="n">
        <v>132302</v>
      </c>
      <c r="B1325" s="2" t="n">
        <v>7.906349851424205</v>
      </c>
      <c r="C1325" s="2" t="n">
        <v>7.468645768231455</v>
      </c>
      <c r="D1325" s="2">
        <f>B1325/ANEMOMETER_FACTOR</f>
        <v/>
      </c>
      <c r="E1325" s="2">
        <f>C1325/LOAD_CELL_FACTOR</f>
        <v/>
      </c>
      <c r="F1325" s="2">
        <f>AVERAGE(E1322:E1328)</f>
        <v/>
      </c>
      <c r="G1325" s="2">
        <f>AVERAGE(D1325:D1325)</f>
        <v/>
      </c>
      <c r="H1325" s="2">
        <f>G1325/0.3048</f>
        <v/>
      </c>
      <c r="I1325" s="2">
        <f>(H1325^2)*AIR_DENSITY_SLG_FT3*TARGET_DRAG_AREA_FT2*0.5</f>
        <v/>
      </c>
      <c r="J1325" s="2">
        <f>if(H1325=0, ,(2*F1325)/(AIR_DENSITY_SLG_FT3*(H1325)^2))</f>
        <v/>
      </c>
      <c r="K1325" s="2">
        <f>J1325/NOM_SA_FT2</f>
        <v/>
      </c>
    </row>
    <row r="1326">
      <c r="A1326" t="n">
        <v>132397</v>
      </c>
      <c r="B1326" s="2" t="n">
        <v>7.879716959605013</v>
      </c>
      <c r="C1326" s="2" t="n">
        <v>8.516458093835595</v>
      </c>
      <c r="D1326" s="2">
        <f>B1326/ANEMOMETER_FACTOR</f>
        <v/>
      </c>
      <c r="E1326" s="2">
        <f>C1326/LOAD_CELL_FACTOR</f>
        <v/>
      </c>
      <c r="F1326" s="2">
        <f>AVERAGE(E1323:E1329)</f>
        <v/>
      </c>
      <c r="G1326" s="2">
        <f>AVERAGE(D1326:D1326)</f>
        <v/>
      </c>
      <c r="H1326" s="2">
        <f>G1326/0.3048</f>
        <v/>
      </c>
      <c r="I1326" s="2">
        <f>(H1326^2)*AIR_DENSITY_SLG_FT3*TARGET_DRAG_AREA_FT2*0.5</f>
        <v/>
      </c>
      <c r="J1326" s="2">
        <f>if(H1326=0, ,(2*F1326)/(AIR_DENSITY_SLG_FT3*(H1326)^2))</f>
        <v/>
      </c>
      <c r="K1326" s="2">
        <f>J1326/NOM_SA_FT2</f>
        <v/>
      </c>
    </row>
    <row r="1327">
      <c r="A1327" t="n">
        <v>132507</v>
      </c>
      <c r="B1327" s="2" t="n">
        <v>7.979590304240608</v>
      </c>
      <c r="C1327" s="2" t="n">
        <v>7.468645768231455</v>
      </c>
      <c r="D1327" s="2">
        <f>B1327/ANEMOMETER_FACTOR</f>
        <v/>
      </c>
      <c r="E1327" s="2">
        <f>C1327/LOAD_CELL_FACTOR</f>
        <v/>
      </c>
      <c r="F1327" s="2">
        <f>AVERAGE(E1324:E1330)</f>
        <v/>
      </c>
      <c r="G1327" s="2">
        <f>AVERAGE(D1327:D1327)</f>
        <v/>
      </c>
      <c r="H1327" s="2">
        <f>G1327/0.3048</f>
        <v/>
      </c>
      <c r="I1327" s="2">
        <f>(H1327^2)*AIR_DENSITY_SLG_FT3*TARGET_DRAG_AREA_FT2*0.5</f>
        <v/>
      </c>
      <c r="J1327" s="2">
        <f>if(H1327=0, ,(2*F1327)/(AIR_DENSITY_SLG_FT3*(H1327)^2))</f>
        <v/>
      </c>
      <c r="K1327" s="2">
        <f>J1327/NOM_SA_FT2</f>
        <v/>
      </c>
    </row>
    <row r="1328">
      <c r="A1328" t="n">
        <v>132602</v>
      </c>
      <c r="B1328" s="2" t="n">
        <v>7.699944941410948</v>
      </c>
      <c r="C1328" s="2" t="n">
        <v>8.909387717645263</v>
      </c>
      <c r="D1328" s="2">
        <f>B1328/ANEMOMETER_FACTOR</f>
        <v/>
      </c>
      <c r="E1328" s="2">
        <f>C1328/LOAD_CELL_FACTOR</f>
        <v/>
      </c>
      <c r="F1328" s="2">
        <f>AVERAGE(E1325:E1331)</f>
        <v/>
      </c>
      <c r="G1328" s="2">
        <f>AVERAGE(D1328:D1328)</f>
        <v/>
      </c>
      <c r="H1328" s="2">
        <f>G1328/0.3048</f>
        <v/>
      </c>
      <c r="I1328" s="2">
        <f>(H1328^2)*AIR_DENSITY_SLG_FT3*TARGET_DRAG_AREA_FT2*0.5</f>
        <v/>
      </c>
      <c r="J1328" s="2">
        <f>if(H1328=0, ,(2*F1328)/(AIR_DENSITY_SLG_FT3*(H1328)^2))</f>
        <v/>
      </c>
      <c r="K1328" s="2">
        <f>J1328/NOM_SA_FT2</f>
        <v/>
      </c>
    </row>
    <row r="1329">
      <c r="A1329" t="n">
        <v>132695</v>
      </c>
      <c r="B1329" s="2" t="n">
        <v>7.600071599158714</v>
      </c>
      <c r="C1329" s="2" t="n">
        <v>6.508151142191623</v>
      </c>
      <c r="D1329" s="2">
        <f>B1329/ANEMOMETER_FACTOR</f>
        <v/>
      </c>
      <c r="E1329" s="2">
        <f>C1329/LOAD_CELL_FACTOR</f>
        <v/>
      </c>
      <c r="F1329" s="2">
        <f>AVERAGE(E1326:E1332)</f>
        <v/>
      </c>
      <c r="G1329" s="2">
        <f>AVERAGE(D1329:D1329)</f>
        <v/>
      </c>
      <c r="H1329" s="2">
        <f>G1329/0.3048</f>
        <v/>
      </c>
      <c r="I1329" s="2">
        <f>(H1329^2)*AIR_DENSITY_SLG_FT3*TARGET_DRAG_AREA_FT2*0.5</f>
        <v/>
      </c>
      <c r="J1329" s="2">
        <f>if(H1329=0, ,(2*F1329)/(AIR_DENSITY_SLG_FT3*(H1329)^2))</f>
        <v/>
      </c>
      <c r="K1329" s="2">
        <f>J1329/NOM_SA_FT2</f>
        <v/>
      </c>
    </row>
    <row r="1330">
      <c r="A1330" t="n">
        <v>132804</v>
      </c>
      <c r="B1330" s="2" t="n">
        <v>7.699944941410948</v>
      </c>
      <c r="C1330" s="2" t="n">
        <v>6.857421914663411</v>
      </c>
      <c r="D1330" s="2">
        <f>B1330/ANEMOMETER_FACTOR</f>
        <v/>
      </c>
      <c r="E1330" s="2">
        <f>C1330/LOAD_CELL_FACTOR</f>
        <v/>
      </c>
      <c r="F1330" s="2">
        <f>AVERAGE(E1327:E1333)</f>
        <v/>
      </c>
      <c r="G1330" s="2">
        <f>AVERAGE(D1330:D1330)</f>
        <v/>
      </c>
      <c r="H1330" s="2">
        <f>G1330/0.3048</f>
        <v/>
      </c>
      <c r="I1330" s="2">
        <f>(H1330^2)*AIR_DENSITY_SLG_FT3*TARGET_DRAG_AREA_FT2*0.5</f>
        <v/>
      </c>
      <c r="J1330" s="2">
        <f>if(H1330=0, ,(2*F1330)/(AIR_DENSITY_SLG_FT3*(H1330)^2))</f>
        <v/>
      </c>
      <c r="K1330" s="2">
        <f>J1330/NOM_SA_FT2</f>
        <v/>
      </c>
    </row>
    <row r="1331">
      <c r="A1331" t="n">
        <v>132898</v>
      </c>
      <c r="B1331" s="2" t="n">
        <v>7.513514703223947</v>
      </c>
      <c r="C1331" s="2" t="n">
        <v>7.512304615000093</v>
      </c>
      <c r="D1331" s="2">
        <f>B1331/ANEMOMETER_FACTOR</f>
        <v/>
      </c>
      <c r="E1331" s="2">
        <f>C1331/LOAD_CELL_FACTOR</f>
        <v/>
      </c>
      <c r="F1331" s="2">
        <f>AVERAGE(E1328:E1334)</f>
        <v/>
      </c>
      <c r="G1331" s="2">
        <f>AVERAGE(D1331:D1331)</f>
        <v/>
      </c>
      <c r="H1331" s="2">
        <f>G1331/0.3048</f>
        <v/>
      </c>
      <c r="I1331" s="2">
        <f>(H1331^2)*AIR_DENSITY_SLG_FT3*TARGET_DRAG_AREA_FT2*0.5</f>
        <v/>
      </c>
      <c r="J1331" s="2">
        <f>if(H1331=0, ,(2*F1331)/(AIR_DENSITY_SLG_FT3*(H1331)^2))</f>
        <v/>
      </c>
      <c r="K1331" s="2">
        <f>J1331/NOM_SA_FT2</f>
        <v/>
      </c>
    </row>
    <row r="1332">
      <c r="A1332" t="n">
        <v>133008</v>
      </c>
      <c r="B1332" s="2" t="n">
        <v>7.413641362547017</v>
      </c>
      <c r="C1332" s="2" t="n">
        <v>8.909387717645263</v>
      </c>
      <c r="D1332" s="2">
        <f>B1332/ANEMOMETER_FACTOR</f>
        <v/>
      </c>
      <c r="E1332" s="2">
        <f>C1332/LOAD_CELL_FACTOR</f>
        <v/>
      </c>
      <c r="F1332" s="2">
        <f>AVERAGE(E1329:E1335)</f>
        <v/>
      </c>
      <c r="G1332" s="2">
        <f>AVERAGE(D1332:D1332)</f>
        <v/>
      </c>
      <c r="H1332" s="2">
        <f>G1332/0.3048</f>
        <v/>
      </c>
      <c r="I1332" s="2">
        <f>(H1332^2)*AIR_DENSITY_SLG_FT3*TARGET_DRAG_AREA_FT2*0.5</f>
        <v/>
      </c>
      <c r="J1332" s="2">
        <f>if(H1332=0, ,(2*F1332)/(AIR_DENSITY_SLG_FT3*(H1332)^2))</f>
        <v/>
      </c>
      <c r="K1332" s="2">
        <f>J1332/NOM_SA_FT2</f>
        <v/>
      </c>
    </row>
    <row r="1333">
      <c r="A1333" t="n">
        <v>133103</v>
      </c>
      <c r="B1333" s="2" t="n">
        <v>7.426957807922037</v>
      </c>
      <c r="C1333" s="2" t="n">
        <v>6.246198063310604</v>
      </c>
      <c r="D1333" s="2">
        <f>B1333/ANEMOMETER_FACTOR</f>
        <v/>
      </c>
      <c r="E1333" s="2">
        <f>C1333/LOAD_CELL_FACTOR</f>
        <v/>
      </c>
      <c r="F1333" s="2">
        <f>AVERAGE(E1330:E1336)</f>
        <v/>
      </c>
      <c r="G1333" s="2">
        <f>AVERAGE(D1333:D1333)</f>
        <v/>
      </c>
      <c r="H1333" s="2">
        <f>G1333/0.3048</f>
        <v/>
      </c>
      <c r="I1333" s="2">
        <f>(H1333^2)*AIR_DENSITY_SLG_FT3*TARGET_DRAG_AREA_FT2*0.5</f>
        <v/>
      </c>
      <c r="J1333" s="2">
        <f>if(H1333=0, ,(2*F1333)/(AIR_DENSITY_SLG_FT3*(H1333)^2))</f>
        <v/>
      </c>
      <c r="K1333" s="2">
        <f>J1333/NOM_SA_FT2</f>
        <v/>
      </c>
    </row>
    <row r="1334">
      <c r="A1334" t="n">
        <v>133197</v>
      </c>
      <c r="B1334" s="2" t="n">
        <v>7.486881812294511</v>
      </c>
      <c r="C1334" s="2" t="n">
        <v>4.456185368363299</v>
      </c>
      <c r="D1334" s="2">
        <f>B1334/ANEMOMETER_FACTOR</f>
        <v/>
      </c>
      <c r="E1334" s="2">
        <f>C1334/LOAD_CELL_FACTOR</f>
        <v/>
      </c>
      <c r="F1334" s="2">
        <f>AVERAGE(E1331:E1337)</f>
        <v/>
      </c>
      <c r="G1334" s="2">
        <f>AVERAGE(D1334:D1334)</f>
        <v/>
      </c>
      <c r="H1334" s="2">
        <f>G1334/0.3048</f>
        <v/>
      </c>
      <c r="I1334" s="2">
        <f>(H1334^2)*AIR_DENSITY_SLG_FT3*TARGET_DRAG_AREA_FT2*0.5</f>
        <v/>
      </c>
      <c r="J1334" s="2">
        <f>if(H1334=0, ,(2*F1334)/(AIR_DENSITY_SLG_FT3*(H1334)^2))</f>
        <v/>
      </c>
      <c r="K1334" s="2">
        <f>J1334/NOM_SA_FT2</f>
        <v/>
      </c>
    </row>
    <row r="1335">
      <c r="A1335" t="n">
        <v>133306</v>
      </c>
      <c r="B1335" s="2" t="n">
        <v>7.313768022709516</v>
      </c>
      <c r="C1335" s="2" t="n">
        <v>5.11106805947576</v>
      </c>
      <c r="D1335" s="2">
        <f>B1335/ANEMOMETER_FACTOR</f>
        <v/>
      </c>
      <c r="E1335" s="2">
        <f>C1335/LOAD_CELL_FACTOR</f>
        <v/>
      </c>
      <c r="F1335" s="2">
        <f>AVERAGE(E1332:E1338)</f>
        <v/>
      </c>
      <c r="G1335" s="2">
        <f>AVERAGE(D1335:D1335)</f>
        <v/>
      </c>
      <c r="H1335" s="2">
        <f>G1335/0.3048</f>
        <v/>
      </c>
      <c r="I1335" s="2">
        <f>(H1335^2)*AIR_DENSITY_SLG_FT3*TARGET_DRAG_AREA_FT2*0.5</f>
        <v/>
      </c>
      <c r="J1335" s="2">
        <f>if(H1335=0, ,(2*F1335)/(AIR_DENSITY_SLG_FT3*(H1335)^2))</f>
        <v/>
      </c>
      <c r="K1335" s="2">
        <f>J1335/NOM_SA_FT2</f>
        <v/>
      </c>
    </row>
    <row r="1336">
      <c r="A1336" t="n">
        <v>133401</v>
      </c>
      <c r="B1336" s="2" t="n">
        <v>7.293793354842474</v>
      </c>
      <c r="C1336" s="2" t="n">
        <v>6.115221524021611</v>
      </c>
      <c r="D1336" s="2">
        <f>B1336/ANEMOMETER_FACTOR</f>
        <v/>
      </c>
      <c r="E1336" s="2">
        <f>C1336/LOAD_CELL_FACTOR</f>
        <v/>
      </c>
      <c r="F1336" s="2">
        <f>AVERAGE(E1333:E1339)</f>
        <v/>
      </c>
      <c r="G1336" s="2">
        <f>AVERAGE(D1336:D1336)</f>
        <v/>
      </c>
      <c r="H1336" s="2">
        <f>G1336/0.3048</f>
        <v/>
      </c>
      <c r="I1336" s="2">
        <f>(H1336^2)*AIR_DENSITY_SLG_FT3*TARGET_DRAG_AREA_FT2*0.5</f>
        <v/>
      </c>
      <c r="J1336" s="2">
        <f>if(H1336=0, ,(2*F1336)/(AIR_DENSITY_SLG_FT3*(H1336)^2))</f>
        <v/>
      </c>
      <c r="K1336" s="2">
        <f>J1336/NOM_SA_FT2</f>
        <v/>
      </c>
    </row>
    <row r="1337">
      <c r="A1337" t="n">
        <v>133494</v>
      </c>
      <c r="B1337" s="2" t="n">
        <v>7.453590698716882</v>
      </c>
      <c r="C1337" s="2" t="n">
        <v>5.940586138459712</v>
      </c>
      <c r="D1337" s="2">
        <f>B1337/ANEMOMETER_FACTOR</f>
        <v/>
      </c>
      <c r="E1337" s="2">
        <f>C1337/LOAD_CELL_FACTOR</f>
        <v/>
      </c>
      <c r="F1337" s="2">
        <f>AVERAGE(E1334:E1340)</f>
        <v/>
      </c>
      <c r="G1337" s="2">
        <f>AVERAGE(D1337:D1337)</f>
        <v/>
      </c>
      <c r="H1337" s="2">
        <f>G1337/0.3048</f>
        <v/>
      </c>
      <c r="I1337" s="2">
        <f>(H1337^2)*AIR_DENSITY_SLG_FT3*TARGET_DRAG_AREA_FT2*0.5</f>
        <v/>
      </c>
      <c r="J1337" s="2">
        <f>if(H1337=0, ,(2*F1337)/(AIR_DENSITY_SLG_FT3*(H1337)^2))</f>
        <v/>
      </c>
      <c r="K1337" s="2">
        <f>J1337/NOM_SA_FT2</f>
        <v/>
      </c>
    </row>
    <row r="1338">
      <c r="A1338" t="n">
        <v>133604</v>
      </c>
      <c r="B1338" s="2" t="n">
        <v>7.287135132227558</v>
      </c>
      <c r="C1338" s="2" t="n">
        <v>7.730598849014306</v>
      </c>
      <c r="D1338" s="2">
        <f>B1338/ANEMOMETER_FACTOR</f>
        <v/>
      </c>
      <c r="E1338" s="2">
        <f>C1338/LOAD_CELL_FACTOR</f>
        <v/>
      </c>
      <c r="F1338" s="2">
        <f>AVERAGE(E1335:E1341)</f>
        <v/>
      </c>
      <c r="G1338" s="2">
        <f>AVERAGE(D1338:D1338)</f>
        <v/>
      </c>
      <c r="H1338" s="2">
        <f>G1338/0.3048</f>
        <v/>
      </c>
      <c r="I1338" s="2">
        <f>(H1338^2)*AIR_DENSITY_SLG_FT3*TARGET_DRAG_AREA_FT2*0.5</f>
        <v/>
      </c>
      <c r="J1338" s="2">
        <f>if(H1338=0, ,(2*F1338)/(AIR_DENSITY_SLG_FT3*(H1338)^2))</f>
        <v/>
      </c>
      <c r="K1338" s="2">
        <f>J1338/NOM_SA_FT2</f>
        <v/>
      </c>
    </row>
    <row r="1339">
      <c r="A1339" t="n">
        <v>133699</v>
      </c>
      <c r="B1339" s="2" t="n">
        <v>7.393666694512461</v>
      </c>
      <c r="C1339" s="2" t="n">
        <v>6.857421914663411</v>
      </c>
      <c r="D1339" s="2">
        <f>B1339/ANEMOMETER_FACTOR</f>
        <v/>
      </c>
      <c r="E1339" s="2">
        <f>C1339/LOAD_CELL_FACTOR</f>
        <v/>
      </c>
      <c r="F1339" s="2">
        <f>AVERAGE(E1336:E1342)</f>
        <v/>
      </c>
      <c r="G1339" s="2">
        <f>AVERAGE(D1339:D1339)</f>
        <v/>
      </c>
      <c r="H1339" s="2">
        <f>G1339/0.3048</f>
        <v/>
      </c>
      <c r="I1339" s="2">
        <f>(H1339^2)*AIR_DENSITY_SLG_FT3*TARGET_DRAG_AREA_FT2*0.5</f>
        <v/>
      </c>
      <c r="J1339" s="2">
        <f>if(H1339=0, ,(2*F1339)/(AIR_DENSITY_SLG_FT3*(H1339)^2))</f>
        <v/>
      </c>
      <c r="K1339" s="2">
        <f>J1339/NOM_SA_FT2</f>
        <v/>
      </c>
    </row>
    <row r="1340">
      <c r="A1340" t="n">
        <v>133808</v>
      </c>
      <c r="B1340" s="2" t="n">
        <v>7.513514703223947</v>
      </c>
      <c r="C1340" s="2" t="n">
        <v>5.460338829085246</v>
      </c>
      <c r="D1340" s="2">
        <f>B1340/ANEMOMETER_FACTOR</f>
        <v/>
      </c>
      <c r="E1340" s="2">
        <f>C1340/LOAD_CELL_FACTOR</f>
        <v/>
      </c>
      <c r="F1340" s="2">
        <f>AVERAGE(E1337:E1343)</f>
        <v/>
      </c>
      <c r="G1340" s="2">
        <f>AVERAGE(D1340:D1340)</f>
        <v/>
      </c>
      <c r="H1340" s="2">
        <f>G1340/0.3048</f>
        <v/>
      </c>
      <c r="I1340" s="2">
        <f>(H1340^2)*AIR_DENSITY_SLG_FT3*TARGET_DRAG_AREA_FT2*0.5</f>
        <v/>
      </c>
      <c r="J1340" s="2">
        <f>if(H1340=0, ,(2*F1340)/(AIR_DENSITY_SLG_FT3*(H1340)^2))</f>
        <v/>
      </c>
      <c r="K1340" s="2">
        <f>J1340/NOM_SA_FT2</f>
        <v/>
      </c>
    </row>
    <row r="1341">
      <c r="A1341" t="n">
        <v>133903</v>
      </c>
      <c r="B1341" s="2" t="n">
        <v>7.26716046440508</v>
      </c>
      <c r="C1341" s="2" t="n">
        <v>6.115221524021611</v>
      </c>
      <c r="D1341" s="2">
        <f>B1341/ANEMOMETER_FACTOR</f>
        <v/>
      </c>
      <c r="E1341" s="2">
        <f>C1341/LOAD_CELL_FACTOR</f>
        <v/>
      </c>
      <c r="F1341" s="2">
        <f>AVERAGE(E1338:E1344)</f>
        <v/>
      </c>
      <c r="G1341" s="2">
        <f>AVERAGE(D1341:D1341)</f>
        <v/>
      </c>
      <c r="H1341" s="2">
        <f>G1341/0.3048</f>
        <v/>
      </c>
      <c r="I1341" s="2">
        <f>(H1341^2)*AIR_DENSITY_SLG_FT3*TARGET_DRAG_AREA_FT2*0.5</f>
        <v/>
      </c>
      <c r="J1341" s="2">
        <f>if(H1341=0, ,(2*F1341)/(AIR_DENSITY_SLG_FT3*(H1341)^2))</f>
        <v/>
      </c>
      <c r="K1341" s="2">
        <f>J1341/NOM_SA_FT2</f>
        <v/>
      </c>
    </row>
    <row r="1342">
      <c r="A1342" t="n">
        <v>133998</v>
      </c>
      <c r="B1342" s="2" t="n">
        <v>7.207236461137912</v>
      </c>
      <c r="C1342" s="2" t="n">
        <v>5.678633060451989</v>
      </c>
      <c r="D1342" s="2">
        <f>B1342/ANEMOMETER_FACTOR</f>
        <v/>
      </c>
      <c r="E1342" s="2">
        <f>C1342/LOAD_CELL_FACTOR</f>
        <v/>
      </c>
      <c r="F1342" s="2">
        <f>AVERAGE(E1339:E1345)</f>
        <v/>
      </c>
      <c r="G1342" s="2">
        <f>AVERAGE(D1342:D1342)</f>
        <v/>
      </c>
      <c r="H1342" s="2">
        <f>G1342/0.3048</f>
        <v/>
      </c>
      <c r="I1342" s="2">
        <f>(H1342^2)*AIR_DENSITY_SLG_FT3*TARGET_DRAG_AREA_FT2*0.5</f>
        <v/>
      </c>
      <c r="J1342" s="2">
        <f>if(H1342=0, ,(2*F1342)/(AIR_DENSITY_SLG_FT3*(H1342)^2))</f>
        <v/>
      </c>
      <c r="K1342" s="2">
        <f>J1342/NOM_SA_FT2</f>
        <v/>
      </c>
    </row>
    <row r="1343">
      <c r="A1343" t="n">
        <v>134110</v>
      </c>
      <c r="B1343" s="2" t="n">
        <v>7.313768022709516</v>
      </c>
      <c r="C1343" s="2" t="n">
        <v>5.809609599405644</v>
      </c>
      <c r="D1343" s="2">
        <f>B1343/ANEMOMETER_FACTOR</f>
        <v/>
      </c>
      <c r="E1343" s="2">
        <f>C1343/LOAD_CELL_FACTOR</f>
        <v/>
      </c>
      <c r="F1343" s="2">
        <f>AVERAGE(E1340:E1346)</f>
        <v/>
      </c>
      <c r="G1343" s="2">
        <f>AVERAGE(D1343:D1343)</f>
        <v/>
      </c>
      <c r="H1343" s="2">
        <f>G1343/0.3048</f>
        <v/>
      </c>
      <c r="I1343" s="2">
        <f>(H1343^2)*AIR_DENSITY_SLG_FT3*TARGET_DRAG_AREA_FT2*0.5</f>
        <v/>
      </c>
      <c r="J1343" s="2">
        <f>if(H1343=0, ,(2*F1343)/(AIR_DENSITY_SLG_FT3*(H1343)^2))</f>
        <v/>
      </c>
      <c r="K1343" s="2">
        <f>J1343/NOM_SA_FT2</f>
        <v/>
      </c>
    </row>
    <row r="1344">
      <c r="A1344" t="n">
        <v>134204</v>
      </c>
      <c r="B1344" s="2" t="n">
        <v>7.13399601310743</v>
      </c>
      <c r="C1344" s="2" t="n">
        <v>6.464492295683352</v>
      </c>
      <c r="D1344" s="2">
        <f>B1344/ANEMOMETER_FACTOR</f>
        <v/>
      </c>
      <c r="E1344" s="2">
        <f>C1344/LOAD_CELL_FACTOR</f>
        <v/>
      </c>
      <c r="F1344" s="2">
        <f>AVERAGE(E1341:E1347)</f>
        <v/>
      </c>
      <c r="G1344" s="2">
        <f>AVERAGE(D1344:D1344)</f>
        <v/>
      </c>
      <c r="H1344" s="2">
        <f>G1344/0.3048</f>
        <v/>
      </c>
      <c r="I1344" s="2">
        <f>(H1344^2)*AIR_DENSITY_SLG_FT3*TARGET_DRAG_AREA_FT2*0.5</f>
        <v/>
      </c>
      <c r="J1344" s="2">
        <f>if(H1344=0, ,(2*F1344)/(AIR_DENSITY_SLG_FT3*(H1344)^2))</f>
        <v/>
      </c>
      <c r="K1344" s="2">
        <f>J1344/NOM_SA_FT2</f>
        <v/>
      </c>
    </row>
    <row r="1345">
      <c r="A1345" t="n">
        <v>134298</v>
      </c>
      <c r="B1345" s="2" t="n">
        <v>7.260502241805009</v>
      </c>
      <c r="C1345" s="2" t="n">
        <v>7.032057301170364</v>
      </c>
      <c r="D1345" s="2">
        <f>B1345/ANEMOMETER_FACTOR</f>
        <v/>
      </c>
      <c r="E1345" s="2">
        <f>C1345/LOAD_CELL_FACTOR</f>
        <v/>
      </c>
      <c r="F1345" s="2">
        <f>AVERAGE(E1342:E1348)</f>
        <v/>
      </c>
      <c r="G1345" s="2">
        <f>AVERAGE(D1345:D1345)</f>
        <v/>
      </c>
      <c r="H1345" s="2">
        <f>G1345/0.3048</f>
        <v/>
      </c>
      <c r="I1345" s="2">
        <f>(H1345^2)*AIR_DENSITY_SLG_FT3*TARGET_DRAG_AREA_FT2*0.5</f>
        <v/>
      </c>
      <c r="J1345" s="2">
        <f>if(H1345=0, ,(2*F1345)/(AIR_DENSITY_SLG_FT3*(H1345)^2))</f>
        <v/>
      </c>
      <c r="K1345" s="2">
        <f>J1345/NOM_SA_FT2</f>
        <v/>
      </c>
    </row>
    <row r="1346">
      <c r="A1346" t="n">
        <v>134409</v>
      </c>
      <c r="B1346" s="2" t="n">
        <v>7.13399601310743</v>
      </c>
      <c r="C1346" s="2" t="n">
        <v>5.11106805947576</v>
      </c>
      <c r="D1346" s="2">
        <f>B1346/ANEMOMETER_FACTOR</f>
        <v/>
      </c>
      <c r="E1346" s="2">
        <f>C1346/LOAD_CELL_FACTOR</f>
        <v/>
      </c>
      <c r="F1346" s="2">
        <f>AVERAGE(E1343:E1349)</f>
        <v/>
      </c>
      <c r="G1346" s="2">
        <f>AVERAGE(D1346:D1346)</f>
        <v/>
      </c>
      <c r="H1346" s="2">
        <f>G1346/0.3048</f>
        <v/>
      </c>
      <c r="I1346" s="2">
        <f>(H1346^2)*AIR_DENSITY_SLG_FT3*TARGET_DRAG_AREA_FT2*0.5</f>
        <v/>
      </c>
      <c r="J1346" s="2">
        <f>if(H1346=0, ,(2*F1346)/(AIR_DENSITY_SLG_FT3*(H1346)^2))</f>
        <v/>
      </c>
      <c r="K1346" s="2">
        <f>J1346/NOM_SA_FT2</f>
        <v/>
      </c>
    </row>
    <row r="1347">
      <c r="A1347" t="n">
        <v>134504</v>
      </c>
      <c r="B1347" s="2" t="n">
        <v>7.027464453132948</v>
      </c>
      <c r="C1347" s="2" t="n">
        <v>10.481106222314</v>
      </c>
      <c r="D1347" s="2">
        <f>B1347/ANEMOMETER_FACTOR</f>
        <v/>
      </c>
      <c r="E1347" s="2">
        <f>C1347/LOAD_CELL_FACTOR</f>
        <v/>
      </c>
      <c r="F1347" s="2">
        <f>AVERAGE(E1344:E1350)</f>
        <v/>
      </c>
      <c r="G1347" s="2">
        <f>AVERAGE(D1347:D1347)</f>
        <v/>
      </c>
      <c r="H1347" s="2">
        <f>G1347/0.3048</f>
        <v/>
      </c>
      <c r="I1347" s="2">
        <f>(H1347^2)*AIR_DENSITY_SLG_FT3*TARGET_DRAG_AREA_FT2*0.5</f>
        <v/>
      </c>
      <c r="J1347" s="2">
        <f>if(H1347=0, ,(2*F1347)/(AIR_DENSITY_SLG_FT3*(H1347)^2))</f>
        <v/>
      </c>
      <c r="K1347" s="2">
        <f>J1347/NOM_SA_FT2</f>
        <v/>
      </c>
    </row>
    <row r="1348">
      <c r="A1348" t="n">
        <v>134597</v>
      </c>
      <c r="B1348" s="2" t="n">
        <v>7.087388455502522</v>
      </c>
      <c r="C1348" s="2" t="n">
        <v>7.075716147825404</v>
      </c>
      <c r="D1348" s="2">
        <f>B1348/ANEMOMETER_FACTOR</f>
        <v/>
      </c>
      <c r="E1348" s="2">
        <f>C1348/LOAD_CELL_FACTOR</f>
        <v/>
      </c>
      <c r="F1348" s="2">
        <f>AVERAGE(E1345:E1351)</f>
        <v/>
      </c>
      <c r="G1348" s="2">
        <f>AVERAGE(D1348:D1348)</f>
        <v/>
      </c>
      <c r="H1348" s="2">
        <f>G1348/0.3048</f>
        <v/>
      </c>
      <c r="I1348" s="2">
        <f>(H1348^2)*AIR_DENSITY_SLG_FT3*TARGET_DRAG_AREA_FT2*0.5</f>
        <v/>
      </c>
      <c r="J1348" s="2">
        <f>if(H1348=0, ,(2*F1348)/(AIR_DENSITY_SLG_FT3*(H1348)^2))</f>
        <v/>
      </c>
      <c r="K1348" s="2">
        <f>J1348/NOM_SA_FT2</f>
        <v/>
      </c>
    </row>
    <row r="1349">
      <c r="A1349" t="n">
        <v>134707</v>
      </c>
      <c r="B1349" s="2" t="n">
        <v>6.887641782094416</v>
      </c>
      <c r="C1349" s="2" t="n">
        <v>7.119374994491777</v>
      </c>
      <c r="D1349" s="2">
        <f>B1349/ANEMOMETER_FACTOR</f>
        <v/>
      </c>
      <c r="E1349" s="2">
        <f>C1349/LOAD_CELL_FACTOR</f>
        <v/>
      </c>
      <c r="F1349" s="2">
        <f>AVERAGE(E1346:E1352)</f>
        <v/>
      </c>
      <c r="G1349" s="2">
        <f>AVERAGE(D1349:D1349)</f>
        <v/>
      </c>
      <c r="H1349" s="2">
        <f>G1349/0.3048</f>
        <v/>
      </c>
      <c r="I1349" s="2">
        <f>(H1349^2)*AIR_DENSITY_SLG_FT3*TARGET_DRAG_AREA_FT2*0.5</f>
        <v/>
      </c>
      <c r="J1349" s="2">
        <f>if(H1349=0, ,(2*F1349)/(AIR_DENSITY_SLG_FT3*(H1349)^2))</f>
        <v/>
      </c>
      <c r="K1349" s="2">
        <f>J1349/NOM_SA_FT2</f>
        <v/>
      </c>
    </row>
    <row r="1350">
      <c r="A1350" t="n">
        <v>134801</v>
      </c>
      <c r="B1350" s="2" t="n">
        <v>6.834376003075928</v>
      </c>
      <c r="C1350" s="2" t="n">
        <v>7.555963461780125</v>
      </c>
      <c r="D1350" s="2">
        <f>B1350/ANEMOMETER_FACTOR</f>
        <v/>
      </c>
      <c r="E1350" s="2">
        <f>C1350/LOAD_CELL_FACTOR</f>
        <v/>
      </c>
      <c r="F1350" s="2">
        <f>AVERAGE(E1347:E1353)</f>
        <v/>
      </c>
      <c r="G1350" s="2">
        <f>AVERAGE(D1350:D1350)</f>
        <v/>
      </c>
      <c r="H1350" s="2">
        <f>G1350/0.3048</f>
        <v/>
      </c>
      <c r="I1350" s="2">
        <f>(H1350^2)*AIR_DENSITY_SLG_FT3*TARGET_DRAG_AREA_FT2*0.5</f>
        <v/>
      </c>
      <c r="J1350" s="2">
        <f>if(H1350=0, ,(2*F1350)/(AIR_DENSITY_SLG_FT3*(H1350)^2))</f>
        <v/>
      </c>
      <c r="K1350" s="2">
        <f>J1350/NOM_SA_FT2</f>
        <v/>
      </c>
    </row>
    <row r="1351">
      <c r="A1351" t="n">
        <v>134894</v>
      </c>
      <c r="B1351" s="2" t="n">
        <v>6.914274671691418</v>
      </c>
      <c r="C1351" s="2" t="n">
        <v>7.948893083314107</v>
      </c>
      <c r="D1351" s="2">
        <f>B1351/ANEMOMETER_FACTOR</f>
        <v/>
      </c>
      <c r="E1351" s="2">
        <f>C1351/LOAD_CELL_FACTOR</f>
        <v/>
      </c>
      <c r="F1351" s="2">
        <f>AVERAGE(E1348:E1354)</f>
        <v/>
      </c>
      <c r="G1351" s="2">
        <f>AVERAGE(D1351:D1351)</f>
        <v/>
      </c>
      <c r="H1351" s="2">
        <f>G1351/0.3048</f>
        <v/>
      </c>
      <c r="I1351" s="2">
        <f>(H1351^2)*AIR_DENSITY_SLG_FT3*TARGET_DRAG_AREA_FT2*0.5</f>
        <v/>
      </c>
      <c r="J1351" s="2">
        <f>if(H1351=0, ,(2*F1351)/(AIR_DENSITY_SLG_FT3*(H1351)^2))</f>
        <v/>
      </c>
      <c r="K1351" s="2">
        <f>J1351/NOM_SA_FT2</f>
        <v/>
      </c>
    </row>
    <row r="1352">
      <c r="A1352" t="n">
        <v>135007</v>
      </c>
      <c r="B1352" s="2" t="n">
        <v>6.761135557306865</v>
      </c>
      <c r="C1352" s="2" t="n">
        <v>7.424986921474203</v>
      </c>
      <c r="D1352" s="2">
        <f>B1352/ANEMOMETER_FACTOR</f>
        <v/>
      </c>
      <c r="E1352" s="2">
        <f>C1352/LOAD_CELL_FACTOR</f>
        <v/>
      </c>
      <c r="F1352" s="2">
        <f>AVERAGE(E1349:E1355)</f>
        <v/>
      </c>
      <c r="G1352" s="2">
        <f>AVERAGE(D1352:D1352)</f>
        <v/>
      </c>
      <c r="H1352" s="2">
        <f>G1352/0.3048</f>
        <v/>
      </c>
      <c r="I1352" s="2">
        <f>(H1352^2)*AIR_DENSITY_SLG_FT3*TARGET_DRAG_AREA_FT2*0.5</f>
        <v/>
      </c>
      <c r="J1352" s="2">
        <f>if(H1352=0, ,(2*F1352)/(AIR_DENSITY_SLG_FT3*(H1352)^2))</f>
        <v/>
      </c>
      <c r="K1352" s="2">
        <f>J1352/NOM_SA_FT2</f>
        <v/>
      </c>
    </row>
    <row r="1353">
      <c r="A1353" t="n">
        <v>135099</v>
      </c>
      <c r="B1353" s="2" t="n">
        <v>6.940907561346998</v>
      </c>
      <c r="C1353" s="2" t="n">
        <v>8.647434635001471</v>
      </c>
      <c r="D1353" s="2">
        <f>B1353/ANEMOMETER_FACTOR</f>
        <v/>
      </c>
      <c r="E1353" s="2">
        <f>C1353/LOAD_CELL_FACTOR</f>
        <v/>
      </c>
      <c r="F1353" s="2">
        <f>AVERAGE(E1350:E1356)</f>
        <v/>
      </c>
      <c r="G1353" s="2">
        <f>AVERAGE(D1353:D1353)</f>
        <v/>
      </c>
      <c r="H1353" s="2">
        <f>G1353/0.3048</f>
        <v/>
      </c>
      <c r="I1353" s="2">
        <f>(H1353^2)*AIR_DENSITY_SLG_FT3*TARGET_DRAG_AREA_FT2*0.5</f>
        <v/>
      </c>
      <c r="J1353" s="2">
        <f>if(H1353=0, ,(2*F1353)/(AIR_DENSITY_SLG_FT3*(H1353)^2))</f>
        <v/>
      </c>
      <c r="K1353" s="2">
        <f>J1353/NOM_SA_FT2</f>
        <v/>
      </c>
    </row>
    <row r="1354">
      <c r="A1354" t="n">
        <v>135194</v>
      </c>
      <c r="B1354" s="2" t="n">
        <v>6.627971111581607</v>
      </c>
      <c r="C1354" s="2" t="n">
        <v>7.599622308571555</v>
      </c>
      <c r="D1354" s="2">
        <f>B1354/ANEMOMETER_FACTOR</f>
        <v/>
      </c>
      <c r="E1354" s="2">
        <f>C1354/LOAD_CELL_FACTOR</f>
        <v/>
      </c>
      <c r="F1354" s="2">
        <f>AVERAGE(E1351:E1357)</f>
        <v/>
      </c>
      <c r="G1354" s="2">
        <f>AVERAGE(D1354:D1354)</f>
        <v/>
      </c>
      <c r="H1354" s="2">
        <f>G1354/0.3048</f>
        <v/>
      </c>
      <c r="I1354" s="2">
        <f>(H1354^2)*AIR_DENSITY_SLG_FT3*TARGET_DRAG_AREA_FT2*0.5</f>
        <v/>
      </c>
      <c r="J1354" s="2">
        <f>if(H1354=0, ,(2*F1354)/(AIR_DENSITY_SLG_FT3*(H1354)^2))</f>
        <v/>
      </c>
      <c r="K1354" s="2">
        <f>J1354/NOM_SA_FT2</f>
        <v/>
      </c>
    </row>
    <row r="1355">
      <c r="A1355" t="n">
        <v>135304</v>
      </c>
      <c r="B1355" s="2" t="n">
        <v>6.534756000436314</v>
      </c>
      <c r="C1355" s="2" t="n">
        <v>7.337669227993836</v>
      </c>
      <c r="D1355" s="2">
        <f>B1355/ANEMOMETER_FACTOR</f>
        <v/>
      </c>
      <c r="E1355" s="2">
        <f>C1355/LOAD_CELL_FACTOR</f>
        <v/>
      </c>
      <c r="F1355" s="2">
        <f>AVERAGE(E1352:E1358)</f>
        <v/>
      </c>
      <c r="G1355" s="2">
        <f>AVERAGE(D1355:D1355)</f>
        <v/>
      </c>
      <c r="H1355" s="2">
        <f>G1355/0.3048</f>
        <v/>
      </c>
      <c r="I1355" s="2">
        <f>(H1355^2)*AIR_DENSITY_SLG_FT3*TARGET_DRAG_AREA_FT2*0.5</f>
        <v/>
      </c>
      <c r="J1355" s="2">
        <f>if(H1355=0, ,(2*F1355)/(AIR_DENSITY_SLG_FT3*(H1355)^2))</f>
        <v/>
      </c>
      <c r="K1355" s="2">
        <f>J1355/NOM_SA_FT2</f>
        <v/>
      </c>
    </row>
    <row r="1356">
      <c r="A1356" t="n">
        <v>135398</v>
      </c>
      <c r="B1356" s="2" t="n">
        <v>6.634629333833404</v>
      </c>
      <c r="C1356" s="2" t="n">
        <v>4.630820752417805</v>
      </c>
      <c r="D1356" s="2">
        <f>B1356/ANEMOMETER_FACTOR</f>
        <v/>
      </c>
      <c r="E1356" s="2">
        <f>C1356/LOAD_CELL_FACTOR</f>
        <v/>
      </c>
      <c r="F1356" s="2">
        <f>AVERAGE(E1353:E1359)</f>
        <v/>
      </c>
      <c r="G1356" s="2">
        <f>AVERAGE(D1356:D1356)</f>
        <v/>
      </c>
      <c r="H1356" s="2">
        <f>G1356/0.3048</f>
        <v/>
      </c>
      <c r="I1356" s="2">
        <f>(H1356^2)*AIR_DENSITY_SLG_FT3*TARGET_DRAG_AREA_FT2*0.5</f>
        <v/>
      </c>
      <c r="J1356" s="2">
        <f>if(H1356=0, ,(2*F1356)/(AIR_DENSITY_SLG_FT3*(H1356)^2))</f>
        <v/>
      </c>
      <c r="K1356" s="2">
        <f>J1356/NOM_SA_FT2</f>
        <v/>
      </c>
    </row>
    <row r="1357">
      <c r="A1357" t="n">
        <v>135509</v>
      </c>
      <c r="B1357" s="2" t="n">
        <v>6.361642224469641</v>
      </c>
      <c r="C1357" s="2" t="n">
        <v>6.246198063310604</v>
      </c>
      <c r="D1357" s="2">
        <f>B1357/ANEMOMETER_FACTOR</f>
        <v/>
      </c>
      <c r="E1357" s="2">
        <f>C1357/LOAD_CELL_FACTOR</f>
        <v/>
      </c>
      <c r="F1357" s="2">
        <f>AVERAGE(E1354:E1360)</f>
        <v/>
      </c>
      <c r="G1357" s="2">
        <f>AVERAGE(D1357:D1357)</f>
        <v/>
      </c>
      <c r="H1357" s="2">
        <f>G1357/0.3048</f>
        <v/>
      </c>
      <c r="I1357" s="2">
        <f>(H1357^2)*AIR_DENSITY_SLG_FT3*TARGET_DRAG_AREA_FT2*0.5</f>
        <v/>
      </c>
      <c r="J1357" s="2">
        <f>if(H1357=0, ,(2*F1357)/(AIR_DENSITY_SLG_FT3*(H1357)^2))</f>
        <v/>
      </c>
      <c r="K1357" s="2">
        <f>J1357/NOM_SA_FT2</f>
        <v/>
      </c>
    </row>
    <row r="1358">
      <c r="A1358" t="n">
        <v>135603</v>
      </c>
      <c r="B1358" s="2" t="n">
        <v>6.488148445129063</v>
      </c>
      <c r="C1358" s="2" t="n">
        <v>4.194232292610478</v>
      </c>
      <c r="D1358" s="2">
        <f>B1358/ANEMOMETER_FACTOR</f>
        <v/>
      </c>
      <c r="E1358" s="2">
        <f>C1358/LOAD_CELL_FACTOR</f>
        <v/>
      </c>
      <c r="F1358" s="2">
        <f>AVERAGE(E1355:E1361)</f>
        <v/>
      </c>
      <c r="G1358" s="2">
        <f>AVERAGE(D1358:D1358)</f>
        <v/>
      </c>
      <c r="H1358" s="2">
        <f>G1358/0.3048</f>
        <v/>
      </c>
      <c r="I1358" s="2">
        <f>(H1358^2)*AIR_DENSITY_SLG_FT3*TARGET_DRAG_AREA_FT2*0.5</f>
        <v/>
      </c>
      <c r="J1358" s="2">
        <f>if(H1358=0, ,(2*F1358)/(AIR_DENSITY_SLG_FT3*(H1358)^2))</f>
        <v/>
      </c>
      <c r="K1358" s="2">
        <f>J1358/NOM_SA_FT2</f>
        <v/>
      </c>
    </row>
    <row r="1359">
      <c r="A1359" t="n">
        <v>135696</v>
      </c>
      <c r="B1359" s="2" t="n">
        <v>6.208503116981111</v>
      </c>
      <c r="C1359" s="2" t="n">
        <v>4.456185368363299</v>
      </c>
      <c r="D1359" s="2">
        <f>B1359/ANEMOMETER_FACTOR</f>
        <v/>
      </c>
      <c r="E1359" s="2">
        <f>C1359/LOAD_CELL_FACTOR</f>
        <v/>
      </c>
      <c r="F1359" s="2">
        <f>AVERAGE(E1356:E1362)</f>
        <v/>
      </c>
      <c r="G1359" s="2">
        <f>AVERAGE(D1359:D1359)</f>
        <v/>
      </c>
      <c r="H1359" s="2">
        <f>G1359/0.3048</f>
        <v/>
      </c>
      <c r="I1359" s="2">
        <f>(H1359^2)*AIR_DENSITY_SLG_FT3*TARGET_DRAG_AREA_FT2*0.5</f>
        <v/>
      </c>
      <c r="J1359" s="2">
        <f>if(H1359=0, ,(2*F1359)/(AIR_DENSITY_SLG_FT3*(H1359)^2))</f>
        <v/>
      </c>
      <c r="K1359" s="2">
        <f>J1359/NOM_SA_FT2</f>
        <v/>
      </c>
    </row>
    <row r="1360">
      <c r="A1360" t="n">
        <v>135807</v>
      </c>
      <c r="B1360" s="2" t="n">
        <v>6.255110671234076</v>
      </c>
      <c r="C1360" s="2" t="n">
        <v>4.194232292610478</v>
      </c>
      <c r="D1360" s="2">
        <f>B1360/ANEMOMETER_FACTOR</f>
        <v/>
      </c>
      <c r="E1360" s="2">
        <f>C1360/LOAD_CELL_FACTOR</f>
        <v/>
      </c>
      <c r="F1360" s="2">
        <f>AVERAGE(E1357:E1363)</f>
        <v/>
      </c>
      <c r="G1360" s="2">
        <f>AVERAGE(D1360:D1360)</f>
        <v/>
      </c>
      <c r="H1360" s="2">
        <f>G1360/0.3048</f>
        <v/>
      </c>
      <c r="I1360" s="2">
        <f>(H1360^2)*AIR_DENSITY_SLG_FT3*TARGET_DRAG_AREA_FT2*0.5</f>
        <v/>
      </c>
      <c r="J1360" s="2">
        <f>if(H1360=0, ,(2*F1360)/(AIR_DENSITY_SLG_FT3*(H1360)^2))</f>
        <v/>
      </c>
      <c r="K1360" s="2">
        <f>J1360/NOM_SA_FT2</f>
        <v/>
      </c>
    </row>
    <row r="1361">
      <c r="A1361" t="n">
        <v>135901</v>
      </c>
      <c r="B1361" s="2" t="n">
        <v>5.988781792135059</v>
      </c>
      <c r="C1361" s="2" t="n">
        <v>3.452031913443692</v>
      </c>
      <c r="D1361" s="2">
        <f>B1361/ANEMOMETER_FACTOR</f>
        <v/>
      </c>
      <c r="E1361" s="2">
        <f>C1361/LOAD_CELL_FACTOR</f>
        <v/>
      </c>
      <c r="F1361" s="2">
        <f>AVERAGE(E1358:E1364)</f>
        <v/>
      </c>
      <c r="G1361" s="2">
        <f>AVERAGE(D1361:D1361)</f>
        <v/>
      </c>
      <c r="H1361" s="2">
        <f>G1361/0.3048</f>
        <v/>
      </c>
      <c r="I1361" s="2">
        <f>(H1361^2)*AIR_DENSITY_SLG_FT3*TARGET_DRAG_AREA_FT2*0.5</f>
        <v/>
      </c>
      <c r="J1361" s="2">
        <f>if(H1361=0, ,(2*F1361)/(AIR_DENSITY_SLG_FT3*(H1361)^2))</f>
        <v/>
      </c>
      <c r="K1361" s="2">
        <f>J1361/NOM_SA_FT2</f>
        <v/>
      </c>
    </row>
    <row r="1362">
      <c r="A1362" t="n">
        <v>135996</v>
      </c>
      <c r="B1362" s="2" t="n">
        <v>6.035389345567676</v>
      </c>
      <c r="C1362" s="2" t="n">
        <v>2.971784610946473</v>
      </c>
      <c r="D1362" s="2">
        <f>B1362/ANEMOMETER_FACTOR</f>
        <v/>
      </c>
      <c r="E1362" s="2">
        <f>C1362/LOAD_CELL_FACTOR</f>
        <v/>
      </c>
      <c r="F1362" s="2">
        <f>AVERAGE(E1359:E1365)</f>
        <v/>
      </c>
      <c r="G1362" s="2">
        <f>AVERAGE(D1362:D1362)</f>
        <v/>
      </c>
      <c r="H1362" s="2">
        <f>G1362/0.3048</f>
        <v/>
      </c>
      <c r="I1362" s="2">
        <f>(H1362^2)*AIR_DENSITY_SLG_FT3*TARGET_DRAG_AREA_FT2*0.5</f>
        <v/>
      </c>
      <c r="J1362" s="2">
        <f>if(H1362=0, ,(2*F1362)/(AIR_DENSITY_SLG_FT3*(H1362)^2))</f>
        <v/>
      </c>
      <c r="K1362" s="2">
        <f>J1362/NOM_SA_FT2</f>
        <v/>
      </c>
    </row>
    <row r="1363">
      <c r="A1363" t="n">
        <v>136105</v>
      </c>
      <c r="B1363" s="2" t="n">
        <v>5.729111140456256</v>
      </c>
      <c r="C1363" s="2" t="n">
        <v>2.535196155261061</v>
      </c>
      <c r="D1363" s="2">
        <f>B1363/ANEMOMETER_FACTOR</f>
        <v/>
      </c>
      <c r="E1363" s="2">
        <f>C1363/LOAD_CELL_FACTOR</f>
        <v/>
      </c>
      <c r="F1363" s="2">
        <f>AVERAGE(E1360:E1366)</f>
        <v/>
      </c>
      <c r="G1363" s="2">
        <f>AVERAGE(D1363:D1363)</f>
        <v/>
      </c>
      <c r="H1363" s="2">
        <f>G1363/0.3048</f>
        <v/>
      </c>
      <c r="I1363" s="2">
        <f>(H1363^2)*AIR_DENSITY_SLG_FT3*TARGET_DRAG_AREA_FT2*0.5</f>
        <v/>
      </c>
      <c r="J1363" s="2">
        <f>if(H1363=0, ,(2*F1363)/(AIR_DENSITY_SLG_FT3*(H1363)^2))</f>
        <v/>
      </c>
      <c r="K1363" s="2">
        <f>J1363/NOM_SA_FT2</f>
        <v/>
      </c>
    </row>
    <row r="1364">
      <c r="A1364" t="n">
        <v>136199</v>
      </c>
      <c r="B1364" s="2" t="n">
        <v>5.795693358326224</v>
      </c>
      <c r="C1364" s="2" t="n">
        <v>2.142266546059346</v>
      </c>
      <c r="D1364" s="2">
        <f>B1364/ANEMOMETER_FACTOR</f>
        <v/>
      </c>
      <c r="E1364" s="2">
        <f>C1364/LOAD_CELL_FACTOR</f>
        <v/>
      </c>
      <c r="F1364" s="2">
        <f>AVERAGE(E1361:E1367)</f>
        <v/>
      </c>
      <c r="G1364" s="2">
        <f>AVERAGE(D1364:D1364)</f>
        <v/>
      </c>
      <c r="H1364" s="2">
        <f>G1364/0.3048</f>
        <v/>
      </c>
      <c r="I1364" s="2">
        <f>(H1364^2)*AIR_DENSITY_SLG_FT3*TARGET_DRAG_AREA_FT2*0.5</f>
        <v/>
      </c>
      <c r="J1364" s="2">
        <f>if(H1364=0, ,(2*F1364)/(AIR_DENSITY_SLG_FT3*(H1364)^2))</f>
        <v/>
      </c>
      <c r="K1364" s="2">
        <f>J1364/NOM_SA_FT2</f>
        <v/>
      </c>
    </row>
    <row r="1365">
      <c r="A1365" t="n">
        <v>136308</v>
      </c>
      <c r="B1365" s="2" t="n">
        <v>5.562655597309123</v>
      </c>
      <c r="C1365" s="2" t="n">
        <v>2.142266546059346</v>
      </c>
      <c r="D1365" s="2">
        <f>B1365/ANEMOMETER_FACTOR</f>
        <v/>
      </c>
      <c r="E1365" s="2">
        <f>C1365/LOAD_CELL_FACTOR</f>
        <v/>
      </c>
      <c r="F1365" s="2">
        <f>AVERAGE(E1362:E1368)</f>
        <v/>
      </c>
      <c r="G1365" s="2">
        <f>AVERAGE(D1365:D1365)</f>
        <v/>
      </c>
      <c r="H1365" s="2">
        <f>G1365/0.3048</f>
        <v/>
      </c>
      <c r="I1365" s="2">
        <f>(H1365^2)*AIR_DENSITY_SLG_FT3*TARGET_DRAG_AREA_FT2*0.5</f>
        <v/>
      </c>
      <c r="J1365" s="2">
        <f>if(H1365=0, ,(2*F1365)/(AIR_DENSITY_SLG_FT3*(H1365)^2))</f>
        <v/>
      </c>
      <c r="K1365" s="2">
        <f>J1365/NOM_SA_FT2</f>
        <v/>
      </c>
    </row>
    <row r="1366">
      <c r="A1366" t="n">
        <v>136403</v>
      </c>
      <c r="B1366" s="2" t="n">
        <v>5.589288484066397</v>
      </c>
      <c r="C1366" s="2" t="n">
        <v>4.150573446689974</v>
      </c>
      <c r="D1366" s="2">
        <f>B1366/ANEMOMETER_FACTOR</f>
        <v/>
      </c>
      <c r="E1366" s="2">
        <f>C1366/LOAD_CELL_FACTOR</f>
        <v/>
      </c>
      <c r="F1366" s="2">
        <f>AVERAGE(E1363:E1369)</f>
        <v/>
      </c>
      <c r="G1366" s="2">
        <f>AVERAGE(D1366:D1366)</f>
        <v/>
      </c>
      <c r="H1366" s="2">
        <f>G1366/0.3048</f>
        <v/>
      </c>
      <c r="I1366" s="2">
        <f>(H1366^2)*AIR_DENSITY_SLG_FT3*TARGET_DRAG_AREA_FT2*0.5</f>
        <v/>
      </c>
      <c r="J1366" s="2">
        <f>if(H1366=0, ,(2*F1366)/(AIR_DENSITY_SLG_FT3*(H1366)^2))</f>
        <v/>
      </c>
      <c r="K1366" s="2">
        <f>J1366/NOM_SA_FT2</f>
        <v/>
      </c>
    </row>
    <row r="1367">
      <c r="A1367" t="n">
        <v>136497</v>
      </c>
      <c r="B1367" s="2" t="n">
        <v>5.256377403580148</v>
      </c>
      <c r="C1367" s="2" t="n">
        <v>4.54350306036859</v>
      </c>
      <c r="D1367" s="2">
        <f>B1367/ANEMOMETER_FACTOR</f>
        <v/>
      </c>
      <c r="E1367" s="2">
        <f>C1367/LOAD_CELL_FACTOR</f>
        <v/>
      </c>
      <c r="F1367" s="2">
        <f>AVERAGE(E1364:E1370)</f>
        <v/>
      </c>
      <c r="G1367" s="2">
        <f>AVERAGE(D1367:D1367)</f>
        <v/>
      </c>
      <c r="H1367" s="2">
        <f>G1367/0.3048</f>
        <v/>
      </c>
      <c r="I1367" s="2">
        <f>(H1367^2)*AIR_DENSITY_SLG_FT3*TARGET_DRAG_AREA_FT2*0.5</f>
        <v/>
      </c>
      <c r="J1367" s="2">
        <f>if(H1367=0, ,(2*F1367)/(AIR_DENSITY_SLG_FT3*(H1367)^2))</f>
        <v/>
      </c>
      <c r="K1367" s="2">
        <f>J1367/NOM_SA_FT2</f>
        <v/>
      </c>
    </row>
    <row r="1368">
      <c r="A1368" t="n">
        <v>136606</v>
      </c>
      <c r="B1368" s="2" t="n">
        <v>5.356250726820123</v>
      </c>
      <c r="C1368" s="2" t="n">
        <v>3.713984988084843</v>
      </c>
      <c r="D1368" s="2">
        <f>B1368/ANEMOMETER_FACTOR</f>
        <v/>
      </c>
      <c r="E1368" s="2">
        <f>C1368/LOAD_CELL_FACTOR</f>
        <v/>
      </c>
      <c r="F1368" s="2">
        <f>AVERAGE(E1365:E1371)</f>
        <v/>
      </c>
      <c r="G1368" s="2">
        <f>AVERAGE(D1368:D1368)</f>
        <v/>
      </c>
      <c r="H1368" s="2">
        <f>G1368/0.3048</f>
        <v/>
      </c>
      <c r="I1368" s="2">
        <f>(H1368^2)*AIR_DENSITY_SLG_FT3*TARGET_DRAG_AREA_FT2*0.5</f>
        <v/>
      </c>
      <c r="J1368" s="2">
        <f>if(H1368=0, ,(2*F1368)/(AIR_DENSITY_SLG_FT3*(H1368)^2))</f>
        <v/>
      </c>
      <c r="K1368" s="2">
        <f>J1368/NOM_SA_FT2</f>
        <v/>
      </c>
    </row>
    <row r="1369">
      <c r="A1369" t="n">
        <v>136700</v>
      </c>
      <c r="B1369" s="2" t="n">
        <v>5.07660542369147</v>
      </c>
      <c r="C1369" s="2" t="n">
        <v>4.106914600780391</v>
      </c>
      <c r="D1369" s="2">
        <f>B1369/ANEMOMETER_FACTOR</f>
        <v/>
      </c>
      <c r="E1369" s="2">
        <f>C1369/LOAD_CELL_FACTOR</f>
        <v/>
      </c>
      <c r="F1369" s="2">
        <f>AVERAGE(E1366:E1372)</f>
        <v/>
      </c>
      <c r="G1369" s="2">
        <f>AVERAGE(D1369:D1369)</f>
        <v/>
      </c>
      <c r="H1369" s="2">
        <f>G1369/0.3048</f>
        <v/>
      </c>
      <c r="I1369" s="2">
        <f>(H1369^2)*AIR_DENSITY_SLG_FT3*TARGET_DRAG_AREA_FT2*0.5</f>
        <v/>
      </c>
      <c r="J1369" s="2">
        <f>if(H1369=0, ,(2*F1369)/(AIR_DENSITY_SLG_FT3*(H1369)^2))</f>
        <v/>
      </c>
      <c r="K1369" s="2">
        <f>J1369/NOM_SA_FT2</f>
        <v/>
      </c>
    </row>
    <row r="1370">
      <c r="A1370" t="n">
        <v>136808</v>
      </c>
      <c r="B1370" s="2" t="n">
        <v>4.990048545372499</v>
      </c>
      <c r="C1370" s="2" t="n">
        <v>3.713984988084843</v>
      </c>
      <c r="D1370" s="2">
        <f>B1370/ANEMOMETER_FACTOR</f>
        <v/>
      </c>
      <c r="E1370" s="2">
        <f>C1370/LOAD_CELL_FACTOR</f>
        <v/>
      </c>
      <c r="F1370" s="2">
        <f>AVERAGE(E1367:E1373)</f>
        <v/>
      </c>
      <c r="G1370" s="2">
        <f>AVERAGE(D1370:D1370)</f>
        <v/>
      </c>
      <c r="H1370" s="2">
        <f>G1370/0.3048</f>
        <v/>
      </c>
      <c r="I1370" s="2">
        <f>(H1370^2)*AIR_DENSITY_SLG_FT3*TARGET_DRAG_AREA_FT2*0.5</f>
        <v/>
      </c>
      <c r="J1370" s="2">
        <f>if(H1370=0, ,(2*F1370)/(AIR_DENSITY_SLG_FT3*(H1370)^2))</f>
        <v/>
      </c>
      <c r="K1370" s="2">
        <f>J1370/NOM_SA_FT2</f>
        <v/>
      </c>
    </row>
    <row r="1371">
      <c r="A1371" t="n">
        <v>136903</v>
      </c>
      <c r="B1371" s="2" t="n">
        <v>5.089921866560815</v>
      </c>
      <c r="C1371" s="2" t="n">
        <v>2.622513846312338</v>
      </c>
      <c r="D1371" s="2">
        <f>B1371/ANEMOMETER_FACTOR</f>
        <v/>
      </c>
      <c r="E1371" s="2">
        <f>C1371/LOAD_CELL_FACTOR</f>
        <v/>
      </c>
      <c r="F1371" s="2">
        <f>AVERAGE(E1368:E1374)</f>
        <v/>
      </c>
      <c r="G1371" s="2">
        <f>AVERAGE(D1371:D1371)</f>
        <v/>
      </c>
      <c r="H1371" s="2">
        <f>G1371/0.3048</f>
        <v/>
      </c>
      <c r="I1371" s="2">
        <f>(H1371^2)*AIR_DENSITY_SLG_FT3*TARGET_DRAG_AREA_FT2*0.5</f>
        <v/>
      </c>
      <c r="J1371" s="2">
        <f>if(H1371=0, ,(2*F1371)/(AIR_DENSITY_SLG_FT3*(H1371)^2))</f>
        <v/>
      </c>
      <c r="K1371" s="2">
        <f>J1371/NOM_SA_FT2</f>
        <v/>
      </c>
    </row>
    <row r="1372">
      <c r="A1372" t="n">
        <v>136998</v>
      </c>
      <c r="B1372" s="2" t="n">
        <v>5.010023209548969</v>
      </c>
      <c r="C1372" s="2" t="n">
        <v>3.233737684873916</v>
      </c>
      <c r="D1372" s="2">
        <f>B1372/ANEMOMETER_FACTOR</f>
        <v/>
      </c>
      <c r="E1372" s="2">
        <f>C1372/LOAD_CELL_FACTOR</f>
        <v/>
      </c>
      <c r="F1372" s="2">
        <f>AVERAGE(E1369:E1375)</f>
        <v/>
      </c>
      <c r="G1372" s="2">
        <f>AVERAGE(D1372:D1372)</f>
        <v/>
      </c>
      <c r="H1372" s="2">
        <f>G1372/0.3048</f>
        <v/>
      </c>
      <c r="I1372" s="2">
        <f>(H1372^2)*AIR_DENSITY_SLG_FT3*TARGET_DRAG_AREA_FT2*0.5</f>
        <v/>
      </c>
      <c r="J1372" s="2">
        <f>if(H1372=0, ,(2*F1372)/(AIR_DENSITY_SLG_FT3*(H1372)^2))</f>
        <v/>
      </c>
      <c r="K1372" s="2">
        <f>J1372/NOM_SA_FT2</f>
        <v/>
      </c>
    </row>
    <row r="1373">
      <c r="A1373" t="n">
        <v>137108</v>
      </c>
      <c r="B1373" s="2" t="n">
        <v>5.056630759413</v>
      </c>
      <c r="C1373" s="2" t="n">
        <v>3.059102302212508</v>
      </c>
      <c r="D1373" s="2">
        <f>B1373/ANEMOMETER_FACTOR</f>
        <v/>
      </c>
      <c r="E1373" s="2">
        <f>C1373/LOAD_CELL_FACTOR</f>
        <v/>
      </c>
      <c r="F1373" s="2">
        <f>AVERAGE(E1370:E1376)</f>
        <v/>
      </c>
      <c r="G1373" s="2">
        <f>AVERAGE(D1373:D1373)</f>
        <v/>
      </c>
      <c r="H1373" s="2">
        <f>G1373/0.3048</f>
        <v/>
      </c>
      <c r="I1373" s="2">
        <f>(H1373^2)*AIR_DENSITY_SLG_FT3*TARGET_DRAG_AREA_FT2*0.5</f>
        <v/>
      </c>
      <c r="J1373" s="2">
        <f>if(H1373=0, ,(2*F1373)/(AIR_DENSITY_SLG_FT3*(H1373)^2))</f>
        <v/>
      </c>
      <c r="K1373" s="2">
        <f>J1373/NOM_SA_FT2</f>
        <v/>
      </c>
    </row>
    <row r="1374">
      <c r="A1374" t="n">
        <v>137203</v>
      </c>
      <c r="B1374" s="2" t="n">
        <v>4.803618347861736</v>
      </c>
      <c r="C1374" s="2" t="n">
        <v>2.273243082363876</v>
      </c>
      <c r="D1374" s="2">
        <f>B1374/ANEMOMETER_FACTOR</f>
        <v/>
      </c>
      <c r="E1374" s="2">
        <f>C1374/LOAD_CELL_FACTOR</f>
        <v/>
      </c>
      <c r="F1374" s="2">
        <f>AVERAGE(E1371:E1377)</f>
        <v/>
      </c>
      <c r="G1374" s="2">
        <f>AVERAGE(D1374:D1374)</f>
        <v/>
      </c>
      <c r="H1374" s="2">
        <f>G1374/0.3048</f>
        <v/>
      </c>
      <c r="I1374" s="2">
        <f>(H1374^2)*AIR_DENSITY_SLG_FT3*TARGET_DRAG_AREA_FT2*0.5</f>
        <v/>
      </c>
      <c r="J1374" s="2">
        <f>if(H1374=0, ,(2*F1374)/(AIR_DENSITY_SLG_FT3*(H1374)^2))</f>
        <v/>
      </c>
      <c r="K1374" s="2">
        <f>J1374/NOM_SA_FT2</f>
        <v/>
      </c>
    </row>
    <row r="1375">
      <c r="A1375" t="n">
        <v>137297</v>
      </c>
      <c r="B1375" s="2" t="n">
        <v>4.910149888971819</v>
      </c>
      <c r="C1375" s="2" t="n">
        <v>3.233737684873916</v>
      </c>
      <c r="D1375" s="2">
        <f>B1375/ANEMOMETER_FACTOR</f>
        <v/>
      </c>
      <c r="E1375" s="2">
        <f>C1375/LOAD_CELL_FACTOR</f>
        <v/>
      </c>
      <c r="F1375" s="2">
        <f>AVERAGE(E1372:E1378)</f>
        <v/>
      </c>
      <c r="G1375" s="2">
        <f>AVERAGE(D1375:D1375)</f>
        <v/>
      </c>
      <c r="H1375" s="2">
        <f>G1375/0.3048</f>
        <v/>
      </c>
      <c r="I1375" s="2">
        <f>(H1375^2)*AIR_DENSITY_SLG_FT3*TARGET_DRAG_AREA_FT2*0.5</f>
        <v/>
      </c>
      <c r="J1375" s="2">
        <f>if(H1375=0, ,(2*F1375)/(AIR_DENSITY_SLG_FT3*(H1375)^2))</f>
        <v/>
      </c>
      <c r="K1375" s="2">
        <f>J1375/NOM_SA_FT2</f>
        <v/>
      </c>
    </row>
    <row r="1376">
      <c r="A1376" t="n">
        <v>137406</v>
      </c>
      <c r="B1376" s="2" t="n">
        <v>4.683770365143337</v>
      </c>
      <c r="C1376" s="2" t="n">
        <v>3.059102302212508</v>
      </c>
      <c r="D1376" s="2">
        <f>B1376/ANEMOMETER_FACTOR</f>
        <v/>
      </c>
      <c r="E1376" s="2">
        <f>C1376/LOAD_CELL_FACTOR</f>
        <v/>
      </c>
      <c r="F1376" s="2">
        <f>AVERAGE(E1373:E1379)</f>
        <v/>
      </c>
      <c r="G1376" s="2">
        <f>AVERAGE(D1376:D1376)</f>
        <v/>
      </c>
      <c r="H1376" s="2">
        <f>G1376/0.3048</f>
        <v/>
      </c>
      <c r="I1376" s="2">
        <f>(H1376^2)*AIR_DENSITY_SLG_FT3*TARGET_DRAG_AREA_FT2*0.5</f>
        <v/>
      </c>
      <c r="J1376" s="2">
        <f>if(H1376=0, ,(2*F1376)/(AIR_DENSITY_SLG_FT3*(H1376)^2))</f>
        <v/>
      </c>
      <c r="K1376" s="2">
        <f>J1376/NOM_SA_FT2</f>
        <v/>
      </c>
    </row>
    <row r="1377">
      <c r="A1377" t="n">
        <v>137500</v>
      </c>
      <c r="B1377" s="2" t="n">
        <v>4.657137480242454</v>
      </c>
      <c r="C1377" s="2" t="n">
        <v>3.364714221983337</v>
      </c>
      <c r="D1377" s="2">
        <f>B1377/ANEMOMETER_FACTOR</f>
        <v/>
      </c>
      <c r="E1377" s="2">
        <f>C1377/LOAD_CELL_FACTOR</f>
        <v/>
      </c>
      <c r="F1377" s="2">
        <f>AVERAGE(E1374:E1380)</f>
        <v/>
      </c>
      <c r="G1377" s="2">
        <f>AVERAGE(D1377:D1377)</f>
        <v/>
      </c>
      <c r="H1377" s="2">
        <f>G1377/0.3048</f>
        <v/>
      </c>
      <c r="I1377" s="2">
        <f>(H1377^2)*AIR_DENSITY_SLG_FT3*TARGET_DRAG_AREA_FT2*0.5</f>
        <v/>
      </c>
      <c r="J1377" s="2">
        <f>if(H1377=0, ,(2*F1377)/(AIR_DENSITY_SLG_FT3*(H1377)^2))</f>
        <v/>
      </c>
      <c r="K1377" s="2">
        <f>J1377/NOM_SA_FT2</f>
        <v/>
      </c>
    </row>
    <row r="1378">
      <c r="A1378" t="n">
        <v>137594</v>
      </c>
      <c r="B1378" s="2" t="n">
        <v>4.823593011754085</v>
      </c>
      <c r="C1378" s="2" t="n">
        <v>2.229584236918377</v>
      </c>
      <c r="D1378" s="2">
        <f>B1378/ANEMOMETER_FACTOR</f>
        <v/>
      </c>
      <c r="E1378" s="2">
        <f>C1378/LOAD_CELL_FACTOR</f>
        <v/>
      </c>
      <c r="F1378" s="2">
        <f>AVERAGE(E1375:E1381)</f>
        <v/>
      </c>
      <c r="G1378" s="2">
        <f>AVERAGE(D1378:D1378)</f>
        <v/>
      </c>
      <c r="H1378" s="2">
        <f>G1378/0.3048</f>
        <v/>
      </c>
      <c r="I1378" s="2">
        <f>(H1378^2)*AIR_DENSITY_SLG_FT3*TARGET_DRAG_AREA_FT2*0.5</f>
        <v/>
      </c>
      <c r="J1378" s="2">
        <f>if(H1378=0, ,(2*F1378)/(AIR_DENSITY_SLG_FT3*(H1378)^2))</f>
        <v/>
      </c>
      <c r="K1378" s="2">
        <f>J1378/NOM_SA_FT2</f>
        <v/>
      </c>
    </row>
    <row r="1379">
      <c r="A1379" t="n">
        <v>137704</v>
      </c>
      <c r="B1379" s="2" t="n">
        <v>4.517314835390223</v>
      </c>
      <c r="C1379" s="2" t="n">
        <v>0.8325011882572051</v>
      </c>
      <c r="D1379" s="2">
        <f>B1379/ANEMOMETER_FACTOR</f>
        <v/>
      </c>
      <c r="E1379" s="2">
        <f>C1379/LOAD_CELL_FACTOR</f>
        <v/>
      </c>
      <c r="F1379" s="2">
        <f>AVERAGE(E1376:E1382)</f>
        <v/>
      </c>
      <c r="G1379" s="2">
        <f>AVERAGE(D1379:D1379)</f>
        <v/>
      </c>
      <c r="H1379" s="2">
        <f>G1379/0.3048</f>
        <v/>
      </c>
      <c r="I1379" s="2">
        <f>(H1379^2)*AIR_DENSITY_SLG_FT3*TARGET_DRAG_AREA_FT2*0.5</f>
        <v/>
      </c>
      <c r="J1379" s="2">
        <f>if(H1379=0, ,(2*F1379)/(AIR_DENSITY_SLG_FT3*(H1379)^2))</f>
        <v/>
      </c>
      <c r="K1379" s="2">
        <f>J1379/NOM_SA_FT2</f>
        <v/>
      </c>
    </row>
    <row r="1380">
      <c r="A1380" t="n">
        <v>137798</v>
      </c>
      <c r="B1380" s="2" t="n">
        <v>4.370833970928684</v>
      </c>
      <c r="C1380" s="2" t="n">
        <v>1.487383865970737</v>
      </c>
      <c r="D1380" s="2">
        <f>B1380/ANEMOMETER_FACTOR</f>
        <v/>
      </c>
      <c r="E1380" s="2">
        <f>C1380/LOAD_CELL_FACTOR</f>
        <v/>
      </c>
      <c r="F1380" s="2">
        <f>AVERAGE(E1377:E1383)</f>
        <v/>
      </c>
      <c r="G1380" s="2">
        <f>AVERAGE(D1380:D1380)</f>
        <v/>
      </c>
      <c r="H1380" s="2">
        <f>G1380/0.3048</f>
        <v/>
      </c>
      <c r="I1380" s="2">
        <f>(H1380^2)*AIR_DENSITY_SLG_FT3*TARGET_DRAG_AREA_FT2*0.5</f>
        <v/>
      </c>
      <c r="J1380" s="2">
        <f>if(H1380=0, ,(2*F1380)/(AIR_DENSITY_SLG_FT3*(H1380)^2))</f>
        <v/>
      </c>
      <c r="K1380" s="2">
        <f>J1380/NOM_SA_FT2</f>
        <v/>
      </c>
    </row>
    <row r="1381">
      <c r="A1381" t="n">
        <v>137907</v>
      </c>
      <c r="B1381" s="2" t="n">
        <v>4.444074402958709</v>
      </c>
      <c r="C1381" s="2" t="n">
        <v>3.321055376269388</v>
      </c>
      <c r="D1381" s="2">
        <f>B1381/ANEMOMETER_FACTOR</f>
        <v/>
      </c>
      <c r="E1381" s="2">
        <f>C1381/LOAD_CELL_FACTOR</f>
        <v/>
      </c>
      <c r="F1381" s="2">
        <f>AVERAGE(E1378:E1384)</f>
        <v/>
      </c>
      <c r="G1381" s="2">
        <f>AVERAGE(D1381:D1381)</f>
        <v/>
      </c>
      <c r="H1381" s="2">
        <f>G1381/0.3048</f>
        <v/>
      </c>
      <c r="I1381" s="2">
        <f>(H1381^2)*AIR_DENSITY_SLG_FT3*TARGET_DRAG_AREA_FT2*0.5</f>
        <v/>
      </c>
      <c r="J1381" s="2">
        <f>if(H1381=0, ,(2*F1381)/(AIR_DENSITY_SLG_FT3*(H1381)^2))</f>
        <v/>
      </c>
      <c r="K1381" s="2">
        <f>J1381/NOM_SA_FT2</f>
        <v/>
      </c>
    </row>
    <row r="1382">
      <c r="A1382" t="n">
        <v>138003</v>
      </c>
      <c r="B1382" s="2" t="n">
        <v>4.184403782110067</v>
      </c>
      <c r="C1382" s="2" t="n">
        <v>1.836654628387793</v>
      </c>
      <c r="D1382" s="2">
        <f>B1382/ANEMOMETER_FACTOR</f>
        <v/>
      </c>
      <c r="E1382" s="2">
        <f>C1382/LOAD_CELL_FACTOR</f>
        <v/>
      </c>
      <c r="F1382" s="2">
        <f>AVERAGE(E1379:E1385)</f>
        <v/>
      </c>
      <c r="G1382" s="2">
        <f>AVERAGE(D1382:D1382)</f>
        <v/>
      </c>
      <c r="H1382" s="2">
        <f>G1382/0.3048</f>
        <v/>
      </c>
      <c r="I1382" s="2">
        <f>(H1382^2)*AIR_DENSITY_SLG_FT3*TARGET_DRAG_AREA_FT2*0.5</f>
        <v/>
      </c>
      <c r="J1382" s="2">
        <f>if(H1382=0, ,(2*F1382)/(AIR_DENSITY_SLG_FT3*(H1382)^2))</f>
        <v/>
      </c>
      <c r="K1382" s="2">
        <f>J1382/NOM_SA_FT2</f>
        <v/>
      </c>
    </row>
    <row r="1383">
      <c r="A1383" t="n">
        <v>138098</v>
      </c>
      <c r="B1383" s="2" t="n">
        <v>4.310909981383706</v>
      </c>
      <c r="C1383" s="2" t="n">
        <v>0.9634777236108905</v>
      </c>
      <c r="D1383" s="2">
        <f>B1383/ANEMOMETER_FACTOR</f>
        <v/>
      </c>
      <c r="E1383" s="2">
        <f>C1383/LOAD_CELL_FACTOR</f>
        <v/>
      </c>
      <c r="F1383" s="2">
        <f>AVERAGE(E1380:E1386)</f>
        <v/>
      </c>
      <c r="G1383" s="2">
        <f>AVERAGE(D1383:D1383)</f>
        <v/>
      </c>
      <c r="H1383" s="2">
        <f>G1383/0.3048</f>
        <v/>
      </c>
      <c r="I1383" s="2">
        <f>(H1383^2)*AIR_DENSITY_SLG_FT3*TARGET_DRAG_AREA_FT2*0.5</f>
        <v/>
      </c>
      <c r="J1383" s="2">
        <f>if(H1383=0, ,(2*F1383)/(AIR_DENSITY_SLG_FT3*(H1383)^2))</f>
        <v/>
      </c>
      <c r="K1383" s="2">
        <f>J1383/NOM_SA_FT2</f>
        <v/>
      </c>
    </row>
    <row r="1384">
      <c r="A1384" t="n">
        <v>138208</v>
      </c>
      <c r="B1384" s="2" t="n">
        <v>4.06455580494384</v>
      </c>
      <c r="C1384" s="2" t="n">
        <v>1.269089639803342</v>
      </c>
      <c r="D1384" s="2">
        <f>B1384/ANEMOMETER_FACTOR</f>
        <v/>
      </c>
      <c r="E1384" s="2">
        <f>C1384/LOAD_CELL_FACTOR</f>
        <v/>
      </c>
      <c r="F1384" s="2">
        <f>AVERAGE(E1381:E1387)</f>
        <v/>
      </c>
      <c r="G1384" s="2">
        <f>AVERAGE(D1384:D1384)</f>
        <v/>
      </c>
      <c r="H1384" s="2">
        <f>G1384/0.3048</f>
        <v/>
      </c>
      <c r="I1384" s="2">
        <f>(H1384^2)*AIR_DENSITY_SLG_FT3*TARGET_DRAG_AREA_FT2*0.5</f>
        <v/>
      </c>
      <c r="J1384" s="2">
        <f>if(H1384=0, ,(2*F1384)/(AIR_DENSITY_SLG_FT3*(H1384)^2))</f>
        <v/>
      </c>
      <c r="K1384" s="2">
        <f>J1384/NOM_SA_FT2</f>
        <v/>
      </c>
    </row>
    <row r="1385">
      <c r="A1385" t="n">
        <v>138303</v>
      </c>
      <c r="B1385" s="2" t="n">
        <v>4.03792292127299</v>
      </c>
      <c r="C1385" s="2" t="n">
        <v>2.840808074128124</v>
      </c>
      <c r="D1385" s="2">
        <f>B1385/ANEMOMETER_FACTOR</f>
        <v/>
      </c>
      <c r="E1385" s="2">
        <f>C1385/LOAD_CELL_FACTOR</f>
        <v/>
      </c>
      <c r="F1385" s="2">
        <f>AVERAGE(E1382:E1388)</f>
        <v/>
      </c>
      <c r="G1385" s="2">
        <f>AVERAGE(D1385:D1385)</f>
        <v/>
      </c>
      <c r="H1385" s="2">
        <f>G1385/0.3048</f>
        <v/>
      </c>
      <c r="I1385" s="2">
        <f>(H1385^2)*AIR_DENSITY_SLG_FT3*TARGET_DRAG_AREA_FT2*0.5</f>
        <v/>
      </c>
      <c r="J1385" s="2">
        <f>if(H1385=0, ,(2*F1385)/(AIR_DENSITY_SLG_FT3*(H1385)^2))</f>
        <v/>
      </c>
      <c r="K1385" s="2">
        <f>J1385/NOM_SA_FT2</f>
        <v/>
      </c>
    </row>
    <row r="1386">
      <c r="A1386" t="n">
        <v>138397</v>
      </c>
      <c r="B1386" s="2" t="n">
        <v>4.097846909605883</v>
      </c>
      <c r="C1386" s="2" t="n">
        <v>3.015443456574106</v>
      </c>
      <c r="D1386" s="2">
        <f>B1386/ANEMOMETER_FACTOR</f>
        <v/>
      </c>
      <c r="E1386" s="2">
        <f>C1386/LOAD_CELL_FACTOR</f>
        <v/>
      </c>
      <c r="F1386" s="2">
        <f>AVERAGE(E1383:E1389)</f>
        <v/>
      </c>
      <c r="G1386" s="2">
        <f>AVERAGE(D1386:D1386)</f>
        <v/>
      </c>
      <c r="H1386" s="2">
        <f>G1386/0.3048</f>
        <v/>
      </c>
      <c r="I1386" s="2">
        <f>(H1386^2)*AIR_DENSITY_SLG_FT3*TARGET_DRAG_AREA_FT2*0.5</f>
        <v/>
      </c>
      <c r="J1386" s="2">
        <f>if(H1386=0, ,(2*F1386)/(AIR_DENSITY_SLG_FT3*(H1386)^2))</f>
        <v/>
      </c>
      <c r="K1386" s="2">
        <f>J1386/NOM_SA_FT2</f>
        <v/>
      </c>
    </row>
    <row r="1387">
      <c r="A1387" t="n">
        <v>138507</v>
      </c>
      <c r="B1387" s="2" t="n">
        <v>4.051239363101889</v>
      </c>
      <c r="C1387" s="2" t="n">
        <v>1.312748485015747</v>
      </c>
      <c r="D1387" s="2">
        <f>B1387/ANEMOMETER_FACTOR</f>
        <v/>
      </c>
      <c r="E1387" s="2">
        <f>C1387/LOAD_CELL_FACTOR</f>
        <v/>
      </c>
      <c r="F1387" s="2">
        <f>AVERAGE(E1384:E1390)</f>
        <v/>
      </c>
      <c r="G1387" s="2">
        <f>AVERAGE(D1387:D1387)</f>
        <v/>
      </c>
      <c r="H1387" s="2">
        <f>G1387/0.3048</f>
        <v/>
      </c>
      <c r="I1387" s="2">
        <f>(H1387^2)*AIR_DENSITY_SLG_FT3*TARGET_DRAG_AREA_FT2*0.5</f>
        <v/>
      </c>
      <c r="J1387" s="2">
        <f>if(H1387=0, ,(2*F1387)/(AIR_DENSITY_SLG_FT3*(H1387)^2))</f>
        <v/>
      </c>
      <c r="K1387" s="2">
        <f>J1387/NOM_SA_FT2</f>
        <v/>
      </c>
    </row>
    <row r="1388">
      <c r="A1388" t="n">
        <v>138601</v>
      </c>
      <c r="B1388" s="2" t="n">
        <v>3.798226970576611</v>
      </c>
      <c r="C1388" s="2" t="n">
        <v>0.7888423431602511</v>
      </c>
      <c r="D1388" s="2">
        <f>B1388/ANEMOMETER_FACTOR</f>
        <v/>
      </c>
      <c r="E1388" s="2">
        <f>C1388/LOAD_CELL_FACTOR</f>
        <v/>
      </c>
      <c r="F1388" s="2">
        <f>AVERAGE(E1385:E1391)</f>
        <v/>
      </c>
      <c r="G1388" s="2">
        <f>AVERAGE(D1388:D1388)</f>
        <v/>
      </c>
      <c r="H1388" s="2">
        <f>G1388/0.3048</f>
        <v/>
      </c>
      <c r="I1388" s="2">
        <f>(H1388^2)*AIR_DENSITY_SLG_FT3*TARGET_DRAG_AREA_FT2*0.5</f>
        <v/>
      </c>
      <c r="J1388" s="2">
        <f>if(H1388=0, ,(2*F1388)/(AIR_DENSITY_SLG_FT3*(H1388)^2))</f>
        <v/>
      </c>
      <c r="K1388" s="2">
        <f>J1388/NOM_SA_FT2</f>
        <v/>
      </c>
    </row>
    <row r="1389">
      <c r="A1389" t="n">
        <v>138696</v>
      </c>
      <c r="B1389" s="2" t="n">
        <v>3.77159408742496</v>
      </c>
      <c r="C1389" s="2" t="n">
        <v>0.3959127377575582</v>
      </c>
      <c r="D1389" s="2">
        <f>B1389/ANEMOMETER_FACTOR</f>
        <v/>
      </c>
      <c r="E1389" s="2">
        <f>C1389/LOAD_CELL_FACTOR</f>
        <v/>
      </c>
      <c r="F1389" s="2">
        <f>AVERAGE(E1386:E1392)</f>
        <v/>
      </c>
      <c r="G1389" s="2">
        <f>AVERAGE(D1389:D1389)</f>
        <v/>
      </c>
      <c r="H1389" s="2">
        <f>G1389/0.3048</f>
        <v/>
      </c>
      <c r="I1389" s="2">
        <f>(H1389^2)*AIR_DENSITY_SLG_FT3*TARGET_DRAG_AREA_FT2*0.5</f>
        <v/>
      </c>
      <c r="J1389" s="2">
        <f>if(H1389=0, ,(2*F1389)/(AIR_DENSITY_SLG_FT3*(H1389)^2))</f>
        <v/>
      </c>
      <c r="K1389" s="2">
        <f>J1389/NOM_SA_FT2</f>
        <v/>
      </c>
    </row>
    <row r="1390">
      <c r="A1390" t="n">
        <v>138805</v>
      </c>
      <c r="B1390" s="2" t="n">
        <v>3.751619425095083</v>
      </c>
      <c r="C1390" s="2" t="n">
        <v>-0.08433455659060929</v>
      </c>
      <c r="D1390" s="2">
        <f>B1390/ANEMOMETER_FACTOR</f>
        <v/>
      </c>
      <c r="E1390" s="2">
        <f>C1390/LOAD_CELL_FACTOR</f>
        <v/>
      </c>
      <c r="F1390" s="2">
        <f>AVERAGE(E1387:E1393)</f>
        <v/>
      </c>
      <c r="G1390" s="2">
        <f>AVERAGE(D1390:D1390)</f>
        <v/>
      </c>
      <c r="H1390" s="2">
        <f>G1390/0.3048</f>
        <v/>
      </c>
      <c r="I1390" s="2">
        <f>(H1390^2)*AIR_DENSITY_SLG_FT3*TARGET_DRAG_AREA_FT2*0.5</f>
        <v/>
      </c>
      <c r="J1390" s="2">
        <f>if(H1390=0, ,(2*F1390)/(AIR_DENSITY_SLG_FT3*(H1390)^2))</f>
        <v/>
      </c>
      <c r="K1390" s="2">
        <f>J1390/NOM_SA_FT2</f>
        <v/>
      </c>
    </row>
    <row r="1391">
      <c r="A1391" t="n">
        <v>138900</v>
      </c>
      <c r="B1391" s="2" t="n">
        <v>3.598480348194181</v>
      </c>
      <c r="C1391" s="2" t="n">
        <v>0.8325011882572051</v>
      </c>
      <c r="D1391" s="2">
        <f>B1391/ANEMOMETER_FACTOR</f>
        <v/>
      </c>
      <c r="E1391" s="2">
        <f>C1391/LOAD_CELL_FACTOR</f>
        <v/>
      </c>
      <c r="F1391" s="2">
        <f>AVERAGE(E1388:E1394)</f>
        <v/>
      </c>
      <c r="G1391" s="2">
        <f>AVERAGE(D1391:D1391)</f>
        <v/>
      </c>
      <c r="H1391" s="2">
        <f>G1391/0.3048</f>
        <v/>
      </c>
      <c r="I1391" s="2">
        <f>(H1391^2)*AIR_DENSITY_SLG_FT3*TARGET_DRAG_AREA_FT2*0.5</f>
        <v/>
      </c>
      <c r="J1391" s="2">
        <f>if(H1391=0, ,(2*F1391)/(AIR_DENSITY_SLG_FT3*(H1391)^2))</f>
        <v/>
      </c>
      <c r="K1391" s="2">
        <f>J1391/NOM_SA_FT2</f>
        <v/>
      </c>
    </row>
    <row r="1392">
      <c r="A1392" t="n">
        <v>139008</v>
      </c>
      <c r="B1392" s="2" t="n">
        <v>3.538556362042291</v>
      </c>
      <c r="C1392" s="2" t="n">
        <v>0.2212773578493534</v>
      </c>
      <c r="D1392" s="2">
        <f>B1392/ANEMOMETER_FACTOR</f>
        <v/>
      </c>
      <c r="E1392" s="2">
        <f>C1392/LOAD_CELL_FACTOR</f>
        <v/>
      </c>
      <c r="F1392" s="2">
        <f>AVERAGE(E1389:E1395)</f>
        <v/>
      </c>
      <c r="G1392" s="2">
        <f>AVERAGE(D1392:D1392)</f>
        <v/>
      </c>
      <c r="H1392" s="2">
        <f>G1392/0.3048</f>
        <v/>
      </c>
      <c r="I1392" s="2">
        <f>(H1392^2)*AIR_DENSITY_SLG_FT3*TARGET_DRAG_AREA_FT2*0.5</f>
        <v/>
      </c>
      <c r="J1392" s="2">
        <f>if(H1392=0, ,(2*F1392)/(AIR_DENSITY_SLG_FT3*(H1392)^2))</f>
        <v/>
      </c>
      <c r="K1392" s="2">
        <f>J1392/NOM_SA_FT2</f>
        <v/>
      </c>
    </row>
    <row r="1393">
      <c r="A1393" t="n">
        <v>139102</v>
      </c>
      <c r="B1393" s="2" t="n">
        <v>3.585163906804715</v>
      </c>
      <c r="C1393" s="2" t="n">
        <v>1.050795413899085</v>
      </c>
      <c r="D1393" s="2">
        <f>B1393/ANEMOMETER_FACTOR</f>
        <v/>
      </c>
      <c r="E1393" s="2">
        <f>C1393/LOAD_CELL_FACTOR</f>
        <v/>
      </c>
      <c r="F1393" s="2">
        <f>AVERAGE(E1390:E1396)</f>
        <v/>
      </c>
      <c r="G1393" s="2">
        <f>AVERAGE(D1393:D1393)</f>
        <v/>
      </c>
      <c r="H1393" s="2">
        <f>G1393/0.3048</f>
        <v/>
      </c>
      <c r="I1393" s="2">
        <f>(H1393^2)*AIR_DENSITY_SLG_FT3*TARGET_DRAG_AREA_FT2*0.5</f>
        <v/>
      </c>
      <c r="J1393" s="2">
        <f>if(H1393=0, ,(2*F1393)/(AIR_DENSITY_SLG_FT3*(H1393)^2))</f>
        <v/>
      </c>
      <c r="K1393" s="2">
        <f>J1393/NOM_SA_FT2</f>
        <v/>
      </c>
    </row>
    <row r="1394">
      <c r="A1394" t="n">
        <v>139197</v>
      </c>
      <c r="B1394" s="2" t="n">
        <v>3.445341272986386</v>
      </c>
      <c r="C1394" s="2" t="n">
        <v>-0.6955583839530104</v>
      </c>
      <c r="D1394" s="2">
        <f>B1394/ANEMOMETER_FACTOR</f>
        <v/>
      </c>
      <c r="E1394" s="2">
        <f>C1394/LOAD_CELL_FACTOR</f>
        <v/>
      </c>
      <c r="F1394" s="2">
        <f>AVERAGE(E1391:E1397)</f>
        <v/>
      </c>
      <c r="G1394" s="2">
        <f>AVERAGE(D1394:D1394)</f>
        <v/>
      </c>
      <c r="H1394" s="2">
        <f>G1394/0.3048</f>
        <v/>
      </c>
      <c r="I1394" s="2">
        <f>(H1394^2)*AIR_DENSITY_SLG_FT3*TARGET_DRAG_AREA_FT2*0.5</f>
        <v/>
      </c>
      <c r="J1394" s="2">
        <f>if(H1394=0, ,(2*F1394)/(AIR_DENSITY_SLG_FT3*(H1394)^2))</f>
        <v/>
      </c>
      <c r="K1394" s="2">
        <f>J1394/NOM_SA_FT2</f>
        <v/>
      </c>
    </row>
    <row r="1395">
      <c r="A1395" t="n">
        <v>139307</v>
      </c>
      <c r="B1395" s="2" t="n">
        <v>3.192328891539901</v>
      </c>
      <c r="C1395" s="2" t="n">
        <v>0.1776185128982704</v>
      </c>
      <c r="D1395" s="2">
        <f>B1395/ANEMOMETER_FACTOR</f>
        <v/>
      </c>
      <c r="E1395" s="2">
        <f>C1395/LOAD_CELL_FACTOR</f>
        <v/>
      </c>
      <c r="F1395" s="2">
        <f>AVERAGE(E1392:E1398)</f>
        <v/>
      </c>
      <c r="G1395" s="2">
        <f>AVERAGE(D1395:D1395)</f>
        <v/>
      </c>
      <c r="H1395" s="2">
        <f>G1395/0.3048</f>
        <v/>
      </c>
      <c r="I1395" s="2">
        <f>(H1395^2)*AIR_DENSITY_SLG_FT3*TARGET_DRAG_AREA_FT2*0.5</f>
        <v/>
      </c>
      <c r="J1395" s="2">
        <f>if(H1395=0, ,(2*F1395)/(AIR_DENSITY_SLG_FT3*(H1395)^2))</f>
        <v/>
      </c>
      <c r="K1395" s="2">
        <f>J1395/NOM_SA_FT2</f>
        <v/>
      </c>
    </row>
    <row r="1396">
      <c r="A1396" t="n">
        <v>139402</v>
      </c>
      <c r="B1396" s="2" t="n">
        <v>3.145721348085937</v>
      </c>
      <c r="C1396" s="2" t="n">
        <v>0.3085950477826715</v>
      </c>
      <c r="D1396" s="2">
        <f>B1396/ANEMOMETER_FACTOR</f>
        <v/>
      </c>
      <c r="E1396" s="2">
        <f>C1396/LOAD_CELL_FACTOR</f>
        <v/>
      </c>
      <c r="F1396" s="2">
        <f>AVERAGE(E1393:E1399)</f>
        <v/>
      </c>
      <c r="G1396" s="2">
        <f>AVERAGE(D1396:D1396)</f>
        <v/>
      </c>
      <c r="H1396" s="2">
        <f>G1396/0.3048</f>
        <v/>
      </c>
      <c r="I1396" s="2">
        <f>(H1396^2)*AIR_DENSITY_SLG_FT3*TARGET_DRAG_AREA_FT2*0.5</f>
        <v/>
      </c>
      <c r="J1396" s="2">
        <f>if(H1396=0, ,(2*F1396)/(AIR_DENSITY_SLG_FT3*(H1396)^2))</f>
        <v/>
      </c>
      <c r="K1396" s="2">
        <f>J1396/NOM_SA_FT2</f>
        <v/>
      </c>
    </row>
    <row r="1397">
      <c r="A1397" t="n">
        <v>139496</v>
      </c>
      <c r="B1397" s="2" t="n">
        <v>3.272227537819587</v>
      </c>
      <c r="C1397" s="2" t="n">
        <v>-0.9138526075231526</v>
      </c>
      <c r="D1397" s="2">
        <f>B1397/ANEMOMETER_FACTOR</f>
        <v/>
      </c>
      <c r="E1397" s="2">
        <f>C1397/LOAD_CELL_FACTOR</f>
        <v/>
      </c>
      <c r="F1397" s="2">
        <f>AVERAGE(E1394:E1400)</f>
        <v/>
      </c>
      <c r="G1397" s="2">
        <f>AVERAGE(D1397:D1397)</f>
        <v/>
      </c>
      <c r="H1397" s="2">
        <f>G1397/0.3048</f>
        <v/>
      </c>
      <c r="I1397" s="2">
        <f>(H1397^2)*AIR_DENSITY_SLG_FT3*TARGET_DRAG_AREA_FT2*0.5</f>
        <v/>
      </c>
      <c r="J1397" s="2">
        <f>if(H1397=0, ,(2*F1397)/(AIR_DENSITY_SLG_FT3*(H1397)^2))</f>
        <v/>
      </c>
      <c r="K1397" s="2">
        <f>J1397/NOM_SA_FT2</f>
        <v/>
      </c>
    </row>
    <row r="1398">
      <c r="A1398" t="n">
        <v>139607</v>
      </c>
      <c r="B1398" s="2" t="n">
        <v>3.212303553067313</v>
      </c>
      <c r="C1398" s="2" t="n">
        <v>-1.132146830837742</v>
      </c>
      <c r="D1398" s="2">
        <f>B1398/ANEMOMETER_FACTOR</f>
        <v/>
      </c>
      <c r="E1398" s="2">
        <f>C1398/LOAD_CELL_FACTOR</f>
        <v/>
      </c>
      <c r="F1398" s="2">
        <f>AVERAGE(E1395:E1401)</f>
        <v/>
      </c>
      <c r="G1398" s="2">
        <f>AVERAGE(D1398:D1398)</f>
        <v/>
      </c>
      <c r="H1398" s="2">
        <f>G1398/0.3048</f>
        <v/>
      </c>
      <c r="I1398" s="2">
        <f>(H1398^2)*AIR_DENSITY_SLG_FT3*TARGET_DRAG_AREA_FT2*0.5</f>
        <v/>
      </c>
      <c r="J1398" s="2">
        <f>if(H1398=0, ,(2*F1398)/(AIR_DENSITY_SLG_FT3*(H1398)^2))</f>
        <v/>
      </c>
      <c r="K1398" s="2">
        <f>J1398/NOM_SA_FT2</f>
        <v/>
      </c>
    </row>
    <row r="1399">
      <c r="A1399" t="n">
        <v>139702</v>
      </c>
      <c r="B1399" s="2" t="n">
        <v>2.939316514633532</v>
      </c>
      <c r="C1399" s="2" t="n">
        <v>0.09030082302721176</v>
      </c>
      <c r="D1399" s="2">
        <f>B1399/ANEMOMETER_FACTOR</f>
        <v/>
      </c>
      <c r="E1399" s="2">
        <f>C1399/LOAD_CELL_FACTOR</f>
        <v/>
      </c>
      <c r="F1399" s="2">
        <f>AVERAGE(E1396:E1402)</f>
        <v/>
      </c>
      <c r="G1399" s="2">
        <f>AVERAGE(D1399:D1399)</f>
        <v/>
      </c>
      <c r="H1399" s="2">
        <f>G1399/0.3048</f>
        <v/>
      </c>
      <c r="I1399" s="2">
        <f>(H1399^2)*AIR_DENSITY_SLG_FT3*TARGET_DRAG_AREA_FT2*0.5</f>
        <v/>
      </c>
      <c r="J1399" s="2">
        <f>if(H1399=0, ,(2*F1399)/(AIR_DENSITY_SLG_FT3*(H1399)^2))</f>
        <v/>
      </c>
      <c r="K1399" s="2">
        <f>J1399/NOM_SA_FT2</f>
        <v/>
      </c>
    </row>
    <row r="1400">
      <c r="A1400" t="n">
        <v>139796</v>
      </c>
      <c r="B1400" s="2" t="n">
        <v>2.926000073868526</v>
      </c>
      <c r="C1400" s="2" t="n">
        <v>-0.6955583839530104</v>
      </c>
      <c r="D1400" s="2">
        <f>B1400/ANEMOMETER_FACTOR</f>
        <v/>
      </c>
      <c r="E1400" s="2">
        <f>C1400/LOAD_CELL_FACTOR</f>
        <v/>
      </c>
      <c r="F1400" s="2">
        <f>AVERAGE(E1397:E1403)</f>
        <v/>
      </c>
      <c r="G1400" s="2">
        <f>AVERAGE(D1400:D1400)</f>
        <v/>
      </c>
      <c r="H1400" s="2">
        <f>G1400/0.3048</f>
        <v/>
      </c>
      <c r="I1400" s="2">
        <f>(H1400^2)*AIR_DENSITY_SLG_FT3*TARGET_DRAG_AREA_FT2*0.5</f>
        <v/>
      </c>
      <c r="J1400" s="2">
        <f>if(H1400=0, ,(2*F1400)/(AIR_DENSITY_SLG_FT3*(H1400)^2))</f>
        <v/>
      </c>
      <c r="K1400" s="2">
        <f>J1400/NOM_SA_FT2</f>
        <v/>
      </c>
    </row>
    <row r="1401">
      <c r="A1401" t="n">
        <v>139906</v>
      </c>
      <c r="B1401" s="2" t="n">
        <v>3.105772025247779</v>
      </c>
      <c r="C1401" s="2" t="n">
        <v>0.3085950477826715</v>
      </c>
      <c r="D1401" s="2">
        <f>B1401/ANEMOMETER_FACTOR</f>
        <v/>
      </c>
      <c r="E1401" s="2">
        <f>C1401/LOAD_CELL_FACTOR</f>
        <v/>
      </c>
      <c r="F1401" s="2">
        <f>AVERAGE(E1398:E1404)</f>
        <v/>
      </c>
      <c r="G1401" s="2">
        <f>AVERAGE(D1401:D1401)</f>
        <v/>
      </c>
      <c r="H1401" s="2">
        <f>G1401/0.3048</f>
        <v/>
      </c>
      <c r="I1401" s="2">
        <f>(H1401^2)*AIR_DENSITY_SLG_FT3*TARGET_DRAG_AREA_FT2*0.5</f>
        <v/>
      </c>
      <c r="J1401" s="2">
        <f>if(H1401=0, ,(2*F1401)/(AIR_DENSITY_SLG_FT3*(H1401)^2))</f>
        <v/>
      </c>
      <c r="K1401" s="2">
        <f>J1401/NOM_SA_FT2</f>
        <v/>
      </c>
    </row>
    <row r="1402">
      <c r="A1402" t="n">
        <v>140001</v>
      </c>
      <c r="B1402" s="2" t="n">
        <v>2.932658294249476</v>
      </c>
      <c r="C1402" s="2" t="n">
        <v>-0.1279934014692037</v>
      </c>
      <c r="D1402" s="2">
        <f>B1402/ANEMOMETER_FACTOR</f>
        <v/>
      </c>
      <c r="E1402" s="2">
        <f>C1402/LOAD_CELL_FACTOR</f>
        <v/>
      </c>
      <c r="F1402" s="2">
        <f>AVERAGE(E1399:E1405)</f>
        <v/>
      </c>
      <c r="G1402" s="2">
        <f>AVERAGE(D1402:D1402)</f>
        <v/>
      </c>
      <c r="H1402" s="2">
        <f>G1402/0.3048</f>
        <v/>
      </c>
      <c r="I1402" s="2">
        <f>(H1402^2)*AIR_DENSITY_SLG_FT3*TARGET_DRAG_AREA_FT2*0.5</f>
        <v/>
      </c>
      <c r="J1402" s="2">
        <f>if(H1402=0, ,(2*F1402)/(AIR_DENSITY_SLG_FT3*(H1402)^2))</f>
        <v/>
      </c>
      <c r="K1402" s="2">
        <f>J1402/NOM_SA_FT2</f>
        <v/>
      </c>
    </row>
    <row r="1403">
      <c r="A1403" t="n">
        <v>140095</v>
      </c>
      <c r="B1403" s="2" t="n">
        <v>2.679645921949907</v>
      </c>
      <c r="C1403" s="2" t="n">
        <v>-1.263123364704145</v>
      </c>
      <c r="D1403" s="2">
        <f>B1403/ANEMOMETER_FACTOR</f>
        <v/>
      </c>
      <c r="E1403" s="2">
        <f>C1403/LOAD_CELL_FACTOR</f>
        <v/>
      </c>
      <c r="F1403" s="2">
        <f>AVERAGE(E1400:E1406)</f>
        <v/>
      </c>
      <c r="G1403" s="2">
        <f>AVERAGE(D1403:D1403)</f>
        <v/>
      </c>
      <c r="H1403" s="2">
        <f>G1403/0.3048</f>
        <v/>
      </c>
      <c r="I1403" s="2">
        <f>(H1403^2)*AIR_DENSITY_SLG_FT3*TARGET_DRAG_AREA_FT2*0.5</f>
        <v/>
      </c>
      <c r="J1403" s="2">
        <f>if(H1403=0, ,(2*F1403)/(AIR_DENSITY_SLG_FT3*(H1403)^2))</f>
        <v/>
      </c>
      <c r="K1403" s="2">
        <f>J1403/NOM_SA_FT2</f>
        <v/>
      </c>
    </row>
    <row r="1404">
      <c r="A1404" t="n">
        <v>140207</v>
      </c>
      <c r="B1404" s="2" t="n">
        <v>2.719595243595645</v>
      </c>
      <c r="C1404" s="2" t="n">
        <v>1.269089639803342</v>
      </c>
      <c r="D1404" s="2">
        <f>B1404/ANEMOMETER_FACTOR</f>
        <v/>
      </c>
      <c r="E1404" s="2">
        <f>C1404/LOAD_CELL_FACTOR</f>
        <v/>
      </c>
      <c r="F1404" s="2">
        <f>AVERAGE(E1401:E1407)</f>
        <v/>
      </c>
      <c r="G1404" s="2">
        <f>AVERAGE(D1404:D1404)</f>
        <v/>
      </c>
      <c r="H1404" s="2">
        <f>G1404/0.3048</f>
        <v/>
      </c>
      <c r="I1404" s="2">
        <f>(H1404^2)*AIR_DENSITY_SLG_FT3*TARGET_DRAG_AREA_FT2*0.5</f>
        <v/>
      </c>
      <c r="J1404" s="2">
        <f>if(H1404=0, ,(2*F1404)/(AIR_DENSITY_SLG_FT3*(H1404)^2))</f>
        <v/>
      </c>
      <c r="K1404" s="2">
        <f>J1404/NOM_SA_FT2</f>
        <v/>
      </c>
    </row>
    <row r="1405">
      <c r="A1405" t="n">
        <v>140301</v>
      </c>
      <c r="B1405" s="2" t="n">
        <v>2.666329481425919</v>
      </c>
      <c r="C1405" s="2" t="n">
        <v>-0.4336053153304387</v>
      </c>
      <c r="D1405" s="2">
        <f>B1405/ANEMOMETER_FACTOR</f>
        <v/>
      </c>
      <c r="E1405" s="2">
        <f>C1405/LOAD_CELL_FACTOR</f>
        <v/>
      </c>
      <c r="F1405" s="2">
        <f>AVERAGE(E1402:E1408)</f>
        <v/>
      </c>
      <c r="G1405" s="2">
        <f>AVERAGE(D1405:D1405)</f>
        <v/>
      </c>
      <c r="H1405" s="2">
        <f>G1405/0.3048</f>
        <v/>
      </c>
      <c r="I1405" s="2">
        <f>(H1405^2)*AIR_DENSITY_SLG_FT3*TARGET_DRAG_AREA_FT2*0.5</f>
        <v/>
      </c>
      <c r="J1405" s="2">
        <f>if(H1405=0, ,(2*F1405)/(AIR_DENSITY_SLG_FT3*(H1405)^2))</f>
        <v/>
      </c>
      <c r="K1405" s="2">
        <f>J1405/NOM_SA_FT2</f>
        <v/>
      </c>
    </row>
    <row r="1406">
      <c r="A1406" t="n">
        <v>140395</v>
      </c>
      <c r="B1406" s="2" t="n">
        <v>2.772861005962389</v>
      </c>
      <c r="C1406" s="2" t="n">
        <v>0.04664197810722914</v>
      </c>
      <c r="D1406" s="2">
        <f>B1406/ANEMOMETER_FACTOR</f>
        <v/>
      </c>
      <c r="E1406" s="2">
        <f>C1406/LOAD_CELL_FACTOR</f>
        <v/>
      </c>
      <c r="F1406" s="2">
        <f>AVERAGE(E1403:E1409)</f>
        <v/>
      </c>
      <c r="G1406" s="2">
        <f>AVERAGE(D1406:D1406)</f>
        <v/>
      </c>
      <c r="H1406" s="2">
        <f>G1406/0.3048</f>
        <v/>
      </c>
      <c r="I1406" s="2">
        <f>(H1406^2)*AIR_DENSITY_SLG_FT3*TARGET_DRAG_AREA_FT2*0.5</f>
        <v/>
      </c>
      <c r="J1406" s="2">
        <f>if(H1406=0, ,(2*F1406)/(AIR_DENSITY_SLG_FT3*(H1406)^2))</f>
        <v/>
      </c>
      <c r="K1406" s="2">
        <f>J1406/NOM_SA_FT2</f>
        <v/>
      </c>
    </row>
    <row r="1407">
      <c r="A1407" t="n">
        <v>140504</v>
      </c>
      <c r="B1407" s="2" t="n">
        <v>2.653013040914217</v>
      </c>
      <c r="C1407" s="2" t="n">
        <v>0.09030082302721176</v>
      </c>
      <c r="D1407" s="2">
        <f>B1407/ANEMOMETER_FACTOR</f>
        <v/>
      </c>
      <c r="E1407" s="2">
        <f>C1407/LOAD_CELL_FACTOR</f>
        <v/>
      </c>
      <c r="F1407" s="2">
        <f>AVERAGE(E1404:E1410)</f>
        <v/>
      </c>
      <c r="G1407" s="2">
        <f>AVERAGE(D1407:D1407)</f>
        <v/>
      </c>
      <c r="H1407" s="2">
        <f>G1407/0.3048</f>
        <v/>
      </c>
      <c r="I1407" s="2">
        <f>(H1407^2)*AIR_DENSITY_SLG_FT3*TARGET_DRAG_AREA_FT2*0.5</f>
        <v/>
      </c>
      <c r="J1407" s="2">
        <f>if(H1407=0, ,(2*F1407)/(AIR_DENSITY_SLG_FT3*(H1407)^2))</f>
        <v/>
      </c>
      <c r="K1407" s="2">
        <f>J1407/NOM_SA_FT2</f>
        <v/>
      </c>
    </row>
    <row r="1408">
      <c r="A1408" t="n">
        <v>140598</v>
      </c>
      <c r="B1408" s="2" t="n">
        <v>2.453266434707734</v>
      </c>
      <c r="C1408" s="2" t="n">
        <v>-0.1279934014692037</v>
      </c>
      <c r="D1408" s="2">
        <f>B1408/ANEMOMETER_FACTOR</f>
        <v/>
      </c>
      <c r="E1408" s="2">
        <f>C1408/LOAD_CELL_FACTOR</f>
        <v/>
      </c>
      <c r="F1408" s="2">
        <f>AVERAGE(E1405:E1411)</f>
        <v/>
      </c>
      <c r="G1408" s="2">
        <f>AVERAGE(D1408:D1408)</f>
        <v/>
      </c>
      <c r="H1408" s="2">
        <f>G1408/0.3048</f>
        <v/>
      </c>
      <c r="I1408" s="2">
        <f>(H1408^2)*AIR_DENSITY_SLG_FT3*TARGET_DRAG_AREA_FT2*0.5</f>
        <v/>
      </c>
      <c r="J1408" s="2">
        <f>if(H1408=0, ,(2*F1408)/(AIR_DENSITY_SLG_FT3*(H1408)^2))</f>
        <v/>
      </c>
      <c r="K1408" s="2">
        <f>J1408/NOM_SA_FT2</f>
        <v/>
      </c>
    </row>
    <row r="1409">
      <c r="A1409" t="n">
        <v>140708</v>
      </c>
      <c r="B1409" s="2" t="n">
        <v>2.406658893654333</v>
      </c>
      <c r="C1409" s="2" t="n">
        <v>-0.3026287808803336</v>
      </c>
      <c r="D1409" s="2">
        <f>B1409/ANEMOMETER_FACTOR</f>
        <v/>
      </c>
      <c r="E1409" s="2">
        <f>C1409/LOAD_CELL_FACTOR</f>
        <v/>
      </c>
      <c r="F1409" s="2">
        <f>AVERAGE(E1406:E1412)</f>
        <v/>
      </c>
      <c r="G1409" s="2">
        <f>AVERAGE(D1409:D1409)</f>
        <v/>
      </c>
      <c r="H1409" s="2">
        <f>G1409/0.3048</f>
        <v/>
      </c>
      <c r="I1409" s="2">
        <f>(H1409^2)*AIR_DENSITY_SLG_FT3*TARGET_DRAG_AREA_FT2*0.5</f>
        <v/>
      </c>
      <c r="J1409" s="2">
        <f>if(H1409=0, ,(2*F1409)/(AIR_DENSITY_SLG_FT3*(H1409)^2))</f>
        <v/>
      </c>
      <c r="K1409" s="2">
        <f>J1409/NOM_SA_FT2</f>
        <v/>
      </c>
    </row>
    <row r="1410">
      <c r="A1410" t="n">
        <v>140803</v>
      </c>
      <c r="B1410" s="2" t="n">
        <v>2.419975333940117</v>
      </c>
      <c r="C1410" s="2" t="n">
        <v>-0.1279934014692037</v>
      </c>
      <c r="D1410" s="2">
        <f>B1410/ANEMOMETER_FACTOR</f>
        <v/>
      </c>
      <c r="E1410" s="2">
        <f>C1410/LOAD_CELL_FACTOR</f>
        <v/>
      </c>
      <c r="F1410" s="2">
        <f>AVERAGE(E1407:E1413)</f>
        <v/>
      </c>
      <c r="G1410" s="2">
        <f>AVERAGE(D1410:D1410)</f>
        <v/>
      </c>
      <c r="H1410" s="2">
        <f>G1410/0.3048</f>
        <v/>
      </c>
      <c r="I1410" s="2">
        <f>(H1410^2)*AIR_DENSITY_SLG_FT3*TARGET_DRAG_AREA_FT2*0.5</f>
        <v/>
      </c>
      <c r="J1410" s="2">
        <f>if(H1410=0, ,(2*F1410)/(AIR_DENSITY_SLG_FT3*(H1410)^2))</f>
        <v/>
      </c>
      <c r="K1410" s="2">
        <f>J1410/NOM_SA_FT2</f>
        <v/>
      </c>
    </row>
    <row r="1411">
      <c r="A1411" t="n">
        <v>140897</v>
      </c>
      <c r="B1411" s="2" t="n">
        <v>2.63303838016968</v>
      </c>
      <c r="C1411" s="2" t="n">
        <v>0.3522538927649155</v>
      </c>
      <c r="D1411" s="2">
        <f>B1411/ANEMOMETER_FACTOR</f>
        <v/>
      </c>
      <c r="E1411" s="2">
        <f>C1411/LOAD_CELL_FACTOR</f>
        <v/>
      </c>
      <c r="F1411" s="2">
        <f>AVERAGE(E1408:E1414)</f>
        <v/>
      </c>
      <c r="G1411" s="2">
        <f>AVERAGE(D1411:D1411)</f>
        <v/>
      </c>
      <c r="H1411" s="2">
        <f>G1411/0.3048</f>
        <v/>
      </c>
      <c r="I1411" s="2">
        <f>(H1411^2)*AIR_DENSITY_SLG_FT3*TARGET_DRAG_AREA_FT2*0.5</f>
        <v/>
      </c>
      <c r="J1411" s="2">
        <f>if(H1411=0, ,(2*F1411)/(AIR_DENSITY_SLG_FT3*(H1411)^2))</f>
        <v/>
      </c>
      <c r="K1411" s="2">
        <f>J1411/NOM_SA_FT2</f>
        <v/>
      </c>
    </row>
    <row r="1412">
      <c r="A1412" t="n">
        <v>141007</v>
      </c>
      <c r="B1412" s="2" t="n">
        <v>2.519848636471187</v>
      </c>
      <c r="C1412" s="2" t="n">
        <v>0.5268892727979333</v>
      </c>
      <c r="D1412" s="2">
        <f>B1412/ANEMOMETER_FACTOR</f>
        <v/>
      </c>
      <c r="E1412" s="2">
        <f>C1412/LOAD_CELL_FACTOR</f>
        <v/>
      </c>
      <c r="F1412" s="2">
        <f>AVERAGE(E1409:E1415)</f>
        <v/>
      </c>
      <c r="G1412" s="2">
        <f>AVERAGE(D1412:D1412)</f>
        <v/>
      </c>
      <c r="H1412" s="2">
        <f>G1412/0.3048</f>
        <v/>
      </c>
      <c r="I1412" s="2">
        <f>(H1412^2)*AIR_DENSITY_SLG_FT3*TARGET_DRAG_AREA_FT2*0.5</f>
        <v/>
      </c>
      <c r="J1412" s="2">
        <f>if(H1412=0, ,(2*F1412)/(AIR_DENSITY_SLG_FT3*(H1412)^2))</f>
        <v/>
      </c>
      <c r="K1412" s="2">
        <f>J1412/NOM_SA_FT2</f>
        <v/>
      </c>
    </row>
    <row r="1413">
      <c r="A1413" t="n">
        <v>141102</v>
      </c>
      <c r="B1413" s="2" t="n">
        <v>2.313443811993357</v>
      </c>
      <c r="C1413" s="2" t="n">
        <v>-0.7392172286875183</v>
      </c>
      <c r="D1413" s="2">
        <f>B1413/ANEMOMETER_FACTOR</f>
        <v/>
      </c>
      <c r="E1413" s="2">
        <f>C1413/LOAD_CELL_FACTOR</f>
        <v/>
      </c>
      <c r="F1413" s="2">
        <f>AVERAGE(E1410:E1416)</f>
        <v/>
      </c>
      <c r="G1413" s="2">
        <f>AVERAGE(D1413:D1413)</f>
        <v/>
      </c>
      <c r="H1413" s="2">
        <f>G1413/0.3048</f>
        <v/>
      </c>
      <c r="I1413" s="2">
        <f>(H1413^2)*AIR_DENSITY_SLG_FT3*TARGET_DRAG_AREA_FT2*0.5</f>
        <v/>
      </c>
      <c r="J1413" s="2">
        <f>if(H1413=0, ,(2*F1413)/(AIR_DENSITY_SLG_FT3*(H1413)^2))</f>
        <v/>
      </c>
      <c r="K1413" s="2">
        <f>J1413/NOM_SA_FT2</f>
        <v/>
      </c>
    </row>
    <row r="1414">
      <c r="A1414" t="n">
        <v>141197</v>
      </c>
      <c r="B1414" s="2" t="n">
        <v>2.306785591897407</v>
      </c>
      <c r="C1414" s="2" t="n">
        <v>-0.8265349181258017</v>
      </c>
      <c r="D1414" s="2">
        <f>B1414/ANEMOMETER_FACTOR</f>
        <v/>
      </c>
      <c r="E1414" s="2">
        <f>C1414/LOAD_CELL_FACTOR</f>
        <v/>
      </c>
      <c r="F1414" s="2">
        <f>AVERAGE(E1411:E1417)</f>
        <v/>
      </c>
      <c r="G1414" s="2">
        <f>AVERAGE(D1414:D1414)</f>
        <v/>
      </c>
      <c r="H1414" s="2">
        <f>G1414/0.3048</f>
        <v/>
      </c>
      <c r="I1414" s="2">
        <f>(H1414^2)*AIR_DENSITY_SLG_FT3*TARGET_DRAG_AREA_FT2*0.5</f>
        <v/>
      </c>
      <c r="J1414" s="2">
        <f>if(H1414=0, ,(2*F1414)/(AIR_DENSITY_SLG_FT3*(H1414)^2))</f>
        <v/>
      </c>
      <c r="K1414" s="2">
        <f>J1414/NOM_SA_FT2</f>
        <v/>
      </c>
    </row>
    <row r="1415">
      <c r="A1415" t="n">
        <v>141305</v>
      </c>
      <c r="B1415" s="2" t="n">
        <v>2.306785591897407</v>
      </c>
      <c r="C1415" s="2" t="n">
        <v>0.4395715827606033</v>
      </c>
      <c r="D1415" s="2">
        <f>B1415/ANEMOMETER_FACTOR</f>
        <v/>
      </c>
      <c r="E1415" s="2">
        <f>C1415/LOAD_CELL_FACTOR</f>
        <v/>
      </c>
      <c r="F1415" s="2">
        <f>AVERAGE(E1412:E1418)</f>
        <v/>
      </c>
      <c r="G1415" s="2">
        <f>AVERAGE(D1415:D1415)</f>
        <v/>
      </c>
      <c r="H1415" s="2">
        <f>G1415/0.3048</f>
        <v/>
      </c>
      <c r="I1415" s="2">
        <f>(H1415^2)*AIR_DENSITY_SLG_FT3*TARGET_DRAG_AREA_FT2*0.5</f>
        <v/>
      </c>
      <c r="J1415" s="2">
        <f>if(H1415=0, ,(2*F1415)/(AIR_DENSITY_SLG_FT3*(H1415)^2))</f>
        <v/>
      </c>
      <c r="K1415" s="2">
        <f>J1415/NOM_SA_FT2</f>
        <v/>
      </c>
    </row>
    <row r="1416">
      <c r="A1416" t="n">
        <v>141399</v>
      </c>
      <c r="B1416" s="2" t="n">
        <v>2.433291774238047</v>
      </c>
      <c r="C1416" s="2" t="n">
        <v>0.2649362028108184</v>
      </c>
      <c r="D1416" s="2">
        <f>B1416/ANEMOMETER_FACTOR</f>
        <v/>
      </c>
      <c r="E1416" s="2">
        <f>C1416/LOAD_CELL_FACTOR</f>
        <v/>
      </c>
      <c r="F1416" s="2">
        <f>AVERAGE(E1413:E1419)</f>
        <v/>
      </c>
      <c r="G1416" s="2">
        <f>AVERAGE(D1416:D1416)</f>
        <v/>
      </c>
      <c r="H1416" s="2">
        <f>G1416/0.3048</f>
        <v/>
      </c>
      <c r="I1416" s="2">
        <f>(H1416^2)*AIR_DENSITY_SLG_FT3*TARGET_DRAG_AREA_FT2*0.5</f>
        <v/>
      </c>
      <c r="J1416" s="2">
        <f>if(H1416=0, ,(2*F1416)/(AIR_DENSITY_SLG_FT3*(H1416)^2))</f>
        <v/>
      </c>
      <c r="K1416" s="2">
        <f>J1416/NOM_SA_FT2</f>
        <v/>
      </c>
    </row>
    <row r="1417">
      <c r="A1417" t="n">
        <v>141494</v>
      </c>
      <c r="B1417" s="2" t="n">
        <v>2.499873975910161</v>
      </c>
      <c r="C1417" s="2" t="n">
        <v>0.4395715827606033</v>
      </c>
      <c r="D1417" s="2">
        <f>B1417/ANEMOMETER_FACTOR</f>
        <v/>
      </c>
      <c r="E1417" s="2">
        <f>C1417/LOAD_CELL_FACTOR</f>
        <v/>
      </c>
      <c r="F1417" s="2">
        <f>AVERAGE(E1414:E1420)</f>
        <v/>
      </c>
      <c r="G1417" s="2">
        <f>AVERAGE(D1417:D1417)</f>
        <v/>
      </c>
      <c r="H1417" s="2">
        <f>G1417/0.3048</f>
        <v/>
      </c>
      <c r="I1417" s="2">
        <f>(H1417^2)*AIR_DENSITY_SLG_FT3*TARGET_DRAG_AREA_FT2*0.5</f>
        <v/>
      </c>
      <c r="J1417" s="2">
        <f>if(H1417=0, ,(2*F1417)/(AIR_DENSITY_SLG_FT3*(H1417)^2))</f>
        <v/>
      </c>
      <c r="K1417" s="2">
        <f>J1417/NOM_SA_FT2</f>
        <v/>
      </c>
    </row>
    <row r="1418">
      <c r="A1418" t="n">
        <v>141604</v>
      </c>
      <c r="B1418" s="2" t="n">
        <v>2.260178051310321</v>
      </c>
      <c r="C1418" s="2" t="n">
        <v>0.657865807932108</v>
      </c>
      <c r="D1418" s="2">
        <f>B1418/ANEMOMETER_FACTOR</f>
        <v/>
      </c>
      <c r="E1418" s="2">
        <f>C1418/LOAD_CELL_FACTOR</f>
        <v/>
      </c>
      <c r="F1418" s="2">
        <f>AVERAGE(E1415:E1421)</f>
        <v/>
      </c>
      <c r="G1418" s="2">
        <f>AVERAGE(D1418:D1418)</f>
        <v/>
      </c>
      <c r="H1418" s="2">
        <f>G1418/0.3048</f>
        <v/>
      </c>
      <c r="I1418" s="2">
        <f>(H1418^2)*AIR_DENSITY_SLG_FT3*TARGET_DRAG_AREA_FT2*0.5</f>
        <v/>
      </c>
      <c r="J1418" s="2">
        <f>if(H1418=0, ,(2*F1418)/(AIR_DENSITY_SLG_FT3*(H1418)^2))</f>
        <v/>
      </c>
      <c r="K1418" s="2">
        <f>J1418/NOM_SA_FT2</f>
        <v/>
      </c>
    </row>
    <row r="1419">
      <c r="A1419" t="n">
        <v>141697</v>
      </c>
      <c r="B1419" s="2" t="n">
        <v>2.2002540707725</v>
      </c>
      <c r="C1419" s="2" t="n">
        <v>0.1776185128982704</v>
      </c>
      <c r="D1419" s="2">
        <f>B1419/ANEMOMETER_FACTOR</f>
        <v/>
      </c>
      <c r="E1419" s="2">
        <f>C1419/LOAD_CELL_FACTOR</f>
        <v/>
      </c>
      <c r="F1419" s="2">
        <f>AVERAGE(E1416:E1422)</f>
        <v/>
      </c>
      <c r="G1419" s="2">
        <f>AVERAGE(D1419:D1419)</f>
        <v/>
      </c>
      <c r="H1419" s="2">
        <f>G1419/0.3048</f>
        <v/>
      </c>
      <c r="I1419" s="2">
        <f>(H1419^2)*AIR_DENSITY_SLG_FT3*TARGET_DRAG_AREA_FT2*0.5</f>
        <v/>
      </c>
      <c r="J1419" s="2">
        <f>if(H1419=0, ,(2*F1419)/(AIR_DENSITY_SLG_FT3*(H1419)^2))</f>
        <v/>
      </c>
      <c r="K1419" s="2">
        <f>J1419/NOM_SA_FT2</f>
        <v/>
      </c>
    </row>
    <row r="1420">
      <c r="A1420" t="n">
        <v>141807</v>
      </c>
      <c r="B1420" s="2" t="n">
        <v>2.2002540707725</v>
      </c>
      <c r="C1420" s="2" t="n">
        <v>0.2649362028108184</v>
      </c>
      <c r="D1420" s="2">
        <f>B1420/ANEMOMETER_FACTOR</f>
        <v/>
      </c>
      <c r="E1420" s="2">
        <f>C1420/LOAD_CELL_FACTOR</f>
        <v/>
      </c>
      <c r="F1420" s="2">
        <f>AVERAGE(E1417:E1423)</f>
        <v/>
      </c>
      <c r="G1420" s="2">
        <f>AVERAGE(D1420:D1420)</f>
        <v/>
      </c>
      <c r="H1420" s="2">
        <f>G1420/0.3048</f>
        <v/>
      </c>
      <c r="I1420" s="2">
        <f>(H1420^2)*AIR_DENSITY_SLG_FT3*TARGET_DRAG_AREA_FT2*0.5</f>
        <v/>
      </c>
      <c r="J1420" s="2">
        <f>if(H1420=0, ,(2*F1420)/(AIR_DENSITY_SLG_FT3*(H1420)^2))</f>
        <v/>
      </c>
      <c r="K1420" s="2">
        <f>J1420/NOM_SA_FT2</f>
        <v/>
      </c>
    </row>
    <row r="1421">
      <c r="A1421" t="n">
        <v>141902</v>
      </c>
      <c r="B1421" s="2" t="n">
        <v>2.406658893654333</v>
      </c>
      <c r="C1421" s="2" t="n">
        <v>0.5268892727979333</v>
      </c>
      <c r="D1421" s="2">
        <f>B1421/ANEMOMETER_FACTOR</f>
        <v/>
      </c>
      <c r="E1421" s="2">
        <f>C1421/LOAD_CELL_FACTOR</f>
        <v/>
      </c>
      <c r="F1421" s="2">
        <f>AVERAGE(E1418:E1424)</f>
        <v/>
      </c>
      <c r="G1421" s="2">
        <f>AVERAGE(D1421:D1421)</f>
        <v/>
      </c>
      <c r="H1421" s="2">
        <f>G1421/0.3048</f>
        <v/>
      </c>
      <c r="I1421" s="2">
        <f>(H1421^2)*AIR_DENSITY_SLG_FT3*TARGET_DRAG_AREA_FT2*0.5</f>
        <v/>
      </c>
      <c r="J1421" s="2">
        <f>if(H1421=0, ,(2*F1421)/(AIR_DENSITY_SLG_FT3*(H1421)^2))</f>
        <v/>
      </c>
      <c r="K1421" s="2">
        <f>J1421/NOM_SA_FT2</f>
        <v/>
      </c>
    </row>
    <row r="1422">
      <c r="A1422" t="n">
        <v>141997</v>
      </c>
      <c r="B1422" s="2" t="n">
        <v>2.353393132632528</v>
      </c>
      <c r="C1422" s="2" t="n">
        <v>0.2212773578493534</v>
      </c>
      <c r="D1422" s="2">
        <f>B1422/ANEMOMETER_FACTOR</f>
        <v/>
      </c>
      <c r="E1422" s="2">
        <f>C1422/LOAD_CELL_FACTOR</f>
        <v/>
      </c>
      <c r="F1422" s="2">
        <f>AVERAGE(E1419:E1425)</f>
        <v/>
      </c>
      <c r="G1422" s="2">
        <f>AVERAGE(D1422:D1422)</f>
        <v/>
      </c>
      <c r="H1422" s="2">
        <f>G1422/0.3048</f>
        <v/>
      </c>
      <c r="I1422" s="2">
        <f>(H1422^2)*AIR_DENSITY_SLG_FT3*TARGET_DRAG_AREA_FT2*0.5</f>
        <v/>
      </c>
      <c r="J1422" s="2">
        <f>if(H1422=0, ,(2*F1422)/(AIR_DENSITY_SLG_FT3*(H1422)^2))</f>
        <v/>
      </c>
      <c r="K1422" s="2">
        <f>J1422/NOM_SA_FT2</f>
        <v/>
      </c>
    </row>
    <row r="1423">
      <c r="A1423" t="n">
        <v>142105</v>
      </c>
      <c r="B1423" s="2" t="n">
        <v>2.180279410647369</v>
      </c>
      <c r="C1423" s="2" t="n">
        <v>0.2649362028108184</v>
      </c>
      <c r="D1423" s="2">
        <f>B1423/ANEMOMETER_FACTOR</f>
        <v/>
      </c>
      <c r="E1423" s="2">
        <f>C1423/LOAD_CELL_FACTOR</f>
        <v/>
      </c>
      <c r="F1423" s="2">
        <f>AVERAGE(E1420:E1426)</f>
        <v/>
      </c>
      <c r="G1423" s="2">
        <f>AVERAGE(D1423:D1423)</f>
        <v/>
      </c>
      <c r="H1423" s="2">
        <f>G1423/0.3048</f>
        <v/>
      </c>
      <c r="I1423" s="2">
        <f>(H1423^2)*AIR_DENSITY_SLG_FT3*TARGET_DRAG_AREA_FT2*0.5</f>
        <v/>
      </c>
      <c r="J1423" s="2">
        <f>if(H1423=0, ,(2*F1423)/(AIR_DENSITY_SLG_FT3*(H1423)^2))</f>
        <v/>
      </c>
      <c r="K1423" s="2">
        <f>J1423/NOM_SA_FT2</f>
        <v/>
      </c>
    </row>
    <row r="1424">
      <c r="A1424" t="n">
        <v>142198</v>
      </c>
      <c r="B1424" s="2" t="n">
        <v>2.260178051310321</v>
      </c>
      <c r="C1424" s="2" t="n">
        <v>-0.6518995392082467</v>
      </c>
      <c r="D1424" s="2">
        <f>B1424/ANEMOMETER_FACTOR</f>
        <v/>
      </c>
      <c r="E1424" s="2">
        <f>C1424/LOAD_CELL_FACTOR</f>
        <v/>
      </c>
      <c r="F1424" s="2">
        <f>AVERAGE(E1421:E1427)</f>
        <v/>
      </c>
      <c r="G1424" s="2">
        <f>AVERAGE(D1424:D1424)</f>
        <v/>
      </c>
      <c r="H1424" s="2">
        <f>G1424/0.3048</f>
        <v/>
      </c>
      <c r="I1424" s="2">
        <f>(H1424^2)*AIR_DENSITY_SLG_FT3*TARGET_DRAG_AREA_FT2*0.5</f>
        <v/>
      </c>
      <c r="J1424" s="2">
        <f>if(H1424=0, ,(2*F1424)/(AIR_DENSITY_SLG_FT3*(H1424)^2))</f>
        <v/>
      </c>
      <c r="K1424" s="2">
        <f>J1424/NOM_SA_FT2</f>
        <v/>
      </c>
    </row>
    <row r="1425">
      <c r="A1425" t="n">
        <v>142309</v>
      </c>
      <c r="B1425" s="2" t="n">
        <v>2.173621190611668</v>
      </c>
      <c r="C1425" s="2" t="n">
        <v>0.3522538927649155</v>
      </c>
      <c r="D1425" s="2">
        <f>B1425/ANEMOMETER_FACTOR</f>
        <v/>
      </c>
      <c r="E1425" s="2">
        <f>C1425/LOAD_CELL_FACTOR</f>
        <v/>
      </c>
      <c r="F1425" s="2">
        <f>AVERAGE(E1422:E1428)</f>
        <v/>
      </c>
      <c r="G1425" s="2">
        <f>AVERAGE(D1425:D1425)</f>
        <v/>
      </c>
      <c r="H1425" s="2">
        <f>G1425/0.3048</f>
        <v/>
      </c>
      <c r="I1425" s="2">
        <f>(H1425^2)*AIR_DENSITY_SLG_FT3*TARGET_DRAG_AREA_FT2*0.5</f>
        <v/>
      </c>
      <c r="J1425" s="2">
        <f>if(H1425=0, ,(2*F1425)/(AIR_DENSITY_SLG_FT3*(H1425)^2))</f>
        <v/>
      </c>
      <c r="K1425" s="2">
        <f>J1425/NOM_SA_FT2</f>
        <v/>
      </c>
    </row>
    <row r="1426">
      <c r="A1426" t="n">
        <v>142403</v>
      </c>
      <c r="B1426" s="2" t="n">
        <v>2.226886950981427</v>
      </c>
      <c r="C1426" s="2" t="n">
        <v>0.4832304277740569</v>
      </c>
      <c r="D1426" s="2">
        <f>B1426/ANEMOMETER_FACTOR</f>
        <v/>
      </c>
      <c r="E1426" s="2">
        <f>C1426/LOAD_CELL_FACTOR</f>
        <v/>
      </c>
      <c r="F1426" s="2">
        <f>AVERAGE(E1423:E1429)</f>
        <v/>
      </c>
      <c r="G1426" s="2">
        <f>AVERAGE(D1426:D1426)</f>
        <v/>
      </c>
      <c r="H1426" s="2">
        <f>G1426/0.3048</f>
        <v/>
      </c>
      <c r="I1426" s="2">
        <f>(H1426^2)*AIR_DENSITY_SLG_FT3*TARGET_DRAG_AREA_FT2*0.5</f>
        <v/>
      </c>
      <c r="J1426" s="2">
        <f>if(H1426=0, ,(2*F1426)/(AIR_DENSITY_SLG_FT3*(H1426)^2))</f>
        <v/>
      </c>
      <c r="K1426" s="2">
        <f>J1426/NOM_SA_FT2</f>
        <v/>
      </c>
    </row>
    <row r="1427">
      <c r="A1427" t="n">
        <v>142498</v>
      </c>
      <c r="B1427" s="2" t="n">
        <v>2.34007669240737</v>
      </c>
      <c r="C1427" s="2" t="n">
        <v>-0.8265349181258017</v>
      </c>
      <c r="D1427" s="2">
        <f>B1427/ANEMOMETER_FACTOR</f>
        <v/>
      </c>
      <c r="E1427" s="2">
        <f>C1427/LOAD_CELL_FACTOR</f>
        <v/>
      </c>
      <c r="F1427" s="2">
        <f>AVERAGE(E1424:E1430)</f>
        <v/>
      </c>
      <c r="G1427" s="2">
        <f>AVERAGE(D1427:D1427)</f>
        <v/>
      </c>
      <c r="H1427" s="2">
        <f>G1427/0.3048</f>
        <v/>
      </c>
      <c r="I1427" s="2">
        <f>(H1427^2)*AIR_DENSITY_SLG_FT3*TARGET_DRAG_AREA_FT2*0.5</f>
        <v/>
      </c>
      <c r="J1427" s="2">
        <f>if(H1427=0, ,(2*F1427)/(AIR_DENSITY_SLG_FT3*(H1427)^2))</f>
        <v/>
      </c>
      <c r="K1427" s="2">
        <f>J1427/NOM_SA_FT2</f>
        <v/>
      </c>
    </row>
    <row r="1428">
      <c r="A1428" t="n">
        <v>142607</v>
      </c>
      <c r="B1428" s="2" t="n">
        <v>2.186937630686074</v>
      </c>
      <c r="C1428" s="2" t="n">
        <v>0.4395715827606033</v>
      </c>
      <c r="D1428" s="2">
        <f>B1428/ANEMOMETER_FACTOR</f>
        <v/>
      </c>
      <c r="E1428" s="2">
        <f>C1428/LOAD_CELL_FACTOR</f>
        <v/>
      </c>
      <c r="F1428" s="2">
        <f>AVERAGE(E1425:E1431)</f>
        <v/>
      </c>
      <c r="G1428" s="2">
        <f>AVERAGE(D1428:D1428)</f>
        <v/>
      </c>
      <c r="H1428" s="2">
        <f>G1428/0.3048</f>
        <v/>
      </c>
      <c r="I1428" s="2">
        <f>(H1428^2)*AIR_DENSITY_SLG_FT3*TARGET_DRAG_AREA_FT2*0.5</f>
        <v/>
      </c>
      <c r="J1428" s="2">
        <f>if(H1428=0, ,(2*F1428)/(AIR_DENSITY_SLG_FT3*(H1428)^2))</f>
        <v/>
      </c>
      <c r="K1428" s="2">
        <f>J1428/NOM_SA_FT2</f>
        <v/>
      </c>
    </row>
    <row r="1429">
      <c r="A1429" t="n">
        <v>142702</v>
      </c>
      <c r="B1429" s="2" t="n">
        <v>2.226886950981427</v>
      </c>
      <c r="C1429" s="2" t="n">
        <v>0.3522538927649155</v>
      </c>
      <c r="D1429" s="2">
        <f>B1429/ANEMOMETER_FACTOR</f>
        <v/>
      </c>
      <c r="E1429" s="2">
        <f>C1429/LOAD_CELL_FACTOR</f>
        <v/>
      </c>
      <c r="F1429" s="2">
        <f>AVERAGE(E1426:E1432)</f>
        <v/>
      </c>
      <c r="G1429" s="2">
        <f>AVERAGE(D1429:D1429)</f>
        <v/>
      </c>
      <c r="H1429" s="2">
        <f>G1429/0.3048</f>
        <v/>
      </c>
      <c r="I1429" s="2">
        <f>(H1429^2)*AIR_DENSITY_SLG_FT3*TARGET_DRAG_AREA_FT2*0.5</f>
        <v/>
      </c>
      <c r="J1429" s="2">
        <f>if(H1429=0, ,(2*F1429)/(AIR_DENSITY_SLG_FT3*(H1429)^2))</f>
        <v/>
      </c>
      <c r="K1429" s="2">
        <f>J1429/NOM_SA_FT2</f>
        <v/>
      </c>
    </row>
    <row r="1430">
      <c r="A1430" t="n">
        <v>142797</v>
      </c>
      <c r="B1430" s="2" t="n">
        <v>2.186937630686074</v>
      </c>
      <c r="C1430" s="2" t="n">
        <v>0.3522538927649155</v>
      </c>
      <c r="D1430" s="2">
        <f>B1430/ANEMOMETER_FACTOR</f>
        <v/>
      </c>
      <c r="E1430" s="2">
        <f>C1430/LOAD_CELL_FACTOR</f>
        <v/>
      </c>
      <c r="F1430" s="2">
        <f>AVERAGE(E1427:E1433)</f>
        <v/>
      </c>
      <c r="G1430" s="2">
        <f>AVERAGE(D1430:D1430)</f>
        <v/>
      </c>
      <c r="H1430" s="2">
        <f>G1430/0.3048</f>
        <v/>
      </c>
      <c r="I1430" s="2">
        <f>(H1430^2)*AIR_DENSITY_SLG_FT3*TARGET_DRAG_AREA_FT2*0.5</f>
        <v/>
      </c>
      <c r="J1430" s="2">
        <f>if(H1430=0, ,(2*F1430)/(AIR_DENSITY_SLG_FT3*(H1430)^2))</f>
        <v/>
      </c>
      <c r="K1430" s="2">
        <f>J1430/NOM_SA_FT2</f>
        <v/>
      </c>
    </row>
    <row r="1431">
      <c r="A1431" t="n">
        <v>142907</v>
      </c>
      <c r="B1431" s="2" t="n">
        <v>2.326760252194314</v>
      </c>
      <c r="C1431" s="2" t="n">
        <v>0.657865807932108</v>
      </c>
      <c r="D1431" s="2">
        <f>B1431/ANEMOMETER_FACTOR</f>
        <v/>
      </c>
      <c r="E1431" s="2">
        <f>C1431/LOAD_CELL_FACTOR</f>
        <v/>
      </c>
      <c r="F1431" s="2">
        <f>AVERAGE(E1428:E1434)</f>
        <v/>
      </c>
      <c r="G1431" s="2">
        <f>AVERAGE(D1431:D1431)</f>
        <v/>
      </c>
      <c r="H1431" s="2">
        <f>G1431/0.3048</f>
        <v/>
      </c>
      <c r="I1431" s="2">
        <f>(H1431^2)*AIR_DENSITY_SLG_FT3*TARGET_DRAG_AREA_FT2*0.5</f>
        <v/>
      </c>
      <c r="J1431" s="2">
        <f>if(H1431=0, ,(2*F1431)/(AIR_DENSITY_SLG_FT3*(H1431)^2))</f>
        <v/>
      </c>
      <c r="K1431" s="2">
        <f>J1431/NOM_SA_FT2</f>
        <v/>
      </c>
    </row>
    <row r="1432">
      <c r="A1432" t="n">
        <v>143002</v>
      </c>
      <c r="B1432" s="2" t="n">
        <v>2.360051352749649</v>
      </c>
      <c r="C1432" s="2" t="n">
        <v>-0.215311091195411</v>
      </c>
      <c r="D1432" s="2">
        <f>B1432/ANEMOMETER_FACTOR</f>
        <v/>
      </c>
      <c r="E1432" s="2">
        <f>C1432/LOAD_CELL_FACTOR</f>
        <v/>
      </c>
      <c r="F1432" s="2">
        <f>AVERAGE(E1429:E1435)</f>
        <v/>
      </c>
      <c r="G1432" s="2">
        <f>AVERAGE(D1432:D1432)</f>
        <v/>
      </c>
      <c r="H1432" s="2">
        <f>G1432/0.3048</f>
        <v/>
      </c>
      <c r="I1432" s="2">
        <f>(H1432^2)*AIR_DENSITY_SLG_FT3*TARGET_DRAG_AREA_FT2*0.5</f>
        <v/>
      </c>
      <c r="J1432" s="2">
        <f>if(H1432=0, ,(2*F1432)/(AIR_DENSITY_SLG_FT3*(H1432)^2))</f>
        <v/>
      </c>
      <c r="K1432" s="2">
        <f>J1432/NOM_SA_FT2</f>
        <v/>
      </c>
    </row>
    <row r="1433">
      <c r="A1433" t="n">
        <v>143097</v>
      </c>
      <c r="B1433" s="2" t="n">
        <v>2.2002540707725</v>
      </c>
      <c r="C1433" s="2" t="n">
        <v>0.2212773578493534</v>
      </c>
      <c r="D1433" s="2">
        <f>B1433/ANEMOMETER_FACTOR</f>
        <v/>
      </c>
      <c r="E1433" s="2">
        <f>C1433/LOAD_CELL_FACTOR</f>
        <v/>
      </c>
      <c r="F1433" s="2">
        <f>AVERAGE(E1430:E1436)</f>
        <v/>
      </c>
      <c r="G1433" s="2">
        <f>AVERAGE(D1433:D1433)</f>
        <v/>
      </c>
      <c r="H1433" s="2">
        <f>G1433/0.3048</f>
        <v/>
      </c>
      <c r="I1433" s="2">
        <f>(H1433^2)*AIR_DENSITY_SLG_FT3*TARGET_DRAG_AREA_FT2*0.5</f>
        <v/>
      </c>
      <c r="J1433" s="2">
        <f>if(H1433=0, ,(2*F1433)/(AIR_DENSITY_SLG_FT3*(H1433)^2))</f>
        <v/>
      </c>
      <c r="K1433" s="2">
        <f>J1433/NOM_SA_FT2</f>
        <v/>
      </c>
    </row>
    <row r="1434">
      <c r="A1434" t="n">
        <v>143208</v>
      </c>
      <c r="B1434" s="2" t="n">
        <v>2.180279410647369</v>
      </c>
      <c r="C1434" s="2" t="n">
        <v>0.8325011882572051</v>
      </c>
      <c r="D1434" s="2">
        <f>B1434/ANEMOMETER_FACTOR</f>
        <v/>
      </c>
      <c r="E1434" s="2">
        <f>C1434/LOAD_CELL_FACTOR</f>
        <v/>
      </c>
      <c r="F1434" s="2">
        <f>AVERAGE(E1431:E1437)</f>
        <v/>
      </c>
      <c r="G1434" s="2">
        <f>AVERAGE(D1434:D1434)</f>
        <v/>
      </c>
      <c r="H1434" s="2">
        <f>G1434/0.3048</f>
        <v/>
      </c>
      <c r="I1434" s="2">
        <f>(H1434^2)*AIR_DENSITY_SLG_FT3*TARGET_DRAG_AREA_FT2*0.5</f>
        <v/>
      </c>
      <c r="J1434" s="2">
        <f>if(H1434=0, ,(2*F1434)/(AIR_DENSITY_SLG_FT3*(H1434)^2))</f>
        <v/>
      </c>
      <c r="K1434" s="2">
        <f>J1434/NOM_SA_FT2</f>
        <v/>
      </c>
    </row>
    <row r="1435">
      <c r="A1435" t="n">
        <v>143303</v>
      </c>
      <c r="B1435" s="2" t="n">
        <v>2.2002540707725</v>
      </c>
      <c r="C1435" s="2" t="n">
        <v>0.09030082302721176</v>
      </c>
      <c r="D1435" s="2">
        <f>B1435/ANEMOMETER_FACTOR</f>
        <v/>
      </c>
      <c r="E1435" s="2">
        <f>C1435/LOAD_CELL_FACTOR</f>
        <v/>
      </c>
      <c r="F1435" s="2">
        <f>AVERAGE(E1432:E1438)</f>
        <v/>
      </c>
      <c r="G1435" s="2">
        <f>AVERAGE(D1435:D1435)</f>
        <v/>
      </c>
      <c r="H1435" s="2">
        <f>G1435/0.3048</f>
        <v/>
      </c>
      <c r="I1435" s="2">
        <f>(H1435^2)*AIR_DENSITY_SLG_FT3*TARGET_DRAG_AREA_FT2*0.5</f>
        <v/>
      </c>
      <c r="J1435" s="2">
        <f>if(H1435=0, ,(2*F1435)/(AIR_DENSITY_SLG_FT3*(H1435)^2))</f>
        <v/>
      </c>
      <c r="K1435" s="2">
        <f>J1435/NOM_SA_FT2</f>
        <v/>
      </c>
    </row>
    <row r="1436">
      <c r="A1436" t="n">
        <v>143397</v>
      </c>
      <c r="B1436" s="2" t="n">
        <v>2.193595850727785</v>
      </c>
      <c r="C1436" s="2" t="n">
        <v>0.3085950477826715</v>
      </c>
      <c r="D1436" s="2">
        <f>B1436/ANEMOMETER_FACTOR</f>
        <v/>
      </c>
      <c r="E1436" s="2">
        <f>C1436/LOAD_CELL_FACTOR</f>
        <v/>
      </c>
      <c r="F1436" s="2">
        <f>AVERAGE(E1433:E1439)</f>
        <v/>
      </c>
      <c r="G1436" s="2">
        <f>AVERAGE(D1436:D1436)</f>
        <v/>
      </c>
      <c r="H1436" s="2">
        <f>G1436/0.3048</f>
        <v/>
      </c>
      <c r="I1436" s="2">
        <f>(H1436^2)*AIR_DENSITY_SLG_FT3*TARGET_DRAG_AREA_FT2*0.5</f>
        <v/>
      </c>
      <c r="J1436" s="2">
        <f>if(H1436=0, ,(2*F1436)/(AIR_DENSITY_SLG_FT3*(H1436)^2))</f>
        <v/>
      </c>
      <c r="K1436" s="2">
        <f>J1436/NOM_SA_FT2</f>
        <v/>
      </c>
    </row>
    <row r="1437">
      <c r="A1437" t="n">
        <v>143507</v>
      </c>
      <c r="B1437" s="2" t="n">
        <v>2.400000673515997</v>
      </c>
      <c r="C1437" s="2" t="n">
        <v>0.4395715827606033</v>
      </c>
      <c r="D1437" s="2">
        <f>B1437/ANEMOMETER_FACTOR</f>
        <v/>
      </c>
      <c r="E1437" s="2">
        <f>C1437/LOAD_CELL_FACTOR</f>
        <v/>
      </c>
      <c r="F1437" s="2">
        <f>AVERAGE(E1434:E1440)</f>
        <v/>
      </c>
      <c r="G1437" s="2">
        <f>AVERAGE(D1437:D1437)</f>
        <v/>
      </c>
      <c r="H1437" s="2">
        <f>G1437/0.3048</f>
        <v/>
      </c>
      <c r="I1437" s="2">
        <f>(H1437^2)*AIR_DENSITY_SLG_FT3*TARGET_DRAG_AREA_FT2*0.5</f>
        <v/>
      </c>
      <c r="J1437" s="2">
        <f>if(H1437=0, ,(2*F1437)/(AIR_DENSITY_SLG_FT3*(H1437)^2))</f>
        <v/>
      </c>
      <c r="K1437" s="2">
        <f>J1437/NOM_SA_FT2</f>
        <v/>
      </c>
    </row>
    <row r="1438">
      <c r="A1438" t="n">
        <v>143602</v>
      </c>
      <c r="B1438" s="2" t="n">
        <v>2.386684233248422</v>
      </c>
      <c r="C1438" s="2" t="n">
        <v>-0.04067571170167295</v>
      </c>
      <c r="D1438" s="2">
        <f>B1438/ANEMOMETER_FACTOR</f>
        <v/>
      </c>
      <c r="E1438" s="2">
        <f>C1438/LOAD_CELL_FACTOR</f>
        <v/>
      </c>
      <c r="F1438" s="2">
        <f>AVERAGE(E1435:E1441)</f>
        <v/>
      </c>
      <c r="G1438" s="2">
        <f>AVERAGE(D1438:D1438)</f>
        <v/>
      </c>
      <c r="H1438" s="2">
        <f>G1438/0.3048</f>
        <v/>
      </c>
      <c r="I1438" s="2">
        <f>(H1438^2)*AIR_DENSITY_SLG_FT3*TARGET_DRAG_AREA_FT2*0.5</f>
        <v/>
      </c>
      <c r="J1438" s="2">
        <f>if(H1438=0, ,(2*F1438)/(AIR_DENSITY_SLG_FT3*(H1438)^2))</f>
        <v/>
      </c>
      <c r="K1438" s="2">
        <f>J1438/NOM_SA_FT2</f>
        <v/>
      </c>
    </row>
    <row r="1439">
      <c r="A1439" t="n">
        <v>143696</v>
      </c>
      <c r="B1439" s="2" t="n">
        <v>2.193595850727785</v>
      </c>
      <c r="C1439" s="2" t="n">
        <v>0.4395715827606033</v>
      </c>
      <c r="D1439" s="2">
        <f>B1439/ANEMOMETER_FACTOR</f>
        <v/>
      </c>
      <c r="E1439" s="2">
        <f>C1439/LOAD_CELL_FACTOR</f>
        <v/>
      </c>
      <c r="F1439" s="2">
        <f>AVERAGE(E1436:E1442)</f>
        <v/>
      </c>
      <c r="G1439" s="2">
        <f>AVERAGE(D1439:D1439)</f>
        <v/>
      </c>
      <c r="H1439" s="2">
        <f>G1439/0.3048</f>
        <v/>
      </c>
      <c r="I1439" s="2">
        <f>(H1439^2)*AIR_DENSITY_SLG_FT3*TARGET_DRAG_AREA_FT2*0.5</f>
        <v/>
      </c>
      <c r="J1439" s="2">
        <f>if(H1439=0, ,(2*F1439)/(AIR_DENSITY_SLG_FT3*(H1439)^2))</f>
        <v/>
      </c>
      <c r="K1439" s="2">
        <f>J1439/NOM_SA_FT2</f>
        <v/>
      </c>
    </row>
    <row r="1440">
      <c r="A1440" t="n">
        <v>143808</v>
      </c>
      <c r="B1440" s="2" t="n">
        <v>2.186937630686074</v>
      </c>
      <c r="C1440" s="2" t="n">
        <v>0.3085950477826715</v>
      </c>
      <c r="D1440" s="2">
        <f>B1440/ANEMOMETER_FACTOR</f>
        <v/>
      </c>
      <c r="E1440" s="2">
        <f>C1440/LOAD_CELL_FACTOR</f>
        <v/>
      </c>
      <c r="F1440" s="2">
        <f>AVERAGE(E1437:E1443)</f>
        <v/>
      </c>
      <c r="G1440" s="2">
        <f>AVERAGE(D1440:D1440)</f>
        <v/>
      </c>
      <c r="H1440" s="2">
        <f>G1440/0.3048</f>
        <v/>
      </c>
      <c r="I1440" s="2">
        <f>(H1440^2)*AIR_DENSITY_SLG_FT3*TARGET_DRAG_AREA_FT2*0.5</f>
        <v/>
      </c>
      <c r="J1440" s="2">
        <f>if(H1440=0, ,(2*F1440)/(AIR_DENSITY_SLG_FT3*(H1440)^2))</f>
        <v/>
      </c>
      <c r="K1440" s="2">
        <f>J1440/NOM_SA_FT2</f>
        <v/>
      </c>
    </row>
    <row r="1441">
      <c r="A1441" t="n">
        <v>143903</v>
      </c>
      <c r="B1441" s="2" t="n">
        <v>2.213570510870948</v>
      </c>
      <c r="C1441" s="2" t="n">
        <v>-0.8701937628295919</v>
      </c>
      <c r="D1441" s="2">
        <f>B1441/ANEMOMETER_FACTOR</f>
        <v/>
      </c>
      <c r="E1441" s="2">
        <f>C1441/LOAD_CELL_FACTOR</f>
        <v/>
      </c>
      <c r="F1441" s="2">
        <f>AVERAGE(E1438:E1444)</f>
        <v/>
      </c>
      <c r="G1441" s="2">
        <f>AVERAGE(D1441:D1441)</f>
        <v/>
      </c>
      <c r="H1441" s="2">
        <f>G1441/0.3048</f>
        <v/>
      </c>
      <c r="I1441" s="2">
        <f>(H1441^2)*AIR_DENSITY_SLG_FT3*TARGET_DRAG_AREA_FT2*0.5</f>
        <v/>
      </c>
      <c r="J1441" s="2">
        <f>if(H1441=0, ,(2*F1441)/(AIR_DENSITY_SLG_FT3*(H1441)^2))</f>
        <v/>
      </c>
      <c r="K1441" s="2">
        <f>J1441/NOM_SA_FT2</f>
        <v/>
      </c>
    </row>
    <row r="1442">
      <c r="A1442" t="n">
        <v>143997</v>
      </c>
      <c r="B1442" s="2" t="n">
        <v>2.380026013119181</v>
      </c>
      <c r="C1442" s="2" t="n">
        <v>0.3085950477826715</v>
      </c>
      <c r="D1442" s="2">
        <f>B1442/ANEMOMETER_FACTOR</f>
        <v/>
      </c>
      <c r="E1442" s="2">
        <f>C1442/LOAD_CELL_FACTOR</f>
        <v/>
      </c>
      <c r="F1442" s="2">
        <f>AVERAGE(E1439:E1445)</f>
        <v/>
      </c>
      <c r="G1442" s="2">
        <f>AVERAGE(D1442:D1442)</f>
        <v/>
      </c>
      <c r="H1442" s="2">
        <f>G1442/0.3048</f>
        <v/>
      </c>
      <c r="I1442" s="2">
        <f>(H1442^2)*AIR_DENSITY_SLG_FT3*TARGET_DRAG_AREA_FT2*0.5</f>
        <v/>
      </c>
      <c r="J1442" s="2">
        <f>if(H1442=0, ,(2*F1442)/(AIR_DENSITY_SLG_FT3*(H1442)^2))</f>
        <v/>
      </c>
      <c r="K1442" s="2">
        <f>J1442/NOM_SA_FT2</f>
        <v/>
      </c>
    </row>
    <row r="1443">
      <c r="A1443" t="n">
        <v>144107</v>
      </c>
      <c r="B1443" s="2" t="n">
        <v>2.366709572869796</v>
      </c>
      <c r="C1443" s="2" t="n">
        <v>-0.4772641601265546</v>
      </c>
      <c r="D1443" s="2">
        <f>B1443/ANEMOMETER_FACTOR</f>
        <v/>
      </c>
      <c r="E1443" s="2">
        <f>C1443/LOAD_CELL_FACTOR</f>
        <v/>
      </c>
      <c r="F1443" s="2">
        <f>AVERAGE(E1440:E1446)</f>
        <v/>
      </c>
      <c r="G1443" s="2">
        <f>AVERAGE(D1443:D1443)</f>
        <v/>
      </c>
      <c r="H1443" s="2">
        <f>G1443/0.3048</f>
        <v/>
      </c>
      <c r="I1443" s="2">
        <f>(H1443^2)*AIR_DENSITY_SLG_FT3*TARGET_DRAG_AREA_FT2*0.5</f>
        <v/>
      </c>
      <c r="J1443" s="2">
        <f>if(H1443=0, ,(2*F1443)/(AIR_DENSITY_SLG_FT3*(H1443)^2))</f>
        <v/>
      </c>
      <c r="K1443" s="2">
        <f>J1443/NOM_SA_FT2</f>
        <v/>
      </c>
    </row>
    <row r="1444">
      <c r="A1444" t="n">
        <v>144202</v>
      </c>
      <c r="B1444" s="2" t="n">
        <v>2.233545171041182</v>
      </c>
      <c r="C1444" s="2" t="n">
        <v>0.3085950477826715</v>
      </c>
      <c r="D1444" s="2">
        <f>B1444/ANEMOMETER_FACTOR</f>
        <v/>
      </c>
      <c r="E1444" s="2">
        <f>C1444/LOAD_CELL_FACTOR</f>
        <v/>
      </c>
      <c r="F1444" s="2">
        <f>AVERAGE(E1441:E1447)</f>
        <v/>
      </c>
      <c r="G1444" s="2">
        <f>AVERAGE(D1444:D1444)</f>
        <v/>
      </c>
      <c r="H1444" s="2">
        <f>G1444/0.3048</f>
        <v/>
      </c>
      <c r="I1444" s="2">
        <f>(H1444^2)*AIR_DENSITY_SLG_FT3*TARGET_DRAG_AREA_FT2*0.5</f>
        <v/>
      </c>
      <c r="J1444" s="2">
        <f>if(H1444=0, ,(2*F1444)/(AIR_DENSITY_SLG_FT3*(H1444)^2))</f>
        <v/>
      </c>
      <c r="K1444" s="2">
        <f>J1444/NOM_SA_FT2</f>
        <v/>
      </c>
    </row>
    <row r="1445">
      <c r="A1445" t="n">
        <v>144297</v>
      </c>
      <c r="B1445" s="2" t="n">
        <v>2.226886950981427</v>
      </c>
      <c r="C1445" s="2" t="n">
        <v>-0.1716522463374686</v>
      </c>
      <c r="D1445" s="2">
        <f>B1445/ANEMOMETER_FACTOR</f>
        <v/>
      </c>
      <c r="E1445" s="2">
        <f>C1445/LOAD_CELL_FACTOR</f>
        <v/>
      </c>
      <c r="F1445" s="2">
        <f>AVERAGE(E1442:E1448)</f>
        <v/>
      </c>
      <c r="G1445" s="2">
        <f>AVERAGE(D1445:D1445)</f>
        <v/>
      </c>
      <c r="H1445" s="2">
        <f>G1445/0.3048</f>
        <v/>
      </c>
      <c r="I1445" s="2">
        <f>(H1445^2)*AIR_DENSITY_SLG_FT3*TARGET_DRAG_AREA_FT2*0.5</f>
        <v/>
      </c>
      <c r="J1445" s="2">
        <f>if(H1445=0, ,(2*F1445)/(AIR_DENSITY_SLG_FT3*(H1445)^2))</f>
        <v/>
      </c>
      <c r="K1445" s="2">
        <f>J1445/NOM_SA_FT2</f>
        <v/>
      </c>
    </row>
    <row r="1446">
      <c r="A1446" t="n">
        <v>144407</v>
      </c>
      <c r="B1446" s="2" t="n">
        <v>2.233545171041182</v>
      </c>
      <c r="C1446" s="2" t="n">
        <v>-0.4336053153304387</v>
      </c>
      <c r="D1446" s="2">
        <f>B1446/ANEMOMETER_FACTOR</f>
        <v/>
      </c>
      <c r="E1446" s="2">
        <f>C1446/LOAD_CELL_FACTOR</f>
        <v/>
      </c>
      <c r="F1446" s="2">
        <f>AVERAGE(E1443:E1449)</f>
        <v/>
      </c>
      <c r="G1446" s="2">
        <f>AVERAGE(D1446:D1446)</f>
        <v/>
      </c>
      <c r="H1446" s="2">
        <f>G1446/0.3048</f>
        <v/>
      </c>
      <c r="I1446" s="2">
        <f>(H1446^2)*AIR_DENSITY_SLG_FT3*TARGET_DRAG_AREA_FT2*0.5</f>
        <v/>
      </c>
      <c r="J1446" s="2">
        <f>if(H1446=0, ,(2*F1446)/(AIR_DENSITY_SLG_FT3*(H1446)^2))</f>
        <v/>
      </c>
      <c r="K1446" s="2">
        <f>J1446/NOM_SA_FT2</f>
        <v/>
      </c>
    </row>
    <row r="1447">
      <c r="A1447" t="n">
        <v>144502</v>
      </c>
      <c r="B1447" s="2" t="n">
        <v>2.346734912518436</v>
      </c>
      <c r="C1447" s="2" t="n">
        <v>0.4395715827606033</v>
      </c>
      <c r="D1447" s="2">
        <f>B1447/ANEMOMETER_FACTOR</f>
        <v/>
      </c>
      <c r="E1447" s="2">
        <f>C1447/LOAD_CELL_FACTOR</f>
        <v/>
      </c>
      <c r="F1447" s="2">
        <f>AVERAGE(E1444:E1450)</f>
        <v/>
      </c>
      <c r="G1447" s="2">
        <f>AVERAGE(D1447:D1447)</f>
        <v/>
      </c>
      <c r="H1447" s="2">
        <f>G1447/0.3048</f>
        <v/>
      </c>
      <c r="I1447" s="2">
        <f>(H1447^2)*AIR_DENSITY_SLG_FT3*TARGET_DRAG_AREA_FT2*0.5</f>
        <v/>
      </c>
      <c r="J1447" s="2">
        <f>if(H1447=0, ,(2*F1447)/(AIR_DENSITY_SLG_FT3*(H1447)^2))</f>
        <v/>
      </c>
      <c r="K1447" s="2">
        <f>J1447/NOM_SA_FT2</f>
        <v/>
      </c>
    </row>
    <row r="1448">
      <c r="A1448" t="n">
        <v>144595</v>
      </c>
      <c r="B1448" s="2" t="n">
        <v>2.353393132632528</v>
      </c>
      <c r="C1448" s="2" t="n">
        <v>0.5705481178322263</v>
      </c>
      <c r="D1448" s="2">
        <f>B1448/ANEMOMETER_FACTOR</f>
        <v/>
      </c>
      <c r="E1448" s="2">
        <f>C1448/LOAD_CELL_FACTOR</f>
        <v/>
      </c>
      <c r="F1448" s="2">
        <f>AVERAGE(E1445:E1451)</f>
        <v/>
      </c>
      <c r="G1448" s="2">
        <f>AVERAGE(D1448:D1448)</f>
        <v/>
      </c>
      <c r="H1448" s="2">
        <f>G1448/0.3048</f>
        <v/>
      </c>
      <c r="I1448" s="2">
        <f>(H1448^2)*AIR_DENSITY_SLG_FT3*TARGET_DRAG_AREA_FT2*0.5</f>
        <v/>
      </c>
      <c r="J1448" s="2">
        <f>if(H1448=0, ,(2*F1448)/(AIR_DENSITY_SLG_FT3*(H1448)^2))</f>
        <v/>
      </c>
      <c r="K1448" s="2">
        <f>J1448/NOM_SA_FT2</f>
        <v/>
      </c>
    </row>
    <row r="1449">
      <c r="A1449" t="n">
        <v>144706</v>
      </c>
      <c r="B1449" s="2" t="n">
        <v>2.180279410647369</v>
      </c>
      <c r="C1449" s="2" t="n">
        <v>0.1776185128982704</v>
      </c>
      <c r="D1449" s="2">
        <f>B1449/ANEMOMETER_FACTOR</f>
        <v/>
      </c>
      <c r="E1449" s="2">
        <f>C1449/LOAD_CELL_FACTOR</f>
        <v/>
      </c>
      <c r="F1449" s="2">
        <f>AVERAGE(E1446:E1452)</f>
        <v/>
      </c>
      <c r="G1449" s="2">
        <f>AVERAGE(D1449:D1449)</f>
        <v/>
      </c>
      <c r="H1449" s="2">
        <f>G1449/0.3048</f>
        <v/>
      </c>
      <c r="I1449" s="2">
        <f>(H1449^2)*AIR_DENSITY_SLG_FT3*TARGET_DRAG_AREA_FT2*0.5</f>
        <v/>
      </c>
      <c r="J1449" s="2">
        <f>if(H1449=0, ,(2*F1449)/(AIR_DENSITY_SLG_FT3*(H1449)^2))</f>
        <v/>
      </c>
      <c r="K1449" s="2">
        <f>J1449/NOM_SA_FT2</f>
        <v/>
      </c>
    </row>
    <row r="1450">
      <c r="A1450" t="n">
        <v>144801</v>
      </c>
      <c r="B1450" s="2" t="n">
        <v>2.246861611169727</v>
      </c>
      <c r="C1450" s="2" t="n">
        <v>0.04664197810722914</v>
      </c>
      <c r="D1450" s="2">
        <f>B1450/ANEMOMETER_FACTOR</f>
        <v/>
      </c>
      <c r="E1450" s="2">
        <f>C1450/LOAD_CELL_FACTOR</f>
        <v/>
      </c>
      <c r="F1450" s="2">
        <f>AVERAGE(E1447:E1453)</f>
        <v/>
      </c>
      <c r="G1450" s="2">
        <f>AVERAGE(D1450:D1450)</f>
        <v/>
      </c>
      <c r="H1450" s="2">
        <f>G1450/0.3048</f>
        <v/>
      </c>
      <c r="I1450" s="2">
        <f>(H1450^2)*AIR_DENSITY_SLG_FT3*TARGET_DRAG_AREA_FT2*0.5</f>
        <v/>
      </c>
      <c r="J1450" s="2">
        <f>if(H1450=0, ,(2*F1450)/(AIR_DENSITY_SLG_FT3*(H1450)^2))</f>
        <v/>
      </c>
      <c r="K1450" s="2">
        <f>J1450/NOM_SA_FT2</f>
        <v/>
      </c>
    </row>
    <row r="1451">
      <c r="A1451" t="n">
        <v>144894</v>
      </c>
      <c r="B1451" s="2" t="n">
        <v>2.213570510870948</v>
      </c>
      <c r="C1451" s="2" t="n">
        <v>0.1776185128982704</v>
      </c>
      <c r="D1451" s="2">
        <f>B1451/ANEMOMETER_FACTOR</f>
        <v/>
      </c>
      <c r="E1451" s="2">
        <f>C1451/LOAD_CELL_FACTOR</f>
        <v/>
      </c>
      <c r="F1451" s="2">
        <f>AVERAGE(E1448:E1454)</f>
        <v/>
      </c>
      <c r="G1451" s="2">
        <f>AVERAGE(D1451:D1451)</f>
        <v/>
      </c>
      <c r="H1451" s="2">
        <f>G1451/0.3048</f>
        <v/>
      </c>
      <c r="I1451" s="2">
        <f>(H1451^2)*AIR_DENSITY_SLG_FT3*TARGET_DRAG_AREA_FT2*0.5</f>
        <v/>
      </c>
      <c r="J1451" s="2">
        <f>if(H1451=0, ,(2*F1451)/(AIR_DENSITY_SLG_FT3*(H1451)^2))</f>
        <v/>
      </c>
      <c r="K1451" s="2">
        <f>J1451/NOM_SA_FT2</f>
        <v/>
      </c>
    </row>
    <row r="1452">
      <c r="A1452" t="n">
        <v>145005</v>
      </c>
      <c r="B1452" s="2" t="n">
        <v>2.360051352749649</v>
      </c>
      <c r="C1452" s="2" t="n">
        <v>-0.3899464705240328</v>
      </c>
      <c r="D1452" s="2">
        <f>B1452/ANEMOMETER_FACTOR</f>
        <v/>
      </c>
      <c r="E1452" s="2">
        <f>C1452/LOAD_CELL_FACTOR</f>
        <v/>
      </c>
      <c r="F1452" s="2">
        <f>AVERAGE(E1449:E1455)</f>
        <v/>
      </c>
      <c r="G1452" s="2">
        <f>AVERAGE(D1452:D1452)</f>
        <v/>
      </c>
      <c r="H1452" s="2">
        <f>G1452/0.3048</f>
        <v/>
      </c>
      <c r="I1452" s="2">
        <f>(H1452^2)*AIR_DENSITY_SLG_FT3*TARGET_DRAG_AREA_FT2*0.5</f>
        <v/>
      </c>
      <c r="J1452" s="2">
        <f>if(H1452=0, ,(2*F1452)/(AIR_DENSITY_SLG_FT3*(H1452)^2))</f>
        <v/>
      </c>
      <c r="K1452" s="2">
        <f>J1452/NOM_SA_FT2</f>
        <v/>
      </c>
    </row>
    <row r="1453">
      <c r="A1453" t="n">
        <v>145098</v>
      </c>
      <c r="B1453" s="2" t="n">
        <v>2.346734912518436</v>
      </c>
      <c r="C1453" s="2" t="n">
        <v>0.4395715827606033</v>
      </c>
      <c r="D1453" s="2">
        <f>B1453/ANEMOMETER_FACTOR</f>
        <v/>
      </c>
      <c r="E1453" s="2">
        <f>C1453/LOAD_CELL_FACTOR</f>
        <v/>
      </c>
      <c r="F1453" s="2">
        <f>AVERAGE(E1450:E1456)</f>
        <v/>
      </c>
      <c r="G1453" s="2">
        <f>AVERAGE(D1453:D1453)</f>
        <v/>
      </c>
      <c r="H1453" s="2">
        <f>G1453/0.3048</f>
        <v/>
      </c>
      <c r="I1453" s="2">
        <f>(H1453^2)*AIR_DENSITY_SLG_FT3*TARGET_DRAG_AREA_FT2*0.5</f>
        <v/>
      </c>
      <c r="J1453" s="2">
        <f>if(H1453=0, ,(2*F1453)/(AIR_DENSITY_SLG_FT3*(H1453)^2))</f>
        <v/>
      </c>
      <c r="K1453" s="2">
        <f>J1453/NOM_SA_FT2</f>
        <v/>
      </c>
    </row>
    <row r="1454">
      <c r="A1454" t="n">
        <v>145209</v>
      </c>
      <c r="B1454" s="2" t="n">
        <v>2.186937630686074</v>
      </c>
      <c r="C1454" s="2" t="n">
        <v>0.3959127377575582</v>
      </c>
      <c r="D1454" s="2">
        <f>B1454/ANEMOMETER_FACTOR</f>
        <v/>
      </c>
      <c r="E1454" s="2">
        <f>C1454/LOAD_CELL_FACTOR</f>
        <v/>
      </c>
      <c r="F1454" s="2">
        <f>AVERAGE(E1451:E1457)</f>
        <v/>
      </c>
      <c r="G1454" s="2">
        <f>AVERAGE(D1454:D1454)</f>
        <v/>
      </c>
      <c r="H1454" s="2">
        <f>G1454/0.3048</f>
        <v/>
      </c>
      <c r="I1454" s="2">
        <f>(H1454^2)*AIR_DENSITY_SLG_FT3*TARGET_DRAG_AREA_FT2*0.5</f>
        <v/>
      </c>
      <c r="J1454" s="2">
        <f>if(H1454=0, ,(2*F1454)/(AIR_DENSITY_SLG_FT3*(H1454)^2))</f>
        <v/>
      </c>
      <c r="K1454" s="2">
        <f>J1454/NOM_SA_FT2</f>
        <v/>
      </c>
    </row>
    <row r="1455">
      <c r="A1455" t="n">
        <v>145302</v>
      </c>
      <c r="B1455" s="2" t="n">
        <v>2.226886950981427</v>
      </c>
      <c r="C1455" s="2" t="n">
        <v>-0.3899464705240328</v>
      </c>
      <c r="D1455" s="2">
        <f>B1455/ANEMOMETER_FACTOR</f>
        <v/>
      </c>
      <c r="E1455" s="2">
        <f>C1455/LOAD_CELL_FACTOR</f>
        <v/>
      </c>
      <c r="F1455" s="2">
        <f>AVERAGE(E1452:E1458)</f>
        <v/>
      </c>
      <c r="G1455" s="2">
        <f>AVERAGE(D1455:D1455)</f>
        <v/>
      </c>
      <c r="H1455" s="2">
        <f>G1455/0.3048</f>
        <v/>
      </c>
      <c r="I1455" s="2">
        <f>(H1455^2)*AIR_DENSITY_SLG_FT3*TARGET_DRAG_AREA_FT2*0.5</f>
        <v/>
      </c>
      <c r="J1455" s="2">
        <f>if(H1455=0, ,(2*F1455)/(AIR_DENSITY_SLG_FT3*(H1455)^2))</f>
        <v/>
      </c>
      <c r="K1455" s="2">
        <f>J1455/NOM_SA_FT2</f>
        <v/>
      </c>
    </row>
    <row r="1456">
      <c r="A1456" t="n">
        <v>145395</v>
      </c>
      <c r="B1456" s="2" t="n">
        <v>2.180279410647369</v>
      </c>
      <c r="C1456" s="2" t="n">
        <v>0.5268892727979333</v>
      </c>
      <c r="D1456" s="2">
        <f>B1456/ANEMOMETER_FACTOR</f>
        <v/>
      </c>
      <c r="E1456" s="2">
        <f>C1456/LOAD_CELL_FACTOR</f>
        <v/>
      </c>
      <c r="F1456" s="2">
        <f>AVERAGE(E1453:E1459)</f>
        <v/>
      </c>
      <c r="G1456" s="2">
        <f>AVERAGE(D1456:D1456)</f>
        <v/>
      </c>
      <c r="H1456" s="2">
        <f>G1456/0.3048</f>
        <v/>
      </c>
      <c r="I1456" s="2">
        <f>(H1456^2)*AIR_DENSITY_SLG_FT3*TARGET_DRAG_AREA_FT2*0.5</f>
        <v/>
      </c>
      <c r="J1456" s="2">
        <f>if(H1456=0, ,(2*F1456)/(AIR_DENSITY_SLG_FT3*(H1456)^2))</f>
        <v/>
      </c>
      <c r="K1456" s="2">
        <f>J1456/NOM_SA_FT2</f>
        <v/>
      </c>
    </row>
    <row r="1457">
      <c r="A1457" t="n">
        <v>145505</v>
      </c>
      <c r="B1457" s="2" t="n">
        <v>2.419975333940117</v>
      </c>
      <c r="C1457" s="2" t="n">
        <v>0.3959127377575582</v>
      </c>
      <c r="D1457" s="2">
        <f>B1457/ANEMOMETER_FACTOR</f>
        <v/>
      </c>
      <c r="E1457" s="2">
        <f>C1457/LOAD_CELL_FACTOR</f>
        <v/>
      </c>
      <c r="F1457" s="2">
        <f>AVERAGE(E1454:E1460)</f>
        <v/>
      </c>
      <c r="G1457" s="2">
        <f>AVERAGE(D1457:D1457)</f>
        <v/>
      </c>
      <c r="H1457" s="2">
        <f>G1457/0.3048</f>
        <v/>
      </c>
      <c r="I1457" s="2">
        <f>(H1457^2)*AIR_DENSITY_SLG_FT3*TARGET_DRAG_AREA_FT2*0.5</f>
        <v/>
      </c>
      <c r="J1457" s="2">
        <f>if(H1457=0, ,(2*F1457)/(AIR_DENSITY_SLG_FT3*(H1457)^2))</f>
        <v/>
      </c>
      <c r="K1457" s="2">
        <f>J1457/NOM_SA_FT2</f>
        <v/>
      </c>
    </row>
    <row r="1458">
      <c r="A1458" t="n">
        <v>145601</v>
      </c>
      <c r="B1458" s="2" t="n">
        <v>2.346734912518436</v>
      </c>
      <c r="C1458" s="2" t="n">
        <v>-0.1716522463374686</v>
      </c>
      <c r="D1458" s="2">
        <f>B1458/ANEMOMETER_FACTOR</f>
        <v/>
      </c>
      <c r="E1458" s="2">
        <f>C1458/LOAD_CELL_FACTOR</f>
        <v/>
      </c>
      <c r="F1458" s="2">
        <f>AVERAGE(E1455:E1461)</f>
        <v/>
      </c>
      <c r="G1458" s="2">
        <f>AVERAGE(D1458:D1458)</f>
        <v/>
      </c>
      <c r="H1458" s="2">
        <f>G1458/0.3048</f>
        <v/>
      </c>
      <c r="I1458" s="2">
        <f>(H1458^2)*AIR_DENSITY_SLG_FT3*TARGET_DRAG_AREA_FT2*0.5</f>
        <v/>
      </c>
      <c r="J1458" s="2">
        <f>if(H1458=0, ,(2*F1458)/(AIR_DENSITY_SLG_FT3*(H1458)^2))</f>
        <v/>
      </c>
      <c r="K1458" s="2">
        <f>J1458/NOM_SA_FT2</f>
        <v/>
      </c>
    </row>
    <row r="1459">
      <c r="A1459" t="n">
        <v>145695</v>
      </c>
      <c r="B1459" s="2" t="n">
        <v>2.233545171041182</v>
      </c>
      <c r="C1459" s="2" t="n">
        <v>0.3522538927649155</v>
      </c>
      <c r="D1459" s="2">
        <f>B1459/ANEMOMETER_FACTOR</f>
        <v/>
      </c>
      <c r="E1459" s="2">
        <f>C1459/LOAD_CELL_FACTOR</f>
        <v/>
      </c>
      <c r="F1459" s="2">
        <f>AVERAGE(E1456:E1462)</f>
        <v/>
      </c>
      <c r="G1459" s="2">
        <f>AVERAGE(D1459:D1459)</f>
        <v/>
      </c>
      <c r="H1459" s="2">
        <f>G1459/0.3048</f>
        <v/>
      </c>
      <c r="I1459" s="2">
        <f>(H1459^2)*AIR_DENSITY_SLG_FT3*TARGET_DRAG_AREA_FT2*0.5</f>
        <v/>
      </c>
      <c r="J1459" s="2">
        <f>if(H1459=0, ,(2*F1459)/(AIR_DENSITY_SLG_FT3*(H1459)^2))</f>
        <v/>
      </c>
      <c r="K1459" s="2">
        <f>J1459/NOM_SA_FT2</f>
        <v/>
      </c>
    </row>
    <row r="1460">
      <c r="A1460" t="n">
        <v>145806</v>
      </c>
      <c r="B1460" s="2" t="n">
        <v>2.193595850727785</v>
      </c>
      <c r="C1460" s="2" t="n">
        <v>0.2212773578493534</v>
      </c>
      <c r="D1460" s="2">
        <f>B1460/ANEMOMETER_FACTOR</f>
        <v/>
      </c>
      <c r="E1460" s="2">
        <f>C1460/LOAD_CELL_FACTOR</f>
        <v/>
      </c>
      <c r="F1460" s="2">
        <f>AVERAGE(E1457:E1463)</f>
        <v/>
      </c>
      <c r="G1460" s="2">
        <f>AVERAGE(D1460:D1460)</f>
        <v/>
      </c>
      <c r="H1460" s="2">
        <f>G1460/0.3048</f>
        <v/>
      </c>
      <c r="I1460" s="2">
        <f>(H1460^2)*AIR_DENSITY_SLG_FT3*TARGET_DRAG_AREA_FT2*0.5</f>
        <v/>
      </c>
      <c r="J1460" s="2">
        <f>if(H1460=0, ,(2*F1460)/(AIR_DENSITY_SLG_FT3*(H1460)^2))</f>
        <v/>
      </c>
      <c r="K1460" s="2">
        <f>J1460/NOM_SA_FT2</f>
        <v/>
      </c>
    </row>
    <row r="1461">
      <c r="A1461" t="n">
        <v>145899</v>
      </c>
      <c r="B1461" s="2" t="n">
        <v>2.246861611169727</v>
      </c>
      <c r="C1461" s="2" t="n">
        <v>0.4395715827606033</v>
      </c>
      <c r="D1461" s="2">
        <f>B1461/ANEMOMETER_FACTOR</f>
        <v/>
      </c>
      <c r="E1461" s="2">
        <f>C1461/LOAD_CELL_FACTOR</f>
        <v/>
      </c>
      <c r="F1461" s="2">
        <f>AVERAGE(E1458:E1464)</f>
        <v/>
      </c>
      <c r="G1461" s="2">
        <f>AVERAGE(D1461:D1461)</f>
        <v/>
      </c>
      <c r="H1461" s="2">
        <f>G1461/0.3048</f>
        <v/>
      </c>
      <c r="I1461" s="2">
        <f>(H1461^2)*AIR_DENSITY_SLG_FT3*TARGET_DRAG_AREA_FT2*0.5</f>
        <v/>
      </c>
      <c r="J1461" s="2">
        <f>if(H1461=0, ,(2*F1461)/(AIR_DENSITY_SLG_FT3*(H1461)^2))</f>
        <v/>
      </c>
      <c r="K1461" s="2">
        <f>J1461/NOM_SA_FT2</f>
        <v/>
      </c>
    </row>
    <row r="1462">
      <c r="A1462" t="n">
        <v>146009</v>
      </c>
      <c r="B1462" s="2" t="n">
        <v>2.353393132632528</v>
      </c>
      <c r="C1462" s="2" t="n">
        <v>0.657865807932108</v>
      </c>
      <c r="D1462" s="2">
        <f>B1462/ANEMOMETER_FACTOR</f>
        <v/>
      </c>
      <c r="E1462" s="2">
        <f>C1462/LOAD_CELL_FACTOR</f>
        <v/>
      </c>
      <c r="F1462" s="2">
        <f>AVERAGE(E1459:E1465)</f>
        <v/>
      </c>
      <c r="G1462" s="2">
        <f>AVERAGE(D1462:D1462)</f>
        <v/>
      </c>
      <c r="H1462" s="2">
        <f>G1462/0.3048</f>
        <v/>
      </c>
      <c r="I1462" s="2">
        <f>(H1462^2)*AIR_DENSITY_SLG_FT3*TARGET_DRAG_AREA_FT2*0.5</f>
        <v/>
      </c>
      <c r="J1462" s="2">
        <f>if(H1462=0, ,(2*F1462)/(AIR_DENSITY_SLG_FT3*(H1462)^2))</f>
        <v/>
      </c>
      <c r="K1462" s="2">
        <f>J1462/NOM_SA_FT2</f>
        <v/>
      </c>
    </row>
    <row r="1463">
      <c r="A1463" t="n">
        <v>146103</v>
      </c>
      <c r="B1463" s="2" t="n">
        <v>2.366709572869796</v>
      </c>
      <c r="C1463" s="2" t="n">
        <v>-0.9575114522064894</v>
      </c>
      <c r="D1463" s="2">
        <f>B1463/ANEMOMETER_FACTOR</f>
        <v/>
      </c>
      <c r="E1463" s="2">
        <f>C1463/LOAD_CELL_FACTOR</f>
        <v/>
      </c>
      <c r="F1463" s="2">
        <f>AVERAGE(E1460:E1466)</f>
        <v/>
      </c>
      <c r="G1463" s="2">
        <f>AVERAGE(D1463:D1463)</f>
        <v/>
      </c>
      <c r="H1463" s="2">
        <f>G1463/0.3048</f>
        <v/>
      </c>
      <c r="I1463" s="2">
        <f>(H1463^2)*AIR_DENSITY_SLG_FT3*TARGET_DRAG_AREA_FT2*0.5</f>
        <v/>
      </c>
      <c r="J1463" s="2">
        <f>if(H1463=0, ,(2*F1463)/(AIR_DENSITY_SLG_FT3*(H1463)^2))</f>
        <v/>
      </c>
      <c r="K1463" s="2">
        <f>J1463/NOM_SA_FT2</f>
        <v/>
      </c>
    </row>
    <row r="1464">
      <c r="A1464" t="n">
        <v>146198</v>
      </c>
      <c r="B1464" s="2" t="n">
        <v>2.226886950981427</v>
      </c>
      <c r="C1464" s="2" t="n">
        <v>-0.4336053153304387</v>
      </c>
      <c r="D1464" s="2">
        <f>B1464/ANEMOMETER_FACTOR</f>
        <v/>
      </c>
      <c r="E1464" s="2">
        <f>C1464/LOAD_CELL_FACTOR</f>
        <v/>
      </c>
      <c r="F1464" s="2">
        <f>AVERAGE(E1461:E1467)</f>
        <v/>
      </c>
      <c r="G1464" s="2">
        <f>AVERAGE(D1464:D1464)</f>
        <v/>
      </c>
      <c r="H1464" s="2">
        <f>G1464/0.3048</f>
        <v/>
      </c>
      <c r="I1464" s="2">
        <f>(H1464^2)*AIR_DENSITY_SLG_FT3*TARGET_DRAG_AREA_FT2*0.5</f>
        <v/>
      </c>
      <c r="J1464" s="2">
        <f>if(H1464=0, ,(2*F1464)/(AIR_DENSITY_SLG_FT3*(H1464)^2))</f>
        <v/>
      </c>
      <c r="K1464" s="2">
        <f>J1464/NOM_SA_FT2</f>
        <v/>
      </c>
    </row>
    <row r="1465">
      <c r="A1465" t="n">
        <v>146308</v>
      </c>
      <c r="B1465" s="2" t="n">
        <v>2.193595850727785</v>
      </c>
      <c r="C1465" s="2" t="n">
        <v>0.2212773578493534</v>
      </c>
      <c r="D1465" s="2">
        <f>B1465/ANEMOMETER_FACTOR</f>
        <v/>
      </c>
      <c r="E1465" s="2">
        <f>C1465/LOAD_CELL_FACTOR</f>
        <v/>
      </c>
      <c r="F1465" s="2">
        <f>AVERAGE(E1462:E1468)</f>
        <v/>
      </c>
      <c r="G1465" s="2">
        <f>AVERAGE(D1465:D1465)</f>
        <v/>
      </c>
      <c r="H1465" s="2">
        <f>G1465/0.3048</f>
        <v/>
      </c>
      <c r="I1465" s="2">
        <f>(H1465^2)*AIR_DENSITY_SLG_FT3*TARGET_DRAG_AREA_FT2*0.5</f>
        <v/>
      </c>
      <c r="J1465" s="2">
        <f>if(H1465=0, ,(2*F1465)/(AIR_DENSITY_SLG_FT3*(H1465)^2))</f>
        <v/>
      </c>
      <c r="K1465" s="2">
        <f>J1465/NOM_SA_FT2</f>
        <v/>
      </c>
    </row>
    <row r="1466">
      <c r="A1466" t="n">
        <v>146402</v>
      </c>
      <c r="B1466" s="2" t="n">
        <v>2.2002540707725</v>
      </c>
      <c r="C1466" s="2" t="n">
        <v>0.1776185128982704</v>
      </c>
      <c r="D1466" s="2">
        <f>B1466/ANEMOMETER_FACTOR</f>
        <v/>
      </c>
      <c r="E1466" s="2">
        <f>C1466/LOAD_CELL_FACTOR</f>
        <v/>
      </c>
      <c r="F1466" s="2">
        <f>AVERAGE(E1463:E1469)</f>
        <v/>
      </c>
      <c r="G1466" s="2">
        <f>AVERAGE(D1466:D1466)</f>
        <v/>
      </c>
      <c r="H1466" s="2">
        <f>G1466/0.3048</f>
        <v/>
      </c>
      <c r="I1466" s="2">
        <f>(H1466^2)*AIR_DENSITY_SLG_FT3*TARGET_DRAG_AREA_FT2*0.5</f>
        <v/>
      </c>
      <c r="J1466" s="2">
        <f>if(H1466=0, ,(2*F1466)/(AIR_DENSITY_SLG_FT3*(H1466)^2))</f>
        <v/>
      </c>
      <c r="K1466" s="2">
        <f>J1466/NOM_SA_FT2</f>
        <v/>
      </c>
    </row>
    <row r="1467">
      <c r="A1467" t="n">
        <v>146496</v>
      </c>
      <c r="B1467" s="2" t="n">
        <v>2.180279410647369</v>
      </c>
      <c r="C1467" s="2" t="n">
        <v>-0.3462876257073368</v>
      </c>
      <c r="D1467" s="2">
        <f>B1467/ANEMOMETER_FACTOR</f>
        <v/>
      </c>
      <c r="E1467" s="2">
        <f>C1467/LOAD_CELL_FACTOR</f>
        <v/>
      </c>
      <c r="F1467" s="2">
        <f>AVERAGE(E1464:E1470)</f>
        <v/>
      </c>
      <c r="G1467" s="2">
        <f>AVERAGE(D1467:D1467)</f>
        <v/>
      </c>
      <c r="H1467" s="2">
        <f>G1467/0.3048</f>
        <v/>
      </c>
      <c r="I1467" s="2">
        <f>(H1467^2)*AIR_DENSITY_SLG_FT3*TARGET_DRAG_AREA_FT2*0.5</f>
        <v/>
      </c>
      <c r="J1467" s="2">
        <f>if(H1467=0, ,(2*F1467)/(AIR_DENSITY_SLG_FT3*(H1467)^2))</f>
        <v/>
      </c>
      <c r="K1467" s="2">
        <f>J1467/NOM_SA_FT2</f>
        <v/>
      </c>
    </row>
    <row r="1468">
      <c r="A1468" t="n">
        <v>146606</v>
      </c>
      <c r="B1468" s="2" t="n">
        <v>2.320102032092324</v>
      </c>
      <c r="C1468" s="2" t="n">
        <v>-0.6518995392082467</v>
      </c>
      <c r="D1468" s="2">
        <f>B1468/ANEMOMETER_FACTOR</f>
        <v/>
      </c>
      <c r="E1468" s="2">
        <f>C1468/LOAD_CELL_FACTOR</f>
        <v/>
      </c>
      <c r="F1468" s="2">
        <f>AVERAGE(E1465:E1471)</f>
        <v/>
      </c>
      <c r="G1468" s="2">
        <f>AVERAGE(D1468:D1468)</f>
        <v/>
      </c>
      <c r="H1468" s="2">
        <f>G1468/0.3048</f>
        <v/>
      </c>
      <c r="I1468" s="2">
        <f>(H1468^2)*AIR_DENSITY_SLG_FT3*TARGET_DRAG_AREA_FT2*0.5</f>
        <v/>
      </c>
      <c r="J1468" s="2">
        <f>if(H1468=0, ,(2*F1468)/(AIR_DENSITY_SLG_FT3*(H1468)^2))</f>
        <v/>
      </c>
      <c r="K1468" s="2">
        <f>J1468/NOM_SA_FT2</f>
        <v/>
      </c>
    </row>
    <row r="1469">
      <c r="A1469" t="n">
        <v>146701</v>
      </c>
      <c r="B1469" s="2" t="n">
        <v>2.333418472299329</v>
      </c>
      <c r="C1469" s="2" t="n">
        <v>0.5268892727979333</v>
      </c>
      <c r="D1469" s="2">
        <f>B1469/ANEMOMETER_FACTOR</f>
        <v/>
      </c>
      <c r="E1469" s="2">
        <f>C1469/LOAD_CELL_FACTOR</f>
        <v/>
      </c>
      <c r="F1469" s="2">
        <f>AVERAGE(E1466:E1472)</f>
        <v/>
      </c>
      <c r="G1469" s="2">
        <f>AVERAGE(D1469:D1469)</f>
        <v/>
      </c>
      <c r="H1469" s="2">
        <f>G1469/0.3048</f>
        <v/>
      </c>
      <c r="I1469" s="2">
        <f>(H1469^2)*AIR_DENSITY_SLG_FT3*TARGET_DRAG_AREA_FT2*0.5</f>
        <v/>
      </c>
      <c r="J1469" s="2">
        <f>if(H1469=0, ,(2*F1469)/(AIR_DENSITY_SLG_FT3*(H1469)^2))</f>
        <v/>
      </c>
      <c r="K1469" s="2">
        <f>J1469/NOM_SA_FT2</f>
        <v/>
      </c>
    </row>
    <row r="1470">
      <c r="A1470" t="n">
        <v>146795</v>
      </c>
      <c r="B1470" s="2" t="n">
        <v>2.153646530522577</v>
      </c>
      <c r="C1470" s="2" t="n">
        <v>0.657865807932108</v>
      </c>
      <c r="D1470" s="2">
        <f>B1470/ANEMOMETER_FACTOR</f>
        <v/>
      </c>
      <c r="E1470" s="2">
        <f>C1470/LOAD_CELL_FACTOR</f>
        <v/>
      </c>
      <c r="F1470" s="2">
        <f>AVERAGE(E1467:E1473)</f>
        <v/>
      </c>
      <c r="G1470" s="2">
        <f>AVERAGE(D1470:D1470)</f>
        <v/>
      </c>
      <c r="H1470" s="2">
        <f>G1470/0.3048</f>
        <v/>
      </c>
      <c r="I1470" s="2">
        <f>(H1470^2)*AIR_DENSITY_SLG_FT3*TARGET_DRAG_AREA_FT2*0.5</f>
        <v/>
      </c>
      <c r="J1470" s="2">
        <f>if(H1470=0, ,(2*F1470)/(AIR_DENSITY_SLG_FT3*(H1470)^2))</f>
        <v/>
      </c>
      <c r="K1470" s="2">
        <f>J1470/NOM_SA_FT2</f>
        <v/>
      </c>
    </row>
    <row r="1471">
      <c r="A1471" t="n">
        <v>146906</v>
      </c>
      <c r="B1471" s="2" t="n">
        <v>2.120355430434071</v>
      </c>
      <c r="C1471" s="2" t="n">
        <v>0.09030082302721176</v>
      </c>
      <c r="D1471" s="2">
        <f>B1471/ANEMOMETER_FACTOR</f>
        <v/>
      </c>
      <c r="E1471" s="2">
        <f>C1471/LOAD_CELL_FACTOR</f>
        <v/>
      </c>
      <c r="F1471" s="2">
        <f>AVERAGE(E1468:E1474)</f>
        <v/>
      </c>
      <c r="G1471" s="2">
        <f>AVERAGE(D1471:D1471)</f>
        <v/>
      </c>
      <c r="H1471" s="2">
        <f>G1471/0.3048</f>
        <v/>
      </c>
      <c r="I1471" s="2">
        <f>(H1471^2)*AIR_DENSITY_SLG_FT3*TARGET_DRAG_AREA_FT2*0.5</f>
        <v/>
      </c>
      <c r="J1471" s="2">
        <f>if(H1471=0, ,(2*F1471)/(AIR_DENSITY_SLG_FT3*(H1471)^2))</f>
        <v/>
      </c>
      <c r="K1471" s="2">
        <f>J1471/NOM_SA_FT2</f>
        <v/>
      </c>
    </row>
    <row r="1472">
      <c r="A1472" t="n">
        <v>147000</v>
      </c>
      <c r="B1472" s="2" t="n">
        <v>2.100380770416917</v>
      </c>
      <c r="C1472" s="2" t="n">
        <v>0.3085950477826715</v>
      </c>
      <c r="D1472" s="2">
        <f>B1472/ANEMOMETER_FACTOR</f>
        <v/>
      </c>
      <c r="E1472" s="2">
        <f>C1472/LOAD_CELL_FACTOR</f>
        <v/>
      </c>
      <c r="F1472" s="2">
        <f>AVERAGE(E1469:E1475)</f>
        <v/>
      </c>
      <c r="G1472" s="2">
        <f>AVERAGE(D1472:D1472)</f>
        <v/>
      </c>
      <c r="H1472" s="2">
        <f>G1472/0.3048</f>
        <v/>
      </c>
      <c r="I1472" s="2">
        <f>(H1472^2)*AIR_DENSITY_SLG_FT3*TARGET_DRAG_AREA_FT2*0.5</f>
        <v/>
      </c>
      <c r="J1472" s="2">
        <f>if(H1472=0, ,(2*F1472)/(AIR_DENSITY_SLG_FT3*(H1472)^2))</f>
        <v/>
      </c>
      <c r="K1472" s="2">
        <f>J1472/NOM_SA_FT2</f>
        <v/>
      </c>
    </row>
    <row r="1473">
      <c r="A1473" t="n">
        <v>147108</v>
      </c>
      <c r="B1473" s="2" t="n">
        <v>2.260178051310321</v>
      </c>
      <c r="C1473" s="2" t="n">
        <v>-0.4336053153304387</v>
      </c>
      <c r="D1473" s="2">
        <f>B1473/ANEMOMETER_FACTOR</f>
        <v/>
      </c>
      <c r="E1473" s="2">
        <f>C1473/LOAD_CELL_FACTOR</f>
        <v/>
      </c>
      <c r="F1473" s="2">
        <f>AVERAGE(E1470:E1476)</f>
        <v/>
      </c>
      <c r="G1473" s="2">
        <f>AVERAGE(D1473:D1473)</f>
        <v/>
      </c>
      <c r="H1473" s="2">
        <f>G1473/0.3048</f>
        <v/>
      </c>
      <c r="I1473" s="2">
        <f>(H1473^2)*AIR_DENSITY_SLG_FT3*TARGET_DRAG_AREA_FT2*0.5</f>
        <v/>
      </c>
      <c r="J1473" s="2">
        <f>if(H1473=0, ,(2*F1473)/(AIR_DENSITY_SLG_FT3*(H1473)^2))</f>
        <v/>
      </c>
      <c r="K1473" s="2">
        <f>J1473/NOM_SA_FT2</f>
        <v/>
      </c>
    </row>
    <row r="1474">
      <c r="A1474" t="n">
        <v>147203</v>
      </c>
      <c r="B1474" s="2" t="n">
        <v>2.253519831238519</v>
      </c>
      <c r="C1474" s="2" t="n">
        <v>0.04664197810722914</v>
      </c>
      <c r="D1474" s="2">
        <f>B1474/ANEMOMETER_FACTOR</f>
        <v/>
      </c>
      <c r="E1474" s="2">
        <f>C1474/LOAD_CELL_FACTOR</f>
        <v/>
      </c>
      <c r="F1474" s="2">
        <f>AVERAGE(E1471:E1477)</f>
        <v/>
      </c>
      <c r="G1474" s="2">
        <f>AVERAGE(D1474:D1474)</f>
        <v/>
      </c>
      <c r="H1474" s="2">
        <f>G1474/0.3048</f>
        <v/>
      </c>
      <c r="I1474" s="2">
        <f>(H1474^2)*AIR_DENSITY_SLG_FT3*TARGET_DRAG_AREA_FT2*0.5</f>
        <v/>
      </c>
      <c r="J1474" s="2">
        <f>if(H1474=0, ,(2*F1474)/(AIR_DENSITY_SLG_FT3*(H1474)^2))</f>
        <v/>
      </c>
      <c r="K1474" s="2">
        <f>J1474/NOM_SA_FT2</f>
        <v/>
      </c>
    </row>
    <row r="1475">
      <c r="A1475" t="n">
        <v>147297</v>
      </c>
      <c r="B1475" s="2" t="n">
        <v>2.100380770416917</v>
      </c>
      <c r="C1475" s="2" t="n">
        <v>0.1776185128982704</v>
      </c>
      <c r="D1475" s="2">
        <f>B1475/ANEMOMETER_FACTOR</f>
        <v/>
      </c>
      <c r="E1475" s="2">
        <f>C1475/LOAD_CELL_FACTOR</f>
        <v/>
      </c>
      <c r="F1475" s="2">
        <f>AVERAGE(E1472:E1478)</f>
        <v/>
      </c>
      <c r="G1475" s="2">
        <f>AVERAGE(D1475:D1475)</f>
        <v/>
      </c>
      <c r="H1475" s="2">
        <f>G1475/0.3048</f>
        <v/>
      </c>
      <c r="I1475" s="2">
        <f>(H1475^2)*AIR_DENSITY_SLG_FT3*TARGET_DRAG_AREA_FT2*0.5</f>
        <v/>
      </c>
      <c r="J1475" s="2">
        <f>if(H1475=0, ,(2*F1475)/(AIR_DENSITY_SLG_FT3*(H1475)^2))</f>
        <v/>
      </c>
      <c r="K1475" s="2">
        <f>J1475/NOM_SA_FT2</f>
        <v/>
      </c>
    </row>
    <row r="1476">
      <c r="A1476" t="n">
        <v>147407</v>
      </c>
      <c r="B1476" s="2" t="n">
        <v>2.16696297057897</v>
      </c>
      <c r="C1476" s="2" t="n">
        <v>0.04664197810722914</v>
      </c>
      <c r="D1476" s="2">
        <f>B1476/ANEMOMETER_FACTOR</f>
        <v/>
      </c>
      <c r="E1476" s="2">
        <f>C1476/LOAD_CELL_FACTOR</f>
        <v/>
      </c>
      <c r="F1476" s="2">
        <f>AVERAGE(E1473:E1479)</f>
        <v/>
      </c>
      <c r="G1476" s="2">
        <f>AVERAGE(D1476:D1476)</f>
        <v/>
      </c>
      <c r="H1476" s="2">
        <f>G1476/0.3048</f>
        <v/>
      </c>
      <c r="I1476" s="2">
        <f>(H1476^2)*AIR_DENSITY_SLG_FT3*TARGET_DRAG_AREA_FT2*0.5</f>
        <v/>
      </c>
      <c r="J1476" s="2">
        <f>if(H1476=0, ,(2*F1476)/(AIR_DENSITY_SLG_FT3*(H1476)^2))</f>
        <v/>
      </c>
      <c r="K1476" s="2">
        <f>J1476/NOM_SA_FT2</f>
        <v/>
      </c>
    </row>
    <row r="1477">
      <c r="A1477" t="n">
        <v>147501</v>
      </c>
      <c r="B1477" s="2" t="n">
        <v>2.140330090478182</v>
      </c>
      <c r="C1477" s="2" t="n">
        <v>0.2212773578493534</v>
      </c>
      <c r="D1477" s="2">
        <f>B1477/ANEMOMETER_FACTOR</f>
        <v/>
      </c>
      <c r="E1477" s="2">
        <f>C1477/LOAD_CELL_FACTOR</f>
        <v/>
      </c>
      <c r="F1477" s="2">
        <f>AVERAGE(E1474:E1480)</f>
        <v/>
      </c>
      <c r="G1477" s="2">
        <f>AVERAGE(D1477:D1477)</f>
        <v/>
      </c>
      <c r="H1477" s="2">
        <f>G1477/0.3048</f>
        <v/>
      </c>
      <c r="I1477" s="2">
        <f>(H1477^2)*AIR_DENSITY_SLG_FT3*TARGET_DRAG_AREA_FT2*0.5</f>
        <v/>
      </c>
      <c r="J1477" s="2">
        <f>if(H1477=0, ,(2*F1477)/(AIR_DENSITY_SLG_FT3*(H1477)^2))</f>
        <v/>
      </c>
      <c r="K1477" s="2">
        <f>J1477/NOM_SA_FT2</f>
        <v/>
      </c>
    </row>
    <row r="1478">
      <c r="A1478" t="n">
        <v>147595</v>
      </c>
      <c r="B1478" s="2" t="n">
        <v>2.080406110426695</v>
      </c>
      <c r="C1478" s="2" t="n">
        <v>0.5705481178322263</v>
      </c>
      <c r="D1478" s="2">
        <f>B1478/ANEMOMETER_FACTOR</f>
        <v/>
      </c>
      <c r="E1478" s="2">
        <f>C1478/LOAD_CELL_FACTOR</f>
        <v/>
      </c>
      <c r="F1478" s="2">
        <f>AVERAGE(E1475:E1481)</f>
        <v/>
      </c>
      <c r="G1478" s="2">
        <f>AVERAGE(D1478:D1478)</f>
        <v/>
      </c>
      <c r="H1478" s="2">
        <f>G1478/0.3048</f>
        <v/>
      </c>
      <c r="I1478" s="2">
        <f>(H1478^2)*AIR_DENSITY_SLG_FT3*TARGET_DRAG_AREA_FT2*0.5</f>
        <v/>
      </c>
      <c r="J1478" s="2">
        <f>if(H1478=0, ,(2*F1478)/(AIR_DENSITY_SLG_FT3*(H1478)^2))</f>
        <v/>
      </c>
      <c r="K1478" s="2">
        <f>J1478/NOM_SA_FT2</f>
        <v/>
      </c>
    </row>
    <row r="1479">
      <c r="A1479" t="n">
        <v>147706</v>
      </c>
      <c r="B1479" s="2" t="n">
        <v>2.266836271385138</v>
      </c>
      <c r="C1479" s="2" t="n">
        <v>0.2649362028108184</v>
      </c>
      <c r="D1479" s="2">
        <f>B1479/ANEMOMETER_FACTOR</f>
        <v/>
      </c>
      <c r="E1479" s="2">
        <f>C1479/LOAD_CELL_FACTOR</f>
        <v/>
      </c>
      <c r="F1479" s="2">
        <f>AVERAGE(E1476:E1482)</f>
        <v/>
      </c>
      <c r="G1479" s="2">
        <f>AVERAGE(D1479:D1479)</f>
        <v/>
      </c>
      <c r="H1479" s="2">
        <f>G1479/0.3048</f>
        <v/>
      </c>
      <c r="I1479" s="2">
        <f>(H1479^2)*AIR_DENSITY_SLG_FT3*TARGET_DRAG_AREA_FT2*0.5</f>
        <v/>
      </c>
      <c r="J1479" s="2">
        <f>if(H1479=0, ,(2*F1479)/(AIR_DENSITY_SLG_FT3*(H1479)^2))</f>
        <v/>
      </c>
      <c r="K1479" s="2">
        <f>J1479/NOM_SA_FT2</f>
        <v/>
      </c>
    </row>
    <row r="1480">
      <c r="A1480" t="n">
        <v>147800</v>
      </c>
      <c r="B1480" s="2" t="n">
        <v>2.100380770416917</v>
      </c>
      <c r="C1480" s="2" t="n">
        <v>0.2212773578493534</v>
      </c>
      <c r="D1480" s="2">
        <f>B1480/ANEMOMETER_FACTOR</f>
        <v/>
      </c>
      <c r="E1480" s="2">
        <f>C1480/LOAD_CELL_FACTOR</f>
        <v/>
      </c>
      <c r="F1480" s="2">
        <f>AVERAGE(E1477:E1483)</f>
        <v/>
      </c>
      <c r="G1480" s="2">
        <f>AVERAGE(D1480:D1480)</f>
        <v/>
      </c>
      <c r="H1480" s="2">
        <f>G1480/0.3048</f>
        <v/>
      </c>
      <c r="I1480" s="2">
        <f>(H1480^2)*AIR_DENSITY_SLG_FT3*TARGET_DRAG_AREA_FT2*0.5</f>
        <v/>
      </c>
      <c r="J1480" s="2">
        <f>if(H1480=0, ,(2*F1480)/(AIR_DENSITY_SLG_FT3*(H1480)^2))</f>
        <v/>
      </c>
      <c r="K1480" s="2">
        <f>J1480/NOM_SA_FT2</f>
        <v/>
      </c>
    </row>
    <row r="1481">
      <c r="A1481" t="n">
        <v>147896</v>
      </c>
      <c r="B1481" s="2" t="n">
        <v>2.087064330420446</v>
      </c>
      <c r="C1481" s="2" t="n">
        <v>0.3959127377575582</v>
      </c>
      <c r="D1481" s="2">
        <f>B1481/ANEMOMETER_FACTOR</f>
        <v/>
      </c>
      <c r="E1481" s="2">
        <f>C1481/LOAD_CELL_FACTOR</f>
        <v/>
      </c>
      <c r="F1481" s="2">
        <f>AVERAGE(E1478:E1484)</f>
        <v/>
      </c>
      <c r="G1481" s="2">
        <f>AVERAGE(D1481:D1481)</f>
        <v/>
      </c>
      <c r="H1481" s="2">
        <f>G1481/0.3048</f>
        <v/>
      </c>
      <c r="I1481" s="2">
        <f>(H1481^2)*AIR_DENSITY_SLG_FT3*TARGET_DRAG_AREA_FT2*0.5</f>
        <v/>
      </c>
      <c r="J1481" s="2">
        <f>if(H1481=0, ,(2*F1481)/(AIR_DENSITY_SLG_FT3*(H1481)^2))</f>
        <v/>
      </c>
      <c r="K1481" s="2">
        <f>J1481/NOM_SA_FT2</f>
        <v/>
      </c>
    </row>
    <row r="1482">
      <c r="A1482" t="n">
        <v>148006</v>
      </c>
      <c r="B1482" s="2" t="n">
        <v>2.053773230481582</v>
      </c>
      <c r="C1482" s="2" t="n">
        <v>0.3522538927649155</v>
      </c>
      <c r="D1482" s="2">
        <f>B1482/ANEMOMETER_FACTOR</f>
        <v/>
      </c>
      <c r="E1482" s="2">
        <f>C1482/LOAD_CELL_FACTOR</f>
        <v/>
      </c>
      <c r="F1482" s="2">
        <f>AVERAGE(E1479:E1485)</f>
        <v/>
      </c>
      <c r="G1482" s="2">
        <f>AVERAGE(D1482:D1482)</f>
        <v/>
      </c>
      <c r="H1482" s="2">
        <f>G1482/0.3048</f>
        <v/>
      </c>
      <c r="I1482" s="2">
        <f>(H1482^2)*AIR_DENSITY_SLG_FT3*TARGET_DRAG_AREA_FT2*0.5</f>
        <v/>
      </c>
      <c r="J1482" s="2">
        <f>if(H1482=0, ,(2*F1482)/(AIR_DENSITY_SLG_FT3*(H1482)^2))</f>
        <v/>
      </c>
      <c r="K1482" s="2">
        <f>J1482/NOM_SA_FT2</f>
        <v/>
      </c>
    </row>
    <row r="1483">
      <c r="A1483" t="n">
        <v>148102</v>
      </c>
      <c r="B1483" s="2" t="n">
        <v>2.173621190611668</v>
      </c>
      <c r="C1483" s="2" t="n">
        <v>-0.215311091195411</v>
      </c>
      <c r="D1483" s="2">
        <f>B1483/ANEMOMETER_FACTOR</f>
        <v/>
      </c>
      <c r="E1483" s="2">
        <f>C1483/LOAD_CELL_FACTOR</f>
        <v/>
      </c>
      <c r="F1483" s="2">
        <f>AVERAGE(E1480:E1486)</f>
        <v/>
      </c>
      <c r="G1483" s="2">
        <f>AVERAGE(D1483:D1483)</f>
        <v/>
      </c>
      <c r="H1483" s="2">
        <f>G1483/0.3048</f>
        <v/>
      </c>
      <c r="I1483" s="2">
        <f>(H1483^2)*AIR_DENSITY_SLG_FT3*TARGET_DRAG_AREA_FT2*0.5</f>
        <v/>
      </c>
      <c r="J1483" s="2">
        <f>if(H1483=0, ,(2*F1483)/(AIR_DENSITY_SLG_FT3*(H1483)^2))</f>
        <v/>
      </c>
      <c r="K1483" s="2">
        <f>J1483/NOM_SA_FT2</f>
        <v/>
      </c>
    </row>
    <row r="1484">
      <c r="A1484" t="n">
        <v>148196</v>
      </c>
      <c r="B1484" s="2" t="n">
        <v>2.320102032092324</v>
      </c>
      <c r="C1484" s="2" t="n">
        <v>0.4832304277740569</v>
      </c>
      <c r="D1484" s="2">
        <f>B1484/ANEMOMETER_FACTOR</f>
        <v/>
      </c>
      <c r="E1484" s="2">
        <f>C1484/LOAD_CELL_FACTOR</f>
        <v/>
      </c>
      <c r="F1484" s="2">
        <f>AVERAGE(E1481:E1487)</f>
        <v/>
      </c>
      <c r="G1484" s="2">
        <f>AVERAGE(D1484:D1484)</f>
        <v/>
      </c>
      <c r="H1484" s="2">
        <f>G1484/0.3048</f>
        <v/>
      </c>
      <c r="I1484" s="2">
        <f>(H1484^2)*AIR_DENSITY_SLG_FT3*TARGET_DRAG_AREA_FT2*0.5</f>
        <v/>
      </c>
      <c r="J1484" s="2">
        <f>if(H1484=0, ,(2*F1484)/(AIR_DENSITY_SLG_FT3*(H1484)^2))</f>
        <v/>
      </c>
      <c r="K1484" s="2">
        <f>J1484/NOM_SA_FT2</f>
        <v/>
      </c>
    </row>
    <row r="1485">
      <c r="A1485" t="n">
        <v>148306</v>
      </c>
      <c r="B1485" s="2" t="n">
        <v>2.213570510870948</v>
      </c>
      <c r="C1485" s="2" t="n">
        <v>-0.4772641601265546</v>
      </c>
      <c r="D1485" s="2">
        <f>B1485/ANEMOMETER_FACTOR</f>
        <v/>
      </c>
      <c r="E1485" s="2">
        <f>C1485/LOAD_CELL_FACTOR</f>
        <v/>
      </c>
      <c r="F1485" s="2">
        <f>AVERAGE(E1482:E1488)</f>
        <v/>
      </c>
      <c r="G1485" s="2">
        <f>AVERAGE(D1485:D1485)</f>
        <v/>
      </c>
      <c r="H1485" s="2">
        <f>G1485/0.3048</f>
        <v/>
      </c>
      <c r="I1485" s="2">
        <f>(H1485^2)*AIR_DENSITY_SLG_FT3*TARGET_DRAG_AREA_FT2*0.5</f>
        <v/>
      </c>
      <c r="J1485" s="2">
        <f>if(H1485=0, ,(2*F1485)/(AIR_DENSITY_SLG_FT3*(H1485)^2))</f>
        <v/>
      </c>
      <c r="K1485" s="2">
        <f>J1485/NOM_SA_FT2</f>
        <v/>
      </c>
    </row>
    <row r="1486">
      <c r="A1486" t="n">
        <v>148401</v>
      </c>
      <c r="B1486" s="2" t="n">
        <v>2.24020339110395</v>
      </c>
      <c r="C1486" s="2" t="n">
        <v>0.61420696287695</v>
      </c>
      <c r="D1486" s="2">
        <f>B1486/ANEMOMETER_FACTOR</f>
        <v/>
      </c>
      <c r="E1486" s="2">
        <f>C1486/LOAD_CELL_FACTOR</f>
        <v/>
      </c>
      <c r="F1486" s="2">
        <f>AVERAGE(E1483:E1489)</f>
        <v/>
      </c>
      <c r="G1486" s="2">
        <f>AVERAGE(D1486:D1486)</f>
        <v/>
      </c>
      <c r="H1486" s="2">
        <f>G1486/0.3048</f>
        <v/>
      </c>
      <c r="I1486" s="2">
        <f>(H1486^2)*AIR_DENSITY_SLG_FT3*TARGET_DRAG_AREA_FT2*0.5</f>
        <v/>
      </c>
      <c r="J1486" s="2">
        <f>if(H1486=0, ,(2*F1486)/(AIR_DENSITY_SLG_FT3*(H1486)^2))</f>
        <v/>
      </c>
      <c r="K1486" s="2">
        <f>J1486/NOM_SA_FT2</f>
        <v/>
      </c>
    </row>
    <row r="1487">
      <c r="A1487" t="n">
        <v>148494</v>
      </c>
      <c r="B1487" s="2" t="n">
        <v>2.286810931627691</v>
      </c>
      <c r="C1487" s="2" t="n">
        <v>-0.4336053153304387</v>
      </c>
      <c r="D1487" s="2">
        <f>B1487/ANEMOMETER_FACTOR</f>
        <v/>
      </c>
      <c r="E1487" s="2">
        <f>C1487/LOAD_CELL_FACTOR</f>
        <v/>
      </c>
      <c r="F1487" s="2">
        <f>AVERAGE(E1484:E1490)</f>
        <v/>
      </c>
      <c r="G1487" s="2">
        <f>AVERAGE(D1487:D1487)</f>
        <v/>
      </c>
      <c r="H1487" s="2">
        <f>G1487/0.3048</f>
        <v/>
      </c>
      <c r="I1487" s="2">
        <f>(H1487^2)*AIR_DENSITY_SLG_FT3*TARGET_DRAG_AREA_FT2*0.5</f>
        <v/>
      </c>
      <c r="J1487" s="2">
        <f>if(H1487=0, ,(2*F1487)/(AIR_DENSITY_SLG_FT3*(H1487)^2))</f>
        <v/>
      </c>
      <c r="K1487" s="2">
        <f>J1487/NOM_SA_FT2</f>
        <v/>
      </c>
    </row>
    <row r="1488">
      <c r="A1488" t="n">
        <v>148604</v>
      </c>
      <c r="B1488" s="2" t="n">
        <v>2.43994999439157</v>
      </c>
      <c r="C1488" s="2" t="n">
        <v>0.2649362028108184</v>
      </c>
      <c r="D1488" s="2">
        <f>B1488/ANEMOMETER_FACTOR</f>
        <v/>
      </c>
      <c r="E1488" s="2">
        <f>C1488/LOAD_CELL_FACTOR</f>
        <v/>
      </c>
      <c r="F1488" s="2">
        <f>AVERAGE(E1485:E1491)</f>
        <v/>
      </c>
      <c r="G1488" s="2">
        <f>AVERAGE(D1488:D1488)</f>
        <v/>
      </c>
      <c r="H1488" s="2">
        <f>G1488/0.3048</f>
        <v/>
      </c>
      <c r="I1488" s="2">
        <f>(H1488^2)*AIR_DENSITY_SLG_FT3*TARGET_DRAG_AREA_FT2*0.5</f>
        <v/>
      </c>
      <c r="J1488" s="2">
        <f>if(H1488=0, ,(2*F1488)/(AIR_DENSITY_SLG_FT3*(H1488)^2))</f>
        <v/>
      </c>
      <c r="K1488" s="2">
        <f>J1488/NOM_SA_FT2</f>
        <v/>
      </c>
    </row>
    <row r="1489">
      <c r="A1489" t="n">
        <v>148697</v>
      </c>
      <c r="B1489" s="2" t="n">
        <v>2.593089058763372</v>
      </c>
      <c r="C1489" s="2" t="n">
        <v>-0.215311091195411</v>
      </c>
      <c r="D1489" s="2">
        <f>B1489/ANEMOMETER_FACTOR</f>
        <v/>
      </c>
      <c r="E1489" s="2">
        <f>C1489/LOAD_CELL_FACTOR</f>
        <v/>
      </c>
      <c r="F1489" s="2">
        <f>AVERAGE(E1486:E1492)</f>
        <v/>
      </c>
      <c r="G1489" s="2">
        <f>AVERAGE(D1489:D1489)</f>
        <v/>
      </c>
      <c r="H1489" s="2">
        <f>G1489/0.3048</f>
        <v/>
      </c>
      <c r="I1489" s="2">
        <f>(H1489^2)*AIR_DENSITY_SLG_FT3*TARGET_DRAG_AREA_FT2*0.5</f>
        <v/>
      </c>
      <c r="J1489" s="2">
        <f>if(H1489=0, ,(2*F1489)/(AIR_DENSITY_SLG_FT3*(H1489)^2))</f>
        <v/>
      </c>
      <c r="K1489" s="2">
        <f>J1489/NOM_SA_FT2</f>
        <v/>
      </c>
    </row>
    <row r="1490">
      <c r="A1490" t="n">
        <v>148806</v>
      </c>
      <c r="B1490" s="2" t="n">
        <v>2.426633554087561</v>
      </c>
      <c r="C1490" s="2" t="n">
        <v>0.1776185128982704</v>
      </c>
      <c r="D1490" s="2">
        <f>B1490/ANEMOMETER_FACTOR</f>
        <v/>
      </c>
      <c r="E1490" s="2">
        <f>C1490/LOAD_CELL_FACTOR</f>
        <v/>
      </c>
      <c r="F1490" s="2">
        <f>AVERAGE(E1487:E1493)</f>
        <v/>
      </c>
      <c r="G1490" s="2">
        <f>AVERAGE(D1490:D1490)</f>
        <v/>
      </c>
      <c r="H1490" s="2">
        <f>G1490/0.3048</f>
        <v/>
      </c>
      <c r="I1490" s="2">
        <f>(H1490^2)*AIR_DENSITY_SLG_FT3*TARGET_DRAG_AREA_FT2*0.5</f>
        <v/>
      </c>
      <c r="J1490" s="2">
        <f>if(H1490=0, ,(2*F1490)/(AIR_DENSITY_SLG_FT3*(H1490)^2))</f>
        <v/>
      </c>
      <c r="K1490" s="2">
        <f>J1490/NOM_SA_FT2</f>
        <v/>
      </c>
    </row>
    <row r="1491">
      <c r="A1491" t="n">
        <v>148901</v>
      </c>
      <c r="B1491" s="2" t="n">
        <v>2.353393132632528</v>
      </c>
      <c r="C1491" s="2" t="n">
        <v>0.5705481178322263</v>
      </c>
      <c r="D1491" s="2">
        <f>B1491/ANEMOMETER_FACTOR</f>
        <v/>
      </c>
      <c r="E1491" s="2">
        <f>C1491/LOAD_CELL_FACTOR</f>
        <v/>
      </c>
      <c r="F1491" s="2">
        <f>AVERAGE(E1488:E1494)</f>
        <v/>
      </c>
      <c r="G1491" s="2">
        <f>AVERAGE(D1491:D1491)</f>
        <v/>
      </c>
      <c r="H1491" s="2">
        <f>G1491/0.3048</f>
        <v/>
      </c>
      <c r="I1491" s="2">
        <f>(H1491^2)*AIR_DENSITY_SLG_FT3*TARGET_DRAG_AREA_FT2*0.5</f>
        <v/>
      </c>
      <c r="J1491" s="2">
        <f>if(H1491=0, ,(2*F1491)/(AIR_DENSITY_SLG_FT3*(H1491)^2))</f>
        <v/>
      </c>
      <c r="K1491" s="2">
        <f>J1491/NOM_SA_FT2</f>
        <v/>
      </c>
    </row>
    <row r="1492">
      <c r="A1492" t="n">
        <v>148996</v>
      </c>
      <c r="B1492" s="2" t="n">
        <v>2.393342453380692</v>
      </c>
      <c r="C1492" s="2" t="n">
        <v>0.3085950477826715</v>
      </c>
      <c r="D1492" s="2">
        <f>B1492/ANEMOMETER_FACTOR</f>
        <v/>
      </c>
      <c r="E1492" s="2">
        <f>C1492/LOAD_CELL_FACTOR</f>
        <v/>
      </c>
      <c r="F1492" s="2">
        <f>AVERAGE(E1489:E1495)</f>
        <v/>
      </c>
      <c r="G1492" s="2">
        <f>AVERAGE(D1492:D1492)</f>
        <v/>
      </c>
      <c r="H1492" s="2">
        <f>G1492/0.3048</f>
        <v/>
      </c>
      <c r="I1492" s="2">
        <f>(H1492^2)*AIR_DENSITY_SLG_FT3*TARGET_DRAG_AREA_FT2*0.5</f>
        <v/>
      </c>
      <c r="J1492" s="2">
        <f>if(H1492=0, ,(2*F1492)/(AIR_DENSITY_SLG_FT3*(H1492)^2))</f>
        <v/>
      </c>
      <c r="K1492" s="2">
        <f>J1492/NOM_SA_FT2</f>
        <v/>
      </c>
    </row>
    <row r="1493">
      <c r="A1493" t="n">
        <v>149107</v>
      </c>
      <c r="B1493" s="2" t="n">
        <v>2.573114398101552</v>
      </c>
      <c r="C1493" s="2" t="n">
        <v>-0.4772641601265546</v>
      </c>
      <c r="D1493" s="2">
        <f>B1493/ANEMOMETER_FACTOR</f>
        <v/>
      </c>
      <c r="E1493" s="2">
        <f>C1493/LOAD_CELL_FACTOR</f>
        <v/>
      </c>
      <c r="F1493" s="2">
        <f>AVERAGE(E1490:E1496)</f>
        <v/>
      </c>
      <c r="G1493" s="2">
        <f>AVERAGE(D1493:D1493)</f>
        <v/>
      </c>
      <c r="H1493" s="2">
        <f>G1493/0.3048</f>
        <v/>
      </c>
      <c r="I1493" s="2">
        <f>(H1493^2)*AIR_DENSITY_SLG_FT3*TARGET_DRAG_AREA_FT2*0.5</f>
        <v/>
      </c>
      <c r="J1493" s="2">
        <f>if(H1493=0, ,(2*F1493)/(AIR_DENSITY_SLG_FT3*(H1493)^2))</f>
        <v/>
      </c>
      <c r="K1493" s="2">
        <f>J1493/NOM_SA_FT2</f>
        <v/>
      </c>
    </row>
    <row r="1494">
      <c r="A1494" t="n">
        <v>149202</v>
      </c>
      <c r="B1494" s="2" t="n">
        <v>2.559797957675631</v>
      </c>
      <c r="C1494" s="2" t="n">
        <v>0.2649362028108184</v>
      </c>
      <c r="D1494" s="2">
        <f>B1494/ANEMOMETER_FACTOR</f>
        <v/>
      </c>
      <c r="E1494" s="2">
        <f>C1494/LOAD_CELL_FACTOR</f>
        <v/>
      </c>
      <c r="F1494" s="2">
        <f>AVERAGE(E1491:E1497)</f>
        <v/>
      </c>
      <c r="G1494" s="2">
        <f>AVERAGE(D1494:D1494)</f>
        <v/>
      </c>
      <c r="H1494" s="2">
        <f>G1494/0.3048</f>
        <v/>
      </c>
      <c r="I1494" s="2">
        <f>(H1494^2)*AIR_DENSITY_SLG_FT3*TARGET_DRAG_AREA_FT2*0.5</f>
        <v/>
      </c>
      <c r="J1494" s="2">
        <f>if(H1494=0, ,(2*F1494)/(AIR_DENSITY_SLG_FT3*(H1494)^2))</f>
        <v/>
      </c>
      <c r="K1494" s="2">
        <f>J1494/NOM_SA_FT2</f>
        <v/>
      </c>
    </row>
    <row r="1495">
      <c r="A1495" t="n">
        <v>149296</v>
      </c>
      <c r="B1495" s="2" t="n">
        <v>2.366709572869796</v>
      </c>
      <c r="C1495" s="2" t="n">
        <v>0.09030082302721176</v>
      </c>
      <c r="D1495" s="2">
        <f>B1495/ANEMOMETER_FACTOR</f>
        <v/>
      </c>
      <c r="E1495" s="2">
        <f>C1495/LOAD_CELL_FACTOR</f>
        <v/>
      </c>
      <c r="F1495" s="2">
        <f>AVERAGE(E1492:E1498)</f>
        <v/>
      </c>
      <c r="G1495" s="2">
        <f>AVERAGE(D1495:D1495)</f>
        <v/>
      </c>
      <c r="H1495" s="2">
        <f>G1495/0.3048</f>
        <v/>
      </c>
      <c r="I1495" s="2">
        <f>(H1495^2)*AIR_DENSITY_SLG_FT3*TARGET_DRAG_AREA_FT2*0.5</f>
        <v/>
      </c>
      <c r="J1495" s="2">
        <f>if(H1495=0, ,(2*F1495)/(AIR_DENSITY_SLG_FT3*(H1495)^2))</f>
        <v/>
      </c>
      <c r="K1495" s="2">
        <f>J1495/NOM_SA_FT2</f>
        <v/>
      </c>
    </row>
    <row r="1496">
      <c r="A1496" t="n">
        <v>149405</v>
      </c>
      <c r="B1496" s="2" t="n">
        <v>2.433291774238047</v>
      </c>
      <c r="C1496" s="2" t="n">
        <v>0.5268892727979333</v>
      </c>
      <c r="D1496" s="2">
        <f>B1496/ANEMOMETER_FACTOR</f>
        <v/>
      </c>
      <c r="E1496" s="2">
        <f>C1496/LOAD_CELL_FACTOR</f>
        <v/>
      </c>
      <c r="F1496" s="2">
        <f>AVERAGE(E1493:E1499)</f>
        <v/>
      </c>
      <c r="G1496" s="2">
        <f>AVERAGE(D1496:D1496)</f>
        <v/>
      </c>
      <c r="H1496" s="2">
        <f>G1496/0.3048</f>
        <v/>
      </c>
      <c r="I1496" s="2">
        <f>(H1496^2)*AIR_DENSITY_SLG_FT3*TARGET_DRAG_AREA_FT2*0.5</f>
        <v/>
      </c>
      <c r="J1496" s="2">
        <f>if(H1496=0, ,(2*F1496)/(AIR_DENSITY_SLG_FT3*(H1496)^2))</f>
        <v/>
      </c>
      <c r="K1496" s="2">
        <f>J1496/NOM_SA_FT2</f>
        <v/>
      </c>
    </row>
    <row r="1497">
      <c r="A1497" t="n">
        <v>149498</v>
      </c>
      <c r="B1497" s="2" t="n">
        <v>2.386684233248422</v>
      </c>
      <c r="C1497" s="2" t="n">
        <v>-0.1716522463374686</v>
      </c>
      <c r="D1497" s="2">
        <f>B1497/ANEMOMETER_FACTOR</f>
        <v/>
      </c>
      <c r="E1497" s="2">
        <f>C1497/LOAD_CELL_FACTOR</f>
        <v/>
      </c>
      <c r="F1497" s="2">
        <f>AVERAGE(E1494:E1500)</f>
        <v/>
      </c>
      <c r="G1497" s="2">
        <f>AVERAGE(D1497:D1497)</f>
        <v/>
      </c>
      <c r="H1497" s="2">
        <f>G1497/0.3048</f>
        <v/>
      </c>
      <c r="I1497" s="2">
        <f>(H1497^2)*AIR_DENSITY_SLG_FT3*TARGET_DRAG_AREA_FT2*0.5</f>
        <v/>
      </c>
      <c r="J1497" s="2">
        <f>if(H1497=0, ,(2*F1497)/(AIR_DENSITY_SLG_FT3*(H1497)^2))</f>
        <v/>
      </c>
      <c r="K1497" s="2">
        <f>J1497/NOM_SA_FT2</f>
        <v/>
      </c>
    </row>
    <row r="1498">
      <c r="A1498" t="n">
        <v>149606</v>
      </c>
      <c r="B1498" s="2" t="n">
        <v>2.579772618319099</v>
      </c>
      <c r="C1498" s="2" t="n">
        <v>-0.3462876257073368</v>
      </c>
      <c r="D1498" s="2">
        <f>B1498/ANEMOMETER_FACTOR</f>
        <v/>
      </c>
      <c r="E1498" s="2">
        <f>C1498/LOAD_CELL_FACTOR</f>
        <v/>
      </c>
      <c r="F1498" s="2">
        <f>AVERAGE(E1495:E1501)</f>
        <v/>
      </c>
      <c r="G1498" s="2">
        <f>AVERAGE(D1498:D1498)</f>
        <v/>
      </c>
      <c r="H1498" s="2">
        <f>G1498/0.3048</f>
        <v/>
      </c>
      <c r="I1498" s="2">
        <f>(H1498^2)*AIR_DENSITY_SLG_FT3*TARGET_DRAG_AREA_FT2*0.5</f>
        <v/>
      </c>
      <c r="J1498" s="2">
        <f>if(H1498=0, ,(2*F1498)/(AIR_DENSITY_SLG_FT3*(H1498)^2))</f>
        <v/>
      </c>
      <c r="K1498" s="2">
        <f>J1498/NOM_SA_FT2</f>
        <v/>
      </c>
    </row>
    <row r="1499">
      <c r="A1499" t="n">
        <v>149700</v>
      </c>
      <c r="B1499" s="2" t="n">
        <v>2.506532196094119</v>
      </c>
      <c r="C1499" s="2" t="n">
        <v>-0.3899464705240328</v>
      </c>
      <c r="D1499" s="2">
        <f>B1499/ANEMOMETER_FACTOR</f>
        <v/>
      </c>
      <c r="E1499" s="2">
        <f>C1499/LOAD_CELL_FACTOR</f>
        <v/>
      </c>
      <c r="F1499" s="2">
        <f>AVERAGE(E1496:E1502)</f>
        <v/>
      </c>
      <c r="G1499" s="2">
        <f>AVERAGE(D1499:D1499)</f>
        <v/>
      </c>
      <c r="H1499" s="2">
        <f>G1499/0.3048</f>
        <v/>
      </c>
      <c r="I1499" s="2">
        <f>(H1499^2)*AIR_DENSITY_SLG_FT3*TARGET_DRAG_AREA_FT2*0.5</f>
        <v/>
      </c>
      <c r="J1499" s="2">
        <f>if(H1499=0, ,(2*F1499)/(AIR_DENSITY_SLG_FT3*(H1499)^2))</f>
        <v/>
      </c>
      <c r="K1499" s="2">
        <f>J1499/NOM_SA_FT2</f>
        <v/>
      </c>
    </row>
    <row r="1500">
      <c r="A1500" t="n">
        <v>149796</v>
      </c>
      <c r="B1500" s="2" t="n">
        <v>2.313443811993357</v>
      </c>
      <c r="C1500" s="2" t="n">
        <v>0.7451834980737511</v>
      </c>
      <c r="D1500" s="2">
        <f>B1500/ANEMOMETER_FACTOR</f>
        <v/>
      </c>
      <c r="E1500" s="2">
        <f>C1500/LOAD_CELL_FACTOR</f>
        <v/>
      </c>
      <c r="F1500" s="2">
        <f>AVERAGE(E1497:E1503)</f>
        <v/>
      </c>
      <c r="G1500" s="2">
        <f>AVERAGE(D1500:D1500)</f>
        <v/>
      </c>
      <c r="H1500" s="2">
        <f>G1500/0.3048</f>
        <v/>
      </c>
      <c r="I1500" s="2">
        <f>(H1500^2)*AIR_DENSITY_SLG_FT3*TARGET_DRAG_AREA_FT2*0.5</f>
        <v/>
      </c>
      <c r="J1500" s="2">
        <f>if(H1500=0, ,(2*F1500)/(AIR_DENSITY_SLG_FT3*(H1500)^2))</f>
        <v/>
      </c>
      <c r="K1500" s="2">
        <f>J1500/NOM_SA_FT2</f>
        <v/>
      </c>
    </row>
    <row r="1501">
      <c r="A1501" t="n">
        <v>149905</v>
      </c>
      <c r="B1501" s="2" t="n">
        <v>2.280152711543826</v>
      </c>
      <c r="C1501" s="2" t="n">
        <v>0.04664197810722914</v>
      </c>
      <c r="D1501" s="2">
        <f>B1501/ANEMOMETER_FACTOR</f>
        <v/>
      </c>
      <c r="E1501" s="2">
        <f>C1501/LOAD_CELL_FACTOR</f>
        <v/>
      </c>
      <c r="F1501" s="2">
        <f>AVERAGE(E1498:E1504)</f>
        <v/>
      </c>
      <c r="G1501" s="2">
        <f>AVERAGE(D1501:D1501)</f>
        <v/>
      </c>
      <c r="H1501" s="2">
        <f>G1501/0.3048</f>
        <v/>
      </c>
      <c r="I1501" s="2">
        <f>(H1501^2)*AIR_DENSITY_SLG_FT3*TARGET_DRAG_AREA_FT2*0.5</f>
        <v/>
      </c>
      <c r="J1501" s="2">
        <f>if(H1501=0, ,(2*F1501)/(AIR_DENSITY_SLG_FT3*(H1501)^2))</f>
        <v/>
      </c>
      <c r="K1501" s="2">
        <f>J1501/NOM_SA_FT2</f>
        <v/>
      </c>
    </row>
    <row r="1502">
      <c r="A1502" t="n">
        <v>150000</v>
      </c>
      <c r="B1502" s="2" t="n">
        <v>2.400000673515997</v>
      </c>
      <c r="C1502" s="2" t="n">
        <v>0.5705481178322263</v>
      </c>
      <c r="D1502" s="2">
        <f>B1502/ANEMOMETER_FACTOR</f>
        <v/>
      </c>
      <c r="E1502" s="2">
        <f>C1502/LOAD_CELL_FACTOR</f>
        <v/>
      </c>
      <c r="F1502" s="2">
        <f>AVERAGE(E1499:E1505)</f>
        <v/>
      </c>
      <c r="G1502" s="2">
        <f>AVERAGE(D1502:D1502)</f>
        <v/>
      </c>
      <c r="H1502" s="2">
        <f>G1502/0.3048</f>
        <v/>
      </c>
      <c r="I1502" s="2">
        <f>(H1502^2)*AIR_DENSITY_SLG_FT3*TARGET_DRAG_AREA_FT2*0.5</f>
        <v/>
      </c>
      <c r="J1502" s="2">
        <f>if(H1502=0, ,(2*F1502)/(AIR_DENSITY_SLG_FT3*(H1502)^2))</f>
        <v/>
      </c>
      <c r="K1502" s="2">
        <f>J1502/NOM_SA_FT2</f>
        <v/>
      </c>
    </row>
    <row r="1503">
      <c r="A1503" t="n">
        <v>150094</v>
      </c>
      <c r="B1503" s="2" t="n">
        <v>2.493215755729247</v>
      </c>
      <c r="C1503" s="2" t="n">
        <v>-0.6082406944532281</v>
      </c>
      <c r="D1503" s="2">
        <f>B1503/ANEMOMETER_FACTOR</f>
        <v/>
      </c>
      <c r="E1503" s="2">
        <f>C1503/LOAD_CELL_FACTOR</f>
        <v/>
      </c>
      <c r="F1503" s="2">
        <f>AVERAGE(E1500:E1506)</f>
        <v/>
      </c>
      <c r="G1503" s="2">
        <f>AVERAGE(D1503:D1503)</f>
        <v/>
      </c>
      <c r="H1503" s="2">
        <f>G1503/0.3048</f>
        <v/>
      </c>
      <c r="I1503" s="2">
        <f>(H1503^2)*AIR_DENSITY_SLG_FT3*TARGET_DRAG_AREA_FT2*0.5</f>
        <v/>
      </c>
      <c r="J1503" s="2">
        <f>if(H1503=0, ,(2*F1503)/(AIR_DENSITY_SLG_FT3*(H1503)^2))</f>
        <v/>
      </c>
      <c r="K1503" s="2">
        <f>J1503/NOM_SA_FT2</f>
        <v/>
      </c>
    </row>
    <row r="1504">
      <c r="A1504" t="n">
        <v>150205</v>
      </c>
      <c r="B1504" s="2" t="n">
        <v>2.43994999439157</v>
      </c>
      <c r="C1504" s="2" t="n">
        <v>0.3959127377575582</v>
      </c>
      <c r="D1504" s="2">
        <f>B1504/ANEMOMETER_FACTOR</f>
        <v/>
      </c>
      <c r="E1504" s="2">
        <f>C1504/LOAD_CELL_FACTOR</f>
        <v/>
      </c>
      <c r="F1504" s="2">
        <f>AVERAGE(E1501:E1507)</f>
        <v/>
      </c>
      <c r="G1504" s="2">
        <f>AVERAGE(D1504:D1504)</f>
        <v/>
      </c>
      <c r="H1504" s="2">
        <f>G1504/0.3048</f>
        <v/>
      </c>
      <c r="I1504" s="2">
        <f>(H1504^2)*AIR_DENSITY_SLG_FT3*TARGET_DRAG_AREA_FT2*0.5</f>
        <v/>
      </c>
      <c r="J1504" s="2">
        <f>if(H1504=0, ,(2*F1504)/(AIR_DENSITY_SLG_FT3*(H1504)^2))</f>
        <v/>
      </c>
      <c r="K1504" s="2">
        <f>J1504/NOM_SA_FT2</f>
        <v/>
      </c>
    </row>
    <row r="1505">
      <c r="A1505" t="n">
        <v>150299</v>
      </c>
      <c r="B1505" s="2" t="n">
        <v>2.333418472299329</v>
      </c>
      <c r="C1505" s="2" t="n">
        <v>-0.5645818496879422</v>
      </c>
      <c r="D1505" s="2">
        <f>B1505/ANEMOMETER_FACTOR</f>
        <v/>
      </c>
      <c r="E1505" s="2">
        <f>C1505/LOAD_CELL_FACTOR</f>
        <v/>
      </c>
      <c r="F1505" s="2">
        <f>AVERAGE(E1502:E1508)</f>
        <v/>
      </c>
      <c r="G1505" s="2">
        <f>AVERAGE(D1505:D1505)</f>
        <v/>
      </c>
      <c r="H1505" s="2">
        <f>G1505/0.3048</f>
        <v/>
      </c>
      <c r="I1505" s="2">
        <f>(H1505^2)*AIR_DENSITY_SLG_FT3*TARGET_DRAG_AREA_FT2*0.5</f>
        <v/>
      </c>
      <c r="J1505" s="2">
        <f>if(H1505=0, ,(2*F1505)/(AIR_DENSITY_SLG_FT3*(H1505)^2))</f>
        <v/>
      </c>
      <c r="K1505" s="2">
        <f>J1505/NOM_SA_FT2</f>
        <v/>
      </c>
    </row>
    <row r="1506">
      <c r="A1506" t="n">
        <v>150395</v>
      </c>
      <c r="B1506" s="2" t="n">
        <v>2.293469151714579</v>
      </c>
      <c r="C1506" s="2" t="n">
        <v>-0.04067571170167295</v>
      </c>
      <c r="D1506" s="2">
        <f>B1506/ANEMOMETER_FACTOR</f>
        <v/>
      </c>
      <c r="E1506" s="2">
        <f>C1506/LOAD_CELL_FACTOR</f>
        <v/>
      </c>
      <c r="F1506" s="2">
        <f>AVERAGE(E1503:E1509)</f>
        <v/>
      </c>
      <c r="G1506" s="2">
        <f>AVERAGE(D1506:D1506)</f>
        <v/>
      </c>
      <c r="H1506" s="2">
        <f>G1506/0.3048</f>
        <v/>
      </c>
      <c r="I1506" s="2">
        <f>(H1506^2)*AIR_DENSITY_SLG_FT3*TARGET_DRAG_AREA_FT2*0.5</f>
        <v/>
      </c>
      <c r="J1506" s="2">
        <f>if(H1506=0, ,(2*F1506)/(AIR_DENSITY_SLG_FT3*(H1506)^2))</f>
        <v/>
      </c>
      <c r="K1506" s="2">
        <f>J1506/NOM_SA_FT2</f>
        <v/>
      </c>
    </row>
    <row r="1507">
      <c r="A1507" t="n">
        <v>150505</v>
      </c>
      <c r="B1507" s="2" t="n">
        <v>2.273494491462973</v>
      </c>
      <c r="C1507" s="2" t="n">
        <v>0.3085950477826715</v>
      </c>
      <c r="D1507" s="2">
        <f>B1507/ANEMOMETER_FACTOR</f>
        <v/>
      </c>
      <c r="E1507" s="2">
        <f>C1507/LOAD_CELL_FACTOR</f>
        <v/>
      </c>
      <c r="F1507" s="2">
        <f>AVERAGE(E1504:E1510)</f>
        <v/>
      </c>
      <c r="G1507" s="2">
        <f>AVERAGE(D1507:D1507)</f>
        <v/>
      </c>
      <c r="H1507" s="2">
        <f>G1507/0.3048</f>
        <v/>
      </c>
      <c r="I1507" s="2">
        <f>(H1507^2)*AIR_DENSITY_SLG_FT3*TARGET_DRAG_AREA_FT2*0.5</f>
        <v/>
      </c>
      <c r="J1507" s="2">
        <f>if(H1507=0, ,(2*F1507)/(AIR_DENSITY_SLG_FT3*(H1507)^2))</f>
        <v/>
      </c>
      <c r="K1507" s="2">
        <f>J1507/NOM_SA_FT2</f>
        <v/>
      </c>
    </row>
    <row r="1508">
      <c r="A1508" t="n">
        <v>150600</v>
      </c>
      <c r="B1508" s="2" t="n">
        <v>2.43994999439157</v>
      </c>
      <c r="C1508" s="2" t="n">
        <v>0.3959127377575582</v>
      </c>
      <c r="D1508" s="2">
        <f>B1508/ANEMOMETER_FACTOR</f>
        <v/>
      </c>
      <c r="E1508" s="2">
        <f>C1508/LOAD_CELL_FACTOR</f>
        <v/>
      </c>
      <c r="F1508" s="2">
        <f>AVERAGE(E1505:E1511)</f>
        <v/>
      </c>
      <c r="G1508" s="2">
        <f>AVERAGE(D1508:D1508)</f>
        <v/>
      </c>
      <c r="H1508" s="2">
        <f>G1508/0.3048</f>
        <v/>
      </c>
      <c r="I1508" s="2">
        <f>(H1508^2)*AIR_DENSITY_SLG_FT3*TARGET_DRAG_AREA_FT2*0.5</f>
        <v/>
      </c>
      <c r="J1508" s="2">
        <f>if(H1508=0, ,(2*F1508)/(AIR_DENSITY_SLG_FT3*(H1508)^2))</f>
        <v/>
      </c>
      <c r="K1508" s="2">
        <f>J1508/NOM_SA_FT2</f>
        <v/>
      </c>
    </row>
    <row r="1509">
      <c r="A1509" t="n">
        <v>150695</v>
      </c>
      <c r="B1509" s="2" t="n">
        <v>2.413317113795706</v>
      </c>
      <c r="C1509" s="2" t="n">
        <v>-0.215311091195411</v>
      </c>
      <c r="D1509" s="2">
        <f>B1509/ANEMOMETER_FACTOR</f>
        <v/>
      </c>
      <c r="E1509" s="2">
        <f>C1509/LOAD_CELL_FACTOR</f>
        <v/>
      </c>
      <c r="F1509" s="2">
        <f>AVERAGE(E1506:E1512)</f>
        <v/>
      </c>
      <c r="G1509" s="2">
        <f>AVERAGE(D1509:D1509)</f>
        <v/>
      </c>
      <c r="H1509" s="2">
        <f>G1509/0.3048</f>
        <v/>
      </c>
      <c r="I1509" s="2">
        <f>(H1509^2)*AIR_DENSITY_SLG_FT3*TARGET_DRAG_AREA_FT2*0.5</f>
        <v/>
      </c>
      <c r="J1509" s="2">
        <f>if(H1509=0, ,(2*F1509)/(AIR_DENSITY_SLG_FT3*(H1509)^2))</f>
        <v/>
      </c>
      <c r="K1509" s="2">
        <f>J1509/NOM_SA_FT2</f>
        <v/>
      </c>
    </row>
    <row r="1510">
      <c r="A1510" t="n">
        <v>150804</v>
      </c>
      <c r="B1510" s="2" t="n">
        <v>2.153646530522577</v>
      </c>
      <c r="C1510" s="2" t="n">
        <v>0.2212773578493534</v>
      </c>
      <c r="D1510" s="2">
        <f>B1510/ANEMOMETER_FACTOR</f>
        <v/>
      </c>
      <c r="E1510" s="2">
        <f>C1510/LOAD_CELL_FACTOR</f>
        <v/>
      </c>
      <c r="F1510" s="2">
        <f>AVERAGE(E1507:E1513)</f>
        <v/>
      </c>
      <c r="G1510" s="2">
        <f>AVERAGE(D1510:D1510)</f>
        <v/>
      </c>
      <c r="H1510" s="2">
        <f>G1510/0.3048</f>
        <v/>
      </c>
      <c r="I1510" s="2">
        <f>(H1510^2)*AIR_DENSITY_SLG_FT3*TARGET_DRAG_AREA_FT2*0.5</f>
        <v/>
      </c>
      <c r="J1510" s="2">
        <f>if(H1510=0, ,(2*F1510)/(AIR_DENSITY_SLG_FT3*(H1510)^2))</f>
        <v/>
      </c>
      <c r="K1510" s="2">
        <f>J1510/NOM_SA_FT2</f>
        <v/>
      </c>
    </row>
    <row r="1511">
      <c r="A1511" t="n">
        <v>150898</v>
      </c>
      <c r="B1511" s="2" t="n">
        <v>2.113697210425359</v>
      </c>
      <c r="C1511" s="2" t="n">
        <v>0.61420696287695</v>
      </c>
      <c r="D1511" s="2">
        <f>B1511/ANEMOMETER_FACTOR</f>
        <v/>
      </c>
      <c r="E1511" s="2">
        <f>C1511/LOAD_CELL_FACTOR</f>
        <v/>
      </c>
      <c r="F1511" s="2">
        <f>AVERAGE(E1508:E1514)</f>
        <v/>
      </c>
      <c r="G1511" s="2">
        <f>AVERAGE(D1511:D1511)</f>
        <v/>
      </c>
      <c r="H1511" s="2">
        <f>G1511/0.3048</f>
        <v/>
      </c>
      <c r="I1511" s="2">
        <f>(H1511^2)*AIR_DENSITY_SLG_FT3*TARGET_DRAG_AREA_FT2*0.5</f>
        <v/>
      </c>
      <c r="J1511" s="2">
        <f>if(H1511=0, ,(2*F1511)/(AIR_DENSITY_SLG_FT3*(H1511)^2))</f>
        <v/>
      </c>
      <c r="K1511" s="2">
        <f>J1511/NOM_SA_FT2</f>
        <v/>
      </c>
    </row>
    <row r="1512">
      <c r="A1512" t="n">
        <v>151008</v>
      </c>
      <c r="B1512" s="2" t="n">
        <v>2.100380770416917</v>
      </c>
      <c r="C1512" s="2" t="n">
        <v>-0.04067571170167295</v>
      </c>
      <c r="D1512" s="2">
        <f>B1512/ANEMOMETER_FACTOR</f>
        <v/>
      </c>
      <c r="E1512" s="2">
        <f>C1512/LOAD_CELL_FACTOR</f>
        <v/>
      </c>
      <c r="F1512" s="2">
        <f>AVERAGE(E1509:E1515)</f>
        <v/>
      </c>
      <c r="G1512" s="2">
        <f>AVERAGE(D1512:D1512)</f>
        <v/>
      </c>
      <c r="H1512" s="2">
        <f>G1512/0.3048</f>
        <v/>
      </c>
      <c r="I1512" s="2">
        <f>(H1512^2)*AIR_DENSITY_SLG_FT3*TARGET_DRAG_AREA_FT2*0.5</f>
        <v/>
      </c>
      <c r="J1512" s="2">
        <f>if(H1512=0, ,(2*F1512)/(AIR_DENSITY_SLG_FT3*(H1512)^2))</f>
        <v/>
      </c>
      <c r="K1512" s="2">
        <f>J1512/NOM_SA_FT2</f>
        <v/>
      </c>
    </row>
    <row r="1513">
      <c r="A1513" t="n">
        <v>151103</v>
      </c>
      <c r="B1513" s="2" t="n">
        <v>2.087064330420446</v>
      </c>
      <c r="C1513" s="2" t="n">
        <v>-0.1279934014692037</v>
      </c>
      <c r="D1513" s="2">
        <f>B1513/ANEMOMETER_FACTOR</f>
        <v/>
      </c>
      <c r="E1513" s="2">
        <f>C1513/LOAD_CELL_FACTOR</f>
        <v/>
      </c>
      <c r="F1513" s="2">
        <f>AVERAGE(E1510:E1516)</f>
        <v/>
      </c>
      <c r="G1513" s="2">
        <f>AVERAGE(D1513:D1513)</f>
        <v/>
      </c>
      <c r="H1513" s="2">
        <f>G1513/0.3048</f>
        <v/>
      </c>
      <c r="I1513" s="2">
        <f>(H1513^2)*AIR_DENSITY_SLG_FT3*TARGET_DRAG_AREA_FT2*0.5</f>
        <v/>
      </c>
      <c r="J1513" s="2">
        <f>if(H1513=0, ,(2*F1513)/(AIR_DENSITY_SLG_FT3*(H1513)^2))</f>
        <v/>
      </c>
      <c r="K1513" s="2">
        <f>J1513/NOM_SA_FT2</f>
        <v/>
      </c>
    </row>
    <row r="1514">
      <c r="A1514" t="n">
        <v>151195</v>
      </c>
      <c r="B1514" s="2" t="n">
        <v>2.233545171041182</v>
      </c>
      <c r="C1514" s="2" t="n">
        <v>0.4832304277740569</v>
      </c>
      <c r="D1514" s="2">
        <f>B1514/ANEMOMETER_FACTOR</f>
        <v/>
      </c>
      <c r="E1514" s="2">
        <f>C1514/LOAD_CELL_FACTOR</f>
        <v/>
      </c>
      <c r="F1514" s="2">
        <f>AVERAGE(E1511:E1517)</f>
        <v/>
      </c>
      <c r="G1514" s="2">
        <f>AVERAGE(D1514:D1514)</f>
        <v/>
      </c>
      <c r="H1514" s="2">
        <f>G1514/0.3048</f>
        <v/>
      </c>
      <c r="I1514" s="2">
        <f>(H1514^2)*AIR_DENSITY_SLG_FT3*TARGET_DRAG_AREA_FT2*0.5</f>
        <v/>
      </c>
      <c r="J1514" s="2">
        <f>if(H1514=0, ,(2*F1514)/(AIR_DENSITY_SLG_FT3*(H1514)^2))</f>
        <v/>
      </c>
      <c r="K1514" s="2">
        <f>J1514/NOM_SA_FT2</f>
        <v/>
      </c>
    </row>
    <row r="1515">
      <c r="A1515" t="n">
        <v>151303</v>
      </c>
      <c r="B1515" s="2" t="n">
        <v>2.24020339110395</v>
      </c>
      <c r="C1515" s="2" t="n">
        <v>-0.6955583839530104</v>
      </c>
      <c r="D1515" s="2">
        <f>B1515/ANEMOMETER_FACTOR</f>
        <v/>
      </c>
      <c r="E1515" s="2">
        <f>C1515/LOAD_CELL_FACTOR</f>
        <v/>
      </c>
      <c r="F1515" s="2">
        <f>AVERAGE(E1512:E1518)</f>
        <v/>
      </c>
      <c r="G1515" s="2">
        <f>AVERAGE(D1515:D1515)</f>
        <v/>
      </c>
      <c r="H1515" s="2">
        <f>G1515/0.3048</f>
        <v/>
      </c>
      <c r="I1515" s="2">
        <f>(H1515^2)*AIR_DENSITY_SLG_FT3*TARGET_DRAG_AREA_FT2*0.5</f>
        <v/>
      </c>
      <c r="J1515" s="2">
        <f>if(H1515=0, ,(2*F1515)/(AIR_DENSITY_SLG_FT3*(H1515)^2))</f>
        <v/>
      </c>
      <c r="K1515" s="2">
        <f>J1515/NOM_SA_FT2</f>
        <v/>
      </c>
    </row>
    <row r="1516">
      <c r="A1516" t="n">
        <v>151397</v>
      </c>
      <c r="B1516" s="2" t="n">
        <v>2.087064330420446</v>
      </c>
      <c r="C1516" s="2" t="n">
        <v>-0.4772641601265546</v>
      </c>
      <c r="D1516" s="2">
        <f>B1516/ANEMOMETER_FACTOR</f>
        <v/>
      </c>
      <c r="E1516" s="2">
        <f>C1516/LOAD_CELL_FACTOR</f>
        <v/>
      </c>
      <c r="F1516" s="2">
        <f>AVERAGE(E1513:E1519)</f>
        <v/>
      </c>
      <c r="G1516" s="2">
        <f>AVERAGE(D1516:D1516)</f>
        <v/>
      </c>
      <c r="H1516" s="2">
        <f>G1516/0.3048</f>
        <v/>
      </c>
      <c r="I1516" s="2">
        <f>(H1516^2)*AIR_DENSITY_SLG_FT3*TARGET_DRAG_AREA_FT2*0.5</f>
        <v/>
      </c>
      <c r="J1516" s="2">
        <f>if(H1516=0, ,(2*F1516)/(AIR_DENSITY_SLG_FT3*(H1516)^2))</f>
        <v/>
      </c>
      <c r="K1516" s="2">
        <f>J1516/NOM_SA_FT2</f>
        <v/>
      </c>
    </row>
    <row r="1517">
      <c r="A1517" t="n">
        <v>151506</v>
      </c>
      <c r="B1517" s="2" t="n">
        <v>2.040456790526944</v>
      </c>
      <c r="C1517" s="2" t="n">
        <v>-0.08433455659060929</v>
      </c>
      <c r="D1517" s="2">
        <f>B1517/ANEMOMETER_FACTOR</f>
        <v/>
      </c>
      <c r="E1517" s="2">
        <f>C1517/LOAD_CELL_FACTOR</f>
        <v/>
      </c>
      <c r="F1517" s="2">
        <f>AVERAGE(E1514:E1520)</f>
        <v/>
      </c>
      <c r="G1517" s="2">
        <f>AVERAGE(D1517:D1517)</f>
        <v/>
      </c>
      <c r="H1517" s="2">
        <f>G1517/0.3048</f>
        <v/>
      </c>
      <c r="I1517" s="2">
        <f>(H1517^2)*AIR_DENSITY_SLG_FT3*TARGET_DRAG_AREA_FT2*0.5</f>
        <v/>
      </c>
      <c r="J1517" s="2">
        <f>if(H1517=0, ,(2*F1517)/(AIR_DENSITY_SLG_FT3*(H1517)^2))</f>
        <v/>
      </c>
      <c r="K1517" s="2">
        <f>J1517/NOM_SA_FT2</f>
        <v/>
      </c>
    </row>
    <row r="1518">
      <c r="A1518" t="n">
        <v>151603</v>
      </c>
      <c r="B1518" s="2" t="n">
        <v>2.00050747073462</v>
      </c>
      <c r="C1518" s="2" t="n">
        <v>0.3522538927649155</v>
      </c>
      <c r="D1518" s="2">
        <f>B1518/ANEMOMETER_FACTOR</f>
        <v/>
      </c>
      <c r="E1518" s="2">
        <f>C1518/LOAD_CELL_FACTOR</f>
        <v/>
      </c>
      <c r="F1518" s="2">
        <f>AVERAGE(E1515:E1521)</f>
        <v/>
      </c>
      <c r="G1518" s="2">
        <f>AVERAGE(D1518:D1518)</f>
        <v/>
      </c>
      <c r="H1518" s="2">
        <f>G1518/0.3048</f>
        <v/>
      </c>
      <c r="I1518" s="2">
        <f>(H1518^2)*AIR_DENSITY_SLG_FT3*TARGET_DRAG_AREA_FT2*0.5</f>
        <v/>
      </c>
      <c r="J1518" s="2">
        <f>if(H1518=0, ,(2*F1518)/(AIR_DENSITY_SLG_FT3*(H1518)^2))</f>
        <v/>
      </c>
      <c r="K1518" s="2">
        <f>J1518/NOM_SA_FT2</f>
        <v/>
      </c>
    </row>
    <row r="1519">
      <c r="A1519" t="n">
        <v>151696</v>
      </c>
      <c r="B1519" s="2" t="n">
        <v>1.98053281087868</v>
      </c>
      <c r="C1519" s="2" t="n">
        <v>0.2649362028108184</v>
      </c>
      <c r="D1519" s="2">
        <f>B1519/ANEMOMETER_FACTOR</f>
        <v/>
      </c>
      <c r="E1519" s="2">
        <f>C1519/LOAD_CELL_FACTOR</f>
        <v/>
      </c>
      <c r="F1519" s="2">
        <f>AVERAGE(E1516:E1522)</f>
        <v/>
      </c>
      <c r="G1519" s="2">
        <f>AVERAGE(D1519:D1519)</f>
        <v/>
      </c>
      <c r="H1519" s="2">
        <f>G1519/0.3048</f>
        <v/>
      </c>
      <c r="I1519" s="2">
        <f>(H1519^2)*AIR_DENSITY_SLG_FT3*TARGET_DRAG_AREA_FT2*0.5</f>
        <v/>
      </c>
      <c r="J1519" s="2">
        <f>if(H1519=0, ,(2*F1519)/(AIR_DENSITY_SLG_FT3*(H1519)^2))</f>
        <v/>
      </c>
      <c r="K1519" s="2">
        <f>J1519/NOM_SA_FT2</f>
        <v/>
      </c>
    </row>
    <row r="1520">
      <c r="A1520" t="n">
        <v>151807</v>
      </c>
      <c r="B1520" s="2" t="n">
        <v>2.113697210425359</v>
      </c>
      <c r="C1520" s="2" t="n">
        <v>0.09030082302721176</v>
      </c>
      <c r="D1520" s="2">
        <f>B1520/ANEMOMETER_FACTOR</f>
        <v/>
      </c>
      <c r="E1520" s="2">
        <f>C1520/LOAD_CELL_FACTOR</f>
        <v/>
      </c>
      <c r="F1520" s="2">
        <f>AVERAGE(E1517:E1523)</f>
        <v/>
      </c>
      <c r="G1520" s="2">
        <f>AVERAGE(D1520:D1520)</f>
        <v/>
      </c>
      <c r="H1520" s="2">
        <f>G1520/0.3048</f>
        <v/>
      </c>
      <c r="I1520" s="2">
        <f>(H1520^2)*AIR_DENSITY_SLG_FT3*TARGET_DRAG_AREA_FT2*0.5</f>
        <v/>
      </c>
      <c r="J1520" s="2">
        <f>if(H1520=0, ,(2*F1520)/(AIR_DENSITY_SLG_FT3*(H1520)^2))</f>
        <v/>
      </c>
      <c r="K1520" s="2">
        <f>J1520/NOM_SA_FT2</f>
        <v/>
      </c>
    </row>
    <row r="1521">
      <c r="A1521" t="n">
        <v>151901</v>
      </c>
      <c r="B1521" s="2" t="n">
        <v>2.160304750549273</v>
      </c>
      <c r="C1521" s="2" t="n">
        <v>0.5268892727979333</v>
      </c>
      <c r="D1521" s="2">
        <f>B1521/ANEMOMETER_FACTOR</f>
        <v/>
      </c>
      <c r="E1521" s="2">
        <f>C1521/LOAD_CELL_FACTOR</f>
        <v/>
      </c>
      <c r="F1521" s="2">
        <f>AVERAGE(E1518:E1524)</f>
        <v/>
      </c>
      <c r="G1521" s="2">
        <f>AVERAGE(D1521:D1521)</f>
        <v/>
      </c>
      <c r="H1521" s="2">
        <f>G1521/0.3048</f>
        <v/>
      </c>
      <c r="I1521" s="2">
        <f>(H1521^2)*AIR_DENSITY_SLG_FT3*TARGET_DRAG_AREA_FT2*0.5</f>
        <v/>
      </c>
      <c r="J1521" s="2">
        <f>if(H1521=0, ,(2*F1521)/(AIR_DENSITY_SLG_FT3*(H1521)^2))</f>
        <v/>
      </c>
      <c r="K1521" s="2">
        <f>J1521/NOM_SA_FT2</f>
        <v/>
      </c>
    </row>
    <row r="1522">
      <c r="A1522" t="n">
        <v>151995</v>
      </c>
      <c r="B1522" s="2" t="n">
        <v>2.027140350584244</v>
      </c>
      <c r="C1522" s="2" t="n">
        <v>0.4832304277740569</v>
      </c>
      <c r="D1522" s="2">
        <f>B1522/ANEMOMETER_FACTOR</f>
        <v/>
      </c>
      <c r="E1522" s="2">
        <f>C1522/LOAD_CELL_FACTOR</f>
        <v/>
      </c>
      <c r="F1522" s="2">
        <f>AVERAGE(E1519:E1525)</f>
        <v/>
      </c>
      <c r="G1522" s="2">
        <f>AVERAGE(D1522:D1522)</f>
        <v/>
      </c>
      <c r="H1522" s="2">
        <f>G1522/0.3048</f>
        <v/>
      </c>
      <c r="I1522" s="2">
        <f>(H1522^2)*AIR_DENSITY_SLG_FT3*TARGET_DRAG_AREA_FT2*0.5</f>
        <v/>
      </c>
      <c r="J1522" s="2">
        <f>if(H1522=0, ,(2*F1522)/(AIR_DENSITY_SLG_FT3*(H1522)^2))</f>
        <v/>
      </c>
      <c r="K1522" s="2">
        <f>J1522/NOM_SA_FT2</f>
        <v/>
      </c>
    </row>
    <row r="1523">
      <c r="A1523" t="n">
        <v>152105</v>
      </c>
      <c r="B1523" s="2" t="n">
        <v>1.987191030827683</v>
      </c>
      <c r="C1523" s="2" t="n">
        <v>-0.6518995392082467</v>
      </c>
      <c r="D1523" s="2">
        <f>B1523/ANEMOMETER_FACTOR</f>
        <v/>
      </c>
      <c r="E1523" s="2">
        <f>C1523/LOAD_CELL_FACTOR</f>
        <v/>
      </c>
      <c r="F1523" s="2">
        <f>AVERAGE(E1520:E1526)</f>
        <v/>
      </c>
      <c r="G1523" s="2">
        <f>AVERAGE(D1523:D1523)</f>
        <v/>
      </c>
      <c r="H1523" s="2">
        <f>G1523/0.3048</f>
        <v/>
      </c>
      <c r="I1523" s="2">
        <f>(H1523^2)*AIR_DENSITY_SLG_FT3*TARGET_DRAG_AREA_FT2*0.5</f>
        <v/>
      </c>
      <c r="J1523" s="2">
        <f>if(H1523=0, ,(2*F1523)/(AIR_DENSITY_SLG_FT3*(H1523)^2))</f>
        <v/>
      </c>
      <c r="K1523" s="2">
        <f>J1523/NOM_SA_FT2</f>
        <v/>
      </c>
    </row>
    <row r="1524">
      <c r="A1524" t="n">
        <v>152199</v>
      </c>
      <c r="B1524" s="2" t="n">
        <v>1.987191030827683</v>
      </c>
      <c r="C1524" s="2" t="n">
        <v>0.5268892727979333</v>
      </c>
      <c r="D1524" s="2">
        <f>B1524/ANEMOMETER_FACTOR</f>
        <v/>
      </c>
      <c r="E1524" s="2">
        <f>C1524/LOAD_CELL_FACTOR</f>
        <v/>
      </c>
      <c r="F1524" s="2">
        <f>AVERAGE(E1521:E1527)</f>
        <v/>
      </c>
      <c r="G1524" s="2">
        <f>AVERAGE(D1524:D1524)</f>
        <v/>
      </c>
      <c r="H1524" s="2">
        <f>G1524/0.3048</f>
        <v/>
      </c>
      <c r="I1524" s="2">
        <f>(H1524^2)*AIR_DENSITY_SLG_FT3*TARGET_DRAG_AREA_FT2*0.5</f>
        <v/>
      </c>
      <c r="J1524" s="2">
        <f>if(H1524=0, ,(2*F1524)/(AIR_DENSITY_SLG_FT3*(H1524)^2))</f>
        <v/>
      </c>
      <c r="K1524" s="2">
        <f>J1524/NOM_SA_FT2</f>
        <v/>
      </c>
    </row>
    <row r="1525">
      <c r="A1525" t="n">
        <v>152294</v>
      </c>
      <c r="B1525" s="2" t="n">
        <v>1.98053281087868</v>
      </c>
      <c r="C1525" s="2" t="n">
        <v>0.4832304277740569</v>
      </c>
      <c r="D1525" s="2">
        <f>B1525/ANEMOMETER_FACTOR</f>
        <v/>
      </c>
      <c r="E1525" s="2">
        <f>C1525/LOAD_CELL_FACTOR</f>
        <v/>
      </c>
      <c r="F1525" s="2">
        <f>AVERAGE(E1522:E1528)</f>
        <v/>
      </c>
      <c r="G1525" s="2">
        <f>AVERAGE(D1525:D1525)</f>
        <v/>
      </c>
      <c r="H1525" s="2">
        <f>G1525/0.3048</f>
        <v/>
      </c>
      <c r="I1525" s="2">
        <f>(H1525^2)*AIR_DENSITY_SLG_FT3*TARGET_DRAG_AREA_FT2*0.5</f>
        <v/>
      </c>
      <c r="J1525" s="2">
        <f>if(H1525=0, ,(2*F1525)/(AIR_DENSITY_SLG_FT3*(H1525)^2))</f>
        <v/>
      </c>
      <c r="K1525" s="2">
        <f>J1525/NOM_SA_FT2</f>
        <v/>
      </c>
    </row>
    <row r="1526">
      <c r="A1526" t="n">
        <v>152404</v>
      </c>
      <c r="B1526" s="2" t="n">
        <v>2.133671870460482</v>
      </c>
      <c r="C1526" s="2" t="n">
        <v>0.3959127377575582</v>
      </c>
      <c r="D1526" s="2">
        <f>B1526/ANEMOMETER_FACTOR</f>
        <v/>
      </c>
      <c r="E1526" s="2">
        <f>C1526/LOAD_CELL_FACTOR</f>
        <v/>
      </c>
      <c r="F1526" s="2">
        <f>AVERAGE(E1523:E1529)</f>
        <v/>
      </c>
      <c r="G1526" s="2">
        <f>AVERAGE(D1526:D1526)</f>
        <v/>
      </c>
      <c r="H1526" s="2">
        <f>G1526/0.3048</f>
        <v/>
      </c>
      <c r="I1526" s="2">
        <f>(H1526^2)*AIR_DENSITY_SLG_FT3*TARGET_DRAG_AREA_FT2*0.5</f>
        <v/>
      </c>
      <c r="J1526" s="2">
        <f>if(H1526=0, ,(2*F1526)/(AIR_DENSITY_SLG_FT3*(H1526)^2))</f>
        <v/>
      </c>
      <c r="K1526" s="2">
        <f>J1526/NOM_SA_FT2</f>
        <v/>
      </c>
    </row>
    <row r="1527">
      <c r="A1527" t="n">
        <v>152498</v>
      </c>
      <c r="B1527" s="2" t="n">
        <v>2.093722550417185</v>
      </c>
      <c r="C1527" s="2" t="n">
        <v>0.5705481178322263</v>
      </c>
      <c r="D1527" s="2">
        <f>B1527/ANEMOMETER_FACTOR</f>
        <v/>
      </c>
      <c r="E1527" s="2">
        <f>C1527/LOAD_CELL_FACTOR</f>
        <v/>
      </c>
      <c r="F1527" s="2">
        <f>AVERAGE(E1524:E1530)</f>
        <v/>
      </c>
      <c r="G1527" s="2">
        <f>AVERAGE(D1527:D1527)</f>
        <v/>
      </c>
      <c r="H1527" s="2">
        <f>G1527/0.3048</f>
        <v/>
      </c>
      <c r="I1527" s="2">
        <f>(H1527^2)*AIR_DENSITY_SLG_FT3*TARGET_DRAG_AREA_FT2*0.5</f>
        <v/>
      </c>
      <c r="J1527" s="2">
        <f>if(H1527=0, ,(2*F1527)/(AIR_DENSITY_SLG_FT3*(H1527)^2))</f>
        <v/>
      </c>
      <c r="K1527" s="2">
        <f>J1527/NOM_SA_FT2</f>
        <v/>
      </c>
    </row>
    <row r="1528">
      <c r="A1528" t="n">
        <v>152608</v>
      </c>
      <c r="B1528" s="2" t="n">
        <v>1.90063417172248</v>
      </c>
      <c r="C1528" s="2" t="n">
        <v>0.1776185128982704</v>
      </c>
      <c r="D1528" s="2">
        <f>B1528/ANEMOMETER_FACTOR</f>
        <v/>
      </c>
      <c r="E1528" s="2">
        <f>C1528/LOAD_CELL_FACTOR</f>
        <v/>
      </c>
      <c r="F1528" s="2">
        <f>AVERAGE(E1525:E1531)</f>
        <v/>
      </c>
      <c r="G1528" s="2">
        <f>AVERAGE(D1528:D1528)</f>
        <v/>
      </c>
      <c r="H1528" s="2">
        <f>G1528/0.3048</f>
        <v/>
      </c>
      <c r="I1528" s="2">
        <f>(H1528^2)*AIR_DENSITY_SLG_FT3*TARGET_DRAG_AREA_FT2*0.5</f>
        <v/>
      </c>
      <c r="J1528" s="2">
        <f>if(H1528=0, ,(2*F1528)/(AIR_DENSITY_SLG_FT3*(H1528)^2))</f>
        <v/>
      </c>
      <c r="K1528" s="2">
        <f>J1528/NOM_SA_FT2</f>
        <v/>
      </c>
    </row>
    <row r="1529">
      <c r="A1529" t="n">
        <v>152704</v>
      </c>
      <c r="B1529" s="2" t="n">
        <v>1.96055815104952</v>
      </c>
      <c r="C1529" s="2" t="n">
        <v>-0.3899464705240328</v>
      </c>
      <c r="D1529" s="2">
        <f>B1529/ANEMOMETER_FACTOR</f>
        <v/>
      </c>
      <c r="E1529" s="2">
        <f>C1529/LOAD_CELL_FACTOR</f>
        <v/>
      </c>
      <c r="F1529" s="2">
        <f>AVERAGE(E1526:E1532)</f>
        <v/>
      </c>
      <c r="G1529" s="2">
        <f>AVERAGE(D1529:D1529)</f>
        <v/>
      </c>
      <c r="H1529" s="2">
        <f>G1529/0.3048</f>
        <v/>
      </c>
      <c r="I1529" s="2">
        <f>(H1529^2)*AIR_DENSITY_SLG_FT3*TARGET_DRAG_AREA_FT2*0.5</f>
        <v/>
      </c>
      <c r="J1529" s="2">
        <f>if(H1529=0, ,(2*F1529)/(AIR_DENSITY_SLG_FT3*(H1529)^2))</f>
        <v/>
      </c>
      <c r="K1529" s="2">
        <f>J1529/NOM_SA_FT2</f>
        <v/>
      </c>
    </row>
    <row r="1530">
      <c r="A1530" t="n">
        <v>152798</v>
      </c>
      <c r="B1530" s="2" t="n">
        <v>1.90063417172248</v>
      </c>
      <c r="C1530" s="2" t="n">
        <v>-0.3899464705240328</v>
      </c>
      <c r="D1530" s="2">
        <f>B1530/ANEMOMETER_FACTOR</f>
        <v/>
      </c>
      <c r="E1530" s="2">
        <f>C1530/LOAD_CELL_FACTOR</f>
        <v/>
      </c>
      <c r="F1530" s="2">
        <f>AVERAGE(E1527:E1533)</f>
        <v/>
      </c>
      <c r="G1530" s="2">
        <f>AVERAGE(D1530:D1530)</f>
        <v/>
      </c>
      <c r="H1530" s="2">
        <f>G1530/0.3048</f>
        <v/>
      </c>
      <c r="I1530" s="2">
        <f>(H1530^2)*AIR_DENSITY_SLG_FT3*TARGET_DRAG_AREA_FT2*0.5</f>
        <v/>
      </c>
      <c r="J1530" s="2">
        <f>if(H1530=0, ,(2*F1530)/(AIR_DENSITY_SLG_FT3*(H1530)^2))</f>
        <v/>
      </c>
      <c r="K1530" s="2">
        <f>J1530/NOM_SA_FT2</f>
        <v/>
      </c>
    </row>
    <row r="1531">
      <c r="A1531" t="n">
        <v>152908</v>
      </c>
      <c r="B1531" s="2" t="n">
        <v>1.927267051393702</v>
      </c>
      <c r="C1531" s="2" t="n">
        <v>-0.8701937628295919</v>
      </c>
      <c r="D1531" s="2">
        <f>B1531/ANEMOMETER_FACTOR</f>
        <v/>
      </c>
      <c r="E1531" s="2">
        <f>C1531/LOAD_CELL_FACTOR</f>
        <v/>
      </c>
      <c r="F1531" s="2">
        <f>AVERAGE(E1528:E1534)</f>
        <v/>
      </c>
      <c r="G1531" s="2">
        <f>AVERAGE(D1531:D1531)</f>
        <v/>
      </c>
      <c r="H1531" s="2">
        <f>G1531/0.3048</f>
        <v/>
      </c>
      <c r="I1531" s="2">
        <f>(H1531^2)*AIR_DENSITY_SLG_FT3*TARGET_DRAG_AREA_FT2*0.5</f>
        <v/>
      </c>
      <c r="J1531" s="2">
        <f>if(H1531=0, ,(2*F1531)/(AIR_DENSITY_SLG_FT3*(H1531)^2))</f>
        <v/>
      </c>
      <c r="K1531" s="2">
        <f>J1531/NOM_SA_FT2</f>
        <v/>
      </c>
    </row>
    <row r="1532">
      <c r="A1532" t="n">
        <v>153002</v>
      </c>
      <c r="B1532" s="2" t="n">
        <v>2.033798570554103</v>
      </c>
      <c r="C1532" s="2" t="n">
        <v>0.3522538927649155</v>
      </c>
      <c r="D1532" s="2">
        <f>B1532/ANEMOMETER_FACTOR</f>
        <v/>
      </c>
      <c r="E1532" s="2">
        <f>C1532/LOAD_CELL_FACTOR</f>
        <v/>
      </c>
      <c r="F1532" s="2">
        <f>AVERAGE(E1529:E1535)</f>
        <v/>
      </c>
      <c r="G1532" s="2">
        <f>AVERAGE(D1532:D1532)</f>
        <v/>
      </c>
      <c r="H1532" s="2">
        <f>G1532/0.3048</f>
        <v/>
      </c>
      <c r="I1532" s="2">
        <f>(H1532^2)*AIR_DENSITY_SLG_FT3*TARGET_DRAG_AREA_FT2*0.5</f>
        <v/>
      </c>
      <c r="J1532" s="2">
        <f>if(H1532=0, ,(2*F1532)/(AIR_DENSITY_SLG_FT3*(H1532)^2))</f>
        <v/>
      </c>
      <c r="K1532" s="2">
        <f>J1532/NOM_SA_FT2</f>
        <v/>
      </c>
    </row>
    <row r="1533">
      <c r="A1533" t="n">
        <v>153095</v>
      </c>
      <c r="B1533" s="2" t="n">
        <v>1.987191030827683</v>
      </c>
      <c r="C1533" s="2" t="n">
        <v>-0.7392172286875183</v>
      </c>
      <c r="D1533" s="2">
        <f>B1533/ANEMOMETER_FACTOR</f>
        <v/>
      </c>
      <c r="E1533" s="2">
        <f>C1533/LOAD_CELL_FACTOR</f>
        <v/>
      </c>
      <c r="F1533" s="2">
        <f>AVERAGE(E1530:E1536)</f>
        <v/>
      </c>
      <c r="G1533" s="2">
        <f>AVERAGE(D1533:D1533)</f>
        <v/>
      </c>
      <c r="H1533" s="2">
        <f>G1533/0.3048</f>
        <v/>
      </c>
      <c r="I1533" s="2">
        <f>(H1533^2)*AIR_DENSITY_SLG_FT3*TARGET_DRAG_AREA_FT2*0.5</f>
        <v/>
      </c>
      <c r="J1533" s="2">
        <f>if(H1533=0, ,(2*F1533)/(AIR_DENSITY_SLG_FT3*(H1533)^2))</f>
        <v/>
      </c>
      <c r="K1533" s="2">
        <f>J1533/NOM_SA_FT2</f>
        <v/>
      </c>
    </row>
    <row r="1534">
      <c r="A1534" t="n">
        <v>153206</v>
      </c>
      <c r="B1534" s="2" t="n">
        <v>1.814077313118295</v>
      </c>
      <c r="C1534" s="2" t="n">
        <v>0.1339596679575559</v>
      </c>
      <c r="D1534" s="2">
        <f>B1534/ANEMOMETER_FACTOR</f>
        <v/>
      </c>
      <c r="E1534" s="2">
        <f>C1534/LOAD_CELL_FACTOR</f>
        <v/>
      </c>
      <c r="F1534" s="2">
        <f>AVERAGE(E1531:E1537)</f>
        <v/>
      </c>
      <c r="G1534" s="2">
        <f>AVERAGE(D1534:D1534)</f>
        <v/>
      </c>
      <c r="H1534" s="2">
        <f>G1534/0.3048</f>
        <v/>
      </c>
      <c r="I1534" s="2">
        <f>(H1534^2)*AIR_DENSITY_SLG_FT3*TARGET_DRAG_AREA_FT2*0.5</f>
        <v/>
      </c>
      <c r="J1534" s="2">
        <f>if(H1534=0, ,(2*F1534)/(AIR_DENSITY_SLG_FT3*(H1534)^2))</f>
        <v/>
      </c>
      <c r="K1534" s="2">
        <f>J1534/NOM_SA_FT2</f>
        <v/>
      </c>
    </row>
    <row r="1535">
      <c r="A1535" t="n">
        <v>153301</v>
      </c>
      <c r="B1535" s="2" t="n">
        <v>1.847368412522282</v>
      </c>
      <c r="C1535" s="2" t="n">
        <v>0.002983133197602683</v>
      </c>
      <c r="D1535" s="2">
        <f>B1535/ANEMOMETER_FACTOR</f>
        <v/>
      </c>
      <c r="E1535" s="2">
        <f>C1535/LOAD_CELL_FACTOR</f>
        <v/>
      </c>
      <c r="F1535" s="2">
        <f>AVERAGE(E1532:E1538)</f>
        <v/>
      </c>
      <c r="G1535" s="2">
        <f>AVERAGE(D1535:D1535)</f>
        <v/>
      </c>
      <c r="H1535" s="2">
        <f>G1535/0.3048</f>
        <v/>
      </c>
      <c r="I1535" s="2">
        <f>(H1535^2)*AIR_DENSITY_SLG_FT3*TARGET_DRAG_AREA_FT2*0.5</f>
        <v/>
      </c>
      <c r="J1535" s="2">
        <f>if(H1535=0, ,(2*F1535)/(AIR_DENSITY_SLG_FT3*(H1535)^2))</f>
        <v/>
      </c>
      <c r="K1535" s="2">
        <f>J1535/NOM_SA_FT2</f>
        <v/>
      </c>
    </row>
    <row r="1536">
      <c r="A1536" t="n">
        <v>153397</v>
      </c>
      <c r="B1536" s="2" t="n">
        <v>1.787444433648259</v>
      </c>
      <c r="C1536" s="2" t="n">
        <v>0.09030082302721176</v>
      </c>
      <c r="D1536" s="2">
        <f>B1536/ANEMOMETER_FACTOR</f>
        <v/>
      </c>
      <c r="E1536" s="2">
        <f>C1536/LOAD_CELL_FACTOR</f>
        <v/>
      </c>
      <c r="F1536" s="2">
        <f>AVERAGE(E1533:E1539)</f>
        <v/>
      </c>
      <c r="G1536" s="2">
        <f>AVERAGE(D1536:D1536)</f>
        <v/>
      </c>
      <c r="H1536" s="2">
        <f>G1536/0.3048</f>
        <v/>
      </c>
      <c r="I1536" s="2">
        <f>(H1536^2)*AIR_DENSITY_SLG_FT3*TARGET_DRAG_AREA_FT2*0.5</f>
        <v/>
      </c>
      <c r="J1536" s="2">
        <f>if(H1536=0, ,(2*F1536)/(AIR_DENSITY_SLG_FT3*(H1536)^2))</f>
        <v/>
      </c>
      <c r="K1536" s="2">
        <f>J1536/NOM_SA_FT2</f>
        <v/>
      </c>
    </row>
    <row r="1537">
      <c r="A1537" t="n">
        <v>153507</v>
      </c>
      <c r="B1537" s="2" t="n">
        <v>1.787444433648259</v>
      </c>
      <c r="C1537" s="2" t="n">
        <v>0.09030082302721176</v>
      </c>
      <c r="D1537" s="2">
        <f>B1537/ANEMOMETER_FACTOR</f>
        <v/>
      </c>
      <c r="E1537" s="2">
        <f>C1537/LOAD_CELL_FACTOR</f>
        <v/>
      </c>
      <c r="F1537" s="2">
        <f>AVERAGE(E1534:E1540)</f>
        <v/>
      </c>
      <c r="G1537" s="2">
        <f>AVERAGE(D1537:D1537)</f>
        <v/>
      </c>
      <c r="H1537" s="2">
        <f>G1537/0.3048</f>
        <v/>
      </c>
      <c r="I1537" s="2">
        <f>(H1537^2)*AIR_DENSITY_SLG_FT3*TARGET_DRAG_AREA_FT2*0.5</f>
        <v/>
      </c>
      <c r="J1537" s="2">
        <f>if(H1537=0, ,(2*F1537)/(AIR_DENSITY_SLG_FT3*(H1537)^2))</f>
        <v/>
      </c>
      <c r="K1537" s="2">
        <f>J1537/NOM_SA_FT2</f>
        <v/>
      </c>
    </row>
    <row r="1538">
      <c r="A1538" t="n">
        <v>153601</v>
      </c>
      <c r="B1538" s="2" t="n">
        <v>1.9672163709896</v>
      </c>
      <c r="C1538" s="2" t="n">
        <v>-0.5645818496879422</v>
      </c>
      <c r="D1538" s="2">
        <f>B1538/ANEMOMETER_FACTOR</f>
        <v/>
      </c>
      <c r="E1538" s="2">
        <f>C1538/LOAD_CELL_FACTOR</f>
        <v/>
      </c>
      <c r="F1538" s="2">
        <f>AVERAGE(E1535:E1541)</f>
        <v/>
      </c>
      <c r="G1538" s="2">
        <f>AVERAGE(D1538:D1538)</f>
        <v/>
      </c>
      <c r="H1538" s="2">
        <f>G1538/0.3048</f>
        <v/>
      </c>
      <c r="I1538" s="2">
        <f>(H1538^2)*AIR_DENSITY_SLG_FT3*TARGET_DRAG_AREA_FT2*0.5</f>
        <v/>
      </c>
      <c r="J1538" s="2">
        <f>if(H1538=0, ,(2*F1538)/(AIR_DENSITY_SLG_FT3*(H1538)^2))</f>
        <v/>
      </c>
      <c r="K1538" s="2">
        <f>J1538/NOM_SA_FT2</f>
        <v/>
      </c>
    </row>
    <row r="1539">
      <c r="A1539" t="n">
        <v>153694</v>
      </c>
      <c r="B1539" s="2" t="n">
        <v>1.947241711178281</v>
      </c>
      <c r="C1539" s="2" t="n">
        <v>0.3522538927649155</v>
      </c>
      <c r="D1539" s="2">
        <f>B1539/ANEMOMETER_FACTOR</f>
        <v/>
      </c>
      <c r="E1539" s="2">
        <f>C1539/LOAD_CELL_FACTOR</f>
        <v/>
      </c>
      <c r="F1539" s="2">
        <f>AVERAGE(E1536:E1542)</f>
        <v/>
      </c>
      <c r="G1539" s="2">
        <f>AVERAGE(D1539:D1539)</f>
        <v/>
      </c>
      <c r="H1539" s="2">
        <f>G1539/0.3048</f>
        <v/>
      </c>
      <c r="I1539" s="2">
        <f>(H1539^2)*AIR_DENSITY_SLG_FT3*TARGET_DRAG_AREA_FT2*0.5</f>
        <v/>
      </c>
      <c r="J1539" s="2">
        <f>if(H1539=0, ,(2*F1539)/(AIR_DENSITY_SLG_FT3*(H1539)^2))</f>
        <v/>
      </c>
      <c r="K1539" s="2">
        <f>J1539/NOM_SA_FT2</f>
        <v/>
      </c>
    </row>
    <row r="1540">
      <c r="A1540" t="n">
        <v>153804</v>
      </c>
      <c r="B1540" s="2" t="n">
        <v>1.927267051393702</v>
      </c>
      <c r="C1540" s="2" t="n">
        <v>0.5705481178322263</v>
      </c>
      <c r="D1540" s="2">
        <f>B1540/ANEMOMETER_FACTOR</f>
        <v/>
      </c>
      <c r="E1540" s="2">
        <f>C1540/LOAD_CELL_FACTOR</f>
        <v/>
      </c>
      <c r="F1540" s="2">
        <f>AVERAGE(E1537:E1543)</f>
        <v/>
      </c>
      <c r="G1540" s="2">
        <f>AVERAGE(D1540:D1540)</f>
        <v/>
      </c>
      <c r="H1540" s="2">
        <f>G1540/0.3048</f>
        <v/>
      </c>
      <c r="I1540" s="2">
        <f>(H1540^2)*AIR_DENSITY_SLG_FT3*TARGET_DRAG_AREA_FT2*0.5</f>
        <v/>
      </c>
      <c r="J1540" s="2">
        <f>if(H1540=0, ,(2*F1540)/(AIR_DENSITY_SLG_FT3*(H1540)^2))</f>
        <v/>
      </c>
      <c r="K1540" s="2">
        <f>J1540/NOM_SA_FT2</f>
        <v/>
      </c>
    </row>
    <row r="1541">
      <c r="A1541" t="n">
        <v>153898</v>
      </c>
      <c r="B1541" s="2" t="n">
        <v>1.827393752871027</v>
      </c>
      <c r="C1541" s="2" t="n">
        <v>-0.215311091195411</v>
      </c>
      <c r="D1541" s="2">
        <f>B1541/ANEMOMETER_FACTOR</f>
        <v/>
      </c>
      <c r="E1541" s="2">
        <f>C1541/LOAD_CELL_FACTOR</f>
        <v/>
      </c>
      <c r="F1541" s="2">
        <f>AVERAGE(E1538:E1544)</f>
        <v/>
      </c>
      <c r="G1541" s="2">
        <f>AVERAGE(D1541:D1541)</f>
        <v/>
      </c>
      <c r="H1541" s="2">
        <f>G1541/0.3048</f>
        <v/>
      </c>
      <c r="I1541" s="2">
        <f>(H1541^2)*AIR_DENSITY_SLG_FT3*TARGET_DRAG_AREA_FT2*0.5</f>
        <v/>
      </c>
      <c r="J1541" s="2">
        <f>if(H1541=0, ,(2*F1541)/(AIR_DENSITY_SLG_FT3*(H1541)^2))</f>
        <v/>
      </c>
      <c r="K1541" s="2">
        <f>J1541/NOM_SA_FT2</f>
        <v/>
      </c>
    </row>
    <row r="1542">
      <c r="A1542" t="n">
        <v>153994</v>
      </c>
      <c r="B1542" s="2" t="n">
        <v>1.834051972751821</v>
      </c>
      <c r="C1542" s="2" t="n">
        <v>-0.5645818496879422</v>
      </c>
      <c r="D1542" s="2">
        <f>B1542/ANEMOMETER_FACTOR</f>
        <v/>
      </c>
      <c r="E1542" s="2">
        <f>C1542/LOAD_CELL_FACTOR</f>
        <v/>
      </c>
      <c r="F1542" s="2">
        <f>AVERAGE(E1539:E1545)</f>
        <v/>
      </c>
      <c r="G1542" s="2">
        <f>AVERAGE(D1542:D1542)</f>
        <v/>
      </c>
      <c r="H1542" s="2">
        <f>G1542/0.3048</f>
        <v/>
      </c>
      <c r="I1542" s="2">
        <f>(H1542^2)*AIR_DENSITY_SLG_FT3*TARGET_DRAG_AREA_FT2*0.5</f>
        <v/>
      </c>
      <c r="J1542" s="2">
        <f>if(H1542=0, ,(2*F1542)/(AIR_DENSITY_SLG_FT3*(H1542)^2))</f>
        <v/>
      </c>
      <c r="K1542" s="2">
        <f>J1542/NOM_SA_FT2</f>
        <v/>
      </c>
    </row>
    <row r="1543">
      <c r="A1543" t="n">
        <v>154104</v>
      </c>
      <c r="B1543" s="2" t="n">
        <v>1.780786213788126</v>
      </c>
      <c r="C1543" s="2" t="n">
        <v>0.657865807932108</v>
      </c>
      <c r="D1543" s="2">
        <f>B1543/ANEMOMETER_FACTOR</f>
        <v/>
      </c>
      <c r="E1543" s="2">
        <f>C1543/LOAD_CELL_FACTOR</f>
        <v/>
      </c>
      <c r="F1543" s="2">
        <f>AVERAGE(E1540:E1546)</f>
        <v/>
      </c>
      <c r="G1543" s="2">
        <f>AVERAGE(D1543:D1543)</f>
        <v/>
      </c>
      <c r="H1543" s="2">
        <f>G1543/0.3048</f>
        <v/>
      </c>
      <c r="I1543" s="2">
        <f>(H1543^2)*AIR_DENSITY_SLG_FT3*TARGET_DRAG_AREA_FT2*0.5</f>
        <v/>
      </c>
      <c r="J1543" s="2">
        <f>if(H1543=0, ,(2*F1543)/(AIR_DENSITY_SLG_FT3*(H1543)^2))</f>
        <v/>
      </c>
      <c r="K1543" s="2">
        <f>J1543/NOM_SA_FT2</f>
        <v/>
      </c>
    </row>
    <row r="1544">
      <c r="A1544" t="n">
        <v>154197</v>
      </c>
      <c r="B1544" s="2" t="n">
        <v>1.953899931112415</v>
      </c>
      <c r="C1544" s="2" t="n">
        <v>0.09030082302721176</v>
      </c>
      <c r="D1544" s="2">
        <f>B1544/ANEMOMETER_FACTOR</f>
        <v/>
      </c>
      <c r="E1544" s="2">
        <f>C1544/LOAD_CELL_FACTOR</f>
        <v/>
      </c>
      <c r="F1544" s="2">
        <f>AVERAGE(E1541:E1547)</f>
        <v/>
      </c>
      <c r="G1544" s="2">
        <f>AVERAGE(D1544:D1544)</f>
        <v/>
      </c>
      <c r="H1544" s="2">
        <f>G1544/0.3048</f>
        <v/>
      </c>
      <c r="I1544" s="2">
        <f>(H1544^2)*AIR_DENSITY_SLG_FT3*TARGET_DRAG_AREA_FT2*0.5</f>
        <v/>
      </c>
      <c r="J1544" s="2">
        <f>if(H1544=0, ,(2*F1544)/(AIR_DENSITY_SLG_FT3*(H1544)^2))</f>
        <v/>
      </c>
      <c r="K1544" s="2">
        <f>J1544/NOM_SA_FT2</f>
        <v/>
      </c>
    </row>
    <row r="1545">
      <c r="A1545" t="n">
        <v>154307</v>
      </c>
      <c r="B1545" s="2" t="n">
        <v>2.040456790526944</v>
      </c>
      <c r="C1545" s="2" t="n">
        <v>-0.215311091195411</v>
      </c>
      <c r="D1545" s="2">
        <f>B1545/ANEMOMETER_FACTOR</f>
        <v/>
      </c>
      <c r="E1545" s="2">
        <f>C1545/LOAD_CELL_FACTOR</f>
        <v/>
      </c>
      <c r="F1545" s="2">
        <f>AVERAGE(E1542:E1548)</f>
        <v/>
      </c>
      <c r="G1545" s="2">
        <f>AVERAGE(D1545:D1545)</f>
        <v/>
      </c>
      <c r="H1545" s="2">
        <f>G1545/0.3048</f>
        <v/>
      </c>
      <c r="I1545" s="2">
        <f>(H1545^2)*AIR_DENSITY_SLG_FT3*TARGET_DRAG_AREA_FT2*0.5</f>
        <v/>
      </c>
      <c r="J1545" s="2">
        <f>if(H1545=0, ,(2*F1545)/(AIR_DENSITY_SLG_FT3*(H1545)^2))</f>
        <v/>
      </c>
      <c r="K1545" s="2">
        <f>J1545/NOM_SA_FT2</f>
        <v/>
      </c>
    </row>
    <row r="1546">
      <c r="A1546" t="n">
        <v>154402</v>
      </c>
      <c r="B1546" s="2" t="n">
        <v>2.033798570554103</v>
      </c>
      <c r="C1546" s="2" t="n">
        <v>-0.5209230049123863</v>
      </c>
      <c r="D1546" s="2">
        <f>B1546/ANEMOMETER_FACTOR</f>
        <v/>
      </c>
      <c r="E1546" s="2">
        <f>C1546/LOAD_CELL_FACTOR</f>
        <v/>
      </c>
      <c r="F1546" s="2">
        <f>AVERAGE(E1543:E1549)</f>
        <v/>
      </c>
      <c r="G1546" s="2">
        <f>AVERAGE(D1546:D1546)</f>
        <v/>
      </c>
      <c r="H1546" s="2">
        <f>G1546/0.3048</f>
        <v/>
      </c>
      <c r="I1546" s="2">
        <f>(H1546^2)*AIR_DENSITY_SLG_FT3*TARGET_DRAG_AREA_FT2*0.5</f>
        <v/>
      </c>
      <c r="J1546" s="2">
        <f>if(H1546=0, ,(2*F1546)/(AIR_DENSITY_SLG_FT3*(H1546)^2))</f>
        <v/>
      </c>
      <c r="K1546" s="2">
        <f>J1546/NOM_SA_FT2</f>
        <v/>
      </c>
    </row>
    <row r="1547">
      <c r="A1547" t="n">
        <v>154497</v>
      </c>
      <c r="B1547" s="2" t="n">
        <v>1.867343072200152</v>
      </c>
      <c r="C1547" s="2" t="n">
        <v>-0.7392172286875183</v>
      </c>
      <c r="D1547" s="2">
        <f>B1547/ANEMOMETER_FACTOR</f>
        <v/>
      </c>
      <c r="E1547" s="2">
        <f>C1547/LOAD_CELL_FACTOR</f>
        <v/>
      </c>
      <c r="F1547" s="2">
        <f>AVERAGE(E1544:E1550)</f>
        <v/>
      </c>
      <c r="G1547" s="2">
        <f>AVERAGE(D1547:D1547)</f>
        <v/>
      </c>
      <c r="H1547" s="2">
        <f>G1547/0.3048</f>
        <v/>
      </c>
      <c r="I1547" s="2">
        <f>(H1547^2)*AIR_DENSITY_SLG_FT3*TARGET_DRAG_AREA_FT2*0.5</f>
        <v/>
      </c>
      <c r="J1547" s="2">
        <f>if(H1547=0, ,(2*F1547)/(AIR_DENSITY_SLG_FT3*(H1547)^2))</f>
        <v/>
      </c>
      <c r="K1547" s="2">
        <f>J1547/NOM_SA_FT2</f>
        <v/>
      </c>
    </row>
    <row r="1548">
      <c r="A1548" t="n">
        <v>154606</v>
      </c>
      <c r="B1548" s="2" t="n">
        <v>1.933925271318925</v>
      </c>
      <c r="C1548" s="2" t="n">
        <v>0.61420696287695</v>
      </c>
      <c r="D1548" s="2">
        <f>B1548/ANEMOMETER_FACTOR</f>
        <v/>
      </c>
      <c r="E1548" s="2">
        <f>C1548/LOAD_CELL_FACTOR</f>
        <v/>
      </c>
      <c r="F1548" s="2">
        <f>AVERAGE(E1545:E1551)</f>
        <v/>
      </c>
      <c r="G1548" s="2">
        <f>AVERAGE(D1548:D1548)</f>
        <v/>
      </c>
      <c r="H1548" s="2">
        <f>G1548/0.3048</f>
        <v/>
      </c>
      <c r="I1548" s="2">
        <f>(H1548^2)*AIR_DENSITY_SLG_FT3*TARGET_DRAG_AREA_FT2*0.5</f>
        <v/>
      </c>
      <c r="J1548" s="2">
        <f>if(H1548=0, ,(2*F1548)/(AIR_DENSITY_SLG_FT3*(H1548)^2))</f>
        <v/>
      </c>
      <c r="K1548" s="2">
        <f>J1548/NOM_SA_FT2</f>
        <v/>
      </c>
    </row>
    <row r="1549">
      <c r="A1549" t="n">
        <v>154701</v>
      </c>
      <c r="B1549" s="2" t="n">
        <v>1.867343072200152</v>
      </c>
      <c r="C1549" s="2" t="n">
        <v>-0.215311091195411</v>
      </c>
      <c r="D1549" s="2">
        <f>B1549/ANEMOMETER_FACTOR</f>
        <v/>
      </c>
      <c r="E1549" s="2">
        <f>C1549/LOAD_CELL_FACTOR</f>
        <v/>
      </c>
      <c r="F1549" s="2">
        <f>AVERAGE(E1546:E1552)</f>
        <v/>
      </c>
      <c r="G1549" s="2">
        <f>AVERAGE(D1549:D1549)</f>
        <v/>
      </c>
      <c r="H1549" s="2">
        <f>G1549/0.3048</f>
        <v/>
      </c>
      <c r="I1549" s="2">
        <f>(H1549^2)*AIR_DENSITY_SLG_FT3*TARGET_DRAG_AREA_FT2*0.5</f>
        <v/>
      </c>
      <c r="J1549" s="2">
        <f>if(H1549=0, ,(2*F1549)/(AIR_DENSITY_SLG_FT3*(H1549)^2))</f>
        <v/>
      </c>
      <c r="K1549" s="2">
        <f>J1549/NOM_SA_FT2</f>
        <v/>
      </c>
    </row>
    <row r="1550">
      <c r="A1550" t="n">
        <v>154795</v>
      </c>
      <c r="B1550" s="2" t="n">
        <v>2.080406110426695</v>
      </c>
      <c r="C1550" s="2" t="n">
        <v>0.04664197810722914</v>
      </c>
      <c r="D1550" s="2">
        <f>B1550/ANEMOMETER_FACTOR</f>
        <v/>
      </c>
      <c r="E1550" s="2">
        <f>C1550/LOAD_CELL_FACTOR</f>
        <v/>
      </c>
      <c r="F1550" s="2">
        <f>AVERAGE(E1547:E1553)</f>
        <v/>
      </c>
      <c r="G1550" s="2">
        <f>AVERAGE(D1550:D1550)</f>
        <v/>
      </c>
      <c r="H1550" s="2">
        <f>G1550/0.3048</f>
        <v/>
      </c>
      <c r="I1550" s="2">
        <f>(H1550^2)*AIR_DENSITY_SLG_FT3*TARGET_DRAG_AREA_FT2*0.5</f>
        <v/>
      </c>
      <c r="J1550" s="2">
        <f>if(H1550=0, ,(2*F1550)/(AIR_DENSITY_SLG_FT3*(H1550)^2))</f>
        <v/>
      </c>
      <c r="K1550" s="2">
        <f>J1550/NOM_SA_FT2</f>
        <v/>
      </c>
    </row>
    <row r="1551">
      <c r="A1551" t="n">
        <v>154904</v>
      </c>
      <c r="B1551" s="2" t="n">
        <v>2.060431450463382</v>
      </c>
      <c r="C1551" s="2" t="n">
        <v>-0.3899464705240328</v>
      </c>
      <c r="D1551" s="2">
        <f>B1551/ANEMOMETER_FACTOR</f>
        <v/>
      </c>
      <c r="E1551" s="2">
        <f>C1551/LOAD_CELL_FACTOR</f>
        <v/>
      </c>
      <c r="F1551" s="2">
        <f>AVERAGE(E1548:E1554)</f>
        <v/>
      </c>
      <c r="G1551" s="2">
        <f>AVERAGE(D1551:D1551)</f>
        <v/>
      </c>
      <c r="H1551" s="2">
        <f>G1551/0.3048</f>
        <v/>
      </c>
      <c r="I1551" s="2">
        <f>(H1551^2)*AIR_DENSITY_SLG_FT3*TARGET_DRAG_AREA_FT2*0.5</f>
        <v/>
      </c>
      <c r="J1551" s="2">
        <f>if(H1551=0, ,(2*F1551)/(AIR_DENSITY_SLG_FT3*(H1551)^2))</f>
        <v/>
      </c>
      <c r="K1551" s="2">
        <f>J1551/NOM_SA_FT2</f>
        <v/>
      </c>
    </row>
    <row r="1552">
      <c r="A1552" t="n">
        <v>154998</v>
      </c>
      <c r="B1552" s="2" t="n">
        <v>2.060431450463382</v>
      </c>
      <c r="C1552" s="2" t="n">
        <v>-0.6082406944532281</v>
      </c>
      <c r="D1552" s="2">
        <f>B1552/ANEMOMETER_FACTOR</f>
        <v/>
      </c>
      <c r="E1552" s="2">
        <f>C1552/LOAD_CELL_FACTOR</f>
        <v/>
      </c>
      <c r="F1552" s="2">
        <f>AVERAGE(E1549:E1555)</f>
        <v/>
      </c>
      <c r="G1552" s="2">
        <f>AVERAGE(D1552:D1552)</f>
        <v/>
      </c>
      <c r="H1552" s="2">
        <f>G1552/0.3048</f>
        <v/>
      </c>
      <c r="I1552" s="2">
        <f>(H1552^2)*AIR_DENSITY_SLG_FT3*TARGET_DRAG_AREA_FT2*0.5</f>
        <v/>
      </c>
      <c r="J1552" s="2">
        <f>if(H1552=0, ,(2*F1552)/(AIR_DENSITY_SLG_FT3*(H1552)^2))</f>
        <v/>
      </c>
      <c r="K1552" s="2">
        <f>J1552/NOM_SA_FT2</f>
        <v/>
      </c>
    </row>
    <row r="1553">
      <c r="A1553" t="n">
        <v>155107</v>
      </c>
      <c r="B1553" s="2" t="n">
        <v>1.880659512000197</v>
      </c>
      <c r="C1553" s="2" t="n">
        <v>-0.04067571170167295</v>
      </c>
      <c r="D1553" s="2">
        <f>B1553/ANEMOMETER_FACTOR</f>
        <v/>
      </c>
      <c r="E1553" s="2">
        <f>C1553/LOAD_CELL_FACTOR</f>
        <v/>
      </c>
      <c r="F1553" s="2">
        <f>AVERAGE(E1550:E1556)</f>
        <v/>
      </c>
      <c r="G1553" s="2">
        <f>AVERAGE(D1553:D1553)</f>
        <v/>
      </c>
      <c r="H1553" s="2">
        <f>G1553/0.3048</f>
        <v/>
      </c>
      <c r="I1553" s="2">
        <f>(H1553^2)*AIR_DENSITY_SLG_FT3*TARGET_DRAG_AREA_FT2*0.5</f>
        <v/>
      </c>
      <c r="J1553" s="2">
        <f>if(H1553=0, ,(2*F1553)/(AIR_DENSITY_SLG_FT3*(H1553)^2))</f>
        <v/>
      </c>
      <c r="K1553" s="2">
        <f>J1553/NOM_SA_FT2</f>
        <v/>
      </c>
    </row>
    <row r="1554">
      <c r="A1554" t="n">
        <v>155202</v>
      </c>
      <c r="B1554" s="2" t="n">
        <v>1.927267051393702</v>
      </c>
      <c r="C1554" s="2" t="n">
        <v>0.2212773578493534</v>
      </c>
      <c r="D1554" s="2">
        <f>B1554/ANEMOMETER_FACTOR</f>
        <v/>
      </c>
      <c r="E1554" s="2">
        <f>C1554/LOAD_CELL_FACTOR</f>
        <v/>
      </c>
      <c r="F1554" s="2">
        <f>AVERAGE(E1551:E1557)</f>
        <v/>
      </c>
      <c r="G1554" s="2">
        <f>AVERAGE(D1554:D1554)</f>
        <v/>
      </c>
      <c r="H1554" s="2">
        <f>G1554/0.3048</f>
        <v/>
      </c>
      <c r="I1554" s="2">
        <f>(H1554^2)*AIR_DENSITY_SLG_FT3*TARGET_DRAG_AREA_FT2*0.5</f>
        <v/>
      </c>
      <c r="J1554" s="2">
        <f>if(H1554=0, ,(2*F1554)/(AIR_DENSITY_SLG_FT3*(H1554)^2))</f>
        <v/>
      </c>
      <c r="K1554" s="2">
        <f>J1554/NOM_SA_FT2</f>
        <v/>
      </c>
    </row>
    <row r="1555">
      <c r="A1555" t="n">
        <v>155297</v>
      </c>
      <c r="B1555" s="2" t="n">
        <v>1.913950611552158</v>
      </c>
      <c r="C1555" s="2" t="n">
        <v>0.2212773578493534</v>
      </c>
      <c r="D1555" s="2">
        <f>B1555/ANEMOMETER_FACTOR</f>
        <v/>
      </c>
      <c r="E1555" s="2">
        <f>C1555/LOAD_CELL_FACTOR</f>
        <v/>
      </c>
      <c r="F1555" s="2">
        <f>AVERAGE(E1552:E1558)</f>
        <v/>
      </c>
      <c r="G1555" s="2">
        <f>AVERAGE(D1555:D1555)</f>
        <v/>
      </c>
      <c r="H1555" s="2">
        <f>G1555/0.3048</f>
        <v/>
      </c>
      <c r="I1555" s="2">
        <f>(H1555^2)*AIR_DENSITY_SLG_FT3*TARGET_DRAG_AREA_FT2*0.5</f>
        <v/>
      </c>
      <c r="J1555" s="2">
        <f>if(H1555=0, ,(2*F1555)/(AIR_DENSITY_SLG_FT3*(H1555)^2))</f>
        <v/>
      </c>
      <c r="K1555" s="2">
        <f>J1555/NOM_SA_FT2</f>
        <v/>
      </c>
    </row>
    <row r="1556">
      <c r="A1556" t="n">
        <v>155406</v>
      </c>
      <c r="B1556" s="2" t="n">
        <v>1.880659512000197</v>
      </c>
      <c r="C1556" s="2" t="n">
        <v>0.04664197810722914</v>
      </c>
      <c r="D1556" s="2">
        <f>B1556/ANEMOMETER_FACTOR</f>
        <v/>
      </c>
      <c r="E1556" s="2">
        <f>C1556/LOAD_CELL_FACTOR</f>
        <v/>
      </c>
      <c r="F1556" s="2">
        <f>AVERAGE(E1553:E1559)</f>
        <v/>
      </c>
      <c r="G1556" s="2">
        <f>AVERAGE(D1556:D1556)</f>
        <v/>
      </c>
      <c r="H1556" s="2">
        <f>G1556/0.3048</f>
        <v/>
      </c>
      <c r="I1556" s="2">
        <f>(H1556^2)*AIR_DENSITY_SLG_FT3*TARGET_DRAG_AREA_FT2*0.5</f>
        <v/>
      </c>
      <c r="J1556" s="2">
        <f>if(H1556=0, ,(2*F1556)/(AIR_DENSITY_SLG_FT3*(H1556)^2))</f>
        <v/>
      </c>
      <c r="K1556" s="2">
        <f>J1556/NOM_SA_FT2</f>
        <v/>
      </c>
    </row>
    <row r="1557">
      <c r="A1557" t="n">
        <v>155502</v>
      </c>
      <c r="B1557" s="2" t="n">
        <v>2.053773230481582</v>
      </c>
      <c r="C1557" s="2" t="n">
        <v>-0.3462876257073368</v>
      </c>
      <c r="D1557" s="2">
        <f>B1557/ANEMOMETER_FACTOR</f>
        <v/>
      </c>
      <c r="E1557" s="2">
        <f>C1557/LOAD_CELL_FACTOR</f>
        <v/>
      </c>
      <c r="F1557" s="2">
        <f>AVERAGE(E1554:E1560)</f>
        <v/>
      </c>
      <c r="G1557" s="2">
        <f>AVERAGE(D1557:D1557)</f>
        <v/>
      </c>
      <c r="H1557" s="2">
        <f>G1557/0.3048</f>
        <v/>
      </c>
      <c r="I1557" s="2">
        <f>(H1557^2)*AIR_DENSITY_SLG_FT3*TARGET_DRAG_AREA_FT2*0.5</f>
        <v/>
      </c>
      <c r="J1557" s="2">
        <f>if(H1557=0, ,(2*F1557)/(AIR_DENSITY_SLG_FT3*(H1557)^2))</f>
        <v/>
      </c>
      <c r="K1557" s="2">
        <f>J1557/NOM_SA_FT2</f>
        <v/>
      </c>
    </row>
    <row r="1558">
      <c r="A1558" t="n">
        <v>155596</v>
      </c>
      <c r="B1558" s="2" t="n">
        <v>2.073747890435937</v>
      </c>
      <c r="C1558" s="2" t="n">
        <v>-0.4772641601265546</v>
      </c>
      <c r="D1558" s="2">
        <f>B1558/ANEMOMETER_FACTOR</f>
        <v/>
      </c>
      <c r="E1558" s="2">
        <f>C1558/LOAD_CELL_FACTOR</f>
        <v/>
      </c>
      <c r="F1558" s="2">
        <f>AVERAGE(E1555:E1561)</f>
        <v/>
      </c>
      <c r="G1558" s="2">
        <f>AVERAGE(D1558:D1558)</f>
        <v/>
      </c>
      <c r="H1558" s="2">
        <f>G1558/0.3048</f>
        <v/>
      </c>
      <c r="I1558" s="2">
        <f>(H1558^2)*AIR_DENSITY_SLG_FT3*TARGET_DRAG_AREA_FT2*0.5</f>
        <v/>
      </c>
      <c r="J1558" s="2">
        <f>if(H1558=0, ,(2*F1558)/(AIR_DENSITY_SLG_FT3*(H1558)^2))</f>
        <v/>
      </c>
      <c r="K1558" s="2">
        <f>J1558/NOM_SA_FT2</f>
        <v/>
      </c>
    </row>
    <row r="1559">
      <c r="A1559" t="n">
        <v>155707</v>
      </c>
      <c r="B1559" s="2" t="n">
        <v>1.887317731904661</v>
      </c>
      <c r="C1559" s="2" t="n">
        <v>0.7015246529977048</v>
      </c>
      <c r="D1559" s="2">
        <f>B1559/ANEMOMETER_FACTOR</f>
        <v/>
      </c>
      <c r="E1559" s="2">
        <f>C1559/LOAD_CELL_FACTOR</f>
        <v/>
      </c>
      <c r="F1559" s="2">
        <f>AVERAGE(E1556:E1562)</f>
        <v/>
      </c>
      <c r="G1559" s="2">
        <f>AVERAGE(D1559:D1559)</f>
        <v/>
      </c>
      <c r="H1559" s="2">
        <f>G1559/0.3048</f>
        <v/>
      </c>
      <c r="I1559" s="2">
        <f>(H1559^2)*AIR_DENSITY_SLG_FT3*TARGET_DRAG_AREA_FT2*0.5</f>
        <v/>
      </c>
      <c r="J1559" s="2">
        <f>if(H1559=0, ,(2*F1559)/(AIR_DENSITY_SLG_FT3*(H1559)^2))</f>
        <v/>
      </c>
      <c r="K1559" s="2">
        <f>J1559/NOM_SA_FT2</f>
        <v/>
      </c>
    </row>
    <row r="1560">
      <c r="A1560" t="n">
        <v>155801</v>
      </c>
      <c r="B1560" s="2" t="n">
        <v>1.880659512000197</v>
      </c>
      <c r="C1560" s="2" t="n">
        <v>0.2649362028108184</v>
      </c>
      <c r="D1560" s="2">
        <f>B1560/ANEMOMETER_FACTOR</f>
        <v/>
      </c>
      <c r="E1560" s="2">
        <f>C1560/LOAD_CELL_FACTOR</f>
        <v/>
      </c>
      <c r="F1560" s="2">
        <f>AVERAGE(E1557:E1563)</f>
        <v/>
      </c>
      <c r="G1560" s="2">
        <f>AVERAGE(D1560:D1560)</f>
        <v/>
      </c>
      <c r="H1560" s="2">
        <f>G1560/0.3048</f>
        <v/>
      </c>
      <c r="I1560" s="2">
        <f>(H1560^2)*AIR_DENSITY_SLG_FT3*TARGET_DRAG_AREA_FT2*0.5</f>
        <v/>
      </c>
      <c r="J1560" s="2">
        <f>if(H1560=0, ,(2*F1560)/(AIR_DENSITY_SLG_FT3*(H1560)^2))</f>
        <v/>
      </c>
      <c r="K1560" s="2">
        <f>J1560/NOM_SA_FT2</f>
        <v/>
      </c>
    </row>
    <row r="1561">
      <c r="A1561" t="n">
        <v>155895</v>
      </c>
      <c r="B1561" s="2" t="n">
        <v>1.940583491247118</v>
      </c>
      <c r="C1561" s="2" t="n">
        <v>0.1776185128982704</v>
      </c>
      <c r="D1561" s="2">
        <f>B1561/ANEMOMETER_FACTOR</f>
        <v/>
      </c>
      <c r="E1561" s="2">
        <f>C1561/LOAD_CELL_FACTOR</f>
        <v/>
      </c>
      <c r="F1561" s="2">
        <f>AVERAGE(E1558:E1564)</f>
        <v/>
      </c>
      <c r="G1561" s="2">
        <f>AVERAGE(D1561:D1561)</f>
        <v/>
      </c>
      <c r="H1561" s="2">
        <f>G1561/0.3048</f>
        <v/>
      </c>
      <c r="I1561" s="2">
        <f>(H1561^2)*AIR_DENSITY_SLG_FT3*TARGET_DRAG_AREA_FT2*0.5</f>
        <v/>
      </c>
      <c r="J1561" s="2">
        <f>if(H1561=0, ,(2*F1561)/(AIR_DENSITY_SLG_FT3*(H1561)^2))</f>
        <v/>
      </c>
      <c r="K1561" s="2">
        <f>J1561/NOM_SA_FT2</f>
        <v/>
      </c>
    </row>
    <row r="1562">
      <c r="A1562" t="n">
        <v>156006</v>
      </c>
      <c r="B1562" s="2" t="n">
        <v>1.933925271318925</v>
      </c>
      <c r="C1562" s="2" t="n">
        <v>0.3959127377575582</v>
      </c>
      <c r="D1562" s="2">
        <f>B1562/ANEMOMETER_FACTOR</f>
        <v/>
      </c>
      <c r="E1562" s="2">
        <f>C1562/LOAD_CELL_FACTOR</f>
        <v/>
      </c>
      <c r="F1562" s="2">
        <f>AVERAGE(E1559:E1565)</f>
        <v/>
      </c>
      <c r="G1562" s="2">
        <f>AVERAGE(D1562:D1562)</f>
        <v/>
      </c>
      <c r="H1562" s="2">
        <f>G1562/0.3048</f>
        <v/>
      </c>
      <c r="I1562" s="2">
        <f>(H1562^2)*AIR_DENSITY_SLG_FT3*TARGET_DRAG_AREA_FT2*0.5</f>
        <v/>
      </c>
      <c r="J1562" s="2">
        <f>if(H1562=0, ,(2*F1562)/(AIR_DENSITY_SLG_FT3*(H1562)^2))</f>
        <v/>
      </c>
      <c r="K1562" s="2">
        <f>J1562/NOM_SA_FT2</f>
        <v/>
      </c>
    </row>
    <row r="1563">
      <c r="A1563" t="n">
        <v>156099</v>
      </c>
      <c r="B1563" s="2" t="n">
        <v>2.047115010502772</v>
      </c>
      <c r="C1563" s="2" t="n">
        <v>0.3085950477826715</v>
      </c>
      <c r="D1563" s="2">
        <f>B1563/ANEMOMETER_FACTOR</f>
        <v/>
      </c>
      <c r="E1563" s="2">
        <f>C1563/LOAD_CELL_FACTOR</f>
        <v/>
      </c>
      <c r="F1563" s="2">
        <f>AVERAGE(E1560:E1566)</f>
        <v/>
      </c>
      <c r="G1563" s="2">
        <f>AVERAGE(D1563:D1563)</f>
        <v/>
      </c>
      <c r="H1563" s="2">
        <f>G1563/0.3048</f>
        <v/>
      </c>
      <c r="I1563" s="2">
        <f>(H1563^2)*AIR_DENSITY_SLG_FT3*TARGET_DRAG_AREA_FT2*0.5</f>
        <v/>
      </c>
      <c r="J1563" s="2">
        <f>if(H1563=0, ,(2*F1563)/(AIR_DENSITY_SLG_FT3*(H1563)^2))</f>
        <v/>
      </c>
      <c r="K1563" s="2">
        <f>J1563/NOM_SA_FT2</f>
        <v/>
      </c>
    </row>
    <row r="1564">
      <c r="A1564" t="n">
        <v>156194</v>
      </c>
      <c r="B1564" s="2" t="n">
        <v>2.040456790526944</v>
      </c>
      <c r="C1564" s="2" t="n">
        <v>0.5268892727979333</v>
      </c>
      <c r="D1564" s="2">
        <f>B1564/ANEMOMETER_FACTOR</f>
        <v/>
      </c>
      <c r="E1564" s="2">
        <f>C1564/LOAD_CELL_FACTOR</f>
        <v/>
      </c>
      <c r="F1564" s="2">
        <f>AVERAGE(E1561:E1567)</f>
        <v/>
      </c>
      <c r="G1564" s="2">
        <f>AVERAGE(D1564:D1564)</f>
        <v/>
      </c>
      <c r="H1564" s="2">
        <f>G1564/0.3048</f>
        <v/>
      </c>
      <c r="I1564" s="2">
        <f>(H1564^2)*AIR_DENSITY_SLG_FT3*TARGET_DRAG_AREA_FT2*0.5</f>
        <v/>
      </c>
      <c r="J1564" s="2">
        <f>if(H1564=0, ,(2*F1564)/(AIR_DENSITY_SLG_FT3*(H1564)^2))</f>
        <v/>
      </c>
      <c r="K1564" s="2">
        <f>J1564/NOM_SA_FT2</f>
        <v/>
      </c>
    </row>
    <row r="1565">
      <c r="A1565" t="n">
        <v>156304</v>
      </c>
      <c r="B1565" s="2" t="n">
        <v>1.887317731904661</v>
      </c>
      <c r="C1565" s="2" t="n">
        <v>-0.1716522463374686</v>
      </c>
      <c r="D1565" s="2">
        <f>B1565/ANEMOMETER_FACTOR</f>
        <v/>
      </c>
      <c r="E1565" s="2">
        <f>C1565/LOAD_CELL_FACTOR</f>
        <v/>
      </c>
      <c r="F1565" s="2">
        <f>AVERAGE(E1562:E1568)</f>
        <v/>
      </c>
      <c r="G1565" s="2">
        <f>AVERAGE(D1565:D1565)</f>
        <v/>
      </c>
      <c r="H1565" s="2">
        <f>G1565/0.3048</f>
        <v/>
      </c>
      <c r="I1565" s="2">
        <f>(H1565^2)*AIR_DENSITY_SLG_FT3*TARGET_DRAG_AREA_FT2*0.5</f>
        <v/>
      </c>
      <c r="J1565" s="2">
        <f>if(H1565=0, ,(2*F1565)/(AIR_DENSITY_SLG_FT3*(H1565)^2))</f>
        <v/>
      </c>
      <c r="K1565" s="2">
        <f>J1565/NOM_SA_FT2</f>
        <v/>
      </c>
    </row>
    <row r="1566">
      <c r="A1566" t="n">
        <v>156398</v>
      </c>
      <c r="B1566" s="2" t="n">
        <v>1.887317731904661</v>
      </c>
      <c r="C1566" s="2" t="n">
        <v>0.4832304277740569</v>
      </c>
      <c r="D1566" s="2">
        <f>B1566/ANEMOMETER_FACTOR</f>
        <v/>
      </c>
      <c r="E1566" s="2">
        <f>C1566/LOAD_CELL_FACTOR</f>
        <v/>
      </c>
      <c r="F1566" s="2">
        <f>AVERAGE(E1563:E1569)</f>
        <v/>
      </c>
      <c r="G1566" s="2">
        <f>AVERAGE(D1566:D1566)</f>
        <v/>
      </c>
      <c r="H1566" s="2">
        <f>G1566/0.3048</f>
        <v/>
      </c>
      <c r="I1566" s="2">
        <f>(H1566^2)*AIR_DENSITY_SLG_FT3*TARGET_DRAG_AREA_FT2*0.5</f>
        <v/>
      </c>
      <c r="J1566" s="2">
        <f>if(H1566=0, ,(2*F1566)/(AIR_DENSITY_SLG_FT3*(H1566)^2))</f>
        <v/>
      </c>
      <c r="K1566" s="2">
        <f>J1566/NOM_SA_FT2</f>
        <v/>
      </c>
    </row>
    <row r="1567">
      <c r="A1567" t="n">
        <v>156507</v>
      </c>
      <c r="B1567" s="2" t="n">
        <v>1.913950611552158</v>
      </c>
      <c r="C1567" s="2" t="n">
        <v>0.4832304277740569</v>
      </c>
      <c r="D1567" s="2">
        <f>B1567/ANEMOMETER_FACTOR</f>
        <v/>
      </c>
      <c r="E1567" s="2">
        <f>C1567/LOAD_CELL_FACTOR</f>
        <v/>
      </c>
      <c r="F1567" s="2">
        <f>AVERAGE(E1564:E1570)</f>
        <v/>
      </c>
      <c r="G1567" s="2">
        <f>AVERAGE(D1567:D1567)</f>
        <v/>
      </c>
      <c r="H1567" s="2">
        <f>G1567/0.3048</f>
        <v/>
      </c>
      <c r="I1567" s="2">
        <f>(H1567^2)*AIR_DENSITY_SLG_FT3*TARGET_DRAG_AREA_FT2*0.5</f>
        <v/>
      </c>
      <c r="J1567" s="2">
        <f>if(H1567=0, ,(2*F1567)/(AIR_DENSITY_SLG_FT3*(H1567)^2))</f>
        <v/>
      </c>
      <c r="K1567" s="2">
        <f>J1567/NOM_SA_FT2</f>
        <v/>
      </c>
    </row>
    <row r="1568">
      <c r="A1568" t="n">
        <v>156600</v>
      </c>
      <c r="B1568" s="2" t="n">
        <v>1.940583491247118</v>
      </c>
      <c r="C1568" s="2" t="n">
        <v>-0.4336053153304387</v>
      </c>
      <c r="D1568" s="2">
        <f>B1568/ANEMOMETER_FACTOR</f>
        <v/>
      </c>
      <c r="E1568" s="2">
        <f>C1568/LOAD_CELL_FACTOR</f>
        <v/>
      </c>
      <c r="F1568" s="2">
        <f>AVERAGE(E1565:E1571)</f>
        <v/>
      </c>
      <c r="G1568" s="2">
        <f>AVERAGE(D1568:D1568)</f>
        <v/>
      </c>
      <c r="H1568" s="2">
        <f>G1568/0.3048</f>
        <v/>
      </c>
      <c r="I1568" s="2">
        <f>(H1568^2)*AIR_DENSITY_SLG_FT3*TARGET_DRAG_AREA_FT2*0.5</f>
        <v/>
      </c>
      <c r="J1568" s="2">
        <f>if(H1568=0, ,(2*F1568)/(AIR_DENSITY_SLG_FT3*(H1568)^2))</f>
        <v/>
      </c>
      <c r="K1568" s="2">
        <f>J1568/NOM_SA_FT2</f>
        <v/>
      </c>
    </row>
    <row r="1569">
      <c r="A1569" t="n">
        <v>156695</v>
      </c>
      <c r="B1569" s="2" t="n">
        <v>2.080406110426695</v>
      </c>
      <c r="C1569" s="2" t="n">
        <v>0.1776185128982704</v>
      </c>
      <c r="D1569" s="2">
        <f>B1569/ANEMOMETER_FACTOR</f>
        <v/>
      </c>
      <c r="E1569" s="2">
        <f>C1569/LOAD_CELL_FACTOR</f>
        <v/>
      </c>
      <c r="F1569" s="2">
        <f>AVERAGE(E1566:E1572)</f>
        <v/>
      </c>
      <c r="G1569" s="2">
        <f>AVERAGE(D1569:D1569)</f>
        <v/>
      </c>
      <c r="H1569" s="2">
        <f>G1569/0.3048</f>
        <v/>
      </c>
      <c r="I1569" s="2">
        <f>(H1569^2)*AIR_DENSITY_SLG_FT3*TARGET_DRAG_AREA_FT2*0.5</f>
        <v/>
      </c>
      <c r="J1569" s="2">
        <f>if(H1569=0, ,(2*F1569)/(AIR_DENSITY_SLG_FT3*(H1569)^2))</f>
        <v/>
      </c>
      <c r="K1569" s="2">
        <f>J1569/NOM_SA_FT2</f>
        <v/>
      </c>
    </row>
    <row r="1570">
      <c r="A1570" t="n">
        <v>156805</v>
      </c>
      <c r="B1570" s="2" t="n">
        <v>2.047115010502772</v>
      </c>
      <c r="C1570" s="2" t="n">
        <v>-0.5645818496879422</v>
      </c>
      <c r="D1570" s="2">
        <f>B1570/ANEMOMETER_FACTOR</f>
        <v/>
      </c>
      <c r="E1570" s="2">
        <f>C1570/LOAD_CELL_FACTOR</f>
        <v/>
      </c>
      <c r="F1570" s="2">
        <f>AVERAGE(E1567:E1573)</f>
        <v/>
      </c>
      <c r="G1570" s="2">
        <f>AVERAGE(D1570:D1570)</f>
        <v/>
      </c>
      <c r="H1570" s="2">
        <f>G1570/0.3048</f>
        <v/>
      </c>
      <c r="I1570" s="2">
        <f>(H1570^2)*AIR_DENSITY_SLG_FT3*TARGET_DRAG_AREA_FT2*0.5</f>
        <v/>
      </c>
      <c r="J1570" s="2">
        <f>if(H1570=0, ,(2*F1570)/(AIR_DENSITY_SLG_FT3*(H1570)^2))</f>
        <v/>
      </c>
      <c r="K1570" s="2">
        <f>J1570/NOM_SA_FT2</f>
        <v/>
      </c>
    </row>
    <row r="1571">
      <c r="A1571" t="n">
        <v>156901</v>
      </c>
      <c r="B1571" s="2" t="n">
        <v>1.90063417172248</v>
      </c>
      <c r="C1571" s="2" t="n">
        <v>-0.4772641601265546</v>
      </c>
      <c r="D1571" s="2">
        <f>B1571/ANEMOMETER_FACTOR</f>
        <v/>
      </c>
      <c r="E1571" s="2">
        <f>C1571/LOAD_CELL_FACTOR</f>
        <v/>
      </c>
      <c r="F1571" s="2">
        <f>AVERAGE(E1568:E1574)</f>
        <v/>
      </c>
      <c r="G1571" s="2">
        <f>AVERAGE(D1571:D1571)</f>
        <v/>
      </c>
      <c r="H1571" s="2">
        <f>G1571/0.3048</f>
        <v/>
      </c>
      <c r="I1571" s="2">
        <f>(H1571^2)*AIR_DENSITY_SLG_FT3*TARGET_DRAG_AREA_FT2*0.5</f>
        <v/>
      </c>
      <c r="J1571" s="2">
        <f>if(H1571=0, ,(2*F1571)/(AIR_DENSITY_SLG_FT3*(H1571)^2))</f>
        <v/>
      </c>
      <c r="K1571" s="2">
        <f>J1571/NOM_SA_FT2</f>
        <v/>
      </c>
    </row>
    <row r="1572">
      <c r="A1572" t="n">
        <v>156995</v>
      </c>
      <c r="B1572" s="2" t="n">
        <v>1.880659512000197</v>
      </c>
      <c r="C1572" s="2" t="n">
        <v>0.3522538927649155</v>
      </c>
      <c r="D1572" s="2">
        <f>B1572/ANEMOMETER_FACTOR</f>
        <v/>
      </c>
      <c r="E1572" s="2">
        <f>C1572/LOAD_CELL_FACTOR</f>
        <v/>
      </c>
      <c r="F1572" s="2">
        <f>AVERAGE(E1569:E1575)</f>
        <v/>
      </c>
      <c r="G1572" s="2">
        <f>AVERAGE(D1572:D1572)</f>
        <v/>
      </c>
      <c r="H1572" s="2">
        <f>G1572/0.3048</f>
        <v/>
      </c>
      <c r="I1572" s="2">
        <f>(H1572^2)*AIR_DENSITY_SLG_FT3*TARGET_DRAG_AREA_FT2*0.5</f>
        <v/>
      </c>
      <c r="J1572" s="2">
        <f>if(H1572=0, ,(2*F1572)/(AIR_DENSITY_SLG_FT3*(H1572)^2))</f>
        <v/>
      </c>
      <c r="K1572" s="2">
        <f>J1572/NOM_SA_FT2</f>
        <v/>
      </c>
    </row>
    <row r="1573">
      <c r="A1573" t="n">
        <v>157106</v>
      </c>
      <c r="B1573" s="2" t="n">
        <v>1.927267051393702</v>
      </c>
      <c r="C1573" s="2" t="n">
        <v>-0.3462876257073368</v>
      </c>
      <c r="D1573" s="2">
        <f>B1573/ANEMOMETER_FACTOR</f>
        <v/>
      </c>
      <c r="E1573" s="2">
        <f>C1573/LOAD_CELL_FACTOR</f>
        <v/>
      </c>
      <c r="F1573" s="2">
        <f>AVERAGE(E1570:E1576)</f>
        <v/>
      </c>
      <c r="G1573" s="2">
        <f>AVERAGE(D1573:D1573)</f>
        <v/>
      </c>
      <c r="H1573" s="2">
        <f>G1573/0.3048</f>
        <v/>
      </c>
      <c r="I1573" s="2">
        <f>(H1573^2)*AIR_DENSITY_SLG_FT3*TARGET_DRAG_AREA_FT2*0.5</f>
        <v/>
      </c>
      <c r="J1573" s="2">
        <f>if(H1573=0, ,(2*F1573)/(AIR_DENSITY_SLG_FT3*(H1573)^2))</f>
        <v/>
      </c>
      <c r="K1573" s="2">
        <f>J1573/NOM_SA_FT2</f>
        <v/>
      </c>
    </row>
    <row r="1574">
      <c r="A1574" t="n">
        <v>157200</v>
      </c>
      <c r="B1574" s="2" t="n">
        <v>1.947241711178281</v>
      </c>
      <c r="C1574" s="2" t="n">
        <v>-0.6955583839530104</v>
      </c>
      <c r="D1574" s="2">
        <f>B1574/ANEMOMETER_FACTOR</f>
        <v/>
      </c>
      <c r="E1574" s="2">
        <f>C1574/LOAD_CELL_FACTOR</f>
        <v/>
      </c>
      <c r="F1574" s="2">
        <f>AVERAGE(E1571:E1577)</f>
        <v/>
      </c>
      <c r="G1574" s="2">
        <f>AVERAGE(D1574:D1574)</f>
        <v/>
      </c>
      <c r="H1574" s="2">
        <f>G1574/0.3048</f>
        <v/>
      </c>
      <c r="I1574" s="2">
        <f>(H1574^2)*AIR_DENSITY_SLG_FT3*TARGET_DRAG_AREA_FT2*0.5</f>
        <v/>
      </c>
      <c r="J1574" s="2">
        <f>if(H1574=0, ,(2*F1574)/(AIR_DENSITY_SLG_FT3*(H1574)^2))</f>
        <v/>
      </c>
      <c r="K1574" s="2">
        <f>J1574/NOM_SA_FT2</f>
        <v/>
      </c>
    </row>
    <row r="1575">
      <c r="A1575" t="n">
        <v>157294</v>
      </c>
      <c r="B1575" s="2" t="n">
        <v>2.073747890435937</v>
      </c>
      <c r="C1575" s="2" t="n">
        <v>0.2212773578493534</v>
      </c>
      <c r="D1575" s="2">
        <f>B1575/ANEMOMETER_FACTOR</f>
        <v/>
      </c>
      <c r="E1575" s="2">
        <f>C1575/LOAD_CELL_FACTOR</f>
        <v/>
      </c>
      <c r="F1575" s="2">
        <f>AVERAGE(E1572:E1578)</f>
        <v/>
      </c>
      <c r="G1575" s="2">
        <f>AVERAGE(D1575:D1575)</f>
        <v/>
      </c>
      <c r="H1575" s="2">
        <f>G1575/0.3048</f>
        <v/>
      </c>
      <c r="I1575" s="2">
        <f>(H1575^2)*AIR_DENSITY_SLG_FT3*TARGET_DRAG_AREA_FT2*0.5</f>
        <v/>
      </c>
      <c r="J1575" s="2">
        <f>if(H1575=0, ,(2*F1575)/(AIR_DENSITY_SLG_FT3*(H1575)^2))</f>
        <v/>
      </c>
      <c r="K1575" s="2">
        <f>J1575/NOM_SA_FT2</f>
        <v/>
      </c>
    </row>
    <row r="1576">
      <c r="A1576" t="n">
        <v>157405</v>
      </c>
      <c r="B1576" s="2" t="n">
        <v>2.007165690692556</v>
      </c>
      <c r="C1576" s="2" t="n">
        <v>0.4832304277740569</v>
      </c>
      <c r="D1576" s="2">
        <f>B1576/ANEMOMETER_FACTOR</f>
        <v/>
      </c>
      <c r="E1576" s="2">
        <f>C1576/LOAD_CELL_FACTOR</f>
        <v/>
      </c>
      <c r="F1576" s="2">
        <f>AVERAGE(E1573:E1579)</f>
        <v/>
      </c>
      <c r="G1576" s="2">
        <f>AVERAGE(D1576:D1576)</f>
        <v/>
      </c>
      <c r="H1576" s="2">
        <f>G1576/0.3048</f>
        <v/>
      </c>
      <c r="I1576" s="2">
        <f>(H1576^2)*AIR_DENSITY_SLG_FT3*TARGET_DRAG_AREA_FT2*0.5</f>
        <v/>
      </c>
      <c r="J1576" s="2">
        <f>if(H1576=0, ,(2*F1576)/(AIR_DENSITY_SLG_FT3*(H1576)^2))</f>
        <v/>
      </c>
      <c r="K1576" s="2">
        <f>J1576/NOM_SA_FT2</f>
        <v/>
      </c>
    </row>
    <row r="1577">
      <c r="A1577" t="n">
        <v>157499</v>
      </c>
      <c r="B1577" s="2" t="n">
        <v>2.00050747073462</v>
      </c>
      <c r="C1577" s="2" t="n">
        <v>-0.9138526075231526</v>
      </c>
      <c r="D1577" s="2">
        <f>B1577/ANEMOMETER_FACTOR</f>
        <v/>
      </c>
      <c r="E1577" s="2">
        <f>C1577/LOAD_CELL_FACTOR</f>
        <v/>
      </c>
      <c r="F1577" s="2">
        <f>AVERAGE(E1574:E1580)</f>
        <v/>
      </c>
      <c r="G1577" s="2">
        <f>AVERAGE(D1577:D1577)</f>
        <v/>
      </c>
      <c r="H1577" s="2">
        <f>G1577/0.3048</f>
        <v/>
      </c>
      <c r="I1577" s="2">
        <f>(H1577^2)*AIR_DENSITY_SLG_FT3*TARGET_DRAG_AREA_FT2*0.5</f>
        <v/>
      </c>
      <c r="J1577" s="2">
        <f>if(H1577=0, ,(2*F1577)/(AIR_DENSITY_SLG_FT3*(H1577)^2))</f>
        <v/>
      </c>
      <c r="K1577" s="2">
        <f>J1577/NOM_SA_FT2</f>
        <v/>
      </c>
    </row>
    <row r="1578">
      <c r="A1578" t="n">
        <v>157608</v>
      </c>
      <c r="B1578" s="2" t="n">
        <v>1.807419093246359</v>
      </c>
      <c r="C1578" s="2" t="n">
        <v>0.3085950477826715</v>
      </c>
      <c r="D1578" s="2">
        <f>B1578/ANEMOMETER_FACTOR</f>
        <v/>
      </c>
      <c r="E1578" s="2">
        <f>C1578/LOAD_CELL_FACTOR</f>
        <v/>
      </c>
      <c r="F1578" s="2">
        <f>AVERAGE(E1575:E1581)</f>
        <v/>
      </c>
      <c r="G1578" s="2">
        <f>AVERAGE(D1578:D1578)</f>
        <v/>
      </c>
      <c r="H1578" s="2">
        <f>G1578/0.3048</f>
        <v/>
      </c>
      <c r="I1578" s="2">
        <f>(H1578^2)*AIR_DENSITY_SLG_FT3*TARGET_DRAG_AREA_FT2*0.5</f>
        <v/>
      </c>
      <c r="J1578" s="2">
        <f>if(H1578=0, ,(2*F1578)/(AIR_DENSITY_SLG_FT3*(H1578)^2))</f>
        <v/>
      </c>
      <c r="K1578" s="2">
        <f>J1578/NOM_SA_FT2</f>
        <v/>
      </c>
    </row>
    <row r="1579">
      <c r="A1579" t="n">
        <v>157702</v>
      </c>
      <c r="B1579" s="2" t="n">
        <v>1.807419093246359</v>
      </c>
      <c r="C1579" s="2" t="n">
        <v>-0.5209230049123863</v>
      </c>
      <c r="D1579" s="2">
        <f>B1579/ANEMOMETER_FACTOR</f>
        <v/>
      </c>
      <c r="E1579" s="2">
        <f>C1579/LOAD_CELL_FACTOR</f>
        <v/>
      </c>
      <c r="F1579" s="2">
        <f>AVERAGE(E1576:E1582)</f>
        <v/>
      </c>
      <c r="G1579" s="2">
        <f>AVERAGE(D1579:D1579)</f>
        <v/>
      </c>
      <c r="H1579" s="2">
        <f>G1579/0.3048</f>
        <v/>
      </c>
      <c r="I1579" s="2">
        <f>(H1579^2)*AIR_DENSITY_SLG_FT3*TARGET_DRAG_AREA_FT2*0.5</f>
        <v/>
      </c>
      <c r="J1579" s="2">
        <f>if(H1579=0, ,(2*F1579)/(AIR_DENSITY_SLG_FT3*(H1579)^2))</f>
        <v/>
      </c>
      <c r="K1579" s="2">
        <f>J1579/NOM_SA_FT2</f>
        <v/>
      </c>
    </row>
    <row r="1580">
      <c r="A1580" t="n">
        <v>157797</v>
      </c>
      <c r="B1580" s="2" t="n">
        <v>1.807419093246359</v>
      </c>
      <c r="C1580" s="2" t="n">
        <v>-0.2589699360430284</v>
      </c>
      <c r="D1580" s="2">
        <f>B1580/ANEMOMETER_FACTOR</f>
        <v/>
      </c>
      <c r="E1580" s="2">
        <f>C1580/LOAD_CELL_FACTOR</f>
        <v/>
      </c>
      <c r="F1580" s="2">
        <f>AVERAGE(E1577:E1583)</f>
        <v/>
      </c>
      <c r="G1580" s="2">
        <f>AVERAGE(D1580:D1580)</f>
        <v/>
      </c>
      <c r="H1580" s="2">
        <f>G1580/0.3048</f>
        <v/>
      </c>
      <c r="I1580" s="2">
        <f>(H1580^2)*AIR_DENSITY_SLG_FT3*TARGET_DRAG_AREA_FT2*0.5</f>
        <v/>
      </c>
      <c r="J1580" s="2">
        <f>if(H1580=0, ,(2*F1580)/(AIR_DENSITY_SLG_FT3*(H1580)^2))</f>
        <v/>
      </c>
      <c r="K1580" s="2">
        <f>J1580/NOM_SA_FT2</f>
        <v/>
      </c>
    </row>
    <row r="1581">
      <c r="A1581" t="n">
        <v>157907</v>
      </c>
      <c r="B1581" s="2" t="n">
        <v>1.880659512000197</v>
      </c>
      <c r="C1581" s="2" t="n">
        <v>-0.4772641601265546</v>
      </c>
      <c r="D1581" s="2">
        <f>B1581/ANEMOMETER_FACTOR</f>
        <v/>
      </c>
      <c r="E1581" s="2">
        <f>C1581/LOAD_CELL_FACTOR</f>
        <v/>
      </c>
      <c r="F1581" s="2">
        <f>AVERAGE(E1578:E1584)</f>
        <v/>
      </c>
      <c r="G1581" s="2">
        <f>AVERAGE(D1581:D1581)</f>
        <v/>
      </c>
      <c r="H1581" s="2">
        <f>G1581/0.3048</f>
        <v/>
      </c>
      <c r="I1581" s="2">
        <f>(H1581^2)*AIR_DENSITY_SLG_FT3*TARGET_DRAG_AREA_FT2*0.5</f>
        <v/>
      </c>
      <c r="J1581" s="2">
        <f>if(H1581=0, ,(2*F1581)/(AIR_DENSITY_SLG_FT3*(H1581)^2))</f>
        <v/>
      </c>
      <c r="K1581" s="2">
        <f>J1581/NOM_SA_FT2</f>
        <v/>
      </c>
    </row>
    <row r="1582">
      <c r="A1582" t="n">
        <v>158001</v>
      </c>
      <c r="B1582" s="2" t="n">
        <v>1.947241711178281</v>
      </c>
      <c r="C1582" s="2" t="n">
        <v>0.1339596679575559</v>
      </c>
      <c r="D1582" s="2">
        <f>B1582/ANEMOMETER_FACTOR</f>
        <v/>
      </c>
      <c r="E1582" s="2">
        <f>C1582/LOAD_CELL_FACTOR</f>
        <v/>
      </c>
      <c r="F1582" s="2">
        <f>AVERAGE(E1579:E1585)</f>
        <v/>
      </c>
      <c r="G1582" s="2">
        <f>AVERAGE(D1582:D1582)</f>
        <v/>
      </c>
      <c r="H1582" s="2">
        <f>G1582/0.3048</f>
        <v/>
      </c>
      <c r="I1582" s="2">
        <f>(H1582^2)*AIR_DENSITY_SLG_FT3*TARGET_DRAG_AREA_FT2*0.5</f>
        <v/>
      </c>
      <c r="J1582" s="2">
        <f>if(H1582=0, ,(2*F1582)/(AIR_DENSITY_SLG_FT3*(H1582)^2))</f>
        <v/>
      </c>
      <c r="K1582" s="2">
        <f>J1582/NOM_SA_FT2</f>
        <v/>
      </c>
    </row>
    <row r="1583">
      <c r="A1583" t="n">
        <v>158096</v>
      </c>
      <c r="B1583" s="2" t="n">
        <v>1.89397595181209</v>
      </c>
      <c r="C1583" s="2" t="n">
        <v>0.04664197810722914</v>
      </c>
      <c r="D1583" s="2">
        <f>B1583/ANEMOMETER_FACTOR</f>
        <v/>
      </c>
      <c r="E1583" s="2">
        <f>C1583/LOAD_CELL_FACTOR</f>
        <v/>
      </c>
      <c r="F1583" s="2">
        <f>AVERAGE(E1580:E1586)</f>
        <v/>
      </c>
      <c r="G1583" s="2">
        <f>AVERAGE(D1583:D1583)</f>
        <v/>
      </c>
      <c r="H1583" s="2">
        <f>G1583/0.3048</f>
        <v/>
      </c>
      <c r="I1583" s="2">
        <f>(H1583^2)*AIR_DENSITY_SLG_FT3*TARGET_DRAG_AREA_FT2*0.5</f>
        <v/>
      </c>
      <c r="J1583" s="2">
        <f>if(H1583=0, ,(2*F1583)/(AIR_DENSITY_SLG_FT3*(H1583)^2))</f>
        <v/>
      </c>
      <c r="K1583" s="2">
        <f>J1583/NOM_SA_FT2</f>
        <v/>
      </c>
    </row>
    <row r="1584">
      <c r="A1584" t="n">
        <v>158205</v>
      </c>
      <c r="B1584" s="2" t="n">
        <v>1.860684852304571</v>
      </c>
      <c r="C1584" s="2" t="n">
        <v>0.5705481178322263</v>
      </c>
      <c r="D1584" s="2">
        <f>B1584/ANEMOMETER_FACTOR</f>
        <v/>
      </c>
      <c r="E1584" s="2">
        <f>C1584/LOAD_CELL_FACTOR</f>
        <v/>
      </c>
      <c r="F1584" s="2">
        <f>AVERAGE(E1581:E1587)</f>
        <v/>
      </c>
      <c r="G1584" s="2">
        <f>AVERAGE(D1584:D1584)</f>
        <v/>
      </c>
      <c r="H1584" s="2">
        <f>G1584/0.3048</f>
        <v/>
      </c>
      <c r="I1584" s="2">
        <f>(H1584^2)*AIR_DENSITY_SLG_FT3*TARGET_DRAG_AREA_FT2*0.5</f>
        <v/>
      </c>
      <c r="J1584" s="2">
        <f>if(H1584=0, ,(2*F1584)/(AIR_DENSITY_SLG_FT3*(H1584)^2))</f>
        <v/>
      </c>
      <c r="K1584" s="2">
        <f>J1584/NOM_SA_FT2</f>
        <v/>
      </c>
    </row>
    <row r="1585">
      <c r="A1585" t="n">
        <v>158298</v>
      </c>
      <c r="B1585" s="2" t="n">
        <v>1.714204015348761</v>
      </c>
      <c r="C1585" s="2" t="n">
        <v>-0.4336053153304387</v>
      </c>
      <c r="D1585" s="2">
        <f>B1585/ANEMOMETER_FACTOR</f>
        <v/>
      </c>
      <c r="E1585" s="2">
        <f>C1585/LOAD_CELL_FACTOR</f>
        <v/>
      </c>
      <c r="F1585" s="2">
        <f>AVERAGE(E1582:E1588)</f>
        <v/>
      </c>
      <c r="G1585" s="2">
        <f>AVERAGE(D1585:D1585)</f>
        <v/>
      </c>
      <c r="H1585" s="2">
        <f>G1585/0.3048</f>
        <v/>
      </c>
      <c r="I1585" s="2">
        <f>(H1585^2)*AIR_DENSITY_SLG_FT3*TARGET_DRAG_AREA_FT2*0.5</f>
        <v/>
      </c>
      <c r="J1585" s="2">
        <f>if(H1585=0, ,(2*F1585)/(AIR_DENSITY_SLG_FT3*(H1585)^2))</f>
        <v/>
      </c>
      <c r="K1585" s="2">
        <f>J1585/NOM_SA_FT2</f>
        <v/>
      </c>
    </row>
    <row r="1586">
      <c r="A1586" t="n">
        <v>158406</v>
      </c>
      <c r="B1586" s="2" t="n">
        <v>1.680912916239341</v>
      </c>
      <c r="C1586" s="2" t="n">
        <v>0.1776185128982704</v>
      </c>
      <c r="D1586" s="2">
        <f>B1586/ANEMOMETER_FACTOR</f>
        <v/>
      </c>
      <c r="E1586" s="2">
        <f>C1586/LOAD_CELL_FACTOR</f>
        <v/>
      </c>
      <c r="F1586" s="2">
        <f>AVERAGE(E1583:E1589)</f>
        <v/>
      </c>
      <c r="G1586" s="2">
        <f>AVERAGE(D1586:D1586)</f>
        <v/>
      </c>
      <c r="H1586" s="2">
        <f>G1586/0.3048</f>
        <v/>
      </c>
      <c r="I1586" s="2">
        <f>(H1586^2)*AIR_DENSITY_SLG_FT3*TARGET_DRAG_AREA_FT2*0.5</f>
        <v/>
      </c>
      <c r="J1586" s="2">
        <f>if(H1586=0, ,(2*F1586)/(AIR_DENSITY_SLG_FT3*(H1586)^2))</f>
        <v/>
      </c>
      <c r="K1586" s="2">
        <f>J1586/NOM_SA_FT2</f>
        <v/>
      </c>
    </row>
    <row r="1587">
      <c r="A1587" t="n">
        <v>158501</v>
      </c>
      <c r="B1587" s="2" t="n">
        <v>1.754153334377056</v>
      </c>
      <c r="C1587" s="2" t="n">
        <v>0.61420696287695</v>
      </c>
      <c r="D1587" s="2">
        <f>B1587/ANEMOMETER_FACTOR</f>
        <v/>
      </c>
      <c r="E1587" s="2">
        <f>C1587/LOAD_CELL_FACTOR</f>
        <v/>
      </c>
      <c r="F1587" s="2">
        <f>AVERAGE(E1584:E1590)</f>
        <v/>
      </c>
      <c r="G1587" s="2">
        <f>AVERAGE(D1587:D1587)</f>
        <v/>
      </c>
      <c r="H1587" s="2">
        <f>G1587/0.3048</f>
        <v/>
      </c>
      <c r="I1587" s="2">
        <f>(H1587^2)*AIR_DENSITY_SLG_FT3*TARGET_DRAG_AREA_FT2*0.5</f>
        <v/>
      </c>
      <c r="J1587" s="2">
        <f>if(H1587=0, ,(2*F1587)/(AIR_DENSITY_SLG_FT3*(H1587)^2))</f>
        <v/>
      </c>
      <c r="K1587" s="2">
        <f>J1587/NOM_SA_FT2</f>
        <v/>
      </c>
    </row>
    <row r="1588">
      <c r="A1588" t="n">
        <v>158595</v>
      </c>
      <c r="B1588" s="2" t="n">
        <v>1.740836894689192</v>
      </c>
      <c r="C1588" s="2" t="n">
        <v>0.3085950477826715</v>
      </c>
      <c r="D1588" s="2">
        <f>B1588/ANEMOMETER_FACTOR</f>
        <v/>
      </c>
      <c r="E1588" s="2">
        <f>C1588/LOAD_CELL_FACTOR</f>
        <v/>
      </c>
      <c r="F1588" s="2">
        <f>AVERAGE(E1585:E1591)</f>
        <v/>
      </c>
      <c r="G1588" s="2">
        <f>AVERAGE(D1588:D1588)</f>
        <v/>
      </c>
      <c r="H1588" s="2">
        <f>G1588/0.3048</f>
        <v/>
      </c>
      <c r="I1588" s="2">
        <f>(H1588^2)*AIR_DENSITY_SLG_FT3*TARGET_DRAG_AREA_FT2*0.5</f>
        <v/>
      </c>
      <c r="J1588" s="2">
        <f>if(H1588=0, ,(2*F1588)/(AIR_DENSITY_SLG_FT3*(H1588)^2))</f>
        <v/>
      </c>
      <c r="K1588" s="2">
        <f>J1588/NOM_SA_FT2</f>
        <v/>
      </c>
    </row>
    <row r="1589">
      <c r="A1589" t="n">
        <v>158706</v>
      </c>
      <c r="B1589" s="2" t="n">
        <v>1.714204015348761</v>
      </c>
      <c r="C1589" s="2" t="n">
        <v>-0.4336053153304387</v>
      </c>
      <c r="D1589" s="2">
        <f>B1589/ANEMOMETER_FACTOR</f>
        <v/>
      </c>
      <c r="E1589" s="2">
        <f>C1589/LOAD_CELL_FACTOR</f>
        <v/>
      </c>
      <c r="F1589" s="2">
        <f>AVERAGE(E1586:E1592)</f>
        <v/>
      </c>
      <c r="G1589" s="2">
        <f>AVERAGE(D1589:D1589)</f>
        <v/>
      </c>
      <c r="H1589" s="2">
        <f>G1589/0.3048</f>
        <v/>
      </c>
      <c r="I1589" s="2">
        <f>(H1589^2)*AIR_DENSITY_SLG_FT3*TARGET_DRAG_AREA_FT2*0.5</f>
        <v/>
      </c>
      <c r="J1589" s="2">
        <f>if(H1589=0, ,(2*F1589)/(AIR_DENSITY_SLG_FT3*(H1589)^2))</f>
        <v/>
      </c>
      <c r="K1589" s="2">
        <f>J1589/NOM_SA_FT2</f>
        <v/>
      </c>
    </row>
    <row r="1590">
      <c r="A1590" t="n">
        <v>158799</v>
      </c>
      <c r="B1590" s="2" t="n">
        <v>1.834051972751821</v>
      </c>
      <c r="C1590" s="2" t="n">
        <v>-0.1279934014692037</v>
      </c>
      <c r="D1590" s="2">
        <f>B1590/ANEMOMETER_FACTOR</f>
        <v/>
      </c>
      <c r="E1590" s="2">
        <f>C1590/LOAD_CELL_FACTOR</f>
        <v/>
      </c>
      <c r="F1590" s="2">
        <f>AVERAGE(E1587:E1593)</f>
        <v/>
      </c>
      <c r="G1590" s="2">
        <f>AVERAGE(D1590:D1590)</f>
        <v/>
      </c>
      <c r="H1590" s="2">
        <f>G1590/0.3048</f>
        <v/>
      </c>
      <c r="I1590" s="2">
        <f>(H1590^2)*AIR_DENSITY_SLG_FT3*TARGET_DRAG_AREA_FT2*0.5</f>
        <v/>
      </c>
      <c r="J1590" s="2">
        <f>if(H1590=0, ,(2*F1590)/(AIR_DENSITY_SLG_FT3*(H1590)^2))</f>
        <v/>
      </c>
      <c r="K1590" s="2">
        <f>J1590/NOM_SA_FT2</f>
        <v/>
      </c>
    </row>
    <row r="1591">
      <c r="A1591" t="n">
        <v>158909</v>
      </c>
      <c r="B1591" s="2" t="n">
        <v>1.774127993930938</v>
      </c>
      <c r="C1591" s="2" t="n">
        <v>0.2649362028108184</v>
      </c>
      <c r="D1591" s="2">
        <f>B1591/ANEMOMETER_FACTOR</f>
        <v/>
      </c>
      <c r="E1591" s="2">
        <f>C1591/LOAD_CELL_FACTOR</f>
        <v/>
      </c>
      <c r="F1591" s="2">
        <f>AVERAGE(E1588:E1594)</f>
        <v/>
      </c>
      <c r="G1591" s="2">
        <f>AVERAGE(D1591:D1591)</f>
        <v/>
      </c>
      <c r="H1591" s="2">
        <f>G1591/0.3048</f>
        <v/>
      </c>
      <c r="I1591" s="2">
        <f>(H1591^2)*AIR_DENSITY_SLG_FT3*TARGET_DRAG_AREA_FT2*0.5</f>
        <v/>
      </c>
      <c r="J1591" s="2">
        <f>if(H1591=0, ,(2*F1591)/(AIR_DENSITY_SLG_FT3*(H1591)^2))</f>
        <v/>
      </c>
      <c r="K1591" s="2">
        <f>J1591/NOM_SA_FT2</f>
        <v/>
      </c>
    </row>
    <row r="1592">
      <c r="A1592" t="n">
        <v>159004</v>
      </c>
      <c r="B1592" s="2" t="n">
        <v>1.780786213788126</v>
      </c>
      <c r="C1592" s="2" t="n">
        <v>0.09030082302721176</v>
      </c>
      <c r="D1592" s="2">
        <f>B1592/ANEMOMETER_FACTOR</f>
        <v/>
      </c>
      <c r="E1592" s="2">
        <f>C1592/LOAD_CELL_FACTOR</f>
        <v/>
      </c>
      <c r="F1592" s="2">
        <f>AVERAGE(E1589:E1595)</f>
        <v/>
      </c>
      <c r="G1592" s="2">
        <f>AVERAGE(D1592:D1592)</f>
        <v/>
      </c>
      <c r="H1592" s="2">
        <f>G1592/0.3048</f>
        <v/>
      </c>
      <c r="I1592" s="2">
        <f>(H1592^2)*AIR_DENSITY_SLG_FT3*TARGET_DRAG_AREA_FT2*0.5</f>
        <v/>
      </c>
      <c r="J1592" s="2">
        <f>if(H1592=0, ,(2*F1592)/(AIR_DENSITY_SLG_FT3*(H1592)^2))</f>
        <v/>
      </c>
      <c r="K1592" s="2">
        <f>J1592/NOM_SA_FT2</f>
        <v/>
      </c>
    </row>
    <row r="1593">
      <c r="A1593" t="n">
        <v>159097</v>
      </c>
      <c r="B1593" s="2" t="n">
        <v>1.541090300779418</v>
      </c>
      <c r="C1593" s="2" t="n">
        <v>0.2212773578493534</v>
      </c>
      <c r="D1593" s="2">
        <f>B1593/ANEMOMETER_FACTOR</f>
        <v/>
      </c>
      <c r="E1593" s="2">
        <f>C1593/LOAD_CELL_FACTOR</f>
        <v/>
      </c>
      <c r="F1593" s="2">
        <f>AVERAGE(E1590:E1596)</f>
        <v/>
      </c>
      <c r="G1593" s="2">
        <f>AVERAGE(D1593:D1593)</f>
        <v/>
      </c>
      <c r="H1593" s="2">
        <f>G1593/0.3048</f>
        <v/>
      </c>
      <c r="I1593" s="2">
        <f>(H1593^2)*AIR_DENSITY_SLG_FT3*TARGET_DRAG_AREA_FT2*0.5</f>
        <v/>
      </c>
      <c r="J1593" s="2">
        <f>if(H1593=0, ,(2*F1593)/(AIR_DENSITY_SLG_FT3*(H1593)^2))</f>
        <v/>
      </c>
      <c r="K1593" s="2">
        <f>J1593/NOM_SA_FT2</f>
        <v/>
      </c>
    </row>
    <row r="1594">
      <c r="A1594" t="n">
        <v>159208</v>
      </c>
      <c r="B1594" s="2" t="n">
        <v>1.640963597404848</v>
      </c>
      <c r="C1594" s="2" t="n">
        <v>0.04664197810722914</v>
      </c>
      <c r="D1594" s="2">
        <f>B1594/ANEMOMETER_FACTOR</f>
        <v/>
      </c>
      <c r="E1594" s="2">
        <f>C1594/LOAD_CELL_FACTOR</f>
        <v/>
      </c>
      <c r="F1594" s="2">
        <f>AVERAGE(E1591:E1597)</f>
        <v/>
      </c>
      <c r="G1594" s="2">
        <f>AVERAGE(D1594:D1594)</f>
        <v/>
      </c>
      <c r="H1594" s="2">
        <f>G1594/0.3048</f>
        <v/>
      </c>
      <c r="I1594" s="2">
        <f>(H1594^2)*AIR_DENSITY_SLG_FT3*TARGET_DRAG_AREA_FT2*0.5</f>
        <v/>
      </c>
      <c r="J1594" s="2">
        <f>if(H1594=0, ,(2*F1594)/(AIR_DENSITY_SLG_FT3*(H1594)^2))</f>
        <v/>
      </c>
      <c r="K1594" s="2">
        <f>J1594/NOM_SA_FT2</f>
        <v/>
      </c>
    </row>
    <row r="1595">
      <c r="A1595" t="n">
        <v>159303</v>
      </c>
      <c r="B1595" s="2" t="n">
        <v>1.581039619350721</v>
      </c>
      <c r="C1595" s="2" t="n">
        <v>0.657865807932108</v>
      </c>
      <c r="D1595" s="2">
        <f>B1595/ANEMOMETER_FACTOR</f>
        <v/>
      </c>
      <c r="E1595" s="2">
        <f>C1595/LOAD_CELL_FACTOR</f>
        <v/>
      </c>
      <c r="F1595" s="2">
        <f>AVERAGE(E1592:E1598)</f>
        <v/>
      </c>
      <c r="G1595" s="2">
        <f>AVERAGE(D1595:D1595)</f>
        <v/>
      </c>
      <c r="H1595" s="2">
        <f>G1595/0.3048</f>
        <v/>
      </c>
      <c r="I1595" s="2">
        <f>(H1595^2)*AIR_DENSITY_SLG_FT3*TARGET_DRAG_AREA_FT2*0.5</f>
        <v/>
      </c>
      <c r="J1595" s="2">
        <f>if(H1595=0, ,(2*F1595)/(AIR_DENSITY_SLG_FT3*(H1595)^2))</f>
        <v/>
      </c>
      <c r="K1595" s="2">
        <f>J1595/NOM_SA_FT2</f>
        <v/>
      </c>
    </row>
    <row r="1596">
      <c r="A1596" t="n">
        <v>159396</v>
      </c>
      <c r="B1596" s="2" t="n">
        <v>1.614330718240437</v>
      </c>
      <c r="C1596" s="2" t="n">
        <v>-0.6955583839530104</v>
      </c>
      <c r="D1596" s="2">
        <f>B1596/ANEMOMETER_FACTOR</f>
        <v/>
      </c>
      <c r="E1596" s="2">
        <f>C1596/LOAD_CELL_FACTOR</f>
        <v/>
      </c>
      <c r="F1596" s="2">
        <f>AVERAGE(E1593:E1599)</f>
        <v/>
      </c>
      <c r="G1596" s="2">
        <f>AVERAGE(D1596:D1596)</f>
        <v/>
      </c>
      <c r="H1596" s="2">
        <f>G1596/0.3048</f>
        <v/>
      </c>
      <c r="I1596" s="2">
        <f>(H1596^2)*AIR_DENSITY_SLG_FT3*TARGET_DRAG_AREA_FT2*0.5</f>
        <v/>
      </c>
      <c r="J1596" s="2">
        <f>if(H1596=0, ,(2*F1596)/(AIR_DENSITY_SLG_FT3*(H1596)^2))</f>
        <v/>
      </c>
      <c r="K1596" s="2">
        <f>J1596/NOM_SA_FT2</f>
        <v/>
      </c>
    </row>
    <row r="1597">
      <c r="A1597" t="n">
        <v>159506</v>
      </c>
      <c r="B1597" s="2" t="n">
        <v>1.587697839122818</v>
      </c>
      <c r="C1597" s="2" t="n">
        <v>-0.3462876257073368</v>
      </c>
      <c r="D1597" s="2">
        <f>B1597/ANEMOMETER_FACTOR</f>
        <v/>
      </c>
      <c r="E1597" s="2">
        <f>C1597/LOAD_CELL_FACTOR</f>
        <v/>
      </c>
      <c r="F1597" s="2">
        <f>AVERAGE(E1594:E1600)</f>
        <v/>
      </c>
      <c r="G1597" s="2">
        <f>AVERAGE(D1597:D1597)</f>
        <v/>
      </c>
      <c r="H1597" s="2">
        <f>G1597/0.3048</f>
        <v/>
      </c>
      <c r="I1597" s="2">
        <f>(H1597^2)*AIR_DENSITY_SLG_FT3*TARGET_DRAG_AREA_FT2*0.5</f>
        <v/>
      </c>
      <c r="J1597" s="2">
        <f>if(H1597=0, ,(2*F1597)/(AIR_DENSITY_SLG_FT3*(H1597)^2))</f>
        <v/>
      </c>
      <c r="K1597" s="2">
        <f>J1597/NOM_SA_FT2</f>
        <v/>
      </c>
    </row>
    <row r="1598">
      <c r="A1598" t="n">
        <v>159601</v>
      </c>
      <c r="B1598" s="2" t="n">
        <v>1.727520455013096</v>
      </c>
      <c r="C1598" s="2" t="n">
        <v>0.3522538927649155</v>
      </c>
      <c r="D1598" s="2">
        <f>B1598/ANEMOMETER_FACTOR</f>
        <v/>
      </c>
      <c r="E1598" s="2">
        <f>C1598/LOAD_CELL_FACTOR</f>
        <v/>
      </c>
      <c r="F1598" s="2">
        <f>AVERAGE(E1595:E1601)</f>
        <v/>
      </c>
      <c r="G1598" s="2">
        <f>AVERAGE(D1598:D1598)</f>
        <v/>
      </c>
      <c r="H1598" s="2">
        <f>G1598/0.3048</f>
        <v/>
      </c>
      <c r="I1598" s="2">
        <f>(H1598^2)*AIR_DENSITY_SLG_FT3*TARGET_DRAG_AREA_FT2*0.5</f>
        <v/>
      </c>
      <c r="J1598" s="2">
        <f>if(H1598=0, ,(2*F1598)/(AIR_DENSITY_SLG_FT3*(H1598)^2))</f>
        <v/>
      </c>
      <c r="K1598" s="2">
        <f>J1598/NOM_SA_FT2</f>
        <v/>
      </c>
    </row>
    <row r="1599">
      <c r="A1599" t="n">
        <v>159694</v>
      </c>
      <c r="B1599" s="2" t="n">
        <v>1.654280037004623</v>
      </c>
      <c r="C1599" s="2" t="n">
        <v>0.3522538927649155</v>
      </c>
      <c r="D1599" s="2">
        <f>B1599/ANEMOMETER_FACTOR</f>
        <v/>
      </c>
      <c r="E1599" s="2">
        <f>C1599/LOAD_CELL_FACTOR</f>
        <v/>
      </c>
      <c r="F1599" s="2">
        <f>AVERAGE(E1596:E1602)</f>
        <v/>
      </c>
      <c r="G1599" s="2">
        <f>AVERAGE(D1599:D1599)</f>
        <v/>
      </c>
      <c r="H1599" s="2">
        <f>G1599/0.3048</f>
        <v/>
      </c>
      <c r="I1599" s="2">
        <f>(H1599^2)*AIR_DENSITY_SLG_FT3*TARGET_DRAG_AREA_FT2*0.5</f>
        <v/>
      </c>
      <c r="J1599" s="2">
        <f>if(H1599=0, ,(2*F1599)/(AIR_DENSITY_SLG_FT3*(H1599)^2))</f>
        <v/>
      </c>
      <c r="K1599" s="2">
        <f>J1599/NOM_SA_FT2</f>
        <v/>
      </c>
    </row>
    <row r="1600">
      <c r="A1600" t="n">
        <v>159805</v>
      </c>
      <c r="B1600" s="2" t="n">
        <v>1.714204015348761</v>
      </c>
      <c r="C1600" s="2" t="n">
        <v>-0.2589699360430284</v>
      </c>
      <c r="D1600" s="2">
        <f>B1600/ANEMOMETER_FACTOR</f>
        <v/>
      </c>
      <c r="E1600" s="2">
        <f>C1600/LOAD_CELL_FACTOR</f>
        <v/>
      </c>
      <c r="F1600" s="2">
        <f>AVERAGE(E1597:E1603)</f>
        <v/>
      </c>
      <c r="G1600" s="2">
        <f>AVERAGE(D1600:D1600)</f>
        <v/>
      </c>
      <c r="H1600" s="2">
        <f>G1600/0.3048</f>
        <v/>
      </c>
      <c r="I1600" s="2">
        <f>(H1600^2)*AIR_DENSITY_SLG_FT3*TARGET_DRAG_AREA_FT2*0.5</f>
        <v/>
      </c>
      <c r="J1600" s="2">
        <f>if(H1600=0, ,(2*F1600)/(AIR_DENSITY_SLG_FT3*(H1600)^2))</f>
        <v/>
      </c>
      <c r="K1600" s="2">
        <f>J1600/NOM_SA_FT2</f>
        <v/>
      </c>
    </row>
    <row r="1601">
      <c r="A1601" t="n">
        <v>159898</v>
      </c>
      <c r="B1601" s="2" t="n">
        <v>1.467849883671073</v>
      </c>
      <c r="C1601" s="2" t="n">
        <v>0.5268892727979333</v>
      </c>
      <c r="D1601" s="2">
        <f>B1601/ANEMOMETER_FACTOR</f>
        <v/>
      </c>
      <c r="E1601" s="2">
        <f>C1601/LOAD_CELL_FACTOR</f>
        <v/>
      </c>
      <c r="F1601" s="2">
        <f>AVERAGE(E1598:E1604)</f>
        <v/>
      </c>
      <c r="G1601" s="2">
        <f>AVERAGE(D1601:D1601)</f>
        <v/>
      </c>
      <c r="H1601" s="2">
        <f>G1601/0.3048</f>
        <v/>
      </c>
      <c r="I1601" s="2">
        <f>(H1601^2)*AIR_DENSITY_SLG_FT3*TARGET_DRAG_AREA_FT2*0.5</f>
        <v/>
      </c>
      <c r="J1601" s="2">
        <f>if(H1601=0, ,(2*F1601)/(AIR_DENSITY_SLG_FT3*(H1601)^2))</f>
        <v/>
      </c>
      <c r="K1601" s="2">
        <f>J1601/NOM_SA_FT2</f>
        <v/>
      </c>
    </row>
    <row r="1602">
      <c r="A1602" t="n">
        <v>160008</v>
      </c>
      <c r="B1602" s="2" t="n">
        <v>1.414584125994901</v>
      </c>
      <c r="C1602" s="2" t="n">
        <v>-0.5645818496879422</v>
      </c>
      <c r="D1602" s="2">
        <f>B1602/ANEMOMETER_FACTOR</f>
        <v/>
      </c>
      <c r="E1602" s="2">
        <f>C1602/LOAD_CELL_FACTOR</f>
        <v/>
      </c>
      <c r="F1602" s="2">
        <f>AVERAGE(E1599:E1605)</f>
        <v/>
      </c>
      <c r="G1602" s="2">
        <f>AVERAGE(D1602:D1602)</f>
        <v/>
      </c>
      <c r="H1602" s="2">
        <f>G1602/0.3048</f>
        <v/>
      </c>
      <c r="I1602" s="2">
        <f>(H1602^2)*AIR_DENSITY_SLG_FT3*TARGET_DRAG_AREA_FT2*0.5</f>
        <v/>
      </c>
      <c r="J1602" s="2">
        <f>if(H1602=0, ,(2*F1602)/(AIR_DENSITY_SLG_FT3*(H1602)^2))</f>
        <v/>
      </c>
      <c r="K1602" s="2">
        <f>J1602/NOM_SA_FT2</f>
        <v/>
      </c>
    </row>
    <row r="1603">
      <c r="A1603" t="n">
        <v>160102</v>
      </c>
      <c r="B1603" s="2" t="n">
        <v>1.441217004809781</v>
      </c>
      <c r="C1603" s="2" t="n">
        <v>-0.4772641601265546</v>
      </c>
      <c r="D1603" s="2">
        <f>B1603/ANEMOMETER_FACTOR</f>
        <v/>
      </c>
      <c r="E1603" s="2">
        <f>C1603/LOAD_CELL_FACTOR</f>
        <v/>
      </c>
      <c r="F1603" s="2">
        <f>AVERAGE(E1600:E1606)</f>
        <v/>
      </c>
      <c r="G1603" s="2">
        <f>AVERAGE(D1603:D1603)</f>
        <v/>
      </c>
      <c r="H1603" s="2">
        <f>G1603/0.3048</f>
        <v/>
      </c>
      <c r="I1603" s="2">
        <f>(H1603^2)*AIR_DENSITY_SLG_FT3*TARGET_DRAG_AREA_FT2*0.5</f>
        <v/>
      </c>
      <c r="J1603" s="2">
        <f>if(H1603=0, ,(2*F1603)/(AIR_DENSITY_SLG_FT3*(H1603)^2))</f>
        <v/>
      </c>
      <c r="K1603" s="2">
        <f>J1603/NOM_SA_FT2</f>
        <v/>
      </c>
    </row>
    <row r="1604">
      <c r="A1604" t="n">
        <v>160198</v>
      </c>
      <c r="B1604" s="2" t="n">
        <v>1.387951247226376</v>
      </c>
      <c r="C1604" s="2" t="n">
        <v>0.04664197810722914</v>
      </c>
      <c r="D1604" s="2">
        <f>B1604/ANEMOMETER_FACTOR</f>
        <v/>
      </c>
      <c r="E1604" s="2">
        <f>C1604/LOAD_CELL_FACTOR</f>
        <v/>
      </c>
      <c r="F1604" s="2">
        <f>AVERAGE(E1601:E1607)</f>
        <v/>
      </c>
      <c r="G1604" s="2">
        <f>AVERAGE(D1604:D1604)</f>
        <v/>
      </c>
      <c r="H1604" s="2">
        <f>G1604/0.3048</f>
        <v/>
      </c>
      <c r="I1604" s="2">
        <f>(H1604^2)*AIR_DENSITY_SLG_FT3*TARGET_DRAG_AREA_FT2*0.5</f>
        <v/>
      </c>
      <c r="J1604" s="2">
        <f>if(H1604=0, ,(2*F1604)/(AIR_DENSITY_SLG_FT3*(H1604)^2))</f>
        <v/>
      </c>
      <c r="K1604" s="2">
        <f>J1604/NOM_SA_FT2</f>
        <v/>
      </c>
    </row>
    <row r="1605">
      <c r="A1605" t="n">
        <v>160308</v>
      </c>
      <c r="B1605" s="2" t="n">
        <v>1.414584125994901</v>
      </c>
      <c r="C1605" s="2" t="n">
        <v>-0.4772641601265546</v>
      </c>
      <c r="D1605" s="2">
        <f>B1605/ANEMOMETER_FACTOR</f>
        <v/>
      </c>
      <c r="E1605" s="2">
        <f>C1605/LOAD_CELL_FACTOR</f>
        <v/>
      </c>
      <c r="F1605" s="2">
        <f>AVERAGE(E1602:E1608)</f>
        <v/>
      </c>
      <c r="G1605" s="2">
        <f>AVERAGE(D1605:D1605)</f>
        <v/>
      </c>
      <c r="H1605" s="2">
        <f>G1605/0.3048</f>
        <v/>
      </c>
      <c r="I1605" s="2">
        <f>(H1605^2)*AIR_DENSITY_SLG_FT3*TARGET_DRAG_AREA_FT2*0.5</f>
        <v/>
      </c>
      <c r="J1605" s="2">
        <f>if(H1605=0, ,(2*F1605)/(AIR_DENSITY_SLG_FT3*(H1605)^2))</f>
        <v/>
      </c>
      <c r="K1605" s="2">
        <f>J1605/NOM_SA_FT2</f>
        <v/>
      </c>
    </row>
    <row r="1606">
      <c r="A1606" t="n">
        <v>160402</v>
      </c>
      <c r="B1606" s="2" t="n">
        <v>1.387951247226376</v>
      </c>
      <c r="C1606" s="2" t="n">
        <v>0.5268892727979333</v>
      </c>
      <c r="D1606" s="2">
        <f>B1606/ANEMOMETER_FACTOR</f>
        <v/>
      </c>
      <c r="E1606" s="2">
        <f>C1606/LOAD_CELL_FACTOR</f>
        <v/>
      </c>
      <c r="F1606" s="2">
        <f>AVERAGE(E1603:E1609)</f>
        <v/>
      </c>
      <c r="G1606" s="2">
        <f>AVERAGE(D1606:D1606)</f>
        <v/>
      </c>
      <c r="H1606" s="2">
        <f>G1606/0.3048</f>
        <v/>
      </c>
      <c r="I1606" s="2">
        <f>(H1606^2)*AIR_DENSITY_SLG_FT3*TARGET_DRAG_AREA_FT2*0.5</f>
        <v/>
      </c>
      <c r="J1606" s="2">
        <f>if(H1606=0, ,(2*F1606)/(AIR_DENSITY_SLG_FT3*(H1606)^2))</f>
        <v/>
      </c>
      <c r="K1606" s="2">
        <f>J1606/NOM_SA_FT2</f>
        <v/>
      </c>
    </row>
    <row r="1607">
      <c r="A1607" t="n">
        <v>160495</v>
      </c>
      <c r="B1607" s="2" t="n">
        <v>1.421242345694274</v>
      </c>
      <c r="C1607" s="2" t="n">
        <v>-0.215311091195411</v>
      </c>
      <c r="D1607" s="2">
        <f>B1607/ANEMOMETER_FACTOR</f>
        <v/>
      </c>
      <c r="E1607" s="2">
        <f>C1607/LOAD_CELL_FACTOR</f>
        <v/>
      </c>
      <c r="F1607" s="2">
        <f>AVERAGE(E1604:E1610)</f>
        <v/>
      </c>
      <c r="G1607" s="2">
        <f>AVERAGE(D1607:D1607)</f>
        <v/>
      </c>
      <c r="H1607" s="2">
        <f>G1607/0.3048</f>
        <v/>
      </c>
      <c r="I1607" s="2">
        <f>(H1607^2)*AIR_DENSITY_SLG_FT3*TARGET_DRAG_AREA_FT2*0.5</f>
        <v/>
      </c>
      <c r="J1607" s="2">
        <f>if(H1607=0, ,(2*F1607)/(AIR_DENSITY_SLG_FT3*(H1607)^2))</f>
        <v/>
      </c>
      <c r="K1607" s="2">
        <f>J1607/NOM_SA_FT2</f>
        <v/>
      </c>
    </row>
    <row r="1608">
      <c r="A1608" t="n">
        <v>160605</v>
      </c>
      <c r="B1608" s="2" t="n">
        <v>1.514457421790189</v>
      </c>
      <c r="C1608" s="2" t="n">
        <v>-0.3462876257073368</v>
      </c>
      <c r="D1608" s="2">
        <f>B1608/ANEMOMETER_FACTOR</f>
        <v/>
      </c>
      <c r="E1608" s="2">
        <f>C1608/LOAD_CELL_FACTOR</f>
        <v/>
      </c>
      <c r="F1608" s="2">
        <f>AVERAGE(E1605:E1611)</f>
        <v/>
      </c>
      <c r="G1608" s="2">
        <f>AVERAGE(D1608:D1608)</f>
        <v/>
      </c>
      <c r="H1608" s="2">
        <f>G1608/0.3048</f>
        <v/>
      </c>
      <c r="I1608" s="2">
        <f>(H1608^2)*AIR_DENSITY_SLG_FT3*TARGET_DRAG_AREA_FT2*0.5</f>
        <v/>
      </c>
      <c r="J1608" s="2">
        <f>if(H1608=0, ,(2*F1608)/(AIR_DENSITY_SLG_FT3*(H1608)^2))</f>
        <v/>
      </c>
      <c r="K1608" s="2">
        <f>J1608/NOM_SA_FT2</f>
        <v/>
      </c>
    </row>
    <row r="1609">
      <c r="A1609" t="n">
        <v>160700</v>
      </c>
      <c r="B1609" s="2" t="n">
        <v>1.487824542847536</v>
      </c>
      <c r="C1609" s="2" t="n">
        <v>0.61420696287695</v>
      </c>
      <c r="D1609" s="2">
        <f>B1609/ANEMOMETER_FACTOR</f>
        <v/>
      </c>
      <c r="E1609" s="2">
        <f>C1609/LOAD_CELL_FACTOR</f>
        <v/>
      </c>
      <c r="F1609" s="2">
        <f>AVERAGE(E1606:E1612)</f>
        <v/>
      </c>
      <c r="G1609" s="2">
        <f>AVERAGE(D1609:D1609)</f>
        <v/>
      </c>
      <c r="H1609" s="2">
        <f>G1609/0.3048</f>
        <v/>
      </c>
      <c r="I1609" s="2">
        <f>(H1609^2)*AIR_DENSITY_SLG_FT3*TARGET_DRAG_AREA_FT2*0.5</f>
        <v/>
      </c>
      <c r="J1609" s="2">
        <f>if(H1609=0, ,(2*F1609)/(AIR_DENSITY_SLG_FT3*(H1609)^2))</f>
        <v/>
      </c>
      <c r="K1609" s="2">
        <f>J1609/NOM_SA_FT2</f>
        <v/>
      </c>
    </row>
    <row r="1610">
      <c r="A1610" t="n">
        <v>160795</v>
      </c>
      <c r="B1610" s="2" t="n">
        <v>1.461191663951395</v>
      </c>
      <c r="C1610" s="2" t="n">
        <v>0.4395715827606033</v>
      </c>
      <c r="D1610" s="2">
        <f>B1610/ANEMOMETER_FACTOR</f>
        <v/>
      </c>
      <c r="E1610" s="2">
        <f>C1610/LOAD_CELL_FACTOR</f>
        <v/>
      </c>
      <c r="F1610" s="2">
        <f>AVERAGE(E1607:E1613)</f>
        <v/>
      </c>
      <c r="G1610" s="2">
        <f>AVERAGE(D1610:D1610)</f>
        <v/>
      </c>
      <c r="H1610" s="2">
        <f>G1610/0.3048</f>
        <v/>
      </c>
      <c r="I1610" s="2">
        <f>(H1610^2)*AIR_DENSITY_SLG_FT3*TARGET_DRAG_AREA_FT2*0.5</f>
        <v/>
      </c>
      <c r="J1610" s="2">
        <f>if(H1610=0, ,(2*F1610)/(AIR_DENSITY_SLG_FT3*(H1610)^2))</f>
        <v/>
      </c>
      <c r="K1610" s="2">
        <f>J1610/NOM_SA_FT2</f>
        <v/>
      </c>
    </row>
    <row r="1611">
      <c r="A1611" t="n">
        <v>160906</v>
      </c>
      <c r="B1611" s="2" t="n">
        <v>1.294736171900707</v>
      </c>
      <c r="C1611" s="2" t="n">
        <v>0.3959127377575582</v>
      </c>
      <c r="D1611" s="2">
        <f>B1611/ANEMOMETER_FACTOR</f>
        <v/>
      </c>
      <c r="E1611" s="2">
        <f>C1611/LOAD_CELL_FACTOR</f>
        <v/>
      </c>
      <c r="F1611" s="2">
        <f>AVERAGE(E1608:E1614)</f>
        <v/>
      </c>
      <c r="G1611" s="2">
        <f>AVERAGE(D1611:D1611)</f>
        <v/>
      </c>
      <c r="H1611" s="2">
        <f>G1611/0.3048</f>
        <v/>
      </c>
      <c r="I1611" s="2">
        <f>(H1611^2)*AIR_DENSITY_SLG_FT3*TARGET_DRAG_AREA_FT2*0.5</f>
        <v/>
      </c>
      <c r="J1611" s="2">
        <f>if(H1611=0, ,(2*F1611)/(AIR_DENSITY_SLG_FT3*(H1611)^2))</f>
        <v/>
      </c>
      <c r="K1611" s="2">
        <f>J1611/NOM_SA_FT2</f>
        <v/>
      </c>
    </row>
    <row r="1612">
      <c r="A1612" t="n">
        <v>161001</v>
      </c>
      <c r="B1612" s="2" t="n">
        <v>1.254786854076963</v>
      </c>
      <c r="C1612" s="2" t="n">
        <v>0.4832304277740569</v>
      </c>
      <c r="D1612" s="2">
        <f>B1612/ANEMOMETER_FACTOR</f>
        <v/>
      </c>
      <c r="E1612" s="2">
        <f>C1612/LOAD_CELL_FACTOR</f>
        <v/>
      </c>
      <c r="F1612" s="2">
        <f>AVERAGE(E1609:E1615)</f>
        <v/>
      </c>
      <c r="G1612" s="2">
        <f>AVERAGE(D1612:D1612)</f>
        <v/>
      </c>
      <c r="H1612" s="2">
        <f>G1612/0.3048</f>
        <v/>
      </c>
      <c r="I1612" s="2">
        <f>(H1612^2)*AIR_DENSITY_SLG_FT3*TARGET_DRAG_AREA_FT2*0.5</f>
        <v/>
      </c>
      <c r="J1612" s="2">
        <f>if(H1612=0, ,(2*F1612)/(AIR_DENSITY_SLG_FT3*(H1612)^2))</f>
        <v/>
      </c>
      <c r="K1612" s="2">
        <f>J1612/NOM_SA_FT2</f>
        <v/>
      </c>
    </row>
    <row r="1613">
      <c r="A1613" t="n">
        <v>161096</v>
      </c>
      <c r="B1613" s="2" t="n">
        <v>1.348001929160368</v>
      </c>
      <c r="C1613" s="2" t="n">
        <v>-0.4772641601265546</v>
      </c>
      <c r="D1613" s="2">
        <f>B1613/ANEMOMETER_FACTOR</f>
        <v/>
      </c>
      <c r="E1613" s="2">
        <f>C1613/LOAD_CELL_FACTOR</f>
        <v/>
      </c>
      <c r="F1613" s="2">
        <f>AVERAGE(E1610:E1616)</f>
        <v/>
      </c>
      <c r="G1613" s="2">
        <f>AVERAGE(D1613:D1613)</f>
        <v/>
      </c>
      <c r="H1613" s="2">
        <f>G1613/0.3048</f>
        <v/>
      </c>
      <c r="I1613" s="2">
        <f>(H1613^2)*AIR_DENSITY_SLG_FT3*TARGET_DRAG_AREA_FT2*0.5</f>
        <v/>
      </c>
      <c r="J1613" s="2">
        <f>if(H1613=0, ,(2*F1613)/(AIR_DENSITY_SLG_FT3*(H1613)^2))</f>
        <v/>
      </c>
      <c r="K1613" s="2">
        <f>J1613/NOM_SA_FT2</f>
        <v/>
      </c>
    </row>
    <row r="1614">
      <c r="A1614" t="n">
        <v>161205</v>
      </c>
      <c r="B1614" s="2" t="n">
        <v>1.328027270166363</v>
      </c>
      <c r="C1614" s="2" t="n">
        <v>0.4832304277740569</v>
      </c>
      <c r="D1614" s="2">
        <f>B1614/ANEMOMETER_FACTOR</f>
        <v/>
      </c>
      <c r="E1614" s="2">
        <f>C1614/LOAD_CELL_FACTOR</f>
        <v/>
      </c>
      <c r="F1614" s="2">
        <f>AVERAGE(E1611:E1617)</f>
        <v/>
      </c>
      <c r="G1614" s="2">
        <f>AVERAGE(D1614:D1614)</f>
        <v/>
      </c>
      <c r="H1614" s="2">
        <f>G1614/0.3048</f>
        <v/>
      </c>
      <c r="I1614" s="2">
        <f>(H1614^2)*AIR_DENSITY_SLG_FT3*TARGET_DRAG_AREA_FT2*0.5</f>
        <v/>
      </c>
      <c r="J1614" s="2">
        <f>if(H1614=0, ,(2*F1614)/(AIR_DENSITY_SLG_FT3*(H1614)^2))</f>
        <v/>
      </c>
      <c r="K1614" s="2">
        <f>J1614/NOM_SA_FT2</f>
        <v/>
      </c>
    </row>
    <row r="1615">
      <c r="A1615" t="n">
        <v>161298</v>
      </c>
      <c r="B1615" s="2" t="n">
        <v>1.274761512975886</v>
      </c>
      <c r="C1615" s="2" t="n">
        <v>0.3522538927649155</v>
      </c>
      <c r="D1615" s="2">
        <f>B1615/ANEMOMETER_FACTOR</f>
        <v/>
      </c>
      <c r="E1615" s="2">
        <f>C1615/LOAD_CELL_FACTOR</f>
        <v/>
      </c>
      <c r="F1615" s="2">
        <f>AVERAGE(E1612:E1618)</f>
        <v/>
      </c>
      <c r="G1615" s="2">
        <f>AVERAGE(D1615:D1615)</f>
        <v/>
      </c>
      <c r="H1615" s="2">
        <f>G1615/0.3048</f>
        <v/>
      </c>
      <c r="I1615" s="2">
        <f>(H1615^2)*AIR_DENSITY_SLG_FT3*TARGET_DRAG_AREA_FT2*0.5</f>
        <v/>
      </c>
      <c r="J1615" s="2">
        <f>if(H1615=0, ,(2*F1615)/(AIR_DENSITY_SLG_FT3*(H1615)^2))</f>
        <v/>
      </c>
      <c r="K1615" s="2">
        <f>J1615/NOM_SA_FT2</f>
        <v/>
      </c>
    </row>
    <row r="1616">
      <c r="A1616" t="n">
        <v>161407</v>
      </c>
      <c r="B1616" s="2" t="n">
        <v>1.28807795225622</v>
      </c>
      <c r="C1616" s="2" t="n">
        <v>0.3959127377575582</v>
      </c>
      <c r="D1616" s="2">
        <f>B1616/ANEMOMETER_FACTOR</f>
        <v/>
      </c>
      <c r="E1616" s="2">
        <f>C1616/LOAD_CELL_FACTOR</f>
        <v/>
      </c>
      <c r="F1616" s="2">
        <f>AVERAGE(E1613:E1619)</f>
        <v/>
      </c>
      <c r="G1616" s="2">
        <f>AVERAGE(D1616:D1616)</f>
        <v/>
      </c>
      <c r="H1616" s="2">
        <f>G1616/0.3048</f>
        <v/>
      </c>
      <c r="I1616" s="2">
        <f>(H1616^2)*AIR_DENSITY_SLG_FT3*TARGET_DRAG_AREA_FT2*0.5</f>
        <v/>
      </c>
      <c r="J1616" s="2">
        <f>if(H1616=0, ,(2*F1616)/(AIR_DENSITY_SLG_FT3*(H1616)^2))</f>
        <v/>
      </c>
      <c r="K1616" s="2">
        <f>J1616/NOM_SA_FT2</f>
        <v/>
      </c>
    </row>
    <row r="1617">
      <c r="A1617" t="n">
        <v>161502</v>
      </c>
      <c r="B1617" s="2" t="n">
        <v>1.44787522452075</v>
      </c>
      <c r="C1617" s="2" t="n">
        <v>0.919818878482519</v>
      </c>
      <c r="D1617" s="2">
        <f>B1617/ANEMOMETER_FACTOR</f>
        <v/>
      </c>
      <c r="E1617" s="2">
        <f>C1617/LOAD_CELL_FACTOR</f>
        <v/>
      </c>
      <c r="F1617" s="2">
        <f>AVERAGE(E1614:E1620)</f>
        <v/>
      </c>
      <c r="G1617" s="2">
        <f>AVERAGE(D1617:D1617)</f>
        <v/>
      </c>
      <c r="H1617" s="2">
        <f>G1617/0.3048</f>
        <v/>
      </c>
      <c r="I1617" s="2">
        <f>(H1617^2)*AIR_DENSITY_SLG_FT3*TARGET_DRAG_AREA_FT2*0.5</f>
        <v/>
      </c>
      <c r="J1617" s="2">
        <f>if(H1617=0, ,(2*F1617)/(AIR_DENSITY_SLG_FT3*(H1617)^2))</f>
        <v/>
      </c>
      <c r="K1617" s="2">
        <f>J1617/NOM_SA_FT2</f>
        <v/>
      </c>
    </row>
    <row r="1618">
      <c r="A1618" t="n">
        <v>161596</v>
      </c>
      <c r="B1618" s="2" t="n">
        <v>1.414584125994901</v>
      </c>
      <c r="C1618" s="2" t="n">
        <v>0.5705481178322263</v>
      </c>
      <c r="D1618" s="2">
        <f>B1618/ANEMOMETER_FACTOR</f>
        <v/>
      </c>
      <c r="E1618" s="2">
        <f>C1618/LOAD_CELL_FACTOR</f>
        <v/>
      </c>
      <c r="F1618" s="2">
        <f>AVERAGE(E1615:E1621)</f>
        <v/>
      </c>
      <c r="G1618" s="2">
        <f>AVERAGE(D1618:D1618)</f>
        <v/>
      </c>
      <c r="H1618" s="2">
        <f>G1618/0.3048</f>
        <v/>
      </c>
      <c r="I1618" s="2">
        <f>(H1618^2)*AIR_DENSITY_SLG_FT3*TARGET_DRAG_AREA_FT2*0.5</f>
        <v/>
      </c>
      <c r="J1618" s="2">
        <f>if(H1618=0, ,(2*F1618)/(AIR_DENSITY_SLG_FT3*(H1618)^2))</f>
        <v/>
      </c>
      <c r="K1618" s="2">
        <f>J1618/NOM_SA_FT2</f>
        <v/>
      </c>
    </row>
    <row r="1619">
      <c r="A1619" t="n">
        <v>161705</v>
      </c>
      <c r="B1619" s="2" t="n">
        <v>1.374634807859476</v>
      </c>
      <c r="C1619" s="2" t="n">
        <v>0.3959127377575582</v>
      </c>
      <c r="D1619" s="2">
        <f>B1619/ANEMOMETER_FACTOR</f>
        <v/>
      </c>
      <c r="E1619" s="2">
        <f>C1619/LOAD_CELL_FACTOR</f>
        <v/>
      </c>
      <c r="F1619" s="2">
        <f>AVERAGE(E1616:E1622)</f>
        <v/>
      </c>
      <c r="G1619" s="2">
        <f>AVERAGE(D1619:D1619)</f>
        <v/>
      </c>
      <c r="H1619" s="2">
        <f>G1619/0.3048</f>
        <v/>
      </c>
      <c r="I1619" s="2">
        <f>(H1619^2)*AIR_DENSITY_SLG_FT3*TARGET_DRAG_AREA_FT2*0.5</f>
        <v/>
      </c>
      <c r="J1619" s="2">
        <f>if(H1619=0, ,(2*F1619)/(AIR_DENSITY_SLG_FT3*(H1619)^2))</f>
        <v/>
      </c>
      <c r="K1619" s="2">
        <f>J1619/NOM_SA_FT2</f>
        <v/>
      </c>
    </row>
    <row r="1620">
      <c r="A1620" t="n">
        <v>161800</v>
      </c>
      <c r="B1620" s="2" t="n">
        <v>1.387951247226376</v>
      </c>
      <c r="C1620" s="2" t="n">
        <v>-0.1716522463374686</v>
      </c>
      <c r="D1620" s="2">
        <f>B1620/ANEMOMETER_FACTOR</f>
        <v/>
      </c>
      <c r="E1620" s="2">
        <f>C1620/LOAD_CELL_FACTOR</f>
        <v/>
      </c>
      <c r="F1620" s="2">
        <f>AVERAGE(E1617:E1623)</f>
        <v/>
      </c>
      <c r="G1620" s="2">
        <f>AVERAGE(D1620:D1620)</f>
        <v/>
      </c>
      <c r="H1620" s="2">
        <f>G1620/0.3048</f>
        <v/>
      </c>
      <c r="I1620" s="2">
        <f>(H1620^2)*AIR_DENSITY_SLG_FT3*TARGET_DRAG_AREA_FT2*0.5</f>
        <v/>
      </c>
      <c r="J1620" s="2">
        <f>if(H1620=0, ,(2*F1620)/(AIR_DENSITY_SLG_FT3*(H1620)^2))</f>
        <v/>
      </c>
      <c r="K1620" s="2">
        <f>J1620/NOM_SA_FT2</f>
        <v/>
      </c>
    </row>
    <row r="1621">
      <c r="A1621" t="n">
        <v>161896</v>
      </c>
      <c r="B1621" s="2" t="n">
        <v>1.181546438335419</v>
      </c>
      <c r="C1621" s="2" t="n">
        <v>-0.5209230049123863</v>
      </c>
      <c r="D1621" s="2">
        <f>B1621/ANEMOMETER_FACTOR</f>
        <v/>
      </c>
      <c r="E1621" s="2">
        <f>C1621/LOAD_CELL_FACTOR</f>
        <v/>
      </c>
      <c r="F1621" s="2">
        <f>AVERAGE(E1618:E1624)</f>
        <v/>
      </c>
      <c r="G1621" s="2">
        <f>AVERAGE(D1621:D1621)</f>
        <v/>
      </c>
      <c r="H1621" s="2">
        <f>G1621/0.3048</f>
        <v/>
      </c>
      <c r="I1621" s="2">
        <f>(H1621^2)*AIR_DENSITY_SLG_FT3*TARGET_DRAG_AREA_FT2*0.5</f>
        <v/>
      </c>
      <c r="J1621" s="2">
        <f>if(H1621=0, ,(2*F1621)/(AIR_DENSITY_SLG_FT3*(H1621)^2))</f>
        <v/>
      </c>
      <c r="K1621" s="2">
        <f>J1621/NOM_SA_FT2</f>
        <v/>
      </c>
    </row>
    <row r="1622">
      <c r="A1622" t="n">
        <v>162005</v>
      </c>
      <c r="B1622" s="2" t="n">
        <v>1.188204657933944</v>
      </c>
      <c r="C1622" s="2" t="n">
        <v>0.657865807932108</v>
      </c>
      <c r="D1622" s="2">
        <f>B1622/ANEMOMETER_FACTOR</f>
        <v/>
      </c>
      <c r="E1622" s="2">
        <f>C1622/LOAD_CELL_FACTOR</f>
        <v/>
      </c>
      <c r="F1622" s="2">
        <f>AVERAGE(E1619:E1625)</f>
        <v/>
      </c>
      <c r="G1622" s="2">
        <f>AVERAGE(D1622:D1622)</f>
        <v/>
      </c>
      <c r="H1622" s="2">
        <f>G1622/0.3048</f>
        <v/>
      </c>
      <c r="I1622" s="2">
        <f>(H1622^2)*AIR_DENSITY_SLG_FT3*TARGET_DRAG_AREA_FT2*0.5</f>
        <v/>
      </c>
      <c r="J1622" s="2">
        <f>if(H1622=0, ,(2*F1622)/(AIR_DENSITY_SLG_FT3*(H1622)^2))</f>
        <v/>
      </c>
      <c r="K1622" s="2">
        <f>J1622/NOM_SA_FT2</f>
        <v/>
      </c>
    </row>
    <row r="1623">
      <c r="A1623" t="n">
        <v>162100</v>
      </c>
      <c r="B1623" s="2" t="n">
        <v>1.181546438335419</v>
      </c>
      <c r="C1623" s="2" t="n">
        <v>0.04664197810722914</v>
      </c>
      <c r="D1623" s="2">
        <f>B1623/ANEMOMETER_FACTOR</f>
        <v/>
      </c>
      <c r="E1623" s="2">
        <f>C1623/LOAD_CELL_FACTOR</f>
        <v/>
      </c>
      <c r="F1623" s="2">
        <f>AVERAGE(E1620:E1626)</f>
        <v/>
      </c>
      <c r="G1623" s="2">
        <f>AVERAGE(D1623:D1623)</f>
        <v/>
      </c>
      <c r="H1623" s="2">
        <f>G1623/0.3048</f>
        <v/>
      </c>
      <c r="I1623" s="2">
        <f>(H1623^2)*AIR_DENSITY_SLG_FT3*TARGET_DRAG_AREA_FT2*0.5</f>
        <v/>
      </c>
      <c r="J1623" s="2">
        <f>if(H1623=0, ,(2*F1623)/(AIR_DENSITY_SLG_FT3*(H1623)^2))</f>
        <v/>
      </c>
      <c r="K1623" s="2">
        <f>J1623/NOM_SA_FT2</f>
        <v/>
      </c>
    </row>
    <row r="1624">
      <c r="A1624" t="n">
        <v>162210</v>
      </c>
      <c r="B1624" s="2" t="n">
        <v>1.214837536356713</v>
      </c>
      <c r="C1624" s="2" t="n">
        <v>-0.2589699360430284</v>
      </c>
      <c r="D1624" s="2">
        <f>B1624/ANEMOMETER_FACTOR</f>
        <v/>
      </c>
      <c r="E1624" s="2">
        <f>C1624/LOAD_CELL_FACTOR</f>
        <v/>
      </c>
      <c r="F1624" s="2">
        <f>AVERAGE(E1621:E1627)</f>
        <v/>
      </c>
      <c r="G1624" s="2">
        <f>AVERAGE(D1624:D1624)</f>
        <v/>
      </c>
      <c r="H1624" s="2">
        <f>G1624/0.3048</f>
        <v/>
      </c>
      <c r="I1624" s="2">
        <f>(H1624^2)*AIR_DENSITY_SLG_FT3*TARGET_DRAG_AREA_FT2*0.5</f>
        <v/>
      </c>
      <c r="J1624" s="2">
        <f>if(H1624=0, ,(2*F1624)/(AIR_DENSITY_SLG_FT3*(H1624)^2))</f>
        <v/>
      </c>
      <c r="K1624" s="2">
        <f>J1624/NOM_SA_FT2</f>
        <v/>
      </c>
    </row>
    <row r="1625">
      <c r="A1625" t="n">
        <v>162303</v>
      </c>
      <c r="B1625" s="2" t="n">
        <v>1.174888218739758</v>
      </c>
      <c r="C1625" s="2" t="n">
        <v>0.7451834980737511</v>
      </c>
      <c r="D1625" s="2">
        <f>B1625/ANEMOMETER_FACTOR</f>
        <v/>
      </c>
      <c r="E1625" s="2">
        <f>C1625/LOAD_CELL_FACTOR</f>
        <v/>
      </c>
      <c r="F1625" s="2">
        <f>AVERAGE(E1622:E1628)</f>
        <v/>
      </c>
      <c r="G1625" s="2">
        <f>AVERAGE(D1625:D1625)</f>
        <v/>
      </c>
      <c r="H1625" s="2">
        <f>G1625/0.3048</f>
        <v/>
      </c>
      <c r="I1625" s="2">
        <f>(H1625^2)*AIR_DENSITY_SLG_FT3*TARGET_DRAG_AREA_FT2*0.5</f>
        <v/>
      </c>
      <c r="J1625" s="2">
        <f>if(H1625=0, ,(2*F1625)/(AIR_DENSITY_SLG_FT3*(H1625)^2))</f>
        <v/>
      </c>
      <c r="K1625" s="2">
        <f>J1625/NOM_SA_FT2</f>
        <v/>
      </c>
    </row>
    <row r="1626">
      <c r="A1626" t="n">
        <v>162397</v>
      </c>
      <c r="B1626" s="2" t="n">
        <v>1.214837536356713</v>
      </c>
      <c r="C1626" s="2" t="n">
        <v>-0.3462876257073368</v>
      </c>
      <c r="D1626" s="2">
        <f>B1626/ANEMOMETER_FACTOR</f>
        <v/>
      </c>
      <c r="E1626" s="2">
        <f>C1626/LOAD_CELL_FACTOR</f>
        <v/>
      </c>
      <c r="F1626" s="2">
        <f>AVERAGE(E1623:E1629)</f>
        <v/>
      </c>
      <c r="G1626" s="2">
        <f>AVERAGE(D1626:D1626)</f>
        <v/>
      </c>
      <c r="H1626" s="2">
        <f>G1626/0.3048</f>
        <v/>
      </c>
      <c r="I1626" s="2">
        <f>(H1626^2)*AIR_DENSITY_SLG_FT3*TARGET_DRAG_AREA_FT2*0.5</f>
        <v/>
      </c>
      <c r="J1626" s="2">
        <f>if(H1626=0, ,(2*F1626)/(AIR_DENSITY_SLG_FT3*(H1626)^2))</f>
        <v/>
      </c>
      <c r="K1626" s="2">
        <f>J1626/NOM_SA_FT2</f>
        <v/>
      </c>
    </row>
    <row r="1627">
      <c r="A1627" t="n">
        <v>162508</v>
      </c>
      <c r="B1627" s="2" t="n">
        <v>1.414584125994901</v>
      </c>
      <c r="C1627" s="2" t="n">
        <v>0.7888423431602511</v>
      </c>
      <c r="D1627" s="2">
        <f>B1627/ANEMOMETER_FACTOR</f>
        <v/>
      </c>
      <c r="E1627" s="2">
        <f>C1627/LOAD_CELL_FACTOR</f>
        <v/>
      </c>
      <c r="F1627" s="2">
        <f>AVERAGE(E1624:E1630)</f>
        <v/>
      </c>
      <c r="G1627" s="2">
        <f>AVERAGE(D1627:D1627)</f>
        <v/>
      </c>
      <c r="H1627" s="2">
        <f>G1627/0.3048</f>
        <v/>
      </c>
      <c r="I1627" s="2">
        <f>(H1627^2)*AIR_DENSITY_SLG_FT3*TARGET_DRAG_AREA_FT2*0.5</f>
        <v/>
      </c>
      <c r="J1627" s="2">
        <f>if(H1627=0, ,(2*F1627)/(AIR_DENSITY_SLG_FT3*(H1627)^2))</f>
        <v/>
      </c>
      <c r="K1627" s="2">
        <f>J1627/NOM_SA_FT2</f>
        <v/>
      </c>
    </row>
    <row r="1628">
      <c r="A1628" t="n">
        <v>162603</v>
      </c>
      <c r="B1628" s="2" t="n">
        <v>1.427900565396545</v>
      </c>
      <c r="C1628" s="2" t="n">
        <v>0.657865807932108</v>
      </c>
      <c r="D1628" s="2">
        <f>B1628/ANEMOMETER_FACTOR</f>
        <v/>
      </c>
      <c r="E1628" s="2">
        <f>C1628/LOAD_CELL_FACTOR</f>
        <v/>
      </c>
      <c r="F1628" s="2">
        <f>AVERAGE(E1625:E1631)</f>
        <v/>
      </c>
      <c r="G1628" s="2">
        <f>AVERAGE(D1628:D1628)</f>
        <v/>
      </c>
      <c r="H1628" s="2">
        <f>G1628/0.3048</f>
        <v/>
      </c>
      <c r="I1628" s="2">
        <f>(H1628^2)*AIR_DENSITY_SLG_FT3*TARGET_DRAG_AREA_FT2*0.5</f>
        <v/>
      </c>
      <c r="J1628" s="2">
        <f>if(H1628=0, ,(2*F1628)/(AIR_DENSITY_SLG_FT3*(H1628)^2))</f>
        <v/>
      </c>
      <c r="K1628" s="2">
        <f>J1628/NOM_SA_FT2</f>
        <v/>
      </c>
    </row>
    <row r="1629">
      <c r="A1629" t="n">
        <v>162696</v>
      </c>
      <c r="B1629" s="2" t="n">
        <v>1.421242345694274</v>
      </c>
      <c r="C1629" s="2" t="n">
        <v>0.5705481178322263</v>
      </c>
      <c r="D1629" s="2">
        <f>B1629/ANEMOMETER_FACTOR</f>
        <v/>
      </c>
      <c r="E1629" s="2">
        <f>C1629/LOAD_CELL_FACTOR</f>
        <v/>
      </c>
      <c r="F1629" s="2">
        <f>AVERAGE(E1626:E1632)</f>
        <v/>
      </c>
      <c r="G1629" s="2">
        <f>AVERAGE(D1629:D1629)</f>
        <v/>
      </c>
      <c r="H1629" s="2">
        <f>G1629/0.3048</f>
        <v/>
      </c>
      <c r="I1629" s="2">
        <f>(H1629^2)*AIR_DENSITY_SLG_FT3*TARGET_DRAG_AREA_FT2*0.5</f>
        <v/>
      </c>
      <c r="J1629" s="2">
        <f>if(H1629=0, ,(2*F1629)/(AIR_DENSITY_SLG_FT3*(H1629)^2))</f>
        <v/>
      </c>
      <c r="K1629" s="2">
        <f>J1629/NOM_SA_FT2</f>
        <v/>
      </c>
    </row>
    <row r="1630">
      <c r="A1630" t="n">
        <v>162806</v>
      </c>
      <c r="B1630" s="2" t="n">
        <v>1.268103293340035</v>
      </c>
      <c r="C1630" s="2" t="n">
        <v>0.4395715827606033</v>
      </c>
      <c r="D1630" s="2">
        <f>B1630/ANEMOMETER_FACTOR</f>
        <v/>
      </c>
      <c r="E1630" s="2">
        <f>C1630/LOAD_CELL_FACTOR</f>
        <v/>
      </c>
      <c r="F1630" s="2">
        <f>AVERAGE(E1627:E1633)</f>
        <v/>
      </c>
      <c r="G1630" s="2">
        <f>AVERAGE(D1630:D1630)</f>
        <v/>
      </c>
      <c r="H1630" s="2">
        <f>G1630/0.3048</f>
        <v/>
      </c>
      <c r="I1630" s="2">
        <f>(H1630^2)*AIR_DENSITY_SLG_FT3*TARGET_DRAG_AREA_FT2*0.5</f>
        <v/>
      </c>
      <c r="J1630" s="2">
        <f>if(H1630=0, ,(2*F1630)/(AIR_DENSITY_SLG_FT3*(H1630)^2))</f>
        <v/>
      </c>
      <c r="K1630" s="2">
        <f>J1630/NOM_SA_FT2</f>
        <v/>
      </c>
    </row>
    <row r="1631">
      <c r="A1631" t="n">
        <v>162901</v>
      </c>
      <c r="B1631" s="2" t="n">
        <v>1.268103293340035</v>
      </c>
      <c r="C1631" s="2" t="n">
        <v>-1.001170296879611</v>
      </c>
      <c r="D1631" s="2">
        <f>B1631/ANEMOMETER_FACTOR</f>
        <v/>
      </c>
      <c r="E1631" s="2">
        <f>C1631/LOAD_CELL_FACTOR</f>
        <v/>
      </c>
      <c r="F1631" s="2">
        <f>AVERAGE(E1628:E1634)</f>
        <v/>
      </c>
      <c r="G1631" s="2">
        <f>AVERAGE(D1631:D1631)</f>
        <v/>
      </c>
      <c r="H1631" s="2">
        <f>G1631/0.3048</f>
        <v/>
      </c>
      <c r="I1631" s="2">
        <f>(H1631^2)*AIR_DENSITY_SLG_FT3*TARGET_DRAG_AREA_FT2*0.5</f>
        <v/>
      </c>
      <c r="J1631" s="2">
        <f>if(H1631=0, ,(2*F1631)/(AIR_DENSITY_SLG_FT3*(H1631)^2))</f>
        <v/>
      </c>
      <c r="K1631" s="2">
        <f>J1631/NOM_SA_FT2</f>
        <v/>
      </c>
    </row>
    <row r="1632">
      <c r="A1632" t="n">
        <v>162996</v>
      </c>
      <c r="B1632" s="2" t="n">
        <v>1.281419732614614</v>
      </c>
      <c r="C1632" s="2" t="n">
        <v>-0.6082406944532281</v>
      </c>
      <c r="D1632" s="2">
        <f>B1632/ANEMOMETER_FACTOR</f>
        <v/>
      </c>
      <c r="E1632" s="2">
        <f>C1632/LOAD_CELL_FACTOR</f>
        <v/>
      </c>
      <c r="F1632" s="2">
        <f>AVERAGE(E1629:E1635)</f>
        <v/>
      </c>
      <c r="G1632" s="2">
        <f>AVERAGE(D1632:D1632)</f>
        <v/>
      </c>
      <c r="H1632" s="2">
        <f>G1632/0.3048</f>
        <v/>
      </c>
      <c r="I1632" s="2">
        <f>(H1632^2)*AIR_DENSITY_SLG_FT3*TARGET_DRAG_AREA_FT2*0.5</f>
        <v/>
      </c>
      <c r="J1632" s="2">
        <f>if(H1632=0, ,(2*F1632)/(AIR_DENSITY_SLG_FT3*(H1632)^2))</f>
        <v/>
      </c>
      <c r="K1632" s="2">
        <f>J1632/NOM_SA_FT2</f>
        <v/>
      </c>
    </row>
    <row r="1633">
      <c r="A1633" t="n">
        <v>163105</v>
      </c>
      <c r="B1633" s="2" t="n">
        <v>1.328027270166363</v>
      </c>
      <c r="C1633" s="2" t="n">
        <v>0.8325011882572051</v>
      </c>
      <c r="D1633" s="2">
        <f>B1633/ANEMOMETER_FACTOR</f>
        <v/>
      </c>
      <c r="E1633" s="2">
        <f>C1633/LOAD_CELL_FACTOR</f>
        <v/>
      </c>
      <c r="F1633" s="2">
        <f>AVERAGE(E1630:E1636)</f>
        <v/>
      </c>
      <c r="G1633" s="2">
        <f>AVERAGE(D1633:D1633)</f>
        <v/>
      </c>
      <c r="H1633" s="2">
        <f>G1633/0.3048</f>
        <v/>
      </c>
      <c r="I1633" s="2">
        <f>(H1633^2)*AIR_DENSITY_SLG_FT3*TARGET_DRAG_AREA_FT2*0.5</f>
        <v/>
      </c>
      <c r="J1633" s="2">
        <f>if(H1633=0, ,(2*F1633)/(AIR_DENSITY_SLG_FT3*(H1633)^2))</f>
        <v/>
      </c>
      <c r="K1633" s="2">
        <f>J1633/NOM_SA_FT2</f>
        <v/>
      </c>
    </row>
    <row r="1634">
      <c r="A1634" t="n">
        <v>163198</v>
      </c>
      <c r="B1634" s="2" t="n">
        <v>1.281419732614614</v>
      </c>
      <c r="C1634" s="2" t="n">
        <v>0.7451834980737511</v>
      </c>
      <c r="D1634" s="2">
        <f>B1634/ANEMOMETER_FACTOR</f>
        <v/>
      </c>
      <c r="E1634" s="2">
        <f>C1634/LOAD_CELL_FACTOR</f>
        <v/>
      </c>
      <c r="F1634" s="2">
        <f>AVERAGE(E1631:E1637)</f>
        <v/>
      </c>
      <c r="G1634" s="2">
        <f>AVERAGE(D1634:D1634)</f>
        <v/>
      </c>
      <c r="H1634" s="2">
        <f>G1634/0.3048</f>
        <v/>
      </c>
      <c r="I1634" s="2">
        <f>(H1634^2)*AIR_DENSITY_SLG_FT3*TARGET_DRAG_AREA_FT2*0.5</f>
        <v/>
      </c>
      <c r="J1634" s="2">
        <f>if(H1634=0, ,(2*F1634)/(AIR_DENSITY_SLG_FT3*(H1634)^2))</f>
        <v/>
      </c>
      <c r="K1634" s="2">
        <f>J1634/NOM_SA_FT2</f>
        <v/>
      </c>
    </row>
    <row r="1635">
      <c r="A1635" t="n">
        <v>163307</v>
      </c>
      <c r="B1635" s="2" t="n">
        <v>1.514457421790189</v>
      </c>
      <c r="C1635" s="2" t="n">
        <v>0.7451834980737511</v>
      </c>
      <c r="D1635" s="2">
        <f>B1635/ANEMOMETER_FACTOR</f>
        <v/>
      </c>
      <c r="E1635" s="2">
        <f>C1635/LOAD_CELL_FACTOR</f>
        <v/>
      </c>
      <c r="F1635" s="2">
        <f>AVERAGE(E1632:E1638)</f>
        <v/>
      </c>
      <c r="G1635" s="2">
        <f>AVERAGE(D1635:D1635)</f>
        <v/>
      </c>
      <c r="H1635" s="2">
        <f>G1635/0.3048</f>
        <v/>
      </c>
      <c r="I1635" s="2">
        <f>(H1635^2)*AIR_DENSITY_SLG_FT3*TARGET_DRAG_AREA_FT2*0.5</f>
        <v/>
      </c>
      <c r="J1635" s="2">
        <f>if(H1635=0, ,(2*F1635)/(AIR_DENSITY_SLG_FT3*(H1635)^2))</f>
        <v/>
      </c>
      <c r="K1635" s="2">
        <f>J1635/NOM_SA_FT2</f>
        <v/>
      </c>
    </row>
    <row r="1636">
      <c r="A1636" t="n">
        <v>163401</v>
      </c>
      <c r="B1636" s="2" t="n">
        <v>1.567723179815282</v>
      </c>
      <c r="C1636" s="2" t="n">
        <v>0.7451834980737511</v>
      </c>
      <c r="D1636" s="2">
        <f>B1636/ANEMOMETER_FACTOR</f>
        <v/>
      </c>
      <c r="E1636" s="2">
        <f>C1636/LOAD_CELL_FACTOR</f>
        <v/>
      </c>
      <c r="F1636" s="2">
        <f>AVERAGE(E1633:E1639)</f>
        <v/>
      </c>
      <c r="G1636" s="2">
        <f>AVERAGE(D1636:D1636)</f>
        <v/>
      </c>
      <c r="H1636" s="2">
        <f>G1636/0.3048</f>
        <v/>
      </c>
      <c r="I1636" s="2">
        <f>(H1636^2)*AIR_DENSITY_SLG_FT3*TARGET_DRAG_AREA_FT2*0.5</f>
        <v/>
      </c>
      <c r="J1636" s="2">
        <f>if(H1636=0, ,(2*F1636)/(AIR_DENSITY_SLG_FT3*(H1636)^2))</f>
        <v/>
      </c>
      <c r="K1636" s="2">
        <f>J1636/NOM_SA_FT2</f>
        <v/>
      </c>
    </row>
    <row r="1637">
      <c r="A1637" t="n">
        <v>163496</v>
      </c>
      <c r="B1637" s="2" t="n">
        <v>1.461191663951395</v>
      </c>
      <c r="C1637" s="2" t="n">
        <v>0.61420696287695</v>
      </c>
      <c r="D1637" s="2">
        <f>B1637/ANEMOMETER_FACTOR</f>
        <v/>
      </c>
      <c r="E1637" s="2">
        <f>C1637/LOAD_CELL_FACTOR</f>
        <v/>
      </c>
      <c r="F1637" s="2">
        <f>AVERAGE(E1634:E1640)</f>
        <v/>
      </c>
      <c r="G1637" s="2">
        <f>AVERAGE(D1637:D1637)</f>
        <v/>
      </c>
      <c r="H1637" s="2">
        <f>G1637/0.3048</f>
        <v/>
      </c>
      <c r="I1637" s="2">
        <f>(H1637^2)*AIR_DENSITY_SLG_FT3*TARGET_DRAG_AREA_FT2*0.5</f>
        <v/>
      </c>
      <c r="J1637" s="2">
        <f>if(H1637=0, ,(2*F1637)/(AIR_DENSITY_SLG_FT3*(H1637)^2))</f>
        <v/>
      </c>
      <c r="K1637" s="2">
        <f>J1637/NOM_SA_FT2</f>
        <v/>
      </c>
    </row>
    <row r="1638">
      <c r="A1638" t="n">
        <v>163605</v>
      </c>
      <c r="B1638" s="2" t="n">
        <v>1.454533444234622</v>
      </c>
      <c r="C1638" s="2" t="n">
        <v>0.09030082302721176</v>
      </c>
      <c r="D1638" s="2">
        <f>B1638/ANEMOMETER_FACTOR</f>
        <v/>
      </c>
      <c r="E1638" s="2">
        <f>C1638/LOAD_CELL_FACTOR</f>
        <v/>
      </c>
      <c r="F1638" s="2">
        <f>AVERAGE(E1635:E1641)</f>
        <v/>
      </c>
      <c r="G1638" s="2">
        <f>AVERAGE(D1638:D1638)</f>
        <v/>
      </c>
      <c r="H1638" s="2">
        <f>G1638/0.3048</f>
        <v/>
      </c>
      <c r="I1638" s="2">
        <f>(H1638^2)*AIR_DENSITY_SLG_FT3*TARGET_DRAG_AREA_FT2*0.5</f>
        <v/>
      </c>
      <c r="J1638" s="2">
        <f>if(H1638=0, ,(2*F1638)/(AIR_DENSITY_SLG_FT3*(H1638)^2))</f>
        <v/>
      </c>
      <c r="K1638" s="2">
        <f>J1638/NOM_SA_FT2</f>
        <v/>
      </c>
    </row>
    <row r="1639">
      <c r="A1639" t="n">
        <v>163698</v>
      </c>
      <c r="B1639" s="2" t="n">
        <v>1.467849883671073</v>
      </c>
      <c r="C1639" s="2" t="n">
        <v>0.8325011882572051</v>
      </c>
      <c r="D1639" s="2">
        <f>B1639/ANEMOMETER_FACTOR</f>
        <v/>
      </c>
      <c r="E1639" s="2">
        <f>C1639/LOAD_CELL_FACTOR</f>
        <v/>
      </c>
      <c r="F1639" s="2">
        <f>AVERAGE(E1636:E1642)</f>
        <v/>
      </c>
      <c r="G1639" s="2">
        <f>AVERAGE(D1639:D1639)</f>
        <v/>
      </c>
      <c r="H1639" s="2">
        <f>G1639/0.3048</f>
        <v/>
      </c>
      <c r="I1639" s="2">
        <f>(H1639^2)*AIR_DENSITY_SLG_FT3*TARGET_DRAG_AREA_FT2*0.5</f>
        <v/>
      </c>
      <c r="J1639" s="2">
        <f>if(H1639=0, ,(2*F1639)/(AIR_DENSITY_SLG_FT3*(H1639)^2))</f>
        <v/>
      </c>
      <c r="K1639" s="2">
        <f>J1639/NOM_SA_FT2</f>
        <v/>
      </c>
    </row>
    <row r="1640">
      <c r="A1640" t="n">
        <v>163808</v>
      </c>
      <c r="B1640" s="2" t="n">
        <v>1.521115641533129</v>
      </c>
      <c r="C1640" s="2" t="n">
        <v>0.1339596679575559</v>
      </c>
      <c r="D1640" s="2">
        <f>B1640/ANEMOMETER_FACTOR</f>
        <v/>
      </c>
      <c r="E1640" s="2">
        <f>C1640/LOAD_CELL_FACTOR</f>
        <v/>
      </c>
      <c r="F1640" s="2">
        <f>AVERAGE(E1637:E1643)</f>
        <v/>
      </c>
      <c r="G1640" s="2">
        <f>AVERAGE(D1640:D1640)</f>
        <v/>
      </c>
      <c r="H1640" s="2">
        <f>G1640/0.3048</f>
        <v/>
      </c>
      <c r="I1640" s="2">
        <f>(H1640^2)*AIR_DENSITY_SLG_FT3*TARGET_DRAG_AREA_FT2*0.5</f>
        <v/>
      </c>
      <c r="J1640" s="2">
        <f>if(H1640=0, ,(2*F1640)/(AIR_DENSITY_SLG_FT3*(H1640)^2))</f>
        <v/>
      </c>
      <c r="K1640" s="2">
        <f>J1640/NOM_SA_FT2</f>
        <v/>
      </c>
    </row>
    <row r="1641">
      <c r="A1641" t="n">
        <v>163903</v>
      </c>
      <c r="B1641" s="2" t="n">
        <v>1.487824542847536</v>
      </c>
      <c r="C1641" s="2" t="n">
        <v>1.70567809240203</v>
      </c>
      <c r="D1641" s="2">
        <f>B1641/ANEMOMETER_FACTOR</f>
        <v/>
      </c>
      <c r="E1641" s="2">
        <f>C1641/LOAD_CELL_FACTOR</f>
        <v/>
      </c>
      <c r="F1641" s="2">
        <f>AVERAGE(E1638:E1644)</f>
        <v/>
      </c>
      <c r="G1641" s="2">
        <f>AVERAGE(D1641:D1641)</f>
        <v/>
      </c>
      <c r="H1641" s="2">
        <f>G1641/0.3048</f>
        <v/>
      </c>
      <c r="I1641" s="2">
        <f>(H1641^2)*AIR_DENSITY_SLG_FT3*TARGET_DRAG_AREA_FT2*0.5</f>
        <v/>
      </c>
      <c r="J1641" s="2">
        <f>if(H1641=0, ,(2*F1641)/(AIR_DENSITY_SLG_FT3*(H1641)^2))</f>
        <v/>
      </c>
      <c r="K1641" s="2">
        <f>J1641/NOM_SA_FT2</f>
        <v/>
      </c>
    </row>
    <row r="1642">
      <c r="A1642" t="n">
        <v>163998</v>
      </c>
      <c r="B1642" s="2" t="n">
        <v>1.64762181720327</v>
      </c>
      <c r="C1642" s="2" t="n">
        <v>1.007136568749742</v>
      </c>
      <c r="D1642" s="2">
        <f>B1642/ANEMOMETER_FACTOR</f>
        <v/>
      </c>
      <c r="E1642" s="2">
        <f>C1642/LOAD_CELL_FACTOR</f>
        <v/>
      </c>
      <c r="F1642" s="2">
        <f>AVERAGE(E1639:E1645)</f>
        <v/>
      </c>
      <c r="G1642" s="2">
        <f>AVERAGE(D1642:D1642)</f>
        <v/>
      </c>
      <c r="H1642" s="2">
        <f>G1642/0.3048</f>
        <v/>
      </c>
      <c r="I1642" s="2">
        <f>(H1642^2)*AIR_DENSITY_SLG_FT3*TARGET_DRAG_AREA_FT2*0.5</f>
        <v/>
      </c>
      <c r="J1642" s="2">
        <f>if(H1642=0, ,(2*F1642)/(AIR_DENSITY_SLG_FT3*(H1642)^2))</f>
        <v/>
      </c>
      <c r="K1642" s="2">
        <f>J1642/NOM_SA_FT2</f>
        <v/>
      </c>
    </row>
    <row r="1643">
      <c r="A1643" t="n">
        <v>164107</v>
      </c>
      <c r="B1643" s="2" t="n">
        <v>1.687571136055352</v>
      </c>
      <c r="C1643" s="2" t="n">
        <v>0.8325011882572051</v>
      </c>
      <c r="D1643" s="2">
        <f>B1643/ANEMOMETER_FACTOR</f>
        <v/>
      </c>
      <c r="E1643" s="2">
        <f>C1643/LOAD_CELL_FACTOR</f>
        <v/>
      </c>
      <c r="F1643" s="2">
        <f>AVERAGE(E1640:E1646)</f>
        <v/>
      </c>
      <c r="G1643" s="2">
        <f>AVERAGE(D1643:D1643)</f>
        <v/>
      </c>
      <c r="H1643" s="2">
        <f>G1643/0.3048</f>
        <v/>
      </c>
      <c r="I1643" s="2">
        <f>(H1643^2)*AIR_DENSITY_SLG_FT3*TARGET_DRAG_AREA_FT2*0.5</f>
        <v/>
      </c>
      <c r="J1643" s="2">
        <f>if(H1643=0, ,(2*F1643)/(AIR_DENSITY_SLG_FT3*(H1643)^2))</f>
        <v/>
      </c>
      <c r="K1643" s="2">
        <f>J1643/NOM_SA_FT2</f>
        <v/>
      </c>
    </row>
    <row r="1644">
      <c r="A1644" t="n">
        <v>164201</v>
      </c>
      <c r="B1644" s="2" t="n">
        <v>1.707545795521005</v>
      </c>
      <c r="C1644" s="2" t="n">
        <v>2.185925391483532</v>
      </c>
      <c r="D1644" s="2">
        <f>B1644/ANEMOMETER_FACTOR</f>
        <v/>
      </c>
      <c r="E1644" s="2">
        <f>C1644/LOAD_CELL_FACTOR</f>
        <v/>
      </c>
      <c r="F1644" s="2">
        <f>AVERAGE(E1641:E1647)</f>
        <v/>
      </c>
      <c r="G1644" s="2">
        <f>AVERAGE(D1644:D1644)</f>
        <v/>
      </c>
      <c r="H1644" s="2">
        <f>G1644/0.3048</f>
        <v/>
      </c>
      <c r="I1644" s="2">
        <f>(H1644^2)*AIR_DENSITY_SLG_FT3*TARGET_DRAG_AREA_FT2*0.5</f>
        <v/>
      </c>
      <c r="J1644" s="2">
        <f>if(H1644=0, ,(2*F1644)/(AIR_DENSITY_SLG_FT3*(H1644)^2))</f>
        <v/>
      </c>
      <c r="K1644" s="2">
        <f>J1644/NOM_SA_FT2</f>
        <v/>
      </c>
    </row>
    <row r="1645">
      <c r="A1645" t="n">
        <v>164294</v>
      </c>
      <c r="B1645" s="2" t="n">
        <v>1.581039619350721</v>
      </c>
      <c r="C1645" s="2" t="n">
        <v>1.443725020716171</v>
      </c>
      <c r="D1645" s="2">
        <f>B1645/ANEMOMETER_FACTOR</f>
        <v/>
      </c>
      <c r="E1645" s="2">
        <f>C1645/LOAD_CELL_FACTOR</f>
        <v/>
      </c>
      <c r="F1645" s="2">
        <f>AVERAGE(E1642:E1648)</f>
        <v/>
      </c>
      <c r="G1645" s="2">
        <f>AVERAGE(D1645:D1645)</f>
        <v/>
      </c>
      <c r="H1645" s="2">
        <f>G1645/0.3048</f>
        <v/>
      </c>
      <c r="I1645" s="2">
        <f>(H1645^2)*AIR_DENSITY_SLG_FT3*TARGET_DRAG_AREA_FT2*0.5</f>
        <v/>
      </c>
      <c r="J1645" s="2">
        <f>if(H1645=0, ,(2*F1645)/(AIR_DENSITY_SLG_FT3*(H1645)^2))</f>
        <v/>
      </c>
      <c r="K1645" s="2">
        <f>J1645/NOM_SA_FT2</f>
        <v/>
      </c>
    </row>
    <row r="1646">
      <c r="A1646" t="n">
        <v>164404</v>
      </c>
      <c r="B1646" s="2" t="n">
        <v>1.627647157816787</v>
      </c>
      <c r="C1646" s="2" t="n">
        <v>2.928125765329601</v>
      </c>
      <c r="D1646" s="2">
        <f>B1646/ANEMOMETER_FACTOR</f>
        <v/>
      </c>
      <c r="E1646" s="2">
        <f>C1646/LOAD_CELL_FACTOR</f>
        <v/>
      </c>
      <c r="F1646" s="2">
        <f>AVERAGE(E1643:E1649)</f>
        <v/>
      </c>
      <c r="G1646" s="2">
        <f>AVERAGE(D1646:D1646)</f>
        <v/>
      </c>
      <c r="H1646" s="2">
        <f>G1646/0.3048</f>
        <v/>
      </c>
      <c r="I1646" s="2">
        <f>(H1646^2)*AIR_DENSITY_SLG_FT3*TARGET_DRAG_AREA_FT2*0.5</f>
        <v/>
      </c>
      <c r="J1646" s="2">
        <f>if(H1646=0, ,(2*F1646)/(AIR_DENSITY_SLG_FT3*(H1646)^2))</f>
        <v/>
      </c>
      <c r="K1646" s="2">
        <f>J1646/NOM_SA_FT2</f>
        <v/>
      </c>
    </row>
    <row r="1647">
      <c r="A1647" t="n">
        <v>164498</v>
      </c>
      <c r="B1647" s="2" t="n">
        <v>1.534432081027742</v>
      </c>
      <c r="C1647" s="2" t="n">
        <v>2.316901927820041</v>
      </c>
      <c r="D1647" s="2">
        <f>B1647/ANEMOMETER_FACTOR</f>
        <v/>
      </c>
      <c r="E1647" s="2">
        <f>C1647/LOAD_CELL_FACTOR</f>
        <v/>
      </c>
      <c r="F1647" s="2">
        <f>AVERAGE(E1644:E1650)</f>
        <v/>
      </c>
      <c r="G1647" s="2">
        <f>AVERAGE(D1647:D1647)</f>
        <v/>
      </c>
      <c r="H1647" s="2">
        <f>G1647/0.3048</f>
        <v/>
      </c>
      <c r="I1647" s="2">
        <f>(H1647^2)*AIR_DENSITY_SLG_FT3*TARGET_DRAG_AREA_FT2*0.5</f>
        <v/>
      </c>
      <c r="J1647" s="2">
        <f>if(H1647=0, ,(2*F1647)/(AIR_DENSITY_SLG_FT3*(H1647)^2))</f>
        <v/>
      </c>
      <c r="K1647" s="2">
        <f>J1647/NOM_SA_FT2</f>
        <v/>
      </c>
    </row>
    <row r="1648">
      <c r="A1648" t="n">
        <v>164608</v>
      </c>
      <c r="B1648" s="2" t="n">
        <v>1.567723179815282</v>
      </c>
      <c r="C1648" s="2" t="n">
        <v>0.61420696287695</v>
      </c>
      <c r="D1648" s="2">
        <f>B1648/ANEMOMETER_FACTOR</f>
        <v/>
      </c>
      <c r="E1648" s="2">
        <f>C1648/LOAD_CELL_FACTOR</f>
        <v/>
      </c>
      <c r="F1648" s="2">
        <f>AVERAGE(E1645:E1651)</f>
        <v/>
      </c>
      <c r="G1648" s="2">
        <f>AVERAGE(D1648:D1648)</f>
        <v/>
      </c>
      <c r="H1648" s="2">
        <f>G1648/0.3048</f>
        <v/>
      </c>
      <c r="I1648" s="2">
        <f>(H1648^2)*AIR_DENSITY_SLG_FT3*TARGET_DRAG_AREA_FT2*0.5</f>
        <v/>
      </c>
      <c r="J1648" s="2">
        <f>if(H1648=0, ,(2*F1648)/(AIR_DENSITY_SLG_FT3*(H1648)^2))</f>
        <v/>
      </c>
      <c r="K1648" s="2">
        <f>J1648/NOM_SA_FT2</f>
        <v/>
      </c>
    </row>
    <row r="1649">
      <c r="A1649" t="n">
        <v>164704</v>
      </c>
      <c r="B1649" s="2" t="n">
        <v>1.574381399581542</v>
      </c>
      <c r="C1649" s="2" t="n">
        <v>1.443725020716171</v>
      </c>
      <c r="D1649" s="2">
        <f>B1649/ANEMOMETER_FACTOR</f>
        <v/>
      </c>
      <c r="E1649" s="2">
        <f>C1649/LOAD_CELL_FACTOR</f>
        <v/>
      </c>
      <c r="F1649" s="2">
        <f>AVERAGE(E1646:E1652)</f>
        <v/>
      </c>
      <c r="G1649" s="2">
        <f>AVERAGE(D1649:D1649)</f>
        <v/>
      </c>
      <c r="H1649" s="2">
        <f>G1649/0.3048</f>
        <v/>
      </c>
      <c r="I1649" s="2">
        <f>(H1649^2)*AIR_DENSITY_SLG_FT3*TARGET_DRAG_AREA_FT2*0.5</f>
        <v/>
      </c>
      <c r="J1649" s="2">
        <f>if(H1649=0, ,(2*F1649)/(AIR_DENSITY_SLG_FT3*(H1649)^2))</f>
        <v/>
      </c>
      <c r="K1649" s="2">
        <f>J1649/NOM_SA_FT2</f>
        <v/>
      </c>
    </row>
    <row r="1650">
      <c r="A1650" t="n">
        <v>164799</v>
      </c>
      <c r="B1650" s="2" t="n">
        <v>1.767469774076698</v>
      </c>
      <c r="C1650" s="2" t="n">
        <v>0.657865807932108</v>
      </c>
      <c r="D1650" s="2">
        <f>B1650/ANEMOMETER_FACTOR</f>
        <v/>
      </c>
      <c r="E1650" s="2">
        <f>C1650/LOAD_CELL_FACTOR</f>
        <v/>
      </c>
      <c r="F1650" s="2">
        <f>AVERAGE(E1647:E1653)</f>
        <v/>
      </c>
      <c r="G1650" s="2">
        <f>AVERAGE(D1650:D1650)</f>
        <v/>
      </c>
      <c r="H1650" s="2">
        <f>G1650/0.3048</f>
        <v/>
      </c>
      <c r="I1650" s="2">
        <f>(H1650^2)*AIR_DENSITY_SLG_FT3*TARGET_DRAG_AREA_FT2*0.5</f>
        <v/>
      </c>
      <c r="J1650" s="2">
        <f>if(H1650=0, ,(2*F1650)/(AIR_DENSITY_SLG_FT3*(H1650)^2))</f>
        <v/>
      </c>
      <c r="K1650" s="2">
        <f>J1650/NOM_SA_FT2</f>
        <v/>
      </c>
    </row>
    <row r="1651">
      <c r="A1651" t="n">
        <v>164908</v>
      </c>
      <c r="B1651" s="2" t="n">
        <v>1.754153334377056</v>
      </c>
      <c r="C1651" s="2" t="n">
        <v>-0.4772641601265546</v>
      </c>
      <c r="D1651" s="2">
        <f>B1651/ANEMOMETER_FACTOR</f>
        <v/>
      </c>
      <c r="E1651" s="2">
        <f>C1651/LOAD_CELL_FACTOR</f>
        <v/>
      </c>
      <c r="F1651" s="2">
        <f>AVERAGE(E1648:E1654)</f>
        <v/>
      </c>
      <c r="G1651" s="2">
        <f>AVERAGE(D1651:D1651)</f>
        <v/>
      </c>
      <c r="H1651" s="2">
        <f>G1651/0.3048</f>
        <v/>
      </c>
      <c r="I1651" s="2">
        <f>(H1651^2)*AIR_DENSITY_SLG_FT3*TARGET_DRAG_AREA_FT2*0.5</f>
        <v/>
      </c>
      <c r="J1651" s="2">
        <f>if(H1651=0, ,(2*F1651)/(AIR_DENSITY_SLG_FT3*(H1651)^2))</f>
        <v/>
      </c>
      <c r="K1651" s="2">
        <f>J1651/NOM_SA_FT2</f>
        <v/>
      </c>
    </row>
    <row r="1652">
      <c r="A1652" t="n">
        <v>165002</v>
      </c>
      <c r="B1652" s="2" t="n">
        <v>1.607672498456646</v>
      </c>
      <c r="C1652" s="2" t="n">
        <v>0.61420696287695</v>
      </c>
      <c r="D1652" s="2">
        <f>B1652/ANEMOMETER_FACTOR</f>
        <v/>
      </c>
      <c r="E1652" s="2">
        <f>C1652/LOAD_CELL_FACTOR</f>
        <v/>
      </c>
      <c r="F1652" s="2">
        <f>AVERAGE(E1649:E1655)</f>
        <v/>
      </c>
      <c r="G1652" s="2">
        <f>AVERAGE(D1652:D1652)</f>
        <v/>
      </c>
      <c r="H1652" s="2">
        <f>G1652/0.3048</f>
        <v/>
      </c>
      <c r="I1652" s="2">
        <f>(H1652^2)*AIR_DENSITY_SLG_FT3*TARGET_DRAG_AREA_FT2*0.5</f>
        <v/>
      </c>
      <c r="J1652" s="2">
        <f>if(H1652=0, ,(2*F1652)/(AIR_DENSITY_SLG_FT3*(H1652)^2))</f>
        <v/>
      </c>
      <c r="K1652" s="2">
        <f>J1652/NOM_SA_FT2</f>
        <v/>
      </c>
    </row>
    <row r="1653">
      <c r="A1653" t="n">
        <v>165096</v>
      </c>
      <c r="B1653" s="2" t="n">
        <v>1.667596476616115</v>
      </c>
      <c r="C1653" s="2" t="n">
        <v>-0.3026287808803336</v>
      </c>
      <c r="D1653" s="2">
        <f>B1653/ANEMOMETER_FACTOR</f>
        <v/>
      </c>
      <c r="E1653" s="2">
        <f>C1653/LOAD_CELL_FACTOR</f>
        <v/>
      </c>
      <c r="F1653" s="2">
        <f>AVERAGE(E1650:E1656)</f>
        <v/>
      </c>
      <c r="G1653" s="2">
        <f>AVERAGE(D1653:D1653)</f>
        <v/>
      </c>
      <c r="H1653" s="2">
        <f>G1653/0.3048</f>
        <v/>
      </c>
      <c r="I1653" s="2">
        <f>(H1653^2)*AIR_DENSITY_SLG_FT3*TARGET_DRAG_AREA_FT2*0.5</f>
        <v/>
      </c>
      <c r="J1653" s="2">
        <f>if(H1653=0, ,(2*F1653)/(AIR_DENSITY_SLG_FT3*(H1653)^2))</f>
        <v/>
      </c>
      <c r="K1653" s="2">
        <f>J1653/NOM_SA_FT2</f>
        <v/>
      </c>
    </row>
    <row r="1654">
      <c r="A1654" t="n">
        <v>165205</v>
      </c>
      <c r="B1654" s="2" t="n">
        <v>1.581039619350721</v>
      </c>
      <c r="C1654" s="2" t="n">
        <v>0.3522538927649155</v>
      </c>
      <c r="D1654" s="2">
        <f>B1654/ANEMOMETER_FACTOR</f>
        <v/>
      </c>
      <c r="E1654" s="2">
        <f>C1654/LOAD_CELL_FACTOR</f>
        <v/>
      </c>
      <c r="F1654" s="2">
        <f>AVERAGE(E1651:E1657)</f>
        <v/>
      </c>
      <c r="G1654" s="2">
        <f>AVERAGE(D1654:D1654)</f>
        <v/>
      </c>
      <c r="H1654" s="2">
        <f>G1654/0.3048</f>
        <v/>
      </c>
      <c r="I1654" s="2">
        <f>(H1654^2)*AIR_DENSITY_SLG_FT3*TARGET_DRAG_AREA_FT2*0.5</f>
        <v/>
      </c>
      <c r="J1654" s="2">
        <f>if(H1654=0, ,(2*F1654)/(AIR_DENSITY_SLG_FT3*(H1654)^2))</f>
        <v/>
      </c>
      <c r="K1654" s="2">
        <f>J1654/NOM_SA_FT2</f>
        <v/>
      </c>
    </row>
    <row r="1655">
      <c r="A1655" t="n">
        <v>165301</v>
      </c>
      <c r="B1655" s="2" t="n">
        <v>1.581039619350721</v>
      </c>
      <c r="C1655" s="2" t="n">
        <v>0.04664197810722914</v>
      </c>
      <c r="D1655" s="2">
        <f>B1655/ANEMOMETER_FACTOR</f>
        <v/>
      </c>
      <c r="E1655" s="2">
        <f>C1655/LOAD_CELL_FACTOR</f>
        <v/>
      </c>
      <c r="F1655" s="2">
        <f>AVERAGE(E1652:E1658)</f>
        <v/>
      </c>
      <c r="G1655" s="2">
        <f>AVERAGE(D1655:D1655)</f>
        <v/>
      </c>
      <c r="H1655" s="2">
        <f>G1655/0.3048</f>
        <v/>
      </c>
      <c r="I1655" s="2">
        <f>(H1655^2)*AIR_DENSITY_SLG_FT3*TARGET_DRAG_AREA_FT2*0.5</f>
        <v/>
      </c>
      <c r="J1655" s="2">
        <f>if(H1655=0, ,(2*F1655)/(AIR_DENSITY_SLG_FT3*(H1655)^2))</f>
        <v/>
      </c>
      <c r="K1655" s="2">
        <f>J1655/NOM_SA_FT2</f>
        <v/>
      </c>
    </row>
    <row r="1656">
      <c r="A1656" t="n">
        <v>165396</v>
      </c>
      <c r="B1656" s="2" t="n">
        <v>1.581039619350721</v>
      </c>
      <c r="C1656" s="2" t="n">
        <v>0.657865807932108</v>
      </c>
      <c r="D1656" s="2">
        <f>B1656/ANEMOMETER_FACTOR</f>
        <v/>
      </c>
      <c r="E1656" s="2">
        <f>C1656/LOAD_CELL_FACTOR</f>
        <v/>
      </c>
      <c r="F1656" s="2">
        <f>AVERAGE(E1653:E1659)</f>
        <v/>
      </c>
      <c r="G1656" s="2">
        <f>AVERAGE(D1656:D1656)</f>
        <v/>
      </c>
      <c r="H1656" s="2">
        <f>G1656/0.3048</f>
        <v/>
      </c>
      <c r="I1656" s="2">
        <f>(H1656^2)*AIR_DENSITY_SLG_FT3*TARGET_DRAG_AREA_FT2*0.5</f>
        <v/>
      </c>
      <c r="J1656" s="2">
        <f>if(H1656=0, ,(2*F1656)/(AIR_DENSITY_SLG_FT3*(H1656)^2))</f>
        <v/>
      </c>
      <c r="K1656" s="2">
        <f>J1656/NOM_SA_FT2</f>
        <v/>
      </c>
    </row>
    <row r="1657">
      <c r="A1657" t="n">
        <v>165507</v>
      </c>
      <c r="B1657" s="2" t="n">
        <v>1.754153334377056</v>
      </c>
      <c r="C1657" s="2" t="n">
        <v>1.050795413899085</v>
      </c>
      <c r="D1657" s="2">
        <f>B1657/ANEMOMETER_FACTOR</f>
        <v/>
      </c>
      <c r="E1657" s="2">
        <f>C1657/LOAD_CELL_FACTOR</f>
        <v/>
      </c>
      <c r="F1657" s="2">
        <f>AVERAGE(E1654:E1660)</f>
        <v/>
      </c>
      <c r="G1657" s="2">
        <f>AVERAGE(D1657:D1657)</f>
        <v/>
      </c>
      <c r="H1657" s="2">
        <f>G1657/0.3048</f>
        <v/>
      </c>
      <c r="I1657" s="2">
        <f>(H1657^2)*AIR_DENSITY_SLG_FT3*TARGET_DRAG_AREA_FT2*0.5</f>
        <v/>
      </c>
      <c r="J1657" s="2">
        <f>if(H1657=0, ,(2*F1657)/(AIR_DENSITY_SLG_FT3*(H1657)^2))</f>
        <v/>
      </c>
      <c r="K1657" s="2">
        <f>J1657/NOM_SA_FT2</f>
        <v/>
      </c>
    </row>
    <row r="1658">
      <c r="A1658" t="n">
        <v>165603</v>
      </c>
      <c r="B1658" s="2" t="n">
        <v>1.727520455013096</v>
      </c>
      <c r="C1658" s="2" t="n">
        <v>0.7015246529977048</v>
      </c>
      <c r="D1658" s="2">
        <f>B1658/ANEMOMETER_FACTOR</f>
        <v/>
      </c>
      <c r="E1658" s="2">
        <f>C1658/LOAD_CELL_FACTOR</f>
        <v/>
      </c>
      <c r="F1658" s="2">
        <f>AVERAGE(E1655:E1661)</f>
        <v/>
      </c>
      <c r="G1658" s="2">
        <f>AVERAGE(D1658:D1658)</f>
        <v/>
      </c>
      <c r="H1658" s="2">
        <f>G1658/0.3048</f>
        <v/>
      </c>
      <c r="I1658" s="2">
        <f>(H1658^2)*AIR_DENSITY_SLG_FT3*TARGET_DRAG_AREA_FT2*0.5</f>
        <v/>
      </c>
      <c r="J1658" s="2">
        <f>if(H1658=0, ,(2*F1658)/(AIR_DENSITY_SLG_FT3*(H1658)^2))</f>
        <v/>
      </c>
      <c r="K1658" s="2">
        <f>J1658/NOM_SA_FT2</f>
        <v/>
      </c>
    </row>
    <row r="1659">
      <c r="A1659" t="n">
        <v>165697</v>
      </c>
      <c r="B1659" s="2" t="n">
        <v>1.720862235179458</v>
      </c>
      <c r="C1659" s="2" t="n">
        <v>0.7451834980737511</v>
      </c>
      <c r="D1659" s="2">
        <f>B1659/ANEMOMETER_FACTOR</f>
        <v/>
      </c>
      <c r="E1659" s="2">
        <f>C1659/LOAD_CELL_FACTOR</f>
        <v/>
      </c>
      <c r="F1659" s="2">
        <f>AVERAGE(E1656:E1662)</f>
        <v/>
      </c>
      <c r="G1659" s="2">
        <f>AVERAGE(D1659:D1659)</f>
        <v/>
      </c>
      <c r="H1659" s="2">
        <f>G1659/0.3048</f>
        <v/>
      </c>
      <c r="I1659" s="2">
        <f>(H1659^2)*AIR_DENSITY_SLG_FT3*TARGET_DRAG_AREA_FT2*0.5</f>
        <v/>
      </c>
      <c r="J1659" s="2">
        <f>if(H1659=0, ,(2*F1659)/(AIR_DENSITY_SLG_FT3*(H1659)^2))</f>
        <v/>
      </c>
      <c r="K1659" s="2">
        <f>J1659/NOM_SA_FT2</f>
        <v/>
      </c>
    </row>
    <row r="1660">
      <c r="A1660" t="n">
        <v>165807</v>
      </c>
      <c r="B1660" s="2" t="n">
        <v>1.494482762578835</v>
      </c>
      <c r="C1660" s="2" t="n">
        <v>0.8325011882572051</v>
      </c>
      <c r="D1660" s="2">
        <f>B1660/ANEMOMETER_FACTOR</f>
        <v/>
      </c>
      <c r="E1660" s="2">
        <f>C1660/LOAD_CELL_FACTOR</f>
        <v/>
      </c>
      <c r="F1660" s="2">
        <f>AVERAGE(E1657:E1663)</f>
        <v/>
      </c>
      <c r="G1660" s="2">
        <f>AVERAGE(D1660:D1660)</f>
        <v/>
      </c>
      <c r="H1660" s="2">
        <f>G1660/0.3048</f>
        <v/>
      </c>
      <c r="I1660" s="2">
        <f>(H1660^2)*AIR_DENSITY_SLG_FT3*TARGET_DRAG_AREA_FT2*0.5</f>
        <v/>
      </c>
      <c r="J1660" s="2">
        <f>if(H1660=0, ,(2*F1660)/(AIR_DENSITY_SLG_FT3*(H1660)^2))</f>
        <v/>
      </c>
      <c r="K1660" s="2">
        <f>J1660/NOM_SA_FT2</f>
        <v/>
      </c>
    </row>
    <row r="1661">
      <c r="A1661" t="n">
        <v>165903</v>
      </c>
      <c r="B1661" s="2" t="n">
        <v>1.494482762578835</v>
      </c>
      <c r="C1661" s="2" t="n">
        <v>0.4832304277740569</v>
      </c>
      <c r="D1661" s="2">
        <f>B1661/ANEMOMETER_FACTOR</f>
        <v/>
      </c>
      <c r="E1661" s="2">
        <f>C1661/LOAD_CELL_FACTOR</f>
        <v/>
      </c>
      <c r="F1661" s="2">
        <f>AVERAGE(E1658:E1664)</f>
        <v/>
      </c>
      <c r="G1661" s="2">
        <f>AVERAGE(D1661:D1661)</f>
        <v/>
      </c>
      <c r="H1661" s="2">
        <f>G1661/0.3048</f>
        <v/>
      </c>
      <c r="I1661" s="2">
        <f>(H1661^2)*AIR_DENSITY_SLG_FT3*TARGET_DRAG_AREA_FT2*0.5</f>
        <v/>
      </c>
      <c r="J1661" s="2">
        <f>if(H1661=0, ,(2*F1661)/(AIR_DENSITY_SLG_FT3*(H1661)^2))</f>
        <v/>
      </c>
      <c r="K1661" s="2">
        <f>J1661/NOM_SA_FT2</f>
        <v/>
      </c>
    </row>
    <row r="1662">
      <c r="A1662" t="n">
        <v>165998</v>
      </c>
      <c r="B1662" s="2" t="n">
        <v>1.494482762578835</v>
      </c>
      <c r="C1662" s="2" t="n">
        <v>-0.08433455659060929</v>
      </c>
      <c r="D1662" s="2">
        <f>B1662/ANEMOMETER_FACTOR</f>
        <v/>
      </c>
      <c r="E1662" s="2">
        <f>C1662/LOAD_CELL_FACTOR</f>
        <v/>
      </c>
      <c r="F1662" s="2">
        <f>AVERAGE(E1659:E1665)</f>
        <v/>
      </c>
      <c r="G1662" s="2">
        <f>AVERAGE(D1662:D1662)</f>
        <v/>
      </c>
      <c r="H1662" s="2">
        <f>G1662/0.3048</f>
        <v/>
      </c>
      <c r="I1662" s="2">
        <f>(H1662^2)*AIR_DENSITY_SLG_FT3*TARGET_DRAG_AREA_FT2*0.5</f>
        <v/>
      </c>
      <c r="J1662" s="2">
        <f>if(H1662=0, ,(2*F1662)/(AIR_DENSITY_SLG_FT3*(H1662)^2))</f>
        <v/>
      </c>
      <c r="K1662" s="2">
        <f>J1662/NOM_SA_FT2</f>
        <v/>
      </c>
    </row>
    <row r="1663">
      <c r="A1663" t="n">
        <v>166108</v>
      </c>
      <c r="B1663" s="2" t="n">
        <v>1.474508103393655</v>
      </c>
      <c r="C1663" s="2" t="n">
        <v>0.7451834980737511</v>
      </c>
      <c r="D1663" s="2">
        <f>B1663/ANEMOMETER_FACTOR</f>
        <v/>
      </c>
      <c r="E1663" s="2">
        <f>C1663/LOAD_CELL_FACTOR</f>
        <v/>
      </c>
      <c r="F1663" s="2">
        <f>AVERAGE(E1660:E1666)</f>
        <v/>
      </c>
      <c r="G1663" s="2">
        <f>AVERAGE(D1663:D1663)</f>
        <v/>
      </c>
      <c r="H1663" s="2">
        <f>G1663/0.3048</f>
        <v/>
      </c>
      <c r="I1663" s="2">
        <f>(H1663^2)*AIR_DENSITY_SLG_FT3*TARGET_DRAG_AREA_FT2*0.5</f>
        <v/>
      </c>
      <c r="J1663" s="2">
        <f>if(H1663=0, ,(2*F1663)/(AIR_DENSITY_SLG_FT3*(H1663)^2))</f>
        <v/>
      </c>
      <c r="K1663" s="2">
        <f>J1663/NOM_SA_FT2</f>
        <v/>
      </c>
    </row>
    <row r="1664">
      <c r="A1664" t="n">
        <v>166202</v>
      </c>
      <c r="B1664" s="2" t="n">
        <v>1.467849883671073</v>
      </c>
      <c r="C1664" s="2" t="n">
        <v>0.5268892727979333</v>
      </c>
      <c r="D1664" s="2">
        <f>B1664/ANEMOMETER_FACTOR</f>
        <v/>
      </c>
      <c r="E1664" s="2">
        <f>C1664/LOAD_CELL_FACTOR</f>
        <v/>
      </c>
      <c r="F1664" s="2">
        <f>AVERAGE(E1661:E1667)</f>
        <v/>
      </c>
      <c r="G1664" s="2">
        <f>AVERAGE(D1664:D1664)</f>
        <v/>
      </c>
      <c r="H1664" s="2">
        <f>G1664/0.3048</f>
        <v/>
      </c>
      <c r="I1664" s="2">
        <f>(H1664^2)*AIR_DENSITY_SLG_FT3*TARGET_DRAG_AREA_FT2*0.5</f>
        <v/>
      </c>
      <c r="J1664" s="2">
        <f>if(H1664=0, ,(2*F1664)/(AIR_DENSITY_SLG_FT3*(H1664)^2))</f>
        <v/>
      </c>
      <c r="K1664" s="2">
        <f>J1664/NOM_SA_FT2</f>
        <v/>
      </c>
    </row>
    <row r="1665">
      <c r="A1665" t="n">
        <v>166297</v>
      </c>
      <c r="B1665" s="2" t="n">
        <v>1.481166323119142</v>
      </c>
      <c r="C1665" s="2" t="n">
        <v>0.7888423431602511</v>
      </c>
      <c r="D1665" s="2">
        <f>B1665/ANEMOMETER_FACTOR</f>
        <v/>
      </c>
      <c r="E1665" s="2">
        <f>C1665/LOAD_CELL_FACTOR</f>
        <v/>
      </c>
      <c r="F1665" s="2">
        <f>AVERAGE(E1662:E1668)</f>
        <v/>
      </c>
      <c r="G1665" s="2">
        <f>AVERAGE(D1665:D1665)</f>
        <v/>
      </c>
      <c r="H1665" s="2">
        <f>G1665/0.3048</f>
        <v/>
      </c>
      <c r="I1665" s="2">
        <f>(H1665^2)*AIR_DENSITY_SLG_FT3*TARGET_DRAG_AREA_FT2*0.5</f>
        <v/>
      </c>
      <c r="J1665" s="2">
        <f>if(H1665=0, ,(2*F1665)/(AIR_DENSITY_SLG_FT3*(H1665)^2))</f>
        <v/>
      </c>
      <c r="K1665" s="2">
        <f>J1665/NOM_SA_FT2</f>
        <v/>
      </c>
    </row>
    <row r="1666">
      <c r="A1666" t="n">
        <v>166406</v>
      </c>
      <c r="B1666" s="2" t="n">
        <v>1.654280037004623</v>
      </c>
      <c r="C1666" s="2" t="n">
        <v>0.2649362028108184</v>
      </c>
      <c r="D1666" s="2">
        <f>B1666/ANEMOMETER_FACTOR</f>
        <v/>
      </c>
      <c r="E1666" s="2">
        <f>C1666/LOAD_CELL_FACTOR</f>
        <v/>
      </c>
      <c r="F1666" s="2">
        <f>AVERAGE(E1663:E1669)</f>
        <v/>
      </c>
      <c r="G1666" s="2">
        <f>AVERAGE(D1666:D1666)</f>
        <v/>
      </c>
      <c r="H1666" s="2">
        <f>G1666/0.3048</f>
        <v/>
      </c>
      <c r="I1666" s="2">
        <f>(H1666^2)*AIR_DENSITY_SLG_FT3*TARGET_DRAG_AREA_FT2*0.5</f>
        <v/>
      </c>
      <c r="J1666" s="2">
        <f>if(H1666=0, ,(2*F1666)/(AIR_DENSITY_SLG_FT3*(H1666)^2))</f>
        <v/>
      </c>
      <c r="K1666" s="2">
        <f>J1666/NOM_SA_FT2</f>
        <v/>
      </c>
    </row>
    <row r="1667">
      <c r="A1667" t="n">
        <v>166501</v>
      </c>
      <c r="B1667" s="2" t="n">
        <v>1.627647157816787</v>
      </c>
      <c r="C1667" s="2" t="n">
        <v>1.225430794601464</v>
      </c>
      <c r="D1667" s="2">
        <f>B1667/ANEMOMETER_FACTOR</f>
        <v/>
      </c>
      <c r="E1667" s="2">
        <f>C1667/LOAD_CELL_FACTOR</f>
        <v/>
      </c>
      <c r="F1667" s="2">
        <f>AVERAGE(E1664:E1670)</f>
        <v/>
      </c>
      <c r="G1667" s="2">
        <f>AVERAGE(D1667:D1667)</f>
        <v/>
      </c>
      <c r="H1667" s="2">
        <f>G1667/0.3048</f>
        <v/>
      </c>
      <c r="I1667" s="2">
        <f>(H1667^2)*AIR_DENSITY_SLG_FT3*TARGET_DRAG_AREA_FT2*0.5</f>
        <v/>
      </c>
      <c r="J1667" s="2">
        <f>if(H1667=0, ,(2*F1667)/(AIR_DENSITY_SLG_FT3*(H1667)^2))</f>
        <v/>
      </c>
      <c r="K1667" s="2">
        <f>J1667/NOM_SA_FT2</f>
        <v/>
      </c>
    </row>
    <row r="1668">
      <c r="A1668" t="n">
        <v>166594</v>
      </c>
      <c r="B1668" s="2" t="n">
        <v>1.614330718240437</v>
      </c>
      <c r="C1668" s="2" t="n">
        <v>1.269089639803342</v>
      </c>
      <c r="D1668" s="2">
        <f>B1668/ANEMOMETER_FACTOR</f>
        <v/>
      </c>
      <c r="E1668" s="2">
        <f>C1668/LOAD_CELL_FACTOR</f>
        <v/>
      </c>
      <c r="F1668" s="2">
        <f>AVERAGE(E1665:E1671)</f>
        <v/>
      </c>
      <c r="G1668" s="2">
        <f>AVERAGE(D1668:D1668)</f>
        <v/>
      </c>
      <c r="H1668" s="2">
        <f>G1668/0.3048</f>
        <v/>
      </c>
      <c r="I1668" s="2">
        <f>(H1668^2)*AIR_DENSITY_SLG_FT3*TARGET_DRAG_AREA_FT2*0.5</f>
        <v/>
      </c>
      <c r="J1668" s="2">
        <f>if(H1668=0, ,(2*F1668)/(AIR_DENSITY_SLG_FT3*(H1668)^2))</f>
        <v/>
      </c>
      <c r="K1668" s="2">
        <f>J1668/NOM_SA_FT2</f>
        <v/>
      </c>
    </row>
    <row r="1669">
      <c r="A1669" t="n">
        <v>166704</v>
      </c>
      <c r="B1669" s="2" t="n">
        <v>1.401267686604848</v>
      </c>
      <c r="C1669" s="2" t="n">
        <v>1.749336937720027</v>
      </c>
      <c r="D1669" s="2">
        <f>B1669/ANEMOMETER_FACTOR</f>
        <v/>
      </c>
      <c r="E1669" s="2">
        <f>C1669/LOAD_CELL_FACTOR</f>
        <v/>
      </c>
      <c r="F1669" s="2">
        <f>AVERAGE(E1666:E1672)</f>
        <v/>
      </c>
      <c r="G1669" s="2">
        <f>AVERAGE(D1669:D1669)</f>
        <v/>
      </c>
      <c r="H1669" s="2">
        <f>G1669/0.3048</f>
        <v/>
      </c>
      <c r="I1669" s="2">
        <f>(H1669^2)*AIR_DENSITY_SLG_FT3*TARGET_DRAG_AREA_FT2*0.5</f>
        <v/>
      </c>
      <c r="J1669" s="2">
        <f>if(H1669=0, ,(2*F1669)/(AIR_DENSITY_SLG_FT3*(H1669)^2))</f>
        <v/>
      </c>
      <c r="K1669" s="2">
        <f>J1669/NOM_SA_FT2</f>
        <v/>
      </c>
    </row>
    <row r="1670">
      <c r="A1670" t="n">
        <v>166797</v>
      </c>
      <c r="B1670" s="2" t="n">
        <v>1.381293027541481</v>
      </c>
      <c r="C1670" s="2" t="n">
        <v>1.400066175472157</v>
      </c>
      <c r="D1670" s="2">
        <f>B1670/ANEMOMETER_FACTOR</f>
        <v/>
      </c>
      <c r="E1670" s="2">
        <f>C1670/LOAD_CELL_FACTOR</f>
        <v/>
      </c>
      <c r="F1670" s="2">
        <f>AVERAGE(E1667:E1673)</f>
        <v/>
      </c>
      <c r="G1670" s="2">
        <f>AVERAGE(D1670:D1670)</f>
        <v/>
      </c>
      <c r="H1670" s="2">
        <f>G1670/0.3048</f>
        <v/>
      </c>
      <c r="I1670" s="2">
        <f>(H1670^2)*AIR_DENSITY_SLG_FT3*TARGET_DRAG_AREA_FT2*0.5</f>
        <v/>
      </c>
      <c r="J1670" s="2">
        <f>if(H1670=0, ,(2*F1670)/(AIR_DENSITY_SLG_FT3*(H1670)^2))</f>
        <v/>
      </c>
      <c r="K1670" s="2">
        <f>J1670/NOM_SA_FT2</f>
        <v/>
      </c>
    </row>
    <row r="1671">
      <c r="A1671" t="n">
        <v>166906</v>
      </c>
      <c r="B1671" s="2" t="n">
        <v>1.387951247226376</v>
      </c>
      <c r="C1671" s="2" t="n">
        <v>1.662019247094626</v>
      </c>
      <c r="D1671" s="2">
        <f>B1671/ANEMOMETER_FACTOR</f>
        <v/>
      </c>
      <c r="E1671" s="2">
        <f>C1671/LOAD_CELL_FACTOR</f>
        <v/>
      </c>
      <c r="F1671" s="2">
        <f>AVERAGE(E1668:E1674)</f>
        <v/>
      </c>
      <c r="G1671" s="2">
        <f>AVERAGE(D1671:D1671)</f>
        <v/>
      </c>
      <c r="H1671" s="2">
        <f>G1671/0.3048</f>
        <v/>
      </c>
      <c r="I1671" s="2">
        <f>(H1671^2)*AIR_DENSITY_SLG_FT3*TARGET_DRAG_AREA_FT2*0.5</f>
        <v/>
      </c>
      <c r="J1671" s="2">
        <f>if(H1671=0, ,(2*F1671)/(AIR_DENSITY_SLG_FT3*(H1671)^2))</f>
        <v/>
      </c>
      <c r="K1671" s="2">
        <f>J1671/NOM_SA_FT2</f>
        <v/>
      </c>
    </row>
    <row r="1672">
      <c r="A1672" t="n">
        <v>167001</v>
      </c>
      <c r="B1672" s="2" t="n">
        <v>1.454533444234622</v>
      </c>
      <c r="C1672" s="2" t="n">
        <v>2.185925391483532</v>
      </c>
      <c r="D1672" s="2">
        <f>B1672/ANEMOMETER_FACTOR</f>
        <v/>
      </c>
      <c r="E1672" s="2">
        <f>C1672/LOAD_CELL_FACTOR</f>
        <v/>
      </c>
      <c r="F1672" s="2">
        <f>AVERAGE(E1669:E1675)</f>
        <v/>
      </c>
      <c r="G1672" s="2">
        <f>AVERAGE(D1672:D1672)</f>
        <v/>
      </c>
      <c r="H1672" s="2">
        <f>G1672/0.3048</f>
        <v/>
      </c>
      <c r="I1672" s="2">
        <f>(H1672^2)*AIR_DENSITY_SLG_FT3*TARGET_DRAG_AREA_FT2*0.5</f>
        <v/>
      </c>
      <c r="J1672" s="2">
        <f>if(H1672=0, ,(2*F1672)/(AIR_DENSITY_SLG_FT3*(H1672)^2))</f>
        <v/>
      </c>
      <c r="K1672" s="2">
        <f>J1672/NOM_SA_FT2</f>
        <v/>
      </c>
    </row>
    <row r="1673">
      <c r="A1673" t="n">
        <v>167096</v>
      </c>
      <c r="B1673" s="2" t="n">
        <v>1.401267686604848</v>
      </c>
      <c r="C1673" s="2" t="n">
        <v>2.447878464252591</v>
      </c>
      <c r="D1673" s="2">
        <f>B1673/ANEMOMETER_FACTOR</f>
        <v/>
      </c>
      <c r="E1673" s="2">
        <f>C1673/LOAD_CELL_FACTOR</f>
        <v/>
      </c>
      <c r="F1673" s="2">
        <f>AVERAGE(E1670:E1676)</f>
        <v/>
      </c>
      <c r="G1673" s="2">
        <f>AVERAGE(D1673:D1673)</f>
        <v/>
      </c>
      <c r="H1673" s="2">
        <f>G1673/0.3048</f>
        <v/>
      </c>
      <c r="I1673" s="2">
        <f>(H1673^2)*AIR_DENSITY_SLG_FT3*TARGET_DRAG_AREA_FT2*0.5</f>
        <v/>
      </c>
      <c r="J1673" s="2">
        <f>if(H1673=0, ,(2*F1673)/(AIR_DENSITY_SLG_FT3*(H1673)^2))</f>
        <v/>
      </c>
      <c r="K1673" s="2">
        <f>J1673/NOM_SA_FT2</f>
        <v/>
      </c>
    </row>
    <row r="1674">
      <c r="A1674" t="n">
        <v>167207</v>
      </c>
      <c r="B1674" s="2" t="n">
        <v>1.374634807859476</v>
      </c>
      <c r="C1674" s="2" t="n">
        <v>2.404219618764393</v>
      </c>
      <c r="D1674" s="2">
        <f>B1674/ANEMOMETER_FACTOR</f>
        <v/>
      </c>
      <c r="E1674" s="2">
        <f>C1674/LOAD_CELL_FACTOR</f>
        <v/>
      </c>
      <c r="F1674" s="2">
        <f>AVERAGE(E1671:E1677)</f>
        <v/>
      </c>
      <c r="G1674" s="2">
        <f>AVERAGE(D1674:D1674)</f>
        <v/>
      </c>
      <c r="H1674" s="2">
        <f>G1674/0.3048</f>
        <v/>
      </c>
      <c r="I1674" s="2">
        <f>(H1674^2)*AIR_DENSITY_SLG_FT3*TARGET_DRAG_AREA_FT2*0.5</f>
        <v/>
      </c>
      <c r="J1674" s="2">
        <f>if(H1674=0, ,(2*F1674)/(AIR_DENSITY_SLG_FT3*(H1674)^2))</f>
        <v/>
      </c>
      <c r="K1674" s="2">
        <f>J1674/NOM_SA_FT2</f>
        <v/>
      </c>
    </row>
    <row r="1675">
      <c r="A1675" t="n">
        <v>167301</v>
      </c>
      <c r="B1675" s="2" t="n">
        <v>1.387951247226376</v>
      </c>
      <c r="C1675" s="2" t="n">
        <v>1.618360401797799</v>
      </c>
      <c r="D1675" s="2">
        <f>B1675/ANEMOMETER_FACTOR</f>
        <v/>
      </c>
      <c r="E1675" s="2">
        <f>C1675/LOAD_CELL_FACTOR</f>
        <v/>
      </c>
      <c r="F1675" s="2">
        <f>AVERAGE(E1672:E1678)</f>
        <v/>
      </c>
      <c r="G1675" s="2">
        <f>AVERAGE(D1675:D1675)</f>
        <v/>
      </c>
      <c r="H1675" s="2">
        <f>G1675/0.3048</f>
        <v/>
      </c>
      <c r="I1675" s="2">
        <f>(H1675^2)*AIR_DENSITY_SLG_FT3*TARGET_DRAG_AREA_FT2*0.5</f>
        <v/>
      </c>
      <c r="J1675" s="2">
        <f>if(H1675=0, ,(2*F1675)/(AIR_DENSITY_SLG_FT3*(H1675)^2))</f>
        <v/>
      </c>
      <c r="K1675" s="2">
        <f>J1675/NOM_SA_FT2</f>
        <v/>
      </c>
    </row>
    <row r="1676">
      <c r="A1676" t="n">
        <v>167394</v>
      </c>
      <c r="B1676" s="2" t="n">
        <v>1.487824542847536</v>
      </c>
      <c r="C1676" s="2" t="n">
        <v>2.316901927820041</v>
      </c>
      <c r="D1676" s="2">
        <f>B1676/ANEMOMETER_FACTOR</f>
        <v/>
      </c>
      <c r="E1676" s="2">
        <f>C1676/LOAD_CELL_FACTOR</f>
        <v/>
      </c>
      <c r="F1676" s="2">
        <f>AVERAGE(E1673:E1679)</f>
        <v/>
      </c>
      <c r="G1676" s="2">
        <f>AVERAGE(D1676:D1676)</f>
        <v/>
      </c>
      <c r="H1676" s="2">
        <f>G1676/0.3048</f>
        <v/>
      </c>
      <c r="I1676" s="2">
        <f>(H1676^2)*AIR_DENSITY_SLG_FT3*TARGET_DRAG_AREA_FT2*0.5</f>
        <v/>
      </c>
      <c r="J1676" s="2">
        <f>if(H1676=0, ,(2*F1676)/(AIR_DENSITY_SLG_FT3*(H1676)^2))</f>
        <v/>
      </c>
      <c r="K1676" s="2">
        <f>J1676/NOM_SA_FT2</f>
        <v/>
      </c>
    </row>
    <row r="1677">
      <c r="A1677" t="n">
        <v>167503</v>
      </c>
      <c r="B1677" s="2" t="n">
        <v>1.407925906298427</v>
      </c>
      <c r="C1677" s="2" t="n">
        <v>1.574701556511545</v>
      </c>
      <c r="D1677" s="2">
        <f>B1677/ANEMOMETER_FACTOR</f>
        <v/>
      </c>
      <c r="E1677" s="2">
        <f>C1677/LOAD_CELL_FACTOR</f>
        <v/>
      </c>
      <c r="F1677" s="2">
        <f>AVERAGE(E1674:E1680)</f>
        <v/>
      </c>
      <c r="G1677" s="2">
        <f>AVERAGE(D1677:D1677)</f>
        <v/>
      </c>
      <c r="H1677" s="2">
        <f>G1677/0.3048</f>
        <v/>
      </c>
      <c r="I1677" s="2">
        <f>(H1677^2)*AIR_DENSITY_SLG_FT3*TARGET_DRAG_AREA_FT2*0.5</f>
        <v/>
      </c>
      <c r="J1677" s="2">
        <f>if(H1677=0, ,(2*F1677)/(AIR_DENSITY_SLG_FT3*(H1677)^2))</f>
        <v/>
      </c>
      <c r="K1677" s="2">
        <f>J1677/NOM_SA_FT2</f>
        <v/>
      </c>
    </row>
    <row r="1678">
      <c r="A1678" t="n">
        <v>167598</v>
      </c>
      <c r="B1678" s="2" t="n">
        <v>1.367976588180364</v>
      </c>
      <c r="C1678" s="2" t="n">
        <v>0.3959127377575582</v>
      </c>
      <c r="D1678" s="2">
        <f>B1678/ANEMOMETER_FACTOR</f>
        <v/>
      </c>
      <c r="E1678" s="2">
        <f>C1678/LOAD_CELL_FACTOR</f>
        <v/>
      </c>
      <c r="F1678" s="2">
        <f>AVERAGE(E1675:E1681)</f>
        <v/>
      </c>
      <c r="G1678" s="2">
        <f>AVERAGE(D1678:D1678)</f>
        <v/>
      </c>
      <c r="H1678" s="2">
        <f>G1678/0.3048</f>
        <v/>
      </c>
      <c r="I1678" s="2">
        <f>(H1678^2)*AIR_DENSITY_SLG_FT3*TARGET_DRAG_AREA_FT2*0.5</f>
        <v/>
      </c>
      <c r="J1678" s="2">
        <f>if(H1678=0, ,(2*F1678)/(AIR_DENSITY_SLG_FT3*(H1678)^2))</f>
        <v/>
      </c>
      <c r="K1678" s="2">
        <f>J1678/NOM_SA_FT2</f>
        <v/>
      </c>
    </row>
    <row r="1679">
      <c r="A1679" t="n">
        <v>167707</v>
      </c>
      <c r="B1679" s="2" t="n">
        <v>1.24812863444974</v>
      </c>
      <c r="C1679" s="2" t="n">
        <v>1.269089639803342</v>
      </c>
      <c r="D1679" s="2">
        <f>B1679/ANEMOMETER_FACTOR</f>
        <v/>
      </c>
      <c r="E1679" s="2">
        <f>C1679/LOAD_CELL_FACTOR</f>
        <v/>
      </c>
      <c r="F1679" s="2">
        <f>AVERAGE(E1676:E1682)</f>
        <v/>
      </c>
      <c r="G1679" s="2">
        <f>AVERAGE(D1679:D1679)</f>
        <v/>
      </c>
      <c r="H1679" s="2">
        <f>G1679/0.3048</f>
        <v/>
      </c>
      <c r="I1679" s="2">
        <f>(H1679^2)*AIR_DENSITY_SLG_FT3*TARGET_DRAG_AREA_FT2*0.5</f>
        <v/>
      </c>
      <c r="J1679" s="2">
        <f>if(H1679=0, ,(2*F1679)/(AIR_DENSITY_SLG_FT3*(H1679)^2))</f>
        <v/>
      </c>
      <c r="K1679" s="2">
        <f>J1679/NOM_SA_FT2</f>
        <v/>
      </c>
    </row>
    <row r="1680">
      <c r="A1680" t="n">
        <v>167802</v>
      </c>
      <c r="B1680" s="2" t="n">
        <v>1.24147041482539</v>
      </c>
      <c r="C1680" s="2" t="n">
        <v>0.2649362028108184</v>
      </c>
      <c r="D1680" s="2">
        <f>B1680/ANEMOMETER_FACTOR</f>
        <v/>
      </c>
      <c r="E1680" s="2">
        <f>C1680/LOAD_CELL_FACTOR</f>
        <v/>
      </c>
      <c r="F1680" s="2">
        <f>AVERAGE(E1677:E1683)</f>
        <v/>
      </c>
      <c r="G1680" s="2">
        <f>AVERAGE(D1680:D1680)</f>
        <v/>
      </c>
      <c r="H1680" s="2">
        <f>G1680/0.3048</f>
        <v/>
      </c>
      <c r="I1680" s="2">
        <f>(H1680^2)*AIR_DENSITY_SLG_FT3*TARGET_DRAG_AREA_FT2*0.5</f>
        <v/>
      </c>
      <c r="J1680" s="2">
        <f>if(H1680=0, ,(2*F1680)/(AIR_DENSITY_SLG_FT3*(H1680)^2))</f>
        <v/>
      </c>
      <c r="K1680" s="2">
        <f>J1680/NOM_SA_FT2</f>
        <v/>
      </c>
    </row>
    <row r="1681">
      <c r="A1681" t="n">
        <v>167895</v>
      </c>
      <c r="B1681" s="2" t="n">
        <v>1.214837536356713</v>
      </c>
      <c r="C1681" s="2" t="n">
        <v>-0.3026287808803336</v>
      </c>
      <c r="D1681" s="2">
        <f>B1681/ANEMOMETER_FACTOR</f>
        <v/>
      </c>
      <c r="E1681" s="2">
        <f>C1681/LOAD_CELL_FACTOR</f>
        <v/>
      </c>
      <c r="F1681" s="2">
        <f>AVERAGE(E1678:E1684)</f>
        <v/>
      </c>
      <c r="G1681" s="2">
        <f>AVERAGE(D1681:D1681)</f>
        <v/>
      </c>
      <c r="H1681" s="2">
        <f>G1681/0.3048</f>
        <v/>
      </c>
      <c r="I1681" s="2">
        <f>(H1681^2)*AIR_DENSITY_SLG_FT3*TARGET_DRAG_AREA_FT2*0.5</f>
        <v/>
      </c>
      <c r="J1681" s="2">
        <f>if(H1681=0, ,(2*F1681)/(AIR_DENSITY_SLG_FT3*(H1681)^2))</f>
        <v/>
      </c>
      <c r="K1681" s="2">
        <f>J1681/NOM_SA_FT2</f>
        <v/>
      </c>
    </row>
    <row r="1682">
      <c r="A1682" t="n">
        <v>168005</v>
      </c>
      <c r="B1682" s="2" t="n">
        <v>1.234812195203913</v>
      </c>
      <c r="C1682" s="2" t="n">
        <v>-0.08433455659060929</v>
      </c>
      <c r="D1682" s="2">
        <f>B1682/ANEMOMETER_FACTOR</f>
        <v/>
      </c>
      <c r="E1682" s="2">
        <f>C1682/LOAD_CELL_FACTOR</f>
        <v/>
      </c>
      <c r="F1682" s="2">
        <f>AVERAGE(E1679:E1685)</f>
        <v/>
      </c>
      <c r="G1682" s="2">
        <f>AVERAGE(D1682:D1682)</f>
        <v/>
      </c>
      <c r="H1682" s="2">
        <f>G1682/0.3048</f>
        <v/>
      </c>
      <c r="I1682" s="2">
        <f>(H1682^2)*AIR_DENSITY_SLG_FT3*TARGET_DRAG_AREA_FT2*0.5</f>
        <v/>
      </c>
      <c r="J1682" s="2">
        <f>if(H1682=0, ,(2*F1682)/(AIR_DENSITY_SLG_FT3*(H1682)^2))</f>
        <v/>
      </c>
      <c r="K1682" s="2">
        <f>J1682/NOM_SA_FT2</f>
        <v/>
      </c>
    </row>
    <row r="1683">
      <c r="A1683" t="n">
        <v>168100</v>
      </c>
      <c r="B1683" s="2" t="n">
        <v>1.188204657933944</v>
      </c>
      <c r="C1683" s="2" t="n">
        <v>0.4832304277740569</v>
      </c>
      <c r="D1683" s="2">
        <f>B1683/ANEMOMETER_FACTOR</f>
        <v/>
      </c>
      <c r="E1683" s="2">
        <f>C1683/LOAD_CELL_FACTOR</f>
        <v/>
      </c>
      <c r="F1683" s="2">
        <f>AVERAGE(E1680:E1686)</f>
        <v/>
      </c>
      <c r="G1683" s="2">
        <f>AVERAGE(D1683:D1683)</f>
        <v/>
      </c>
      <c r="H1683" s="2">
        <f>G1683/0.3048</f>
        <v/>
      </c>
      <c r="I1683" s="2">
        <f>(H1683^2)*AIR_DENSITY_SLG_FT3*TARGET_DRAG_AREA_FT2*0.5</f>
        <v/>
      </c>
      <c r="J1683" s="2">
        <f>if(H1683=0, ,(2*F1683)/(AIR_DENSITY_SLG_FT3*(H1683)^2))</f>
        <v/>
      </c>
      <c r="K1683" s="2">
        <f>J1683/NOM_SA_FT2</f>
        <v/>
      </c>
    </row>
    <row r="1684">
      <c r="A1684" t="n">
        <v>168208</v>
      </c>
      <c r="B1684" s="2" t="n">
        <v>1.188204657933944</v>
      </c>
      <c r="C1684" s="2" t="n">
        <v>-0.08433455659060929</v>
      </c>
      <c r="D1684" s="2">
        <f>B1684/ANEMOMETER_FACTOR</f>
        <v/>
      </c>
      <c r="E1684" s="2">
        <f>C1684/LOAD_CELL_FACTOR</f>
        <v/>
      </c>
      <c r="F1684" s="2">
        <f>AVERAGE(E1681:E1687)</f>
        <v/>
      </c>
      <c r="G1684" s="2">
        <f>AVERAGE(D1684:D1684)</f>
        <v/>
      </c>
      <c r="H1684" s="2">
        <f>G1684/0.3048</f>
        <v/>
      </c>
      <c r="I1684" s="2">
        <f>(H1684^2)*AIR_DENSITY_SLG_FT3*TARGET_DRAG_AREA_FT2*0.5</f>
        <v/>
      </c>
      <c r="J1684" s="2">
        <f>if(H1684=0, ,(2*F1684)/(AIR_DENSITY_SLG_FT3*(H1684)^2))</f>
        <v/>
      </c>
      <c r="K1684" s="2">
        <f>J1684/NOM_SA_FT2</f>
        <v/>
      </c>
    </row>
    <row r="1685">
      <c r="A1685" t="n">
        <v>168303</v>
      </c>
      <c r="B1685" s="2" t="n">
        <v>1.221495755969576</v>
      </c>
      <c r="C1685" s="2" t="n">
        <v>0.8325011882572051</v>
      </c>
      <c r="D1685" s="2">
        <f>B1685/ANEMOMETER_FACTOR</f>
        <v/>
      </c>
      <c r="E1685" s="2">
        <f>C1685/LOAD_CELL_FACTOR</f>
        <v/>
      </c>
      <c r="F1685" s="2">
        <f>AVERAGE(E1682:E1688)</f>
        <v/>
      </c>
      <c r="G1685" s="2">
        <f>AVERAGE(D1685:D1685)</f>
        <v/>
      </c>
      <c r="H1685" s="2">
        <f>G1685/0.3048</f>
        <v/>
      </c>
      <c r="I1685" s="2">
        <f>(H1685^2)*AIR_DENSITY_SLG_FT3*TARGET_DRAG_AREA_FT2*0.5</f>
        <v/>
      </c>
      <c r="J1685" s="2">
        <f>if(H1685=0, ,(2*F1685)/(AIR_DENSITY_SLG_FT3*(H1685)^2))</f>
        <v/>
      </c>
      <c r="K1685" s="2">
        <f>J1685/NOM_SA_FT2</f>
        <v/>
      </c>
    </row>
    <row r="1686">
      <c r="A1686" t="n">
        <v>168398</v>
      </c>
      <c r="B1686" s="2" t="n">
        <v>1.348001929160368</v>
      </c>
      <c r="C1686" s="2" t="n">
        <v>0.9634777236108905</v>
      </c>
      <c r="D1686" s="2">
        <f>B1686/ANEMOMETER_FACTOR</f>
        <v/>
      </c>
      <c r="E1686" s="2">
        <f>C1686/LOAD_CELL_FACTOR</f>
        <v/>
      </c>
      <c r="F1686" s="2">
        <f>AVERAGE(E1683:E1689)</f>
        <v/>
      </c>
      <c r="G1686" s="2">
        <f>AVERAGE(D1686:D1686)</f>
        <v/>
      </c>
      <c r="H1686" s="2">
        <f>G1686/0.3048</f>
        <v/>
      </c>
      <c r="I1686" s="2">
        <f>(H1686^2)*AIR_DENSITY_SLG_FT3*TARGET_DRAG_AREA_FT2*0.5</f>
        <v/>
      </c>
      <c r="J1686" s="2">
        <f>if(H1686=0, ,(2*F1686)/(AIR_DENSITY_SLG_FT3*(H1686)^2))</f>
        <v/>
      </c>
      <c r="K1686" s="2">
        <f>J1686/NOM_SA_FT2</f>
        <v/>
      </c>
    </row>
    <row r="1687">
      <c r="A1687" t="n">
        <v>168507</v>
      </c>
      <c r="B1687" s="2" t="n">
        <v>1.31471083085145</v>
      </c>
      <c r="C1687" s="2" t="n">
        <v>0.9634777236108905</v>
      </c>
      <c r="D1687" s="2">
        <f>B1687/ANEMOMETER_FACTOR</f>
        <v/>
      </c>
      <c r="E1687" s="2">
        <f>C1687/LOAD_CELL_FACTOR</f>
        <v/>
      </c>
      <c r="F1687" s="2">
        <f>AVERAGE(E1684:E1690)</f>
        <v/>
      </c>
      <c r="G1687" s="2">
        <f>AVERAGE(D1687:D1687)</f>
        <v/>
      </c>
      <c r="H1687" s="2">
        <f>G1687/0.3048</f>
        <v/>
      </c>
      <c r="I1687" s="2">
        <f>(H1687^2)*AIR_DENSITY_SLG_FT3*TARGET_DRAG_AREA_FT2*0.5</f>
        <v/>
      </c>
      <c r="J1687" s="2">
        <f>if(H1687=0, ,(2*F1687)/(AIR_DENSITY_SLG_FT3*(H1687)^2))</f>
        <v/>
      </c>
      <c r="K1687" s="2">
        <f>J1687/NOM_SA_FT2</f>
        <v/>
      </c>
    </row>
    <row r="1688">
      <c r="A1688" t="n">
        <v>168602</v>
      </c>
      <c r="B1688" s="2" t="n">
        <v>1.274761512975886</v>
      </c>
      <c r="C1688" s="2" t="n">
        <v>1.225430794601464</v>
      </c>
      <c r="D1688" s="2">
        <f>B1688/ANEMOMETER_FACTOR</f>
        <v/>
      </c>
      <c r="E1688" s="2">
        <f>C1688/LOAD_CELL_FACTOR</f>
        <v/>
      </c>
      <c r="F1688" s="2">
        <f>AVERAGE(E1685:E1691)</f>
        <v/>
      </c>
      <c r="G1688" s="2">
        <f>AVERAGE(D1688:D1688)</f>
        <v/>
      </c>
      <c r="H1688" s="2">
        <f>G1688/0.3048</f>
        <v/>
      </c>
      <c r="I1688" s="2">
        <f>(H1688^2)*AIR_DENSITY_SLG_FT3*TARGET_DRAG_AREA_FT2*0.5</f>
        <v/>
      </c>
      <c r="J1688" s="2">
        <f>if(H1688=0, ,(2*F1688)/(AIR_DENSITY_SLG_FT3*(H1688)^2))</f>
        <v/>
      </c>
      <c r="K1688" s="2">
        <f>J1688/NOM_SA_FT2</f>
        <v/>
      </c>
    </row>
    <row r="1689">
      <c r="A1689" t="n">
        <v>168696</v>
      </c>
      <c r="B1689" s="2" t="n">
        <v>1.261445073707062</v>
      </c>
      <c r="C1689" s="2" t="n">
        <v>0.657865807932108</v>
      </c>
      <c r="D1689" s="2">
        <f>B1689/ANEMOMETER_FACTOR</f>
        <v/>
      </c>
      <c r="E1689" s="2">
        <f>C1689/LOAD_CELL_FACTOR</f>
        <v/>
      </c>
      <c r="F1689" s="2">
        <f>AVERAGE(E1686:E1692)</f>
        <v/>
      </c>
      <c r="G1689" s="2">
        <f>AVERAGE(D1689:D1689)</f>
        <v/>
      </c>
      <c r="H1689" s="2">
        <f>G1689/0.3048</f>
        <v/>
      </c>
      <c r="I1689" s="2">
        <f>(H1689^2)*AIR_DENSITY_SLG_FT3*TARGET_DRAG_AREA_FT2*0.5</f>
        <v/>
      </c>
      <c r="J1689" s="2">
        <f>if(H1689=0, ,(2*F1689)/(AIR_DENSITY_SLG_FT3*(H1689)^2))</f>
        <v/>
      </c>
      <c r="K1689" s="2">
        <f>J1689/NOM_SA_FT2</f>
        <v/>
      </c>
    </row>
    <row r="1690">
      <c r="A1690" t="n">
        <v>168808</v>
      </c>
      <c r="B1690" s="2" t="n">
        <v>1.081673144700771</v>
      </c>
      <c r="C1690" s="2" t="n">
        <v>0.7451834980737511</v>
      </c>
      <c r="D1690" s="2">
        <f>B1690/ANEMOMETER_FACTOR</f>
        <v/>
      </c>
      <c r="E1690" s="2">
        <f>C1690/LOAD_CELL_FACTOR</f>
        <v/>
      </c>
      <c r="F1690" s="2">
        <f>AVERAGE(E1687:E1693)</f>
        <v/>
      </c>
      <c r="G1690" s="2">
        <f>AVERAGE(D1690:D1690)</f>
        <v/>
      </c>
      <c r="H1690" s="2">
        <f>G1690/0.3048</f>
        <v/>
      </c>
      <c r="I1690" s="2">
        <f>(H1690^2)*AIR_DENSITY_SLG_FT3*TARGET_DRAG_AREA_FT2*0.5</f>
        <v/>
      </c>
      <c r="J1690" s="2">
        <f>if(H1690=0, ,(2*F1690)/(AIR_DENSITY_SLG_FT3*(H1690)^2))</f>
        <v/>
      </c>
      <c r="K1690" s="2">
        <f>J1690/NOM_SA_FT2</f>
        <v/>
      </c>
    </row>
    <row r="1691">
      <c r="A1691" t="n">
        <v>168902</v>
      </c>
      <c r="B1691" s="2" t="n">
        <v>1.094989583814931</v>
      </c>
      <c r="C1691" s="2" t="n">
        <v>0.5705481178322263</v>
      </c>
      <c r="D1691" s="2">
        <f>B1691/ANEMOMETER_FACTOR</f>
        <v/>
      </c>
      <c r="E1691" s="2">
        <f>C1691/LOAD_CELL_FACTOR</f>
        <v/>
      </c>
      <c r="F1691" s="2">
        <f>AVERAGE(E1688:E1694)</f>
        <v/>
      </c>
      <c r="G1691" s="2">
        <f>AVERAGE(D1691:D1691)</f>
        <v/>
      </c>
      <c r="H1691" s="2">
        <f>G1691/0.3048</f>
        <v/>
      </c>
      <c r="I1691" s="2">
        <f>(H1691^2)*AIR_DENSITY_SLG_FT3*TARGET_DRAG_AREA_FT2*0.5</f>
        <v/>
      </c>
      <c r="J1691" s="2">
        <f>if(H1691=0, ,(2*F1691)/(AIR_DENSITY_SLG_FT3*(H1691)^2))</f>
        <v/>
      </c>
      <c r="K1691" s="2">
        <f>J1691/NOM_SA_FT2</f>
        <v/>
      </c>
    </row>
    <row r="1692">
      <c r="A1692" t="n">
        <v>168997</v>
      </c>
      <c r="B1692" s="2" t="n">
        <v>1.161571779557026</v>
      </c>
      <c r="C1692" s="2" t="n">
        <v>0.3959127377575582</v>
      </c>
      <c r="D1692" s="2">
        <f>B1692/ANEMOMETER_FACTOR</f>
        <v/>
      </c>
      <c r="E1692" s="2">
        <f>C1692/LOAD_CELL_FACTOR</f>
        <v/>
      </c>
      <c r="F1692" s="2">
        <f>AVERAGE(E1689:E1695)</f>
        <v/>
      </c>
      <c r="G1692" s="2">
        <f>AVERAGE(D1692:D1692)</f>
        <v/>
      </c>
      <c r="H1692" s="2">
        <f>G1692/0.3048</f>
        <v/>
      </c>
      <c r="I1692" s="2">
        <f>(H1692^2)*AIR_DENSITY_SLG_FT3*TARGET_DRAG_AREA_FT2*0.5</f>
        <v/>
      </c>
      <c r="J1692" s="2">
        <f>if(H1692=0, ,(2*F1692)/(AIR_DENSITY_SLG_FT3*(H1692)^2))</f>
        <v/>
      </c>
      <c r="K1692" s="2">
        <f>J1692/NOM_SA_FT2</f>
        <v/>
      </c>
    </row>
    <row r="1693">
      <c r="A1693" t="n">
        <v>169108</v>
      </c>
      <c r="B1693" s="2" t="n">
        <v>1.07501492514797</v>
      </c>
      <c r="C1693" s="2" t="n">
        <v>0.9634777236108905</v>
      </c>
      <c r="D1693" s="2">
        <f>B1693/ANEMOMETER_FACTOR</f>
        <v/>
      </c>
      <c r="E1693" s="2">
        <f>C1693/LOAD_CELL_FACTOR</f>
        <v/>
      </c>
      <c r="F1693" s="2">
        <f>AVERAGE(E1690:E1696)</f>
        <v/>
      </c>
      <c r="G1693" s="2">
        <f>AVERAGE(D1693:D1693)</f>
        <v/>
      </c>
      <c r="H1693" s="2">
        <f>G1693/0.3048</f>
        <v/>
      </c>
      <c r="I1693" s="2">
        <f>(H1693^2)*AIR_DENSITY_SLG_FT3*TARGET_DRAG_AREA_FT2*0.5</f>
        <v/>
      </c>
      <c r="J1693" s="2">
        <f>if(H1693=0, ,(2*F1693)/(AIR_DENSITY_SLG_FT3*(H1693)^2))</f>
        <v/>
      </c>
      <c r="K1693" s="2">
        <f>J1693/NOM_SA_FT2</f>
        <v/>
      </c>
    </row>
    <row r="1694">
      <c r="A1694" t="n">
        <v>169202</v>
      </c>
      <c r="B1694" s="2" t="n">
        <v>1.068356705598017</v>
      </c>
      <c r="C1694" s="2" t="n">
        <v>0.2212773578493534</v>
      </c>
      <c r="D1694" s="2">
        <f>B1694/ANEMOMETER_FACTOR</f>
        <v/>
      </c>
      <c r="E1694" s="2">
        <f>C1694/LOAD_CELL_FACTOR</f>
        <v/>
      </c>
      <c r="F1694" s="2">
        <f>AVERAGE(E1691:E1697)</f>
        <v/>
      </c>
      <c r="G1694" s="2">
        <f>AVERAGE(D1694:D1694)</f>
        <v/>
      </c>
      <c r="H1694" s="2">
        <f>G1694/0.3048</f>
        <v/>
      </c>
      <c r="I1694" s="2">
        <f>(H1694^2)*AIR_DENSITY_SLG_FT3*TARGET_DRAG_AREA_FT2*0.5</f>
        <v/>
      </c>
      <c r="J1694" s="2">
        <f>if(H1694=0, ,(2*F1694)/(AIR_DENSITY_SLG_FT3*(H1694)^2))</f>
        <v/>
      </c>
      <c r="K1694" s="2">
        <f>J1694/NOM_SA_FT2</f>
        <v/>
      </c>
    </row>
    <row r="1695">
      <c r="A1695" t="n">
        <v>169295</v>
      </c>
      <c r="B1695" s="2" t="n">
        <v>1.108306022940498</v>
      </c>
      <c r="C1695" s="2" t="n">
        <v>0.4832304277740569</v>
      </c>
      <c r="D1695" s="2">
        <f>B1695/ANEMOMETER_FACTOR</f>
        <v/>
      </c>
      <c r="E1695" s="2">
        <f>C1695/LOAD_CELL_FACTOR</f>
        <v/>
      </c>
      <c r="F1695" s="2">
        <f>AVERAGE(E1692:E1698)</f>
        <v/>
      </c>
      <c r="G1695" s="2">
        <f>AVERAGE(D1695:D1695)</f>
        <v/>
      </c>
      <c r="H1695" s="2">
        <f>G1695/0.3048</f>
        <v/>
      </c>
      <c r="I1695" s="2">
        <f>(H1695^2)*AIR_DENSITY_SLG_FT3*TARGET_DRAG_AREA_FT2*0.5</f>
        <v/>
      </c>
      <c r="J1695" s="2">
        <f>if(H1695=0, ,(2*F1695)/(AIR_DENSITY_SLG_FT3*(H1695)^2))</f>
        <v/>
      </c>
      <c r="K1695" s="2">
        <f>J1695/NOM_SA_FT2</f>
        <v/>
      </c>
    </row>
    <row r="1696">
      <c r="A1696" t="n">
        <v>169407</v>
      </c>
      <c r="B1696" s="2" t="n">
        <v>1.108306022940498</v>
      </c>
      <c r="C1696" s="2" t="n">
        <v>0.7451834980737511</v>
      </c>
      <c r="D1696" s="2">
        <f>B1696/ANEMOMETER_FACTOR</f>
        <v/>
      </c>
      <c r="E1696" s="2">
        <f>C1696/LOAD_CELL_FACTOR</f>
        <v/>
      </c>
      <c r="F1696" s="2">
        <f>AVERAGE(E1693:E1699)</f>
        <v/>
      </c>
      <c r="G1696" s="2">
        <f>AVERAGE(D1696:D1696)</f>
        <v/>
      </c>
      <c r="H1696" s="2">
        <f>G1696/0.3048</f>
        <v/>
      </c>
      <c r="I1696" s="2">
        <f>(H1696^2)*AIR_DENSITY_SLG_FT3*TARGET_DRAG_AREA_FT2*0.5</f>
        <v/>
      </c>
      <c r="J1696" s="2">
        <f>if(H1696=0, ,(2*F1696)/(AIR_DENSITY_SLG_FT3*(H1696)^2))</f>
        <v/>
      </c>
      <c r="K1696" s="2">
        <f>J1696/NOM_SA_FT2</f>
        <v/>
      </c>
    </row>
    <row r="1697">
      <c r="A1697" t="n">
        <v>169501</v>
      </c>
      <c r="B1697" s="2" t="n">
        <v>1.108306022940498</v>
      </c>
      <c r="C1697" s="2" t="n">
        <v>-0.04067571170167295</v>
      </c>
      <c r="D1697" s="2">
        <f>B1697/ANEMOMETER_FACTOR</f>
        <v/>
      </c>
      <c r="E1697" s="2">
        <f>C1697/LOAD_CELL_FACTOR</f>
        <v/>
      </c>
      <c r="F1697" s="2">
        <f>AVERAGE(E1694:E1700)</f>
        <v/>
      </c>
      <c r="G1697" s="2">
        <f>AVERAGE(D1697:D1697)</f>
        <v/>
      </c>
      <c r="H1697" s="2">
        <f>G1697/0.3048</f>
        <v/>
      </c>
      <c r="I1697" s="2">
        <f>(H1697^2)*AIR_DENSITY_SLG_FT3*TARGET_DRAG_AREA_FT2*0.5</f>
        <v/>
      </c>
      <c r="J1697" s="2">
        <f>if(H1697=0, ,(2*F1697)/(AIR_DENSITY_SLG_FT3*(H1697)^2))</f>
        <v/>
      </c>
      <c r="K1697" s="2">
        <f>J1697/NOM_SA_FT2</f>
        <v/>
      </c>
    </row>
    <row r="1698">
      <c r="A1698" t="n">
        <v>169595</v>
      </c>
      <c r="B1698" s="2" t="n">
        <v>1.321369050507464</v>
      </c>
      <c r="C1698" s="2" t="n">
        <v>0.876160033364628</v>
      </c>
      <c r="D1698" s="2">
        <f>B1698/ANEMOMETER_FACTOR</f>
        <v/>
      </c>
      <c r="E1698" s="2">
        <f>C1698/LOAD_CELL_FACTOR</f>
        <v/>
      </c>
      <c r="F1698" s="2">
        <f>AVERAGE(E1695:E1701)</f>
        <v/>
      </c>
      <c r="G1698" s="2">
        <f>AVERAGE(D1698:D1698)</f>
        <v/>
      </c>
      <c r="H1698" s="2">
        <f>G1698/0.3048</f>
        <v/>
      </c>
      <c r="I1698" s="2">
        <f>(H1698^2)*AIR_DENSITY_SLG_FT3*TARGET_DRAG_AREA_FT2*0.5</f>
        <v/>
      </c>
      <c r="J1698" s="2">
        <f>if(H1698=0, ,(2*F1698)/(AIR_DENSITY_SLG_FT3*(H1698)^2))</f>
        <v/>
      </c>
      <c r="K1698" s="2">
        <f>J1698/NOM_SA_FT2</f>
        <v/>
      </c>
    </row>
    <row r="1699">
      <c r="A1699" t="n">
        <v>169705</v>
      </c>
      <c r="B1699" s="2" t="n">
        <v>1.234812195203913</v>
      </c>
      <c r="C1699" s="2" t="n">
        <v>-0.215311091195411</v>
      </c>
      <c r="D1699" s="2">
        <f>B1699/ANEMOMETER_FACTOR</f>
        <v/>
      </c>
      <c r="E1699" s="2">
        <f>C1699/LOAD_CELL_FACTOR</f>
        <v/>
      </c>
      <c r="F1699" s="2">
        <f>AVERAGE(E1696:E1702)</f>
        <v/>
      </c>
      <c r="G1699" s="2">
        <f>AVERAGE(D1699:D1699)</f>
        <v/>
      </c>
      <c r="H1699" s="2">
        <f>G1699/0.3048</f>
        <v/>
      </c>
      <c r="I1699" s="2">
        <f>(H1699^2)*AIR_DENSITY_SLG_FT3*TARGET_DRAG_AREA_FT2*0.5</f>
        <v/>
      </c>
      <c r="J1699" s="2">
        <f>if(H1699=0, ,(2*F1699)/(AIR_DENSITY_SLG_FT3*(H1699)^2))</f>
        <v/>
      </c>
      <c r="K1699" s="2">
        <f>J1699/NOM_SA_FT2</f>
        <v/>
      </c>
    </row>
    <row r="1700">
      <c r="A1700" t="n">
        <v>169798</v>
      </c>
      <c r="B1700" s="2" t="n">
        <v>1.194862877535336</v>
      </c>
      <c r="C1700" s="2" t="n">
        <v>1.050795413899085</v>
      </c>
      <c r="D1700" s="2">
        <f>B1700/ANEMOMETER_FACTOR</f>
        <v/>
      </c>
      <c r="E1700" s="2">
        <f>C1700/LOAD_CELL_FACTOR</f>
        <v/>
      </c>
      <c r="F1700" s="2">
        <f>AVERAGE(E1697:E1703)</f>
        <v/>
      </c>
      <c r="G1700" s="2">
        <f>AVERAGE(D1700:D1700)</f>
        <v/>
      </c>
      <c r="H1700" s="2">
        <f>G1700/0.3048</f>
        <v/>
      </c>
      <c r="I1700" s="2">
        <f>(H1700^2)*AIR_DENSITY_SLG_FT3*TARGET_DRAG_AREA_FT2*0.5</f>
        <v/>
      </c>
      <c r="J1700" s="2">
        <f>if(H1700=0, ,(2*F1700)/(AIR_DENSITY_SLG_FT3*(H1700)^2))</f>
        <v/>
      </c>
      <c r="K1700" s="2">
        <f>J1700/NOM_SA_FT2</f>
        <v/>
      </c>
    </row>
    <row r="1701">
      <c r="A1701" t="n">
        <v>169908</v>
      </c>
      <c r="B1701" s="2" t="n">
        <v>1.161571779557026</v>
      </c>
      <c r="C1701" s="2" t="n">
        <v>0.4395715827606033</v>
      </c>
      <c r="D1701" s="2">
        <f>B1701/ANEMOMETER_FACTOR</f>
        <v/>
      </c>
      <c r="E1701" s="2">
        <f>C1701/LOAD_CELL_FACTOR</f>
        <v/>
      </c>
      <c r="F1701" s="2">
        <f>AVERAGE(E1698:E1704)</f>
        <v/>
      </c>
      <c r="G1701" s="2">
        <f>AVERAGE(D1701:D1701)</f>
        <v/>
      </c>
      <c r="H1701" s="2">
        <f>G1701/0.3048</f>
        <v/>
      </c>
      <c r="I1701" s="2">
        <f>(H1701^2)*AIR_DENSITY_SLG_FT3*TARGET_DRAG_AREA_FT2*0.5</f>
        <v/>
      </c>
      <c r="J1701" s="2">
        <f>if(H1701=0, ,(2*F1701)/(AIR_DENSITY_SLG_FT3*(H1701)^2))</f>
        <v/>
      </c>
      <c r="K1701" s="2">
        <f>J1701/NOM_SA_FT2</f>
        <v/>
      </c>
    </row>
    <row r="1702">
      <c r="A1702" t="n">
        <v>170003</v>
      </c>
      <c r="B1702" s="2" t="n">
        <v>1.174888218739758</v>
      </c>
      <c r="C1702" s="2" t="n">
        <v>1.443725020716171</v>
      </c>
      <c r="D1702" s="2">
        <f>B1702/ANEMOMETER_FACTOR</f>
        <v/>
      </c>
      <c r="E1702" s="2">
        <f>C1702/LOAD_CELL_FACTOR</f>
        <v/>
      </c>
      <c r="F1702" s="2">
        <f>AVERAGE(E1699:E1705)</f>
        <v/>
      </c>
      <c r="G1702" s="2">
        <f>AVERAGE(D1702:D1702)</f>
        <v/>
      </c>
      <c r="H1702" s="2">
        <f>G1702/0.3048</f>
        <v/>
      </c>
      <c r="I1702" s="2">
        <f>(H1702^2)*AIR_DENSITY_SLG_FT3*TARGET_DRAG_AREA_FT2*0.5</f>
        <v/>
      </c>
      <c r="J1702" s="2">
        <f>if(H1702=0, ,(2*F1702)/(AIR_DENSITY_SLG_FT3*(H1702)^2))</f>
        <v/>
      </c>
      <c r="K1702" s="2">
        <f>J1702/NOM_SA_FT2</f>
        <v/>
      </c>
    </row>
    <row r="1703">
      <c r="A1703" t="n">
        <v>170097</v>
      </c>
      <c r="B1703" s="2" t="n">
        <v>0.9817998517075495</v>
      </c>
      <c r="C1703" s="2" t="n">
        <v>1.181771949410106</v>
      </c>
      <c r="D1703" s="2">
        <f>B1703/ANEMOMETER_FACTOR</f>
        <v/>
      </c>
      <c r="E1703" s="2">
        <f>C1703/LOAD_CELL_FACTOR</f>
        <v/>
      </c>
      <c r="F1703" s="2">
        <f>AVERAGE(E1700:E1706)</f>
        <v/>
      </c>
      <c r="G1703" s="2">
        <f>AVERAGE(D1703:D1703)</f>
        <v/>
      </c>
      <c r="H1703" s="2">
        <f>G1703/0.3048</f>
        <v/>
      </c>
      <c r="I1703" s="2">
        <f>(H1703^2)*AIR_DENSITY_SLG_FT3*TARGET_DRAG_AREA_FT2*0.5</f>
        <v/>
      </c>
      <c r="J1703" s="2">
        <f>if(H1703=0, ,(2*F1703)/(AIR_DENSITY_SLG_FT3*(H1703)^2))</f>
        <v/>
      </c>
      <c r="K1703" s="2">
        <f>J1703/NOM_SA_FT2</f>
        <v/>
      </c>
    </row>
    <row r="1704">
      <c r="A1704" t="n">
        <v>170207</v>
      </c>
      <c r="B1704" s="2" t="n">
        <v>0.9485087541851431</v>
      </c>
      <c r="C1704" s="2" t="n">
        <v>1.443725020716171</v>
      </c>
      <c r="D1704" s="2">
        <f>B1704/ANEMOMETER_FACTOR</f>
        <v/>
      </c>
      <c r="E1704" s="2">
        <f>C1704/LOAD_CELL_FACTOR</f>
        <v/>
      </c>
      <c r="F1704" s="2">
        <f>AVERAGE(E1701:E1707)</f>
        <v/>
      </c>
      <c r="G1704" s="2">
        <f>AVERAGE(D1704:D1704)</f>
        <v/>
      </c>
      <c r="H1704" s="2">
        <f>G1704/0.3048</f>
        <v/>
      </c>
      <c r="I1704" s="2">
        <f>(H1704^2)*AIR_DENSITY_SLG_FT3*TARGET_DRAG_AREA_FT2*0.5</f>
        <v/>
      </c>
      <c r="J1704" s="2">
        <f>if(H1704=0, ,(2*F1704)/(AIR_DENSITY_SLG_FT3*(H1704)^2))</f>
        <v/>
      </c>
      <c r="K1704" s="2">
        <f>J1704/NOM_SA_FT2</f>
        <v/>
      </c>
    </row>
    <row r="1705">
      <c r="A1705" t="n">
        <v>170302</v>
      </c>
      <c r="B1705" s="2" t="n">
        <v>1.035065607890971</v>
      </c>
      <c r="C1705" s="2" t="n">
        <v>0.657865807932108</v>
      </c>
      <c r="D1705" s="2">
        <f>B1705/ANEMOMETER_FACTOR</f>
        <v/>
      </c>
      <c r="E1705" s="2">
        <f>C1705/LOAD_CELL_FACTOR</f>
        <v/>
      </c>
      <c r="F1705" s="2">
        <f>AVERAGE(E1702:E1708)</f>
        <v/>
      </c>
      <c r="G1705" s="2">
        <f>AVERAGE(D1705:D1705)</f>
        <v/>
      </c>
      <c r="H1705" s="2">
        <f>G1705/0.3048</f>
        <v/>
      </c>
      <c r="I1705" s="2">
        <f>(H1705^2)*AIR_DENSITY_SLG_FT3*TARGET_DRAG_AREA_FT2*0.5</f>
        <v/>
      </c>
      <c r="J1705" s="2">
        <f>if(H1705=0, ,(2*F1705)/(AIR_DENSITY_SLG_FT3*(H1705)^2))</f>
        <v/>
      </c>
      <c r="K1705" s="2">
        <f>J1705/NOM_SA_FT2</f>
        <v/>
      </c>
    </row>
    <row r="1706">
      <c r="A1706" t="n">
        <v>170396</v>
      </c>
      <c r="B1706" s="2" t="n">
        <v>0.9884580712205384</v>
      </c>
      <c r="C1706" s="2" t="n">
        <v>1.050795413899085</v>
      </c>
      <c r="D1706" s="2">
        <f>B1706/ANEMOMETER_FACTOR</f>
        <v/>
      </c>
      <c r="E1706" s="2">
        <f>C1706/LOAD_CELL_FACTOR</f>
        <v/>
      </c>
      <c r="F1706" s="2">
        <f>AVERAGE(E1703:E1709)</f>
        <v/>
      </c>
      <c r="G1706" s="2">
        <f>AVERAGE(D1706:D1706)</f>
        <v/>
      </c>
      <c r="H1706" s="2">
        <f>G1706/0.3048</f>
        <v/>
      </c>
      <c r="I1706" s="2">
        <f>(H1706^2)*AIR_DENSITY_SLG_FT3*TARGET_DRAG_AREA_FT2*0.5</f>
        <v/>
      </c>
      <c r="J1706" s="2">
        <f>if(H1706=0, ,(2*F1706)/(AIR_DENSITY_SLG_FT3*(H1706)^2))</f>
        <v/>
      </c>
      <c r="K1706" s="2">
        <f>J1706/NOM_SA_FT2</f>
        <v/>
      </c>
    </row>
    <row r="1707">
      <c r="A1707" t="n">
        <v>170506</v>
      </c>
      <c r="B1707" s="2" t="n">
        <v>1.00177451025503</v>
      </c>
      <c r="C1707" s="2" t="n">
        <v>0.4395715827606033</v>
      </c>
      <c r="D1707" s="2">
        <f>B1707/ANEMOMETER_FACTOR</f>
        <v/>
      </c>
      <c r="E1707" s="2">
        <f>C1707/LOAD_CELL_FACTOR</f>
        <v/>
      </c>
      <c r="F1707" s="2">
        <f>AVERAGE(E1704:E1710)</f>
        <v/>
      </c>
      <c r="G1707" s="2">
        <f>AVERAGE(D1707:D1707)</f>
        <v/>
      </c>
      <c r="H1707" s="2">
        <f>G1707/0.3048</f>
        <v/>
      </c>
      <c r="I1707" s="2">
        <f>(H1707^2)*AIR_DENSITY_SLG_FT3*TARGET_DRAG_AREA_FT2*0.5</f>
        <v/>
      </c>
      <c r="J1707" s="2">
        <f>if(H1707=0, ,(2*F1707)/(AIR_DENSITY_SLG_FT3*(H1707)^2))</f>
        <v/>
      </c>
      <c r="K1707" s="2">
        <f>J1707/NOM_SA_FT2</f>
        <v/>
      </c>
    </row>
    <row r="1708">
      <c r="A1708" t="n">
        <v>170602</v>
      </c>
      <c r="B1708" s="2" t="n">
        <v>0.9751416321973991</v>
      </c>
      <c r="C1708" s="2" t="n">
        <v>0.5705481178322263</v>
      </c>
      <c r="D1708" s="2">
        <f>B1708/ANEMOMETER_FACTOR</f>
        <v/>
      </c>
      <c r="E1708" s="2">
        <f>C1708/LOAD_CELL_FACTOR</f>
        <v/>
      </c>
      <c r="F1708" s="2">
        <f>AVERAGE(E1705:E1711)</f>
        <v/>
      </c>
      <c r="G1708" s="2">
        <f>AVERAGE(D1708:D1708)</f>
        <v/>
      </c>
      <c r="H1708" s="2">
        <f>G1708/0.3048</f>
        <v/>
      </c>
      <c r="I1708" s="2">
        <f>(H1708^2)*AIR_DENSITY_SLG_FT3*TARGET_DRAG_AREA_FT2*0.5</f>
        <v/>
      </c>
      <c r="J1708" s="2">
        <f>if(H1708=0, ,(2*F1708)/(AIR_DENSITY_SLG_FT3*(H1708)^2))</f>
        <v/>
      </c>
      <c r="K1708" s="2">
        <f>J1708/NOM_SA_FT2</f>
        <v/>
      </c>
    </row>
    <row r="1709">
      <c r="A1709" t="n">
        <v>170696</v>
      </c>
      <c r="B1709" s="2" t="n">
        <v>0.9618251931856037</v>
      </c>
      <c r="C1709" s="2" t="n">
        <v>0.919818878482519</v>
      </c>
      <c r="D1709" s="2">
        <f>B1709/ANEMOMETER_FACTOR</f>
        <v/>
      </c>
      <c r="E1709" s="2">
        <f>C1709/LOAD_CELL_FACTOR</f>
        <v/>
      </c>
      <c r="F1709" s="2">
        <f>AVERAGE(E1706:E1712)</f>
        <v/>
      </c>
      <c r="G1709" s="2">
        <f>AVERAGE(D1709:D1709)</f>
        <v/>
      </c>
      <c r="H1709" s="2">
        <f>G1709/0.3048</f>
        <v/>
      </c>
      <c r="I1709" s="2">
        <f>(H1709^2)*AIR_DENSITY_SLG_FT3*TARGET_DRAG_AREA_FT2*0.5</f>
        <v/>
      </c>
      <c r="J1709" s="2">
        <f>if(H1709=0, ,(2*F1709)/(AIR_DENSITY_SLG_FT3*(H1709)^2))</f>
        <v/>
      </c>
      <c r="K1709" s="2">
        <f>J1709/NOM_SA_FT2</f>
        <v/>
      </c>
    </row>
    <row r="1710">
      <c r="A1710" t="n">
        <v>170806</v>
      </c>
      <c r="B1710" s="2" t="n">
        <v>0.9751416321973991</v>
      </c>
      <c r="C1710" s="2" t="n">
        <v>1.007136568749742</v>
      </c>
      <c r="D1710" s="2">
        <f>B1710/ANEMOMETER_FACTOR</f>
        <v/>
      </c>
      <c r="E1710" s="2">
        <f>C1710/LOAD_CELL_FACTOR</f>
        <v/>
      </c>
      <c r="F1710" s="2">
        <f>AVERAGE(E1707:E1713)</f>
        <v/>
      </c>
      <c r="G1710" s="2">
        <f>AVERAGE(D1710:D1710)</f>
        <v/>
      </c>
      <c r="H1710" s="2">
        <f>G1710/0.3048</f>
        <v/>
      </c>
      <c r="I1710" s="2">
        <f>(H1710^2)*AIR_DENSITY_SLG_FT3*TARGET_DRAG_AREA_FT2*0.5</f>
        <v/>
      </c>
      <c r="J1710" s="2">
        <f>if(H1710=0, ,(2*F1710)/(AIR_DENSITY_SLG_FT3*(H1710)^2))</f>
        <v/>
      </c>
      <c r="K1710" s="2">
        <f>J1710/NOM_SA_FT2</f>
        <v/>
      </c>
    </row>
    <row r="1711">
      <c r="A1711" t="n">
        <v>170900</v>
      </c>
      <c r="B1711" s="2" t="n">
        <v>0.995116290736366</v>
      </c>
      <c r="C1711" s="2" t="n">
        <v>0.876160033364628</v>
      </c>
      <c r="D1711" s="2">
        <f>B1711/ANEMOMETER_FACTOR</f>
        <v/>
      </c>
      <c r="E1711" s="2">
        <f>C1711/LOAD_CELL_FACTOR</f>
        <v/>
      </c>
      <c r="F1711" s="2">
        <f>AVERAGE(E1708:E1714)</f>
        <v/>
      </c>
      <c r="G1711" s="2">
        <f>AVERAGE(D1711:D1711)</f>
        <v/>
      </c>
      <c r="H1711" s="2">
        <f>G1711/0.3048</f>
        <v/>
      </c>
      <c r="I1711" s="2">
        <f>(H1711^2)*AIR_DENSITY_SLG_FT3*TARGET_DRAG_AREA_FT2*0.5</f>
        <v/>
      </c>
      <c r="J1711" s="2">
        <f>if(H1711=0, ,(2*F1711)/(AIR_DENSITY_SLG_FT3*(H1711)^2))</f>
        <v/>
      </c>
      <c r="K1711" s="2">
        <f>J1711/NOM_SA_FT2</f>
        <v/>
      </c>
    </row>
    <row r="1712">
      <c r="A1712" t="n">
        <v>171010</v>
      </c>
      <c r="B1712" s="2" t="n">
        <v>1.161571779557026</v>
      </c>
      <c r="C1712" s="2" t="n">
        <v>1.225430794601464</v>
      </c>
      <c r="D1712" s="2">
        <f>B1712/ANEMOMETER_FACTOR</f>
        <v/>
      </c>
      <c r="E1712" s="2">
        <f>C1712/LOAD_CELL_FACTOR</f>
        <v/>
      </c>
      <c r="F1712" s="2">
        <f>AVERAGE(E1709:E1715)</f>
        <v/>
      </c>
      <c r="G1712" s="2">
        <f>AVERAGE(D1712:D1712)</f>
        <v/>
      </c>
      <c r="H1712" s="2">
        <f>G1712/0.3048</f>
        <v/>
      </c>
      <c r="I1712" s="2">
        <f>(H1712^2)*AIR_DENSITY_SLG_FT3*TARGET_DRAG_AREA_FT2*0.5</f>
        <v/>
      </c>
      <c r="J1712" s="2">
        <f>if(H1712=0, ,(2*F1712)/(AIR_DENSITY_SLG_FT3*(H1712)^2))</f>
        <v/>
      </c>
      <c r="K1712" s="2">
        <f>J1712/NOM_SA_FT2</f>
        <v/>
      </c>
    </row>
    <row r="1713">
      <c r="A1713" t="n">
        <v>171103</v>
      </c>
      <c r="B1713" s="2" t="n">
        <v>1.07501492514797</v>
      </c>
      <c r="C1713" s="2" t="n">
        <v>0.5705481178322263</v>
      </c>
      <c r="D1713" s="2">
        <f>B1713/ANEMOMETER_FACTOR</f>
        <v/>
      </c>
      <c r="E1713" s="2">
        <f>C1713/LOAD_CELL_FACTOR</f>
        <v/>
      </c>
      <c r="F1713" s="2">
        <f>AVERAGE(E1710:E1716)</f>
        <v/>
      </c>
      <c r="G1713" s="2">
        <f>AVERAGE(D1713:D1713)</f>
        <v/>
      </c>
      <c r="H1713" s="2">
        <f>G1713/0.3048</f>
        <v/>
      </c>
      <c r="I1713" s="2">
        <f>(H1713^2)*AIR_DENSITY_SLG_FT3*TARGET_DRAG_AREA_FT2*0.5</f>
        <v/>
      </c>
      <c r="J1713" s="2">
        <f>if(H1713=0, ,(2*F1713)/(AIR_DENSITY_SLG_FT3*(H1713)^2))</f>
        <v/>
      </c>
      <c r="K1713" s="2">
        <f>J1713/NOM_SA_FT2</f>
        <v/>
      </c>
    </row>
    <row r="1714">
      <c r="A1714" t="n">
        <v>171197</v>
      </c>
      <c r="B1714" s="2" t="n">
        <v>1.068356705598017</v>
      </c>
      <c r="C1714" s="2" t="n">
        <v>-0.08433455659060929</v>
      </c>
      <c r="D1714" s="2">
        <f>B1714/ANEMOMETER_FACTOR</f>
        <v/>
      </c>
      <c r="E1714" s="2">
        <f>C1714/LOAD_CELL_FACTOR</f>
        <v/>
      </c>
      <c r="F1714" s="2">
        <f>AVERAGE(E1711:E1717)</f>
        <v/>
      </c>
      <c r="G1714" s="2">
        <f>AVERAGE(D1714:D1714)</f>
        <v/>
      </c>
      <c r="H1714" s="2">
        <f>G1714/0.3048</f>
        <v/>
      </c>
      <c r="I1714" s="2">
        <f>(H1714^2)*AIR_DENSITY_SLG_FT3*TARGET_DRAG_AREA_FT2*0.5</f>
        <v/>
      </c>
      <c r="J1714" s="2">
        <f>if(H1714=0, ,(2*F1714)/(AIR_DENSITY_SLG_FT3*(H1714)^2))</f>
        <v/>
      </c>
      <c r="K1714" s="2">
        <f>J1714/NOM_SA_FT2</f>
        <v/>
      </c>
    </row>
    <row r="1715">
      <c r="A1715" t="n">
        <v>171307</v>
      </c>
      <c r="B1715" s="2" t="n">
        <v>1.04838204696525</v>
      </c>
      <c r="C1715" s="2" t="n">
        <v>0.1339596679575559</v>
      </c>
      <c r="D1715" s="2">
        <f>B1715/ANEMOMETER_FACTOR</f>
        <v/>
      </c>
      <c r="E1715" s="2">
        <f>C1715/LOAD_CELL_FACTOR</f>
        <v/>
      </c>
      <c r="F1715" s="2">
        <f>AVERAGE(E1712:E1718)</f>
        <v/>
      </c>
      <c r="G1715" s="2">
        <f>AVERAGE(D1715:D1715)</f>
        <v/>
      </c>
      <c r="H1715" s="2">
        <f>G1715/0.3048</f>
        <v/>
      </c>
      <c r="I1715" s="2">
        <f>(H1715^2)*AIR_DENSITY_SLG_FT3*TARGET_DRAG_AREA_FT2*0.5</f>
        <v/>
      </c>
      <c r="J1715" s="2">
        <f>if(H1715=0, ,(2*F1715)/(AIR_DENSITY_SLG_FT3*(H1715)^2))</f>
        <v/>
      </c>
      <c r="K1715" s="2">
        <f>J1715/NOM_SA_FT2</f>
        <v/>
      </c>
    </row>
    <row r="1716">
      <c r="A1716" t="n">
        <v>171402</v>
      </c>
      <c r="B1716" s="2" t="n">
        <v>1.094989583814931</v>
      </c>
      <c r="C1716" s="2" t="n">
        <v>0.4832304277740569</v>
      </c>
      <c r="D1716" s="2">
        <f>B1716/ANEMOMETER_FACTOR</f>
        <v/>
      </c>
      <c r="E1716" s="2">
        <f>C1716/LOAD_CELL_FACTOR</f>
        <v/>
      </c>
      <c r="F1716" s="2">
        <f>AVERAGE(E1713:E1719)</f>
        <v/>
      </c>
      <c r="G1716" s="2">
        <f>AVERAGE(D1716:D1716)</f>
        <v/>
      </c>
      <c r="H1716" s="2">
        <f>G1716/0.3048</f>
        <v/>
      </c>
      <c r="I1716" s="2">
        <f>(H1716^2)*AIR_DENSITY_SLG_FT3*TARGET_DRAG_AREA_FT2*0.5</f>
        <v/>
      </c>
      <c r="J1716" s="2">
        <f>if(H1716=0, ,(2*F1716)/(AIR_DENSITY_SLG_FT3*(H1716)^2))</f>
        <v/>
      </c>
      <c r="K1716" s="2">
        <f>J1716/NOM_SA_FT2</f>
        <v/>
      </c>
    </row>
    <row r="1717">
      <c r="A1717" t="n">
        <v>171496</v>
      </c>
      <c r="B1717" s="2" t="n">
        <v>0.9085594372517072</v>
      </c>
      <c r="C1717" s="2" t="n">
        <v>0.8325011882572051</v>
      </c>
      <c r="D1717" s="2">
        <f>B1717/ANEMOMETER_FACTOR</f>
        <v/>
      </c>
      <c r="E1717" s="2">
        <f>C1717/LOAD_CELL_FACTOR</f>
        <v/>
      </c>
      <c r="F1717" s="2">
        <f>AVERAGE(E1714:E1720)</f>
        <v/>
      </c>
      <c r="G1717" s="2">
        <f>AVERAGE(D1717:D1717)</f>
        <v/>
      </c>
      <c r="H1717" s="2">
        <f>G1717/0.3048</f>
        <v/>
      </c>
      <c r="I1717" s="2">
        <f>(H1717^2)*AIR_DENSITY_SLG_FT3*TARGET_DRAG_AREA_FT2*0.5</f>
        <v/>
      </c>
      <c r="J1717" s="2">
        <f>if(H1717=0, ,(2*F1717)/(AIR_DENSITY_SLG_FT3*(H1717)^2))</f>
        <v/>
      </c>
      <c r="K1717" s="2">
        <f>J1717/NOM_SA_FT2</f>
        <v/>
      </c>
    </row>
    <row r="1718">
      <c r="A1718" t="n">
        <v>171605</v>
      </c>
      <c r="B1718" s="2" t="n">
        <v>0.941850534689161</v>
      </c>
      <c r="C1718" s="2" t="n">
        <v>0.657865807932108</v>
      </c>
      <c r="D1718" s="2">
        <f>B1718/ANEMOMETER_FACTOR</f>
        <v/>
      </c>
      <c r="E1718" s="2">
        <f>C1718/LOAD_CELL_FACTOR</f>
        <v/>
      </c>
      <c r="F1718" s="2">
        <f>AVERAGE(E1715:E1721)</f>
        <v/>
      </c>
      <c r="G1718" s="2">
        <f>AVERAGE(D1718:D1718)</f>
        <v/>
      </c>
      <c r="H1718" s="2">
        <f>G1718/0.3048</f>
        <v/>
      </c>
      <c r="I1718" s="2">
        <f>(H1718^2)*AIR_DENSITY_SLG_FT3*TARGET_DRAG_AREA_FT2*0.5</f>
        <v/>
      </c>
      <c r="J1718" s="2">
        <f>if(H1718=0, ,(2*F1718)/(AIR_DENSITY_SLG_FT3*(H1718)^2))</f>
        <v/>
      </c>
      <c r="K1718" s="2">
        <f>J1718/NOM_SA_FT2</f>
        <v/>
      </c>
    </row>
    <row r="1719">
      <c r="A1719" t="n">
        <v>171699</v>
      </c>
      <c r="B1719" s="2" t="n">
        <v>0.8819265593526318</v>
      </c>
      <c r="C1719" s="2" t="n">
        <v>0.09030082302721176</v>
      </c>
      <c r="D1719" s="2">
        <f>B1719/ANEMOMETER_FACTOR</f>
        <v/>
      </c>
      <c r="E1719" s="2">
        <f>C1719/LOAD_CELL_FACTOR</f>
        <v/>
      </c>
      <c r="F1719" s="2">
        <f>AVERAGE(E1716:E1722)</f>
        <v/>
      </c>
      <c r="G1719" s="2">
        <f>AVERAGE(D1719:D1719)</f>
        <v/>
      </c>
      <c r="H1719" s="2">
        <f>G1719/0.3048</f>
        <v/>
      </c>
      <c r="I1719" s="2">
        <f>(H1719^2)*AIR_DENSITY_SLG_FT3*TARGET_DRAG_AREA_FT2*0.5</f>
        <v/>
      </c>
      <c r="J1719" s="2">
        <f>if(H1719=0, ,(2*F1719)/(AIR_DENSITY_SLG_FT3*(H1719)^2))</f>
        <v/>
      </c>
      <c r="K1719" s="2">
        <f>J1719/NOM_SA_FT2</f>
        <v/>
      </c>
    </row>
    <row r="1720">
      <c r="A1720" t="n">
        <v>171794</v>
      </c>
      <c r="B1720" s="2" t="n">
        <v>0.9019012177726999</v>
      </c>
      <c r="C1720" s="2" t="n">
        <v>0.9634777236108905</v>
      </c>
      <c r="D1720" s="2">
        <f>B1720/ANEMOMETER_FACTOR</f>
        <v/>
      </c>
      <c r="E1720" s="2">
        <f>C1720/LOAD_CELL_FACTOR</f>
        <v/>
      </c>
      <c r="F1720" s="2">
        <f>AVERAGE(E1717:E1723)</f>
        <v/>
      </c>
      <c r="G1720" s="2">
        <f>AVERAGE(D1720:D1720)</f>
        <v/>
      </c>
      <c r="H1720" s="2">
        <f>G1720/0.3048</f>
        <v/>
      </c>
      <c r="I1720" s="2">
        <f>(H1720^2)*AIR_DENSITY_SLG_FT3*TARGET_DRAG_AREA_FT2*0.5</f>
        <v/>
      </c>
      <c r="J1720" s="2">
        <f>if(H1720=0, ,(2*F1720)/(AIR_DENSITY_SLG_FT3*(H1720)^2))</f>
        <v/>
      </c>
      <c r="K1720" s="2">
        <f>J1720/NOM_SA_FT2</f>
        <v/>
      </c>
    </row>
    <row r="1721">
      <c r="A1721" t="n">
        <v>171906</v>
      </c>
      <c r="B1721" s="2" t="n">
        <v>0.8752683398849204</v>
      </c>
      <c r="C1721" s="2" t="n">
        <v>-0.4772641601265546</v>
      </c>
      <c r="D1721" s="2">
        <f>B1721/ANEMOMETER_FACTOR</f>
        <v/>
      </c>
      <c r="E1721" s="2">
        <f>C1721/LOAD_CELL_FACTOR</f>
        <v/>
      </c>
      <c r="F1721" s="2">
        <f>AVERAGE(E1718:E1724)</f>
        <v/>
      </c>
      <c r="G1721" s="2">
        <f>AVERAGE(D1721:D1721)</f>
        <v/>
      </c>
      <c r="H1721" s="2">
        <f>G1721/0.3048</f>
        <v/>
      </c>
      <c r="I1721" s="2">
        <f>(H1721^2)*AIR_DENSITY_SLG_FT3*TARGET_DRAG_AREA_FT2*0.5</f>
        <v/>
      </c>
      <c r="J1721" s="2">
        <f>if(H1721=0, ,(2*F1721)/(AIR_DENSITY_SLG_FT3*(H1721)^2))</f>
        <v/>
      </c>
      <c r="K1721" s="2">
        <f>J1721/NOM_SA_FT2</f>
        <v/>
      </c>
    </row>
    <row r="1722">
      <c r="A1722" t="n">
        <v>172001</v>
      </c>
      <c r="B1722" s="2" t="n">
        <v>0.8885847788231622</v>
      </c>
      <c r="C1722" s="2" t="n">
        <v>0.3959127377575582</v>
      </c>
      <c r="D1722" s="2">
        <f>B1722/ANEMOMETER_FACTOR</f>
        <v/>
      </c>
      <c r="E1722" s="2">
        <f>C1722/LOAD_CELL_FACTOR</f>
        <v/>
      </c>
      <c r="F1722" s="2">
        <f>AVERAGE(E1719:E1725)</f>
        <v/>
      </c>
      <c r="G1722" s="2">
        <f>AVERAGE(D1722:D1722)</f>
        <v/>
      </c>
      <c r="H1722" s="2">
        <f>G1722/0.3048</f>
        <v/>
      </c>
      <c r="I1722" s="2">
        <f>(H1722^2)*AIR_DENSITY_SLG_FT3*TARGET_DRAG_AREA_FT2*0.5</f>
        <v/>
      </c>
      <c r="J1722" s="2">
        <f>if(H1722=0, ,(2*F1722)/(AIR_DENSITY_SLG_FT3*(H1722)^2))</f>
        <v/>
      </c>
      <c r="K1722" s="2">
        <f>J1722/NOM_SA_FT2</f>
        <v/>
      </c>
    </row>
    <row r="1723">
      <c r="A1723" t="n">
        <v>172095</v>
      </c>
      <c r="B1723" s="2" t="n">
        <v>0.8486354620422958</v>
      </c>
      <c r="C1723" s="2" t="n">
        <v>0.7451834980737511</v>
      </c>
      <c r="D1723" s="2">
        <f>B1723/ANEMOMETER_FACTOR</f>
        <v/>
      </c>
      <c r="E1723" s="2">
        <f>C1723/LOAD_CELL_FACTOR</f>
        <v/>
      </c>
      <c r="F1723" s="2">
        <f>AVERAGE(E1720:E1726)</f>
        <v/>
      </c>
      <c r="G1723" s="2">
        <f>AVERAGE(D1723:D1723)</f>
        <v/>
      </c>
      <c r="H1723" s="2">
        <f>G1723/0.3048</f>
        <v/>
      </c>
      <c r="I1723" s="2">
        <f>(H1723^2)*AIR_DENSITY_SLG_FT3*TARGET_DRAG_AREA_FT2*0.5</f>
        <v/>
      </c>
      <c r="J1723" s="2">
        <f>if(H1723=0, ,(2*F1723)/(AIR_DENSITY_SLG_FT3*(H1723)^2))</f>
        <v/>
      </c>
      <c r="K1723" s="2">
        <f>J1723/NOM_SA_FT2</f>
        <v/>
      </c>
    </row>
    <row r="1724">
      <c r="A1724" t="n">
        <v>172206</v>
      </c>
      <c r="B1724" s="2" t="n">
        <v>0.8752683398849204</v>
      </c>
      <c r="C1724" s="2" t="n">
        <v>-0.215311091195411</v>
      </c>
      <c r="D1724" s="2">
        <f>B1724/ANEMOMETER_FACTOR</f>
        <v/>
      </c>
      <c r="E1724" s="2">
        <f>C1724/LOAD_CELL_FACTOR</f>
        <v/>
      </c>
      <c r="F1724" s="2">
        <f>AVERAGE(E1721:E1727)</f>
        <v/>
      </c>
      <c r="G1724" s="2">
        <f>AVERAGE(D1724:D1724)</f>
        <v/>
      </c>
      <c r="H1724" s="2">
        <f>G1724/0.3048</f>
        <v/>
      </c>
      <c r="I1724" s="2">
        <f>(H1724^2)*AIR_DENSITY_SLG_FT3*TARGET_DRAG_AREA_FT2*0.5</f>
        <v/>
      </c>
      <c r="J1724" s="2">
        <f>if(H1724=0, ,(2*F1724)/(AIR_DENSITY_SLG_FT3*(H1724)^2))</f>
        <v/>
      </c>
      <c r="K1724" s="2">
        <f>J1724/NOM_SA_FT2</f>
        <v/>
      </c>
    </row>
    <row r="1725">
      <c r="A1725" t="n">
        <v>172301</v>
      </c>
      <c r="B1725" s="2" t="n">
        <v>0.9817998517075495</v>
      </c>
      <c r="C1725" s="2" t="n">
        <v>1.443725020716171</v>
      </c>
      <c r="D1725" s="2">
        <f>B1725/ANEMOMETER_FACTOR</f>
        <v/>
      </c>
      <c r="E1725" s="2">
        <f>C1725/LOAD_CELL_FACTOR</f>
        <v/>
      </c>
      <c r="F1725" s="2">
        <f>AVERAGE(E1722:E1728)</f>
        <v/>
      </c>
      <c r="G1725" s="2">
        <f>AVERAGE(D1725:D1725)</f>
        <v/>
      </c>
      <c r="H1725" s="2">
        <f>G1725/0.3048</f>
        <v/>
      </c>
      <c r="I1725" s="2">
        <f>(H1725^2)*AIR_DENSITY_SLG_FT3*TARGET_DRAG_AREA_FT2*0.5</f>
        <v/>
      </c>
      <c r="J1725" s="2">
        <f>if(H1725=0, ,(2*F1725)/(AIR_DENSITY_SLG_FT3*(H1725)^2))</f>
        <v/>
      </c>
      <c r="K1725" s="2">
        <f>J1725/NOM_SA_FT2</f>
        <v/>
      </c>
    </row>
    <row r="1726">
      <c r="A1726" t="n">
        <v>172395</v>
      </c>
      <c r="B1726" s="2" t="n">
        <v>0.8819265593526318</v>
      </c>
      <c r="C1726" s="2" t="n">
        <v>1.70567809240203</v>
      </c>
      <c r="D1726" s="2">
        <f>B1726/ANEMOMETER_FACTOR</f>
        <v/>
      </c>
      <c r="E1726" s="2">
        <f>C1726/LOAD_CELL_FACTOR</f>
        <v/>
      </c>
      <c r="F1726" s="2">
        <f>AVERAGE(E1723:E1729)</f>
        <v/>
      </c>
      <c r="G1726" s="2">
        <f>AVERAGE(D1726:D1726)</f>
        <v/>
      </c>
      <c r="H1726" s="2">
        <f>G1726/0.3048</f>
        <v/>
      </c>
      <c r="I1726" s="2">
        <f>(H1726^2)*AIR_DENSITY_SLG_FT3*TARGET_DRAG_AREA_FT2*0.5</f>
        <v/>
      </c>
      <c r="J1726" s="2">
        <f>if(H1726=0, ,(2*F1726)/(AIR_DENSITY_SLG_FT3*(H1726)^2))</f>
        <v/>
      </c>
      <c r="K1726" s="2">
        <f>J1726/NOM_SA_FT2</f>
        <v/>
      </c>
    </row>
    <row r="1727">
      <c r="A1727" t="n">
        <v>172505</v>
      </c>
      <c r="B1727" s="2" t="n">
        <v>1.035065607890971</v>
      </c>
      <c r="C1727" s="2" t="n">
        <v>0.919818878482519</v>
      </c>
      <c r="D1727" s="2">
        <f>B1727/ANEMOMETER_FACTOR</f>
        <v/>
      </c>
      <c r="E1727" s="2">
        <f>C1727/LOAD_CELL_FACTOR</f>
        <v/>
      </c>
      <c r="F1727" s="2">
        <f>AVERAGE(E1724:E1730)</f>
        <v/>
      </c>
      <c r="G1727" s="2">
        <f>AVERAGE(D1727:D1727)</f>
        <v/>
      </c>
      <c r="H1727" s="2">
        <f>G1727/0.3048</f>
        <v/>
      </c>
      <c r="I1727" s="2">
        <f>(H1727^2)*AIR_DENSITY_SLG_FT3*TARGET_DRAG_AREA_FT2*0.5</f>
        <v/>
      </c>
      <c r="J1727" s="2">
        <f>if(H1727=0, ,(2*F1727)/(AIR_DENSITY_SLG_FT3*(H1727)^2))</f>
        <v/>
      </c>
      <c r="K1727" s="2">
        <f>J1727/NOM_SA_FT2</f>
        <v/>
      </c>
    </row>
    <row r="1728">
      <c r="A1728" t="n">
        <v>172600</v>
      </c>
      <c r="B1728" s="2" t="n">
        <v>1.028407388358097</v>
      </c>
      <c r="C1728" s="2" t="n">
        <v>2.49153730975148</v>
      </c>
      <c r="D1728" s="2">
        <f>B1728/ANEMOMETER_FACTOR</f>
        <v/>
      </c>
      <c r="E1728" s="2">
        <f>C1728/LOAD_CELL_FACTOR</f>
        <v/>
      </c>
      <c r="F1728" s="2">
        <f>AVERAGE(E1725:E1731)</f>
        <v/>
      </c>
      <c r="G1728" s="2">
        <f>AVERAGE(D1728:D1728)</f>
        <v/>
      </c>
      <c r="H1728" s="2">
        <f>G1728/0.3048</f>
        <v/>
      </c>
      <c r="I1728" s="2">
        <f>(H1728^2)*AIR_DENSITY_SLG_FT3*TARGET_DRAG_AREA_FT2*0.5</f>
        <v/>
      </c>
      <c r="J1728" s="2">
        <f>if(H1728=0, ,(2*F1728)/(AIR_DENSITY_SLG_FT3*(H1728)^2))</f>
        <v/>
      </c>
      <c r="K1728" s="2">
        <f>J1728/NOM_SA_FT2</f>
        <v/>
      </c>
    </row>
    <row r="1729">
      <c r="A1729" t="n">
        <v>172695</v>
      </c>
      <c r="B1729" s="2" t="n">
        <v>0.9684834126900839</v>
      </c>
      <c r="C1729" s="2" t="n">
        <v>2.142266546059346</v>
      </c>
      <c r="D1729" s="2">
        <f>B1729/ANEMOMETER_FACTOR</f>
        <v/>
      </c>
      <c r="E1729" s="2">
        <f>C1729/LOAD_CELL_FACTOR</f>
        <v/>
      </c>
      <c r="F1729" s="2">
        <f>AVERAGE(E1726:E1732)</f>
        <v/>
      </c>
      <c r="G1729" s="2">
        <f>AVERAGE(D1729:D1729)</f>
        <v/>
      </c>
      <c r="H1729" s="2">
        <f>G1729/0.3048</f>
        <v/>
      </c>
      <c r="I1729" s="2">
        <f>(H1729^2)*AIR_DENSITY_SLG_FT3*TARGET_DRAG_AREA_FT2*0.5</f>
        <v/>
      </c>
      <c r="J1729" s="2">
        <f>if(H1729=0, ,(2*F1729)/(AIR_DENSITY_SLG_FT3*(H1729)^2))</f>
        <v/>
      </c>
      <c r="K1729" s="2">
        <f>J1729/NOM_SA_FT2</f>
        <v/>
      </c>
    </row>
    <row r="1730">
      <c r="A1730" t="n">
        <v>172805</v>
      </c>
      <c r="B1730" s="2" t="n">
        <v>0.941850534689161</v>
      </c>
      <c r="C1730" s="2" t="n">
        <v>1.35640733023868</v>
      </c>
      <c r="D1730" s="2">
        <f>B1730/ANEMOMETER_FACTOR</f>
        <v/>
      </c>
      <c r="E1730" s="2">
        <f>C1730/LOAD_CELL_FACTOR</f>
        <v/>
      </c>
      <c r="F1730" s="2">
        <f>AVERAGE(E1727:E1733)</f>
        <v/>
      </c>
      <c r="G1730" s="2">
        <f>AVERAGE(D1730:D1730)</f>
        <v/>
      </c>
      <c r="H1730" s="2">
        <f>G1730/0.3048</f>
        <v/>
      </c>
      <c r="I1730" s="2">
        <f>(H1730^2)*AIR_DENSITY_SLG_FT3*TARGET_DRAG_AREA_FT2*0.5</f>
        <v/>
      </c>
      <c r="J1730" s="2">
        <f>if(H1730=0, ,(2*F1730)/(AIR_DENSITY_SLG_FT3*(H1730)^2))</f>
        <v/>
      </c>
      <c r="K1730" s="2">
        <f>J1730/NOM_SA_FT2</f>
        <v/>
      </c>
    </row>
    <row r="1731">
      <c r="A1731" t="n">
        <v>172900</v>
      </c>
      <c r="B1731" s="2" t="n">
        <v>1.00177451025503</v>
      </c>
      <c r="C1731" s="2" t="n">
        <v>2.622513846312338</v>
      </c>
      <c r="D1731" s="2">
        <f>B1731/ANEMOMETER_FACTOR</f>
        <v/>
      </c>
      <c r="E1731" s="2">
        <f>C1731/LOAD_CELL_FACTOR</f>
        <v/>
      </c>
      <c r="F1731" s="2">
        <f>AVERAGE(E1728:E1734)</f>
        <v/>
      </c>
      <c r="G1731" s="2">
        <f>AVERAGE(D1731:D1731)</f>
        <v/>
      </c>
      <c r="H1731" s="2">
        <f>G1731/0.3048</f>
        <v/>
      </c>
      <c r="I1731" s="2">
        <f>(H1731^2)*AIR_DENSITY_SLG_FT3*TARGET_DRAG_AREA_FT2*0.5</f>
        <v/>
      </c>
      <c r="J1731" s="2">
        <f>if(H1731=0, ,(2*F1731)/(AIR_DENSITY_SLG_FT3*(H1731)^2))</f>
        <v/>
      </c>
      <c r="K1731" s="2">
        <f>J1731/NOM_SA_FT2</f>
        <v/>
      </c>
    </row>
    <row r="1732">
      <c r="A1732" t="n">
        <v>173010</v>
      </c>
      <c r="B1732" s="2" t="n">
        <v>0.955166973683955</v>
      </c>
      <c r="C1732" s="2" t="n">
        <v>2.054948855242901</v>
      </c>
      <c r="D1732" s="2">
        <f>B1732/ANEMOMETER_FACTOR</f>
        <v/>
      </c>
      <c r="E1732" s="2">
        <f>C1732/LOAD_CELL_FACTOR</f>
        <v/>
      </c>
      <c r="F1732" s="2">
        <f>AVERAGE(E1729:E1735)</f>
        <v/>
      </c>
      <c r="G1732" s="2">
        <f>AVERAGE(D1732:D1732)</f>
        <v/>
      </c>
      <c r="H1732" s="2">
        <f>G1732/0.3048</f>
        <v/>
      </c>
      <c r="I1732" s="2">
        <f>(H1732^2)*AIR_DENSITY_SLG_FT3*TARGET_DRAG_AREA_FT2*0.5</f>
        <v/>
      </c>
      <c r="J1732" s="2">
        <f>if(H1732=0, ,(2*F1732)/(AIR_DENSITY_SLG_FT3*(H1732)^2))</f>
        <v/>
      </c>
      <c r="K1732" s="2">
        <f>J1732/NOM_SA_FT2</f>
        <v/>
      </c>
    </row>
    <row r="1733">
      <c r="A1733" t="n">
        <v>173104</v>
      </c>
      <c r="B1733" s="2" t="n">
        <v>0.7887114870611747</v>
      </c>
      <c r="C1733" s="2" t="n">
        <v>2.49153730975148</v>
      </c>
      <c r="D1733" s="2">
        <f>B1733/ANEMOMETER_FACTOR</f>
        <v/>
      </c>
      <c r="E1733" s="2">
        <f>C1733/LOAD_CELL_FACTOR</f>
        <v/>
      </c>
      <c r="F1733" s="2">
        <f>AVERAGE(E1730:E1736)</f>
        <v/>
      </c>
      <c r="G1733" s="2">
        <f>AVERAGE(D1733:D1733)</f>
        <v/>
      </c>
      <c r="H1733" s="2">
        <f>G1733/0.3048</f>
        <v/>
      </c>
      <c r="I1733" s="2">
        <f>(H1733^2)*AIR_DENSITY_SLG_FT3*TARGET_DRAG_AREA_FT2*0.5</f>
        <v/>
      </c>
      <c r="J1733" s="2">
        <f>if(H1733=0, ,(2*F1733)/(AIR_DENSITY_SLG_FT3*(H1733)^2))</f>
        <v/>
      </c>
      <c r="K1733" s="2">
        <f>J1733/NOM_SA_FT2</f>
        <v/>
      </c>
    </row>
    <row r="1734">
      <c r="A1734" t="n">
        <v>173198</v>
      </c>
      <c r="B1734" s="2" t="n">
        <v>0.7887114870611747</v>
      </c>
      <c r="C1734" s="2" t="n">
        <v>2.709831537406467</v>
      </c>
      <c r="D1734" s="2">
        <f>B1734/ANEMOMETER_FACTOR</f>
        <v/>
      </c>
      <c r="E1734" s="2">
        <f>C1734/LOAD_CELL_FACTOR</f>
        <v/>
      </c>
      <c r="F1734" s="2">
        <f>AVERAGE(E1731:E1737)</f>
        <v/>
      </c>
      <c r="G1734" s="2">
        <f>AVERAGE(D1734:D1734)</f>
        <v/>
      </c>
      <c r="H1734" s="2">
        <f>G1734/0.3048</f>
        <v/>
      </c>
      <c r="I1734" s="2">
        <f>(H1734^2)*AIR_DENSITY_SLG_FT3*TARGET_DRAG_AREA_FT2*0.5</f>
        <v/>
      </c>
      <c r="J1734" s="2">
        <f>if(H1734=0, ,(2*F1734)/(AIR_DENSITY_SLG_FT3*(H1734)^2))</f>
        <v/>
      </c>
      <c r="K1734" s="2">
        <f>J1734/NOM_SA_FT2</f>
        <v/>
      </c>
    </row>
    <row r="1735">
      <c r="A1735" t="n">
        <v>173307</v>
      </c>
      <c r="B1735" s="2" t="n">
        <v>0.7753950482074163</v>
      </c>
      <c r="C1735" s="2" t="n">
        <v>2.360560773286879</v>
      </c>
      <c r="D1735" s="2">
        <f>B1735/ANEMOMETER_FACTOR</f>
        <v/>
      </c>
      <c r="E1735" s="2">
        <f>C1735/LOAD_CELL_FACTOR</f>
        <v/>
      </c>
      <c r="F1735" s="2">
        <f>AVERAGE(E1732:E1738)</f>
        <v/>
      </c>
      <c r="G1735" s="2">
        <f>AVERAGE(D1735:D1735)</f>
        <v/>
      </c>
      <c r="H1735" s="2">
        <f>G1735/0.3048</f>
        <v/>
      </c>
      <c r="I1735" s="2">
        <f>(H1735^2)*AIR_DENSITY_SLG_FT3*TARGET_DRAG_AREA_FT2*0.5</f>
        <v/>
      </c>
      <c r="J1735" s="2">
        <f>if(H1735=0, ,(2*F1735)/(AIR_DENSITY_SLG_FT3*(H1735)^2))</f>
        <v/>
      </c>
      <c r="K1735" s="2">
        <f>J1735/NOM_SA_FT2</f>
        <v/>
      </c>
    </row>
    <row r="1736">
      <c r="A1736" t="n">
        <v>173402</v>
      </c>
      <c r="B1736" s="2" t="n">
        <v>0.7820532676328895</v>
      </c>
      <c r="C1736" s="2" t="n">
        <v>2.011290009850635</v>
      </c>
      <c r="D1736" s="2">
        <f>B1736/ANEMOMETER_FACTOR</f>
        <v/>
      </c>
      <c r="E1736" s="2">
        <f>C1736/LOAD_CELL_FACTOR</f>
        <v/>
      </c>
      <c r="F1736" s="2">
        <f>AVERAGE(E1733:E1739)</f>
        <v/>
      </c>
      <c r="G1736" s="2">
        <f>AVERAGE(D1736:D1736)</f>
        <v/>
      </c>
      <c r="H1736" s="2">
        <f>G1736/0.3048</f>
        <v/>
      </c>
      <c r="I1736" s="2">
        <f>(H1736^2)*AIR_DENSITY_SLG_FT3*TARGET_DRAG_AREA_FT2*0.5</f>
        <v/>
      </c>
      <c r="J1736" s="2">
        <f>if(H1736=0, ,(2*F1736)/(AIR_DENSITY_SLG_FT3*(H1736)^2))</f>
        <v/>
      </c>
      <c r="K1736" s="2">
        <f>J1736/NOM_SA_FT2</f>
        <v/>
      </c>
    </row>
    <row r="1737">
      <c r="A1737" t="n">
        <v>173496</v>
      </c>
      <c r="B1737" s="2" t="n">
        <v>0.7820532676328895</v>
      </c>
      <c r="C1737" s="2" t="n">
        <v>1.70567809240203</v>
      </c>
      <c r="D1737" s="2">
        <f>B1737/ANEMOMETER_FACTOR</f>
        <v/>
      </c>
      <c r="E1737" s="2">
        <f>C1737/LOAD_CELL_FACTOR</f>
        <v/>
      </c>
      <c r="F1737" s="2">
        <f>AVERAGE(E1734:E1740)</f>
        <v/>
      </c>
      <c r="G1737" s="2">
        <f>AVERAGE(D1737:D1737)</f>
        <v/>
      </c>
      <c r="H1737" s="2">
        <f>G1737/0.3048</f>
        <v/>
      </c>
      <c r="I1737" s="2">
        <f>(H1737^2)*AIR_DENSITY_SLG_FT3*TARGET_DRAG_AREA_FT2*0.5</f>
        <v/>
      </c>
      <c r="J1737" s="2">
        <f>if(H1737=0, ,(2*F1737)/(AIR_DENSITY_SLG_FT3*(H1737)^2))</f>
        <v/>
      </c>
      <c r="K1737" s="2">
        <f>J1737/NOM_SA_FT2</f>
        <v/>
      </c>
    </row>
    <row r="1738">
      <c r="A1738" t="n">
        <v>173607</v>
      </c>
      <c r="B1738" s="2" t="n">
        <v>0.8686101204200334</v>
      </c>
      <c r="C1738" s="2" t="n">
        <v>0.876160033364628</v>
      </c>
      <c r="D1738" s="2">
        <f>B1738/ANEMOMETER_FACTOR</f>
        <v/>
      </c>
      <c r="E1738" s="2">
        <f>C1738/LOAD_CELL_FACTOR</f>
        <v/>
      </c>
      <c r="F1738" s="2">
        <f>AVERAGE(E1735:E1741)</f>
        <v/>
      </c>
      <c r="G1738" s="2">
        <f>AVERAGE(D1738:D1738)</f>
        <v/>
      </c>
      <c r="H1738" s="2">
        <f>G1738/0.3048</f>
        <v/>
      </c>
      <c r="I1738" s="2">
        <f>(H1738^2)*AIR_DENSITY_SLG_FT3*TARGET_DRAG_AREA_FT2*0.5</f>
        <v/>
      </c>
      <c r="J1738" s="2">
        <f>if(H1738=0, ,(2*F1738)/(AIR_DENSITY_SLG_FT3*(H1738)^2))</f>
        <v/>
      </c>
      <c r="K1738" s="2">
        <f>J1738/NOM_SA_FT2</f>
        <v/>
      </c>
    </row>
    <row r="1739">
      <c r="A1739" t="n">
        <v>173701</v>
      </c>
      <c r="B1739" s="2" t="n">
        <v>0.7620786093648899</v>
      </c>
      <c r="C1739" s="2" t="n">
        <v>1.007136568749742</v>
      </c>
      <c r="D1739" s="2">
        <f>B1739/ANEMOMETER_FACTOR</f>
        <v/>
      </c>
      <c r="E1739" s="2">
        <f>C1739/LOAD_CELL_FACTOR</f>
        <v/>
      </c>
      <c r="F1739" s="2">
        <f>AVERAGE(E1736:E1742)</f>
        <v/>
      </c>
      <c r="G1739" s="2">
        <f>AVERAGE(D1739:D1739)</f>
        <v/>
      </c>
      <c r="H1739" s="2">
        <f>G1739/0.3048</f>
        <v/>
      </c>
      <c r="I1739" s="2">
        <f>(H1739^2)*AIR_DENSITY_SLG_FT3*TARGET_DRAG_AREA_FT2*0.5</f>
        <v/>
      </c>
      <c r="J1739" s="2">
        <f>if(H1739=0, ,(2*F1739)/(AIR_DENSITY_SLG_FT3*(H1739)^2))</f>
        <v/>
      </c>
      <c r="K1739" s="2">
        <f>J1739/NOM_SA_FT2</f>
        <v/>
      </c>
    </row>
    <row r="1740">
      <c r="A1740" t="n">
        <v>173796</v>
      </c>
      <c r="B1740" s="2" t="n">
        <v>0.7753950482074163</v>
      </c>
      <c r="C1740" s="2" t="n">
        <v>-0.5645818496879422</v>
      </c>
      <c r="D1740" s="2">
        <f>B1740/ANEMOMETER_FACTOR</f>
        <v/>
      </c>
      <c r="E1740" s="2">
        <f>C1740/LOAD_CELL_FACTOR</f>
        <v/>
      </c>
      <c r="F1740" s="2">
        <f>AVERAGE(E1737:E1743)</f>
        <v/>
      </c>
      <c r="G1740" s="2">
        <f>AVERAGE(D1740:D1740)</f>
        <v/>
      </c>
      <c r="H1740" s="2">
        <f>G1740/0.3048</f>
        <v/>
      </c>
      <c r="I1740" s="2">
        <f>(H1740^2)*AIR_DENSITY_SLG_FT3*TARGET_DRAG_AREA_FT2*0.5</f>
        <v/>
      </c>
      <c r="J1740" s="2">
        <f>if(H1740=0, ,(2*F1740)/(AIR_DENSITY_SLG_FT3*(H1740)^2))</f>
        <v/>
      </c>
      <c r="K1740" s="2">
        <f>J1740/NOM_SA_FT2</f>
        <v/>
      </c>
    </row>
    <row r="1741">
      <c r="A1741" t="n">
        <v>173907</v>
      </c>
      <c r="B1741" s="2" t="n">
        <v>0.7753950482074163</v>
      </c>
      <c r="C1741" s="2" t="n">
        <v>-0.2589699360430284</v>
      </c>
      <c r="D1741" s="2">
        <f>B1741/ANEMOMETER_FACTOR</f>
        <v/>
      </c>
      <c r="E1741" s="2">
        <f>C1741/LOAD_CELL_FACTOR</f>
        <v/>
      </c>
      <c r="F1741" s="2">
        <f>AVERAGE(E1738:E1744)</f>
        <v/>
      </c>
      <c r="G1741" s="2">
        <f>AVERAGE(D1741:D1741)</f>
        <v/>
      </c>
      <c r="H1741" s="2">
        <f>G1741/0.3048</f>
        <v/>
      </c>
      <c r="I1741" s="2">
        <f>(H1741^2)*AIR_DENSITY_SLG_FT3*TARGET_DRAG_AREA_FT2*0.5</f>
        <v/>
      </c>
      <c r="J1741" s="2">
        <f>if(H1741=0, ,(2*F1741)/(AIR_DENSITY_SLG_FT3*(H1741)^2))</f>
        <v/>
      </c>
      <c r="K1741" s="2">
        <f>J1741/NOM_SA_FT2</f>
        <v/>
      </c>
    </row>
    <row r="1742">
      <c r="A1742" t="n">
        <v>174002</v>
      </c>
      <c r="B1742" s="2" t="n">
        <v>0.7753950482074163</v>
      </c>
      <c r="C1742" s="2" t="n">
        <v>0.61420696287695</v>
      </c>
      <c r="D1742" s="2">
        <f>B1742/ANEMOMETER_FACTOR</f>
        <v/>
      </c>
      <c r="E1742" s="2">
        <f>C1742/LOAD_CELL_FACTOR</f>
        <v/>
      </c>
      <c r="F1742" s="2">
        <f>AVERAGE(E1739:E1745)</f>
        <v/>
      </c>
      <c r="G1742" s="2">
        <f>AVERAGE(D1742:D1742)</f>
        <v/>
      </c>
      <c r="H1742" s="2">
        <f>G1742/0.3048</f>
        <v/>
      </c>
      <c r="I1742" s="2">
        <f>(H1742^2)*AIR_DENSITY_SLG_FT3*TARGET_DRAG_AREA_FT2*0.5</f>
        <v/>
      </c>
      <c r="J1742" s="2">
        <f>if(H1742=0, ,(2*F1742)/(AIR_DENSITY_SLG_FT3*(H1742)^2))</f>
        <v/>
      </c>
      <c r="K1742" s="2">
        <f>J1742/NOM_SA_FT2</f>
        <v/>
      </c>
    </row>
    <row r="1743">
      <c r="A1743" t="n">
        <v>174096</v>
      </c>
      <c r="B1743" s="2" t="n">
        <v>0.8153443648024208</v>
      </c>
      <c r="C1743" s="2" t="n">
        <v>-0.8701937628295919</v>
      </c>
      <c r="D1743" s="2">
        <f>B1743/ANEMOMETER_FACTOR</f>
        <v/>
      </c>
      <c r="E1743" s="2">
        <f>C1743/LOAD_CELL_FACTOR</f>
        <v/>
      </c>
      <c r="F1743" s="2">
        <f>AVERAGE(E1740:E1746)</f>
        <v/>
      </c>
      <c r="G1743" s="2">
        <f>AVERAGE(D1743:D1743)</f>
        <v/>
      </c>
      <c r="H1743" s="2">
        <f>G1743/0.3048</f>
        <v/>
      </c>
      <c r="I1743" s="2">
        <f>(H1743^2)*AIR_DENSITY_SLG_FT3*TARGET_DRAG_AREA_FT2*0.5</f>
        <v/>
      </c>
      <c r="J1743" s="2">
        <f>if(H1743=0, ,(2*F1743)/(AIR_DENSITY_SLG_FT3*(H1743)^2))</f>
        <v/>
      </c>
      <c r="K1743" s="2">
        <f>J1743/NOM_SA_FT2</f>
        <v/>
      </c>
    </row>
    <row r="1744">
      <c r="A1744" t="n">
        <v>174205</v>
      </c>
      <c r="B1744" s="2" t="n">
        <v>0.8486354620422958</v>
      </c>
      <c r="C1744" s="2" t="n">
        <v>0.3522538927649155</v>
      </c>
      <c r="D1744" s="2">
        <f>B1744/ANEMOMETER_FACTOR</f>
        <v/>
      </c>
      <c r="E1744" s="2">
        <f>C1744/LOAD_CELL_FACTOR</f>
        <v/>
      </c>
      <c r="F1744" s="2">
        <f>AVERAGE(E1741:E1747)</f>
        <v/>
      </c>
      <c r="G1744" s="2">
        <f>AVERAGE(D1744:D1744)</f>
        <v/>
      </c>
      <c r="H1744" s="2">
        <f>G1744/0.3048</f>
        <v/>
      </c>
      <c r="I1744" s="2">
        <f>(H1744^2)*AIR_DENSITY_SLG_FT3*TARGET_DRAG_AREA_FT2*0.5</f>
        <v/>
      </c>
      <c r="J1744" s="2">
        <f>if(H1744=0, ,(2*F1744)/(AIR_DENSITY_SLG_FT3*(H1744)^2))</f>
        <v/>
      </c>
      <c r="K1744" s="2">
        <f>J1744/NOM_SA_FT2</f>
        <v/>
      </c>
    </row>
    <row r="1745">
      <c r="A1745" t="n">
        <v>174299</v>
      </c>
      <c r="B1745" s="2" t="n">
        <v>0.7620786093648899</v>
      </c>
      <c r="C1745" s="2" t="n">
        <v>0.1776185128982704</v>
      </c>
      <c r="D1745" s="2">
        <f>B1745/ANEMOMETER_FACTOR</f>
        <v/>
      </c>
      <c r="E1745" s="2">
        <f>C1745/LOAD_CELL_FACTOR</f>
        <v/>
      </c>
      <c r="F1745" s="2">
        <f>AVERAGE(E1742:E1748)</f>
        <v/>
      </c>
      <c r="G1745" s="2">
        <f>AVERAGE(D1745:D1745)</f>
        <v/>
      </c>
      <c r="H1745" s="2">
        <f>G1745/0.3048</f>
        <v/>
      </c>
      <c r="I1745" s="2">
        <f>(H1745^2)*AIR_DENSITY_SLG_FT3*TARGET_DRAG_AREA_FT2*0.5</f>
        <v/>
      </c>
      <c r="J1745" s="2">
        <f>if(H1745=0, ,(2*F1745)/(AIR_DENSITY_SLG_FT3*(H1745)^2))</f>
        <v/>
      </c>
      <c r="K1745" s="2">
        <f>J1745/NOM_SA_FT2</f>
        <v/>
      </c>
    </row>
    <row r="1746">
      <c r="A1746" t="n">
        <v>174409</v>
      </c>
      <c r="B1746" s="2" t="n">
        <v>0.9085594372517072</v>
      </c>
      <c r="C1746" s="2" t="n">
        <v>-0.1716522463374686</v>
      </c>
      <c r="D1746" s="2">
        <f>B1746/ANEMOMETER_FACTOR</f>
        <v/>
      </c>
      <c r="E1746" s="2">
        <f>C1746/LOAD_CELL_FACTOR</f>
        <v/>
      </c>
      <c r="F1746" s="2">
        <f>AVERAGE(E1743:E1749)</f>
        <v/>
      </c>
      <c r="G1746" s="2">
        <f>AVERAGE(D1746:D1746)</f>
        <v/>
      </c>
      <c r="H1746" s="2">
        <f>G1746/0.3048</f>
        <v/>
      </c>
      <c r="I1746" s="2">
        <f>(H1746^2)*AIR_DENSITY_SLG_FT3*TARGET_DRAG_AREA_FT2*0.5</f>
        <v/>
      </c>
      <c r="J1746" s="2">
        <f>if(H1746=0, ,(2*F1746)/(AIR_DENSITY_SLG_FT3*(H1746)^2))</f>
        <v/>
      </c>
      <c r="K1746" s="2">
        <f>J1746/NOM_SA_FT2</f>
        <v/>
      </c>
    </row>
    <row r="1747">
      <c r="A1747" t="n">
        <v>174504</v>
      </c>
      <c r="B1747" s="2" t="n">
        <v>0.8819265593526318</v>
      </c>
      <c r="C1747" s="2" t="n">
        <v>0.61420696287695</v>
      </c>
      <c r="D1747" s="2">
        <f>B1747/ANEMOMETER_FACTOR</f>
        <v/>
      </c>
      <c r="E1747" s="2">
        <f>C1747/LOAD_CELL_FACTOR</f>
        <v/>
      </c>
      <c r="F1747" s="2">
        <f>AVERAGE(E1744:E1750)</f>
        <v/>
      </c>
      <c r="G1747" s="2">
        <f>AVERAGE(D1747:D1747)</f>
        <v/>
      </c>
      <c r="H1747" s="2">
        <f>G1747/0.3048</f>
        <v/>
      </c>
      <c r="I1747" s="2">
        <f>(H1747^2)*AIR_DENSITY_SLG_FT3*TARGET_DRAG_AREA_FT2*0.5</f>
        <v/>
      </c>
      <c r="J1747" s="2">
        <f>if(H1747=0, ,(2*F1747)/(AIR_DENSITY_SLG_FT3*(H1747)^2))</f>
        <v/>
      </c>
      <c r="K1747" s="2">
        <f>J1747/NOM_SA_FT2</f>
        <v/>
      </c>
    </row>
    <row r="1748">
      <c r="A1748" t="n">
        <v>174597</v>
      </c>
      <c r="B1748" s="2" t="n">
        <v>0.8619519009579708</v>
      </c>
      <c r="C1748" s="2" t="n">
        <v>0.002983133197602683</v>
      </c>
      <c r="D1748" s="2">
        <f>B1748/ANEMOMETER_FACTOR</f>
        <v/>
      </c>
      <c r="E1748" s="2">
        <f>C1748/LOAD_CELL_FACTOR</f>
        <v/>
      </c>
      <c r="F1748" s="2">
        <f>AVERAGE(E1745:E1751)</f>
        <v/>
      </c>
      <c r="G1748" s="2">
        <f>AVERAGE(D1748:D1748)</f>
        <v/>
      </c>
      <c r="H1748" s="2">
        <f>G1748/0.3048</f>
        <v/>
      </c>
      <c r="I1748" s="2">
        <f>(H1748^2)*AIR_DENSITY_SLG_FT3*TARGET_DRAG_AREA_FT2*0.5</f>
        <v/>
      </c>
      <c r="J1748" s="2">
        <f>if(H1748=0, ,(2*F1748)/(AIR_DENSITY_SLG_FT3*(H1748)^2))</f>
        <v/>
      </c>
      <c r="K1748" s="2">
        <f>J1748/NOM_SA_FT2</f>
        <v/>
      </c>
    </row>
    <row r="1749">
      <c r="A1749" t="n">
        <v>174707</v>
      </c>
      <c r="B1749" s="2" t="n">
        <v>0.8486354620422958</v>
      </c>
      <c r="C1749" s="2" t="n">
        <v>-0.04067571170167295</v>
      </c>
      <c r="D1749" s="2">
        <f>B1749/ANEMOMETER_FACTOR</f>
        <v/>
      </c>
      <c r="E1749" s="2">
        <f>C1749/LOAD_CELL_FACTOR</f>
        <v/>
      </c>
      <c r="F1749" s="2">
        <f>AVERAGE(E1746:E1752)</f>
        <v/>
      </c>
      <c r="G1749" s="2">
        <f>AVERAGE(D1749:D1749)</f>
        <v/>
      </c>
      <c r="H1749" s="2">
        <f>G1749/0.3048</f>
        <v/>
      </c>
      <c r="I1749" s="2">
        <f>(H1749^2)*AIR_DENSITY_SLG_FT3*TARGET_DRAG_AREA_FT2*0.5</f>
        <v/>
      </c>
      <c r="J1749" s="2">
        <f>if(H1749=0, ,(2*F1749)/(AIR_DENSITY_SLG_FT3*(H1749)^2))</f>
        <v/>
      </c>
      <c r="K1749" s="2">
        <f>J1749/NOM_SA_FT2</f>
        <v/>
      </c>
    </row>
    <row r="1750">
      <c r="A1750" t="n">
        <v>174801</v>
      </c>
      <c r="B1750" s="2" t="n">
        <v>0.8419772425886887</v>
      </c>
      <c r="C1750" s="2" t="n">
        <v>0.3085950477826715</v>
      </c>
      <c r="D1750" s="2">
        <f>B1750/ANEMOMETER_FACTOR</f>
        <v/>
      </c>
      <c r="E1750" s="2">
        <f>C1750/LOAD_CELL_FACTOR</f>
        <v/>
      </c>
      <c r="F1750" s="2">
        <f>AVERAGE(E1747:E1753)</f>
        <v/>
      </c>
      <c r="G1750" s="2">
        <f>AVERAGE(D1750:D1750)</f>
        <v/>
      </c>
      <c r="H1750" s="2">
        <f>G1750/0.3048</f>
        <v/>
      </c>
      <c r="I1750" s="2">
        <f>(H1750^2)*AIR_DENSITY_SLG_FT3*TARGET_DRAG_AREA_FT2*0.5</f>
        <v/>
      </c>
      <c r="J1750" s="2">
        <f>if(H1750=0, ,(2*F1750)/(AIR_DENSITY_SLG_FT3*(H1750)^2))</f>
        <v/>
      </c>
      <c r="K1750" s="2">
        <f>J1750/NOM_SA_FT2</f>
        <v/>
      </c>
    </row>
    <row r="1751">
      <c r="A1751" t="n">
        <v>174894</v>
      </c>
      <c r="B1751" s="2" t="n">
        <v>0.8885847788231622</v>
      </c>
      <c r="C1751" s="2" t="n">
        <v>-0.08433455659060929</v>
      </c>
      <c r="D1751" s="2">
        <f>B1751/ANEMOMETER_FACTOR</f>
        <v/>
      </c>
      <c r="E1751" s="2">
        <f>C1751/LOAD_CELL_FACTOR</f>
        <v/>
      </c>
      <c r="F1751" s="2">
        <f>AVERAGE(E1748:E1754)</f>
        <v/>
      </c>
      <c r="G1751" s="2">
        <f>AVERAGE(D1751:D1751)</f>
        <v/>
      </c>
      <c r="H1751" s="2">
        <f>G1751/0.3048</f>
        <v/>
      </c>
      <c r="I1751" s="2">
        <f>(H1751^2)*AIR_DENSITY_SLG_FT3*TARGET_DRAG_AREA_FT2*0.5</f>
        <v/>
      </c>
      <c r="J1751" s="2">
        <f>if(H1751=0, ,(2*F1751)/(AIR_DENSITY_SLG_FT3*(H1751)^2))</f>
        <v/>
      </c>
      <c r="K1751" s="2">
        <f>J1751/NOM_SA_FT2</f>
        <v/>
      </c>
    </row>
    <row r="1752">
      <c r="A1752" t="n">
        <v>175004</v>
      </c>
      <c r="B1752" s="2" t="n">
        <v>0.7021546347123273</v>
      </c>
      <c r="C1752" s="2" t="n">
        <v>-0.215311091195411</v>
      </c>
      <c r="D1752" s="2">
        <f>B1752/ANEMOMETER_FACTOR</f>
        <v/>
      </c>
      <c r="E1752" s="2">
        <f>C1752/LOAD_CELL_FACTOR</f>
        <v/>
      </c>
      <c r="F1752" s="2">
        <f>AVERAGE(E1749:E1755)</f>
        <v/>
      </c>
      <c r="G1752" s="2">
        <f>AVERAGE(D1752:D1752)</f>
        <v/>
      </c>
      <c r="H1752" s="2">
        <f>G1752/0.3048</f>
        <v/>
      </c>
      <c r="I1752" s="2">
        <f>(H1752^2)*AIR_DENSITY_SLG_FT3*TARGET_DRAG_AREA_FT2*0.5</f>
        <v/>
      </c>
      <c r="J1752" s="2">
        <f>if(H1752=0, ,(2*F1752)/(AIR_DENSITY_SLG_FT3*(H1752)^2))</f>
        <v/>
      </c>
      <c r="K1752" s="2">
        <f>J1752/NOM_SA_FT2</f>
        <v/>
      </c>
    </row>
    <row r="1753">
      <c r="A1753" t="n">
        <v>175100</v>
      </c>
      <c r="B1753" s="2" t="n">
        <v>0.6688635377811014</v>
      </c>
      <c r="C1753" s="2" t="n">
        <v>0.09030082302721176</v>
      </c>
      <c r="D1753" s="2">
        <f>B1753/ANEMOMETER_FACTOR</f>
        <v/>
      </c>
      <c r="E1753" s="2">
        <f>C1753/LOAD_CELL_FACTOR</f>
        <v/>
      </c>
      <c r="F1753" s="2">
        <f>AVERAGE(E1750:E1756)</f>
        <v/>
      </c>
      <c r="G1753" s="2">
        <f>AVERAGE(D1753:D1753)</f>
        <v/>
      </c>
      <c r="H1753" s="2">
        <f>G1753/0.3048</f>
        <v/>
      </c>
      <c r="I1753" s="2">
        <f>(H1753^2)*AIR_DENSITY_SLG_FT3*TARGET_DRAG_AREA_FT2*0.5</f>
        <v/>
      </c>
      <c r="J1753" s="2">
        <f>if(H1753=0, ,(2*F1753)/(AIR_DENSITY_SLG_FT3*(H1753)^2))</f>
        <v/>
      </c>
      <c r="K1753" s="2">
        <f>J1753/NOM_SA_FT2</f>
        <v/>
      </c>
    </row>
    <row r="1754">
      <c r="A1754" t="n">
        <v>175194</v>
      </c>
      <c r="B1754" s="2" t="n">
        <v>0.728787512307667</v>
      </c>
      <c r="C1754" s="2" t="n">
        <v>-0.9575114522064894</v>
      </c>
      <c r="D1754" s="2">
        <f>B1754/ANEMOMETER_FACTOR</f>
        <v/>
      </c>
      <c r="E1754" s="2">
        <f>C1754/LOAD_CELL_FACTOR</f>
        <v/>
      </c>
      <c r="F1754" s="2">
        <f>AVERAGE(E1751:E1757)</f>
        <v/>
      </c>
      <c r="G1754" s="2">
        <f>AVERAGE(D1754:D1754)</f>
        <v/>
      </c>
      <c r="H1754" s="2">
        <f>G1754/0.3048</f>
        <v/>
      </c>
      <c r="I1754" s="2">
        <f>(H1754^2)*AIR_DENSITY_SLG_FT3*TARGET_DRAG_AREA_FT2*0.5</f>
        <v/>
      </c>
      <c r="J1754" s="2">
        <f>if(H1754=0, ,(2*F1754)/(AIR_DENSITY_SLG_FT3*(H1754)^2))</f>
        <v/>
      </c>
      <c r="K1754" s="2">
        <f>J1754/NOM_SA_FT2</f>
        <v/>
      </c>
    </row>
    <row r="1755">
      <c r="A1755" t="n">
        <v>175304</v>
      </c>
      <c r="B1755" s="2" t="n">
        <v>0.6954964153204894</v>
      </c>
      <c r="C1755" s="2" t="n">
        <v>-0.2589699360430284</v>
      </c>
      <c r="D1755" s="2">
        <f>B1755/ANEMOMETER_FACTOR</f>
        <v/>
      </c>
      <c r="E1755" s="2">
        <f>C1755/LOAD_CELL_FACTOR</f>
        <v/>
      </c>
      <c r="F1755" s="2">
        <f>AVERAGE(E1752:E1758)</f>
        <v/>
      </c>
      <c r="G1755" s="2">
        <f>AVERAGE(D1755:D1755)</f>
        <v/>
      </c>
      <c r="H1755" s="2">
        <f>G1755/0.3048</f>
        <v/>
      </c>
      <c r="I1755" s="2">
        <f>(H1755^2)*AIR_DENSITY_SLG_FT3*TARGET_DRAG_AREA_FT2*0.5</f>
        <v/>
      </c>
      <c r="J1755" s="2">
        <f>if(H1755=0, ,(2*F1755)/(AIR_DENSITY_SLG_FT3*(H1755)^2))</f>
        <v/>
      </c>
      <c r="K1755" s="2">
        <f>J1755/NOM_SA_FT2</f>
        <v/>
      </c>
    </row>
    <row r="1756">
      <c r="A1756" t="n">
        <v>175398</v>
      </c>
      <c r="B1756" s="2" t="n">
        <v>0.6688635377811014</v>
      </c>
      <c r="C1756" s="2" t="n">
        <v>-0.4336053153304387</v>
      </c>
      <c r="D1756" s="2">
        <f>B1756/ANEMOMETER_FACTOR</f>
        <v/>
      </c>
      <c r="E1756" s="2">
        <f>C1756/LOAD_CELL_FACTOR</f>
        <v/>
      </c>
      <c r="F1756" s="2">
        <f>AVERAGE(E1753:E1759)</f>
        <v/>
      </c>
      <c r="G1756" s="2">
        <f>AVERAGE(D1756:D1756)</f>
        <v/>
      </c>
      <c r="H1756" s="2">
        <f>G1756/0.3048</f>
        <v/>
      </c>
      <c r="I1756" s="2">
        <f>(H1756^2)*AIR_DENSITY_SLG_FT3*TARGET_DRAG_AREA_FT2*0.5</f>
        <v/>
      </c>
      <c r="J1756" s="2">
        <f>if(H1756=0, ,(2*F1756)/(AIR_DENSITY_SLG_FT3*(H1756)^2))</f>
        <v/>
      </c>
      <c r="K1756" s="2">
        <f>J1756/NOM_SA_FT2</f>
        <v/>
      </c>
    </row>
    <row r="1757">
      <c r="A1757" t="n">
        <v>175509</v>
      </c>
      <c r="B1757" s="2" t="n">
        <v>0.7421039511221448</v>
      </c>
      <c r="C1757" s="2" t="n">
        <v>0.1339596679575559</v>
      </c>
      <c r="D1757" s="2">
        <f>B1757/ANEMOMETER_FACTOR</f>
        <v/>
      </c>
      <c r="E1757" s="2">
        <f>C1757/LOAD_CELL_FACTOR</f>
        <v/>
      </c>
      <c r="F1757" s="2">
        <f>AVERAGE(E1754:E1760)</f>
        <v/>
      </c>
      <c r="G1757" s="2">
        <f>AVERAGE(D1757:D1757)</f>
        <v/>
      </c>
      <c r="H1757" s="2">
        <f>G1757/0.3048</f>
        <v/>
      </c>
      <c r="I1757" s="2">
        <f>(H1757^2)*AIR_DENSITY_SLG_FT3*TARGET_DRAG_AREA_FT2*0.5</f>
        <v/>
      </c>
      <c r="J1757" s="2">
        <f>if(H1757=0, ,(2*F1757)/(AIR_DENSITY_SLG_FT3*(H1757)^2))</f>
        <v/>
      </c>
      <c r="K1757" s="2">
        <f>J1757/NOM_SA_FT2</f>
        <v/>
      </c>
    </row>
    <row r="1758">
      <c r="A1758" t="n">
        <v>175603</v>
      </c>
      <c r="B1758" s="2" t="n">
        <v>0.6355724409197112</v>
      </c>
      <c r="C1758" s="2" t="n">
        <v>0.4832304277740569</v>
      </c>
      <c r="D1758" s="2">
        <f>B1758/ANEMOMETER_FACTOR</f>
        <v/>
      </c>
      <c r="E1758" s="2">
        <f>C1758/LOAD_CELL_FACTOR</f>
        <v/>
      </c>
      <c r="F1758" s="2">
        <f>AVERAGE(E1755:E1761)</f>
        <v/>
      </c>
      <c r="G1758" s="2">
        <f>AVERAGE(D1758:D1758)</f>
        <v/>
      </c>
      <c r="H1758" s="2">
        <f>G1758/0.3048</f>
        <v/>
      </c>
      <c r="I1758" s="2">
        <f>(H1758^2)*AIR_DENSITY_SLG_FT3*TARGET_DRAG_AREA_FT2*0.5</f>
        <v/>
      </c>
      <c r="J1758" s="2">
        <f>if(H1758=0, ,(2*F1758)/(AIR_DENSITY_SLG_FT3*(H1758)^2))</f>
        <v/>
      </c>
      <c r="K1758" s="2">
        <f>J1758/NOM_SA_FT2</f>
        <v/>
      </c>
    </row>
    <row r="1759">
      <c r="A1759" t="n">
        <v>175697</v>
      </c>
      <c r="B1759" s="2" t="n">
        <v>0.7021546347123273</v>
      </c>
      <c r="C1759" s="2" t="n">
        <v>-0.08433455659060929</v>
      </c>
      <c r="D1759" s="2">
        <f>B1759/ANEMOMETER_FACTOR</f>
        <v/>
      </c>
      <c r="E1759" s="2">
        <f>C1759/LOAD_CELL_FACTOR</f>
        <v/>
      </c>
      <c r="F1759" s="2">
        <f>AVERAGE(E1756:E1762)</f>
        <v/>
      </c>
      <c r="G1759" s="2">
        <f>AVERAGE(D1759:D1759)</f>
        <v/>
      </c>
      <c r="H1759" s="2">
        <f>G1759/0.3048</f>
        <v/>
      </c>
      <c r="I1759" s="2">
        <f>(H1759^2)*AIR_DENSITY_SLG_FT3*TARGET_DRAG_AREA_FT2*0.5</f>
        <v/>
      </c>
      <c r="J1759" s="2">
        <f>if(H1759=0, ,(2*F1759)/(AIR_DENSITY_SLG_FT3*(H1759)^2))</f>
        <v/>
      </c>
      <c r="K1759" s="2">
        <f>J1759/NOM_SA_FT2</f>
        <v/>
      </c>
    </row>
    <row r="1760">
      <c r="A1760" t="n">
        <v>175808</v>
      </c>
      <c r="B1760" s="2" t="n">
        <v>0.7088128541069647</v>
      </c>
      <c r="C1760" s="2" t="n">
        <v>-0.5645818496879422</v>
      </c>
      <c r="D1760" s="2">
        <f>B1760/ANEMOMETER_FACTOR</f>
        <v/>
      </c>
      <c r="E1760" s="2">
        <f>C1760/LOAD_CELL_FACTOR</f>
        <v/>
      </c>
      <c r="F1760" s="2">
        <f>AVERAGE(E1757:E1763)</f>
        <v/>
      </c>
      <c r="G1760" s="2">
        <f>AVERAGE(D1760:D1760)</f>
        <v/>
      </c>
      <c r="H1760" s="2">
        <f>G1760/0.3048</f>
        <v/>
      </c>
      <c r="I1760" s="2">
        <f>(H1760^2)*AIR_DENSITY_SLG_FT3*TARGET_DRAG_AREA_FT2*0.5</f>
        <v/>
      </c>
      <c r="J1760" s="2">
        <f>if(H1760=0, ,(2*F1760)/(AIR_DENSITY_SLG_FT3*(H1760)^2))</f>
        <v/>
      </c>
      <c r="K1760" s="2">
        <f>J1760/NOM_SA_FT2</f>
        <v/>
      </c>
    </row>
    <row r="1761">
      <c r="A1761" t="n">
        <v>175903</v>
      </c>
      <c r="B1761" s="2" t="n">
        <v>0.6821799765452052</v>
      </c>
      <c r="C1761" s="2" t="n">
        <v>0.3959127377575582</v>
      </c>
      <c r="D1761" s="2">
        <f>B1761/ANEMOMETER_FACTOR</f>
        <v/>
      </c>
      <c r="E1761" s="2">
        <f>C1761/LOAD_CELL_FACTOR</f>
        <v/>
      </c>
      <c r="F1761" s="2">
        <f>AVERAGE(E1758:E1764)</f>
        <v/>
      </c>
      <c r="G1761" s="2">
        <f>AVERAGE(D1761:D1761)</f>
        <v/>
      </c>
      <c r="H1761" s="2">
        <f>G1761/0.3048</f>
        <v/>
      </c>
      <c r="I1761" s="2">
        <f>(H1761^2)*AIR_DENSITY_SLG_FT3*TARGET_DRAG_AREA_FT2*0.5</f>
        <v/>
      </c>
      <c r="J1761" s="2">
        <f>if(H1761=0, ,(2*F1761)/(AIR_DENSITY_SLG_FT3*(H1761)^2))</f>
        <v/>
      </c>
      <c r="K1761" s="2">
        <f>J1761/NOM_SA_FT2</f>
        <v/>
      </c>
    </row>
    <row r="1762">
      <c r="A1762" t="n">
        <v>175997</v>
      </c>
      <c r="B1762" s="2" t="n">
        <v>0.6755217571617553</v>
      </c>
      <c r="C1762" s="2" t="n">
        <v>-0.04067571170167295</v>
      </c>
      <c r="D1762" s="2">
        <f>B1762/ANEMOMETER_FACTOR</f>
        <v/>
      </c>
      <c r="E1762" s="2">
        <f>C1762/LOAD_CELL_FACTOR</f>
        <v/>
      </c>
      <c r="F1762" s="2">
        <f>AVERAGE(E1759:E1765)</f>
        <v/>
      </c>
      <c r="G1762" s="2">
        <f>AVERAGE(D1762:D1762)</f>
        <v/>
      </c>
      <c r="H1762" s="2">
        <f>G1762/0.3048</f>
        <v/>
      </c>
      <c r="I1762" s="2">
        <f>(H1762^2)*AIR_DENSITY_SLG_FT3*TARGET_DRAG_AREA_FT2*0.5</f>
        <v/>
      </c>
      <c r="J1762" s="2">
        <f>if(H1762=0, ,(2*F1762)/(AIR_DENSITY_SLG_FT3*(H1762)^2))</f>
        <v/>
      </c>
      <c r="K1762" s="2">
        <f>J1762/NOM_SA_FT2</f>
        <v/>
      </c>
    </row>
    <row r="1763">
      <c r="A1763" t="n">
        <v>176107</v>
      </c>
      <c r="B1763" s="2" t="n">
        <v>0.6888381959314511</v>
      </c>
      <c r="C1763" s="2" t="n">
        <v>-0.04067571170167295</v>
      </c>
      <c r="D1763" s="2">
        <f>B1763/ANEMOMETER_FACTOR</f>
        <v/>
      </c>
      <c r="E1763" s="2">
        <f>C1763/LOAD_CELL_FACTOR</f>
        <v/>
      </c>
      <c r="F1763" s="2">
        <f>AVERAGE(E1760:E1766)</f>
        <v/>
      </c>
      <c r="G1763" s="2">
        <f>AVERAGE(D1763:D1763)</f>
        <v/>
      </c>
      <c r="H1763" s="2">
        <f>G1763/0.3048</f>
        <v/>
      </c>
      <c r="I1763" s="2">
        <f>(H1763^2)*AIR_DENSITY_SLG_FT3*TARGET_DRAG_AREA_FT2*0.5</f>
        <v/>
      </c>
      <c r="J1763" s="2">
        <f>if(H1763=0, ,(2*F1763)/(AIR_DENSITY_SLG_FT3*(H1763)^2))</f>
        <v/>
      </c>
      <c r="K1763" s="2">
        <f>J1763/NOM_SA_FT2</f>
        <v/>
      </c>
    </row>
    <row r="1764">
      <c r="A1764" t="n">
        <v>176203</v>
      </c>
      <c r="B1764" s="2" t="n">
        <v>0.7487621705335883</v>
      </c>
      <c r="C1764" s="2" t="n">
        <v>-0.5209230049123863</v>
      </c>
      <c r="D1764" s="2">
        <f>B1764/ANEMOMETER_FACTOR</f>
        <v/>
      </c>
      <c r="E1764" s="2">
        <f>C1764/LOAD_CELL_FACTOR</f>
        <v/>
      </c>
      <c r="F1764" s="2">
        <f>AVERAGE(E1761:E1767)</f>
        <v/>
      </c>
      <c r="G1764" s="2">
        <f>AVERAGE(D1764:D1764)</f>
        <v/>
      </c>
      <c r="H1764" s="2">
        <f>G1764/0.3048</f>
        <v/>
      </c>
      <c r="I1764" s="2">
        <f>(H1764^2)*AIR_DENSITY_SLG_FT3*TARGET_DRAG_AREA_FT2*0.5</f>
        <v/>
      </c>
      <c r="J1764" s="2">
        <f>if(H1764=0, ,(2*F1764)/(AIR_DENSITY_SLG_FT3*(H1764)^2))</f>
        <v/>
      </c>
      <c r="K1764" s="2">
        <f>J1764/NOM_SA_FT2</f>
        <v/>
      </c>
    </row>
    <row r="1765">
      <c r="A1765" t="n">
        <v>176297</v>
      </c>
      <c r="B1765" s="2" t="n">
        <v>0.8419772425886887</v>
      </c>
      <c r="C1765" s="2" t="n">
        <v>-0.3462876257073368</v>
      </c>
      <c r="D1765" s="2">
        <f>B1765/ANEMOMETER_FACTOR</f>
        <v/>
      </c>
      <c r="E1765" s="2">
        <f>C1765/LOAD_CELL_FACTOR</f>
        <v/>
      </c>
      <c r="F1765" s="2">
        <f>AVERAGE(E1762:E1768)</f>
        <v/>
      </c>
      <c r="G1765" s="2">
        <f>AVERAGE(D1765:D1765)</f>
        <v/>
      </c>
      <c r="H1765" s="2">
        <f>G1765/0.3048</f>
        <v/>
      </c>
      <c r="I1765" s="2">
        <f>(H1765^2)*AIR_DENSITY_SLG_FT3*TARGET_DRAG_AREA_FT2*0.5</f>
        <v/>
      </c>
      <c r="J1765" s="2">
        <f>if(H1765=0, ,(2*F1765)/(AIR_DENSITY_SLG_FT3*(H1765)^2))</f>
        <v/>
      </c>
      <c r="K1765" s="2">
        <f>J1765/NOM_SA_FT2</f>
        <v/>
      </c>
    </row>
    <row r="1766">
      <c r="A1766" t="n">
        <v>176407</v>
      </c>
      <c r="B1766" s="2" t="n">
        <v>0.8419772425886887</v>
      </c>
      <c r="C1766" s="2" t="n">
        <v>0.3085950477826715</v>
      </c>
      <c r="D1766" s="2">
        <f>B1766/ANEMOMETER_FACTOR</f>
        <v/>
      </c>
      <c r="E1766" s="2">
        <f>C1766/LOAD_CELL_FACTOR</f>
        <v/>
      </c>
      <c r="F1766" s="2">
        <f>AVERAGE(E1763:E1769)</f>
        <v/>
      </c>
      <c r="G1766" s="2">
        <f>AVERAGE(D1766:D1766)</f>
        <v/>
      </c>
      <c r="H1766" s="2">
        <f>G1766/0.3048</f>
        <v/>
      </c>
      <c r="I1766" s="2">
        <f>(H1766^2)*AIR_DENSITY_SLG_FT3*TARGET_DRAG_AREA_FT2*0.5</f>
        <v/>
      </c>
      <c r="J1766" s="2">
        <f>if(H1766=0, ,(2*F1766)/(AIR_DENSITY_SLG_FT3*(H1766)^2))</f>
        <v/>
      </c>
      <c r="K1766" s="2">
        <f>J1766/NOM_SA_FT2</f>
        <v/>
      </c>
    </row>
    <row r="1767">
      <c r="A1767" t="n">
        <v>176502</v>
      </c>
      <c r="B1767" s="2" t="n">
        <v>0.8353190231378971</v>
      </c>
      <c r="C1767" s="2" t="n">
        <v>0.3085950477826715</v>
      </c>
      <c r="D1767" s="2">
        <f>B1767/ANEMOMETER_FACTOR</f>
        <v/>
      </c>
      <c r="E1767" s="2">
        <f>C1767/LOAD_CELL_FACTOR</f>
        <v/>
      </c>
      <c r="F1767" s="2">
        <f>AVERAGE(E1764:E1770)</f>
        <v/>
      </c>
      <c r="G1767" s="2">
        <f>AVERAGE(D1767:D1767)</f>
        <v/>
      </c>
      <c r="H1767" s="2">
        <f>G1767/0.3048</f>
        <v/>
      </c>
      <c r="I1767" s="2">
        <f>(H1767^2)*AIR_DENSITY_SLG_FT3*TARGET_DRAG_AREA_FT2*0.5</f>
        <v/>
      </c>
      <c r="J1767" s="2">
        <f>if(H1767=0, ,(2*F1767)/(AIR_DENSITY_SLG_FT3*(H1767)^2))</f>
        <v/>
      </c>
      <c r="K1767" s="2">
        <f>J1767/NOM_SA_FT2</f>
        <v/>
      </c>
    </row>
    <row r="1768">
      <c r="A1768" t="n">
        <v>176597</v>
      </c>
      <c r="B1768" s="2" t="n">
        <v>0.8486354620422958</v>
      </c>
      <c r="C1768" s="2" t="n">
        <v>-0.04067571170167295</v>
      </c>
      <c r="D1768" s="2">
        <f>B1768/ANEMOMETER_FACTOR</f>
        <v/>
      </c>
      <c r="E1768" s="2">
        <f>C1768/LOAD_CELL_FACTOR</f>
        <v/>
      </c>
      <c r="F1768" s="2">
        <f>AVERAGE(E1765:E1771)</f>
        <v/>
      </c>
      <c r="G1768" s="2">
        <f>AVERAGE(D1768:D1768)</f>
        <v/>
      </c>
      <c r="H1768" s="2">
        <f>G1768/0.3048</f>
        <v/>
      </c>
      <c r="I1768" s="2">
        <f>(H1768^2)*AIR_DENSITY_SLG_FT3*TARGET_DRAG_AREA_FT2*0.5</f>
        <v/>
      </c>
      <c r="J1768" s="2">
        <f>if(H1768=0, ,(2*F1768)/(AIR_DENSITY_SLG_FT3*(H1768)^2))</f>
        <v/>
      </c>
      <c r="K1768" s="2">
        <f>J1768/NOM_SA_FT2</f>
        <v/>
      </c>
    </row>
    <row r="1769">
      <c r="A1769" t="n">
        <v>176706</v>
      </c>
      <c r="B1769" s="2" t="n">
        <v>0.8552936814987238</v>
      </c>
      <c r="C1769" s="2" t="n">
        <v>-0.2589699360430284</v>
      </c>
      <c r="D1769" s="2">
        <f>B1769/ANEMOMETER_FACTOR</f>
        <v/>
      </c>
      <c r="E1769" s="2">
        <f>C1769/LOAD_CELL_FACTOR</f>
        <v/>
      </c>
      <c r="F1769" s="2">
        <f>AVERAGE(E1766:E1772)</f>
        <v/>
      </c>
      <c r="G1769" s="2">
        <f>AVERAGE(D1769:D1769)</f>
        <v/>
      </c>
      <c r="H1769" s="2">
        <f>G1769/0.3048</f>
        <v/>
      </c>
      <c r="I1769" s="2">
        <f>(H1769^2)*AIR_DENSITY_SLG_FT3*TARGET_DRAG_AREA_FT2*0.5</f>
        <v/>
      </c>
      <c r="J1769" s="2">
        <f>if(H1769=0, ,(2*F1769)/(AIR_DENSITY_SLG_FT3*(H1769)^2))</f>
        <v/>
      </c>
      <c r="K1769" s="2">
        <f>J1769/NOM_SA_FT2</f>
        <v/>
      </c>
    </row>
    <row r="1770">
      <c r="A1770" t="n">
        <v>176801</v>
      </c>
      <c r="B1770" s="2" t="n">
        <v>0.9485087541851431</v>
      </c>
      <c r="C1770" s="2" t="n">
        <v>-1.044829141542523</v>
      </c>
      <c r="D1770" s="2">
        <f>B1770/ANEMOMETER_FACTOR</f>
        <v/>
      </c>
      <c r="E1770" s="2">
        <f>C1770/LOAD_CELL_FACTOR</f>
        <v/>
      </c>
      <c r="F1770" s="2">
        <f>AVERAGE(E1767:E1773)</f>
        <v/>
      </c>
      <c r="G1770" s="2">
        <f>AVERAGE(D1770:D1770)</f>
        <v/>
      </c>
      <c r="H1770" s="2">
        <f>G1770/0.3048</f>
        <v/>
      </c>
      <c r="I1770" s="2">
        <f>(H1770^2)*AIR_DENSITY_SLG_FT3*TARGET_DRAG_AREA_FT2*0.5</f>
        <v/>
      </c>
      <c r="J1770" s="2">
        <f>if(H1770=0, ,(2*F1770)/(AIR_DENSITY_SLG_FT3*(H1770)^2))</f>
        <v/>
      </c>
      <c r="K1770" s="2">
        <f>J1770/NOM_SA_FT2</f>
        <v/>
      </c>
    </row>
    <row r="1771">
      <c r="A1771" t="n">
        <v>176894</v>
      </c>
      <c r="B1771" s="2" t="n">
        <v>0.6688635377811014</v>
      </c>
      <c r="C1771" s="2" t="n">
        <v>0.4395715827606033</v>
      </c>
      <c r="D1771" s="2">
        <f>B1771/ANEMOMETER_FACTOR</f>
        <v/>
      </c>
      <c r="E1771" s="2">
        <f>C1771/LOAD_CELL_FACTOR</f>
        <v/>
      </c>
      <c r="F1771" s="2">
        <f>AVERAGE(E1768:E1774)</f>
        <v/>
      </c>
      <c r="G1771" s="2">
        <f>AVERAGE(D1771:D1771)</f>
        <v/>
      </c>
      <c r="H1771" s="2">
        <f>G1771/0.3048</f>
        <v/>
      </c>
      <c r="I1771" s="2">
        <f>(H1771^2)*AIR_DENSITY_SLG_FT3*TARGET_DRAG_AREA_FT2*0.5</f>
        <v/>
      </c>
      <c r="J1771" s="2">
        <f>if(H1771=0, ,(2*F1771)/(AIR_DENSITY_SLG_FT3*(H1771)^2))</f>
        <v/>
      </c>
      <c r="K1771" s="2">
        <f>J1771/NOM_SA_FT2</f>
        <v/>
      </c>
    </row>
    <row r="1772">
      <c r="A1772" t="n">
        <v>177005</v>
      </c>
      <c r="B1772" s="2" t="n">
        <v>0.6821799765452052</v>
      </c>
      <c r="C1772" s="2" t="n">
        <v>0.04664197810722914</v>
      </c>
      <c r="D1772" s="2">
        <f>B1772/ANEMOMETER_FACTOR</f>
        <v/>
      </c>
      <c r="E1772" s="2">
        <f>C1772/LOAD_CELL_FACTOR</f>
        <v/>
      </c>
      <c r="F1772" s="2">
        <f>AVERAGE(E1769:E1775)</f>
        <v/>
      </c>
      <c r="G1772" s="2">
        <f>AVERAGE(D1772:D1772)</f>
        <v/>
      </c>
      <c r="H1772" s="2">
        <f>G1772/0.3048</f>
        <v/>
      </c>
      <c r="I1772" s="2">
        <f>(H1772^2)*AIR_DENSITY_SLG_FT3*TARGET_DRAG_AREA_FT2*0.5</f>
        <v/>
      </c>
      <c r="J1772" s="2">
        <f>if(H1772=0, ,(2*F1772)/(AIR_DENSITY_SLG_FT3*(H1772)^2))</f>
        <v/>
      </c>
      <c r="K1772" s="2">
        <f>J1772/NOM_SA_FT2</f>
        <v/>
      </c>
    </row>
    <row r="1773">
      <c r="A1773" t="n">
        <v>177098</v>
      </c>
      <c r="B1773" s="2" t="n">
        <v>0.6821799765452052</v>
      </c>
      <c r="C1773" s="2" t="n">
        <v>-0.6082406944532281</v>
      </c>
      <c r="D1773" s="2">
        <f>B1773/ANEMOMETER_FACTOR</f>
        <v/>
      </c>
      <c r="E1773" s="2">
        <f>C1773/LOAD_CELL_FACTOR</f>
        <v/>
      </c>
      <c r="F1773" s="2">
        <f>AVERAGE(E1770:E1776)</f>
        <v/>
      </c>
      <c r="G1773" s="2">
        <f>AVERAGE(D1773:D1773)</f>
        <v/>
      </c>
      <c r="H1773" s="2">
        <f>G1773/0.3048</f>
        <v/>
      </c>
      <c r="I1773" s="2">
        <f>(H1773^2)*AIR_DENSITY_SLG_FT3*TARGET_DRAG_AREA_FT2*0.5</f>
        <v/>
      </c>
      <c r="J1773" s="2">
        <f>if(H1773=0, ,(2*F1773)/(AIR_DENSITY_SLG_FT3*(H1773)^2))</f>
        <v/>
      </c>
      <c r="K1773" s="2">
        <f>J1773/NOM_SA_FT2</f>
        <v/>
      </c>
    </row>
    <row r="1774">
      <c r="A1774" t="n">
        <v>177208</v>
      </c>
      <c r="B1774" s="2" t="n">
        <v>0.6688635377811014</v>
      </c>
      <c r="C1774" s="2" t="n">
        <v>0.4395715827606033</v>
      </c>
      <c r="D1774" s="2">
        <f>B1774/ANEMOMETER_FACTOR</f>
        <v/>
      </c>
      <c r="E1774" s="2">
        <f>C1774/LOAD_CELL_FACTOR</f>
        <v/>
      </c>
      <c r="F1774" s="2">
        <f>AVERAGE(E1771:E1777)</f>
        <v/>
      </c>
      <c r="G1774" s="2">
        <f>AVERAGE(D1774:D1774)</f>
        <v/>
      </c>
      <c r="H1774" s="2">
        <f>G1774/0.3048</f>
        <v/>
      </c>
      <c r="I1774" s="2">
        <f>(H1774^2)*AIR_DENSITY_SLG_FT3*TARGET_DRAG_AREA_FT2*0.5</f>
        <v/>
      </c>
      <c r="J1774" s="2">
        <f>if(H1774=0, ,(2*F1774)/(AIR_DENSITY_SLG_FT3*(H1774)^2))</f>
        <v/>
      </c>
      <c r="K1774" s="2">
        <f>J1774/NOM_SA_FT2</f>
        <v/>
      </c>
    </row>
    <row r="1775">
      <c r="A1775" t="n">
        <v>177303</v>
      </c>
      <c r="B1775" s="2" t="n">
        <v>0.6755217571617553</v>
      </c>
      <c r="C1775" s="2" t="n">
        <v>0.09030082302721176</v>
      </c>
      <c r="D1775" s="2">
        <f>B1775/ANEMOMETER_FACTOR</f>
        <v/>
      </c>
      <c r="E1775" s="2">
        <f>C1775/LOAD_CELL_FACTOR</f>
        <v/>
      </c>
      <c r="F1775" s="2">
        <f>AVERAGE(E1772:E1778)</f>
        <v/>
      </c>
      <c r="G1775" s="2">
        <f>AVERAGE(D1775:D1775)</f>
        <v/>
      </c>
      <c r="H1775" s="2">
        <f>G1775/0.3048</f>
        <v/>
      </c>
      <c r="I1775" s="2">
        <f>(H1775^2)*AIR_DENSITY_SLG_FT3*TARGET_DRAG_AREA_FT2*0.5</f>
        <v/>
      </c>
      <c r="J1775" s="2">
        <f>if(H1775=0, ,(2*F1775)/(AIR_DENSITY_SLG_FT3*(H1775)^2))</f>
        <v/>
      </c>
      <c r="K1775" s="2">
        <f>J1775/NOM_SA_FT2</f>
        <v/>
      </c>
    </row>
    <row r="1776">
      <c r="A1776" t="n">
        <v>177397</v>
      </c>
      <c r="B1776" s="2" t="n">
        <v>0.6821799765452052</v>
      </c>
      <c r="C1776" s="2" t="n">
        <v>0.04664197810722914</v>
      </c>
      <c r="D1776" s="2">
        <f>B1776/ANEMOMETER_FACTOR</f>
        <v/>
      </c>
      <c r="E1776" s="2">
        <f>C1776/LOAD_CELL_FACTOR</f>
        <v/>
      </c>
      <c r="F1776" s="2">
        <f>AVERAGE(E1773:E1779)</f>
        <v/>
      </c>
      <c r="G1776" s="2">
        <f>AVERAGE(D1776:D1776)</f>
        <v/>
      </c>
      <c r="H1776" s="2">
        <f>G1776/0.3048</f>
        <v/>
      </c>
      <c r="I1776" s="2">
        <f>(H1776^2)*AIR_DENSITY_SLG_FT3*TARGET_DRAG_AREA_FT2*0.5</f>
        <v/>
      </c>
      <c r="J1776" s="2">
        <f>if(H1776=0, ,(2*F1776)/(AIR_DENSITY_SLG_FT3*(H1776)^2))</f>
        <v/>
      </c>
      <c r="K1776" s="2">
        <f>J1776/NOM_SA_FT2</f>
        <v/>
      </c>
    </row>
    <row r="1777">
      <c r="A1777" t="n">
        <v>177506</v>
      </c>
      <c r="B1777" s="2" t="n">
        <v>0.7354457317135061</v>
      </c>
      <c r="C1777" s="2" t="n">
        <v>-0.5645818496879422</v>
      </c>
      <c r="D1777" s="2">
        <f>B1777/ANEMOMETER_FACTOR</f>
        <v/>
      </c>
      <c r="E1777" s="2">
        <f>C1777/LOAD_CELL_FACTOR</f>
        <v/>
      </c>
      <c r="F1777" s="2">
        <f>AVERAGE(E1774:E1780)</f>
        <v/>
      </c>
      <c r="G1777" s="2">
        <f>AVERAGE(D1777:D1777)</f>
        <v/>
      </c>
      <c r="H1777" s="2">
        <f>G1777/0.3048</f>
        <v/>
      </c>
      <c r="I1777" s="2">
        <f>(H1777^2)*AIR_DENSITY_SLG_FT3*TARGET_DRAG_AREA_FT2*0.5</f>
        <v/>
      </c>
      <c r="J1777" s="2">
        <f>if(H1777=0, ,(2*F1777)/(AIR_DENSITY_SLG_FT3*(H1777)^2))</f>
        <v/>
      </c>
      <c r="K1777" s="2">
        <f>J1777/NOM_SA_FT2</f>
        <v/>
      </c>
    </row>
    <row r="1778">
      <c r="A1778" t="n">
        <v>177601</v>
      </c>
      <c r="B1778" s="2" t="n">
        <v>0.6888381959314511</v>
      </c>
      <c r="C1778" s="2" t="n">
        <v>-0.6955583839530104</v>
      </c>
      <c r="D1778" s="2">
        <f>B1778/ANEMOMETER_FACTOR</f>
        <v/>
      </c>
      <c r="E1778" s="2">
        <f>C1778/LOAD_CELL_FACTOR</f>
        <v/>
      </c>
      <c r="F1778" s="2">
        <f>AVERAGE(E1775:E1781)</f>
        <v/>
      </c>
      <c r="G1778" s="2">
        <f>AVERAGE(D1778:D1778)</f>
        <v/>
      </c>
      <c r="H1778" s="2">
        <f>G1778/0.3048</f>
        <v/>
      </c>
      <c r="I1778" s="2">
        <f>(H1778^2)*AIR_DENSITY_SLG_FT3*TARGET_DRAG_AREA_FT2*0.5</f>
        <v/>
      </c>
      <c r="J1778" s="2">
        <f>if(H1778=0, ,(2*F1778)/(AIR_DENSITY_SLG_FT3*(H1778)^2))</f>
        <v/>
      </c>
      <c r="K1778" s="2">
        <f>J1778/NOM_SA_FT2</f>
        <v/>
      </c>
    </row>
    <row r="1779">
      <c r="A1779" t="n">
        <v>177694</v>
      </c>
      <c r="B1779" s="2" t="n">
        <v>0.6954964153204894</v>
      </c>
      <c r="C1779" s="2" t="n">
        <v>0.1776185128982704</v>
      </c>
      <c r="D1779" s="2">
        <f>B1779/ANEMOMETER_FACTOR</f>
        <v/>
      </c>
      <c r="E1779" s="2">
        <f>C1779/LOAD_CELL_FACTOR</f>
        <v/>
      </c>
      <c r="F1779" s="2">
        <f>AVERAGE(E1776:E1782)</f>
        <v/>
      </c>
      <c r="G1779" s="2">
        <f>AVERAGE(D1779:D1779)</f>
        <v/>
      </c>
      <c r="H1779" s="2">
        <f>G1779/0.3048</f>
        <v/>
      </c>
      <c r="I1779" s="2">
        <f>(H1779^2)*AIR_DENSITY_SLG_FT3*TARGET_DRAG_AREA_FT2*0.5</f>
        <v/>
      </c>
      <c r="J1779" s="2">
        <f>if(H1779=0, ,(2*F1779)/(AIR_DENSITY_SLG_FT3*(H1779)^2))</f>
        <v/>
      </c>
      <c r="K1779" s="2">
        <f>J1779/NOM_SA_FT2</f>
        <v/>
      </c>
    </row>
    <row r="1780">
      <c r="A1780" t="n">
        <v>177805</v>
      </c>
      <c r="B1780" s="2" t="n">
        <v>0.6821799765452052</v>
      </c>
      <c r="C1780" s="2" t="n">
        <v>0.04664197810722914</v>
      </c>
      <c r="D1780" s="2">
        <f>B1780/ANEMOMETER_FACTOR</f>
        <v/>
      </c>
      <c r="E1780" s="2">
        <f>C1780/LOAD_CELL_FACTOR</f>
        <v/>
      </c>
      <c r="F1780" s="2">
        <f>AVERAGE(E1777:E1783)</f>
        <v/>
      </c>
      <c r="G1780" s="2">
        <f>AVERAGE(D1780:D1780)</f>
        <v/>
      </c>
      <c r="H1780" s="2">
        <f>G1780/0.3048</f>
        <v/>
      </c>
      <c r="I1780" s="2">
        <f>(H1780^2)*AIR_DENSITY_SLG_FT3*TARGET_DRAG_AREA_FT2*0.5</f>
        <v/>
      </c>
      <c r="J1780" s="2">
        <f>if(H1780=0, ,(2*F1780)/(AIR_DENSITY_SLG_FT3*(H1780)^2))</f>
        <v/>
      </c>
      <c r="K1780" s="2">
        <f>J1780/NOM_SA_FT2</f>
        <v/>
      </c>
    </row>
    <row r="1781">
      <c r="A1781" t="n">
        <v>177899</v>
      </c>
      <c r="B1781" s="2" t="n">
        <v>0.6755217571617553</v>
      </c>
      <c r="C1781" s="2" t="n">
        <v>0.002983133197602683</v>
      </c>
      <c r="D1781" s="2">
        <f>B1781/ANEMOMETER_FACTOR</f>
        <v/>
      </c>
      <c r="E1781" s="2">
        <f>C1781/LOAD_CELL_FACTOR</f>
        <v/>
      </c>
      <c r="F1781" s="2">
        <f>AVERAGE(E1778:E1784)</f>
        <v/>
      </c>
      <c r="G1781" s="2">
        <f>AVERAGE(D1781:D1781)</f>
        <v/>
      </c>
      <c r="H1781" s="2">
        <f>G1781/0.3048</f>
        <v/>
      </c>
      <c r="I1781" s="2">
        <f>(H1781^2)*AIR_DENSITY_SLG_FT3*TARGET_DRAG_AREA_FT2*0.5</f>
        <v/>
      </c>
      <c r="J1781" s="2">
        <f>if(H1781=0, ,(2*F1781)/(AIR_DENSITY_SLG_FT3*(H1781)^2))</f>
        <v/>
      </c>
      <c r="K1781" s="2">
        <f>J1781/NOM_SA_FT2</f>
        <v/>
      </c>
    </row>
    <row r="1782">
      <c r="A1782" t="n">
        <v>178008</v>
      </c>
      <c r="B1782" s="2" t="n">
        <v>0.6888381959314511</v>
      </c>
      <c r="C1782" s="2" t="n">
        <v>-0.215311091195411</v>
      </c>
      <c r="D1782" s="2">
        <f>B1782/ANEMOMETER_FACTOR</f>
        <v/>
      </c>
      <c r="E1782" s="2">
        <f>C1782/LOAD_CELL_FACTOR</f>
        <v/>
      </c>
      <c r="F1782" s="2">
        <f>AVERAGE(E1779:E1785)</f>
        <v/>
      </c>
      <c r="G1782" s="2">
        <f>AVERAGE(D1782:D1782)</f>
        <v/>
      </c>
      <c r="H1782" s="2">
        <f>G1782/0.3048</f>
        <v/>
      </c>
      <c r="I1782" s="2">
        <f>(H1782^2)*AIR_DENSITY_SLG_FT3*TARGET_DRAG_AREA_FT2*0.5</f>
        <v/>
      </c>
      <c r="J1782" s="2">
        <f>if(H1782=0, ,(2*F1782)/(AIR_DENSITY_SLG_FT3*(H1782)^2))</f>
        <v/>
      </c>
      <c r="K1782" s="2">
        <f>J1782/NOM_SA_FT2</f>
        <v/>
      </c>
    </row>
    <row r="1783">
      <c r="A1783" t="n">
        <v>178104</v>
      </c>
      <c r="B1783" s="2" t="n">
        <v>0.8952429982965189</v>
      </c>
      <c r="C1783" s="2" t="n">
        <v>0.3522538927649155</v>
      </c>
      <c r="D1783" s="2">
        <f>B1783/ANEMOMETER_FACTOR</f>
        <v/>
      </c>
      <c r="E1783" s="2">
        <f>C1783/LOAD_CELL_FACTOR</f>
        <v/>
      </c>
      <c r="F1783" s="2">
        <f>AVERAGE(E1780:E1786)</f>
        <v/>
      </c>
      <c r="G1783" s="2">
        <f>AVERAGE(D1783:D1783)</f>
        <v/>
      </c>
      <c r="H1783" s="2">
        <f>G1783/0.3048</f>
        <v/>
      </c>
      <c r="I1783" s="2">
        <f>(H1783^2)*AIR_DENSITY_SLG_FT3*TARGET_DRAG_AREA_FT2*0.5</f>
        <v/>
      </c>
      <c r="J1783" s="2">
        <f>if(H1783=0, ,(2*F1783)/(AIR_DENSITY_SLG_FT3*(H1783)^2))</f>
        <v/>
      </c>
      <c r="K1783" s="2">
        <f>J1783/NOM_SA_FT2</f>
        <v/>
      </c>
    </row>
    <row r="1784">
      <c r="A1784" t="n">
        <v>178198</v>
      </c>
      <c r="B1784" s="2" t="n">
        <v>0.8286608036899228</v>
      </c>
      <c r="C1784" s="2" t="n">
        <v>0.2649362028108184</v>
      </c>
      <c r="D1784" s="2">
        <f>B1784/ANEMOMETER_FACTOR</f>
        <v/>
      </c>
      <c r="E1784" s="2">
        <f>C1784/LOAD_CELL_FACTOR</f>
        <v/>
      </c>
      <c r="F1784" s="2">
        <f>AVERAGE(E1781:E1787)</f>
        <v/>
      </c>
      <c r="G1784" s="2">
        <f>AVERAGE(D1784:D1784)</f>
        <v/>
      </c>
      <c r="H1784" s="2">
        <f>G1784/0.3048</f>
        <v/>
      </c>
      <c r="I1784" s="2">
        <f>(H1784^2)*AIR_DENSITY_SLG_FT3*TARGET_DRAG_AREA_FT2*0.5</f>
        <v/>
      </c>
      <c r="J1784" s="2">
        <f>if(H1784=0, ,(2*F1784)/(AIR_DENSITY_SLG_FT3*(H1784)^2))</f>
        <v/>
      </c>
      <c r="K1784" s="2">
        <f>J1784/NOM_SA_FT2</f>
        <v/>
      </c>
    </row>
    <row r="1785">
      <c r="A1785" t="n">
        <v>178308</v>
      </c>
      <c r="B1785" s="2" t="n">
        <v>0.8486354620422958</v>
      </c>
      <c r="C1785" s="2" t="n">
        <v>-0.5645818496879422</v>
      </c>
      <c r="D1785" s="2">
        <f>B1785/ANEMOMETER_FACTOR</f>
        <v/>
      </c>
      <c r="E1785" s="2">
        <f>C1785/LOAD_CELL_FACTOR</f>
        <v/>
      </c>
      <c r="F1785" s="2">
        <f>AVERAGE(E1782:E1788)</f>
        <v/>
      </c>
      <c r="G1785" s="2">
        <f>AVERAGE(D1785:D1785)</f>
        <v/>
      </c>
      <c r="H1785" s="2">
        <f>G1785/0.3048</f>
        <v/>
      </c>
      <c r="I1785" s="2">
        <f>(H1785^2)*AIR_DENSITY_SLG_FT3*TARGET_DRAG_AREA_FT2*0.5</f>
        <v/>
      </c>
      <c r="J1785" s="2">
        <f>if(H1785=0, ,(2*F1785)/(AIR_DENSITY_SLG_FT3*(H1785)^2))</f>
        <v/>
      </c>
      <c r="K1785" s="2">
        <f>J1785/NOM_SA_FT2</f>
        <v/>
      </c>
    </row>
    <row r="1786">
      <c r="A1786" t="n">
        <v>178404</v>
      </c>
      <c r="B1786" s="2" t="n">
        <v>0.8752683398849204</v>
      </c>
      <c r="C1786" s="2" t="n">
        <v>-0.6518995392082467</v>
      </c>
      <c r="D1786" s="2">
        <f>B1786/ANEMOMETER_FACTOR</f>
        <v/>
      </c>
      <c r="E1786" s="2">
        <f>C1786/LOAD_CELL_FACTOR</f>
        <v/>
      </c>
      <c r="F1786" s="2">
        <f>AVERAGE(E1783:E1789)</f>
        <v/>
      </c>
      <c r="G1786" s="2">
        <f>AVERAGE(D1786:D1786)</f>
        <v/>
      </c>
      <c r="H1786" s="2">
        <f>G1786/0.3048</f>
        <v/>
      </c>
      <c r="I1786" s="2">
        <f>(H1786^2)*AIR_DENSITY_SLG_FT3*TARGET_DRAG_AREA_FT2*0.5</f>
        <v/>
      </c>
      <c r="J1786" s="2">
        <f>if(H1786=0, ,(2*F1786)/(AIR_DENSITY_SLG_FT3*(H1786)^2))</f>
        <v/>
      </c>
      <c r="K1786" s="2">
        <f>J1786/NOM_SA_FT2</f>
        <v/>
      </c>
    </row>
    <row r="1787">
      <c r="A1787" t="n">
        <v>178498</v>
      </c>
      <c r="B1787" s="2" t="n">
        <v>0.8353190231378971</v>
      </c>
      <c r="C1787" s="2" t="n">
        <v>0.1339596679575559</v>
      </c>
      <c r="D1787" s="2">
        <f>B1787/ANEMOMETER_FACTOR</f>
        <v/>
      </c>
      <c r="E1787" s="2">
        <f>C1787/LOAD_CELL_FACTOR</f>
        <v/>
      </c>
      <c r="F1787" s="2">
        <f>AVERAGE(E1784:E1790)</f>
        <v/>
      </c>
      <c r="G1787" s="2">
        <f>AVERAGE(D1787:D1787)</f>
        <v/>
      </c>
      <c r="H1787" s="2">
        <f>G1787/0.3048</f>
        <v/>
      </c>
      <c r="I1787" s="2">
        <f>(H1787^2)*AIR_DENSITY_SLG_FT3*TARGET_DRAG_AREA_FT2*0.5</f>
        <v/>
      </c>
      <c r="J1787" s="2">
        <f>if(H1787=0, ,(2*F1787)/(AIR_DENSITY_SLG_FT3*(H1787)^2))</f>
        <v/>
      </c>
      <c r="K1787" s="2">
        <f>J1787/NOM_SA_FT2</f>
        <v/>
      </c>
    </row>
    <row r="1788">
      <c r="A1788" t="n">
        <v>178608</v>
      </c>
      <c r="B1788" s="2" t="n">
        <v>0.8686101204200334</v>
      </c>
      <c r="C1788" s="2" t="n">
        <v>-0.5209230049123863</v>
      </c>
      <c r="D1788" s="2">
        <f>B1788/ANEMOMETER_FACTOR</f>
        <v/>
      </c>
      <c r="E1788" s="2">
        <f>C1788/LOAD_CELL_FACTOR</f>
        <v/>
      </c>
      <c r="F1788" s="2">
        <f>AVERAGE(E1785:E1791)</f>
        <v/>
      </c>
      <c r="G1788" s="2">
        <f>AVERAGE(D1788:D1788)</f>
        <v/>
      </c>
      <c r="H1788" s="2">
        <f>G1788/0.3048</f>
        <v/>
      </c>
      <c r="I1788" s="2">
        <f>(H1788^2)*AIR_DENSITY_SLG_FT3*TARGET_DRAG_AREA_FT2*0.5</f>
        <v/>
      </c>
      <c r="J1788" s="2">
        <f>if(H1788=0, ,(2*F1788)/(AIR_DENSITY_SLG_FT3*(H1788)^2))</f>
        <v/>
      </c>
      <c r="K1788" s="2">
        <f>J1788/NOM_SA_FT2</f>
        <v/>
      </c>
    </row>
    <row r="1789">
      <c r="A1789" t="n">
        <v>178702</v>
      </c>
      <c r="B1789" s="2" t="n">
        <v>0.6821799765452052</v>
      </c>
      <c r="C1789" s="2" t="n">
        <v>-0.5209230049123863</v>
      </c>
      <c r="D1789" s="2">
        <f>B1789/ANEMOMETER_FACTOR</f>
        <v/>
      </c>
      <c r="E1789" s="2">
        <f>C1789/LOAD_CELL_FACTOR</f>
        <v/>
      </c>
      <c r="F1789" s="2">
        <f>AVERAGE(E1786:E1792)</f>
        <v/>
      </c>
      <c r="G1789" s="2">
        <f>AVERAGE(D1789:D1789)</f>
        <v/>
      </c>
      <c r="H1789" s="2">
        <f>G1789/0.3048</f>
        <v/>
      </c>
      <c r="I1789" s="2">
        <f>(H1789^2)*AIR_DENSITY_SLG_FT3*TARGET_DRAG_AREA_FT2*0.5</f>
        <v/>
      </c>
      <c r="J1789" s="2">
        <f>if(H1789=0, ,(2*F1789)/(AIR_DENSITY_SLG_FT3*(H1789)^2))</f>
        <v/>
      </c>
      <c r="K1789" s="2">
        <f>J1789/NOM_SA_FT2</f>
        <v/>
      </c>
    </row>
    <row r="1790">
      <c r="A1790" t="n">
        <v>178797</v>
      </c>
      <c r="B1790" s="2" t="n">
        <v>0.7354457317135061</v>
      </c>
      <c r="C1790" s="2" t="n">
        <v>-0.3899464705240328</v>
      </c>
      <c r="D1790" s="2">
        <f>B1790/ANEMOMETER_FACTOR</f>
        <v/>
      </c>
      <c r="E1790" s="2">
        <f>C1790/LOAD_CELL_FACTOR</f>
        <v/>
      </c>
      <c r="F1790" s="2">
        <f>AVERAGE(E1787:E1793)</f>
        <v/>
      </c>
      <c r="G1790" s="2">
        <f>AVERAGE(D1790:D1790)</f>
        <v/>
      </c>
      <c r="H1790" s="2">
        <f>G1790/0.3048</f>
        <v/>
      </c>
      <c r="I1790" s="2">
        <f>(H1790^2)*AIR_DENSITY_SLG_FT3*TARGET_DRAG_AREA_FT2*0.5</f>
        <v/>
      </c>
      <c r="J1790" s="2">
        <f>if(H1790=0, ,(2*F1790)/(AIR_DENSITY_SLG_FT3*(H1790)^2))</f>
        <v/>
      </c>
      <c r="K1790" s="2">
        <f>J1790/NOM_SA_FT2</f>
        <v/>
      </c>
    </row>
    <row r="1791">
      <c r="A1791" t="n">
        <v>178906</v>
      </c>
      <c r="B1791" s="2" t="n">
        <v>0.6821799765452052</v>
      </c>
      <c r="C1791" s="2" t="n">
        <v>-0.6082406944532281</v>
      </c>
      <c r="D1791" s="2">
        <f>B1791/ANEMOMETER_FACTOR</f>
        <v/>
      </c>
      <c r="E1791" s="2">
        <f>C1791/LOAD_CELL_FACTOR</f>
        <v/>
      </c>
      <c r="F1791" s="2">
        <f>AVERAGE(E1788:E1794)</f>
        <v/>
      </c>
      <c r="G1791" s="2">
        <f>AVERAGE(D1791:D1791)</f>
        <v/>
      </c>
      <c r="H1791" s="2">
        <f>G1791/0.3048</f>
        <v/>
      </c>
      <c r="I1791" s="2">
        <f>(H1791^2)*AIR_DENSITY_SLG_FT3*TARGET_DRAG_AREA_FT2*0.5</f>
        <v/>
      </c>
      <c r="J1791" s="2">
        <f>if(H1791=0, ,(2*F1791)/(AIR_DENSITY_SLG_FT3*(H1791)^2))</f>
        <v/>
      </c>
      <c r="K1791" s="2">
        <f>J1791/NOM_SA_FT2</f>
        <v/>
      </c>
    </row>
    <row r="1792">
      <c r="A1792" t="n">
        <v>179000</v>
      </c>
      <c r="B1792" s="2" t="n">
        <v>0.6888381959314511</v>
      </c>
      <c r="C1792" s="2" t="n">
        <v>-1.350441053897537</v>
      </c>
      <c r="D1792" s="2">
        <f>B1792/ANEMOMETER_FACTOR</f>
        <v/>
      </c>
      <c r="E1792" s="2">
        <f>C1792/LOAD_CELL_FACTOR</f>
        <v/>
      </c>
      <c r="F1792" s="2">
        <f>AVERAGE(E1789:E1795)</f>
        <v/>
      </c>
      <c r="G1792" s="2">
        <f>AVERAGE(D1792:D1792)</f>
        <v/>
      </c>
      <c r="H1792" s="2">
        <f>G1792/0.3048</f>
        <v/>
      </c>
      <c r="I1792" s="2">
        <f>(H1792^2)*AIR_DENSITY_SLG_FT3*TARGET_DRAG_AREA_FT2*0.5</f>
        <v/>
      </c>
      <c r="J1792" s="2">
        <f>if(H1792=0, ,(2*F1792)/(AIR_DENSITY_SLG_FT3*(H1792)^2))</f>
        <v/>
      </c>
      <c r="K1792" s="2">
        <f>J1792/NOM_SA_FT2</f>
        <v/>
      </c>
    </row>
    <row r="1793">
      <c r="A1793" t="n">
        <v>179095</v>
      </c>
      <c r="B1793" s="2" t="n">
        <v>0.7088128541069647</v>
      </c>
      <c r="C1793" s="2" t="n">
        <v>0.09030082302721176</v>
      </c>
      <c r="D1793" s="2">
        <f>B1793/ANEMOMETER_FACTOR</f>
        <v/>
      </c>
      <c r="E1793" s="2">
        <f>C1793/LOAD_CELL_FACTOR</f>
        <v/>
      </c>
      <c r="F1793" s="2">
        <f>AVERAGE(E1790:E1796)</f>
        <v/>
      </c>
      <c r="G1793" s="2">
        <f>AVERAGE(D1793:D1793)</f>
        <v/>
      </c>
      <c r="H1793" s="2">
        <f>G1793/0.3048</f>
        <v/>
      </c>
      <c r="I1793" s="2">
        <f>(H1793^2)*AIR_DENSITY_SLG_FT3*TARGET_DRAG_AREA_FT2*0.5</f>
        <v/>
      </c>
      <c r="J1793" s="2">
        <f>if(H1793=0, ,(2*F1793)/(AIR_DENSITY_SLG_FT3*(H1793)^2))</f>
        <v/>
      </c>
      <c r="K1793" s="2">
        <f>J1793/NOM_SA_FT2</f>
        <v/>
      </c>
    </row>
    <row r="1794">
      <c r="A1794" t="n">
        <v>179206</v>
      </c>
      <c r="B1794" s="2" t="n">
        <v>0.6821799765452052</v>
      </c>
      <c r="C1794" s="2" t="n">
        <v>-0.5209230049123863</v>
      </c>
      <c r="D1794" s="2">
        <f>B1794/ANEMOMETER_FACTOR</f>
        <v/>
      </c>
      <c r="E1794" s="2">
        <f>C1794/LOAD_CELL_FACTOR</f>
        <v/>
      </c>
      <c r="F1794" s="2">
        <f>AVERAGE(E1791:E1797)</f>
        <v/>
      </c>
      <c r="G1794" s="2">
        <f>AVERAGE(D1794:D1794)</f>
        <v/>
      </c>
      <c r="H1794" s="2">
        <f>G1794/0.3048</f>
        <v/>
      </c>
      <c r="I1794" s="2">
        <f>(H1794^2)*AIR_DENSITY_SLG_FT3*TARGET_DRAG_AREA_FT2*0.5</f>
        <v/>
      </c>
      <c r="J1794" s="2">
        <f>if(H1794=0, ,(2*F1794)/(AIR_DENSITY_SLG_FT3*(H1794)^2))</f>
        <v/>
      </c>
      <c r="K1794" s="2">
        <f>J1794/NOM_SA_FT2</f>
        <v/>
      </c>
    </row>
    <row r="1795">
      <c r="A1795" t="n">
        <v>179301</v>
      </c>
      <c r="B1795" s="2" t="n">
        <v>0.6888381959314511</v>
      </c>
      <c r="C1795" s="2" t="n">
        <v>0.09030082302721176</v>
      </c>
      <c r="D1795" s="2">
        <f>B1795/ANEMOMETER_FACTOR</f>
        <v/>
      </c>
      <c r="E1795" s="2">
        <f>C1795/LOAD_CELL_FACTOR</f>
        <v/>
      </c>
      <c r="F1795" s="2">
        <f>AVERAGE(E1792:E1798)</f>
        <v/>
      </c>
      <c r="G1795" s="2">
        <f>AVERAGE(D1795:D1795)</f>
        <v/>
      </c>
      <c r="H1795" s="2">
        <f>G1795/0.3048</f>
        <v/>
      </c>
      <c r="I1795" s="2">
        <f>(H1795^2)*AIR_DENSITY_SLG_FT3*TARGET_DRAG_AREA_FT2*0.5</f>
        <v/>
      </c>
      <c r="J1795" s="2">
        <f>if(H1795=0, ,(2*F1795)/(AIR_DENSITY_SLG_FT3*(H1795)^2))</f>
        <v/>
      </c>
      <c r="K1795" s="2">
        <f>J1795/NOM_SA_FT2</f>
        <v/>
      </c>
    </row>
    <row r="1796">
      <c r="A1796" t="n">
        <v>179395</v>
      </c>
      <c r="B1796" s="2" t="n">
        <v>0.6888381959314511</v>
      </c>
      <c r="C1796" s="2" t="n">
        <v>-0.04067571170167295</v>
      </c>
      <c r="D1796" s="2">
        <f>B1796/ANEMOMETER_FACTOR</f>
        <v/>
      </c>
      <c r="E1796" s="2">
        <f>C1796/LOAD_CELL_FACTOR</f>
        <v/>
      </c>
      <c r="F1796" s="2">
        <f>AVERAGE(E1793:E1799)</f>
        <v/>
      </c>
      <c r="G1796" s="2">
        <f>AVERAGE(D1796:D1796)</f>
        <v/>
      </c>
      <c r="H1796" s="2">
        <f>G1796/0.3048</f>
        <v/>
      </c>
      <c r="I1796" s="2">
        <f>(H1796^2)*AIR_DENSITY_SLG_FT3*TARGET_DRAG_AREA_FT2*0.5</f>
        <v/>
      </c>
      <c r="J1796" s="2">
        <f>if(H1796=0, ,(2*F1796)/(AIR_DENSITY_SLG_FT3*(H1796)^2))</f>
        <v/>
      </c>
      <c r="K1796" s="2">
        <f>J1796/NOM_SA_FT2</f>
        <v/>
      </c>
    </row>
    <row r="1797">
      <c r="A1797" t="n">
        <v>179506</v>
      </c>
      <c r="B1797" s="2" t="n">
        <v>0.728787512307667</v>
      </c>
      <c r="C1797" s="2" t="n">
        <v>-0.08433455659060929</v>
      </c>
      <c r="D1797" s="2">
        <f>B1797/ANEMOMETER_FACTOR</f>
        <v/>
      </c>
      <c r="E1797" s="2">
        <f>C1797/LOAD_CELL_FACTOR</f>
        <v/>
      </c>
      <c r="F1797" s="2">
        <f>AVERAGE(E1794:E1800)</f>
        <v/>
      </c>
      <c r="G1797" s="2">
        <f>AVERAGE(D1797:D1797)</f>
        <v/>
      </c>
      <c r="H1797" s="2">
        <f>G1797/0.3048</f>
        <v/>
      </c>
      <c r="I1797" s="2">
        <f>(H1797^2)*AIR_DENSITY_SLG_FT3*TARGET_DRAG_AREA_FT2*0.5</f>
        <v/>
      </c>
      <c r="J1797" s="2">
        <f>if(H1797=0, ,(2*F1797)/(AIR_DENSITY_SLG_FT3*(H1797)^2))</f>
        <v/>
      </c>
      <c r="K1797" s="2">
        <f>J1797/NOM_SA_FT2</f>
        <v/>
      </c>
    </row>
    <row r="1798">
      <c r="A1798" t="n">
        <v>179600</v>
      </c>
      <c r="B1798" s="2" t="n">
        <v>0.6821799765452052</v>
      </c>
      <c r="C1798" s="2" t="n">
        <v>-0.7828760734117819</v>
      </c>
      <c r="D1798" s="2">
        <f>B1798/ANEMOMETER_FACTOR</f>
        <v/>
      </c>
      <c r="E1798" s="2">
        <f>C1798/LOAD_CELL_FACTOR</f>
        <v/>
      </c>
      <c r="F1798" s="2">
        <f>AVERAGE(E1795:E1801)</f>
        <v/>
      </c>
      <c r="G1798" s="2">
        <f>AVERAGE(D1798:D1798)</f>
        <v/>
      </c>
      <c r="H1798" s="2">
        <f>G1798/0.3048</f>
        <v/>
      </c>
      <c r="I1798" s="2">
        <f>(H1798^2)*AIR_DENSITY_SLG_FT3*TARGET_DRAG_AREA_FT2*0.5</f>
        <v/>
      </c>
      <c r="J1798" s="2">
        <f>if(H1798=0, ,(2*F1798)/(AIR_DENSITY_SLG_FT3*(H1798)^2))</f>
        <v/>
      </c>
      <c r="K1798" s="2">
        <f>J1798/NOM_SA_FT2</f>
        <v/>
      </c>
    </row>
    <row r="1799">
      <c r="A1799" t="n">
        <v>179695</v>
      </c>
      <c r="B1799" s="2" t="n">
        <v>0.6821799765452052</v>
      </c>
      <c r="C1799" s="2" t="n">
        <v>-0.04067571170167295</v>
      </c>
      <c r="D1799" s="2">
        <f>B1799/ANEMOMETER_FACTOR</f>
        <v/>
      </c>
      <c r="E1799" s="2">
        <f>C1799/LOAD_CELL_FACTOR</f>
        <v/>
      </c>
      <c r="F1799" s="2">
        <f>AVERAGE(E1796:E1802)</f>
        <v/>
      </c>
      <c r="G1799" s="2">
        <f>AVERAGE(D1799:D1799)</f>
        <v/>
      </c>
      <c r="H1799" s="2">
        <f>G1799/0.3048</f>
        <v/>
      </c>
      <c r="I1799" s="2">
        <f>(H1799^2)*AIR_DENSITY_SLG_FT3*TARGET_DRAG_AREA_FT2*0.5</f>
        <v/>
      </c>
      <c r="J1799" s="2">
        <f>if(H1799=0, ,(2*F1799)/(AIR_DENSITY_SLG_FT3*(H1799)^2))</f>
        <v/>
      </c>
      <c r="K1799" s="2">
        <f>J1799/NOM_SA_FT2</f>
        <v/>
      </c>
    </row>
    <row r="1800">
      <c r="A1800" t="n">
        <v>179805</v>
      </c>
      <c r="B1800" s="2" t="n">
        <v>0.7088128541069647</v>
      </c>
      <c r="C1800" s="2" t="n">
        <v>0.002983133197602683</v>
      </c>
      <c r="D1800" s="2">
        <f>B1800/ANEMOMETER_FACTOR</f>
        <v/>
      </c>
      <c r="E1800" s="2">
        <f>C1800/LOAD_CELL_FACTOR</f>
        <v/>
      </c>
      <c r="F1800" s="2">
        <f>AVERAGE(E1797:E1803)</f>
        <v/>
      </c>
      <c r="G1800" s="2">
        <f>AVERAGE(D1800:D1800)</f>
        <v/>
      </c>
      <c r="H1800" s="2">
        <f>G1800/0.3048</f>
        <v/>
      </c>
      <c r="I1800" s="2">
        <f>(H1800^2)*AIR_DENSITY_SLG_FT3*TARGET_DRAG_AREA_FT2*0.5</f>
        <v/>
      </c>
      <c r="J1800" s="2">
        <f>if(H1800=0, ,(2*F1800)/(AIR_DENSITY_SLG_FT3*(H1800)^2))</f>
        <v/>
      </c>
      <c r="K1800" s="2">
        <f>J1800/NOM_SA_FT2</f>
        <v/>
      </c>
    </row>
    <row r="1801">
      <c r="A1801" t="n">
        <v>179900</v>
      </c>
      <c r="B1801" s="2" t="n">
        <v>0.8419772425886887</v>
      </c>
      <c r="C1801" s="2" t="n">
        <v>0.1776185128982704</v>
      </c>
      <c r="D1801" s="2">
        <f>B1801/ANEMOMETER_FACTOR</f>
        <v/>
      </c>
      <c r="E1801" s="2">
        <f>C1801/LOAD_CELL_FACTOR</f>
        <v/>
      </c>
      <c r="F1801" s="2">
        <f>AVERAGE(E1798:E1804)</f>
        <v/>
      </c>
      <c r="G1801" s="2">
        <f>AVERAGE(D1801:D1801)</f>
        <v/>
      </c>
      <c r="H1801" s="2">
        <f>G1801/0.3048</f>
        <v/>
      </c>
      <c r="I1801" s="2">
        <f>(H1801^2)*AIR_DENSITY_SLG_FT3*TARGET_DRAG_AREA_FT2*0.5</f>
        <v/>
      </c>
      <c r="J1801" s="2">
        <f>if(H1801=0, ,(2*F1801)/(AIR_DENSITY_SLG_FT3*(H1801)^2))</f>
        <v/>
      </c>
      <c r="K1801" s="2">
        <f>J1801/NOM_SA_FT2</f>
        <v/>
      </c>
    </row>
    <row r="1802">
      <c r="A1802" t="n">
        <v>179995</v>
      </c>
      <c r="B1802" s="2" t="n">
        <v>0.8486354620422958</v>
      </c>
      <c r="C1802" s="2" t="n">
        <v>0.1339596679575559</v>
      </c>
      <c r="D1802" s="2">
        <f>B1802/ANEMOMETER_FACTOR</f>
        <v/>
      </c>
      <c r="E1802" s="2">
        <f>C1802/LOAD_CELL_FACTOR</f>
        <v/>
      </c>
      <c r="F1802" s="2">
        <f>AVERAGE(E1799:E1805)</f>
        <v/>
      </c>
      <c r="G1802" s="2">
        <f>AVERAGE(D1802:D1802)</f>
        <v/>
      </c>
      <c r="H1802" s="2">
        <f>G1802/0.3048</f>
        <v/>
      </c>
      <c r="I1802" s="2">
        <f>(H1802^2)*AIR_DENSITY_SLG_FT3*TARGET_DRAG_AREA_FT2*0.5</f>
        <v/>
      </c>
      <c r="J1802" s="2">
        <f>if(H1802=0, ,(2*F1802)/(AIR_DENSITY_SLG_FT3*(H1802)^2))</f>
        <v/>
      </c>
      <c r="K1802" s="2">
        <f>J1802/NOM_SA_FT2</f>
        <v/>
      </c>
    </row>
    <row r="1803">
      <c r="A1803" t="n">
        <v>180104</v>
      </c>
      <c r="B1803" s="2" t="n">
        <v>0.8819265593526318</v>
      </c>
      <c r="C1803" s="2" t="n">
        <v>-0.5209230049123863</v>
      </c>
      <c r="D1803" s="2">
        <f>B1803/ANEMOMETER_FACTOR</f>
        <v/>
      </c>
      <c r="E1803" s="2">
        <f>C1803/LOAD_CELL_FACTOR</f>
        <v/>
      </c>
      <c r="F1803" s="2">
        <f>AVERAGE(E1800:E1806)</f>
        <v/>
      </c>
      <c r="G1803" s="2">
        <f>AVERAGE(D1803:D1803)</f>
        <v/>
      </c>
      <c r="H1803" s="2">
        <f>G1803/0.3048</f>
        <v/>
      </c>
      <c r="I1803" s="2">
        <f>(H1803^2)*AIR_DENSITY_SLG_FT3*TARGET_DRAG_AREA_FT2*0.5</f>
        <v/>
      </c>
      <c r="J1803" s="2">
        <f>if(H1803=0, ,(2*F1803)/(AIR_DENSITY_SLG_FT3*(H1803)^2))</f>
        <v/>
      </c>
      <c r="K1803" s="2">
        <f>J1803/NOM_SA_FT2</f>
        <v/>
      </c>
    </row>
    <row r="1804">
      <c r="A1804" t="n">
        <v>180197</v>
      </c>
      <c r="B1804" s="2" t="n">
        <v>0.8419772425886887</v>
      </c>
      <c r="C1804" s="2" t="n">
        <v>0.04664197810722914</v>
      </c>
      <c r="D1804" s="2">
        <f>B1804/ANEMOMETER_FACTOR</f>
        <v/>
      </c>
      <c r="E1804" s="2">
        <f>C1804/LOAD_CELL_FACTOR</f>
        <v/>
      </c>
      <c r="F1804" s="2">
        <f>AVERAGE(E1801:E1807)</f>
        <v/>
      </c>
      <c r="G1804" s="2">
        <f>AVERAGE(D1804:D1804)</f>
        <v/>
      </c>
      <c r="H1804" s="2">
        <f>G1804/0.3048</f>
        <v/>
      </c>
      <c r="I1804" s="2">
        <f>(H1804^2)*AIR_DENSITY_SLG_FT3*TARGET_DRAG_AREA_FT2*0.5</f>
        <v/>
      </c>
      <c r="J1804" s="2">
        <f>if(H1804=0, ,(2*F1804)/(AIR_DENSITY_SLG_FT3*(H1804)^2))</f>
        <v/>
      </c>
      <c r="K1804" s="2">
        <f>J1804/NOM_SA_FT2</f>
        <v/>
      </c>
    </row>
    <row r="1805">
      <c r="A1805" t="n">
        <v>180307</v>
      </c>
      <c r="B1805" s="2" t="n">
        <v>0.8686101204200334</v>
      </c>
      <c r="C1805" s="2" t="n">
        <v>-0.08433455659060929</v>
      </c>
      <c r="D1805" s="2">
        <f>B1805/ANEMOMETER_FACTOR</f>
        <v/>
      </c>
      <c r="E1805" s="2">
        <f>C1805/LOAD_CELL_FACTOR</f>
        <v/>
      </c>
      <c r="F1805" s="2">
        <f>AVERAGE(E1802:E1808)</f>
        <v/>
      </c>
      <c r="G1805" s="2">
        <f>AVERAGE(D1805:D1805)</f>
        <v/>
      </c>
      <c r="H1805" s="2">
        <f>G1805/0.3048</f>
        <v/>
      </c>
      <c r="I1805" s="2">
        <f>(H1805^2)*AIR_DENSITY_SLG_FT3*TARGET_DRAG_AREA_FT2*0.5</f>
        <v/>
      </c>
      <c r="J1805" s="2">
        <f>if(H1805=0, ,(2*F1805)/(AIR_DENSITY_SLG_FT3*(H1805)^2))</f>
        <v/>
      </c>
      <c r="K1805" s="2">
        <f>J1805/NOM_SA_FT2</f>
        <v/>
      </c>
    </row>
    <row r="1806">
      <c r="A1806" t="n">
        <v>180401</v>
      </c>
      <c r="B1806" s="2" t="n">
        <v>0.8419772425886887</v>
      </c>
      <c r="C1806" s="2" t="n">
        <v>0.04664197810722914</v>
      </c>
      <c r="D1806" s="2">
        <f>B1806/ANEMOMETER_FACTOR</f>
        <v/>
      </c>
      <c r="E1806" s="2">
        <f>C1806/LOAD_CELL_FACTOR</f>
        <v/>
      </c>
      <c r="F1806" s="2">
        <f>AVERAGE(E1803:E1809)</f>
        <v/>
      </c>
      <c r="G1806" s="2">
        <f>AVERAGE(D1806:D1806)</f>
        <v/>
      </c>
      <c r="H1806" s="2">
        <f>G1806/0.3048</f>
        <v/>
      </c>
      <c r="I1806" s="2">
        <f>(H1806^2)*AIR_DENSITY_SLG_FT3*TARGET_DRAG_AREA_FT2*0.5</f>
        <v/>
      </c>
      <c r="J1806" s="2">
        <f>if(H1806=0, ,(2*F1806)/(AIR_DENSITY_SLG_FT3*(H1806)^2))</f>
        <v/>
      </c>
      <c r="K1806" s="2">
        <f>J1806/NOM_SA_FT2</f>
        <v/>
      </c>
    </row>
    <row r="1807">
      <c r="A1807" t="n">
        <v>180494</v>
      </c>
      <c r="B1807" s="2" t="n">
        <v>0.8552936814987238</v>
      </c>
      <c r="C1807" s="2" t="n">
        <v>-0.215311091195411</v>
      </c>
      <c r="D1807" s="2">
        <f>B1807/ANEMOMETER_FACTOR</f>
        <v/>
      </c>
      <c r="E1807" s="2">
        <f>C1807/LOAD_CELL_FACTOR</f>
        <v/>
      </c>
      <c r="F1807" s="2">
        <f>AVERAGE(E1804:E1810)</f>
        <v/>
      </c>
      <c r="G1807" s="2">
        <f>AVERAGE(D1807:D1807)</f>
        <v/>
      </c>
      <c r="H1807" s="2">
        <f>G1807/0.3048</f>
        <v/>
      </c>
      <c r="I1807" s="2">
        <f>(H1807^2)*AIR_DENSITY_SLG_FT3*TARGET_DRAG_AREA_FT2*0.5</f>
        <v/>
      </c>
      <c r="J1807" s="2">
        <f>if(H1807=0, ,(2*F1807)/(AIR_DENSITY_SLG_FT3*(H1807)^2))</f>
        <v/>
      </c>
      <c r="K1807" s="2">
        <f>J1807/NOM_SA_FT2</f>
        <v/>
      </c>
    </row>
    <row r="1808">
      <c r="A1808" t="n">
        <v>180604</v>
      </c>
      <c r="B1808" s="2" t="n">
        <v>0.6688635377811014</v>
      </c>
      <c r="C1808" s="2" t="n">
        <v>0.2212773578493534</v>
      </c>
      <c r="D1808" s="2">
        <f>B1808/ANEMOMETER_FACTOR</f>
        <v/>
      </c>
      <c r="E1808" s="2">
        <f>C1808/LOAD_CELL_FACTOR</f>
        <v/>
      </c>
      <c r="F1808" s="2">
        <f>AVERAGE(E1805:E1811)</f>
        <v/>
      </c>
      <c r="G1808" s="2">
        <f>AVERAGE(D1808:D1808)</f>
        <v/>
      </c>
      <c r="H1808" s="2">
        <f>G1808/0.3048</f>
        <v/>
      </c>
      <c r="I1808" s="2">
        <f>(H1808^2)*AIR_DENSITY_SLG_FT3*TARGET_DRAG_AREA_FT2*0.5</f>
        <v/>
      </c>
      <c r="J1808" s="2">
        <f>if(H1808=0, ,(2*F1808)/(AIR_DENSITY_SLG_FT3*(H1808)^2))</f>
        <v/>
      </c>
      <c r="K1808" s="2">
        <f>J1808/NOM_SA_FT2</f>
        <v/>
      </c>
    </row>
    <row r="1809">
      <c r="A1809" t="n">
        <v>180698</v>
      </c>
      <c r="B1809" s="2" t="n">
        <v>0.7021546347123273</v>
      </c>
      <c r="C1809" s="2" t="n">
        <v>0.1776185128982704</v>
      </c>
      <c r="D1809" s="2">
        <f>B1809/ANEMOMETER_FACTOR</f>
        <v/>
      </c>
      <c r="E1809" s="2">
        <f>C1809/LOAD_CELL_FACTOR</f>
        <v/>
      </c>
      <c r="F1809" s="2">
        <f>AVERAGE(E1806:E1812)</f>
        <v/>
      </c>
      <c r="G1809" s="2">
        <f>AVERAGE(D1809:D1809)</f>
        <v/>
      </c>
      <c r="H1809" s="2">
        <f>G1809/0.3048</f>
        <v/>
      </c>
      <c r="I1809" s="2">
        <f>(H1809^2)*AIR_DENSITY_SLG_FT3*TARGET_DRAG_AREA_FT2*0.5</f>
        <v/>
      </c>
      <c r="J1809" s="2">
        <f>if(H1809=0, ,(2*F1809)/(AIR_DENSITY_SLG_FT3*(H1809)^2))</f>
        <v/>
      </c>
      <c r="K1809" s="2">
        <f>J1809/NOM_SA_FT2</f>
        <v/>
      </c>
    </row>
    <row r="1810">
      <c r="A1810" t="n">
        <v>180808</v>
      </c>
      <c r="B1810" s="2" t="n">
        <v>0.7753950482074163</v>
      </c>
      <c r="C1810" s="2" t="n">
        <v>-0.215311091195411</v>
      </c>
      <c r="D1810" s="2">
        <f>B1810/ANEMOMETER_FACTOR</f>
        <v/>
      </c>
      <c r="E1810" s="2">
        <f>C1810/LOAD_CELL_FACTOR</f>
        <v/>
      </c>
      <c r="F1810" s="2">
        <f>AVERAGE(E1807:E1813)</f>
        <v/>
      </c>
      <c r="G1810" s="2">
        <f>AVERAGE(D1810:D1810)</f>
        <v/>
      </c>
      <c r="H1810" s="2">
        <f>G1810/0.3048</f>
        <v/>
      </c>
      <c r="I1810" s="2">
        <f>(H1810^2)*AIR_DENSITY_SLG_FT3*TARGET_DRAG_AREA_FT2*0.5</f>
        <v/>
      </c>
      <c r="J1810" s="2">
        <f>if(H1810=0, ,(2*F1810)/(AIR_DENSITY_SLG_FT3*(H1810)^2))</f>
        <v/>
      </c>
      <c r="K1810" s="2">
        <f>J1810/NOM_SA_FT2</f>
        <v/>
      </c>
    </row>
    <row r="1811">
      <c r="A1811" t="n">
        <v>180903</v>
      </c>
      <c r="B1811" s="2" t="n">
        <v>0.6688635377811014</v>
      </c>
      <c r="C1811" s="2" t="n">
        <v>-0.215311091195411</v>
      </c>
      <c r="D1811" s="2">
        <f>B1811/ANEMOMETER_FACTOR</f>
        <v/>
      </c>
      <c r="E1811" s="2">
        <f>C1811/LOAD_CELL_FACTOR</f>
        <v/>
      </c>
      <c r="F1811" s="2">
        <f>AVERAGE(E1808:E1814)</f>
        <v/>
      </c>
      <c r="G1811" s="2">
        <f>AVERAGE(D1811:D1811)</f>
        <v/>
      </c>
      <c r="H1811" s="2">
        <f>G1811/0.3048</f>
        <v/>
      </c>
      <c r="I1811" s="2">
        <f>(H1811^2)*AIR_DENSITY_SLG_FT3*TARGET_DRAG_AREA_FT2*0.5</f>
        <v/>
      </c>
      <c r="J1811" s="2">
        <f>if(H1811=0, ,(2*F1811)/(AIR_DENSITY_SLG_FT3*(H1811)^2))</f>
        <v/>
      </c>
      <c r="K1811" s="2">
        <f>J1811/NOM_SA_FT2</f>
        <v/>
      </c>
    </row>
    <row r="1812">
      <c r="A1812" t="n">
        <v>180998</v>
      </c>
      <c r="B1812" s="2" t="n">
        <v>0.7088128541069647</v>
      </c>
      <c r="C1812" s="2" t="n">
        <v>0.3085950477826715</v>
      </c>
      <c r="D1812" s="2">
        <f>B1812/ANEMOMETER_FACTOR</f>
        <v/>
      </c>
      <c r="E1812" s="2">
        <f>C1812/LOAD_CELL_FACTOR</f>
        <v/>
      </c>
      <c r="F1812" s="2">
        <f>AVERAGE(E1809:E1815)</f>
        <v/>
      </c>
      <c r="G1812" s="2">
        <f>AVERAGE(D1812:D1812)</f>
        <v/>
      </c>
      <c r="H1812" s="2">
        <f>G1812/0.3048</f>
        <v/>
      </c>
      <c r="I1812" s="2">
        <f>(H1812^2)*AIR_DENSITY_SLG_FT3*TARGET_DRAG_AREA_FT2*0.5</f>
        <v/>
      </c>
      <c r="J1812" s="2">
        <f>if(H1812=0, ,(2*F1812)/(AIR_DENSITY_SLG_FT3*(H1812)^2))</f>
        <v/>
      </c>
      <c r="K1812" s="2">
        <f>J1812/NOM_SA_FT2</f>
        <v/>
      </c>
    </row>
    <row r="1813">
      <c r="A1813" t="n">
        <v>181109</v>
      </c>
      <c r="B1813" s="2" t="n">
        <v>0.6688635377811014</v>
      </c>
      <c r="C1813" s="2" t="n">
        <v>0.3959127377575582</v>
      </c>
      <c r="D1813" s="2">
        <f>B1813/ANEMOMETER_FACTOR</f>
        <v/>
      </c>
      <c r="E1813" s="2">
        <f>C1813/LOAD_CELL_FACTOR</f>
        <v/>
      </c>
      <c r="F1813" s="2">
        <f>AVERAGE(E1810:E1816)</f>
        <v/>
      </c>
      <c r="G1813" s="2">
        <f>AVERAGE(D1813:D1813)</f>
        <v/>
      </c>
      <c r="H1813" s="2">
        <f>G1813/0.3048</f>
        <v/>
      </c>
      <c r="I1813" s="2">
        <f>(H1813^2)*AIR_DENSITY_SLG_FT3*TARGET_DRAG_AREA_FT2*0.5</f>
        <v/>
      </c>
      <c r="J1813" s="2">
        <f>if(H1813=0, ,(2*F1813)/(AIR_DENSITY_SLG_FT3*(H1813)^2))</f>
        <v/>
      </c>
      <c r="K1813" s="2">
        <f>J1813/NOM_SA_FT2</f>
        <v/>
      </c>
    </row>
    <row r="1814">
      <c r="A1814" t="n">
        <v>181203</v>
      </c>
      <c r="B1814" s="2" t="n">
        <v>0.6755217571617553</v>
      </c>
      <c r="C1814" s="2" t="n">
        <v>0.09030082302721176</v>
      </c>
      <c r="D1814" s="2">
        <f>B1814/ANEMOMETER_FACTOR</f>
        <v/>
      </c>
      <c r="E1814" s="2">
        <f>C1814/LOAD_CELL_FACTOR</f>
        <v/>
      </c>
      <c r="F1814" s="2">
        <f>AVERAGE(E1811:E1817)</f>
        <v/>
      </c>
      <c r="G1814" s="2">
        <f>AVERAGE(D1814:D1814)</f>
        <v/>
      </c>
      <c r="H1814" s="2">
        <f>G1814/0.3048</f>
        <v/>
      </c>
      <c r="I1814" s="2">
        <f>(H1814^2)*AIR_DENSITY_SLG_FT3*TARGET_DRAG_AREA_FT2*0.5</f>
        <v/>
      </c>
      <c r="J1814" s="2">
        <f>if(H1814=0, ,(2*F1814)/(AIR_DENSITY_SLG_FT3*(H1814)^2))</f>
        <v/>
      </c>
      <c r="K1814" s="2">
        <f>J1814/NOM_SA_FT2</f>
        <v/>
      </c>
    </row>
    <row r="1815">
      <c r="A1815" t="n">
        <v>181298</v>
      </c>
      <c r="B1815" s="2" t="n">
        <v>0.6622053184032399</v>
      </c>
      <c r="C1815" s="2" t="n">
        <v>0.5268892727979333</v>
      </c>
      <c r="D1815" s="2">
        <f>B1815/ANEMOMETER_FACTOR</f>
        <v/>
      </c>
      <c r="E1815" s="2">
        <f>C1815/LOAD_CELL_FACTOR</f>
        <v/>
      </c>
      <c r="F1815" s="2">
        <f>AVERAGE(E1812:E1818)</f>
        <v/>
      </c>
      <c r="G1815" s="2">
        <f>AVERAGE(D1815:D1815)</f>
        <v/>
      </c>
      <c r="H1815" s="2">
        <f>G1815/0.3048</f>
        <v/>
      </c>
      <c r="I1815" s="2">
        <f>(H1815^2)*AIR_DENSITY_SLG_FT3*TARGET_DRAG_AREA_FT2*0.5</f>
        <v/>
      </c>
      <c r="J1815" s="2">
        <f>if(H1815=0, ,(2*F1815)/(AIR_DENSITY_SLG_FT3*(H1815)^2))</f>
        <v/>
      </c>
      <c r="K1815" s="2">
        <f>J1815/NOM_SA_FT2</f>
        <v/>
      </c>
    </row>
    <row r="1816">
      <c r="A1816" t="n">
        <v>181408</v>
      </c>
      <c r="B1816" s="2" t="n">
        <v>0.7221292929046328</v>
      </c>
      <c r="C1816" s="2" t="n">
        <v>0.2212773578493534</v>
      </c>
      <c r="D1816" s="2">
        <f>B1816/ANEMOMETER_FACTOR</f>
        <v/>
      </c>
      <c r="E1816" s="2">
        <f>C1816/LOAD_CELL_FACTOR</f>
        <v/>
      </c>
      <c r="F1816" s="2">
        <f>AVERAGE(E1813:E1819)</f>
        <v/>
      </c>
      <c r="G1816" s="2">
        <f>AVERAGE(D1816:D1816)</f>
        <v/>
      </c>
      <c r="H1816" s="2">
        <f>G1816/0.3048</f>
        <v/>
      </c>
      <c r="I1816" s="2">
        <f>(H1816^2)*AIR_DENSITY_SLG_FT3*TARGET_DRAG_AREA_FT2*0.5</f>
        <v/>
      </c>
      <c r="J1816" s="2">
        <f>if(H1816=0, ,(2*F1816)/(AIR_DENSITY_SLG_FT3*(H1816)^2))</f>
        <v/>
      </c>
      <c r="K1816" s="2">
        <f>J1816/NOM_SA_FT2</f>
        <v/>
      </c>
    </row>
    <row r="1817">
      <c r="A1817" t="n">
        <v>181502</v>
      </c>
      <c r="B1817" s="2" t="n">
        <v>0.7088128541069647</v>
      </c>
      <c r="C1817" s="2" t="n">
        <v>-0.8701937628295919</v>
      </c>
      <c r="D1817" s="2">
        <f>B1817/ANEMOMETER_FACTOR</f>
        <v/>
      </c>
      <c r="E1817" s="2">
        <f>C1817/LOAD_CELL_FACTOR</f>
        <v/>
      </c>
      <c r="F1817" s="2">
        <f>AVERAGE(E1814:E1820)</f>
        <v/>
      </c>
      <c r="G1817" s="2">
        <f>AVERAGE(D1817:D1817)</f>
        <v/>
      </c>
      <c r="H1817" s="2">
        <f>G1817/0.3048</f>
        <v/>
      </c>
      <c r="I1817" s="2">
        <f>(H1817^2)*AIR_DENSITY_SLG_FT3*TARGET_DRAG_AREA_FT2*0.5</f>
        <v/>
      </c>
      <c r="J1817" s="2">
        <f>if(H1817=0, ,(2*F1817)/(AIR_DENSITY_SLG_FT3*(H1817)^2))</f>
        <v/>
      </c>
      <c r="K1817" s="2">
        <f>J1817/NOM_SA_FT2</f>
        <v/>
      </c>
    </row>
    <row r="1818">
      <c r="A1818" t="n">
        <v>181597</v>
      </c>
      <c r="B1818" s="2" t="n">
        <v>0.6755217571617553</v>
      </c>
      <c r="C1818" s="2" t="n">
        <v>0.09030082302721176</v>
      </c>
      <c r="D1818" s="2">
        <f>B1818/ANEMOMETER_FACTOR</f>
        <v/>
      </c>
      <c r="E1818" s="2">
        <f>C1818/LOAD_CELL_FACTOR</f>
        <v/>
      </c>
      <c r="F1818" s="2">
        <f>AVERAGE(E1815:E1821)</f>
        <v/>
      </c>
      <c r="G1818" s="2">
        <f>AVERAGE(D1818:D1818)</f>
        <v/>
      </c>
      <c r="H1818" s="2">
        <f>G1818/0.3048</f>
        <v/>
      </c>
      <c r="I1818" s="2">
        <f>(H1818^2)*AIR_DENSITY_SLG_FT3*TARGET_DRAG_AREA_FT2*0.5</f>
        <v/>
      </c>
      <c r="J1818" s="2">
        <f>if(H1818=0, ,(2*F1818)/(AIR_DENSITY_SLG_FT3*(H1818)^2))</f>
        <v/>
      </c>
      <c r="K1818" s="2">
        <f>J1818/NOM_SA_FT2</f>
        <v/>
      </c>
    </row>
    <row r="1819">
      <c r="A1819" t="n">
        <v>181706</v>
      </c>
      <c r="B1819" s="2" t="n">
        <v>0.6821799765452052</v>
      </c>
      <c r="C1819" s="2" t="n">
        <v>0.2212773578493534</v>
      </c>
      <c r="D1819" s="2">
        <f>B1819/ANEMOMETER_FACTOR</f>
        <v/>
      </c>
      <c r="E1819" s="2">
        <f>C1819/LOAD_CELL_FACTOR</f>
        <v/>
      </c>
      <c r="F1819" s="2">
        <f>AVERAGE(E1816:E1822)</f>
        <v/>
      </c>
      <c r="G1819" s="2">
        <f>AVERAGE(D1819:D1819)</f>
        <v/>
      </c>
      <c r="H1819" s="2">
        <f>G1819/0.3048</f>
        <v/>
      </c>
      <c r="I1819" s="2">
        <f>(H1819^2)*AIR_DENSITY_SLG_FT3*TARGET_DRAG_AREA_FT2*0.5</f>
        <v/>
      </c>
      <c r="J1819" s="2">
        <f>if(H1819=0, ,(2*F1819)/(AIR_DENSITY_SLG_FT3*(H1819)^2))</f>
        <v/>
      </c>
      <c r="K1819" s="2">
        <f>J1819/NOM_SA_FT2</f>
        <v/>
      </c>
    </row>
    <row r="1820">
      <c r="A1820" t="n">
        <v>181801</v>
      </c>
      <c r="B1820" s="2" t="n">
        <v>0.6821799765452052</v>
      </c>
      <c r="C1820" s="2" t="n">
        <v>-0.7828760734117819</v>
      </c>
      <c r="D1820" s="2">
        <f>B1820/ANEMOMETER_FACTOR</f>
        <v/>
      </c>
      <c r="E1820" s="2">
        <f>C1820/LOAD_CELL_FACTOR</f>
        <v/>
      </c>
      <c r="F1820" s="2">
        <f>AVERAGE(E1817:E1823)</f>
        <v/>
      </c>
      <c r="G1820" s="2">
        <f>AVERAGE(D1820:D1820)</f>
        <v/>
      </c>
      <c r="H1820" s="2">
        <f>G1820/0.3048</f>
        <v/>
      </c>
      <c r="I1820" s="2">
        <f>(H1820^2)*AIR_DENSITY_SLG_FT3*TARGET_DRAG_AREA_FT2*0.5</f>
        <v/>
      </c>
      <c r="J1820" s="2">
        <f>if(H1820=0, ,(2*F1820)/(AIR_DENSITY_SLG_FT3*(H1820)^2))</f>
        <v/>
      </c>
      <c r="K1820" s="2">
        <f>J1820/NOM_SA_FT2</f>
        <v/>
      </c>
    </row>
    <row r="1821">
      <c r="A1821" t="n">
        <v>181897</v>
      </c>
      <c r="B1821" s="2" t="n">
        <v>0.6755217571617553</v>
      </c>
      <c r="C1821" s="2" t="n">
        <v>-0.1279934014692037</v>
      </c>
      <c r="D1821" s="2">
        <f>B1821/ANEMOMETER_FACTOR</f>
        <v/>
      </c>
      <c r="E1821" s="2">
        <f>C1821/LOAD_CELL_FACTOR</f>
        <v/>
      </c>
      <c r="F1821" s="2">
        <f>AVERAGE(E1818:E1824)</f>
        <v/>
      </c>
      <c r="G1821" s="2">
        <f>AVERAGE(D1821:D1821)</f>
        <v/>
      </c>
      <c r="H1821" s="2">
        <f>G1821/0.3048</f>
        <v/>
      </c>
      <c r="I1821" s="2">
        <f>(H1821^2)*AIR_DENSITY_SLG_FT3*TARGET_DRAG_AREA_FT2*0.5</f>
        <v/>
      </c>
      <c r="J1821" s="2">
        <f>if(H1821=0, ,(2*F1821)/(AIR_DENSITY_SLG_FT3*(H1821)^2))</f>
        <v/>
      </c>
      <c r="K1821" s="2">
        <f>J1821/NOM_SA_FT2</f>
        <v/>
      </c>
    </row>
    <row r="1822">
      <c r="A1822" t="n">
        <v>182008</v>
      </c>
      <c r="B1822" s="2" t="n">
        <v>0.8419772425886887</v>
      </c>
      <c r="C1822" s="2" t="n">
        <v>-0.04067571170167295</v>
      </c>
      <c r="D1822" s="2">
        <f>B1822/ANEMOMETER_FACTOR</f>
        <v/>
      </c>
      <c r="E1822" s="2">
        <f>C1822/LOAD_CELL_FACTOR</f>
        <v/>
      </c>
      <c r="F1822" s="2">
        <f>AVERAGE(E1819:E1825)</f>
        <v/>
      </c>
      <c r="G1822" s="2">
        <f>AVERAGE(D1822:D1822)</f>
        <v/>
      </c>
      <c r="H1822" s="2">
        <f>G1822/0.3048</f>
        <v/>
      </c>
      <c r="I1822" s="2">
        <f>(H1822^2)*AIR_DENSITY_SLG_FT3*TARGET_DRAG_AREA_FT2*0.5</f>
        <v/>
      </c>
      <c r="J1822" s="2">
        <f>if(H1822=0, ,(2*F1822)/(AIR_DENSITY_SLG_FT3*(H1822)^2))</f>
        <v/>
      </c>
      <c r="K1822" s="2">
        <f>J1822/NOM_SA_FT2</f>
        <v/>
      </c>
    </row>
    <row r="1823">
      <c r="A1823" t="n">
        <v>182103</v>
      </c>
      <c r="B1823" s="2" t="n">
        <v>0.8885847788231622</v>
      </c>
      <c r="C1823" s="2" t="n">
        <v>0.3959127377575582</v>
      </c>
      <c r="D1823" s="2">
        <f>B1823/ANEMOMETER_FACTOR</f>
        <v/>
      </c>
      <c r="E1823" s="2">
        <f>C1823/LOAD_CELL_FACTOR</f>
        <v/>
      </c>
      <c r="F1823" s="2">
        <f>AVERAGE(E1820:E1826)</f>
        <v/>
      </c>
      <c r="G1823" s="2">
        <f>AVERAGE(D1823:D1823)</f>
        <v/>
      </c>
      <c r="H1823" s="2">
        <f>G1823/0.3048</f>
        <v/>
      </c>
      <c r="I1823" s="2">
        <f>(H1823^2)*AIR_DENSITY_SLG_FT3*TARGET_DRAG_AREA_FT2*0.5</f>
        <v/>
      </c>
      <c r="J1823" s="2">
        <f>if(H1823=0, ,(2*F1823)/(AIR_DENSITY_SLG_FT3*(H1823)^2))</f>
        <v/>
      </c>
      <c r="K1823" s="2">
        <f>J1823/NOM_SA_FT2</f>
        <v/>
      </c>
    </row>
    <row r="1824">
      <c r="A1824" t="n">
        <v>182196</v>
      </c>
      <c r="B1824" s="2" t="n">
        <v>0.8419772425886887</v>
      </c>
      <c r="C1824" s="2" t="n">
        <v>0.3085950477826715</v>
      </c>
      <c r="D1824" s="2">
        <f>B1824/ANEMOMETER_FACTOR</f>
        <v/>
      </c>
      <c r="E1824" s="2">
        <f>C1824/LOAD_CELL_FACTOR</f>
        <v/>
      </c>
      <c r="F1824" s="2">
        <f>AVERAGE(E1821:E1827)</f>
        <v/>
      </c>
      <c r="G1824" s="2">
        <f>AVERAGE(D1824:D1824)</f>
        <v/>
      </c>
      <c r="H1824" s="2">
        <f>G1824/0.3048</f>
        <v/>
      </c>
      <c r="I1824" s="2">
        <f>(H1824^2)*AIR_DENSITY_SLG_FT3*TARGET_DRAG_AREA_FT2*0.5</f>
        <v/>
      </c>
      <c r="J1824" s="2">
        <f>if(H1824=0, ,(2*F1824)/(AIR_DENSITY_SLG_FT3*(H1824)^2))</f>
        <v/>
      </c>
      <c r="K1824" s="2">
        <f>J1824/NOM_SA_FT2</f>
        <v/>
      </c>
    </row>
    <row r="1825">
      <c r="A1825" t="n">
        <v>182305</v>
      </c>
      <c r="B1825" s="2" t="n">
        <v>0.8552936814987238</v>
      </c>
      <c r="C1825" s="2" t="n">
        <v>-0.7392172286875183</v>
      </c>
      <c r="D1825" s="2">
        <f>B1825/ANEMOMETER_FACTOR</f>
        <v/>
      </c>
      <c r="E1825" s="2">
        <f>C1825/LOAD_CELL_FACTOR</f>
        <v/>
      </c>
      <c r="F1825" s="2">
        <f>AVERAGE(E1822:E1828)</f>
        <v/>
      </c>
      <c r="G1825" s="2">
        <f>AVERAGE(D1825:D1825)</f>
        <v/>
      </c>
      <c r="H1825" s="2">
        <f>G1825/0.3048</f>
        <v/>
      </c>
      <c r="I1825" s="2">
        <f>(H1825^2)*AIR_DENSITY_SLG_FT3*TARGET_DRAG_AREA_FT2*0.5</f>
        <v/>
      </c>
      <c r="J1825" s="2">
        <f>if(H1825=0, ,(2*F1825)/(AIR_DENSITY_SLG_FT3*(H1825)^2))</f>
        <v/>
      </c>
      <c r="K1825" s="2">
        <f>J1825/NOM_SA_FT2</f>
        <v/>
      </c>
    </row>
    <row r="1826">
      <c r="A1826" t="n">
        <v>182398</v>
      </c>
      <c r="B1826" s="2" t="n">
        <v>0.8552936814987238</v>
      </c>
      <c r="C1826" s="2" t="n">
        <v>0.4832304277740569</v>
      </c>
      <c r="D1826" s="2">
        <f>B1826/ANEMOMETER_FACTOR</f>
        <v/>
      </c>
      <c r="E1826" s="2">
        <f>C1826/LOAD_CELL_FACTOR</f>
        <v/>
      </c>
      <c r="F1826" s="2">
        <f>AVERAGE(E1823:E1829)</f>
        <v/>
      </c>
      <c r="G1826" s="2">
        <f>AVERAGE(D1826:D1826)</f>
        <v/>
      </c>
      <c r="H1826" s="2">
        <f>G1826/0.3048</f>
        <v/>
      </c>
      <c r="I1826" s="2">
        <f>(H1826^2)*AIR_DENSITY_SLG_FT3*TARGET_DRAG_AREA_FT2*0.5</f>
        <v/>
      </c>
      <c r="J1826" s="2">
        <f>if(H1826=0, ,(2*F1826)/(AIR_DENSITY_SLG_FT3*(H1826)^2))</f>
        <v/>
      </c>
      <c r="K1826" s="2">
        <f>J1826/NOM_SA_FT2</f>
        <v/>
      </c>
    </row>
    <row r="1827">
      <c r="A1827" t="n">
        <v>182494</v>
      </c>
      <c r="B1827" s="2" t="n">
        <v>0.8419772425886887</v>
      </c>
      <c r="C1827" s="2" t="n">
        <v>-0.8265349181258017</v>
      </c>
      <c r="D1827" s="2">
        <f>B1827/ANEMOMETER_FACTOR</f>
        <v/>
      </c>
      <c r="E1827" s="2">
        <f>C1827/LOAD_CELL_FACTOR</f>
        <v/>
      </c>
      <c r="F1827" s="2">
        <f>AVERAGE(E1824:E1830)</f>
        <v/>
      </c>
      <c r="G1827" s="2">
        <f>AVERAGE(D1827:D1827)</f>
        <v/>
      </c>
      <c r="H1827" s="2">
        <f>G1827/0.3048</f>
        <v/>
      </c>
      <c r="I1827" s="2">
        <f>(H1827^2)*AIR_DENSITY_SLG_FT3*TARGET_DRAG_AREA_FT2*0.5</f>
        <v/>
      </c>
      <c r="J1827" s="2">
        <f>if(H1827=0, ,(2*F1827)/(AIR_DENSITY_SLG_FT3*(H1827)^2))</f>
        <v/>
      </c>
      <c r="K1827" s="2">
        <f>J1827/NOM_SA_FT2</f>
        <v/>
      </c>
    </row>
    <row r="1828">
      <c r="A1828" t="n">
        <v>182605</v>
      </c>
      <c r="B1828" s="2" t="n">
        <v>0.8486354620422958</v>
      </c>
      <c r="C1828" s="2" t="n">
        <v>0.04664197810722914</v>
      </c>
      <c r="D1828" s="2">
        <f>B1828/ANEMOMETER_FACTOR</f>
        <v/>
      </c>
      <c r="E1828" s="2">
        <f>C1828/LOAD_CELL_FACTOR</f>
        <v/>
      </c>
      <c r="F1828" s="2">
        <f>AVERAGE(E1825:E1831)</f>
        <v/>
      </c>
      <c r="G1828" s="2">
        <f>AVERAGE(D1828:D1828)</f>
        <v/>
      </c>
      <c r="H1828" s="2">
        <f>G1828/0.3048</f>
        <v/>
      </c>
      <c r="I1828" s="2">
        <f>(H1828^2)*AIR_DENSITY_SLG_FT3*TARGET_DRAG_AREA_FT2*0.5</f>
        <v/>
      </c>
      <c r="J1828" s="2">
        <f>if(H1828=0, ,(2*F1828)/(AIR_DENSITY_SLG_FT3*(H1828)^2))</f>
        <v/>
      </c>
      <c r="K1828" s="2">
        <f>J1828/NOM_SA_FT2</f>
        <v/>
      </c>
    </row>
    <row r="1829">
      <c r="A1829" t="n">
        <v>182701</v>
      </c>
      <c r="B1829" s="2" t="n">
        <v>0.9218758762182038</v>
      </c>
      <c r="C1829" s="2" t="n">
        <v>-0.04067571170167295</v>
      </c>
      <c r="D1829" s="2">
        <f>B1829/ANEMOMETER_FACTOR</f>
        <v/>
      </c>
      <c r="E1829" s="2">
        <f>C1829/LOAD_CELL_FACTOR</f>
        <v/>
      </c>
      <c r="F1829" s="2">
        <f>AVERAGE(E1826:E1832)</f>
        <v/>
      </c>
      <c r="G1829" s="2">
        <f>AVERAGE(D1829:D1829)</f>
        <v/>
      </c>
      <c r="H1829" s="2">
        <f>G1829/0.3048</f>
        <v/>
      </c>
      <c r="I1829" s="2">
        <f>(H1829^2)*AIR_DENSITY_SLG_FT3*TARGET_DRAG_AREA_FT2*0.5</f>
        <v/>
      </c>
      <c r="J1829" s="2">
        <f>if(H1829=0, ,(2*F1829)/(AIR_DENSITY_SLG_FT3*(H1829)^2))</f>
        <v/>
      </c>
      <c r="K1829" s="2">
        <f>J1829/NOM_SA_FT2</f>
        <v/>
      </c>
    </row>
    <row r="1830">
      <c r="A1830" t="n">
        <v>182809</v>
      </c>
      <c r="B1830" s="2" t="n">
        <v>0.7088128541069647</v>
      </c>
      <c r="C1830" s="2" t="n">
        <v>-0.2589699360430284</v>
      </c>
      <c r="D1830" s="2">
        <f>B1830/ANEMOMETER_FACTOR</f>
        <v/>
      </c>
      <c r="E1830" s="2">
        <f>C1830/LOAD_CELL_FACTOR</f>
        <v/>
      </c>
      <c r="F1830" s="2">
        <f>AVERAGE(E1827:E1833)</f>
        <v/>
      </c>
      <c r="G1830" s="2">
        <f>AVERAGE(D1830:D1830)</f>
        <v/>
      </c>
      <c r="H1830" s="2">
        <f>G1830/0.3048</f>
        <v/>
      </c>
      <c r="I1830" s="2">
        <f>(H1830^2)*AIR_DENSITY_SLG_FT3*TARGET_DRAG_AREA_FT2*0.5</f>
        <v/>
      </c>
      <c r="J1830" s="2">
        <f>if(H1830=0, ,(2*F1830)/(AIR_DENSITY_SLG_FT3*(H1830)^2))</f>
        <v/>
      </c>
      <c r="K1830" s="2">
        <f>J1830/NOM_SA_FT2</f>
        <v/>
      </c>
    </row>
    <row r="1831">
      <c r="A1831" t="n">
        <v>182902</v>
      </c>
      <c r="B1831" s="2" t="n">
        <v>0.6755217571617553</v>
      </c>
      <c r="C1831" s="2" t="n">
        <v>0.04664197810722914</v>
      </c>
      <c r="D1831" s="2">
        <f>B1831/ANEMOMETER_FACTOR</f>
        <v/>
      </c>
      <c r="E1831" s="2">
        <f>C1831/LOAD_CELL_FACTOR</f>
        <v/>
      </c>
      <c r="F1831" s="2">
        <f>AVERAGE(E1828:E1834)</f>
        <v/>
      </c>
      <c r="G1831" s="2">
        <f>AVERAGE(D1831:D1831)</f>
        <v/>
      </c>
      <c r="H1831" s="2">
        <f>G1831/0.3048</f>
        <v/>
      </c>
      <c r="I1831" s="2">
        <f>(H1831^2)*AIR_DENSITY_SLG_FT3*TARGET_DRAG_AREA_FT2*0.5</f>
        <v/>
      </c>
      <c r="J1831" s="2">
        <f>if(H1831=0, ,(2*F1831)/(AIR_DENSITY_SLG_FT3*(H1831)^2))</f>
        <v/>
      </c>
      <c r="K1831" s="2">
        <f>J1831/NOM_SA_FT2</f>
        <v/>
      </c>
    </row>
    <row r="1832">
      <c r="A1832" t="n">
        <v>182996</v>
      </c>
      <c r="B1832" s="2" t="n">
        <v>0.6755217571617553</v>
      </c>
      <c r="C1832" s="2" t="n">
        <v>0.04664197810722914</v>
      </c>
      <c r="D1832" s="2">
        <f>B1832/ANEMOMETER_FACTOR</f>
        <v/>
      </c>
      <c r="E1832" s="2">
        <f>C1832/LOAD_CELL_FACTOR</f>
        <v/>
      </c>
      <c r="F1832" s="2">
        <f>AVERAGE(E1829:E1835)</f>
        <v/>
      </c>
      <c r="G1832" s="2">
        <f>AVERAGE(D1832:D1832)</f>
        <v/>
      </c>
      <c r="H1832" s="2">
        <f>G1832/0.3048</f>
        <v/>
      </c>
      <c r="I1832" s="2">
        <f>(H1832^2)*AIR_DENSITY_SLG_FT3*TARGET_DRAG_AREA_FT2*0.5</f>
        <v/>
      </c>
      <c r="J1832" s="2">
        <f>if(H1832=0, ,(2*F1832)/(AIR_DENSITY_SLG_FT3*(H1832)^2))</f>
        <v/>
      </c>
      <c r="K1832" s="2">
        <f>J1832/NOM_SA_FT2</f>
        <v/>
      </c>
    </row>
    <row r="1833">
      <c r="A1833" t="n">
        <v>183105</v>
      </c>
      <c r="B1833" s="2" t="n">
        <v>0.6688635377811014</v>
      </c>
      <c r="C1833" s="2" t="n">
        <v>-0.2589699360430284</v>
      </c>
      <c r="D1833" s="2">
        <f>B1833/ANEMOMETER_FACTOR</f>
        <v/>
      </c>
      <c r="E1833" s="2">
        <f>C1833/LOAD_CELL_FACTOR</f>
        <v/>
      </c>
      <c r="F1833" s="2">
        <f>AVERAGE(E1830:E1836)</f>
        <v/>
      </c>
      <c r="G1833" s="2">
        <f>AVERAGE(D1833:D1833)</f>
        <v/>
      </c>
      <c r="H1833" s="2">
        <f>G1833/0.3048</f>
        <v/>
      </c>
      <c r="I1833" s="2">
        <f>(H1833^2)*AIR_DENSITY_SLG_FT3*TARGET_DRAG_AREA_FT2*0.5</f>
        <v/>
      </c>
      <c r="J1833" s="2">
        <f>if(H1833=0, ,(2*F1833)/(AIR_DENSITY_SLG_FT3*(H1833)^2))</f>
        <v/>
      </c>
      <c r="K1833" s="2">
        <f>J1833/NOM_SA_FT2</f>
        <v/>
      </c>
    </row>
    <row r="1834">
      <c r="A1834" t="n">
        <v>183198</v>
      </c>
      <c r="B1834" s="2" t="n">
        <v>0.6688635377811014</v>
      </c>
      <c r="C1834" s="2" t="n">
        <v>0.3085950477826715</v>
      </c>
      <c r="D1834" s="2">
        <f>B1834/ANEMOMETER_FACTOR</f>
        <v/>
      </c>
      <c r="E1834" s="2">
        <f>C1834/LOAD_CELL_FACTOR</f>
        <v/>
      </c>
      <c r="F1834" s="2">
        <f>AVERAGE(E1831:E1837)</f>
        <v/>
      </c>
      <c r="G1834" s="2">
        <f>AVERAGE(D1834:D1834)</f>
        <v/>
      </c>
      <c r="H1834" s="2">
        <f>G1834/0.3048</f>
        <v/>
      </c>
      <c r="I1834" s="2">
        <f>(H1834^2)*AIR_DENSITY_SLG_FT3*TARGET_DRAG_AREA_FT2*0.5</f>
        <v/>
      </c>
      <c r="J1834" s="2">
        <f>if(H1834=0, ,(2*F1834)/(AIR_DENSITY_SLG_FT3*(H1834)^2))</f>
        <v/>
      </c>
      <c r="K1834" s="2">
        <f>J1834/NOM_SA_FT2</f>
        <v/>
      </c>
    </row>
    <row r="1835">
      <c r="A1835" t="n">
        <v>183308</v>
      </c>
      <c r="B1835" s="2" t="n">
        <v>0.6821799765452052</v>
      </c>
      <c r="C1835" s="2" t="n">
        <v>0.1339596679575559</v>
      </c>
      <c r="D1835" s="2">
        <f>B1835/ANEMOMETER_FACTOR</f>
        <v/>
      </c>
      <c r="E1835" s="2">
        <f>C1835/LOAD_CELL_FACTOR</f>
        <v/>
      </c>
      <c r="F1835" s="2">
        <f>AVERAGE(E1832:E1838)</f>
        <v/>
      </c>
      <c r="G1835" s="2">
        <f>AVERAGE(D1835:D1835)</f>
        <v/>
      </c>
      <c r="H1835" s="2">
        <f>G1835/0.3048</f>
        <v/>
      </c>
      <c r="I1835" s="2">
        <f>(H1835^2)*AIR_DENSITY_SLG_FT3*TARGET_DRAG_AREA_FT2*0.5</f>
        <v/>
      </c>
      <c r="J1835" s="2">
        <f>if(H1835=0, ,(2*F1835)/(AIR_DENSITY_SLG_FT3*(H1835)^2))</f>
        <v/>
      </c>
      <c r="K1835" s="2">
        <f>J1835/NOM_SA_FT2</f>
        <v/>
      </c>
    </row>
    <row r="1836">
      <c r="A1836" t="n">
        <v>183403</v>
      </c>
      <c r="B1836" s="2" t="n">
        <v>0.7354457317135061</v>
      </c>
      <c r="C1836" s="2" t="n">
        <v>-0.04067571170167295</v>
      </c>
      <c r="D1836" s="2">
        <f>B1836/ANEMOMETER_FACTOR</f>
        <v/>
      </c>
      <c r="E1836" s="2">
        <f>C1836/LOAD_CELL_FACTOR</f>
        <v/>
      </c>
      <c r="F1836" s="2">
        <f>AVERAGE(E1833:E1839)</f>
        <v/>
      </c>
      <c r="G1836" s="2">
        <f>AVERAGE(D1836:D1836)</f>
        <v/>
      </c>
      <c r="H1836" s="2">
        <f>G1836/0.3048</f>
        <v/>
      </c>
      <c r="I1836" s="2">
        <f>(H1836^2)*AIR_DENSITY_SLG_FT3*TARGET_DRAG_AREA_FT2*0.5</f>
        <v/>
      </c>
      <c r="J1836" s="2">
        <f>if(H1836=0, ,(2*F1836)/(AIR_DENSITY_SLG_FT3*(H1836)^2))</f>
        <v/>
      </c>
      <c r="K1836" s="2">
        <f>J1836/NOM_SA_FT2</f>
        <v/>
      </c>
    </row>
    <row r="1837">
      <c r="A1837" t="n">
        <v>183497</v>
      </c>
      <c r="B1837" s="2" t="n">
        <v>0.6755217571617553</v>
      </c>
      <c r="C1837" s="2" t="n">
        <v>0.5705481178322263</v>
      </c>
      <c r="D1837" s="2">
        <f>B1837/ANEMOMETER_FACTOR</f>
        <v/>
      </c>
      <c r="E1837" s="2">
        <f>C1837/LOAD_CELL_FACTOR</f>
        <v/>
      </c>
      <c r="F1837" s="2">
        <f>AVERAGE(E1834:E1840)</f>
        <v/>
      </c>
      <c r="G1837" s="2">
        <f>AVERAGE(D1837:D1837)</f>
        <v/>
      </c>
      <c r="H1837" s="2">
        <f>G1837/0.3048</f>
        <v/>
      </c>
      <c r="I1837" s="2">
        <f>(H1837^2)*AIR_DENSITY_SLG_FT3*TARGET_DRAG_AREA_FT2*0.5</f>
        <v/>
      </c>
      <c r="J1837" s="2">
        <f>if(H1837=0, ,(2*F1837)/(AIR_DENSITY_SLG_FT3*(H1837)^2))</f>
        <v/>
      </c>
      <c r="K1837" s="2">
        <f>J1837/NOM_SA_FT2</f>
        <v/>
      </c>
    </row>
    <row r="1838">
      <c r="A1838" t="n">
        <v>183608</v>
      </c>
      <c r="B1838" s="2" t="n">
        <v>0.6622053184032399</v>
      </c>
      <c r="C1838" s="2" t="n">
        <v>-0.4772641601265546</v>
      </c>
      <c r="D1838" s="2">
        <f>B1838/ANEMOMETER_FACTOR</f>
        <v/>
      </c>
      <c r="E1838" s="2">
        <f>C1838/LOAD_CELL_FACTOR</f>
        <v/>
      </c>
      <c r="F1838" s="2">
        <f>AVERAGE(E1835:E1841)</f>
        <v/>
      </c>
      <c r="G1838" s="2">
        <f>AVERAGE(D1838:D1838)</f>
        <v/>
      </c>
      <c r="H1838" s="2">
        <f>G1838/0.3048</f>
        <v/>
      </c>
      <c r="I1838" s="2">
        <f>(H1838^2)*AIR_DENSITY_SLG_FT3*TARGET_DRAG_AREA_FT2*0.5</f>
        <v/>
      </c>
      <c r="J1838" s="2">
        <f>if(H1838=0, ,(2*F1838)/(AIR_DENSITY_SLG_FT3*(H1838)^2))</f>
        <v/>
      </c>
      <c r="K1838" s="2">
        <f>J1838/NOM_SA_FT2</f>
        <v/>
      </c>
    </row>
    <row r="1839">
      <c r="A1839" t="n">
        <v>183704</v>
      </c>
      <c r="B1839" s="2" t="n">
        <v>0.6821799765452052</v>
      </c>
      <c r="C1839" s="2" t="n">
        <v>0.1776185128982704</v>
      </c>
      <c r="D1839" s="2">
        <f>B1839/ANEMOMETER_FACTOR</f>
        <v/>
      </c>
      <c r="E1839" s="2">
        <f>C1839/LOAD_CELL_FACTOR</f>
        <v/>
      </c>
      <c r="F1839" s="2">
        <f>AVERAGE(E1836:E1842)</f>
        <v/>
      </c>
      <c r="G1839" s="2">
        <f>AVERAGE(D1839:D1839)</f>
        <v/>
      </c>
      <c r="H1839" s="2">
        <f>G1839/0.3048</f>
        <v/>
      </c>
      <c r="I1839" s="2">
        <f>(H1839^2)*AIR_DENSITY_SLG_FT3*TARGET_DRAG_AREA_FT2*0.5</f>
        <v/>
      </c>
      <c r="J1839" s="2">
        <f>if(H1839=0, ,(2*F1839)/(AIR_DENSITY_SLG_FT3*(H1839)^2))</f>
        <v/>
      </c>
      <c r="K1839" s="2">
        <f>J1839/NOM_SA_FT2</f>
        <v/>
      </c>
    </row>
    <row r="1840">
      <c r="A1840" t="n">
        <v>183797</v>
      </c>
      <c r="B1840" s="2" t="n">
        <v>0.6821799765452052</v>
      </c>
      <c r="C1840" s="2" t="n">
        <v>0.1339596679575559</v>
      </c>
      <c r="D1840" s="2">
        <f>B1840/ANEMOMETER_FACTOR</f>
        <v/>
      </c>
      <c r="E1840" s="2">
        <f>C1840/LOAD_CELL_FACTOR</f>
        <v/>
      </c>
      <c r="F1840" s="2">
        <f>AVERAGE(E1837:E1843)</f>
        <v/>
      </c>
      <c r="G1840" s="2">
        <f>AVERAGE(D1840:D1840)</f>
        <v/>
      </c>
      <c r="H1840" s="2">
        <f>G1840/0.3048</f>
        <v/>
      </c>
      <c r="I1840" s="2">
        <f>(H1840^2)*AIR_DENSITY_SLG_FT3*TARGET_DRAG_AREA_FT2*0.5</f>
        <v/>
      </c>
      <c r="J1840" s="2">
        <f>if(H1840=0, ,(2*F1840)/(AIR_DENSITY_SLG_FT3*(H1840)^2))</f>
        <v/>
      </c>
      <c r="K1840" s="2">
        <f>J1840/NOM_SA_FT2</f>
        <v/>
      </c>
    </row>
    <row r="1841">
      <c r="A1841" t="n">
        <v>183907</v>
      </c>
      <c r="B1841" s="2" t="n">
        <v>0.6821799765452052</v>
      </c>
      <c r="C1841" s="2" t="n">
        <v>-0.6082406944532281</v>
      </c>
      <c r="D1841" s="2">
        <f>B1841/ANEMOMETER_FACTOR</f>
        <v/>
      </c>
      <c r="E1841" s="2">
        <f>C1841/LOAD_CELL_FACTOR</f>
        <v/>
      </c>
      <c r="F1841" s="2">
        <f>AVERAGE(E1838:E1844)</f>
        <v/>
      </c>
      <c r="G1841" s="2">
        <f>AVERAGE(D1841:D1841)</f>
        <v/>
      </c>
      <c r="H1841" s="2">
        <f>G1841/0.3048</f>
        <v/>
      </c>
      <c r="I1841" s="2">
        <f>(H1841^2)*AIR_DENSITY_SLG_FT3*TARGET_DRAG_AREA_FT2*0.5</f>
        <v/>
      </c>
      <c r="J1841" s="2">
        <f>if(H1841=0, ,(2*F1841)/(AIR_DENSITY_SLG_FT3*(H1841)^2))</f>
        <v/>
      </c>
      <c r="K1841" s="2">
        <f>J1841/NOM_SA_FT2</f>
        <v/>
      </c>
    </row>
    <row r="1842">
      <c r="A1842" t="n">
        <v>184001</v>
      </c>
      <c r="B1842" s="2" t="n">
        <v>0.7421039511221448</v>
      </c>
      <c r="C1842" s="2" t="n">
        <v>-0.215311091195411</v>
      </c>
      <c r="D1842" s="2">
        <f>B1842/ANEMOMETER_FACTOR</f>
        <v/>
      </c>
      <c r="E1842" s="2">
        <f>C1842/LOAD_CELL_FACTOR</f>
        <v/>
      </c>
      <c r="F1842" s="2">
        <f>AVERAGE(E1839:E1845)</f>
        <v/>
      </c>
      <c r="G1842" s="2">
        <f>AVERAGE(D1842:D1842)</f>
        <v/>
      </c>
      <c r="H1842" s="2">
        <f>G1842/0.3048</f>
        <v/>
      </c>
      <c r="I1842" s="2">
        <f>(H1842^2)*AIR_DENSITY_SLG_FT3*TARGET_DRAG_AREA_FT2*0.5</f>
        <v/>
      </c>
      <c r="J1842" s="2">
        <f>if(H1842=0, ,(2*F1842)/(AIR_DENSITY_SLG_FT3*(H1842)^2))</f>
        <v/>
      </c>
      <c r="K1842" s="2">
        <f>J1842/NOM_SA_FT2</f>
        <v/>
      </c>
    </row>
    <row r="1843">
      <c r="A1843" t="n">
        <v>184094</v>
      </c>
      <c r="B1843" s="2" t="n">
        <v>0.6555470990281727</v>
      </c>
      <c r="C1843" s="2" t="n">
        <v>0.4832304277740569</v>
      </c>
      <c r="D1843" s="2">
        <f>B1843/ANEMOMETER_FACTOR</f>
        <v/>
      </c>
      <c r="E1843" s="2">
        <f>C1843/LOAD_CELL_FACTOR</f>
        <v/>
      </c>
      <c r="F1843" s="2">
        <f>AVERAGE(E1840:E1846)</f>
        <v/>
      </c>
      <c r="G1843" s="2">
        <f>AVERAGE(D1843:D1843)</f>
        <v/>
      </c>
      <c r="H1843" s="2">
        <f>G1843/0.3048</f>
        <v/>
      </c>
      <c r="I1843" s="2">
        <f>(H1843^2)*AIR_DENSITY_SLG_FT3*TARGET_DRAG_AREA_FT2*0.5</f>
        <v/>
      </c>
      <c r="J1843" s="2">
        <f>if(H1843=0, ,(2*F1843)/(AIR_DENSITY_SLG_FT3*(H1843)^2))</f>
        <v/>
      </c>
      <c r="K1843" s="2">
        <f>J1843/NOM_SA_FT2</f>
        <v/>
      </c>
    </row>
    <row r="1844">
      <c r="A1844" t="n">
        <v>184204</v>
      </c>
      <c r="B1844" s="2" t="n">
        <v>0.6622053184032399</v>
      </c>
      <c r="C1844" s="2" t="n">
        <v>0.04664197810722914</v>
      </c>
      <c r="D1844" s="2">
        <f>B1844/ANEMOMETER_FACTOR</f>
        <v/>
      </c>
      <c r="E1844" s="2">
        <f>C1844/LOAD_CELL_FACTOR</f>
        <v/>
      </c>
      <c r="F1844" s="2">
        <f>AVERAGE(E1841:E1847)</f>
        <v/>
      </c>
      <c r="G1844" s="2">
        <f>AVERAGE(D1844:D1844)</f>
        <v/>
      </c>
      <c r="H1844" s="2">
        <f>G1844/0.3048</f>
        <v/>
      </c>
      <c r="I1844" s="2">
        <f>(H1844^2)*AIR_DENSITY_SLG_FT3*TARGET_DRAG_AREA_FT2*0.5</f>
        <v/>
      </c>
      <c r="J1844" s="2">
        <f>if(H1844=0, ,(2*F1844)/(AIR_DENSITY_SLG_FT3*(H1844)^2))</f>
        <v/>
      </c>
      <c r="K1844" s="2">
        <f>J1844/NOM_SA_FT2</f>
        <v/>
      </c>
    </row>
    <row r="1845">
      <c r="A1845" t="n">
        <v>184299</v>
      </c>
      <c r="B1845" s="2" t="n">
        <v>0.6755217571617553</v>
      </c>
      <c r="C1845" s="2" t="n">
        <v>0.2649362028108184</v>
      </c>
      <c r="D1845" s="2">
        <f>B1845/ANEMOMETER_FACTOR</f>
        <v/>
      </c>
      <c r="E1845" s="2">
        <f>C1845/LOAD_CELL_FACTOR</f>
        <v/>
      </c>
      <c r="F1845" s="2">
        <f>AVERAGE(E1842:E1848)</f>
        <v/>
      </c>
      <c r="G1845" s="2">
        <f>AVERAGE(D1845:D1845)</f>
        <v/>
      </c>
      <c r="H1845" s="2">
        <f>G1845/0.3048</f>
        <v/>
      </c>
      <c r="I1845" s="2">
        <f>(H1845^2)*AIR_DENSITY_SLG_FT3*TARGET_DRAG_AREA_FT2*0.5</f>
        <v/>
      </c>
      <c r="J1845" s="2">
        <f>if(H1845=0, ,(2*F1845)/(AIR_DENSITY_SLG_FT3*(H1845)^2))</f>
        <v/>
      </c>
      <c r="K1845" s="2">
        <f>J1845/NOM_SA_FT2</f>
        <v/>
      </c>
    </row>
    <row r="1846">
      <c r="A1846" t="n">
        <v>184394</v>
      </c>
      <c r="B1846" s="2" t="n">
        <v>0.8286608036899228</v>
      </c>
      <c r="C1846" s="2" t="n">
        <v>0.1339596679575559</v>
      </c>
      <c r="D1846" s="2">
        <f>B1846/ANEMOMETER_FACTOR</f>
        <v/>
      </c>
      <c r="E1846" s="2">
        <f>C1846/LOAD_CELL_FACTOR</f>
        <v/>
      </c>
      <c r="F1846" s="2">
        <f>AVERAGE(E1843:E1849)</f>
        <v/>
      </c>
      <c r="G1846" s="2">
        <f>AVERAGE(D1846:D1846)</f>
        <v/>
      </c>
      <c r="H1846" s="2">
        <f>G1846/0.3048</f>
        <v/>
      </c>
      <c r="I1846" s="2">
        <f>(H1846^2)*AIR_DENSITY_SLG_FT3*TARGET_DRAG_AREA_FT2*0.5</f>
        <v/>
      </c>
      <c r="J1846" s="2">
        <f>if(H1846=0, ,(2*F1846)/(AIR_DENSITY_SLG_FT3*(H1846)^2))</f>
        <v/>
      </c>
      <c r="K1846" s="2">
        <f>J1846/NOM_SA_FT2</f>
        <v/>
      </c>
    </row>
    <row r="1847">
      <c r="A1847" t="n">
        <v>184504</v>
      </c>
      <c r="B1847" s="2" t="n">
        <v>0.8153443648024208</v>
      </c>
      <c r="C1847" s="2" t="n">
        <v>0.1339596679575559</v>
      </c>
      <c r="D1847" s="2">
        <f>B1847/ANEMOMETER_FACTOR</f>
        <v/>
      </c>
      <c r="E1847" s="2">
        <f>C1847/LOAD_CELL_FACTOR</f>
        <v/>
      </c>
      <c r="F1847" s="2">
        <f>AVERAGE(E1844:E1850)</f>
        <v/>
      </c>
      <c r="G1847" s="2">
        <f>AVERAGE(D1847:D1847)</f>
        <v/>
      </c>
      <c r="H1847" s="2">
        <f>G1847/0.3048</f>
        <v/>
      </c>
      <c r="I1847" s="2">
        <f>(H1847^2)*AIR_DENSITY_SLG_FT3*TARGET_DRAG_AREA_FT2*0.5</f>
        <v/>
      </c>
      <c r="J1847" s="2">
        <f>if(H1847=0, ,(2*F1847)/(AIR_DENSITY_SLG_FT3*(H1847)^2))</f>
        <v/>
      </c>
      <c r="K1847" s="2">
        <f>J1847/NOM_SA_FT2</f>
        <v/>
      </c>
    </row>
    <row r="1848">
      <c r="A1848" t="n">
        <v>184596</v>
      </c>
      <c r="B1848" s="2" t="n">
        <v>0.8153443648024208</v>
      </c>
      <c r="C1848" s="2" t="n">
        <v>-0.4336053153304387</v>
      </c>
      <c r="D1848" s="2">
        <f>B1848/ANEMOMETER_FACTOR</f>
        <v/>
      </c>
      <c r="E1848" s="2">
        <f>C1848/LOAD_CELL_FACTOR</f>
        <v/>
      </c>
      <c r="F1848" s="2">
        <f>AVERAGE(E1845:E1851)</f>
        <v/>
      </c>
      <c r="G1848" s="2">
        <f>AVERAGE(D1848:D1848)</f>
        <v/>
      </c>
      <c r="H1848" s="2">
        <f>G1848/0.3048</f>
        <v/>
      </c>
      <c r="I1848" s="2">
        <f>(H1848^2)*AIR_DENSITY_SLG_FT3*TARGET_DRAG_AREA_FT2*0.5</f>
        <v/>
      </c>
      <c r="J1848" s="2">
        <f>if(H1848=0, ,(2*F1848)/(AIR_DENSITY_SLG_FT3*(H1848)^2))</f>
        <v/>
      </c>
      <c r="K1848" s="2">
        <f>J1848/NOM_SA_FT2</f>
        <v/>
      </c>
    </row>
    <row r="1849">
      <c r="A1849" t="n">
        <v>184707</v>
      </c>
      <c r="B1849" s="2" t="n">
        <v>0.8619519009579708</v>
      </c>
      <c r="C1849" s="2" t="n">
        <v>-0.7392172286875183</v>
      </c>
      <c r="D1849" s="2">
        <f>B1849/ANEMOMETER_FACTOR</f>
        <v/>
      </c>
      <c r="E1849" s="2">
        <f>C1849/LOAD_CELL_FACTOR</f>
        <v/>
      </c>
      <c r="F1849" s="2">
        <f>AVERAGE(E1846:E1852)</f>
        <v/>
      </c>
      <c r="G1849" s="2">
        <f>AVERAGE(D1849:D1849)</f>
        <v/>
      </c>
      <c r="H1849" s="2">
        <f>G1849/0.3048</f>
        <v/>
      </c>
      <c r="I1849" s="2">
        <f>(H1849^2)*AIR_DENSITY_SLG_FT3*TARGET_DRAG_AREA_FT2*0.5</f>
        <v/>
      </c>
      <c r="J1849" s="2">
        <f>if(H1849=0, ,(2*F1849)/(AIR_DENSITY_SLG_FT3*(H1849)^2))</f>
        <v/>
      </c>
      <c r="K1849" s="2">
        <f>J1849/NOM_SA_FT2</f>
        <v/>
      </c>
    </row>
    <row r="1850">
      <c r="A1850" t="n">
        <v>184801</v>
      </c>
      <c r="B1850" s="2" t="n">
        <v>0.7554203899478349</v>
      </c>
      <c r="C1850" s="2" t="n">
        <v>0.4395715827606033</v>
      </c>
      <c r="D1850" s="2">
        <f>B1850/ANEMOMETER_FACTOR</f>
        <v/>
      </c>
      <c r="E1850" s="2">
        <f>C1850/LOAD_CELL_FACTOR</f>
        <v/>
      </c>
      <c r="F1850" s="2">
        <f>AVERAGE(E1847:E1853)</f>
        <v/>
      </c>
      <c r="G1850" s="2">
        <f>AVERAGE(D1850:D1850)</f>
        <v/>
      </c>
      <c r="H1850" s="2">
        <f>G1850/0.3048</f>
        <v/>
      </c>
      <c r="I1850" s="2">
        <f>(H1850^2)*AIR_DENSITY_SLG_FT3*TARGET_DRAG_AREA_FT2*0.5</f>
        <v/>
      </c>
      <c r="J1850" s="2">
        <f>if(H1850=0, ,(2*F1850)/(AIR_DENSITY_SLG_FT3*(H1850)^2))</f>
        <v/>
      </c>
      <c r="K1850" s="2">
        <f>J1850/NOM_SA_FT2</f>
        <v/>
      </c>
    </row>
    <row r="1851">
      <c r="A1851" t="n">
        <v>184896</v>
      </c>
      <c r="B1851" s="2" t="n">
        <v>0.7554203899478349</v>
      </c>
      <c r="C1851" s="2" t="n">
        <v>0.5705481178322263</v>
      </c>
      <c r="D1851" s="2">
        <f>B1851/ANEMOMETER_FACTOR</f>
        <v/>
      </c>
      <c r="E1851" s="2">
        <f>C1851/LOAD_CELL_FACTOR</f>
        <v/>
      </c>
      <c r="F1851" s="2">
        <f>AVERAGE(E1848:E1854)</f>
        <v/>
      </c>
      <c r="G1851" s="2">
        <f>AVERAGE(D1851:D1851)</f>
        <v/>
      </c>
      <c r="H1851" s="2">
        <f>G1851/0.3048</f>
        <v/>
      </c>
      <c r="I1851" s="2">
        <f>(H1851^2)*AIR_DENSITY_SLG_FT3*TARGET_DRAG_AREA_FT2*0.5</f>
        <v/>
      </c>
      <c r="J1851" s="2">
        <f>if(H1851=0, ,(2*F1851)/(AIR_DENSITY_SLG_FT3*(H1851)^2))</f>
        <v/>
      </c>
      <c r="K1851" s="2">
        <f>J1851/NOM_SA_FT2</f>
        <v/>
      </c>
    </row>
    <row r="1852">
      <c r="A1852" t="n">
        <v>185005</v>
      </c>
      <c r="B1852" s="2" t="n">
        <v>0.7421039511221448</v>
      </c>
      <c r="C1852" s="2" t="n">
        <v>0.04664197810722914</v>
      </c>
      <c r="D1852" s="2">
        <f>B1852/ANEMOMETER_FACTOR</f>
        <v/>
      </c>
      <c r="E1852" s="2">
        <f>C1852/LOAD_CELL_FACTOR</f>
        <v/>
      </c>
      <c r="F1852" s="2">
        <f>AVERAGE(E1849:E1855)</f>
        <v/>
      </c>
      <c r="G1852" s="2">
        <f>AVERAGE(D1852:D1852)</f>
        <v/>
      </c>
      <c r="H1852" s="2">
        <f>G1852/0.3048</f>
        <v/>
      </c>
      <c r="I1852" s="2">
        <f>(H1852^2)*AIR_DENSITY_SLG_FT3*TARGET_DRAG_AREA_FT2*0.5</f>
        <v/>
      </c>
      <c r="J1852" s="2">
        <f>if(H1852=0, ,(2*F1852)/(AIR_DENSITY_SLG_FT3*(H1852)^2))</f>
        <v/>
      </c>
      <c r="K1852" s="2">
        <f>J1852/NOM_SA_FT2</f>
        <v/>
      </c>
    </row>
    <row r="1853">
      <c r="A1853" t="n">
        <v>185098</v>
      </c>
      <c r="B1853" s="2" t="n">
        <v>0.7487621705335883</v>
      </c>
      <c r="C1853" s="2" t="n">
        <v>0.3085950477826715</v>
      </c>
      <c r="D1853" s="2">
        <f>B1853/ANEMOMETER_FACTOR</f>
        <v/>
      </c>
      <c r="E1853" s="2">
        <f>C1853/LOAD_CELL_FACTOR</f>
        <v/>
      </c>
      <c r="F1853" s="2">
        <f>AVERAGE(E1850:E1856)</f>
        <v/>
      </c>
      <c r="G1853" s="2">
        <f>AVERAGE(D1853:D1853)</f>
        <v/>
      </c>
      <c r="H1853" s="2">
        <f>G1853/0.3048</f>
        <v/>
      </c>
      <c r="I1853" s="2">
        <f>(H1853^2)*AIR_DENSITY_SLG_FT3*TARGET_DRAG_AREA_FT2*0.5</f>
        <v/>
      </c>
      <c r="J1853" s="2">
        <f>if(H1853=0, ,(2*F1853)/(AIR_DENSITY_SLG_FT3*(H1853)^2))</f>
        <v/>
      </c>
      <c r="K1853" s="2">
        <f>J1853/NOM_SA_FT2</f>
        <v/>
      </c>
    </row>
    <row r="1854">
      <c r="A1854" t="n">
        <v>185208</v>
      </c>
      <c r="B1854" s="2" t="n">
        <v>0.7421039511221448</v>
      </c>
      <c r="C1854" s="2" t="n">
        <v>0.5705481178322263</v>
      </c>
      <c r="D1854" s="2">
        <f>B1854/ANEMOMETER_FACTOR</f>
        <v/>
      </c>
      <c r="E1854" s="2">
        <f>C1854/LOAD_CELL_FACTOR</f>
        <v/>
      </c>
      <c r="F1854" s="2">
        <f>AVERAGE(E1851:E1857)</f>
        <v/>
      </c>
      <c r="G1854" s="2">
        <f>AVERAGE(D1854:D1854)</f>
        <v/>
      </c>
      <c r="H1854" s="2">
        <f>G1854/0.3048</f>
        <v/>
      </c>
      <c r="I1854" s="2">
        <f>(H1854^2)*AIR_DENSITY_SLG_FT3*TARGET_DRAG_AREA_FT2*0.5</f>
        <v/>
      </c>
      <c r="J1854" s="2">
        <f>if(H1854=0, ,(2*F1854)/(AIR_DENSITY_SLG_FT3*(H1854)^2))</f>
        <v/>
      </c>
      <c r="K1854" s="2">
        <f>J1854/NOM_SA_FT2</f>
        <v/>
      </c>
    </row>
    <row r="1855">
      <c r="A1855" t="n">
        <v>185303</v>
      </c>
      <c r="B1855" s="2" t="n">
        <v>0.7887114870611747</v>
      </c>
      <c r="C1855" s="2" t="n">
        <v>0.2649362028108184</v>
      </c>
      <c r="D1855" s="2">
        <f>B1855/ANEMOMETER_FACTOR</f>
        <v/>
      </c>
      <c r="E1855" s="2">
        <f>C1855/LOAD_CELL_FACTOR</f>
        <v/>
      </c>
      <c r="F1855" s="2">
        <f>AVERAGE(E1852:E1858)</f>
        <v/>
      </c>
      <c r="G1855" s="2">
        <f>AVERAGE(D1855:D1855)</f>
        <v/>
      </c>
      <c r="H1855" s="2">
        <f>G1855/0.3048</f>
        <v/>
      </c>
      <c r="I1855" s="2">
        <f>(H1855^2)*AIR_DENSITY_SLG_FT3*TARGET_DRAG_AREA_FT2*0.5</f>
        <v/>
      </c>
      <c r="J1855" s="2">
        <f>if(H1855=0, ,(2*F1855)/(AIR_DENSITY_SLG_FT3*(H1855)^2))</f>
        <v/>
      </c>
      <c r="K1855" s="2">
        <f>J1855/NOM_SA_FT2</f>
        <v/>
      </c>
    </row>
    <row r="1856">
      <c r="A1856" t="n">
        <v>185396</v>
      </c>
      <c r="B1856" s="2" t="n">
        <v>0.562332028069898</v>
      </c>
      <c r="C1856" s="2" t="n">
        <v>0.61420696287695</v>
      </c>
      <c r="D1856" s="2">
        <f>B1856/ANEMOMETER_FACTOR</f>
        <v/>
      </c>
      <c r="E1856" s="2">
        <f>C1856/LOAD_CELL_FACTOR</f>
        <v/>
      </c>
      <c r="F1856" s="2">
        <f>AVERAGE(E1853:E1859)</f>
        <v/>
      </c>
      <c r="G1856" s="2">
        <f>AVERAGE(D1856:D1856)</f>
        <v/>
      </c>
      <c r="H1856" s="2">
        <f>G1856/0.3048</f>
        <v/>
      </c>
      <c r="I1856" s="2">
        <f>(H1856^2)*AIR_DENSITY_SLG_FT3*TARGET_DRAG_AREA_FT2*0.5</f>
        <v/>
      </c>
      <c r="J1856" s="2">
        <f>if(H1856=0, ,(2*F1856)/(AIR_DENSITY_SLG_FT3*(H1856)^2))</f>
        <v/>
      </c>
      <c r="K1856" s="2">
        <f>J1856/NOM_SA_FT2</f>
        <v/>
      </c>
    </row>
    <row r="1857">
      <c r="A1857" t="n">
        <v>185507</v>
      </c>
      <c r="B1857" s="2" t="n">
        <v>0.5823066860864525</v>
      </c>
      <c r="C1857" s="2" t="n">
        <v>0.1776185128982704</v>
      </c>
      <c r="D1857" s="2">
        <f>B1857/ANEMOMETER_FACTOR</f>
        <v/>
      </c>
      <c r="E1857" s="2">
        <f>C1857/LOAD_CELL_FACTOR</f>
        <v/>
      </c>
      <c r="F1857" s="2">
        <f>AVERAGE(E1854:E1860)</f>
        <v/>
      </c>
      <c r="G1857" s="2">
        <f>AVERAGE(D1857:D1857)</f>
        <v/>
      </c>
      <c r="H1857" s="2">
        <f>G1857/0.3048</f>
        <v/>
      </c>
      <c r="I1857" s="2">
        <f>(H1857^2)*AIR_DENSITY_SLG_FT3*TARGET_DRAG_AREA_FT2*0.5</f>
        <v/>
      </c>
      <c r="J1857" s="2">
        <f>if(H1857=0, ,(2*F1857)/(AIR_DENSITY_SLG_FT3*(H1857)^2))</f>
        <v/>
      </c>
      <c r="K1857" s="2">
        <f>J1857/NOM_SA_FT2</f>
        <v/>
      </c>
    </row>
    <row r="1858">
      <c r="A1858" t="n">
        <v>185602</v>
      </c>
      <c r="B1858" s="2" t="n">
        <v>0.5756484667448216</v>
      </c>
      <c r="C1858" s="2" t="n">
        <v>0.1776185128982704</v>
      </c>
      <c r="D1858" s="2">
        <f>B1858/ANEMOMETER_FACTOR</f>
        <v/>
      </c>
      <c r="E1858" s="2">
        <f>C1858/LOAD_CELL_FACTOR</f>
        <v/>
      </c>
      <c r="F1858" s="2">
        <f>AVERAGE(E1855:E1861)</f>
        <v/>
      </c>
      <c r="G1858" s="2">
        <f>AVERAGE(D1858:D1858)</f>
        <v/>
      </c>
      <c r="H1858" s="2">
        <f>G1858/0.3048</f>
        <v/>
      </c>
      <c r="I1858" s="2">
        <f>(H1858^2)*AIR_DENSITY_SLG_FT3*TARGET_DRAG_AREA_FT2*0.5</f>
        <v/>
      </c>
      <c r="J1858" s="2">
        <f>if(H1858=0, ,(2*F1858)/(AIR_DENSITY_SLG_FT3*(H1858)^2))</f>
        <v/>
      </c>
      <c r="K1858" s="2">
        <f>J1858/NOM_SA_FT2</f>
        <v/>
      </c>
    </row>
    <row r="1859">
      <c r="A1859" t="n">
        <v>185697</v>
      </c>
      <c r="B1859" s="2" t="n">
        <v>0.6155977828363479</v>
      </c>
      <c r="C1859" s="2" t="n">
        <v>-0.6518995392082467</v>
      </c>
      <c r="D1859" s="2">
        <f>B1859/ANEMOMETER_FACTOR</f>
        <v/>
      </c>
      <c r="E1859" s="2">
        <f>C1859/LOAD_CELL_FACTOR</f>
        <v/>
      </c>
      <c r="F1859" s="2">
        <f>AVERAGE(E1856:E1862)</f>
        <v/>
      </c>
      <c r="G1859" s="2">
        <f>AVERAGE(D1859:D1859)</f>
        <v/>
      </c>
      <c r="H1859" s="2">
        <f>G1859/0.3048</f>
        <v/>
      </c>
      <c r="I1859" s="2">
        <f>(H1859^2)*AIR_DENSITY_SLG_FT3*TARGET_DRAG_AREA_FT2*0.5</f>
        <v/>
      </c>
      <c r="J1859" s="2">
        <f>if(H1859=0, ,(2*F1859)/(AIR_DENSITY_SLG_FT3*(H1859)^2))</f>
        <v/>
      </c>
      <c r="K1859" s="2">
        <f>J1859/NOM_SA_FT2</f>
        <v/>
      </c>
    </row>
    <row r="1860">
      <c r="A1860" t="n">
        <v>185808</v>
      </c>
      <c r="B1860" s="2" t="n">
        <v>0.5756484667448216</v>
      </c>
      <c r="C1860" s="2" t="n">
        <v>-0.08433455659060929</v>
      </c>
      <c r="D1860" s="2">
        <f>B1860/ANEMOMETER_FACTOR</f>
        <v/>
      </c>
      <c r="E1860" s="2">
        <f>C1860/LOAD_CELL_FACTOR</f>
        <v/>
      </c>
      <c r="F1860" s="2">
        <f>AVERAGE(E1857:E1863)</f>
        <v/>
      </c>
      <c r="G1860" s="2">
        <f>AVERAGE(D1860:D1860)</f>
        <v/>
      </c>
      <c r="H1860" s="2">
        <f>G1860/0.3048</f>
        <v/>
      </c>
      <c r="I1860" s="2">
        <f>(H1860^2)*AIR_DENSITY_SLG_FT3*TARGET_DRAG_AREA_FT2*0.5</f>
        <v/>
      </c>
      <c r="J1860" s="2">
        <f>if(H1860=0, ,(2*F1860)/(AIR_DENSITY_SLG_FT3*(H1860)^2))</f>
        <v/>
      </c>
      <c r="K1860" s="2">
        <f>J1860/NOM_SA_FT2</f>
        <v/>
      </c>
    </row>
    <row r="1861">
      <c r="A1861" t="n">
        <v>185901</v>
      </c>
      <c r="B1861" s="2" t="n">
        <v>0.5889649054308652</v>
      </c>
      <c r="C1861" s="2" t="n">
        <v>0.2212773578493534</v>
      </c>
      <c r="D1861" s="2">
        <f>B1861/ANEMOMETER_FACTOR</f>
        <v/>
      </c>
      <c r="E1861" s="2">
        <f>C1861/LOAD_CELL_FACTOR</f>
        <v/>
      </c>
      <c r="F1861" s="2">
        <f>AVERAGE(E1858:E1864)</f>
        <v/>
      </c>
      <c r="G1861" s="2">
        <f>AVERAGE(D1861:D1861)</f>
        <v/>
      </c>
      <c r="H1861" s="2">
        <f>G1861/0.3048</f>
        <v/>
      </c>
      <c r="I1861" s="2">
        <f>(H1861^2)*AIR_DENSITY_SLG_FT3*TARGET_DRAG_AREA_FT2*0.5</f>
        <v/>
      </c>
      <c r="J1861" s="2">
        <f>if(H1861=0, ,(2*F1861)/(AIR_DENSITY_SLG_FT3*(H1861)^2))</f>
        <v/>
      </c>
      <c r="K1861" s="2">
        <f>J1861/NOM_SA_FT2</f>
        <v/>
      </c>
    </row>
    <row r="1862">
      <c r="A1862" t="n">
        <v>185995</v>
      </c>
      <c r="B1862" s="2" t="n">
        <v>0.6355724409197112</v>
      </c>
      <c r="C1862" s="2" t="n">
        <v>-0.7828760734117819</v>
      </c>
      <c r="D1862" s="2">
        <f>B1862/ANEMOMETER_FACTOR</f>
        <v/>
      </c>
      <c r="E1862" s="2">
        <f>C1862/LOAD_CELL_FACTOR</f>
        <v/>
      </c>
      <c r="F1862" s="2">
        <f>AVERAGE(E1859:E1865)</f>
        <v/>
      </c>
      <c r="G1862" s="2">
        <f>AVERAGE(D1862:D1862)</f>
        <v/>
      </c>
      <c r="H1862" s="2">
        <f>G1862/0.3048</f>
        <v/>
      </c>
      <c r="I1862" s="2">
        <f>(H1862^2)*AIR_DENSITY_SLG_FT3*TARGET_DRAG_AREA_FT2*0.5</f>
        <v/>
      </c>
      <c r="J1862" s="2">
        <f>if(H1862=0, ,(2*F1862)/(AIR_DENSITY_SLG_FT3*(H1862)^2))</f>
        <v/>
      </c>
      <c r="K1862" s="2">
        <f>J1862/NOM_SA_FT2</f>
        <v/>
      </c>
    </row>
    <row r="1863">
      <c r="A1863" t="n">
        <v>186105</v>
      </c>
      <c r="B1863" s="2" t="n">
        <v>0.6022813441280377</v>
      </c>
      <c r="C1863" s="2" t="n">
        <v>-1.088487986195231</v>
      </c>
      <c r="D1863" s="2">
        <f>B1863/ANEMOMETER_FACTOR</f>
        <v/>
      </c>
      <c r="E1863" s="2">
        <f>C1863/LOAD_CELL_FACTOR</f>
        <v/>
      </c>
      <c r="F1863" s="2">
        <f>AVERAGE(E1860:E1866)</f>
        <v/>
      </c>
      <c r="G1863" s="2">
        <f>AVERAGE(D1863:D1863)</f>
        <v/>
      </c>
      <c r="H1863" s="2">
        <f>G1863/0.3048</f>
        <v/>
      </c>
      <c r="I1863" s="2">
        <f>(H1863^2)*AIR_DENSITY_SLG_FT3*TARGET_DRAG_AREA_FT2*0.5</f>
        <v/>
      </c>
      <c r="J1863" s="2">
        <f>if(H1863=0, ,(2*F1863)/(AIR_DENSITY_SLG_FT3*(H1863)^2))</f>
        <v/>
      </c>
      <c r="K1863" s="2">
        <f>J1863/NOM_SA_FT2</f>
        <v/>
      </c>
    </row>
    <row r="1864">
      <c r="A1864" t="n">
        <v>186199</v>
      </c>
      <c r="B1864" s="2" t="n">
        <v>0.5889649054308652</v>
      </c>
      <c r="C1864" s="2" t="n">
        <v>0.3522538927649155</v>
      </c>
      <c r="D1864" s="2">
        <f>B1864/ANEMOMETER_FACTOR</f>
        <v/>
      </c>
      <c r="E1864" s="2">
        <f>C1864/LOAD_CELL_FACTOR</f>
        <v/>
      </c>
      <c r="F1864" s="2">
        <f>AVERAGE(E1861:E1867)</f>
        <v/>
      </c>
      <c r="G1864" s="2">
        <f>AVERAGE(D1864:D1864)</f>
        <v/>
      </c>
      <c r="H1864" s="2">
        <f>G1864/0.3048</f>
        <v/>
      </c>
      <c r="I1864" s="2">
        <f>(H1864^2)*AIR_DENSITY_SLG_FT3*TARGET_DRAG_AREA_FT2*0.5</f>
        <v/>
      </c>
      <c r="J1864" s="2">
        <f>if(H1864=0, ,(2*F1864)/(AIR_DENSITY_SLG_FT3*(H1864)^2))</f>
        <v/>
      </c>
      <c r="K1864" s="2">
        <f>J1864/NOM_SA_FT2</f>
        <v/>
      </c>
    </row>
    <row r="1865">
      <c r="A1865" t="n">
        <v>186295</v>
      </c>
      <c r="B1865" s="2" t="n">
        <v>0.5889649054308652</v>
      </c>
      <c r="C1865" s="2" t="n">
        <v>-0.6082406944532281</v>
      </c>
      <c r="D1865" s="2">
        <f>B1865/ANEMOMETER_FACTOR</f>
        <v/>
      </c>
      <c r="E1865" s="2">
        <f>C1865/LOAD_CELL_FACTOR</f>
        <v/>
      </c>
      <c r="F1865" s="2">
        <f>AVERAGE(E1862:E1868)</f>
        <v/>
      </c>
      <c r="G1865" s="2">
        <f>AVERAGE(D1865:D1865)</f>
        <v/>
      </c>
      <c r="H1865" s="2">
        <f>G1865/0.3048</f>
        <v/>
      </c>
      <c r="I1865" s="2">
        <f>(H1865^2)*AIR_DENSITY_SLG_FT3*TARGET_DRAG_AREA_FT2*0.5</f>
        <v/>
      </c>
      <c r="J1865" s="2">
        <f>if(H1865=0, ,(2*F1865)/(AIR_DENSITY_SLG_FT3*(H1865)^2))</f>
        <v/>
      </c>
      <c r="K1865" s="2">
        <f>J1865/NOM_SA_FT2</f>
        <v/>
      </c>
    </row>
    <row r="1866">
      <c r="A1866" t="n">
        <v>186404</v>
      </c>
      <c r="B1866" s="2" t="n">
        <v>0.6022813441280377</v>
      </c>
      <c r="C1866" s="2" t="n">
        <v>0.2212773578493534</v>
      </c>
      <c r="D1866" s="2">
        <f>B1866/ANEMOMETER_FACTOR</f>
        <v/>
      </c>
      <c r="E1866" s="2">
        <f>C1866/LOAD_CELL_FACTOR</f>
        <v/>
      </c>
      <c r="F1866" s="2">
        <f>AVERAGE(E1863:E1869)</f>
        <v/>
      </c>
      <c r="G1866" s="2">
        <f>AVERAGE(D1866:D1866)</f>
        <v/>
      </c>
      <c r="H1866" s="2">
        <f>G1866/0.3048</f>
        <v/>
      </c>
      <c r="I1866" s="2">
        <f>(H1866^2)*AIR_DENSITY_SLG_FT3*TARGET_DRAG_AREA_FT2*0.5</f>
        <v/>
      </c>
      <c r="J1866" s="2">
        <f>if(H1866=0, ,(2*F1866)/(AIR_DENSITY_SLG_FT3*(H1866)^2))</f>
        <v/>
      </c>
      <c r="K1866" s="2">
        <f>J1866/NOM_SA_FT2</f>
        <v/>
      </c>
    </row>
    <row r="1867">
      <c r="A1867" t="n">
        <v>186500</v>
      </c>
      <c r="B1867" s="2" t="n">
        <v>0.5889649054308652</v>
      </c>
      <c r="C1867" s="2" t="n">
        <v>0.4395715827606033</v>
      </c>
      <c r="D1867" s="2">
        <f>B1867/ANEMOMETER_FACTOR</f>
        <v/>
      </c>
      <c r="E1867" s="2">
        <f>C1867/LOAD_CELL_FACTOR</f>
        <v/>
      </c>
      <c r="F1867" s="2">
        <f>AVERAGE(E1864:E1870)</f>
        <v/>
      </c>
      <c r="G1867" s="2">
        <f>AVERAGE(D1867:D1867)</f>
        <v/>
      </c>
      <c r="H1867" s="2">
        <f>G1867/0.3048</f>
        <v/>
      </c>
      <c r="I1867" s="2">
        <f>(H1867^2)*AIR_DENSITY_SLG_FT3*TARGET_DRAG_AREA_FT2*0.5</f>
        <v/>
      </c>
      <c r="J1867" s="2">
        <f>if(H1867=0, ,(2*F1867)/(AIR_DENSITY_SLG_FT3*(H1867)^2))</f>
        <v/>
      </c>
      <c r="K1867" s="2">
        <f>J1867/NOM_SA_FT2</f>
        <v/>
      </c>
    </row>
    <row r="1868">
      <c r="A1868" t="n">
        <v>186594</v>
      </c>
      <c r="B1868" s="2" t="n">
        <v>0.6555470990281727</v>
      </c>
      <c r="C1868" s="2" t="n">
        <v>-0.08433455659060929</v>
      </c>
      <c r="D1868" s="2">
        <f>B1868/ANEMOMETER_FACTOR</f>
        <v/>
      </c>
      <c r="E1868" s="2">
        <f>C1868/LOAD_CELL_FACTOR</f>
        <v/>
      </c>
      <c r="F1868" s="2">
        <f>AVERAGE(E1865:E1871)</f>
        <v/>
      </c>
      <c r="G1868" s="2">
        <f>AVERAGE(D1868:D1868)</f>
        <v/>
      </c>
      <c r="H1868" s="2">
        <f>G1868/0.3048</f>
        <v/>
      </c>
      <c r="I1868" s="2">
        <f>(H1868^2)*AIR_DENSITY_SLG_FT3*TARGET_DRAG_AREA_FT2*0.5</f>
        <v/>
      </c>
      <c r="J1868" s="2">
        <f>if(H1868=0, ,(2*F1868)/(AIR_DENSITY_SLG_FT3*(H1868)^2))</f>
        <v/>
      </c>
      <c r="K1868" s="2">
        <f>J1868/NOM_SA_FT2</f>
        <v/>
      </c>
    </row>
    <row r="1869">
      <c r="A1869" t="n">
        <v>186704</v>
      </c>
      <c r="B1869" s="2" t="n">
        <v>0.5756484667448216</v>
      </c>
      <c r="C1869" s="2" t="n">
        <v>-0.7828760734117819</v>
      </c>
      <c r="D1869" s="2">
        <f>B1869/ANEMOMETER_FACTOR</f>
        <v/>
      </c>
      <c r="E1869" s="2">
        <f>C1869/LOAD_CELL_FACTOR</f>
        <v/>
      </c>
      <c r="F1869" s="2">
        <f>AVERAGE(E1866:E1872)</f>
        <v/>
      </c>
      <c r="G1869" s="2">
        <f>AVERAGE(D1869:D1869)</f>
        <v/>
      </c>
      <c r="H1869" s="2">
        <f>G1869/0.3048</f>
        <v/>
      </c>
      <c r="I1869" s="2">
        <f>(H1869^2)*AIR_DENSITY_SLG_FT3*TARGET_DRAG_AREA_FT2*0.5</f>
        <v/>
      </c>
      <c r="J1869" s="2">
        <f>if(H1869=0, ,(2*F1869)/(AIR_DENSITY_SLG_FT3*(H1869)^2))</f>
        <v/>
      </c>
      <c r="K1869" s="2">
        <f>J1869/NOM_SA_FT2</f>
        <v/>
      </c>
    </row>
    <row r="1870">
      <c r="A1870" t="n">
        <v>186798</v>
      </c>
      <c r="B1870" s="2" t="n">
        <v>0.5889649054308652</v>
      </c>
      <c r="C1870" s="2" t="n">
        <v>0.5705481178322263</v>
      </c>
      <c r="D1870" s="2">
        <f>B1870/ANEMOMETER_FACTOR</f>
        <v/>
      </c>
      <c r="E1870" s="2">
        <f>C1870/LOAD_CELL_FACTOR</f>
        <v/>
      </c>
      <c r="F1870" s="2">
        <f>AVERAGE(E1867:E1873)</f>
        <v/>
      </c>
      <c r="G1870" s="2">
        <f>AVERAGE(D1870:D1870)</f>
        <v/>
      </c>
      <c r="H1870" s="2">
        <f>G1870/0.3048</f>
        <v/>
      </c>
      <c r="I1870" s="2">
        <f>(H1870^2)*AIR_DENSITY_SLG_FT3*TARGET_DRAG_AREA_FT2*0.5</f>
        <v/>
      </c>
      <c r="J1870" s="2">
        <f>if(H1870=0, ,(2*F1870)/(AIR_DENSITY_SLG_FT3*(H1870)^2))</f>
        <v/>
      </c>
      <c r="K1870" s="2">
        <f>J1870/NOM_SA_FT2</f>
        <v/>
      </c>
    </row>
    <row r="1871">
      <c r="A1871" t="n">
        <v>186908</v>
      </c>
      <c r="B1871" s="2" t="n">
        <v>0.5823066860864525</v>
      </c>
      <c r="C1871" s="2" t="n">
        <v>0.1339596679575559</v>
      </c>
      <c r="D1871" s="2">
        <f>B1871/ANEMOMETER_FACTOR</f>
        <v/>
      </c>
      <c r="E1871" s="2">
        <f>C1871/LOAD_CELL_FACTOR</f>
        <v/>
      </c>
      <c r="F1871" s="2">
        <f>AVERAGE(E1868:E1874)</f>
        <v/>
      </c>
      <c r="G1871" s="2">
        <f>AVERAGE(D1871:D1871)</f>
        <v/>
      </c>
      <c r="H1871" s="2">
        <f>G1871/0.3048</f>
        <v/>
      </c>
      <c r="I1871" s="2">
        <f>(H1871^2)*AIR_DENSITY_SLG_FT3*TARGET_DRAG_AREA_FT2*0.5</f>
        <v/>
      </c>
      <c r="J1871" s="2">
        <f>if(H1871=0, ,(2*F1871)/(AIR_DENSITY_SLG_FT3*(H1871)^2))</f>
        <v/>
      </c>
      <c r="K1871" s="2">
        <f>J1871/NOM_SA_FT2</f>
        <v/>
      </c>
    </row>
    <row r="1872">
      <c r="A1872" t="n">
        <v>187003</v>
      </c>
      <c r="B1872" s="2" t="n">
        <v>0.5956231247780597</v>
      </c>
      <c r="C1872" s="2" t="n">
        <v>0.4832304277740569</v>
      </c>
      <c r="D1872" s="2">
        <f>B1872/ANEMOMETER_FACTOR</f>
        <v/>
      </c>
      <c r="E1872" s="2">
        <f>C1872/LOAD_CELL_FACTOR</f>
        <v/>
      </c>
      <c r="F1872" s="2">
        <f>AVERAGE(E1869:E1875)</f>
        <v/>
      </c>
      <c r="G1872" s="2">
        <f>AVERAGE(D1872:D1872)</f>
        <v/>
      </c>
      <c r="H1872" s="2">
        <f>G1872/0.3048</f>
        <v/>
      </c>
      <c r="I1872" s="2">
        <f>(H1872^2)*AIR_DENSITY_SLG_FT3*TARGET_DRAG_AREA_FT2*0.5</f>
        <v/>
      </c>
      <c r="J1872" s="2">
        <f>if(H1872=0, ,(2*F1872)/(AIR_DENSITY_SLG_FT3*(H1872)^2))</f>
        <v/>
      </c>
      <c r="K1872" s="2">
        <f>J1872/NOM_SA_FT2</f>
        <v/>
      </c>
    </row>
    <row r="1873">
      <c r="A1873" t="n">
        <v>187097</v>
      </c>
      <c r="B1873" s="2" t="n">
        <v>0.5889649054308652</v>
      </c>
      <c r="C1873" s="2" t="n">
        <v>0.3085950477826715</v>
      </c>
      <c r="D1873" s="2">
        <f>B1873/ANEMOMETER_FACTOR</f>
        <v/>
      </c>
      <c r="E1873" s="2">
        <f>C1873/LOAD_CELL_FACTOR</f>
        <v/>
      </c>
      <c r="F1873" s="2">
        <f>AVERAGE(E1870:E1876)</f>
        <v/>
      </c>
      <c r="G1873" s="2">
        <f>AVERAGE(D1873:D1873)</f>
        <v/>
      </c>
      <c r="H1873" s="2">
        <f>G1873/0.3048</f>
        <v/>
      </c>
      <c r="I1873" s="2">
        <f>(H1873^2)*AIR_DENSITY_SLG_FT3*TARGET_DRAG_AREA_FT2*0.5</f>
        <v/>
      </c>
      <c r="J1873" s="2">
        <f>if(H1873=0, ,(2*F1873)/(AIR_DENSITY_SLG_FT3*(H1873)^2))</f>
        <v/>
      </c>
      <c r="K1873" s="2">
        <f>J1873/NOM_SA_FT2</f>
        <v/>
      </c>
    </row>
    <row r="1874">
      <c r="A1874" t="n">
        <v>187208</v>
      </c>
      <c r="B1874" s="2" t="n">
        <v>0.5823066860864525</v>
      </c>
      <c r="C1874" s="2" t="n">
        <v>-0.04067571170167295</v>
      </c>
      <c r="D1874" s="2">
        <f>B1874/ANEMOMETER_FACTOR</f>
        <v/>
      </c>
      <c r="E1874" s="2">
        <f>C1874/LOAD_CELL_FACTOR</f>
        <v/>
      </c>
      <c r="F1874" s="2">
        <f>AVERAGE(E1871:E1877)</f>
        <v/>
      </c>
      <c r="G1874" s="2">
        <f>AVERAGE(D1874:D1874)</f>
        <v/>
      </c>
      <c r="H1874" s="2">
        <f>G1874/0.3048</f>
        <v/>
      </c>
      <c r="I1874" s="2">
        <f>(H1874^2)*AIR_DENSITY_SLG_FT3*TARGET_DRAG_AREA_FT2*0.5</f>
        <v/>
      </c>
      <c r="J1874" s="2">
        <f>if(H1874=0, ,(2*F1874)/(AIR_DENSITY_SLG_FT3*(H1874)^2))</f>
        <v/>
      </c>
      <c r="K1874" s="2">
        <f>J1874/NOM_SA_FT2</f>
        <v/>
      </c>
    </row>
    <row r="1875">
      <c r="A1875" t="n">
        <v>187303</v>
      </c>
      <c r="B1875" s="2" t="n">
        <v>0.6555470990281727</v>
      </c>
      <c r="C1875" s="2" t="n">
        <v>-0.2589699360430284</v>
      </c>
      <c r="D1875" s="2">
        <f>B1875/ANEMOMETER_FACTOR</f>
        <v/>
      </c>
      <c r="E1875" s="2">
        <f>C1875/LOAD_CELL_FACTOR</f>
        <v/>
      </c>
      <c r="F1875" s="2">
        <f>AVERAGE(E1872:E1878)</f>
        <v/>
      </c>
      <c r="G1875" s="2">
        <f>AVERAGE(D1875:D1875)</f>
        <v/>
      </c>
      <c r="H1875" s="2">
        <f>G1875/0.3048</f>
        <v/>
      </c>
      <c r="I1875" s="2">
        <f>(H1875^2)*AIR_DENSITY_SLG_FT3*TARGET_DRAG_AREA_FT2*0.5</f>
        <v/>
      </c>
      <c r="J1875" s="2">
        <f>if(H1875=0, ,(2*F1875)/(AIR_DENSITY_SLG_FT3*(H1875)^2))</f>
        <v/>
      </c>
      <c r="K1875" s="2">
        <f>J1875/NOM_SA_FT2</f>
        <v/>
      </c>
    </row>
    <row r="1876">
      <c r="A1876" t="n">
        <v>187398</v>
      </c>
      <c r="B1876" s="2" t="n">
        <v>0.7154710735043999</v>
      </c>
      <c r="C1876" s="2" t="n">
        <v>0.3085950477826715</v>
      </c>
      <c r="D1876" s="2">
        <f>B1876/ANEMOMETER_FACTOR</f>
        <v/>
      </c>
      <c r="E1876" s="2">
        <f>C1876/LOAD_CELL_FACTOR</f>
        <v/>
      </c>
      <c r="F1876" s="2">
        <f>AVERAGE(E1873:E1879)</f>
        <v/>
      </c>
      <c r="G1876" s="2">
        <f>AVERAGE(D1876:D1876)</f>
        <v/>
      </c>
      <c r="H1876" s="2">
        <f>G1876/0.3048</f>
        <v/>
      </c>
      <c r="I1876" s="2">
        <f>(H1876^2)*AIR_DENSITY_SLG_FT3*TARGET_DRAG_AREA_FT2*0.5</f>
        <v/>
      </c>
      <c r="J1876" s="2">
        <f>if(H1876=0, ,(2*F1876)/(AIR_DENSITY_SLG_FT3*(H1876)^2))</f>
        <v/>
      </c>
      <c r="K1876" s="2">
        <f>J1876/NOM_SA_FT2</f>
        <v/>
      </c>
    </row>
    <row r="1877">
      <c r="A1877" t="n">
        <v>187509</v>
      </c>
      <c r="B1877" s="2" t="n">
        <v>0.6888381959314511</v>
      </c>
      <c r="C1877" s="2" t="n">
        <v>0.3522538927649155</v>
      </c>
      <c r="D1877" s="2">
        <f>B1877/ANEMOMETER_FACTOR</f>
        <v/>
      </c>
      <c r="E1877" s="2">
        <f>C1877/LOAD_CELL_FACTOR</f>
        <v/>
      </c>
      <c r="F1877" s="2">
        <f>AVERAGE(E1874:E1880)</f>
        <v/>
      </c>
      <c r="G1877" s="2">
        <f>AVERAGE(D1877:D1877)</f>
        <v/>
      </c>
      <c r="H1877" s="2">
        <f>G1877/0.3048</f>
        <v/>
      </c>
      <c r="I1877" s="2">
        <f>(H1877^2)*AIR_DENSITY_SLG_FT3*TARGET_DRAG_AREA_FT2*0.5</f>
        <v/>
      </c>
      <c r="J1877" s="2">
        <f>if(H1877=0, ,(2*F1877)/(AIR_DENSITY_SLG_FT3*(H1877)^2))</f>
        <v/>
      </c>
      <c r="K1877" s="2">
        <f>J1877/NOM_SA_FT2</f>
        <v/>
      </c>
    </row>
    <row r="1878">
      <c r="A1878" t="n">
        <v>187602</v>
      </c>
      <c r="B1878" s="2" t="n">
        <v>0.6821799765452052</v>
      </c>
      <c r="C1878" s="2" t="n">
        <v>0.1776185128982704</v>
      </c>
      <c r="D1878" s="2">
        <f>B1878/ANEMOMETER_FACTOR</f>
        <v/>
      </c>
      <c r="E1878" s="2">
        <f>C1878/LOAD_CELL_FACTOR</f>
        <v/>
      </c>
      <c r="F1878" s="2">
        <f>AVERAGE(E1875:E1881)</f>
        <v/>
      </c>
      <c r="G1878" s="2">
        <f>AVERAGE(D1878:D1878)</f>
        <v/>
      </c>
      <c r="H1878" s="2">
        <f>G1878/0.3048</f>
        <v/>
      </c>
      <c r="I1878" s="2">
        <f>(H1878^2)*AIR_DENSITY_SLG_FT3*TARGET_DRAG_AREA_FT2*0.5</f>
        <v/>
      </c>
      <c r="J1878" s="2">
        <f>if(H1878=0, ,(2*F1878)/(AIR_DENSITY_SLG_FT3*(H1878)^2))</f>
        <v/>
      </c>
      <c r="K1878" s="2">
        <f>J1878/NOM_SA_FT2</f>
        <v/>
      </c>
    </row>
    <row r="1879">
      <c r="A1879" t="n">
        <v>187696</v>
      </c>
      <c r="B1879" s="2" t="n">
        <v>0.6821799765452052</v>
      </c>
      <c r="C1879" s="2" t="n">
        <v>-0.8265349181258017</v>
      </c>
      <c r="D1879" s="2">
        <f>B1879/ANEMOMETER_FACTOR</f>
        <v/>
      </c>
      <c r="E1879" s="2">
        <f>C1879/LOAD_CELL_FACTOR</f>
        <v/>
      </c>
      <c r="F1879" s="2">
        <f>AVERAGE(E1876:E1882)</f>
        <v/>
      </c>
      <c r="G1879" s="2">
        <f>AVERAGE(D1879:D1879)</f>
        <v/>
      </c>
      <c r="H1879" s="2">
        <f>G1879/0.3048</f>
        <v/>
      </c>
      <c r="I1879" s="2">
        <f>(H1879^2)*AIR_DENSITY_SLG_FT3*TARGET_DRAG_AREA_FT2*0.5</f>
        <v/>
      </c>
      <c r="J1879" s="2">
        <f>if(H1879=0, ,(2*F1879)/(AIR_DENSITY_SLG_FT3*(H1879)^2))</f>
        <v/>
      </c>
      <c r="K1879" s="2">
        <f>J1879/NOM_SA_FT2</f>
        <v/>
      </c>
    </row>
    <row r="1880">
      <c r="A1880" t="n">
        <v>187806</v>
      </c>
      <c r="B1880" s="2" t="n">
        <v>0.6888381959314511</v>
      </c>
      <c r="C1880" s="2" t="n">
        <v>0.1776185128982704</v>
      </c>
      <c r="D1880" s="2">
        <f>B1880/ANEMOMETER_FACTOR</f>
        <v/>
      </c>
      <c r="E1880" s="2">
        <f>C1880/LOAD_CELL_FACTOR</f>
        <v/>
      </c>
      <c r="F1880" s="2">
        <f>AVERAGE(E1877:E1883)</f>
        <v/>
      </c>
      <c r="G1880" s="2">
        <f>AVERAGE(D1880:D1880)</f>
        <v/>
      </c>
      <c r="H1880" s="2">
        <f>G1880/0.3048</f>
        <v/>
      </c>
      <c r="I1880" s="2">
        <f>(H1880^2)*AIR_DENSITY_SLG_FT3*TARGET_DRAG_AREA_FT2*0.5</f>
        <v/>
      </c>
      <c r="J1880" s="2">
        <f>if(H1880=0, ,(2*F1880)/(AIR_DENSITY_SLG_FT3*(H1880)^2))</f>
        <v/>
      </c>
      <c r="K1880" s="2">
        <f>J1880/NOM_SA_FT2</f>
        <v/>
      </c>
    </row>
    <row r="1881">
      <c r="A1881" t="n">
        <v>187901</v>
      </c>
      <c r="B1881" s="2" t="n">
        <v>0.7088128541069647</v>
      </c>
      <c r="C1881" s="2" t="n">
        <v>0.2212773578493534</v>
      </c>
      <c r="D1881" s="2">
        <f>B1881/ANEMOMETER_FACTOR</f>
        <v/>
      </c>
      <c r="E1881" s="2">
        <f>C1881/LOAD_CELL_FACTOR</f>
        <v/>
      </c>
      <c r="F1881" s="2">
        <f>AVERAGE(E1878:E1884)</f>
        <v/>
      </c>
      <c r="G1881" s="2">
        <f>AVERAGE(D1881:D1881)</f>
        <v/>
      </c>
      <c r="H1881" s="2">
        <f>G1881/0.3048</f>
        <v/>
      </c>
      <c r="I1881" s="2">
        <f>(H1881^2)*AIR_DENSITY_SLG_FT3*TARGET_DRAG_AREA_FT2*0.5</f>
        <v/>
      </c>
      <c r="J1881" s="2">
        <f>if(H1881=0, ,(2*F1881)/(AIR_DENSITY_SLG_FT3*(H1881)^2))</f>
        <v/>
      </c>
      <c r="K1881" s="2">
        <f>J1881/NOM_SA_FT2</f>
        <v/>
      </c>
    </row>
    <row r="1882">
      <c r="A1882" t="n">
        <v>187996</v>
      </c>
      <c r="B1882" s="2" t="n">
        <v>0.6355724409197112</v>
      </c>
      <c r="C1882" s="2" t="n">
        <v>0.1339596679575559</v>
      </c>
      <c r="D1882" s="2">
        <f>B1882/ANEMOMETER_FACTOR</f>
        <v/>
      </c>
      <c r="E1882" s="2">
        <f>C1882/LOAD_CELL_FACTOR</f>
        <v/>
      </c>
      <c r="F1882" s="2">
        <f>AVERAGE(E1879:E1885)</f>
        <v/>
      </c>
      <c r="G1882" s="2">
        <f>AVERAGE(D1882:D1882)</f>
        <v/>
      </c>
      <c r="H1882" s="2">
        <f>G1882/0.3048</f>
        <v/>
      </c>
      <c r="I1882" s="2">
        <f>(H1882^2)*AIR_DENSITY_SLG_FT3*TARGET_DRAG_AREA_FT2*0.5</f>
        <v/>
      </c>
      <c r="J1882" s="2">
        <f>if(H1882=0, ,(2*F1882)/(AIR_DENSITY_SLG_FT3*(H1882)^2))</f>
        <v/>
      </c>
      <c r="K1882" s="2">
        <f>J1882/NOM_SA_FT2</f>
        <v/>
      </c>
    </row>
    <row r="1883">
      <c r="A1883" t="n">
        <v>188106</v>
      </c>
      <c r="B1883" s="2" t="n">
        <v>0.6622053184032399</v>
      </c>
      <c r="C1883" s="2" t="n">
        <v>-0.04067571170167295</v>
      </c>
      <c r="D1883" s="2">
        <f>B1883/ANEMOMETER_FACTOR</f>
        <v/>
      </c>
      <c r="E1883" s="2">
        <f>C1883/LOAD_CELL_FACTOR</f>
        <v/>
      </c>
      <c r="F1883" s="2">
        <f>AVERAGE(E1880:E1886)</f>
        <v/>
      </c>
      <c r="G1883" s="2">
        <f>AVERAGE(D1883:D1883)</f>
        <v/>
      </c>
      <c r="H1883" s="2">
        <f>G1883/0.3048</f>
        <v/>
      </c>
      <c r="I1883" s="2">
        <f>(H1883^2)*AIR_DENSITY_SLG_FT3*TARGET_DRAG_AREA_FT2*0.5</f>
        <v/>
      </c>
      <c r="J1883" s="2">
        <f>if(H1883=0, ,(2*F1883)/(AIR_DENSITY_SLG_FT3*(H1883)^2))</f>
        <v/>
      </c>
      <c r="K1883" s="2">
        <f>J1883/NOM_SA_FT2</f>
        <v/>
      </c>
    </row>
    <row r="1884">
      <c r="A1884" t="n">
        <v>188200</v>
      </c>
      <c r="B1884" s="2" t="n">
        <v>0.6289142215558012</v>
      </c>
      <c r="C1884" s="2" t="n">
        <v>0.4395715827606033</v>
      </c>
      <c r="D1884" s="2">
        <f>B1884/ANEMOMETER_FACTOR</f>
        <v/>
      </c>
      <c r="E1884" s="2">
        <f>C1884/LOAD_CELL_FACTOR</f>
        <v/>
      </c>
      <c r="F1884" s="2">
        <f>AVERAGE(E1881:E1887)</f>
        <v/>
      </c>
      <c r="G1884" s="2">
        <f>AVERAGE(D1884:D1884)</f>
        <v/>
      </c>
      <c r="H1884" s="2">
        <f>G1884/0.3048</f>
        <v/>
      </c>
      <c r="I1884" s="2">
        <f>(H1884^2)*AIR_DENSITY_SLG_FT3*TARGET_DRAG_AREA_FT2*0.5</f>
        <v/>
      </c>
      <c r="J1884" s="2">
        <f>if(H1884=0, ,(2*F1884)/(AIR_DENSITY_SLG_FT3*(H1884)^2))</f>
        <v/>
      </c>
      <c r="K1884" s="2">
        <f>J1884/NOM_SA_FT2</f>
        <v/>
      </c>
    </row>
    <row r="1885">
      <c r="A1885" t="n">
        <v>188296</v>
      </c>
      <c r="B1885" s="2" t="n">
        <v>0.6422306602864083</v>
      </c>
      <c r="C1885" s="2" t="n">
        <v>-0.8265349181258017</v>
      </c>
      <c r="D1885" s="2">
        <f>B1885/ANEMOMETER_FACTOR</f>
        <v/>
      </c>
      <c r="E1885" s="2">
        <f>C1885/LOAD_CELL_FACTOR</f>
        <v/>
      </c>
      <c r="F1885" s="2">
        <f>AVERAGE(E1882:E1888)</f>
        <v/>
      </c>
      <c r="G1885" s="2">
        <f>AVERAGE(D1885:D1885)</f>
        <v/>
      </c>
      <c r="H1885" s="2">
        <f>G1885/0.3048</f>
        <v/>
      </c>
      <c r="I1885" s="2">
        <f>(H1885^2)*AIR_DENSITY_SLG_FT3*TARGET_DRAG_AREA_FT2*0.5</f>
        <v/>
      </c>
      <c r="J1885" s="2">
        <f>if(H1885=0, ,(2*F1885)/(AIR_DENSITY_SLG_FT3*(H1885)^2))</f>
        <v/>
      </c>
      <c r="K1885" s="2">
        <f>J1885/NOM_SA_FT2</f>
        <v/>
      </c>
    </row>
    <row r="1886">
      <c r="A1886" t="n">
        <v>188406</v>
      </c>
      <c r="B1886" s="2" t="n">
        <v>0.6688635377811014</v>
      </c>
      <c r="C1886" s="2" t="n">
        <v>-0.5645818496879422</v>
      </c>
      <c r="D1886" s="2">
        <f>B1886/ANEMOMETER_FACTOR</f>
        <v/>
      </c>
      <c r="E1886" s="2">
        <f>C1886/LOAD_CELL_FACTOR</f>
        <v/>
      </c>
      <c r="F1886" s="2">
        <f>AVERAGE(E1883:E1889)</f>
        <v/>
      </c>
      <c r="G1886" s="2">
        <f>AVERAGE(D1886:D1886)</f>
        <v/>
      </c>
      <c r="H1886" s="2">
        <f>G1886/0.3048</f>
        <v/>
      </c>
      <c r="I1886" s="2">
        <f>(H1886^2)*AIR_DENSITY_SLG_FT3*TARGET_DRAG_AREA_FT2*0.5</f>
        <v/>
      </c>
      <c r="J1886" s="2">
        <f>if(H1886=0, ,(2*F1886)/(AIR_DENSITY_SLG_FT3*(H1886)^2))</f>
        <v/>
      </c>
      <c r="K1886" s="2">
        <f>J1886/NOM_SA_FT2</f>
        <v/>
      </c>
    </row>
    <row r="1887">
      <c r="A1887" t="n">
        <v>188501</v>
      </c>
      <c r="B1887" s="2" t="n">
        <v>0.475775176953487</v>
      </c>
      <c r="C1887" s="2" t="n">
        <v>0.2212773578493534</v>
      </c>
      <c r="D1887" s="2">
        <f>B1887/ANEMOMETER_FACTOR</f>
        <v/>
      </c>
      <c r="E1887" s="2">
        <f>C1887/LOAD_CELL_FACTOR</f>
        <v/>
      </c>
      <c r="F1887" s="2">
        <f>AVERAGE(E1884:E1890)</f>
        <v/>
      </c>
      <c r="G1887" s="2">
        <f>AVERAGE(D1887:D1887)</f>
        <v/>
      </c>
      <c r="H1887" s="2">
        <f>G1887/0.3048</f>
        <v/>
      </c>
      <c r="I1887" s="2">
        <f>(H1887^2)*AIR_DENSITY_SLG_FT3*TARGET_DRAG_AREA_FT2*0.5</f>
        <v/>
      </c>
      <c r="J1887" s="2">
        <f>if(H1887=0, ,(2*F1887)/(AIR_DENSITY_SLG_FT3*(H1887)^2))</f>
        <v/>
      </c>
      <c r="K1887" s="2">
        <f>J1887/NOM_SA_FT2</f>
        <v/>
      </c>
    </row>
    <row r="1888">
      <c r="A1888" t="n">
        <v>188595</v>
      </c>
      <c r="B1888" s="2" t="n">
        <v>0.4957498348618561</v>
      </c>
      <c r="C1888" s="2" t="n">
        <v>0.2212773578493534</v>
      </c>
      <c r="D1888" s="2">
        <f>B1888/ANEMOMETER_FACTOR</f>
        <v/>
      </c>
      <c r="E1888" s="2">
        <f>C1888/LOAD_CELL_FACTOR</f>
        <v/>
      </c>
      <c r="F1888" s="2">
        <f>AVERAGE(E1885:E1891)</f>
        <v/>
      </c>
      <c r="G1888" s="2">
        <f>AVERAGE(D1888:D1888)</f>
        <v/>
      </c>
      <c r="H1888" s="2">
        <f>G1888/0.3048</f>
        <v/>
      </c>
      <c r="I1888" s="2">
        <f>(H1888^2)*AIR_DENSITY_SLG_FT3*TARGET_DRAG_AREA_FT2*0.5</f>
        <v/>
      </c>
      <c r="J1888" s="2">
        <f>if(H1888=0, ,(2*F1888)/(AIR_DENSITY_SLG_FT3*(H1888)^2))</f>
        <v/>
      </c>
      <c r="K1888" s="2">
        <f>J1888/NOM_SA_FT2</f>
        <v/>
      </c>
    </row>
    <row r="1889">
      <c r="A1889" t="n">
        <v>188704</v>
      </c>
      <c r="B1889" s="2" t="n">
        <v>0.509066273481281</v>
      </c>
      <c r="C1889" s="2" t="n">
        <v>-0.5645818496879422</v>
      </c>
      <c r="D1889" s="2">
        <f>B1889/ANEMOMETER_FACTOR</f>
        <v/>
      </c>
      <c r="E1889" s="2">
        <f>C1889/LOAD_CELL_FACTOR</f>
        <v/>
      </c>
      <c r="F1889" s="2">
        <f>AVERAGE(E1886:E1892)</f>
        <v/>
      </c>
      <c r="G1889" s="2">
        <f>AVERAGE(D1889:D1889)</f>
        <v/>
      </c>
      <c r="H1889" s="2">
        <f>G1889/0.3048</f>
        <v/>
      </c>
      <c r="I1889" s="2">
        <f>(H1889^2)*AIR_DENSITY_SLG_FT3*TARGET_DRAG_AREA_FT2*0.5</f>
        <v/>
      </c>
      <c r="J1889" s="2">
        <f>if(H1889=0, ,(2*F1889)/(AIR_DENSITY_SLG_FT3*(H1889)^2))</f>
        <v/>
      </c>
      <c r="K1889" s="2">
        <f>J1889/NOM_SA_FT2</f>
        <v/>
      </c>
    </row>
    <row r="1890">
      <c r="A1890" t="n">
        <v>188801</v>
      </c>
      <c r="B1890" s="2" t="n">
        <v>0.4890916155562977</v>
      </c>
      <c r="C1890" s="2" t="n">
        <v>-0.5209230049123863</v>
      </c>
      <c r="D1890" s="2">
        <f>B1890/ANEMOMETER_FACTOR</f>
        <v/>
      </c>
      <c r="E1890" s="2">
        <f>C1890/LOAD_CELL_FACTOR</f>
        <v/>
      </c>
      <c r="F1890" s="2">
        <f>AVERAGE(E1887:E1893)</f>
        <v/>
      </c>
      <c r="G1890" s="2">
        <f>AVERAGE(D1890:D1890)</f>
        <v/>
      </c>
      <c r="H1890" s="2">
        <f>G1890/0.3048</f>
        <v/>
      </c>
      <c r="I1890" s="2">
        <f>(H1890^2)*AIR_DENSITY_SLG_FT3*TARGET_DRAG_AREA_FT2*0.5</f>
        <v/>
      </c>
      <c r="J1890" s="2">
        <f>if(H1890=0, ,(2*F1890)/(AIR_DENSITY_SLG_FT3*(H1890)^2))</f>
        <v/>
      </c>
      <c r="K1890" s="2">
        <f>J1890/NOM_SA_FT2</f>
        <v/>
      </c>
    </row>
    <row r="1891">
      <c r="A1891" t="n">
        <v>188908</v>
      </c>
      <c r="B1891" s="2" t="n">
        <v>0.5157244927951474</v>
      </c>
      <c r="C1891" s="2" t="n">
        <v>0.3085950477826715</v>
      </c>
      <c r="D1891" s="2">
        <f>B1891/ANEMOMETER_FACTOR</f>
        <v/>
      </c>
      <c r="E1891" s="2">
        <f>C1891/LOAD_CELL_FACTOR</f>
        <v/>
      </c>
      <c r="F1891" s="2">
        <f>AVERAGE(E1888:E1894)</f>
        <v/>
      </c>
      <c r="G1891" s="2">
        <f>AVERAGE(D1891:D1891)</f>
        <v/>
      </c>
      <c r="H1891" s="2">
        <f>G1891/0.3048</f>
        <v/>
      </c>
      <c r="I1891" s="2">
        <f>(H1891^2)*AIR_DENSITY_SLG_FT3*TARGET_DRAG_AREA_FT2*0.5</f>
        <v/>
      </c>
      <c r="J1891" s="2">
        <f>if(H1891=0, ,(2*F1891)/(AIR_DENSITY_SLG_FT3*(H1891)^2))</f>
        <v/>
      </c>
      <c r="K1891" s="2">
        <f>J1891/NOM_SA_FT2</f>
        <v/>
      </c>
    </row>
    <row r="1892">
      <c r="A1892" t="n">
        <v>189003</v>
      </c>
      <c r="B1892" s="2" t="n">
        <v>0.4824333962535103</v>
      </c>
      <c r="C1892" s="2" t="n">
        <v>0.2212773578493534</v>
      </c>
      <c r="D1892" s="2">
        <f>B1892/ANEMOMETER_FACTOR</f>
        <v/>
      </c>
      <c r="E1892" s="2">
        <f>C1892/LOAD_CELL_FACTOR</f>
        <v/>
      </c>
      <c r="F1892" s="2">
        <f>AVERAGE(E1889:E1895)</f>
        <v/>
      </c>
      <c r="G1892" s="2">
        <f>AVERAGE(D1892:D1892)</f>
        <v/>
      </c>
      <c r="H1892" s="2">
        <f>G1892/0.3048</f>
        <v/>
      </c>
      <c r="I1892" s="2">
        <f>(H1892^2)*AIR_DENSITY_SLG_FT3*TARGET_DRAG_AREA_FT2*0.5</f>
        <v/>
      </c>
      <c r="J1892" s="2">
        <f>if(H1892=0, ,(2*F1892)/(AIR_DENSITY_SLG_FT3*(H1892)^2))</f>
        <v/>
      </c>
      <c r="K1892" s="2">
        <f>J1892/NOM_SA_FT2</f>
        <v/>
      </c>
    </row>
    <row r="1893">
      <c r="A1893" t="n">
        <v>189096</v>
      </c>
      <c r="B1893" s="2" t="n">
        <v>0.4824333962535103</v>
      </c>
      <c r="C1893" s="2" t="n">
        <v>-0.5645818496879422</v>
      </c>
      <c r="D1893" s="2">
        <f>B1893/ANEMOMETER_FACTOR</f>
        <v/>
      </c>
      <c r="E1893" s="2">
        <f>C1893/LOAD_CELL_FACTOR</f>
        <v/>
      </c>
      <c r="F1893" s="2">
        <f>AVERAGE(E1890:E1896)</f>
        <v/>
      </c>
      <c r="G1893" s="2">
        <f>AVERAGE(D1893:D1893)</f>
        <v/>
      </c>
      <c r="H1893" s="2">
        <f>G1893/0.3048</f>
        <v/>
      </c>
      <c r="I1893" s="2">
        <f>(H1893^2)*AIR_DENSITY_SLG_FT3*TARGET_DRAG_AREA_FT2*0.5</f>
        <v/>
      </c>
      <c r="J1893" s="2">
        <f>if(H1893=0, ,(2*F1893)/(AIR_DENSITY_SLG_FT3*(H1893)^2))</f>
        <v/>
      </c>
      <c r="K1893" s="2">
        <f>J1893/NOM_SA_FT2</f>
        <v/>
      </c>
    </row>
    <row r="1894">
      <c r="A1894" t="n">
        <v>189206</v>
      </c>
      <c r="B1894" s="2" t="n">
        <v>0.5423573700783528</v>
      </c>
      <c r="C1894" s="2" t="n">
        <v>0.3522538927649155</v>
      </c>
      <c r="D1894" s="2">
        <f>B1894/ANEMOMETER_FACTOR</f>
        <v/>
      </c>
      <c r="E1894" s="2">
        <f>C1894/LOAD_CELL_FACTOR</f>
        <v/>
      </c>
      <c r="F1894" s="2">
        <f>AVERAGE(E1891:E1897)</f>
        <v/>
      </c>
      <c r="G1894" s="2">
        <f>AVERAGE(D1894:D1894)</f>
        <v/>
      </c>
      <c r="H1894" s="2">
        <f>G1894/0.3048</f>
        <v/>
      </c>
      <c r="I1894" s="2">
        <f>(H1894^2)*AIR_DENSITY_SLG_FT3*TARGET_DRAG_AREA_FT2*0.5</f>
        <v/>
      </c>
      <c r="J1894" s="2">
        <f>if(H1894=0, ,(2*F1894)/(AIR_DENSITY_SLG_FT3*(H1894)^2))</f>
        <v/>
      </c>
      <c r="K1894" s="2">
        <f>J1894/NOM_SA_FT2</f>
        <v/>
      </c>
    </row>
    <row r="1895">
      <c r="A1895" t="n">
        <v>189300</v>
      </c>
      <c r="B1895" s="2" t="n">
        <v>0.509066273481281</v>
      </c>
      <c r="C1895" s="2" t="n">
        <v>0.1339596679575559</v>
      </c>
      <c r="D1895" s="2">
        <f>B1895/ANEMOMETER_FACTOR</f>
        <v/>
      </c>
      <c r="E1895" s="2">
        <f>C1895/LOAD_CELL_FACTOR</f>
        <v/>
      </c>
      <c r="F1895" s="2">
        <f>AVERAGE(E1892:E1898)</f>
        <v/>
      </c>
      <c r="G1895" s="2">
        <f>AVERAGE(D1895:D1895)</f>
        <v/>
      </c>
      <c r="H1895" s="2">
        <f>G1895/0.3048</f>
        <v/>
      </c>
      <c r="I1895" s="2">
        <f>(H1895^2)*AIR_DENSITY_SLG_FT3*TARGET_DRAG_AREA_FT2*0.5</f>
        <v/>
      </c>
      <c r="J1895" s="2">
        <f>if(H1895=0, ,(2*F1895)/(AIR_DENSITY_SLG_FT3*(H1895)^2))</f>
        <v/>
      </c>
      <c r="K1895" s="2">
        <f>J1895/NOM_SA_FT2</f>
        <v/>
      </c>
    </row>
    <row r="1896">
      <c r="A1896" t="n">
        <v>189395</v>
      </c>
      <c r="B1896" s="2" t="n">
        <v>0.4824333962535103</v>
      </c>
      <c r="C1896" s="2" t="n">
        <v>0.1339596679575559</v>
      </c>
      <c r="D1896" s="2">
        <f>B1896/ANEMOMETER_FACTOR</f>
        <v/>
      </c>
      <c r="E1896" s="2">
        <f>C1896/LOAD_CELL_FACTOR</f>
        <v/>
      </c>
      <c r="F1896" s="2">
        <f>AVERAGE(E1893:E1899)</f>
        <v/>
      </c>
      <c r="G1896" s="2">
        <f>AVERAGE(D1896:D1896)</f>
        <v/>
      </c>
      <c r="H1896" s="2">
        <f>G1896/0.3048</f>
        <v/>
      </c>
      <c r="I1896" s="2">
        <f>(H1896^2)*AIR_DENSITY_SLG_FT3*TARGET_DRAG_AREA_FT2*0.5</f>
        <v/>
      </c>
      <c r="J1896" s="2">
        <f>if(H1896=0, ,(2*F1896)/(AIR_DENSITY_SLG_FT3*(H1896)^2))</f>
        <v/>
      </c>
      <c r="K1896" s="2">
        <f>J1896/NOM_SA_FT2</f>
        <v/>
      </c>
    </row>
    <row r="1897">
      <c r="A1897" t="n">
        <v>189505</v>
      </c>
      <c r="B1897" s="2" t="n">
        <v>0.509066273481281</v>
      </c>
      <c r="C1897" s="2" t="n">
        <v>0.2649362028108184</v>
      </c>
      <c r="D1897" s="2">
        <f>B1897/ANEMOMETER_FACTOR</f>
        <v/>
      </c>
      <c r="E1897" s="2">
        <f>C1897/LOAD_CELL_FACTOR</f>
        <v/>
      </c>
      <c r="F1897" s="2">
        <f>AVERAGE(E1894:E1900)</f>
        <v/>
      </c>
      <c r="G1897" s="2">
        <f>AVERAGE(D1897:D1897)</f>
        <v/>
      </c>
      <c r="H1897" s="2">
        <f>G1897/0.3048</f>
        <v/>
      </c>
      <c r="I1897" s="2">
        <f>(H1897^2)*AIR_DENSITY_SLG_FT3*TARGET_DRAG_AREA_FT2*0.5</f>
        <v/>
      </c>
      <c r="J1897" s="2">
        <f>if(H1897=0, ,(2*F1897)/(AIR_DENSITY_SLG_FT3*(H1897)^2))</f>
        <v/>
      </c>
      <c r="K1897" s="2">
        <f>J1897/NOM_SA_FT2</f>
        <v/>
      </c>
    </row>
    <row r="1898">
      <c r="A1898" t="n">
        <v>189600</v>
      </c>
      <c r="B1898" s="2" t="n">
        <v>0.4824333962535103</v>
      </c>
      <c r="C1898" s="2" t="n">
        <v>-0.6518995392082467</v>
      </c>
      <c r="D1898" s="2">
        <f>B1898/ANEMOMETER_FACTOR</f>
        <v/>
      </c>
      <c r="E1898" s="2">
        <f>C1898/LOAD_CELL_FACTOR</f>
        <v/>
      </c>
      <c r="F1898" s="2">
        <f>AVERAGE(E1895:E1901)</f>
        <v/>
      </c>
      <c r="G1898" s="2">
        <f>AVERAGE(D1898:D1898)</f>
        <v/>
      </c>
      <c r="H1898" s="2">
        <f>G1898/0.3048</f>
        <v/>
      </c>
      <c r="I1898" s="2">
        <f>(H1898^2)*AIR_DENSITY_SLG_FT3*TARGET_DRAG_AREA_FT2*0.5</f>
        <v/>
      </c>
      <c r="J1898" s="2">
        <f>if(H1898=0, ,(2*F1898)/(AIR_DENSITY_SLG_FT3*(H1898)^2))</f>
        <v/>
      </c>
      <c r="K1898" s="2">
        <f>J1898/NOM_SA_FT2</f>
        <v/>
      </c>
    </row>
    <row r="1899">
      <c r="A1899" t="n">
        <v>189694</v>
      </c>
      <c r="B1899" s="2" t="n">
        <v>0.5024080541701839</v>
      </c>
      <c r="C1899" s="2" t="n">
        <v>0.1339596679575559</v>
      </c>
      <c r="D1899" s="2">
        <f>B1899/ANEMOMETER_FACTOR</f>
        <v/>
      </c>
      <c r="E1899" s="2">
        <f>C1899/LOAD_CELL_FACTOR</f>
        <v/>
      </c>
      <c r="F1899" s="2">
        <f>AVERAGE(E1896:E1902)</f>
        <v/>
      </c>
      <c r="G1899" s="2">
        <f>AVERAGE(D1899:D1899)</f>
        <v/>
      </c>
      <c r="H1899" s="2">
        <f>G1899/0.3048</f>
        <v/>
      </c>
      <c r="I1899" s="2">
        <f>(H1899^2)*AIR_DENSITY_SLG_FT3*TARGET_DRAG_AREA_FT2*0.5</f>
        <v/>
      </c>
      <c r="J1899" s="2">
        <f>if(H1899=0, ,(2*F1899)/(AIR_DENSITY_SLG_FT3*(H1899)^2))</f>
        <v/>
      </c>
      <c r="K1899" s="2">
        <f>J1899/NOM_SA_FT2</f>
        <v/>
      </c>
    </row>
    <row r="1900">
      <c r="A1900" t="n">
        <v>189804</v>
      </c>
      <c r="B1900" s="2" t="n">
        <v>0.5356991507533913</v>
      </c>
      <c r="C1900" s="2" t="n">
        <v>0.3522538927649155</v>
      </c>
      <c r="D1900" s="2">
        <f>B1900/ANEMOMETER_FACTOR</f>
        <v/>
      </c>
      <c r="E1900" s="2">
        <f>C1900/LOAD_CELL_FACTOR</f>
        <v/>
      </c>
      <c r="F1900" s="2">
        <f>AVERAGE(E1897:E1903)</f>
        <v/>
      </c>
      <c r="G1900" s="2">
        <f>AVERAGE(D1900:D1900)</f>
        <v/>
      </c>
      <c r="H1900" s="2">
        <f>G1900/0.3048</f>
        <v/>
      </c>
      <c r="I1900" s="2">
        <f>(H1900^2)*AIR_DENSITY_SLG_FT3*TARGET_DRAG_AREA_FT2*0.5</f>
        <v/>
      </c>
      <c r="J1900" s="2">
        <f>if(H1900=0, ,(2*F1900)/(AIR_DENSITY_SLG_FT3*(H1900)^2))</f>
        <v/>
      </c>
      <c r="K1900" s="2">
        <f>J1900/NOM_SA_FT2</f>
        <v/>
      </c>
    </row>
    <row r="1901">
      <c r="A1901" t="n">
        <v>189899</v>
      </c>
      <c r="B1901" s="2" t="n">
        <v>0.5290409314312026</v>
      </c>
      <c r="C1901" s="2" t="n">
        <v>-0.8701937628295919</v>
      </c>
      <c r="D1901" s="2">
        <f>B1901/ANEMOMETER_FACTOR</f>
        <v/>
      </c>
      <c r="E1901" s="2">
        <f>C1901/LOAD_CELL_FACTOR</f>
        <v/>
      </c>
      <c r="F1901" s="2">
        <f>AVERAGE(E1898:E1904)</f>
        <v/>
      </c>
      <c r="G1901" s="2">
        <f>AVERAGE(D1901:D1901)</f>
        <v/>
      </c>
      <c r="H1901" s="2">
        <f>G1901/0.3048</f>
        <v/>
      </c>
      <c r="I1901" s="2">
        <f>(H1901^2)*AIR_DENSITY_SLG_FT3*TARGET_DRAG_AREA_FT2*0.5</f>
        <v/>
      </c>
      <c r="J1901" s="2">
        <f>if(H1901=0, ,(2*F1901)/(AIR_DENSITY_SLG_FT3*(H1901)^2))</f>
        <v/>
      </c>
      <c r="K1901" s="2">
        <f>J1901/NOM_SA_FT2</f>
        <v/>
      </c>
    </row>
    <row r="1902">
      <c r="A1902" t="n">
        <v>190009</v>
      </c>
      <c r="B1902" s="2" t="n">
        <v>0.4824333962535103</v>
      </c>
      <c r="C1902" s="2" t="n">
        <v>0.61420696287695</v>
      </c>
      <c r="D1902" s="2">
        <f>B1902/ANEMOMETER_FACTOR</f>
        <v/>
      </c>
      <c r="E1902" s="2">
        <f>C1902/LOAD_CELL_FACTOR</f>
        <v/>
      </c>
      <c r="F1902" s="2">
        <f>AVERAGE(E1899:E1905)</f>
        <v/>
      </c>
      <c r="G1902" s="2">
        <f>AVERAGE(D1902:D1902)</f>
        <v/>
      </c>
      <c r="H1902" s="2">
        <f>G1902/0.3048</f>
        <v/>
      </c>
      <c r="I1902" s="2">
        <f>(H1902^2)*AIR_DENSITY_SLG_FT3*TARGET_DRAG_AREA_FT2*0.5</f>
        <v/>
      </c>
      <c r="J1902" s="2">
        <f>if(H1902=0, ,(2*F1902)/(AIR_DENSITY_SLG_FT3*(H1902)^2))</f>
        <v/>
      </c>
      <c r="K1902" s="2">
        <f>J1902/NOM_SA_FT2</f>
        <v/>
      </c>
    </row>
    <row r="1903">
      <c r="A1903" t="n">
        <v>190104</v>
      </c>
      <c r="B1903" s="2" t="n">
        <v>0.4691169576562331</v>
      </c>
      <c r="C1903" s="2" t="n">
        <v>0.3085950477826715</v>
      </c>
      <c r="D1903" s="2">
        <f>B1903/ANEMOMETER_FACTOR</f>
        <v/>
      </c>
      <c r="E1903" s="2">
        <f>C1903/LOAD_CELL_FACTOR</f>
        <v/>
      </c>
      <c r="F1903" s="2">
        <f>AVERAGE(E1900:E1906)</f>
        <v/>
      </c>
      <c r="G1903" s="2">
        <f>AVERAGE(D1903:D1903)</f>
        <v/>
      </c>
      <c r="H1903" s="2">
        <f>G1903/0.3048</f>
        <v/>
      </c>
      <c r="I1903" s="2">
        <f>(H1903^2)*AIR_DENSITY_SLG_FT3*TARGET_DRAG_AREA_FT2*0.5</f>
        <v/>
      </c>
      <c r="J1903" s="2">
        <f>if(H1903=0, ,(2*F1903)/(AIR_DENSITY_SLG_FT3*(H1903)^2))</f>
        <v/>
      </c>
      <c r="K1903" s="2">
        <f>J1903/NOM_SA_FT2</f>
        <v/>
      </c>
    </row>
    <row r="1904">
      <c r="A1904" t="n">
        <v>190198</v>
      </c>
      <c r="B1904" s="2" t="n">
        <v>0.509066273481281</v>
      </c>
      <c r="C1904" s="2" t="n">
        <v>-0.4772641601265546</v>
      </c>
      <c r="D1904" s="2">
        <f>B1904/ANEMOMETER_FACTOR</f>
        <v/>
      </c>
      <c r="E1904" s="2">
        <f>C1904/LOAD_CELL_FACTOR</f>
        <v/>
      </c>
      <c r="F1904" s="2">
        <f>AVERAGE(E1901:E1907)</f>
        <v/>
      </c>
      <c r="G1904" s="2">
        <f>AVERAGE(D1904:D1904)</f>
        <v/>
      </c>
      <c r="H1904" s="2">
        <f>G1904/0.3048</f>
        <v/>
      </c>
      <c r="I1904" s="2">
        <f>(H1904^2)*AIR_DENSITY_SLG_FT3*TARGET_DRAG_AREA_FT2*0.5</f>
        <v/>
      </c>
      <c r="J1904" s="2">
        <f>if(H1904=0, ,(2*F1904)/(AIR_DENSITY_SLG_FT3*(H1904)^2))</f>
        <v/>
      </c>
      <c r="K1904" s="2">
        <f>J1904/NOM_SA_FT2</f>
        <v/>
      </c>
    </row>
    <row r="1905">
      <c r="A1905" t="n">
        <v>190308</v>
      </c>
      <c r="B1905" s="2" t="n">
        <v>0.5290409314312026</v>
      </c>
      <c r="C1905" s="2" t="n">
        <v>0.4395715827606033</v>
      </c>
      <c r="D1905" s="2">
        <f>B1905/ANEMOMETER_FACTOR</f>
        <v/>
      </c>
      <c r="E1905" s="2">
        <f>C1905/LOAD_CELL_FACTOR</f>
        <v/>
      </c>
      <c r="F1905" s="2">
        <f>AVERAGE(E1902:E1908)</f>
        <v/>
      </c>
      <c r="G1905" s="2">
        <f>AVERAGE(D1905:D1905)</f>
        <v/>
      </c>
      <c r="H1905" s="2">
        <f>G1905/0.3048</f>
        <v/>
      </c>
      <c r="I1905" s="2">
        <f>(H1905^2)*AIR_DENSITY_SLG_FT3*TARGET_DRAG_AREA_FT2*0.5</f>
        <v/>
      </c>
      <c r="J1905" s="2">
        <f>if(H1905=0, ,(2*F1905)/(AIR_DENSITY_SLG_FT3*(H1905)^2))</f>
        <v/>
      </c>
      <c r="K1905" s="2">
        <f>J1905/NOM_SA_FT2</f>
        <v/>
      </c>
    </row>
    <row r="1906">
      <c r="A1906" t="n">
        <v>190402</v>
      </c>
      <c r="B1906" s="2" t="n">
        <v>0.4624587383617413</v>
      </c>
      <c r="C1906" s="2" t="n">
        <v>0.1776185128982704</v>
      </c>
      <c r="D1906" s="2">
        <f>B1906/ANEMOMETER_FACTOR</f>
        <v/>
      </c>
      <c r="E1906" s="2">
        <f>C1906/LOAD_CELL_FACTOR</f>
        <v/>
      </c>
      <c r="F1906" s="2">
        <f>AVERAGE(E1903:E1909)</f>
        <v/>
      </c>
      <c r="G1906" s="2">
        <f>AVERAGE(D1906:D1906)</f>
        <v/>
      </c>
      <c r="H1906" s="2">
        <f>G1906/0.3048</f>
        <v/>
      </c>
      <c r="I1906" s="2">
        <f>(H1906^2)*AIR_DENSITY_SLG_FT3*TARGET_DRAG_AREA_FT2*0.5</f>
        <v/>
      </c>
      <c r="J1906" s="2">
        <f>if(H1906=0, ,(2*F1906)/(AIR_DENSITY_SLG_FT3*(H1906)^2))</f>
        <v/>
      </c>
      <c r="K1906" s="2">
        <f>J1906/NOM_SA_FT2</f>
        <v/>
      </c>
    </row>
    <row r="1907">
      <c r="A1907" t="n">
        <v>190497</v>
      </c>
      <c r="B1907" s="2" t="n">
        <v>0.4558005190700172</v>
      </c>
      <c r="C1907" s="2" t="n">
        <v>-1.044829141542523</v>
      </c>
      <c r="D1907" s="2">
        <f>B1907/ANEMOMETER_FACTOR</f>
        <v/>
      </c>
      <c r="E1907" s="2">
        <f>C1907/LOAD_CELL_FACTOR</f>
        <v/>
      </c>
      <c r="F1907" s="2">
        <f>AVERAGE(E1904:E1910)</f>
        <v/>
      </c>
      <c r="G1907" s="2">
        <f>AVERAGE(D1907:D1907)</f>
        <v/>
      </c>
      <c r="H1907" s="2">
        <f>G1907/0.3048</f>
        <v/>
      </c>
      <c r="I1907" s="2">
        <f>(H1907^2)*AIR_DENSITY_SLG_FT3*TARGET_DRAG_AREA_FT2*0.5</f>
        <v/>
      </c>
      <c r="J1907" s="2">
        <f>if(H1907=0, ,(2*F1907)/(AIR_DENSITY_SLG_FT3*(H1907)^2))</f>
        <v/>
      </c>
      <c r="K1907" s="2">
        <f>J1907/NOM_SA_FT2</f>
        <v/>
      </c>
    </row>
    <row r="1908">
      <c r="A1908" t="n">
        <v>190607</v>
      </c>
      <c r="B1908" s="2" t="n">
        <v>0.5756484667448216</v>
      </c>
      <c r="C1908" s="2" t="n">
        <v>-0.215311091195411</v>
      </c>
      <c r="D1908" s="2">
        <f>B1908/ANEMOMETER_FACTOR</f>
        <v/>
      </c>
      <c r="E1908" s="2">
        <f>C1908/LOAD_CELL_FACTOR</f>
        <v/>
      </c>
      <c r="F1908" s="2">
        <f>AVERAGE(E1905:E1911)</f>
        <v/>
      </c>
      <c r="G1908" s="2">
        <f>AVERAGE(D1908:D1908)</f>
        <v/>
      </c>
      <c r="H1908" s="2">
        <f>G1908/0.3048</f>
        <v/>
      </c>
      <c r="I1908" s="2">
        <f>(H1908^2)*AIR_DENSITY_SLG_FT3*TARGET_DRAG_AREA_FT2*0.5</f>
        <v/>
      </c>
      <c r="J1908" s="2">
        <f>if(H1908=0, ,(2*F1908)/(AIR_DENSITY_SLG_FT3*(H1908)^2))</f>
        <v/>
      </c>
      <c r="K1908" s="2">
        <f>J1908/NOM_SA_FT2</f>
        <v/>
      </c>
    </row>
    <row r="1909">
      <c r="A1909" t="n">
        <v>190702</v>
      </c>
      <c r="B1909" s="2" t="n">
        <v>0.5223827121117885</v>
      </c>
      <c r="C1909" s="2" t="n">
        <v>-0.8265349181258017</v>
      </c>
      <c r="D1909" s="2">
        <f>B1909/ANEMOMETER_FACTOR</f>
        <v/>
      </c>
      <c r="E1909" s="2">
        <f>C1909/LOAD_CELL_FACTOR</f>
        <v/>
      </c>
      <c r="F1909" s="2">
        <f>AVERAGE(E1906:E1912)</f>
        <v/>
      </c>
      <c r="G1909" s="2">
        <f>AVERAGE(D1909:D1909)</f>
        <v/>
      </c>
      <c r="H1909" s="2">
        <f>G1909/0.3048</f>
        <v/>
      </c>
      <c r="I1909" s="2">
        <f>(H1909^2)*AIR_DENSITY_SLG_FT3*TARGET_DRAG_AREA_FT2*0.5</f>
        <v/>
      </c>
      <c r="J1909" s="2">
        <f>if(H1909=0, ,(2*F1909)/(AIR_DENSITY_SLG_FT3*(H1909)^2))</f>
        <v/>
      </c>
      <c r="K1909" s="2">
        <f>J1909/NOM_SA_FT2</f>
        <v/>
      </c>
    </row>
    <row r="1910">
      <c r="A1910" t="n">
        <v>190797</v>
      </c>
      <c r="B1910" s="2" t="n">
        <v>0.4824333962535103</v>
      </c>
      <c r="C1910" s="2" t="n">
        <v>0.1776185128982704</v>
      </c>
      <c r="D1910" s="2">
        <f>B1910/ANEMOMETER_FACTOR</f>
        <v/>
      </c>
      <c r="E1910" s="2">
        <f>C1910/LOAD_CELL_FACTOR</f>
        <v/>
      </c>
      <c r="F1910" s="2">
        <f>AVERAGE(E1907:E1913)</f>
        <v/>
      </c>
      <c r="G1910" s="2">
        <f>AVERAGE(D1910:D1910)</f>
        <v/>
      </c>
      <c r="H1910" s="2">
        <f>G1910/0.3048</f>
        <v/>
      </c>
      <c r="I1910" s="2">
        <f>(H1910^2)*AIR_DENSITY_SLG_FT3*TARGET_DRAG_AREA_FT2*0.5</f>
        <v/>
      </c>
      <c r="J1910" s="2">
        <f>if(H1910=0, ,(2*F1910)/(AIR_DENSITY_SLG_FT3*(H1910)^2))</f>
        <v/>
      </c>
      <c r="K1910" s="2">
        <f>J1910/NOM_SA_FT2</f>
        <v/>
      </c>
    </row>
    <row r="1911">
      <c r="A1911" t="n">
        <v>190905</v>
      </c>
      <c r="B1911" s="2" t="n">
        <v>0.6688635377811014</v>
      </c>
      <c r="C1911" s="2" t="n">
        <v>0.09030082302721176</v>
      </c>
      <c r="D1911" s="2">
        <f>B1911/ANEMOMETER_FACTOR</f>
        <v/>
      </c>
      <c r="E1911" s="2">
        <f>C1911/LOAD_CELL_FACTOR</f>
        <v/>
      </c>
      <c r="F1911" s="2">
        <f>AVERAGE(E1908:E1914)</f>
        <v/>
      </c>
      <c r="G1911" s="2">
        <f>AVERAGE(D1911:D1911)</f>
        <v/>
      </c>
      <c r="H1911" s="2">
        <f>G1911/0.3048</f>
        <v/>
      </c>
      <c r="I1911" s="2">
        <f>(H1911^2)*AIR_DENSITY_SLG_FT3*TARGET_DRAG_AREA_FT2*0.5</f>
        <v/>
      </c>
      <c r="J1911" s="2">
        <f>if(H1911=0, ,(2*F1911)/(AIR_DENSITY_SLG_FT3*(H1911)^2))</f>
        <v/>
      </c>
      <c r="K1911" s="2">
        <f>J1911/NOM_SA_FT2</f>
        <v/>
      </c>
    </row>
    <row r="1912">
      <c r="A1912" t="n">
        <v>191000</v>
      </c>
      <c r="B1912" s="2" t="n">
        <v>0.6089395634807993</v>
      </c>
      <c r="C1912" s="2" t="n">
        <v>-0.3462876257073368</v>
      </c>
      <c r="D1912" s="2">
        <f>B1912/ANEMOMETER_FACTOR</f>
        <v/>
      </c>
      <c r="E1912" s="2">
        <f>C1912/LOAD_CELL_FACTOR</f>
        <v/>
      </c>
      <c r="F1912" s="2">
        <f>AVERAGE(E1909:E1915)</f>
        <v/>
      </c>
      <c r="G1912" s="2">
        <f>AVERAGE(D1912:D1912)</f>
        <v/>
      </c>
      <c r="H1912" s="2">
        <f>G1912/0.3048</f>
        <v/>
      </c>
      <c r="I1912" s="2">
        <f>(H1912^2)*AIR_DENSITY_SLG_FT3*TARGET_DRAG_AREA_FT2*0.5</f>
        <v/>
      </c>
      <c r="J1912" s="2">
        <f>if(H1912=0, ,(2*F1912)/(AIR_DENSITY_SLG_FT3*(H1912)^2))</f>
        <v/>
      </c>
      <c r="K1912" s="2">
        <f>J1912/NOM_SA_FT2</f>
        <v/>
      </c>
    </row>
    <row r="1913">
      <c r="A1913" t="n">
        <v>191110</v>
      </c>
      <c r="B1913" s="2" t="n">
        <v>0.5889649054308652</v>
      </c>
      <c r="C1913" s="2" t="n">
        <v>-0.3899464705240328</v>
      </c>
      <c r="D1913" s="2">
        <f>B1913/ANEMOMETER_FACTOR</f>
        <v/>
      </c>
      <c r="E1913" s="2">
        <f>C1913/LOAD_CELL_FACTOR</f>
        <v/>
      </c>
      <c r="F1913" s="2">
        <f>AVERAGE(E1910:E1916)</f>
        <v/>
      </c>
      <c r="G1913" s="2">
        <f>AVERAGE(D1913:D1913)</f>
        <v/>
      </c>
      <c r="H1913" s="2">
        <f>G1913/0.3048</f>
        <v/>
      </c>
      <c r="I1913" s="2">
        <f>(H1913^2)*AIR_DENSITY_SLG_FT3*TARGET_DRAG_AREA_FT2*0.5</f>
        <v/>
      </c>
      <c r="J1913" s="2">
        <f>if(H1913=0, ,(2*F1913)/(AIR_DENSITY_SLG_FT3*(H1913)^2))</f>
        <v/>
      </c>
      <c r="K1913" s="2">
        <f>J1913/NOM_SA_FT2</f>
        <v/>
      </c>
    </row>
    <row r="1914">
      <c r="A1914" t="n">
        <v>191205</v>
      </c>
      <c r="B1914" s="2" t="n">
        <v>0.6222560021946819</v>
      </c>
      <c r="C1914" s="2" t="n">
        <v>0.1339596679575559</v>
      </c>
      <c r="D1914" s="2">
        <f>B1914/ANEMOMETER_FACTOR</f>
        <v/>
      </c>
      <c r="E1914" s="2">
        <f>C1914/LOAD_CELL_FACTOR</f>
        <v/>
      </c>
      <c r="F1914" s="2">
        <f>AVERAGE(E1911:E1917)</f>
        <v/>
      </c>
      <c r="G1914" s="2">
        <f>AVERAGE(D1914:D1914)</f>
        <v/>
      </c>
      <c r="H1914" s="2">
        <f>G1914/0.3048</f>
        <v/>
      </c>
      <c r="I1914" s="2">
        <f>(H1914^2)*AIR_DENSITY_SLG_FT3*TARGET_DRAG_AREA_FT2*0.5</f>
        <v/>
      </c>
      <c r="J1914" s="2">
        <f>if(H1914=0, ,(2*F1914)/(AIR_DENSITY_SLG_FT3*(H1914)^2))</f>
        <v/>
      </c>
      <c r="K1914" s="2">
        <f>J1914/NOM_SA_FT2</f>
        <v/>
      </c>
    </row>
    <row r="1915">
      <c r="A1915" t="n">
        <v>191299</v>
      </c>
      <c r="B1915" s="2" t="n">
        <v>0.5490155894060909</v>
      </c>
      <c r="C1915" s="2" t="n">
        <v>0.09030082302721176</v>
      </c>
      <c r="D1915" s="2">
        <f>B1915/ANEMOMETER_FACTOR</f>
        <v/>
      </c>
      <c r="E1915" s="2">
        <f>C1915/LOAD_CELL_FACTOR</f>
        <v/>
      </c>
      <c r="F1915" s="2">
        <f>AVERAGE(E1912:E1918)</f>
        <v/>
      </c>
      <c r="G1915" s="2">
        <f>AVERAGE(D1915:D1915)</f>
        <v/>
      </c>
      <c r="H1915" s="2">
        <f>G1915/0.3048</f>
        <v/>
      </c>
      <c r="I1915" s="2">
        <f>(H1915^2)*AIR_DENSITY_SLG_FT3*TARGET_DRAG_AREA_FT2*0.5</f>
        <v/>
      </c>
      <c r="J1915" s="2">
        <f>if(H1915=0, ,(2*F1915)/(AIR_DENSITY_SLG_FT3*(H1915)^2))</f>
        <v/>
      </c>
      <c r="K1915" s="2">
        <f>J1915/NOM_SA_FT2</f>
        <v/>
      </c>
    </row>
    <row r="1916">
      <c r="A1916" t="n">
        <v>191408</v>
      </c>
      <c r="B1916" s="2" t="n">
        <v>0.6022813441280377</v>
      </c>
      <c r="C1916" s="2" t="n">
        <v>0.3959127377575582</v>
      </c>
      <c r="D1916" s="2">
        <f>B1916/ANEMOMETER_FACTOR</f>
        <v/>
      </c>
      <c r="E1916" s="2">
        <f>C1916/LOAD_CELL_FACTOR</f>
        <v/>
      </c>
      <c r="F1916" s="2">
        <f>AVERAGE(E1913:E1919)</f>
        <v/>
      </c>
      <c r="G1916" s="2">
        <f>AVERAGE(D1916:D1916)</f>
        <v/>
      </c>
      <c r="H1916" s="2">
        <f>G1916/0.3048</f>
        <v/>
      </c>
      <c r="I1916" s="2">
        <f>(H1916^2)*AIR_DENSITY_SLG_FT3*TARGET_DRAG_AREA_FT2*0.5</f>
        <v/>
      </c>
      <c r="J1916" s="2">
        <f>if(H1916=0, ,(2*F1916)/(AIR_DENSITY_SLG_FT3*(H1916)^2))</f>
        <v/>
      </c>
      <c r="K1916" s="2">
        <f>J1916/NOM_SA_FT2</f>
        <v/>
      </c>
    </row>
    <row r="1917">
      <c r="A1917" t="n">
        <v>191503</v>
      </c>
      <c r="B1917" s="2" t="n">
        <v>0.5356991507533913</v>
      </c>
      <c r="C1917" s="2" t="n">
        <v>0.3085950477826715</v>
      </c>
      <c r="D1917" s="2">
        <f>B1917/ANEMOMETER_FACTOR</f>
        <v/>
      </c>
      <c r="E1917" s="2">
        <f>C1917/LOAD_CELL_FACTOR</f>
        <v/>
      </c>
      <c r="F1917" s="2">
        <f>AVERAGE(E1914:E1920)</f>
        <v/>
      </c>
      <c r="G1917" s="2">
        <f>AVERAGE(D1917:D1917)</f>
        <v/>
      </c>
      <c r="H1917" s="2">
        <f>G1917/0.3048</f>
        <v/>
      </c>
      <c r="I1917" s="2">
        <f>(H1917^2)*AIR_DENSITY_SLG_FT3*TARGET_DRAG_AREA_FT2*0.5</f>
        <v/>
      </c>
      <c r="J1917" s="2">
        <f>if(H1917=0, ,(2*F1917)/(AIR_DENSITY_SLG_FT3*(H1917)^2))</f>
        <v/>
      </c>
      <c r="K1917" s="2">
        <f>J1917/NOM_SA_FT2</f>
        <v/>
      </c>
    </row>
    <row r="1918">
      <c r="A1918" t="n">
        <v>191598</v>
      </c>
      <c r="B1918" s="2" t="n">
        <v>0.5823066860864525</v>
      </c>
      <c r="C1918" s="2" t="n">
        <v>-0.4336053153304387</v>
      </c>
      <c r="D1918" s="2">
        <f>B1918/ANEMOMETER_FACTOR</f>
        <v/>
      </c>
      <c r="E1918" s="2">
        <f>C1918/LOAD_CELL_FACTOR</f>
        <v/>
      </c>
      <c r="F1918" s="2">
        <f>AVERAGE(E1915:E1921)</f>
        <v/>
      </c>
      <c r="G1918" s="2">
        <f>AVERAGE(D1918:D1918)</f>
        <v/>
      </c>
      <c r="H1918" s="2">
        <f>G1918/0.3048</f>
        <v/>
      </c>
      <c r="I1918" s="2">
        <f>(H1918^2)*AIR_DENSITY_SLG_FT3*TARGET_DRAG_AREA_FT2*0.5</f>
        <v/>
      </c>
      <c r="J1918" s="2">
        <f>if(H1918=0, ,(2*F1918)/(AIR_DENSITY_SLG_FT3*(H1918)^2))</f>
        <v/>
      </c>
      <c r="K1918" s="2">
        <f>J1918/NOM_SA_FT2</f>
        <v/>
      </c>
    </row>
    <row r="1919">
      <c r="A1919" t="n">
        <v>191708</v>
      </c>
      <c r="B1919" s="2" t="n">
        <v>0.5490155894060909</v>
      </c>
      <c r="C1919" s="2" t="n">
        <v>0.61420696287695</v>
      </c>
      <c r="D1919" s="2">
        <f>B1919/ANEMOMETER_FACTOR</f>
        <v/>
      </c>
      <c r="E1919" s="2">
        <f>C1919/LOAD_CELL_FACTOR</f>
        <v/>
      </c>
      <c r="F1919" s="2">
        <f>AVERAGE(E1916:E1922)</f>
        <v/>
      </c>
      <c r="G1919" s="2">
        <f>AVERAGE(D1919:D1919)</f>
        <v/>
      </c>
      <c r="H1919" s="2">
        <f>G1919/0.3048</f>
        <v/>
      </c>
      <c r="I1919" s="2">
        <f>(H1919^2)*AIR_DENSITY_SLG_FT3*TARGET_DRAG_AREA_FT2*0.5</f>
        <v/>
      </c>
      <c r="J1919" s="2">
        <f>if(H1919=0, ,(2*F1919)/(AIR_DENSITY_SLG_FT3*(H1919)^2))</f>
        <v/>
      </c>
      <c r="K1919" s="2">
        <f>J1919/NOM_SA_FT2</f>
        <v/>
      </c>
    </row>
    <row r="1920">
      <c r="A1920" t="n">
        <v>191804</v>
      </c>
      <c r="B1920" s="2" t="n">
        <v>0.5556738087366071</v>
      </c>
      <c r="C1920" s="2" t="n">
        <v>-0.9138526075231526</v>
      </c>
      <c r="D1920" s="2">
        <f>B1920/ANEMOMETER_FACTOR</f>
        <v/>
      </c>
      <c r="E1920" s="2">
        <f>C1920/LOAD_CELL_FACTOR</f>
        <v/>
      </c>
      <c r="F1920" s="2">
        <f>AVERAGE(E1917:E1923)</f>
        <v/>
      </c>
      <c r="G1920" s="2">
        <f>AVERAGE(D1920:D1920)</f>
        <v/>
      </c>
      <c r="H1920" s="2">
        <f>G1920/0.3048</f>
        <v/>
      </c>
      <c r="I1920" s="2">
        <f>(H1920^2)*AIR_DENSITY_SLG_FT3*TARGET_DRAG_AREA_FT2*0.5</f>
        <v/>
      </c>
      <c r="J1920" s="2">
        <f>if(H1920=0, ,(2*F1920)/(AIR_DENSITY_SLG_FT3*(H1920)^2))</f>
        <v/>
      </c>
      <c r="K1920" s="2">
        <f>J1920/NOM_SA_FT2</f>
        <v/>
      </c>
    </row>
    <row r="1921">
      <c r="A1921" t="n">
        <v>191898</v>
      </c>
      <c r="B1921" s="2" t="n">
        <v>0.5956231247780597</v>
      </c>
      <c r="C1921" s="2" t="n">
        <v>0.1339596679575559</v>
      </c>
      <c r="D1921" s="2">
        <f>B1921/ANEMOMETER_FACTOR</f>
        <v/>
      </c>
      <c r="E1921" s="2">
        <f>C1921/LOAD_CELL_FACTOR</f>
        <v/>
      </c>
      <c r="F1921" s="2">
        <f>AVERAGE(E1918:E1924)</f>
        <v/>
      </c>
      <c r="G1921" s="2">
        <f>AVERAGE(D1921:D1921)</f>
        <v/>
      </c>
      <c r="H1921" s="2">
        <f>G1921/0.3048</f>
        <v/>
      </c>
      <c r="I1921" s="2">
        <f>(H1921^2)*AIR_DENSITY_SLG_FT3*TARGET_DRAG_AREA_FT2*0.5</f>
        <v/>
      </c>
      <c r="J1921" s="2">
        <f>if(H1921=0, ,(2*F1921)/(AIR_DENSITY_SLG_FT3*(H1921)^2))</f>
        <v/>
      </c>
      <c r="K1921" s="2">
        <f>J1921/NOM_SA_FT2</f>
        <v/>
      </c>
    </row>
    <row r="1922">
      <c r="A1922" t="n">
        <v>192008</v>
      </c>
      <c r="B1922" s="2" t="n">
        <v>0.5889649054308652</v>
      </c>
      <c r="C1922" s="2" t="n">
        <v>-0.1716522463374686</v>
      </c>
      <c r="D1922" s="2">
        <f>B1922/ANEMOMETER_FACTOR</f>
        <v/>
      </c>
      <c r="E1922" s="2">
        <f>C1922/LOAD_CELL_FACTOR</f>
        <v/>
      </c>
      <c r="F1922" s="2">
        <f>AVERAGE(E1919:E1925)</f>
        <v/>
      </c>
      <c r="G1922" s="2">
        <f>AVERAGE(D1922:D1922)</f>
        <v/>
      </c>
      <c r="H1922" s="2">
        <f>G1922/0.3048</f>
        <v/>
      </c>
      <c r="I1922" s="2">
        <f>(H1922^2)*AIR_DENSITY_SLG_FT3*TARGET_DRAG_AREA_FT2*0.5</f>
        <v/>
      </c>
      <c r="J1922" s="2">
        <f>if(H1922=0, ,(2*F1922)/(AIR_DENSITY_SLG_FT3*(H1922)^2))</f>
        <v/>
      </c>
      <c r="K1922" s="2">
        <f>J1922/NOM_SA_FT2</f>
        <v/>
      </c>
    </row>
    <row r="1923">
      <c r="A1923" t="n">
        <v>192102</v>
      </c>
      <c r="B1923" s="2" t="n">
        <v>0.5490155894060909</v>
      </c>
      <c r="C1923" s="2" t="n">
        <v>0.2212773578493534</v>
      </c>
      <c r="D1923" s="2">
        <f>B1923/ANEMOMETER_FACTOR</f>
        <v/>
      </c>
      <c r="E1923" s="2">
        <f>C1923/LOAD_CELL_FACTOR</f>
        <v/>
      </c>
      <c r="F1923" s="2">
        <f>AVERAGE(E1920:E1926)</f>
        <v/>
      </c>
      <c r="G1923" s="2">
        <f>AVERAGE(D1923:D1923)</f>
        <v/>
      </c>
      <c r="H1923" s="2">
        <f>G1923/0.3048</f>
        <v/>
      </c>
      <c r="I1923" s="2">
        <f>(H1923^2)*AIR_DENSITY_SLG_FT3*TARGET_DRAG_AREA_FT2*0.5</f>
        <v/>
      </c>
      <c r="J1923" s="2">
        <f>if(H1923=0, ,(2*F1923)/(AIR_DENSITY_SLG_FT3*(H1923)^2))</f>
        <v/>
      </c>
      <c r="K1923" s="2">
        <f>J1923/NOM_SA_FT2</f>
        <v/>
      </c>
    </row>
    <row r="1924">
      <c r="A1924" t="n">
        <v>192197</v>
      </c>
      <c r="B1924" s="2" t="n">
        <v>0.5423573700783528</v>
      </c>
      <c r="C1924" s="2" t="n">
        <v>0.4395715827606033</v>
      </c>
      <c r="D1924" s="2">
        <f>B1924/ANEMOMETER_FACTOR</f>
        <v/>
      </c>
      <c r="E1924" s="2">
        <f>C1924/LOAD_CELL_FACTOR</f>
        <v/>
      </c>
      <c r="F1924" s="2">
        <f>AVERAGE(E1921:E1927)</f>
        <v/>
      </c>
      <c r="G1924" s="2">
        <f>AVERAGE(D1924:D1924)</f>
        <v/>
      </c>
      <c r="H1924" s="2">
        <f>G1924/0.3048</f>
        <v/>
      </c>
      <c r="I1924" s="2">
        <f>(H1924^2)*AIR_DENSITY_SLG_FT3*TARGET_DRAG_AREA_FT2*0.5</f>
        <v/>
      </c>
      <c r="J1924" s="2">
        <f>if(H1924=0, ,(2*F1924)/(AIR_DENSITY_SLG_FT3*(H1924)^2))</f>
        <v/>
      </c>
      <c r="K1924" s="2">
        <f>J1924/NOM_SA_FT2</f>
        <v/>
      </c>
    </row>
    <row r="1925">
      <c r="A1925" t="n">
        <v>192306</v>
      </c>
      <c r="B1925" s="2" t="n">
        <v>0.3759018877846323</v>
      </c>
      <c r="C1925" s="2" t="n">
        <v>0.1776185128982704</v>
      </c>
      <c r="D1925" s="2">
        <f>B1925/ANEMOMETER_FACTOR</f>
        <v/>
      </c>
      <c r="E1925" s="2">
        <f>C1925/LOAD_CELL_FACTOR</f>
        <v/>
      </c>
      <c r="F1925" s="2">
        <f>AVERAGE(E1922:E1928)</f>
        <v/>
      </c>
      <c r="G1925" s="2">
        <f>AVERAGE(D1925:D1925)</f>
        <v/>
      </c>
      <c r="H1925" s="2">
        <f>G1925/0.3048</f>
        <v/>
      </c>
      <c r="I1925" s="2">
        <f>(H1925^2)*AIR_DENSITY_SLG_FT3*TARGET_DRAG_AREA_FT2*0.5</f>
        <v/>
      </c>
      <c r="J1925" s="2">
        <f>if(H1925=0, ,(2*F1925)/(AIR_DENSITY_SLG_FT3*(H1925)^2))</f>
        <v/>
      </c>
      <c r="K1925" s="2">
        <f>J1925/NOM_SA_FT2</f>
        <v/>
      </c>
    </row>
    <row r="1926">
      <c r="A1926" t="n">
        <v>192401</v>
      </c>
      <c r="B1926" s="2" t="n">
        <v>0.3825601070432505</v>
      </c>
      <c r="C1926" s="2" t="n">
        <v>-0.3899464705240328</v>
      </c>
      <c r="D1926" s="2">
        <f>B1926/ANEMOMETER_FACTOR</f>
        <v/>
      </c>
      <c r="E1926" s="2">
        <f>C1926/LOAD_CELL_FACTOR</f>
        <v/>
      </c>
      <c r="F1926" s="2">
        <f>AVERAGE(E1923:E1929)</f>
        <v/>
      </c>
      <c r="G1926" s="2">
        <f>AVERAGE(D1926:D1926)</f>
        <v/>
      </c>
      <c r="H1926" s="2">
        <f>G1926/0.3048</f>
        <v/>
      </c>
      <c r="I1926" s="2">
        <f>(H1926^2)*AIR_DENSITY_SLG_FT3*TARGET_DRAG_AREA_FT2*0.5</f>
        <v/>
      </c>
      <c r="J1926" s="2">
        <f>if(H1926=0, ,(2*F1926)/(AIR_DENSITY_SLG_FT3*(H1926)^2))</f>
        <v/>
      </c>
      <c r="K1926" s="2">
        <f>J1926/NOM_SA_FT2</f>
        <v/>
      </c>
    </row>
    <row r="1927">
      <c r="A1927" t="n">
        <v>192494</v>
      </c>
      <c r="B1927" s="2" t="n">
        <v>0.4358258612114216</v>
      </c>
      <c r="C1927" s="2" t="n">
        <v>-0.04067571170167295</v>
      </c>
      <c r="D1927" s="2">
        <f>B1927/ANEMOMETER_FACTOR</f>
        <v/>
      </c>
      <c r="E1927" s="2">
        <f>C1927/LOAD_CELL_FACTOR</f>
        <v/>
      </c>
      <c r="F1927" s="2">
        <f>AVERAGE(E1924:E1930)</f>
        <v/>
      </c>
      <c r="G1927" s="2">
        <f>AVERAGE(D1927:D1927)</f>
        <v/>
      </c>
      <c r="H1927" s="2">
        <f>G1927/0.3048</f>
        <v/>
      </c>
      <c r="I1927" s="2">
        <f>(H1927^2)*AIR_DENSITY_SLG_FT3*TARGET_DRAG_AREA_FT2*0.5</f>
        <v/>
      </c>
      <c r="J1927" s="2">
        <f>if(H1927=0, ,(2*F1927)/(AIR_DENSITY_SLG_FT3*(H1927)^2))</f>
        <v/>
      </c>
      <c r="K1927" s="2">
        <f>J1927/NOM_SA_FT2</f>
        <v/>
      </c>
    </row>
    <row r="1928">
      <c r="A1928" t="n">
        <v>192603</v>
      </c>
      <c r="B1928" s="2" t="n">
        <v>0.3892183263046238</v>
      </c>
      <c r="C1928" s="2" t="n">
        <v>-0.9575114522064894</v>
      </c>
      <c r="D1928" s="2">
        <f>B1928/ANEMOMETER_FACTOR</f>
        <v/>
      </c>
      <c r="E1928" s="2">
        <f>C1928/LOAD_CELL_FACTOR</f>
        <v/>
      </c>
      <c r="F1928" s="2">
        <f>AVERAGE(E1925:E1931)</f>
        <v/>
      </c>
      <c r="G1928" s="2">
        <f>AVERAGE(D1928:D1928)</f>
        <v/>
      </c>
      <c r="H1928" s="2">
        <f>G1928/0.3048</f>
        <v/>
      </c>
      <c r="I1928" s="2">
        <f>(H1928^2)*AIR_DENSITY_SLG_FT3*TARGET_DRAG_AREA_FT2*0.5</f>
        <v/>
      </c>
      <c r="J1928" s="2">
        <f>if(H1928=0, ,(2*F1928)/(AIR_DENSITY_SLG_FT3*(H1928)^2))</f>
        <v/>
      </c>
      <c r="K1928" s="2">
        <f>J1928/NOM_SA_FT2</f>
        <v/>
      </c>
    </row>
    <row r="1929">
      <c r="A1929" t="n">
        <v>192698</v>
      </c>
      <c r="B1929" s="2" t="n">
        <v>0.3692436685287621</v>
      </c>
      <c r="C1929" s="2" t="n">
        <v>0.1339596679575559</v>
      </c>
      <c r="D1929" s="2">
        <f>B1929/ANEMOMETER_FACTOR</f>
        <v/>
      </c>
      <c r="E1929" s="2">
        <f>C1929/LOAD_CELL_FACTOR</f>
        <v/>
      </c>
      <c r="F1929" s="2">
        <f>AVERAGE(E1926:E1932)</f>
        <v/>
      </c>
      <c r="G1929" s="2">
        <f>AVERAGE(D1929:D1929)</f>
        <v/>
      </c>
      <c r="H1929" s="2">
        <f>G1929/0.3048</f>
        <v/>
      </c>
      <c r="I1929" s="2">
        <f>(H1929^2)*AIR_DENSITY_SLG_FT3*TARGET_DRAG_AREA_FT2*0.5</f>
        <v/>
      </c>
      <c r="J1929" s="2">
        <f>if(H1929=0, ,(2*F1929)/(AIR_DENSITY_SLG_FT3*(H1929)^2))</f>
        <v/>
      </c>
      <c r="K1929" s="2">
        <f>J1929/NOM_SA_FT2</f>
        <v/>
      </c>
    </row>
    <row r="1930">
      <c r="A1930" t="n">
        <v>192808</v>
      </c>
      <c r="B1930" s="2" t="n">
        <v>0.3825601070432505</v>
      </c>
      <c r="C1930" s="2" t="n">
        <v>0.4832304277740569</v>
      </c>
      <c r="D1930" s="2">
        <f>B1930/ANEMOMETER_FACTOR</f>
        <v/>
      </c>
      <c r="E1930" s="2">
        <f>C1930/LOAD_CELL_FACTOR</f>
        <v/>
      </c>
      <c r="F1930" s="2">
        <f>AVERAGE(E1927:E1933)</f>
        <v/>
      </c>
      <c r="G1930" s="2">
        <f>AVERAGE(D1930:D1930)</f>
        <v/>
      </c>
      <c r="H1930" s="2">
        <f>G1930/0.3048</f>
        <v/>
      </c>
      <c r="I1930" s="2">
        <f>(H1930^2)*AIR_DENSITY_SLG_FT3*TARGET_DRAG_AREA_FT2*0.5</f>
        <v/>
      </c>
      <c r="J1930" s="2">
        <f>if(H1930=0, ,(2*F1930)/(AIR_DENSITY_SLG_FT3*(H1930)^2))</f>
        <v/>
      </c>
      <c r="K1930" s="2">
        <f>J1930/NOM_SA_FT2</f>
        <v/>
      </c>
    </row>
    <row r="1931">
      <c r="A1931" t="n">
        <v>192903</v>
      </c>
      <c r="B1931" s="2" t="n">
        <v>0.4091929841052782</v>
      </c>
      <c r="C1931" s="2" t="n">
        <v>-1.001170296879611</v>
      </c>
      <c r="D1931" s="2">
        <f>B1931/ANEMOMETER_FACTOR</f>
        <v/>
      </c>
      <c r="E1931" s="2">
        <f>C1931/LOAD_CELL_FACTOR</f>
        <v/>
      </c>
      <c r="F1931" s="2">
        <f>AVERAGE(E1928:E1934)</f>
        <v/>
      </c>
      <c r="G1931" s="2">
        <f>AVERAGE(D1931:D1931)</f>
        <v/>
      </c>
      <c r="H1931" s="2">
        <f>G1931/0.3048</f>
        <v/>
      </c>
      <c r="I1931" s="2">
        <f>(H1931^2)*AIR_DENSITY_SLG_FT3*TARGET_DRAG_AREA_FT2*0.5</f>
        <v/>
      </c>
      <c r="J1931" s="2">
        <f>if(H1931=0, ,(2*F1931)/(AIR_DENSITY_SLG_FT3*(H1931)^2))</f>
        <v/>
      </c>
      <c r="K1931" s="2">
        <f>J1931/NOM_SA_FT2</f>
        <v/>
      </c>
    </row>
    <row r="1932">
      <c r="A1932" t="n">
        <v>192997</v>
      </c>
      <c r="B1932" s="2" t="n">
        <v>0.3825601070432505</v>
      </c>
      <c r="C1932" s="2" t="n">
        <v>0.7451834980737511</v>
      </c>
      <c r="D1932" s="2">
        <f>B1932/ANEMOMETER_FACTOR</f>
        <v/>
      </c>
      <c r="E1932" s="2">
        <f>C1932/LOAD_CELL_FACTOR</f>
        <v/>
      </c>
      <c r="F1932" s="2">
        <f>AVERAGE(E1929:E1935)</f>
        <v/>
      </c>
      <c r="G1932" s="2">
        <f>AVERAGE(D1932:D1932)</f>
        <v/>
      </c>
      <c r="H1932" s="2">
        <f>G1932/0.3048</f>
        <v/>
      </c>
      <c r="I1932" s="2">
        <f>(H1932^2)*AIR_DENSITY_SLG_FT3*TARGET_DRAG_AREA_FT2*0.5</f>
        <v/>
      </c>
      <c r="J1932" s="2">
        <f>if(H1932=0, ,(2*F1932)/(AIR_DENSITY_SLG_FT3*(H1932)^2))</f>
        <v/>
      </c>
      <c r="K1932" s="2">
        <f>J1932/NOM_SA_FT2</f>
        <v/>
      </c>
    </row>
    <row r="1933">
      <c r="A1933" t="n">
        <v>193107</v>
      </c>
      <c r="B1933" s="2" t="n">
        <v>0.4291676419307464</v>
      </c>
      <c r="C1933" s="2" t="n">
        <v>0.09030082302721176</v>
      </c>
      <c r="D1933" s="2">
        <f>B1933/ANEMOMETER_FACTOR</f>
        <v/>
      </c>
      <c r="E1933" s="2">
        <f>C1933/LOAD_CELL_FACTOR</f>
        <v/>
      </c>
      <c r="F1933" s="2">
        <f>AVERAGE(E1930:E1936)</f>
        <v/>
      </c>
      <c r="G1933" s="2">
        <f>AVERAGE(D1933:D1933)</f>
        <v/>
      </c>
      <c r="H1933" s="2">
        <f>G1933/0.3048</f>
        <v/>
      </c>
      <c r="I1933" s="2">
        <f>(H1933^2)*AIR_DENSITY_SLG_FT3*TARGET_DRAG_AREA_FT2*0.5</f>
        <v/>
      </c>
      <c r="J1933" s="2">
        <f>if(H1933=0, ,(2*F1933)/(AIR_DENSITY_SLG_FT3*(H1933)^2))</f>
        <v/>
      </c>
      <c r="K1933" s="2">
        <f>J1933/NOM_SA_FT2</f>
        <v/>
      </c>
    </row>
    <row r="1934">
      <c r="A1934" t="n">
        <v>193202</v>
      </c>
      <c r="B1934" s="2" t="n">
        <v>0.475775176953487</v>
      </c>
      <c r="C1934" s="2" t="n">
        <v>-0.4772641601265546</v>
      </c>
      <c r="D1934" s="2">
        <f>B1934/ANEMOMETER_FACTOR</f>
        <v/>
      </c>
      <c r="E1934" s="2">
        <f>C1934/LOAD_CELL_FACTOR</f>
        <v/>
      </c>
      <c r="F1934" s="2">
        <f>AVERAGE(E1931:E1937)</f>
        <v/>
      </c>
      <c r="G1934" s="2">
        <f>AVERAGE(D1934:D1934)</f>
        <v/>
      </c>
      <c r="H1934" s="2">
        <f>G1934/0.3048</f>
        <v/>
      </c>
      <c r="I1934" s="2">
        <f>(H1934^2)*AIR_DENSITY_SLG_FT3*TARGET_DRAG_AREA_FT2*0.5</f>
        <v/>
      </c>
      <c r="J1934" s="2">
        <f>if(H1934=0, ,(2*F1934)/(AIR_DENSITY_SLG_FT3*(H1934)^2))</f>
        <v/>
      </c>
      <c r="K1934" s="2">
        <f>J1934/NOM_SA_FT2</f>
        <v/>
      </c>
    </row>
    <row r="1935">
      <c r="A1935" t="n">
        <v>193297</v>
      </c>
      <c r="B1935" s="2" t="n">
        <v>0.3759018877846323</v>
      </c>
      <c r="C1935" s="2" t="n">
        <v>0.3959127377575582</v>
      </c>
      <c r="D1935" s="2">
        <f>B1935/ANEMOMETER_FACTOR</f>
        <v/>
      </c>
      <c r="E1935" s="2">
        <f>C1935/LOAD_CELL_FACTOR</f>
        <v/>
      </c>
      <c r="F1935" s="2">
        <f>AVERAGE(E1932:E1938)</f>
        <v/>
      </c>
      <c r="G1935" s="2">
        <f>AVERAGE(D1935:D1935)</f>
        <v/>
      </c>
      <c r="H1935" s="2">
        <f>G1935/0.3048</f>
        <v/>
      </c>
      <c r="I1935" s="2">
        <f>(H1935^2)*AIR_DENSITY_SLG_FT3*TARGET_DRAG_AREA_FT2*0.5</f>
        <v/>
      </c>
      <c r="J1935" s="2">
        <f>if(H1935=0, ,(2*F1935)/(AIR_DENSITY_SLG_FT3*(H1935)^2))</f>
        <v/>
      </c>
      <c r="K1935" s="2">
        <f>J1935/NOM_SA_FT2</f>
        <v/>
      </c>
    </row>
    <row r="1936">
      <c r="A1936" t="n">
        <v>193407</v>
      </c>
      <c r="B1936" s="2" t="n">
        <v>0.3759018877846323</v>
      </c>
      <c r="C1936" s="2" t="n">
        <v>0.1776185128982704</v>
      </c>
      <c r="D1936" s="2">
        <f>B1936/ANEMOMETER_FACTOR</f>
        <v/>
      </c>
      <c r="E1936" s="2">
        <f>C1936/LOAD_CELL_FACTOR</f>
        <v/>
      </c>
      <c r="F1936" s="2">
        <f>AVERAGE(E1933:E1939)</f>
        <v/>
      </c>
      <c r="G1936" s="2">
        <f>AVERAGE(D1936:D1936)</f>
        <v/>
      </c>
      <c r="H1936" s="2">
        <f>G1936/0.3048</f>
        <v/>
      </c>
      <c r="I1936" s="2">
        <f>(H1936^2)*AIR_DENSITY_SLG_FT3*TARGET_DRAG_AREA_FT2*0.5</f>
        <v/>
      </c>
      <c r="J1936" s="2">
        <f>if(H1936=0, ,(2*F1936)/(AIR_DENSITY_SLG_FT3*(H1936)^2))</f>
        <v/>
      </c>
      <c r="K1936" s="2">
        <f>J1936/NOM_SA_FT2</f>
        <v/>
      </c>
    </row>
    <row r="1937">
      <c r="A1937" t="n">
        <v>193502</v>
      </c>
      <c r="B1937" s="2" t="n">
        <v>0.4025347648356377</v>
      </c>
      <c r="C1937" s="2" t="n">
        <v>-0.6518995392082467</v>
      </c>
      <c r="D1937" s="2">
        <f>B1937/ANEMOMETER_FACTOR</f>
        <v/>
      </c>
      <c r="E1937" s="2">
        <f>C1937/LOAD_CELL_FACTOR</f>
        <v/>
      </c>
      <c r="F1937" s="2">
        <f>AVERAGE(E1934:E1940)</f>
        <v/>
      </c>
      <c r="G1937" s="2">
        <f>AVERAGE(D1937:D1937)</f>
        <v/>
      </c>
      <c r="H1937" s="2">
        <f>G1937/0.3048</f>
        <v/>
      </c>
      <c r="I1937" s="2">
        <f>(H1937^2)*AIR_DENSITY_SLG_FT3*TARGET_DRAG_AREA_FT2*0.5</f>
        <v/>
      </c>
      <c r="J1937" s="2">
        <f>if(H1937=0, ,(2*F1937)/(AIR_DENSITY_SLG_FT3*(H1937)^2))</f>
        <v/>
      </c>
      <c r="K1937" s="2">
        <f>J1937/NOM_SA_FT2</f>
        <v/>
      </c>
    </row>
    <row r="1938">
      <c r="A1938" t="n">
        <v>193596</v>
      </c>
      <c r="B1938" s="2" t="n">
        <v>0.4025347648356377</v>
      </c>
      <c r="C1938" s="2" t="n">
        <v>0.09030082302721176</v>
      </c>
      <c r="D1938" s="2">
        <f>B1938/ANEMOMETER_FACTOR</f>
        <v/>
      </c>
      <c r="E1938" s="2">
        <f>C1938/LOAD_CELL_FACTOR</f>
        <v/>
      </c>
      <c r="F1938" s="2">
        <f>AVERAGE(E1935:E1941)</f>
        <v/>
      </c>
      <c r="G1938" s="2">
        <f>AVERAGE(D1938:D1938)</f>
        <v/>
      </c>
      <c r="H1938" s="2">
        <f>G1938/0.3048</f>
        <v/>
      </c>
      <c r="I1938" s="2">
        <f>(H1938^2)*AIR_DENSITY_SLG_FT3*TARGET_DRAG_AREA_FT2*0.5</f>
        <v/>
      </c>
      <c r="J1938" s="2">
        <f>if(H1938=0, ,(2*F1938)/(AIR_DENSITY_SLG_FT3*(H1938)^2))</f>
        <v/>
      </c>
      <c r="K1938" s="2">
        <f>J1938/NOM_SA_FT2</f>
        <v/>
      </c>
    </row>
    <row r="1939">
      <c r="A1939" t="n">
        <v>193706</v>
      </c>
      <c r="B1939" s="2" t="n">
        <v>0.3692436685287621</v>
      </c>
      <c r="C1939" s="2" t="n">
        <v>0.3522538927649155</v>
      </c>
      <c r="D1939" s="2">
        <f>B1939/ANEMOMETER_FACTOR</f>
        <v/>
      </c>
      <c r="E1939" s="2">
        <f>C1939/LOAD_CELL_FACTOR</f>
        <v/>
      </c>
      <c r="F1939" s="2">
        <f>AVERAGE(E1936:E1942)</f>
        <v/>
      </c>
      <c r="G1939" s="2">
        <f>AVERAGE(D1939:D1939)</f>
        <v/>
      </c>
      <c r="H1939" s="2">
        <f>G1939/0.3048</f>
        <v/>
      </c>
      <c r="I1939" s="2">
        <f>(H1939^2)*AIR_DENSITY_SLG_FT3*TARGET_DRAG_AREA_FT2*0.5</f>
        <v/>
      </c>
      <c r="J1939" s="2">
        <f>if(H1939=0, ,(2*F1939)/(AIR_DENSITY_SLG_FT3*(H1939)^2))</f>
        <v/>
      </c>
      <c r="K1939" s="2">
        <f>J1939/NOM_SA_FT2</f>
        <v/>
      </c>
    </row>
    <row r="1940">
      <c r="A1940" t="n">
        <v>193802</v>
      </c>
      <c r="B1940" s="2" t="n">
        <v>0.4291676419307464</v>
      </c>
      <c r="C1940" s="2" t="n">
        <v>0.4832304277740569</v>
      </c>
      <c r="D1940" s="2">
        <f>B1940/ANEMOMETER_FACTOR</f>
        <v/>
      </c>
      <c r="E1940" s="2">
        <f>C1940/LOAD_CELL_FACTOR</f>
        <v/>
      </c>
      <c r="F1940" s="2">
        <f>AVERAGE(E1937:E1943)</f>
        <v/>
      </c>
      <c r="G1940" s="2">
        <f>AVERAGE(D1940:D1940)</f>
        <v/>
      </c>
      <c r="H1940" s="2">
        <f>G1940/0.3048</f>
        <v/>
      </c>
      <c r="I1940" s="2">
        <f>(H1940^2)*AIR_DENSITY_SLG_FT3*TARGET_DRAG_AREA_FT2*0.5</f>
        <v/>
      </c>
      <c r="J1940" s="2">
        <f>if(H1940=0, ,(2*F1940)/(AIR_DENSITY_SLG_FT3*(H1940)^2))</f>
        <v/>
      </c>
      <c r="K1940" s="2">
        <f>J1940/NOM_SA_FT2</f>
        <v/>
      </c>
    </row>
    <row r="1941">
      <c r="A1941" t="n">
        <v>193896</v>
      </c>
      <c r="B1941" s="2" t="n">
        <v>0.3625854492756471</v>
      </c>
      <c r="C1941" s="2" t="n">
        <v>0.2649362028108184</v>
      </c>
      <c r="D1941" s="2">
        <f>B1941/ANEMOMETER_FACTOR</f>
        <v/>
      </c>
      <c r="E1941" s="2">
        <f>C1941/LOAD_CELL_FACTOR</f>
        <v/>
      </c>
      <c r="F1941" s="2">
        <f>AVERAGE(E1938:E1944)</f>
        <v/>
      </c>
      <c r="G1941" s="2">
        <f>AVERAGE(D1941:D1941)</f>
        <v/>
      </c>
      <c r="H1941" s="2">
        <f>G1941/0.3048</f>
        <v/>
      </c>
      <c r="I1941" s="2">
        <f>(H1941^2)*AIR_DENSITY_SLG_FT3*TARGET_DRAG_AREA_FT2*0.5</f>
        <v/>
      </c>
      <c r="J1941" s="2">
        <f>if(H1941=0, ,(2*F1941)/(AIR_DENSITY_SLG_FT3*(H1941)^2))</f>
        <v/>
      </c>
      <c r="K1941" s="2">
        <f>J1941/NOM_SA_FT2</f>
        <v/>
      </c>
    </row>
    <row r="1942">
      <c r="A1942" t="n">
        <v>194005</v>
      </c>
      <c r="B1942" s="2" t="n">
        <v>0.3759018877846323</v>
      </c>
      <c r="C1942" s="2" t="n">
        <v>0.2649362028108184</v>
      </c>
      <c r="D1942" s="2">
        <f>B1942/ANEMOMETER_FACTOR</f>
        <v/>
      </c>
      <c r="E1942" s="2">
        <f>C1942/LOAD_CELL_FACTOR</f>
        <v/>
      </c>
      <c r="F1942" s="2">
        <f>AVERAGE(E1939:E1945)</f>
        <v/>
      </c>
      <c r="G1942" s="2">
        <f>AVERAGE(D1942:D1942)</f>
        <v/>
      </c>
      <c r="H1942" s="2">
        <f>G1942/0.3048</f>
        <v/>
      </c>
      <c r="I1942" s="2">
        <f>(H1942^2)*AIR_DENSITY_SLG_FT3*TARGET_DRAG_AREA_FT2*0.5</f>
        <v/>
      </c>
      <c r="J1942" s="2">
        <f>if(H1942=0, ,(2*F1942)/(AIR_DENSITY_SLG_FT3*(H1942)^2))</f>
        <v/>
      </c>
      <c r="K1942" s="2">
        <f>J1942/NOM_SA_FT2</f>
        <v/>
      </c>
    </row>
    <row r="1943">
      <c r="A1943" t="n">
        <v>194099</v>
      </c>
      <c r="B1943" s="2" t="n">
        <v>0.4225094226528316</v>
      </c>
      <c r="C1943" s="2" t="n">
        <v>0.3085950477826715</v>
      </c>
      <c r="D1943" s="2">
        <f>B1943/ANEMOMETER_FACTOR</f>
        <v/>
      </c>
      <c r="E1943" s="2">
        <f>C1943/LOAD_CELL_FACTOR</f>
        <v/>
      </c>
      <c r="F1943" s="2">
        <f>AVERAGE(E1940:E1946)</f>
        <v/>
      </c>
      <c r="G1943" s="2">
        <f>AVERAGE(D1943:D1943)</f>
        <v/>
      </c>
      <c r="H1943" s="2">
        <f>G1943/0.3048</f>
        <v/>
      </c>
      <c r="I1943" s="2">
        <f>(H1943^2)*AIR_DENSITY_SLG_FT3*TARGET_DRAG_AREA_FT2*0.5</f>
        <v/>
      </c>
      <c r="J1943" s="2">
        <f>if(H1943=0, ,(2*F1943)/(AIR_DENSITY_SLG_FT3*(H1943)^2))</f>
        <v/>
      </c>
      <c r="K1943" s="2">
        <f>J1943/NOM_SA_FT2</f>
        <v/>
      </c>
    </row>
    <row r="1944">
      <c r="A1944" t="n">
        <v>194206</v>
      </c>
      <c r="B1944" s="2" t="n">
        <v>0.3625854492756471</v>
      </c>
      <c r="C1944" s="2" t="n">
        <v>0.4395715827606033</v>
      </c>
      <c r="D1944" s="2">
        <f>B1944/ANEMOMETER_FACTOR</f>
        <v/>
      </c>
      <c r="E1944" s="2">
        <f>C1944/LOAD_CELL_FACTOR</f>
        <v/>
      </c>
      <c r="F1944" s="2">
        <f>AVERAGE(E1941:E1947)</f>
        <v/>
      </c>
      <c r="G1944" s="2">
        <f>AVERAGE(D1944:D1944)</f>
        <v/>
      </c>
      <c r="H1944" s="2">
        <f>G1944/0.3048</f>
        <v/>
      </c>
      <c r="I1944" s="2">
        <f>(H1944^2)*AIR_DENSITY_SLG_FT3*TARGET_DRAG_AREA_FT2*0.5</f>
        <v/>
      </c>
      <c r="J1944" s="2">
        <f>if(H1944=0, ,(2*F1944)/(AIR_DENSITY_SLG_FT3*(H1944)^2))</f>
        <v/>
      </c>
      <c r="K1944" s="2">
        <f>J1944/NOM_SA_FT2</f>
        <v/>
      </c>
    </row>
    <row r="1945">
      <c r="A1945" t="n">
        <v>194298</v>
      </c>
      <c r="B1945" s="2" t="n">
        <v>0.3759018877846323</v>
      </c>
      <c r="C1945" s="2" t="n">
        <v>0.1776185128982704</v>
      </c>
      <c r="D1945" s="2">
        <f>B1945/ANEMOMETER_FACTOR</f>
        <v/>
      </c>
      <c r="E1945" s="2">
        <f>C1945/LOAD_CELL_FACTOR</f>
        <v/>
      </c>
      <c r="F1945" s="2">
        <f>AVERAGE(E1942:E1948)</f>
        <v/>
      </c>
      <c r="G1945" s="2">
        <f>AVERAGE(D1945:D1945)</f>
        <v/>
      </c>
      <c r="H1945" s="2">
        <f>G1945/0.3048</f>
        <v/>
      </c>
      <c r="I1945" s="2">
        <f>(H1945^2)*AIR_DENSITY_SLG_FT3*TARGET_DRAG_AREA_FT2*0.5</f>
        <v/>
      </c>
      <c r="J1945" s="2">
        <f>if(H1945=0, ,(2*F1945)/(AIR_DENSITY_SLG_FT3*(H1945)^2))</f>
        <v/>
      </c>
      <c r="K1945" s="2">
        <f>J1945/NOM_SA_FT2</f>
        <v/>
      </c>
    </row>
    <row r="1946">
      <c r="A1946" t="n">
        <v>194407</v>
      </c>
      <c r="B1946" s="2" t="n">
        <v>0.4158512033776756</v>
      </c>
      <c r="C1946" s="2" t="n">
        <v>-0.5209230049123863</v>
      </c>
      <c r="D1946" s="2">
        <f>B1946/ANEMOMETER_FACTOR</f>
        <v/>
      </c>
      <c r="E1946" s="2">
        <f>C1946/LOAD_CELL_FACTOR</f>
        <v/>
      </c>
      <c r="F1946" s="2">
        <f>AVERAGE(E1943:E1949)</f>
        <v/>
      </c>
      <c r="G1946" s="2">
        <f>AVERAGE(D1946:D1946)</f>
        <v/>
      </c>
      <c r="H1946" s="2">
        <f>G1946/0.3048</f>
        <v/>
      </c>
      <c r="I1946" s="2">
        <f>(H1946^2)*AIR_DENSITY_SLG_FT3*TARGET_DRAG_AREA_FT2*0.5</f>
        <v/>
      </c>
      <c r="J1946" s="2">
        <f>if(H1946=0, ,(2*F1946)/(AIR_DENSITY_SLG_FT3*(H1946)^2))</f>
        <v/>
      </c>
      <c r="K1946" s="2">
        <f>J1946/NOM_SA_FT2</f>
        <v/>
      </c>
    </row>
    <row r="1947">
      <c r="A1947" t="n">
        <v>194502</v>
      </c>
      <c r="B1947" s="2" t="n">
        <v>0.4225094226528316</v>
      </c>
      <c r="C1947" s="2" t="n">
        <v>0.04664197810722914</v>
      </c>
      <c r="D1947" s="2">
        <f>B1947/ANEMOMETER_FACTOR</f>
        <v/>
      </c>
      <c r="E1947" s="2">
        <f>C1947/LOAD_CELL_FACTOR</f>
        <v/>
      </c>
      <c r="F1947" s="2">
        <f>AVERAGE(E1944:E1950)</f>
        <v/>
      </c>
      <c r="G1947" s="2">
        <f>AVERAGE(D1947:D1947)</f>
        <v/>
      </c>
      <c r="H1947" s="2">
        <f>G1947/0.3048</f>
        <v/>
      </c>
      <c r="I1947" s="2">
        <f>(H1947^2)*AIR_DENSITY_SLG_FT3*TARGET_DRAG_AREA_FT2*0.5</f>
        <v/>
      </c>
      <c r="J1947" s="2">
        <f>if(H1947=0, ,(2*F1947)/(AIR_DENSITY_SLG_FT3*(H1947)^2))</f>
        <v/>
      </c>
      <c r="K1947" s="2">
        <f>J1947/NOM_SA_FT2</f>
        <v/>
      </c>
    </row>
    <row r="1948">
      <c r="A1948" t="n">
        <v>194596</v>
      </c>
      <c r="B1948" s="2" t="n">
        <v>0.4091929841052782</v>
      </c>
      <c r="C1948" s="2" t="n">
        <v>-0.7828760734117819</v>
      </c>
      <c r="D1948" s="2">
        <f>B1948/ANEMOMETER_FACTOR</f>
        <v/>
      </c>
      <c r="E1948" s="2">
        <f>C1948/LOAD_CELL_FACTOR</f>
        <v/>
      </c>
      <c r="F1948" s="2">
        <f>AVERAGE(E1945:E1951)</f>
        <v/>
      </c>
      <c r="G1948" s="2">
        <f>AVERAGE(D1948:D1948)</f>
        <v/>
      </c>
      <c r="H1948" s="2">
        <f>G1948/0.3048</f>
        <v/>
      </c>
      <c r="I1948" s="2">
        <f>(H1948^2)*AIR_DENSITY_SLG_FT3*TARGET_DRAG_AREA_FT2*0.5</f>
        <v/>
      </c>
      <c r="J1948" s="2">
        <f>if(H1948=0, ,(2*F1948)/(AIR_DENSITY_SLG_FT3*(H1948)^2))</f>
        <v/>
      </c>
      <c r="K1948" s="2">
        <f>J1948/NOM_SA_FT2</f>
        <v/>
      </c>
    </row>
    <row r="1949">
      <c r="A1949" t="n">
        <v>194705</v>
      </c>
      <c r="B1949" s="2" t="n">
        <v>0.3692436685287621</v>
      </c>
      <c r="C1949" s="2" t="n">
        <v>0.3085950477826715</v>
      </c>
      <c r="D1949" s="2">
        <f>B1949/ANEMOMETER_FACTOR</f>
        <v/>
      </c>
      <c r="E1949" s="2">
        <f>C1949/LOAD_CELL_FACTOR</f>
        <v/>
      </c>
      <c r="F1949" s="2">
        <f>AVERAGE(E1946:E1952)</f>
        <v/>
      </c>
      <c r="G1949" s="2">
        <f>AVERAGE(D1949:D1949)</f>
        <v/>
      </c>
      <c r="H1949" s="2">
        <f>G1949/0.3048</f>
        <v/>
      </c>
      <c r="I1949" s="2">
        <f>(H1949^2)*AIR_DENSITY_SLG_FT3*TARGET_DRAG_AREA_FT2*0.5</f>
        <v/>
      </c>
      <c r="J1949" s="2">
        <f>if(H1949=0, ,(2*F1949)/(AIR_DENSITY_SLG_FT3*(H1949)^2))</f>
        <v/>
      </c>
      <c r="K1949" s="2">
        <f>J1949/NOM_SA_FT2</f>
        <v/>
      </c>
    </row>
    <row r="1950">
      <c r="A1950" t="n">
        <v>194799</v>
      </c>
      <c r="B1950" s="2" t="n">
        <v>0.3892183263046238</v>
      </c>
      <c r="C1950" s="2" t="n">
        <v>-0.4772641601265546</v>
      </c>
      <c r="D1950" s="2">
        <f>B1950/ANEMOMETER_FACTOR</f>
        <v/>
      </c>
      <c r="E1950" s="2">
        <f>C1950/LOAD_CELL_FACTOR</f>
        <v/>
      </c>
      <c r="F1950" s="2">
        <f>AVERAGE(E1947:E1953)</f>
        <v/>
      </c>
      <c r="G1950" s="2">
        <f>AVERAGE(D1950:D1950)</f>
        <v/>
      </c>
      <c r="H1950" s="2">
        <f>G1950/0.3048</f>
        <v/>
      </c>
      <c r="I1950" s="2">
        <f>(H1950^2)*AIR_DENSITY_SLG_FT3*TARGET_DRAG_AREA_FT2*0.5</f>
        <v/>
      </c>
      <c r="J1950" s="2">
        <f>if(H1950=0, ,(2*F1950)/(AIR_DENSITY_SLG_FT3*(H1950)^2))</f>
        <v/>
      </c>
      <c r="K1950" s="2">
        <f>J1950/NOM_SA_FT2</f>
        <v/>
      </c>
    </row>
    <row r="1951">
      <c r="A1951" t="n">
        <v>194894</v>
      </c>
      <c r="B1951" s="2" t="n">
        <v>0.3958765455687541</v>
      </c>
      <c r="C1951" s="2" t="n">
        <v>0.3959127377575582</v>
      </c>
      <c r="D1951" s="2">
        <f>B1951/ANEMOMETER_FACTOR</f>
        <v/>
      </c>
      <c r="E1951" s="2">
        <f>C1951/LOAD_CELL_FACTOR</f>
        <v/>
      </c>
      <c r="F1951" s="2">
        <f>AVERAGE(E1948:E1954)</f>
        <v/>
      </c>
      <c r="G1951" s="2">
        <f>AVERAGE(D1951:D1951)</f>
        <v/>
      </c>
      <c r="H1951" s="2">
        <f>G1951/0.3048</f>
        <v/>
      </c>
      <c r="I1951" s="2">
        <f>(H1951^2)*AIR_DENSITY_SLG_FT3*TARGET_DRAG_AREA_FT2*0.5</f>
        <v/>
      </c>
      <c r="J1951" s="2">
        <f>if(H1951=0, ,(2*F1951)/(AIR_DENSITY_SLG_FT3*(H1951)^2))</f>
        <v/>
      </c>
      <c r="K1951" s="2">
        <f>J1951/NOM_SA_FT2</f>
        <v/>
      </c>
    </row>
    <row r="1952">
      <c r="A1952" t="n">
        <v>195004</v>
      </c>
      <c r="B1952" s="2" t="n">
        <v>0.3692436685287621</v>
      </c>
      <c r="C1952" s="2" t="n">
        <v>0.3522538927649155</v>
      </c>
      <c r="D1952" s="2">
        <f>B1952/ANEMOMETER_FACTOR</f>
        <v/>
      </c>
      <c r="E1952" s="2">
        <f>C1952/LOAD_CELL_FACTOR</f>
        <v/>
      </c>
      <c r="F1952" s="2">
        <f>AVERAGE(E1949:E1955)</f>
        <v/>
      </c>
      <c r="G1952" s="2">
        <f>AVERAGE(D1952:D1952)</f>
        <v/>
      </c>
      <c r="H1952" s="2">
        <f>G1952/0.3048</f>
        <v/>
      </c>
      <c r="I1952" s="2">
        <f>(H1952^2)*AIR_DENSITY_SLG_FT3*TARGET_DRAG_AREA_FT2*0.5</f>
        <v/>
      </c>
      <c r="J1952" s="2">
        <f>if(H1952=0, ,(2*F1952)/(AIR_DENSITY_SLG_FT3*(H1952)^2))</f>
        <v/>
      </c>
      <c r="K1952" s="2">
        <f>J1952/NOM_SA_FT2</f>
        <v/>
      </c>
    </row>
    <row r="1953">
      <c r="A1953" t="n">
        <v>195098</v>
      </c>
      <c r="B1953" s="2" t="n">
        <v>0.4424840804948573</v>
      </c>
      <c r="C1953" s="2" t="n">
        <v>0.3522538927649155</v>
      </c>
      <c r="D1953" s="2">
        <f>B1953/ANEMOMETER_FACTOR</f>
        <v/>
      </c>
      <c r="E1953" s="2">
        <f>C1953/LOAD_CELL_FACTOR</f>
        <v/>
      </c>
      <c r="F1953" s="2">
        <f>AVERAGE(E1950:E1956)</f>
        <v/>
      </c>
      <c r="G1953" s="2">
        <f>AVERAGE(D1953:D1953)</f>
        <v/>
      </c>
      <c r="H1953" s="2">
        <f>G1953/0.3048</f>
        <v/>
      </c>
      <c r="I1953" s="2">
        <f>(H1953^2)*AIR_DENSITY_SLG_FT3*TARGET_DRAG_AREA_FT2*0.5</f>
        <v/>
      </c>
      <c r="J1953" s="2">
        <f>if(H1953=0, ,(2*F1953)/(AIR_DENSITY_SLG_FT3*(H1953)^2))</f>
        <v/>
      </c>
      <c r="K1953" s="2">
        <f>J1953/NOM_SA_FT2</f>
        <v/>
      </c>
    </row>
    <row r="1954">
      <c r="A1954" t="n">
        <v>195207</v>
      </c>
      <c r="B1954" s="2" t="n">
        <v>0.3692436685287621</v>
      </c>
      <c r="C1954" s="2" t="n">
        <v>0.4832304277740569</v>
      </c>
      <c r="D1954" s="2">
        <f>B1954/ANEMOMETER_FACTOR</f>
        <v/>
      </c>
      <c r="E1954" s="2">
        <f>C1954/LOAD_CELL_FACTOR</f>
        <v/>
      </c>
      <c r="F1954" s="2">
        <f>AVERAGE(E1951:E1957)</f>
        <v/>
      </c>
      <c r="G1954" s="2">
        <f>AVERAGE(D1954:D1954)</f>
        <v/>
      </c>
      <c r="H1954" s="2">
        <f>G1954/0.3048</f>
        <v/>
      </c>
      <c r="I1954" s="2">
        <f>(H1954^2)*AIR_DENSITY_SLG_FT3*TARGET_DRAG_AREA_FT2*0.5</f>
        <v/>
      </c>
      <c r="J1954" s="2">
        <f>if(H1954=0, ,(2*F1954)/(AIR_DENSITY_SLG_FT3*(H1954)^2))</f>
        <v/>
      </c>
      <c r="K1954" s="2">
        <f>J1954/NOM_SA_FT2</f>
        <v/>
      </c>
    </row>
    <row r="1955">
      <c r="A1955" t="n">
        <v>195301</v>
      </c>
      <c r="B1955" s="2" t="n">
        <v>0.3759018877846323</v>
      </c>
      <c r="C1955" s="2" t="n">
        <v>0.3085950477826715</v>
      </c>
      <c r="D1955" s="2">
        <f>B1955/ANEMOMETER_FACTOR</f>
        <v/>
      </c>
      <c r="E1955" s="2">
        <f>C1955/LOAD_CELL_FACTOR</f>
        <v/>
      </c>
      <c r="F1955" s="2">
        <f>AVERAGE(E1952:E1958)</f>
        <v/>
      </c>
      <c r="G1955" s="2">
        <f>AVERAGE(D1955:D1955)</f>
        <v/>
      </c>
      <c r="H1955" s="2">
        <f>G1955/0.3048</f>
        <v/>
      </c>
      <c r="I1955" s="2">
        <f>(H1955^2)*AIR_DENSITY_SLG_FT3*TARGET_DRAG_AREA_FT2*0.5</f>
        <v/>
      </c>
      <c r="J1955" s="2">
        <f>if(H1955=0, ,(2*F1955)/(AIR_DENSITY_SLG_FT3*(H1955)^2))</f>
        <v/>
      </c>
      <c r="K1955" s="2">
        <f>J1955/NOM_SA_FT2</f>
        <v/>
      </c>
    </row>
    <row r="1956">
      <c r="A1956" t="n">
        <v>195394</v>
      </c>
      <c r="B1956" s="2" t="n">
        <v>0.3692436685287621</v>
      </c>
      <c r="C1956" s="2" t="n">
        <v>0.09030082302721176</v>
      </c>
      <c r="D1956" s="2">
        <f>B1956/ANEMOMETER_FACTOR</f>
        <v/>
      </c>
      <c r="E1956" s="2">
        <f>C1956/LOAD_CELL_FACTOR</f>
        <v/>
      </c>
      <c r="F1956" s="2">
        <f>AVERAGE(E1953:E1959)</f>
        <v/>
      </c>
      <c r="G1956" s="2">
        <f>AVERAGE(D1956:D1956)</f>
        <v/>
      </c>
      <c r="H1956" s="2">
        <f>G1956/0.3048</f>
        <v/>
      </c>
      <c r="I1956" s="2">
        <f>(H1956^2)*AIR_DENSITY_SLG_FT3*TARGET_DRAG_AREA_FT2*0.5</f>
        <v/>
      </c>
      <c r="J1956" s="2">
        <f>if(H1956=0, ,(2*F1956)/(AIR_DENSITY_SLG_FT3*(H1956)^2))</f>
        <v/>
      </c>
      <c r="K1956" s="2">
        <f>J1956/NOM_SA_FT2</f>
        <v/>
      </c>
    </row>
    <row r="1957">
      <c r="A1957" t="n">
        <v>195504</v>
      </c>
      <c r="B1957" s="2" t="n">
        <v>0.3625854492756471</v>
      </c>
      <c r="C1957" s="2" t="n">
        <v>0.61420696287695</v>
      </c>
      <c r="D1957" s="2">
        <f>B1957/ANEMOMETER_FACTOR</f>
        <v/>
      </c>
      <c r="E1957" s="2">
        <f>C1957/LOAD_CELL_FACTOR</f>
        <v/>
      </c>
      <c r="F1957" s="2">
        <f>AVERAGE(E1954:E1960)</f>
        <v/>
      </c>
      <c r="G1957" s="2">
        <f>AVERAGE(D1957:D1957)</f>
        <v/>
      </c>
      <c r="H1957" s="2">
        <f>G1957/0.3048</f>
        <v/>
      </c>
      <c r="I1957" s="2">
        <f>(H1957^2)*AIR_DENSITY_SLG_FT3*TARGET_DRAG_AREA_FT2*0.5</f>
        <v/>
      </c>
      <c r="J1957" s="2">
        <f>if(H1957=0, ,(2*F1957)/(AIR_DENSITY_SLG_FT3*(H1957)^2))</f>
        <v/>
      </c>
      <c r="K1957" s="2">
        <f>J1957/NOM_SA_FT2</f>
        <v/>
      </c>
    </row>
    <row r="1958">
      <c r="A1958" t="n">
        <v>195598</v>
      </c>
      <c r="B1958" s="2" t="n">
        <v>0.3958765455687541</v>
      </c>
      <c r="C1958" s="2" t="n">
        <v>-0.1279934014692037</v>
      </c>
      <c r="D1958" s="2">
        <f>B1958/ANEMOMETER_FACTOR</f>
        <v/>
      </c>
      <c r="E1958" s="2">
        <f>C1958/LOAD_CELL_FACTOR</f>
        <v/>
      </c>
      <c r="F1958" s="2">
        <f>AVERAGE(E1955:E1961)</f>
        <v/>
      </c>
      <c r="G1958" s="2">
        <f>AVERAGE(D1958:D1958)</f>
        <v/>
      </c>
      <c r="H1958" s="2">
        <f>G1958/0.3048</f>
        <v/>
      </c>
      <c r="I1958" s="2">
        <f>(H1958^2)*AIR_DENSITY_SLG_FT3*TARGET_DRAG_AREA_FT2*0.5</f>
        <v/>
      </c>
      <c r="J1958" s="2">
        <f>if(H1958=0, ,(2*F1958)/(AIR_DENSITY_SLG_FT3*(H1958)^2))</f>
        <v/>
      </c>
      <c r="K1958" s="2">
        <f>J1958/NOM_SA_FT2</f>
        <v/>
      </c>
    </row>
    <row r="1959">
      <c r="A1959" t="n">
        <v>195708</v>
      </c>
      <c r="B1959" s="2" t="n">
        <v>0.4225094226528316</v>
      </c>
      <c r="C1959" s="2" t="n">
        <v>-0.6955583839530104</v>
      </c>
      <c r="D1959" s="2">
        <f>B1959/ANEMOMETER_FACTOR</f>
        <v/>
      </c>
      <c r="E1959" s="2">
        <f>C1959/LOAD_CELL_FACTOR</f>
        <v/>
      </c>
      <c r="F1959" s="2">
        <f>AVERAGE(E1956:E1962)</f>
        <v/>
      </c>
      <c r="G1959" s="2">
        <f>AVERAGE(D1959:D1959)</f>
        <v/>
      </c>
      <c r="H1959" s="2">
        <f>G1959/0.3048</f>
        <v/>
      </c>
      <c r="I1959" s="2">
        <f>(H1959^2)*AIR_DENSITY_SLG_FT3*TARGET_DRAG_AREA_FT2*0.5</f>
        <v/>
      </c>
      <c r="J1959" s="2">
        <f>if(H1959=0, ,(2*F1959)/(AIR_DENSITY_SLG_FT3*(H1959)^2))</f>
        <v/>
      </c>
      <c r="K1959" s="2">
        <f>J1959/NOM_SA_FT2</f>
        <v/>
      </c>
    </row>
    <row r="1960">
      <c r="A1960" t="n">
        <v>195805</v>
      </c>
      <c r="B1960" s="2" t="n">
        <v>0.4358258612114216</v>
      </c>
      <c r="C1960" s="2" t="n">
        <v>0.2649362028108184</v>
      </c>
      <c r="D1960" s="2">
        <f>B1960/ANEMOMETER_FACTOR</f>
        <v/>
      </c>
      <c r="E1960" s="2">
        <f>C1960/LOAD_CELL_FACTOR</f>
        <v/>
      </c>
      <c r="F1960" s="2">
        <f>AVERAGE(E1957:E1963)</f>
        <v/>
      </c>
      <c r="G1960" s="2">
        <f>AVERAGE(D1960:D1960)</f>
        <v/>
      </c>
      <c r="H1960" s="2">
        <f>G1960/0.3048</f>
        <v/>
      </c>
      <c r="I1960" s="2">
        <f>(H1960^2)*AIR_DENSITY_SLG_FT3*TARGET_DRAG_AREA_FT2*0.5</f>
        <v/>
      </c>
      <c r="J1960" s="2">
        <f>if(H1960=0, ,(2*F1960)/(AIR_DENSITY_SLG_FT3*(H1960)^2))</f>
        <v/>
      </c>
      <c r="K1960" s="2">
        <f>J1960/NOM_SA_FT2</f>
        <v/>
      </c>
    </row>
    <row r="1961">
      <c r="A1961" t="n">
        <v>195898</v>
      </c>
      <c r="B1961" s="2" t="n">
        <v>0.5689902474059707</v>
      </c>
      <c r="C1961" s="2" t="n">
        <v>-0.1716522463374686</v>
      </c>
      <c r="D1961" s="2">
        <f>B1961/ANEMOMETER_FACTOR</f>
        <v/>
      </c>
      <c r="E1961" s="2">
        <f>C1961/LOAD_CELL_FACTOR</f>
        <v/>
      </c>
      <c r="F1961" s="2">
        <f>AVERAGE(E1958:E1964)</f>
        <v/>
      </c>
      <c r="G1961" s="2">
        <f>AVERAGE(D1961:D1961)</f>
        <v/>
      </c>
      <c r="H1961" s="2">
        <f>G1961/0.3048</f>
        <v/>
      </c>
      <c r="I1961" s="2">
        <f>(H1961^2)*AIR_DENSITY_SLG_FT3*TARGET_DRAG_AREA_FT2*0.5</f>
        <v/>
      </c>
      <c r="J1961" s="2">
        <f>if(H1961=0, ,(2*F1961)/(AIR_DENSITY_SLG_FT3*(H1961)^2))</f>
        <v/>
      </c>
      <c r="K1961" s="2">
        <f>J1961/NOM_SA_FT2</f>
        <v/>
      </c>
    </row>
    <row r="1962">
      <c r="A1962" t="n">
        <v>196008</v>
      </c>
      <c r="B1962" s="2" t="n">
        <v>0.5423573700783528</v>
      </c>
      <c r="C1962" s="2" t="n">
        <v>0.61420696287695</v>
      </c>
      <c r="D1962" s="2">
        <f>B1962/ANEMOMETER_FACTOR</f>
        <v/>
      </c>
      <c r="E1962" s="2">
        <f>C1962/LOAD_CELL_FACTOR</f>
        <v/>
      </c>
      <c r="F1962" s="2">
        <f>AVERAGE(E1959:E1965)</f>
        <v/>
      </c>
      <c r="G1962" s="2">
        <f>AVERAGE(D1962:D1962)</f>
        <v/>
      </c>
      <c r="H1962" s="2">
        <f>G1962/0.3048</f>
        <v/>
      </c>
      <c r="I1962" s="2">
        <f>(H1962^2)*AIR_DENSITY_SLG_FT3*TARGET_DRAG_AREA_FT2*0.5</f>
        <v/>
      </c>
      <c r="J1962" s="2">
        <f>if(H1962=0, ,(2*F1962)/(AIR_DENSITY_SLG_FT3*(H1962)^2))</f>
        <v/>
      </c>
      <c r="K1962" s="2">
        <f>J1962/NOM_SA_FT2</f>
        <v/>
      </c>
    </row>
    <row r="1963">
      <c r="A1963" t="n">
        <v>196103</v>
      </c>
      <c r="B1963" s="2" t="n">
        <v>0.5556738087366071</v>
      </c>
      <c r="C1963" s="2" t="n">
        <v>0.1776185128982704</v>
      </c>
      <c r="D1963" s="2">
        <f>B1963/ANEMOMETER_FACTOR</f>
        <v/>
      </c>
      <c r="E1963" s="2">
        <f>C1963/LOAD_CELL_FACTOR</f>
        <v/>
      </c>
      <c r="F1963" s="2">
        <f>AVERAGE(E1960:E1966)</f>
        <v/>
      </c>
      <c r="G1963" s="2">
        <f>AVERAGE(D1963:D1963)</f>
        <v/>
      </c>
      <c r="H1963" s="2">
        <f>G1963/0.3048</f>
        <v/>
      </c>
      <c r="I1963" s="2">
        <f>(H1963^2)*AIR_DENSITY_SLG_FT3*TARGET_DRAG_AREA_FT2*0.5</f>
        <v/>
      </c>
      <c r="J1963" s="2">
        <f>if(H1963=0, ,(2*F1963)/(AIR_DENSITY_SLG_FT3*(H1963)^2))</f>
        <v/>
      </c>
      <c r="K1963" s="2">
        <f>J1963/NOM_SA_FT2</f>
        <v/>
      </c>
    </row>
    <row r="1964">
      <c r="A1964" t="n">
        <v>196197</v>
      </c>
      <c r="B1964" s="2" t="n">
        <v>0.5290409314312026</v>
      </c>
      <c r="C1964" s="2" t="n">
        <v>0.2649362028108184</v>
      </c>
      <c r="D1964" s="2">
        <f>B1964/ANEMOMETER_FACTOR</f>
        <v/>
      </c>
      <c r="E1964" s="2">
        <f>C1964/LOAD_CELL_FACTOR</f>
        <v/>
      </c>
      <c r="F1964" s="2">
        <f>AVERAGE(E1961:E1967)</f>
        <v/>
      </c>
      <c r="G1964" s="2">
        <f>AVERAGE(D1964:D1964)</f>
        <v/>
      </c>
      <c r="H1964" s="2">
        <f>G1964/0.3048</f>
        <v/>
      </c>
      <c r="I1964" s="2">
        <f>(H1964^2)*AIR_DENSITY_SLG_FT3*TARGET_DRAG_AREA_FT2*0.5</f>
        <v/>
      </c>
      <c r="J1964" s="2">
        <f>if(H1964=0, ,(2*F1964)/(AIR_DENSITY_SLG_FT3*(H1964)^2))</f>
        <v/>
      </c>
      <c r="K1964" s="2">
        <f>J1964/NOM_SA_FT2</f>
        <v/>
      </c>
    </row>
    <row r="1965">
      <c r="A1965" t="n">
        <v>196307</v>
      </c>
      <c r="B1965" s="2" t="n">
        <v>0.5423573700783528</v>
      </c>
      <c r="C1965" s="2" t="n">
        <v>0.2212773578493534</v>
      </c>
      <c r="D1965" s="2">
        <f>B1965/ANEMOMETER_FACTOR</f>
        <v/>
      </c>
      <c r="E1965" s="2">
        <f>C1965/LOAD_CELL_FACTOR</f>
        <v/>
      </c>
      <c r="F1965" s="2">
        <f>AVERAGE(E1962:E1968)</f>
        <v/>
      </c>
      <c r="G1965" s="2">
        <f>AVERAGE(D1965:D1965)</f>
        <v/>
      </c>
      <c r="H1965" s="2">
        <f>G1965/0.3048</f>
        <v/>
      </c>
      <c r="I1965" s="2">
        <f>(H1965^2)*AIR_DENSITY_SLG_FT3*TARGET_DRAG_AREA_FT2*0.5</f>
        <v/>
      </c>
      <c r="J1965" s="2">
        <f>if(H1965=0, ,(2*F1965)/(AIR_DENSITY_SLG_FT3*(H1965)^2))</f>
        <v/>
      </c>
      <c r="K1965" s="2">
        <f>J1965/NOM_SA_FT2</f>
        <v/>
      </c>
    </row>
    <row r="1966">
      <c r="A1966" t="n">
        <v>196401</v>
      </c>
      <c r="B1966" s="2" t="n">
        <v>0.6022813441280377</v>
      </c>
      <c r="C1966" s="2" t="n">
        <v>-0.2589699360430284</v>
      </c>
      <c r="D1966" s="2">
        <f>B1966/ANEMOMETER_FACTOR</f>
        <v/>
      </c>
      <c r="E1966" s="2">
        <f>C1966/LOAD_CELL_FACTOR</f>
        <v/>
      </c>
      <c r="F1966" s="2">
        <f>AVERAGE(E1963:E1969)</f>
        <v/>
      </c>
      <c r="G1966" s="2">
        <f>AVERAGE(D1966:D1966)</f>
        <v/>
      </c>
      <c r="H1966" s="2">
        <f>G1966/0.3048</f>
        <v/>
      </c>
      <c r="I1966" s="2">
        <f>(H1966^2)*AIR_DENSITY_SLG_FT3*TARGET_DRAG_AREA_FT2*0.5</f>
        <v/>
      </c>
      <c r="J1966" s="2">
        <f>if(H1966=0, ,(2*F1966)/(AIR_DENSITY_SLG_FT3*(H1966)^2))</f>
        <v/>
      </c>
      <c r="K1966" s="2">
        <f>J1966/NOM_SA_FT2</f>
        <v/>
      </c>
    </row>
    <row r="1967">
      <c r="A1967" t="n">
        <v>196494</v>
      </c>
      <c r="B1967" s="2" t="n">
        <v>0.5157244927951474</v>
      </c>
      <c r="C1967" s="2" t="n">
        <v>0.1339596679575559</v>
      </c>
      <c r="D1967" s="2">
        <f>B1967/ANEMOMETER_FACTOR</f>
        <v/>
      </c>
      <c r="E1967" s="2">
        <f>C1967/LOAD_CELL_FACTOR</f>
        <v/>
      </c>
      <c r="F1967" s="2">
        <f>AVERAGE(E1964:E1970)</f>
        <v/>
      </c>
      <c r="G1967" s="2">
        <f>AVERAGE(D1967:D1967)</f>
        <v/>
      </c>
      <c r="H1967" s="2">
        <f>G1967/0.3048</f>
        <v/>
      </c>
      <c r="I1967" s="2">
        <f>(H1967^2)*AIR_DENSITY_SLG_FT3*TARGET_DRAG_AREA_FT2*0.5</f>
        <v/>
      </c>
      <c r="J1967" s="2">
        <f>if(H1967=0, ,(2*F1967)/(AIR_DENSITY_SLG_FT3*(H1967)^2))</f>
        <v/>
      </c>
      <c r="K1967" s="2">
        <f>J1967/NOM_SA_FT2</f>
        <v/>
      </c>
    </row>
    <row r="1968">
      <c r="A1968" t="n">
        <v>196606</v>
      </c>
      <c r="B1968" s="2" t="n">
        <v>0.5356991507533913</v>
      </c>
      <c r="C1968" s="2" t="n">
        <v>-0.7392172286875183</v>
      </c>
      <c r="D1968" s="2">
        <f>B1968/ANEMOMETER_FACTOR</f>
        <v/>
      </c>
      <c r="E1968" s="2">
        <f>C1968/LOAD_CELL_FACTOR</f>
        <v/>
      </c>
      <c r="F1968" s="2">
        <f>AVERAGE(E1965:E1971)</f>
        <v/>
      </c>
      <c r="G1968" s="2">
        <f>AVERAGE(D1968:D1968)</f>
        <v/>
      </c>
      <c r="H1968" s="2">
        <f>G1968/0.3048</f>
        <v/>
      </c>
      <c r="I1968" s="2">
        <f>(H1968^2)*AIR_DENSITY_SLG_FT3*TARGET_DRAG_AREA_FT2*0.5</f>
        <v/>
      </c>
      <c r="J1968" s="2">
        <f>if(H1968=0, ,(2*F1968)/(AIR_DENSITY_SLG_FT3*(H1968)^2))</f>
        <v/>
      </c>
      <c r="K1968" s="2">
        <f>J1968/NOM_SA_FT2</f>
        <v/>
      </c>
    </row>
    <row r="1969">
      <c r="A1969" t="n">
        <v>196701</v>
      </c>
      <c r="B1969" s="2" t="n">
        <v>0.562332028069898</v>
      </c>
      <c r="C1969" s="2" t="n">
        <v>-0.3462876257073368</v>
      </c>
      <c r="D1969" s="2">
        <f>B1969/ANEMOMETER_FACTOR</f>
        <v/>
      </c>
      <c r="E1969" s="2">
        <f>C1969/LOAD_CELL_FACTOR</f>
        <v/>
      </c>
      <c r="F1969" s="2">
        <f>AVERAGE(E1966:E1972)</f>
        <v/>
      </c>
      <c r="G1969" s="2">
        <f>AVERAGE(D1969:D1969)</f>
        <v/>
      </c>
      <c r="H1969" s="2">
        <f>G1969/0.3048</f>
        <v/>
      </c>
      <c r="I1969" s="2">
        <f>(H1969^2)*AIR_DENSITY_SLG_FT3*TARGET_DRAG_AREA_FT2*0.5</f>
        <v/>
      </c>
      <c r="J1969" s="2">
        <f>if(H1969=0, ,(2*F1969)/(AIR_DENSITY_SLG_FT3*(H1969)^2))</f>
        <v/>
      </c>
      <c r="K1969" s="2">
        <f>J1969/NOM_SA_FT2</f>
        <v/>
      </c>
    </row>
    <row r="1970">
      <c r="A1970" t="n">
        <v>196795</v>
      </c>
      <c r="B1970" s="2" t="n">
        <v>0.5356991507533913</v>
      </c>
      <c r="C1970" s="2" t="n">
        <v>0.5705481178322263</v>
      </c>
      <c r="D1970" s="2">
        <f>B1970/ANEMOMETER_FACTOR</f>
        <v/>
      </c>
      <c r="E1970" s="2">
        <f>C1970/LOAD_CELL_FACTOR</f>
        <v/>
      </c>
      <c r="F1970" s="2">
        <f>AVERAGE(E1967:E1973)</f>
        <v/>
      </c>
      <c r="G1970" s="2">
        <f>AVERAGE(D1970:D1970)</f>
        <v/>
      </c>
      <c r="H1970" s="2">
        <f>G1970/0.3048</f>
        <v/>
      </c>
      <c r="I1970" s="2">
        <f>(H1970^2)*AIR_DENSITY_SLG_FT3*TARGET_DRAG_AREA_FT2*0.5</f>
        <v/>
      </c>
      <c r="J1970" s="2">
        <f>if(H1970=0, ,(2*F1970)/(AIR_DENSITY_SLG_FT3*(H1970)^2))</f>
        <v/>
      </c>
      <c r="K1970" s="2">
        <f>J1970/NOM_SA_FT2</f>
        <v/>
      </c>
    </row>
    <row r="1971">
      <c r="A1971" t="n">
        <v>196903</v>
      </c>
      <c r="B1971" s="2" t="n">
        <v>0.5556738087366071</v>
      </c>
      <c r="C1971" s="2" t="n">
        <v>0.1776185128982704</v>
      </c>
      <c r="D1971" s="2">
        <f>B1971/ANEMOMETER_FACTOR</f>
        <v/>
      </c>
      <c r="E1971" s="2">
        <f>C1971/LOAD_CELL_FACTOR</f>
        <v/>
      </c>
      <c r="F1971" s="2">
        <f>AVERAGE(E1968:E1974)</f>
        <v/>
      </c>
      <c r="G1971" s="2">
        <f>AVERAGE(D1971:D1971)</f>
        <v/>
      </c>
      <c r="H1971" s="2">
        <f>G1971/0.3048</f>
        <v/>
      </c>
      <c r="I1971" s="2">
        <f>(H1971^2)*AIR_DENSITY_SLG_FT3*TARGET_DRAG_AREA_FT2*0.5</f>
        <v/>
      </c>
      <c r="J1971" s="2">
        <f>if(H1971=0, ,(2*F1971)/(AIR_DENSITY_SLG_FT3*(H1971)^2))</f>
        <v/>
      </c>
      <c r="K1971" s="2">
        <f>J1971/NOM_SA_FT2</f>
        <v/>
      </c>
    </row>
    <row r="1972">
      <c r="A1972" t="n">
        <v>196997</v>
      </c>
      <c r="B1972" s="2" t="n">
        <v>0.5290409314312026</v>
      </c>
      <c r="C1972" s="2" t="n">
        <v>0.3522538927649155</v>
      </c>
      <c r="D1972" s="2">
        <f>B1972/ANEMOMETER_FACTOR</f>
        <v/>
      </c>
      <c r="E1972" s="2">
        <f>C1972/LOAD_CELL_FACTOR</f>
        <v/>
      </c>
      <c r="F1972" s="2">
        <f>AVERAGE(E1969:E1975)</f>
        <v/>
      </c>
      <c r="G1972" s="2">
        <f>AVERAGE(D1972:D1972)</f>
        <v/>
      </c>
      <c r="H1972" s="2">
        <f>G1972/0.3048</f>
        <v/>
      </c>
      <c r="I1972" s="2">
        <f>(H1972^2)*AIR_DENSITY_SLG_FT3*TARGET_DRAG_AREA_FT2*0.5</f>
        <v/>
      </c>
      <c r="J1972" s="2">
        <f>if(H1972=0, ,(2*F1972)/(AIR_DENSITY_SLG_FT3*(H1972)^2))</f>
        <v/>
      </c>
      <c r="K1972" s="2">
        <f>J1972/NOM_SA_FT2</f>
        <v/>
      </c>
    </row>
    <row r="1973">
      <c r="A1973" t="n">
        <v>197107</v>
      </c>
      <c r="B1973" s="2" t="n">
        <v>0.6022813441280377</v>
      </c>
      <c r="C1973" s="2" t="n">
        <v>0.2212773578493534</v>
      </c>
      <c r="D1973" s="2">
        <f>B1973/ANEMOMETER_FACTOR</f>
        <v/>
      </c>
      <c r="E1973" s="2">
        <f>C1973/LOAD_CELL_FACTOR</f>
        <v/>
      </c>
      <c r="F1973" s="2">
        <f>AVERAGE(E1970:E1976)</f>
        <v/>
      </c>
      <c r="G1973" s="2">
        <f>AVERAGE(D1973:D1973)</f>
        <v/>
      </c>
      <c r="H1973" s="2">
        <f>G1973/0.3048</f>
        <v/>
      </c>
      <c r="I1973" s="2">
        <f>(H1973^2)*AIR_DENSITY_SLG_FT3*TARGET_DRAG_AREA_FT2*0.5</f>
        <v/>
      </c>
      <c r="J1973" s="2">
        <f>if(H1973=0, ,(2*F1973)/(AIR_DENSITY_SLG_FT3*(H1973)^2))</f>
        <v/>
      </c>
      <c r="K1973" s="2">
        <f>J1973/NOM_SA_FT2</f>
        <v/>
      </c>
    </row>
    <row r="1974">
      <c r="A1974" t="n">
        <v>197201</v>
      </c>
      <c r="B1974" s="2" t="n">
        <v>0.5490155894060909</v>
      </c>
      <c r="C1974" s="2" t="n">
        <v>-0.7828760734117819</v>
      </c>
      <c r="D1974" s="2">
        <f>B1974/ANEMOMETER_FACTOR</f>
        <v/>
      </c>
      <c r="E1974" s="2">
        <f>C1974/LOAD_CELL_FACTOR</f>
        <v/>
      </c>
      <c r="F1974" s="2">
        <f>AVERAGE(E1971:E1977)</f>
        <v/>
      </c>
      <c r="G1974" s="2">
        <f>AVERAGE(D1974:D1974)</f>
        <v/>
      </c>
      <c r="H1974" s="2">
        <f>G1974/0.3048</f>
        <v/>
      </c>
      <c r="I1974" s="2">
        <f>(H1974^2)*AIR_DENSITY_SLG_FT3*TARGET_DRAG_AREA_FT2*0.5</f>
        <v/>
      </c>
      <c r="J1974" s="2">
        <f>if(H1974=0, ,(2*F1974)/(AIR_DENSITY_SLG_FT3*(H1974)^2))</f>
        <v/>
      </c>
      <c r="K1974" s="2">
        <f>J1974/NOM_SA_FT2</f>
        <v/>
      </c>
    </row>
    <row r="1975">
      <c r="A1975" t="n">
        <v>197294</v>
      </c>
      <c r="B1975" s="2" t="n">
        <v>0.5423573700783528</v>
      </c>
      <c r="C1975" s="2" t="n">
        <v>0.1339596679575559</v>
      </c>
      <c r="D1975" s="2">
        <f>B1975/ANEMOMETER_FACTOR</f>
        <v/>
      </c>
      <c r="E1975" s="2">
        <f>C1975/LOAD_CELL_FACTOR</f>
        <v/>
      </c>
      <c r="F1975" s="2">
        <f>AVERAGE(E1972:E1978)</f>
        <v/>
      </c>
      <c r="G1975" s="2">
        <f>AVERAGE(D1975:D1975)</f>
        <v/>
      </c>
      <c r="H1975" s="2">
        <f>G1975/0.3048</f>
        <v/>
      </c>
      <c r="I1975" s="2">
        <f>(H1975^2)*AIR_DENSITY_SLG_FT3*TARGET_DRAG_AREA_FT2*0.5</f>
        <v/>
      </c>
      <c r="J1975" s="2">
        <f>if(H1975=0, ,(2*F1975)/(AIR_DENSITY_SLG_FT3*(H1975)^2))</f>
        <v/>
      </c>
      <c r="K1975" s="2">
        <f>J1975/NOM_SA_FT2</f>
        <v/>
      </c>
    </row>
    <row r="1976">
      <c r="A1976" t="n">
        <v>197406</v>
      </c>
      <c r="B1976" s="2" t="n">
        <v>0.5756484667448216</v>
      </c>
      <c r="C1976" s="2" t="n">
        <v>0.3959127377575582</v>
      </c>
      <c r="D1976" s="2">
        <f>B1976/ANEMOMETER_FACTOR</f>
        <v/>
      </c>
      <c r="E1976" s="2">
        <f>C1976/LOAD_CELL_FACTOR</f>
        <v/>
      </c>
      <c r="F1976" s="2">
        <f>AVERAGE(E1973:E1979)</f>
        <v/>
      </c>
      <c r="G1976" s="2">
        <f>AVERAGE(D1976:D1976)</f>
        <v/>
      </c>
      <c r="H1976" s="2">
        <f>G1976/0.3048</f>
        <v/>
      </c>
      <c r="I1976" s="2">
        <f>(H1976^2)*AIR_DENSITY_SLG_FT3*TARGET_DRAG_AREA_FT2*0.5</f>
        <v/>
      </c>
      <c r="J1976" s="2">
        <f>if(H1976=0, ,(2*F1976)/(AIR_DENSITY_SLG_FT3*(H1976)^2))</f>
        <v/>
      </c>
      <c r="K1976" s="2">
        <f>J1976/NOM_SA_FT2</f>
        <v/>
      </c>
    </row>
    <row r="1977">
      <c r="A1977" t="n">
        <v>197498</v>
      </c>
      <c r="B1977" s="2" t="n">
        <v>0.5290409314312026</v>
      </c>
      <c r="C1977" s="2" t="n">
        <v>-0.04067571170167295</v>
      </c>
      <c r="D1977" s="2">
        <f>B1977/ANEMOMETER_FACTOR</f>
        <v/>
      </c>
      <c r="E1977" s="2">
        <f>C1977/LOAD_CELL_FACTOR</f>
        <v/>
      </c>
      <c r="F1977" s="2">
        <f>AVERAGE(E1974:E1980)</f>
        <v/>
      </c>
      <c r="G1977" s="2">
        <f>AVERAGE(D1977:D1977)</f>
        <v/>
      </c>
      <c r="H1977" s="2">
        <f>G1977/0.3048</f>
        <v/>
      </c>
      <c r="I1977" s="2">
        <f>(H1977^2)*AIR_DENSITY_SLG_FT3*TARGET_DRAG_AREA_FT2*0.5</f>
        <v/>
      </c>
      <c r="J1977" s="2">
        <f>if(H1977=0, ,(2*F1977)/(AIR_DENSITY_SLG_FT3*(H1977)^2))</f>
        <v/>
      </c>
      <c r="K1977" s="2">
        <f>J1977/NOM_SA_FT2</f>
        <v/>
      </c>
    </row>
    <row r="1978">
      <c r="A1978" t="n">
        <v>197609</v>
      </c>
      <c r="B1978" s="2" t="n">
        <v>0.3759018877846323</v>
      </c>
      <c r="C1978" s="2" t="n">
        <v>-0.5645818496879422</v>
      </c>
      <c r="D1978" s="2">
        <f>B1978/ANEMOMETER_FACTOR</f>
        <v/>
      </c>
      <c r="E1978" s="2">
        <f>C1978/LOAD_CELL_FACTOR</f>
        <v/>
      </c>
      <c r="F1978" s="2">
        <f>AVERAGE(E1975:E1981)</f>
        <v/>
      </c>
      <c r="G1978" s="2">
        <f>AVERAGE(D1978:D1978)</f>
        <v/>
      </c>
      <c r="H1978" s="2">
        <f>G1978/0.3048</f>
        <v/>
      </c>
      <c r="I1978" s="2">
        <f>(H1978^2)*AIR_DENSITY_SLG_FT3*TARGET_DRAG_AREA_FT2*0.5</f>
        <v/>
      </c>
      <c r="J1978" s="2">
        <f>if(H1978=0, ,(2*F1978)/(AIR_DENSITY_SLG_FT3*(H1978)^2))</f>
        <v/>
      </c>
      <c r="K1978" s="2">
        <f>J1978/NOM_SA_FT2</f>
        <v/>
      </c>
    </row>
    <row r="1979">
      <c r="A1979" t="n">
        <v>197705</v>
      </c>
      <c r="B1979" s="2" t="n">
        <v>0.449142299781057</v>
      </c>
      <c r="C1979" s="2" t="n">
        <v>-0.04067571170167295</v>
      </c>
      <c r="D1979" s="2">
        <f>B1979/ANEMOMETER_FACTOR</f>
        <v/>
      </c>
      <c r="E1979" s="2">
        <f>C1979/LOAD_CELL_FACTOR</f>
        <v/>
      </c>
      <c r="F1979" s="2">
        <f>AVERAGE(E1976:E1982)</f>
        <v/>
      </c>
      <c r="G1979" s="2">
        <f>AVERAGE(D1979:D1979)</f>
        <v/>
      </c>
      <c r="H1979" s="2">
        <f>G1979/0.3048</f>
        <v/>
      </c>
      <c r="I1979" s="2">
        <f>(H1979^2)*AIR_DENSITY_SLG_FT3*TARGET_DRAG_AREA_FT2*0.5</f>
        <v/>
      </c>
      <c r="J1979" s="2">
        <f>if(H1979=0, ,(2*F1979)/(AIR_DENSITY_SLG_FT3*(H1979)^2))</f>
        <v/>
      </c>
      <c r="K1979" s="2">
        <f>J1979/NOM_SA_FT2</f>
        <v/>
      </c>
    </row>
    <row r="1980">
      <c r="A1980" t="n">
        <v>197799</v>
      </c>
      <c r="B1980" s="2" t="n">
        <v>0.3559272300252818</v>
      </c>
      <c r="C1980" s="2" t="n">
        <v>-0.4336053153304387</v>
      </c>
      <c r="D1980" s="2">
        <f>B1980/ANEMOMETER_FACTOR</f>
        <v/>
      </c>
      <c r="E1980" s="2">
        <f>C1980/LOAD_CELL_FACTOR</f>
        <v/>
      </c>
      <c r="F1980" s="2">
        <f>AVERAGE(E1977:E1983)</f>
        <v/>
      </c>
      <c r="G1980" s="2">
        <f>AVERAGE(D1980:D1980)</f>
        <v/>
      </c>
      <c r="H1980" s="2">
        <f>G1980/0.3048</f>
        <v/>
      </c>
      <c r="I1980" s="2">
        <f>(H1980^2)*AIR_DENSITY_SLG_FT3*TARGET_DRAG_AREA_FT2*0.5</f>
        <v/>
      </c>
      <c r="J1980" s="2">
        <f>if(H1980=0, ,(2*F1980)/(AIR_DENSITY_SLG_FT3*(H1980)^2))</f>
        <v/>
      </c>
      <c r="K1980" s="2">
        <f>J1980/NOM_SA_FT2</f>
        <v/>
      </c>
    </row>
    <row r="1981">
      <c r="A1981" t="n">
        <v>197909</v>
      </c>
      <c r="B1981" s="2" t="n">
        <v>0.3692436685287621</v>
      </c>
      <c r="C1981" s="2" t="n">
        <v>0.5268892727979333</v>
      </c>
      <c r="D1981" s="2">
        <f>B1981/ANEMOMETER_FACTOR</f>
        <v/>
      </c>
      <c r="E1981" s="2">
        <f>C1981/LOAD_CELL_FACTOR</f>
        <v/>
      </c>
      <c r="F1981" s="2">
        <f>AVERAGE(E1978:E1984)</f>
        <v/>
      </c>
      <c r="G1981" s="2">
        <f>AVERAGE(D1981:D1981)</f>
        <v/>
      </c>
      <c r="H1981" s="2">
        <f>G1981/0.3048</f>
        <v/>
      </c>
      <c r="I1981" s="2">
        <f>(H1981^2)*AIR_DENSITY_SLG_FT3*TARGET_DRAG_AREA_FT2*0.5</f>
        <v/>
      </c>
      <c r="J1981" s="2">
        <f>if(H1981=0, ,(2*F1981)/(AIR_DENSITY_SLG_FT3*(H1981)^2))</f>
        <v/>
      </c>
      <c r="K1981" s="2">
        <f>J1981/NOM_SA_FT2</f>
        <v/>
      </c>
    </row>
    <row r="1982">
      <c r="A1982" t="n">
        <v>198003</v>
      </c>
      <c r="B1982" s="2" t="n">
        <v>0.3825601070432505</v>
      </c>
      <c r="C1982" s="2" t="n">
        <v>0.5705481178322263</v>
      </c>
      <c r="D1982" s="2">
        <f>B1982/ANEMOMETER_FACTOR</f>
        <v/>
      </c>
      <c r="E1982" s="2">
        <f>C1982/LOAD_CELL_FACTOR</f>
        <v/>
      </c>
      <c r="F1982" s="2">
        <f>AVERAGE(E1979:E1985)</f>
        <v/>
      </c>
      <c r="G1982" s="2">
        <f>AVERAGE(D1982:D1982)</f>
        <v/>
      </c>
      <c r="H1982" s="2">
        <f>G1982/0.3048</f>
        <v/>
      </c>
      <c r="I1982" s="2">
        <f>(H1982^2)*AIR_DENSITY_SLG_FT3*TARGET_DRAG_AREA_FT2*0.5</f>
        <v/>
      </c>
      <c r="J1982" s="2">
        <f>if(H1982=0, ,(2*F1982)/(AIR_DENSITY_SLG_FT3*(H1982)^2))</f>
        <v/>
      </c>
      <c r="K1982" s="2">
        <f>J1982/NOM_SA_FT2</f>
        <v/>
      </c>
    </row>
    <row r="1983">
      <c r="A1983" t="n">
        <v>198098</v>
      </c>
      <c r="B1983" s="2" t="n">
        <v>0.3892183263046238</v>
      </c>
      <c r="C1983" s="2" t="n">
        <v>-0.9575114522064894</v>
      </c>
      <c r="D1983" s="2">
        <f>B1983/ANEMOMETER_FACTOR</f>
        <v/>
      </c>
      <c r="E1983" s="2">
        <f>C1983/LOAD_CELL_FACTOR</f>
        <v/>
      </c>
      <c r="F1983" s="2">
        <f>AVERAGE(E1980:E1986)</f>
        <v/>
      </c>
      <c r="G1983" s="2">
        <f>AVERAGE(D1983:D1983)</f>
        <v/>
      </c>
      <c r="H1983" s="2">
        <f>G1983/0.3048</f>
        <v/>
      </c>
      <c r="I1983" s="2">
        <f>(H1983^2)*AIR_DENSITY_SLG_FT3*TARGET_DRAG_AREA_FT2*0.5</f>
        <v/>
      </c>
      <c r="J1983" s="2">
        <f>if(H1983=0, ,(2*F1983)/(AIR_DENSITY_SLG_FT3*(H1983)^2))</f>
        <v/>
      </c>
      <c r="K1983" s="2">
        <f>J1983/NOM_SA_FT2</f>
        <v/>
      </c>
    </row>
    <row r="1984">
      <c r="A1984" t="n">
        <v>198208</v>
      </c>
      <c r="B1984" s="2" t="n">
        <v>0.3759018877846323</v>
      </c>
      <c r="C1984" s="2" t="n">
        <v>0.7888423431602511</v>
      </c>
      <c r="D1984" s="2">
        <f>B1984/ANEMOMETER_FACTOR</f>
        <v/>
      </c>
      <c r="E1984" s="2">
        <f>C1984/LOAD_CELL_FACTOR</f>
        <v/>
      </c>
      <c r="F1984" s="2">
        <f>AVERAGE(E1981:E1987)</f>
        <v/>
      </c>
      <c r="G1984" s="2">
        <f>AVERAGE(D1984:D1984)</f>
        <v/>
      </c>
      <c r="H1984" s="2">
        <f>G1984/0.3048</f>
        <v/>
      </c>
      <c r="I1984" s="2">
        <f>(H1984^2)*AIR_DENSITY_SLG_FT3*TARGET_DRAG_AREA_FT2*0.5</f>
        <v/>
      </c>
      <c r="J1984" s="2">
        <f>if(H1984=0, ,(2*F1984)/(AIR_DENSITY_SLG_FT3*(H1984)^2))</f>
        <v/>
      </c>
      <c r="K1984" s="2">
        <f>J1984/NOM_SA_FT2</f>
        <v/>
      </c>
    </row>
    <row r="1985">
      <c r="A1985" t="n">
        <v>198303</v>
      </c>
      <c r="B1985" s="2" t="n">
        <v>0.3625854492756471</v>
      </c>
      <c r="C1985" s="2" t="n">
        <v>0.3959127377575582</v>
      </c>
      <c r="D1985" s="2">
        <f>B1985/ANEMOMETER_FACTOR</f>
        <v/>
      </c>
      <c r="E1985" s="2">
        <f>C1985/LOAD_CELL_FACTOR</f>
        <v/>
      </c>
      <c r="F1985" s="2">
        <f>AVERAGE(E1982:E1988)</f>
        <v/>
      </c>
      <c r="G1985" s="2">
        <f>AVERAGE(D1985:D1985)</f>
        <v/>
      </c>
      <c r="H1985" s="2">
        <f>G1985/0.3048</f>
        <v/>
      </c>
      <c r="I1985" s="2">
        <f>(H1985^2)*AIR_DENSITY_SLG_FT3*TARGET_DRAG_AREA_FT2*0.5</f>
        <v/>
      </c>
      <c r="J1985" s="2">
        <f>if(H1985=0, ,(2*F1985)/(AIR_DENSITY_SLG_FT3*(H1985)^2))</f>
        <v/>
      </c>
      <c r="K1985" s="2">
        <f>J1985/NOM_SA_FT2</f>
        <v/>
      </c>
    </row>
    <row r="1986">
      <c r="A1986" t="n">
        <v>198398</v>
      </c>
      <c r="B1986" s="2" t="n">
        <v>0.4225094226528316</v>
      </c>
      <c r="C1986" s="2" t="n">
        <v>-0.8265349181258017</v>
      </c>
      <c r="D1986" s="2">
        <f>B1986/ANEMOMETER_FACTOR</f>
        <v/>
      </c>
      <c r="E1986" s="2">
        <f>C1986/LOAD_CELL_FACTOR</f>
        <v/>
      </c>
      <c r="F1986" s="2">
        <f>AVERAGE(E1983:E1989)</f>
        <v/>
      </c>
      <c r="G1986" s="2">
        <f>AVERAGE(D1986:D1986)</f>
        <v/>
      </c>
      <c r="H1986" s="2">
        <f>G1986/0.3048</f>
        <v/>
      </c>
      <c r="I1986" s="2">
        <f>(H1986^2)*AIR_DENSITY_SLG_FT3*TARGET_DRAG_AREA_FT2*0.5</f>
        <v/>
      </c>
      <c r="J1986" s="2">
        <f>if(H1986=0, ,(2*F1986)/(AIR_DENSITY_SLG_FT3*(H1986)^2))</f>
        <v/>
      </c>
      <c r="K1986" s="2">
        <f>J1986/NOM_SA_FT2</f>
        <v/>
      </c>
    </row>
    <row r="1987">
      <c r="A1987" t="n">
        <v>198508</v>
      </c>
      <c r="B1987" s="2" t="n">
        <v>0.4025347648356377</v>
      </c>
      <c r="C1987" s="2" t="n">
        <v>0.3959127377575582</v>
      </c>
      <c r="D1987" s="2">
        <f>B1987/ANEMOMETER_FACTOR</f>
        <v/>
      </c>
      <c r="E1987" s="2">
        <f>C1987/LOAD_CELL_FACTOR</f>
        <v/>
      </c>
      <c r="F1987" s="2">
        <f>AVERAGE(E1984:E1990)</f>
        <v/>
      </c>
      <c r="G1987" s="2">
        <f>AVERAGE(D1987:D1987)</f>
        <v/>
      </c>
      <c r="H1987" s="2">
        <f>G1987/0.3048</f>
        <v/>
      </c>
      <c r="I1987" s="2">
        <f>(H1987^2)*AIR_DENSITY_SLG_FT3*TARGET_DRAG_AREA_FT2*0.5</f>
        <v/>
      </c>
      <c r="J1987" s="2">
        <f>if(H1987=0, ,(2*F1987)/(AIR_DENSITY_SLG_FT3*(H1987)^2))</f>
        <v/>
      </c>
      <c r="K1987" s="2">
        <f>J1987/NOM_SA_FT2</f>
        <v/>
      </c>
    </row>
    <row r="1988">
      <c r="A1988" t="n">
        <v>198603</v>
      </c>
      <c r="B1988" s="2" t="n">
        <v>0.3759018877846323</v>
      </c>
      <c r="C1988" s="2" t="n">
        <v>0.4832304277740569</v>
      </c>
      <c r="D1988" s="2">
        <f>B1988/ANEMOMETER_FACTOR</f>
        <v/>
      </c>
      <c r="E1988" s="2">
        <f>C1988/LOAD_CELL_FACTOR</f>
        <v/>
      </c>
      <c r="F1988" s="2">
        <f>AVERAGE(E1985:E1991)</f>
        <v/>
      </c>
      <c r="G1988" s="2">
        <f>AVERAGE(D1988:D1988)</f>
        <v/>
      </c>
      <c r="H1988" s="2">
        <f>G1988/0.3048</f>
        <v/>
      </c>
      <c r="I1988" s="2">
        <f>(H1988^2)*AIR_DENSITY_SLG_FT3*TARGET_DRAG_AREA_FT2*0.5</f>
        <v/>
      </c>
      <c r="J1988" s="2">
        <f>if(H1988=0, ,(2*F1988)/(AIR_DENSITY_SLG_FT3*(H1988)^2))</f>
        <v/>
      </c>
      <c r="K1988" s="2">
        <f>J1988/NOM_SA_FT2</f>
        <v/>
      </c>
    </row>
    <row r="1989">
      <c r="A1989" t="n">
        <v>198697</v>
      </c>
      <c r="B1989" s="2" t="n">
        <v>0.3825601070432505</v>
      </c>
      <c r="C1989" s="2" t="n">
        <v>0.657865807932108</v>
      </c>
      <c r="D1989" s="2">
        <f>B1989/ANEMOMETER_FACTOR</f>
        <v/>
      </c>
      <c r="E1989" s="2">
        <f>C1989/LOAD_CELL_FACTOR</f>
        <v/>
      </c>
      <c r="F1989" s="2">
        <f>AVERAGE(E1986:E1992)</f>
        <v/>
      </c>
      <c r="G1989" s="2">
        <f>AVERAGE(D1989:D1989)</f>
        <v/>
      </c>
      <c r="H1989" s="2">
        <f>G1989/0.3048</f>
        <v/>
      </c>
      <c r="I1989" s="2">
        <f>(H1989^2)*AIR_DENSITY_SLG_FT3*TARGET_DRAG_AREA_FT2*0.5</f>
        <v/>
      </c>
      <c r="J1989" s="2">
        <f>if(H1989=0, ,(2*F1989)/(AIR_DENSITY_SLG_FT3*(H1989)^2))</f>
        <v/>
      </c>
      <c r="K1989" s="2">
        <f>J1989/NOM_SA_FT2</f>
        <v/>
      </c>
    </row>
    <row r="1990">
      <c r="A1990" t="n">
        <v>198808</v>
      </c>
      <c r="B1990" s="2" t="n">
        <v>0.3759018877846323</v>
      </c>
      <c r="C1990" s="2" t="n">
        <v>-0.6518995392082467</v>
      </c>
      <c r="D1990" s="2">
        <f>B1990/ANEMOMETER_FACTOR</f>
        <v/>
      </c>
      <c r="E1990" s="2">
        <f>C1990/LOAD_CELL_FACTOR</f>
        <v/>
      </c>
      <c r="F1990" s="2">
        <f>AVERAGE(E1987:E1993)</f>
        <v/>
      </c>
      <c r="G1990" s="2">
        <f>AVERAGE(D1990:D1990)</f>
        <v/>
      </c>
      <c r="H1990" s="2">
        <f>G1990/0.3048</f>
        <v/>
      </c>
      <c r="I1990" s="2">
        <f>(H1990^2)*AIR_DENSITY_SLG_FT3*TARGET_DRAG_AREA_FT2*0.5</f>
        <v/>
      </c>
      <c r="J1990" s="2">
        <f>if(H1990=0, ,(2*F1990)/(AIR_DENSITY_SLG_FT3*(H1990)^2))</f>
        <v/>
      </c>
      <c r="K1990" s="2">
        <f>J1990/NOM_SA_FT2</f>
        <v/>
      </c>
    </row>
    <row r="1991">
      <c r="A1991" t="n">
        <v>198904</v>
      </c>
      <c r="B1991" s="2" t="n">
        <v>0.3825601070432505</v>
      </c>
      <c r="C1991" s="2" t="n">
        <v>0.2212773578493534</v>
      </c>
      <c r="D1991" s="2">
        <f>B1991/ANEMOMETER_FACTOR</f>
        <v/>
      </c>
      <c r="E1991" s="2">
        <f>C1991/LOAD_CELL_FACTOR</f>
        <v/>
      </c>
      <c r="F1991" s="2">
        <f>AVERAGE(E1988:E1994)</f>
        <v/>
      </c>
      <c r="G1991" s="2">
        <f>AVERAGE(D1991:D1991)</f>
        <v/>
      </c>
      <c r="H1991" s="2">
        <f>G1991/0.3048</f>
        <v/>
      </c>
      <c r="I1991" s="2">
        <f>(H1991^2)*AIR_DENSITY_SLG_FT3*TARGET_DRAG_AREA_FT2*0.5</f>
        <v/>
      </c>
      <c r="J1991" s="2">
        <f>if(H1991=0, ,(2*F1991)/(AIR_DENSITY_SLG_FT3*(H1991)^2))</f>
        <v/>
      </c>
      <c r="K1991" s="2">
        <f>J1991/NOM_SA_FT2</f>
        <v/>
      </c>
    </row>
    <row r="1992">
      <c r="A1992" t="n">
        <v>198998</v>
      </c>
      <c r="B1992" s="2" t="n">
        <v>0.4358258612114216</v>
      </c>
      <c r="C1992" s="2" t="n">
        <v>0.7451834980737511</v>
      </c>
      <c r="D1992" s="2">
        <f>B1992/ANEMOMETER_FACTOR</f>
        <v/>
      </c>
      <c r="E1992" s="2">
        <f>C1992/LOAD_CELL_FACTOR</f>
        <v/>
      </c>
      <c r="F1992" s="2">
        <f>AVERAGE(E1989:E1995)</f>
        <v/>
      </c>
      <c r="G1992" s="2">
        <f>AVERAGE(D1992:D1992)</f>
        <v/>
      </c>
      <c r="H1992" s="2">
        <f>G1992/0.3048</f>
        <v/>
      </c>
      <c r="I1992" s="2">
        <f>(H1992^2)*AIR_DENSITY_SLG_FT3*TARGET_DRAG_AREA_FT2*0.5</f>
        <v/>
      </c>
      <c r="J1992" s="2">
        <f>if(H1992=0, ,(2*F1992)/(AIR_DENSITY_SLG_FT3*(H1992)^2))</f>
        <v/>
      </c>
      <c r="K1992" s="2">
        <f>J1992/NOM_SA_FT2</f>
        <v/>
      </c>
    </row>
    <row r="1993">
      <c r="A1993" t="n">
        <v>199107</v>
      </c>
      <c r="B1993" s="2" t="n">
        <v>0.5756484667448216</v>
      </c>
      <c r="C1993" s="2" t="n">
        <v>-0.3026287808803336</v>
      </c>
      <c r="D1993" s="2">
        <f>B1993/ANEMOMETER_FACTOR</f>
        <v/>
      </c>
      <c r="E1993" s="2">
        <f>C1993/LOAD_CELL_FACTOR</f>
        <v/>
      </c>
      <c r="F1993" s="2">
        <f>AVERAGE(E1990:E1996)</f>
        <v/>
      </c>
      <c r="G1993" s="2">
        <f>AVERAGE(D1993:D1993)</f>
        <v/>
      </c>
      <c r="H1993" s="2">
        <f>G1993/0.3048</f>
        <v/>
      </c>
      <c r="I1993" s="2">
        <f>(H1993^2)*AIR_DENSITY_SLG_FT3*TARGET_DRAG_AREA_FT2*0.5</f>
        <v/>
      </c>
      <c r="J1993" s="2">
        <f>if(H1993=0, ,(2*F1993)/(AIR_DENSITY_SLG_FT3*(H1993)^2))</f>
        <v/>
      </c>
      <c r="K1993" s="2">
        <f>J1993/NOM_SA_FT2</f>
        <v/>
      </c>
    </row>
    <row r="1994">
      <c r="A1994" t="n">
        <v>199202</v>
      </c>
      <c r="B1994" s="2" t="n">
        <v>0.5889649054308652</v>
      </c>
      <c r="C1994" s="2" t="n">
        <v>-0.215311091195411</v>
      </c>
      <c r="D1994" s="2">
        <f>B1994/ANEMOMETER_FACTOR</f>
        <v/>
      </c>
      <c r="E1994" s="2">
        <f>C1994/LOAD_CELL_FACTOR</f>
        <v/>
      </c>
      <c r="F1994" s="2">
        <f>AVERAGE(E1991:E1997)</f>
        <v/>
      </c>
      <c r="G1994" s="2">
        <f>AVERAGE(D1994:D1994)</f>
        <v/>
      </c>
      <c r="H1994" s="2">
        <f>G1994/0.3048</f>
        <v/>
      </c>
      <c r="I1994" s="2">
        <f>(H1994^2)*AIR_DENSITY_SLG_FT3*TARGET_DRAG_AREA_FT2*0.5</f>
        <v/>
      </c>
      <c r="J1994" s="2">
        <f>if(H1994=0, ,(2*F1994)/(AIR_DENSITY_SLG_FT3*(H1994)^2))</f>
        <v/>
      </c>
      <c r="K1994" s="2">
        <f>J1994/NOM_SA_FT2</f>
        <v/>
      </c>
    </row>
    <row r="1995">
      <c r="A1995" t="n">
        <v>199295</v>
      </c>
      <c r="B1995" s="2" t="n">
        <v>0.6289142215558012</v>
      </c>
      <c r="C1995" s="2" t="n">
        <v>0.3085950477826715</v>
      </c>
      <c r="D1995" s="2">
        <f>B1995/ANEMOMETER_FACTOR</f>
        <v/>
      </c>
      <c r="E1995" s="2">
        <f>C1995/LOAD_CELL_FACTOR</f>
        <v/>
      </c>
      <c r="F1995" s="2">
        <f>AVERAGE(E1992:E1998)</f>
        <v/>
      </c>
      <c r="G1995" s="2">
        <f>AVERAGE(D1995:D1995)</f>
        <v/>
      </c>
      <c r="H1995" s="2">
        <f>G1995/0.3048</f>
        <v/>
      </c>
      <c r="I1995" s="2">
        <f>(H1995^2)*AIR_DENSITY_SLG_FT3*TARGET_DRAG_AREA_FT2*0.5</f>
        <v/>
      </c>
      <c r="J1995" s="2">
        <f>if(H1995=0, ,(2*F1995)/(AIR_DENSITY_SLG_FT3*(H1995)^2))</f>
        <v/>
      </c>
      <c r="K1995" s="2">
        <f>J1995/NOM_SA_FT2</f>
        <v/>
      </c>
    </row>
    <row r="1996">
      <c r="A1996" t="n">
        <v>199406</v>
      </c>
      <c r="B1996" s="2" t="n">
        <v>0.6688635377811014</v>
      </c>
      <c r="C1996" s="2" t="n">
        <v>-0.1279934014692037</v>
      </c>
      <c r="D1996" s="2">
        <f>B1996/ANEMOMETER_FACTOR</f>
        <v/>
      </c>
      <c r="E1996" s="2">
        <f>C1996/LOAD_CELL_FACTOR</f>
        <v/>
      </c>
      <c r="F1996" s="2">
        <f>AVERAGE(E1993:E1999)</f>
        <v/>
      </c>
      <c r="G1996" s="2">
        <f>AVERAGE(D1996:D1996)</f>
        <v/>
      </c>
      <c r="H1996" s="2">
        <f>G1996/0.3048</f>
        <v/>
      </c>
      <c r="I1996" s="2">
        <f>(H1996^2)*AIR_DENSITY_SLG_FT3*TARGET_DRAG_AREA_FT2*0.5</f>
        <v/>
      </c>
      <c r="J1996" s="2">
        <f>if(H1996=0, ,(2*F1996)/(AIR_DENSITY_SLG_FT3*(H1996)^2))</f>
        <v/>
      </c>
      <c r="K1996" s="2">
        <f>J1996/NOM_SA_FT2</f>
        <v/>
      </c>
    </row>
    <row r="1997">
      <c r="A1997" t="n">
        <v>199500</v>
      </c>
      <c r="B1997" s="2" t="n">
        <v>0.4957498348618561</v>
      </c>
      <c r="C1997" s="2" t="n">
        <v>0.3522538927649155</v>
      </c>
      <c r="D1997" s="2">
        <f>B1997/ANEMOMETER_FACTOR</f>
        <v/>
      </c>
      <c r="E1997" s="2">
        <f>C1997/LOAD_CELL_FACTOR</f>
        <v/>
      </c>
      <c r="F1997" s="2">
        <f>AVERAGE(E1994:E2000)</f>
        <v/>
      </c>
      <c r="G1997" s="2">
        <f>AVERAGE(D1997:D1997)</f>
        <v/>
      </c>
      <c r="H1997" s="2">
        <f>G1997/0.3048</f>
        <v/>
      </c>
      <c r="I1997" s="2">
        <f>(H1997^2)*AIR_DENSITY_SLG_FT3*TARGET_DRAG_AREA_FT2*0.5</f>
        <v/>
      </c>
      <c r="J1997" s="2">
        <f>if(H1997=0, ,(2*F1997)/(AIR_DENSITY_SLG_FT3*(H1997)^2))</f>
        <v/>
      </c>
      <c r="K1997" s="2">
        <f>J1997/NOM_SA_FT2</f>
        <v/>
      </c>
    </row>
    <row r="1998">
      <c r="A1998" t="n">
        <v>199594</v>
      </c>
      <c r="B1998" s="2" t="n">
        <v>0.5024080541701839</v>
      </c>
      <c r="C1998" s="2" t="n">
        <v>0.3085950477826715</v>
      </c>
      <c r="D1998" s="2">
        <f>B1998/ANEMOMETER_FACTOR</f>
        <v/>
      </c>
      <c r="E1998" s="2">
        <f>C1998/LOAD_CELL_FACTOR</f>
        <v/>
      </c>
      <c r="F1998" s="2">
        <f>AVERAGE(E1995:E2001)</f>
        <v/>
      </c>
      <c r="G1998" s="2">
        <f>AVERAGE(D1998:D1998)</f>
        <v/>
      </c>
      <c r="H1998" s="2">
        <f>G1998/0.3048</f>
        <v/>
      </c>
      <c r="I1998" s="2">
        <f>(H1998^2)*AIR_DENSITY_SLG_FT3*TARGET_DRAG_AREA_FT2*0.5</f>
        <v/>
      </c>
      <c r="J1998" s="2">
        <f>if(H1998=0, ,(2*F1998)/(AIR_DENSITY_SLG_FT3*(H1998)^2))</f>
        <v/>
      </c>
      <c r="K1998" s="2">
        <f>J1998/NOM_SA_FT2</f>
        <v/>
      </c>
    </row>
    <row r="1999">
      <c r="A1999" t="n">
        <v>199704</v>
      </c>
      <c r="B1999" s="2" t="n">
        <v>0.4890916155562977</v>
      </c>
      <c r="C1999" s="2" t="n">
        <v>0.002983133197602683</v>
      </c>
      <c r="D1999" s="2">
        <f>B1999/ANEMOMETER_FACTOR</f>
        <v/>
      </c>
      <c r="E1999" s="2">
        <f>C1999/LOAD_CELL_FACTOR</f>
        <v/>
      </c>
      <c r="F1999" s="2">
        <f>AVERAGE(E1996:E2002)</f>
        <v/>
      </c>
      <c r="G1999" s="2">
        <f>AVERAGE(D1999:D1999)</f>
        <v/>
      </c>
      <c r="H1999" s="2">
        <f>G1999/0.3048</f>
        <v/>
      </c>
      <c r="I1999" s="2">
        <f>(H1999^2)*AIR_DENSITY_SLG_FT3*TARGET_DRAG_AREA_FT2*0.5</f>
        <v/>
      </c>
      <c r="J1999" s="2">
        <f>if(H1999=0, ,(2*F1999)/(AIR_DENSITY_SLG_FT3*(H1999)^2))</f>
        <v/>
      </c>
      <c r="K1999" s="2">
        <f>J1999/NOM_SA_FT2</f>
        <v/>
      </c>
    </row>
    <row r="2000">
      <c r="A2000" t="n">
        <v>199797</v>
      </c>
      <c r="B2000" s="2" t="n">
        <v>0.4824333962535103</v>
      </c>
      <c r="C2000" s="2" t="n">
        <v>0.7015246529977048</v>
      </c>
      <c r="D2000" s="2">
        <f>B2000/ANEMOMETER_FACTOR</f>
        <v/>
      </c>
      <c r="E2000" s="2">
        <f>C2000/LOAD_CELL_FACTOR</f>
        <v/>
      </c>
      <c r="F2000" s="2">
        <f>AVERAGE(E1997:E2003)</f>
        <v/>
      </c>
      <c r="G2000" s="2">
        <f>AVERAGE(D2000:D2000)</f>
        <v/>
      </c>
      <c r="H2000" s="2">
        <f>G2000/0.3048</f>
        <v/>
      </c>
      <c r="I2000" s="2">
        <f>(H2000^2)*AIR_DENSITY_SLG_FT3*TARGET_DRAG_AREA_FT2*0.5</f>
        <v/>
      </c>
      <c r="J2000" s="2">
        <f>if(H2000=0, ,(2*F2000)/(AIR_DENSITY_SLG_FT3*(H2000)^2))</f>
        <v/>
      </c>
      <c r="K2000" s="2">
        <f>J2000/NOM_SA_FT2</f>
        <v/>
      </c>
    </row>
    <row r="2001">
      <c r="A2001" t="n">
        <v>199908</v>
      </c>
      <c r="B2001" s="2" t="n">
        <v>0.5290409314312026</v>
      </c>
      <c r="C2001" s="2" t="n">
        <v>0.9634777236108905</v>
      </c>
      <c r="D2001" s="2">
        <f>B2001/ANEMOMETER_FACTOR</f>
        <v/>
      </c>
      <c r="E2001" s="2">
        <f>C2001/LOAD_CELL_FACTOR</f>
        <v/>
      </c>
      <c r="F2001" s="2">
        <f>AVERAGE(E1998:E2004)</f>
        <v/>
      </c>
      <c r="G2001" s="2">
        <f>AVERAGE(D2001:D2001)</f>
        <v/>
      </c>
      <c r="H2001" s="2">
        <f>G2001/0.3048</f>
        <v/>
      </c>
      <c r="I2001" s="2">
        <f>(H2001^2)*AIR_DENSITY_SLG_FT3*TARGET_DRAG_AREA_FT2*0.5</f>
        <v/>
      </c>
      <c r="J2001" s="2">
        <f>if(H2001=0, ,(2*F2001)/(AIR_DENSITY_SLG_FT3*(H2001)^2))</f>
        <v/>
      </c>
      <c r="K2001" s="2">
        <f>J2001/NOM_SA_FT2</f>
        <v/>
      </c>
    </row>
    <row r="2002">
      <c r="A2002" t="n">
        <v>200004</v>
      </c>
      <c r="B2002" s="2" t="n">
        <v>0.7421039511221448</v>
      </c>
      <c r="C2002" s="2" t="n">
        <v>2.709831537406467</v>
      </c>
      <c r="D2002" s="2">
        <f>B2002/ANEMOMETER_FACTOR</f>
        <v/>
      </c>
      <c r="E2002" s="2">
        <f>C2002/LOAD_CELL_FACTOR</f>
        <v/>
      </c>
      <c r="F2002" s="2">
        <f>AVERAGE(E1999:E2005)</f>
        <v/>
      </c>
      <c r="G2002" s="2">
        <f>AVERAGE(D2002:D2002)</f>
        <v/>
      </c>
      <c r="H2002" s="2">
        <f>G2002/0.3048</f>
        <v/>
      </c>
      <c r="I2002" s="2">
        <f>(H2002^2)*AIR_DENSITY_SLG_FT3*TARGET_DRAG_AREA_FT2*0.5</f>
        <v/>
      </c>
      <c r="J2002" s="2">
        <f>if(H2002=0, ,(2*F2002)/(AIR_DENSITY_SLG_FT3*(H2002)^2))</f>
        <v/>
      </c>
      <c r="K2002" s="2">
        <f>J2002/NOM_SA_FT2</f>
        <v/>
      </c>
    </row>
    <row r="2003">
      <c r="A2003" t="n">
        <v>200099</v>
      </c>
      <c r="B2003" s="2" t="n">
        <v>1.108306022940498</v>
      </c>
      <c r="C2003" s="2" t="n">
        <v>4.980091521054852</v>
      </c>
      <c r="D2003" s="2">
        <f>B2003/ANEMOMETER_FACTOR</f>
        <v/>
      </c>
      <c r="E2003" s="2">
        <f>C2003/LOAD_CELL_FACTOR</f>
        <v/>
      </c>
      <c r="F2003" s="2">
        <f>AVERAGE(E2000:E2006)</f>
        <v/>
      </c>
      <c r="G2003" s="2">
        <f>AVERAGE(D2003:D2003)</f>
        <v/>
      </c>
      <c r="H2003" s="2">
        <f>G2003/0.3048</f>
        <v/>
      </c>
      <c r="I2003" s="2">
        <f>(H2003^2)*AIR_DENSITY_SLG_FT3*TARGET_DRAG_AREA_FT2*0.5</f>
        <v/>
      </c>
      <c r="J2003" s="2">
        <f>if(H2003=0, ,(2*F2003)/(AIR_DENSITY_SLG_FT3*(H2003)^2))</f>
        <v/>
      </c>
      <c r="K2003" s="2">
        <f>J2003/NOM_SA_FT2</f>
        <v/>
      </c>
    </row>
    <row r="2004">
      <c r="A2004" t="n">
        <v>200208</v>
      </c>
      <c r="B2004" s="2" t="n">
        <v>1.094989583814931</v>
      </c>
      <c r="C2004" s="2" t="n">
        <v>0.1776185128982704</v>
      </c>
      <c r="D2004" s="2">
        <f>B2004/ANEMOMETER_FACTOR</f>
        <v/>
      </c>
      <c r="E2004" s="2">
        <f>C2004/LOAD_CELL_FACTOR</f>
        <v/>
      </c>
      <c r="F2004" s="2">
        <f>AVERAGE(E2001:E2007)</f>
        <v/>
      </c>
      <c r="G2004" s="2">
        <f>AVERAGE(D2004:D2004)</f>
        <v/>
      </c>
      <c r="H2004" s="2">
        <f>G2004/0.3048</f>
        <v/>
      </c>
      <c r="I2004" s="2">
        <f>(H2004^2)*AIR_DENSITY_SLG_FT3*TARGET_DRAG_AREA_FT2*0.5</f>
        <v/>
      </c>
      <c r="J2004" s="2">
        <f>if(H2004=0, ,(2*F2004)/(AIR_DENSITY_SLG_FT3*(H2004)^2))</f>
        <v/>
      </c>
      <c r="K2004" s="2">
        <f>J2004/NOM_SA_FT2</f>
        <v/>
      </c>
    </row>
    <row r="2005">
      <c r="A2005" t="n">
        <v>200304</v>
      </c>
      <c r="B2005" s="2" t="n">
        <v>1.181546438335419</v>
      </c>
      <c r="C2005" s="2" t="n">
        <v>0.4832304277740569</v>
      </c>
      <c r="D2005" s="2">
        <f>B2005/ANEMOMETER_FACTOR</f>
        <v/>
      </c>
      <c r="E2005" s="2">
        <f>C2005/LOAD_CELL_FACTOR</f>
        <v/>
      </c>
      <c r="F2005" s="2">
        <f>AVERAGE(E2002:E2008)</f>
        <v/>
      </c>
      <c r="G2005" s="2">
        <f>AVERAGE(D2005:D2005)</f>
        <v/>
      </c>
      <c r="H2005" s="2">
        <f>G2005/0.3048</f>
        <v/>
      </c>
      <c r="I2005" s="2">
        <f>(H2005^2)*AIR_DENSITY_SLG_FT3*TARGET_DRAG_AREA_FT2*0.5</f>
        <v/>
      </c>
      <c r="J2005" s="2">
        <f>if(H2005=0, ,(2*F2005)/(AIR_DENSITY_SLG_FT3*(H2005)^2))</f>
        <v/>
      </c>
      <c r="K2005" s="2">
        <f>J2005/NOM_SA_FT2</f>
        <v/>
      </c>
    </row>
    <row r="2006">
      <c r="A2006" t="n">
        <v>200398</v>
      </c>
      <c r="B2006" s="2" t="n">
        <v>1.274761512975886</v>
      </c>
      <c r="C2006" s="2" t="n">
        <v>1.400066175472157</v>
      </c>
      <c r="D2006" s="2">
        <f>B2006/ANEMOMETER_FACTOR</f>
        <v/>
      </c>
      <c r="E2006" s="2">
        <f>C2006/LOAD_CELL_FACTOR</f>
        <v/>
      </c>
      <c r="F2006" s="2">
        <f>AVERAGE(E2003:E2009)</f>
        <v/>
      </c>
      <c r="G2006" s="2">
        <f>AVERAGE(D2006:D2006)</f>
        <v/>
      </c>
      <c r="H2006" s="2">
        <f>G2006/0.3048</f>
        <v/>
      </c>
      <c r="I2006" s="2">
        <f>(H2006^2)*AIR_DENSITY_SLG_FT3*TARGET_DRAG_AREA_FT2*0.5</f>
        <v/>
      </c>
      <c r="J2006" s="2">
        <f>if(H2006=0, ,(2*F2006)/(AIR_DENSITY_SLG_FT3*(H2006)^2))</f>
        <v/>
      </c>
      <c r="K2006" s="2">
        <f>J2006/NOM_SA_FT2</f>
        <v/>
      </c>
    </row>
    <row r="2007">
      <c r="A2007" t="n">
        <v>200508</v>
      </c>
      <c r="B2007" s="2" t="n">
        <v>1.24147041482539</v>
      </c>
      <c r="C2007" s="2" t="n">
        <v>-1.088487986195231</v>
      </c>
      <c r="D2007" s="2">
        <f>B2007/ANEMOMETER_FACTOR</f>
        <v/>
      </c>
      <c r="E2007" s="2">
        <f>C2007/LOAD_CELL_FACTOR</f>
        <v/>
      </c>
      <c r="F2007" s="2">
        <f>AVERAGE(E2004:E2010)</f>
        <v/>
      </c>
      <c r="G2007" s="2">
        <f>AVERAGE(D2007:D2007)</f>
        <v/>
      </c>
      <c r="H2007" s="2">
        <f>G2007/0.3048</f>
        <v/>
      </c>
      <c r="I2007" s="2">
        <f>(H2007^2)*AIR_DENSITY_SLG_FT3*TARGET_DRAG_AREA_FT2*0.5</f>
        <v/>
      </c>
      <c r="J2007" s="2">
        <f>if(H2007=0, ,(2*F2007)/(AIR_DENSITY_SLG_FT3*(H2007)^2))</f>
        <v/>
      </c>
      <c r="K2007" s="2">
        <f>J2007/NOM_SA_FT2</f>
        <v/>
      </c>
    </row>
    <row r="2008">
      <c r="A2008" t="n">
        <v>200602</v>
      </c>
      <c r="B2008" s="2" t="n">
        <v>1.64762181720327</v>
      </c>
      <c r="C2008" s="2" t="n">
        <v>-0.1716522463374686</v>
      </c>
      <c r="D2008" s="2">
        <f>B2008/ANEMOMETER_FACTOR</f>
        <v/>
      </c>
      <c r="E2008" s="2">
        <f>C2008/LOAD_CELL_FACTOR</f>
        <v/>
      </c>
      <c r="F2008" s="2">
        <f>AVERAGE(E2005:E2011)</f>
        <v/>
      </c>
      <c r="G2008" s="2">
        <f>AVERAGE(D2008:D2008)</f>
        <v/>
      </c>
      <c r="H2008" s="2">
        <f>G2008/0.3048</f>
        <v/>
      </c>
      <c r="I2008" s="2">
        <f>(H2008^2)*AIR_DENSITY_SLG_FT3*TARGET_DRAG_AREA_FT2*0.5</f>
        <v/>
      </c>
      <c r="J2008" s="2">
        <f>if(H2008=0, ,(2*F2008)/(AIR_DENSITY_SLG_FT3*(H2008)^2))</f>
        <v/>
      </c>
      <c r="K2008" s="2">
        <f>J2008/NOM_SA_FT2</f>
        <v/>
      </c>
    </row>
    <row r="2009">
      <c r="A2009" t="n">
        <v>200697</v>
      </c>
      <c r="B2009" s="2" t="n">
        <v>1.694229355874301</v>
      </c>
      <c r="C2009" s="2" t="n">
        <v>1.094454259058922</v>
      </c>
      <c r="D2009" s="2">
        <f>B2009/ANEMOMETER_FACTOR</f>
        <v/>
      </c>
      <c r="E2009" s="2">
        <f>C2009/LOAD_CELL_FACTOR</f>
        <v/>
      </c>
      <c r="F2009" s="2">
        <f>AVERAGE(E2006:E2012)</f>
        <v/>
      </c>
      <c r="G2009" s="2">
        <f>AVERAGE(D2009:D2009)</f>
        <v/>
      </c>
      <c r="H2009" s="2">
        <f>G2009/0.3048</f>
        <v/>
      </c>
      <c r="I2009" s="2">
        <f>(H2009^2)*AIR_DENSITY_SLG_FT3*TARGET_DRAG_AREA_FT2*0.5</f>
        <v/>
      </c>
      <c r="J2009" s="2">
        <f>if(H2009=0, ,(2*F2009)/(AIR_DENSITY_SLG_FT3*(H2009)^2))</f>
        <v/>
      </c>
      <c r="K2009" s="2">
        <f>J2009/NOM_SA_FT2</f>
        <v/>
      </c>
    </row>
    <row r="2010">
      <c r="A2010" t="n">
        <v>200808</v>
      </c>
      <c r="B2010" s="2" t="n">
        <v>1.874001292098695</v>
      </c>
      <c r="C2010" s="2" t="n">
        <v>2.753490382969621</v>
      </c>
      <c r="D2010" s="2">
        <f>B2010/ANEMOMETER_FACTOR</f>
        <v/>
      </c>
      <c r="E2010" s="2">
        <f>C2010/LOAD_CELL_FACTOR</f>
        <v/>
      </c>
      <c r="F2010" s="2">
        <f>AVERAGE(E2007:E2013)</f>
        <v/>
      </c>
      <c r="G2010" s="2">
        <f>AVERAGE(D2010:D2010)</f>
        <v/>
      </c>
      <c r="H2010" s="2">
        <f>G2010/0.3048</f>
        <v/>
      </c>
      <c r="I2010" s="2">
        <f>(H2010^2)*AIR_DENSITY_SLG_FT3*TARGET_DRAG_AREA_FT2*0.5</f>
        <v/>
      </c>
      <c r="J2010" s="2">
        <f>if(H2010=0, ,(2*F2010)/(AIR_DENSITY_SLG_FT3*(H2010)^2))</f>
        <v/>
      </c>
      <c r="K2010" s="2">
        <f>J2010/NOM_SA_FT2</f>
        <v/>
      </c>
    </row>
    <row r="2011">
      <c r="A2011" t="n">
        <v>200903</v>
      </c>
      <c r="B2011" s="2" t="n">
        <v>2.073747890435937</v>
      </c>
      <c r="C2011" s="2" t="n">
        <v>9.957200052405021</v>
      </c>
      <c r="D2011" s="2">
        <f>B2011/ANEMOMETER_FACTOR</f>
        <v/>
      </c>
      <c r="E2011" s="2">
        <f>C2011/LOAD_CELL_FACTOR</f>
        <v/>
      </c>
      <c r="F2011" s="2">
        <f>AVERAGE(E2008:E2014)</f>
        <v/>
      </c>
      <c r="G2011" s="2">
        <f>AVERAGE(D2011:D2011)</f>
        <v/>
      </c>
      <c r="H2011" s="2">
        <f>G2011/0.3048</f>
        <v/>
      </c>
      <c r="I2011" s="2">
        <f>(H2011^2)*AIR_DENSITY_SLG_FT3*TARGET_DRAG_AREA_FT2*0.5</f>
        <v/>
      </c>
      <c r="J2011" s="2">
        <f>if(H2011=0, ,(2*F2011)/(AIR_DENSITY_SLG_FT3*(H2011)^2))</f>
        <v/>
      </c>
      <c r="K2011" s="2">
        <f>J2011/NOM_SA_FT2</f>
        <v/>
      </c>
    </row>
    <row r="2012">
      <c r="A2012" t="n">
        <v>200997</v>
      </c>
      <c r="B2012" s="2" t="n">
        <v>2.366709572869796</v>
      </c>
      <c r="C2012" s="2" t="n">
        <v>3.539349604947363</v>
      </c>
      <c r="D2012" s="2">
        <f>B2012/ANEMOMETER_FACTOR</f>
        <v/>
      </c>
      <c r="E2012" s="2">
        <f>C2012/LOAD_CELL_FACTOR</f>
        <v/>
      </c>
      <c r="F2012" s="2">
        <f>AVERAGE(E2009:E2015)</f>
        <v/>
      </c>
      <c r="G2012" s="2">
        <f>AVERAGE(D2012:D2012)</f>
        <v/>
      </c>
      <c r="H2012" s="2">
        <f>G2012/0.3048</f>
        <v/>
      </c>
      <c r="I2012" s="2">
        <f>(H2012^2)*AIR_DENSITY_SLG_FT3*TARGET_DRAG_AREA_FT2*0.5</f>
        <v/>
      </c>
      <c r="J2012" s="2">
        <f>if(H2012=0, ,(2*F2012)/(AIR_DENSITY_SLG_FT3*(H2012)^2))</f>
        <v/>
      </c>
      <c r="K2012" s="2">
        <f>J2012/NOM_SA_FT2</f>
        <v/>
      </c>
    </row>
    <row r="2013">
      <c r="A2013" t="n">
        <v>201106</v>
      </c>
      <c r="B2013" s="2" t="n">
        <v>2.659671261168532</v>
      </c>
      <c r="C2013" s="2" t="n">
        <v>4.761797290574083</v>
      </c>
      <c r="D2013" s="2">
        <f>B2013/ANEMOMETER_FACTOR</f>
        <v/>
      </c>
      <c r="E2013" s="2">
        <f>C2013/LOAD_CELL_FACTOR</f>
        <v/>
      </c>
      <c r="F2013" s="2">
        <f>AVERAGE(E2010:E2016)</f>
        <v/>
      </c>
      <c r="G2013" s="2">
        <f>AVERAGE(D2013:D2013)</f>
        <v/>
      </c>
      <c r="H2013" s="2">
        <f>G2013/0.3048</f>
        <v/>
      </c>
      <c r="I2013" s="2">
        <f>(H2013^2)*AIR_DENSITY_SLG_FT3*TARGET_DRAG_AREA_FT2*0.5</f>
        <v/>
      </c>
      <c r="J2013" s="2">
        <f>if(H2013=0, ,(2*F2013)/(AIR_DENSITY_SLG_FT3*(H2013)^2))</f>
        <v/>
      </c>
      <c r="K2013" s="2">
        <f>J2013/NOM_SA_FT2</f>
        <v/>
      </c>
    </row>
    <row r="2014">
      <c r="A2014" t="n">
        <v>201200</v>
      </c>
      <c r="B2014" s="2" t="n">
        <v>2.979265837003195</v>
      </c>
      <c r="C2014" s="2" t="n">
        <v>5.067409213324406</v>
      </c>
      <c r="D2014" s="2">
        <f>B2014/ANEMOMETER_FACTOR</f>
        <v/>
      </c>
      <c r="E2014" s="2">
        <f>C2014/LOAD_CELL_FACTOR</f>
        <v/>
      </c>
      <c r="F2014" s="2">
        <f>AVERAGE(E2011:E2017)</f>
        <v/>
      </c>
      <c r="G2014" s="2">
        <f>AVERAGE(D2014:D2014)</f>
        <v/>
      </c>
      <c r="H2014" s="2">
        <f>G2014/0.3048</f>
        <v/>
      </c>
      <c r="I2014" s="2">
        <f>(H2014^2)*AIR_DENSITY_SLG_FT3*TARGET_DRAG_AREA_FT2*0.5</f>
        <v/>
      </c>
      <c r="J2014" s="2">
        <f>if(H2014=0, ,(2*F2014)/(AIR_DENSITY_SLG_FT3*(H2014)^2))</f>
        <v/>
      </c>
      <c r="K2014" s="2">
        <f>J2014/NOM_SA_FT2</f>
        <v/>
      </c>
    </row>
    <row r="2015">
      <c r="A2015" t="n">
        <v>201294</v>
      </c>
      <c r="B2015" s="2" t="n">
        <v>3.298860420013701</v>
      </c>
      <c r="C2015" s="2" t="n">
        <v>4.630820752417805</v>
      </c>
      <c r="D2015" s="2">
        <f>B2015/ANEMOMETER_FACTOR</f>
        <v/>
      </c>
      <c r="E2015" s="2">
        <f>C2015/LOAD_CELL_FACTOR</f>
        <v/>
      </c>
      <c r="F2015" s="2">
        <f>AVERAGE(E2012:E2018)</f>
        <v/>
      </c>
      <c r="G2015" s="2">
        <f>AVERAGE(D2015:D2015)</f>
        <v/>
      </c>
      <c r="H2015" s="2">
        <f>G2015/0.3048</f>
        <v/>
      </c>
      <c r="I2015" s="2">
        <f>(H2015^2)*AIR_DENSITY_SLG_FT3*TARGET_DRAG_AREA_FT2*0.5</f>
        <v/>
      </c>
      <c r="J2015" s="2">
        <f>if(H2015=0, ,(2*F2015)/(AIR_DENSITY_SLG_FT3*(H2015)^2))</f>
        <v/>
      </c>
      <c r="K2015" s="2">
        <f>J2015/NOM_SA_FT2</f>
        <v/>
      </c>
    </row>
    <row r="2016">
      <c r="A2016" t="n">
        <v>201405</v>
      </c>
      <c r="B2016" s="2" t="n">
        <v>3.585163906804715</v>
      </c>
      <c r="C2016" s="2" t="n">
        <v>3.321055376269388</v>
      </c>
      <c r="D2016" s="2">
        <f>B2016/ANEMOMETER_FACTOR</f>
        <v/>
      </c>
      <c r="E2016" s="2">
        <f>C2016/LOAD_CELL_FACTOR</f>
        <v/>
      </c>
      <c r="F2016" s="2">
        <f>AVERAGE(E2013:E2019)</f>
        <v/>
      </c>
      <c r="G2016" s="2">
        <f>AVERAGE(D2016:D2016)</f>
        <v/>
      </c>
      <c r="H2016" s="2">
        <f>G2016/0.3048</f>
        <v/>
      </c>
      <c r="I2016" s="2">
        <f>(H2016^2)*AIR_DENSITY_SLG_FT3*TARGET_DRAG_AREA_FT2*0.5</f>
        <v/>
      </c>
      <c r="J2016" s="2">
        <f>if(H2016=0, ,(2*F2016)/(AIR_DENSITY_SLG_FT3*(H2016)^2))</f>
        <v/>
      </c>
      <c r="K2016" s="2">
        <f>J2016/NOM_SA_FT2</f>
        <v/>
      </c>
    </row>
    <row r="2017">
      <c r="A2017" t="n">
        <v>201498</v>
      </c>
      <c r="B2017" s="2" t="n">
        <v>3.964682491447057</v>
      </c>
      <c r="C2017" s="2" t="n">
        <v>4.499844214360457</v>
      </c>
      <c r="D2017" s="2">
        <f>B2017/ANEMOMETER_FACTOR</f>
        <v/>
      </c>
      <c r="E2017" s="2">
        <f>C2017/LOAD_CELL_FACTOR</f>
        <v/>
      </c>
      <c r="F2017" s="2">
        <f>AVERAGE(E2014:E2020)</f>
        <v/>
      </c>
      <c r="G2017" s="2">
        <f>AVERAGE(D2017:D2017)</f>
        <v/>
      </c>
      <c r="H2017" s="2">
        <f>G2017/0.3048</f>
        <v/>
      </c>
      <c r="I2017" s="2">
        <f>(H2017^2)*AIR_DENSITY_SLG_FT3*TARGET_DRAG_AREA_FT2*0.5</f>
        <v/>
      </c>
      <c r="J2017" s="2">
        <f>if(H2017=0, ,(2*F2017)/(AIR_DENSITY_SLG_FT3*(H2017)^2))</f>
        <v/>
      </c>
      <c r="K2017" s="2">
        <f>J2017/NOM_SA_FT2</f>
        <v/>
      </c>
    </row>
    <row r="2018">
      <c r="A2018" t="n">
        <v>201608</v>
      </c>
      <c r="B2018" s="2" t="n">
        <v>4.297593539298918</v>
      </c>
      <c r="C2018" s="2" t="n">
        <v>5.460338829085246</v>
      </c>
      <c r="D2018" s="2">
        <f>B2018/ANEMOMETER_FACTOR</f>
        <v/>
      </c>
      <c r="E2018" s="2">
        <f>C2018/LOAD_CELL_FACTOR</f>
        <v/>
      </c>
      <c r="F2018" s="2">
        <f>AVERAGE(E2015:E2021)</f>
        <v/>
      </c>
      <c r="G2018" s="2">
        <f>AVERAGE(D2018:D2018)</f>
        <v/>
      </c>
      <c r="H2018" s="2">
        <f>G2018/0.3048</f>
        <v/>
      </c>
      <c r="I2018" s="2">
        <f>(H2018^2)*AIR_DENSITY_SLG_FT3*TARGET_DRAG_AREA_FT2*0.5</f>
        <v/>
      </c>
      <c r="J2018" s="2">
        <f>if(H2018=0, ,(2*F2018)/(AIR_DENSITY_SLG_FT3*(H2018)^2))</f>
        <v/>
      </c>
      <c r="K2018" s="2">
        <f>J2018/NOM_SA_FT2</f>
        <v/>
      </c>
    </row>
    <row r="2019">
      <c r="A2019" t="n">
        <v>201703</v>
      </c>
      <c r="B2019" s="2" t="n">
        <v>4.637162816601945</v>
      </c>
      <c r="C2019" s="2" t="n">
        <v>6.071562677614351</v>
      </c>
      <c r="D2019" s="2">
        <f>B2019/ANEMOMETER_FACTOR</f>
        <v/>
      </c>
      <c r="E2019" s="2">
        <f>C2019/LOAD_CELL_FACTOR</f>
        <v/>
      </c>
      <c r="F2019" s="2">
        <f>AVERAGE(E2016:E2022)</f>
        <v/>
      </c>
      <c r="G2019" s="2">
        <f>AVERAGE(D2019:D2019)</f>
        <v/>
      </c>
      <c r="H2019" s="2">
        <f>G2019/0.3048</f>
        <v/>
      </c>
      <c r="I2019" s="2">
        <f>(H2019^2)*AIR_DENSITY_SLG_FT3*TARGET_DRAG_AREA_FT2*0.5</f>
        <v/>
      </c>
      <c r="J2019" s="2">
        <f>if(H2019=0, ,(2*F2019)/(AIR_DENSITY_SLG_FT3*(H2019)^2))</f>
        <v/>
      </c>
      <c r="K2019" s="2">
        <f>J2019/NOM_SA_FT2</f>
        <v/>
      </c>
    </row>
    <row r="2020">
      <c r="A2020" t="n">
        <v>201797</v>
      </c>
      <c r="B2020" s="2" t="n">
        <v>4.823593011754085</v>
      </c>
      <c r="C2020" s="2" t="n">
        <v>8.210846164851915</v>
      </c>
      <c r="D2020" s="2">
        <f>B2020/ANEMOMETER_FACTOR</f>
        <v/>
      </c>
      <c r="E2020" s="2">
        <f>C2020/LOAD_CELL_FACTOR</f>
        <v/>
      </c>
      <c r="F2020" s="2">
        <f>AVERAGE(E2017:E2023)</f>
        <v/>
      </c>
      <c r="G2020" s="2">
        <f>AVERAGE(D2020:D2020)</f>
        <v/>
      </c>
      <c r="H2020" s="2">
        <f>G2020/0.3048</f>
        <v/>
      </c>
      <c r="I2020" s="2">
        <f>(H2020^2)*AIR_DENSITY_SLG_FT3*TARGET_DRAG_AREA_FT2*0.5</f>
        <v/>
      </c>
      <c r="J2020" s="2">
        <f>if(H2020=0, ,(2*F2020)/(AIR_DENSITY_SLG_FT3*(H2020)^2))</f>
        <v/>
      </c>
      <c r="K2020" s="2">
        <f>J2020/NOM_SA_FT2</f>
        <v/>
      </c>
    </row>
    <row r="2021">
      <c r="A2021" t="n">
        <v>201907</v>
      </c>
      <c r="B2021" s="2" t="n">
        <v>5.069947202261909</v>
      </c>
      <c r="C2021" s="2" t="n">
        <v>7.337669227993836</v>
      </c>
      <c r="D2021" s="2">
        <f>B2021/ANEMOMETER_FACTOR</f>
        <v/>
      </c>
      <c r="E2021" s="2">
        <f>C2021/LOAD_CELL_FACTOR</f>
        <v/>
      </c>
      <c r="F2021" s="2">
        <f>AVERAGE(E2018:E2024)</f>
        <v/>
      </c>
      <c r="G2021" s="2">
        <f>AVERAGE(D2021:D2021)</f>
        <v/>
      </c>
      <c r="H2021" s="2">
        <f>G2021/0.3048</f>
        <v/>
      </c>
      <c r="I2021" s="2">
        <f>(H2021^2)*AIR_DENSITY_SLG_FT3*TARGET_DRAG_AREA_FT2*0.5</f>
        <v/>
      </c>
      <c r="J2021" s="2">
        <f>if(H2021=0, ,(2*F2021)/(AIR_DENSITY_SLG_FT3*(H2021)^2))</f>
        <v/>
      </c>
      <c r="K2021" s="2">
        <f>J2021/NOM_SA_FT2</f>
        <v/>
      </c>
    </row>
    <row r="2022">
      <c r="A2022" t="n">
        <v>202003</v>
      </c>
      <c r="B2022" s="2" t="n">
        <v>5.302984954329212</v>
      </c>
      <c r="C2022" s="2" t="n">
        <v>5.89692729209719</v>
      </c>
      <c r="D2022" s="2">
        <f>B2022/ANEMOMETER_FACTOR</f>
        <v/>
      </c>
      <c r="E2022" s="2">
        <f>C2022/LOAD_CELL_FACTOR</f>
        <v/>
      </c>
      <c r="F2022" s="2">
        <f>AVERAGE(E2019:E2025)</f>
        <v/>
      </c>
      <c r="G2022" s="2">
        <f>AVERAGE(D2022:D2022)</f>
        <v/>
      </c>
      <c r="H2022" s="2">
        <f>G2022/0.3048</f>
        <v/>
      </c>
      <c r="I2022" s="2">
        <f>(H2022^2)*AIR_DENSITY_SLG_FT3*TARGET_DRAG_AREA_FT2*0.5</f>
        <v/>
      </c>
      <c r="J2022" s="2">
        <f>if(H2022=0, ,(2*F2022)/(AIR_DENSITY_SLG_FT3*(H2022)^2))</f>
        <v/>
      </c>
      <c r="K2022" s="2">
        <f>J2022/NOM_SA_FT2</f>
        <v/>
      </c>
    </row>
    <row r="2023">
      <c r="A2023" t="n">
        <v>202096</v>
      </c>
      <c r="B2023" s="2" t="n">
        <v>5.482756937370519</v>
      </c>
      <c r="C2023" s="2" t="n">
        <v>6.20253921686973</v>
      </c>
      <c r="D2023" s="2">
        <f>B2023/ANEMOMETER_FACTOR</f>
        <v/>
      </c>
      <c r="E2023" s="2">
        <f>C2023/LOAD_CELL_FACTOR</f>
        <v/>
      </c>
      <c r="F2023" s="2">
        <f>AVERAGE(E2020:E2026)</f>
        <v/>
      </c>
      <c r="G2023" s="2">
        <f>AVERAGE(D2023:D2023)</f>
        <v/>
      </c>
      <c r="H2023" s="2">
        <f>G2023/0.3048</f>
        <v/>
      </c>
      <c r="I2023" s="2">
        <f>(H2023^2)*AIR_DENSITY_SLG_FT3*TARGET_DRAG_AREA_FT2*0.5</f>
        <v/>
      </c>
      <c r="J2023" s="2">
        <f>if(H2023=0, ,(2*F2023)/(AIR_DENSITY_SLG_FT3*(H2023)^2))</f>
        <v/>
      </c>
      <c r="K2023" s="2">
        <f>J2023/NOM_SA_FT2</f>
        <v/>
      </c>
    </row>
    <row r="2024">
      <c r="A2024" t="n">
        <v>202207</v>
      </c>
      <c r="B2024" s="2" t="n">
        <v>5.729111140456256</v>
      </c>
      <c r="C2024" s="2" t="n">
        <v>7.992551930208406</v>
      </c>
      <c r="D2024" s="2">
        <f>B2024/ANEMOMETER_FACTOR</f>
        <v/>
      </c>
      <c r="E2024" s="2">
        <f>C2024/LOAD_CELL_FACTOR</f>
        <v/>
      </c>
      <c r="F2024" s="2">
        <f>AVERAGE(E2021:E2027)</f>
        <v/>
      </c>
      <c r="G2024" s="2">
        <f>AVERAGE(D2024:D2024)</f>
        <v/>
      </c>
      <c r="H2024" s="2">
        <f>G2024/0.3048</f>
        <v/>
      </c>
      <c r="I2024" s="2">
        <f>(H2024^2)*AIR_DENSITY_SLG_FT3*TARGET_DRAG_AREA_FT2*0.5</f>
        <v/>
      </c>
      <c r="J2024" s="2">
        <f>if(H2024=0, ,(2*F2024)/(AIR_DENSITY_SLG_FT3*(H2024)^2))</f>
        <v/>
      </c>
      <c r="K2024" s="2">
        <f>J2024/NOM_SA_FT2</f>
        <v/>
      </c>
    </row>
    <row r="2025">
      <c r="A2025" t="n">
        <v>202302</v>
      </c>
      <c r="B2025" s="2" t="n">
        <v>5.74908580578049</v>
      </c>
      <c r="C2025" s="2" t="n">
        <v>7.905234236431263</v>
      </c>
      <c r="D2025" s="2">
        <f>B2025/ANEMOMETER_FACTOR</f>
        <v/>
      </c>
      <c r="E2025" s="2">
        <f>C2025/LOAD_CELL_FACTOR</f>
        <v/>
      </c>
      <c r="F2025" s="2">
        <f>AVERAGE(E2022:E2028)</f>
        <v/>
      </c>
      <c r="G2025" s="2">
        <f>AVERAGE(D2025:D2025)</f>
        <v/>
      </c>
      <c r="H2025" s="2">
        <f>G2025/0.3048</f>
        <v/>
      </c>
      <c r="I2025" s="2">
        <f>(H2025^2)*AIR_DENSITY_SLG_FT3*TARGET_DRAG_AREA_FT2*0.5</f>
        <v/>
      </c>
      <c r="J2025" s="2">
        <f>if(H2025=0, ,(2*F2025)/(AIR_DENSITY_SLG_FT3*(H2025)^2))</f>
        <v/>
      </c>
      <c r="K2025" s="2">
        <f>J2025/NOM_SA_FT2</f>
        <v/>
      </c>
    </row>
    <row r="2026">
      <c r="A2026" t="n">
        <v>202396</v>
      </c>
      <c r="B2026" s="2" t="n">
        <v>6.00875645787068</v>
      </c>
      <c r="C2026" s="2" t="n">
        <v>8.953046564793084</v>
      </c>
      <c r="D2026" s="2">
        <f>B2026/ANEMOMETER_FACTOR</f>
        <v/>
      </c>
      <c r="E2026" s="2">
        <f>C2026/LOAD_CELL_FACTOR</f>
        <v/>
      </c>
      <c r="F2026" s="2">
        <f>AVERAGE(E2023:E2029)</f>
        <v/>
      </c>
      <c r="G2026" s="2">
        <f>AVERAGE(D2026:D2026)</f>
        <v/>
      </c>
      <c r="H2026" s="2">
        <f>G2026/0.3048</f>
        <v/>
      </c>
      <c r="I2026" s="2">
        <f>(H2026^2)*AIR_DENSITY_SLG_FT3*TARGET_DRAG_AREA_FT2*0.5</f>
        <v/>
      </c>
      <c r="J2026" s="2">
        <f>if(H2026=0, ,(2*F2026)/(AIR_DENSITY_SLG_FT3*(H2026)^2))</f>
        <v/>
      </c>
      <c r="K2026" s="2">
        <f>J2026/NOM_SA_FT2</f>
        <v/>
      </c>
    </row>
    <row r="2027">
      <c r="A2027" t="n">
        <v>202506</v>
      </c>
      <c r="B2027" s="2" t="n">
        <v>5.94217423887555</v>
      </c>
      <c r="C2027" s="2" t="n">
        <v>8.603775787934637</v>
      </c>
      <c r="D2027" s="2">
        <f>B2027/ANEMOMETER_FACTOR</f>
        <v/>
      </c>
      <c r="E2027" s="2">
        <f>C2027/LOAD_CELL_FACTOR</f>
        <v/>
      </c>
      <c r="F2027" s="2">
        <f>AVERAGE(E2024:E2030)</f>
        <v/>
      </c>
      <c r="G2027" s="2">
        <f>AVERAGE(D2027:D2027)</f>
        <v/>
      </c>
      <c r="H2027" s="2">
        <f>G2027/0.3048</f>
        <v/>
      </c>
      <c r="I2027" s="2">
        <f>(H2027^2)*AIR_DENSITY_SLG_FT3*TARGET_DRAG_AREA_FT2*0.5</f>
        <v/>
      </c>
      <c r="J2027" s="2">
        <f>if(H2027=0, ,(2*F2027)/(AIR_DENSITY_SLG_FT3*(H2027)^2))</f>
        <v/>
      </c>
      <c r="K2027" s="2">
        <f>J2027/NOM_SA_FT2</f>
        <v/>
      </c>
    </row>
    <row r="2028">
      <c r="A2028" t="n">
        <v>202601</v>
      </c>
      <c r="B2028" s="2" t="n">
        <v>6.015414679789624</v>
      </c>
      <c r="C2028" s="2" t="n">
        <v>10.78671815554532</v>
      </c>
      <c r="D2028" s="2">
        <f>B2028/ANEMOMETER_FACTOR</f>
        <v/>
      </c>
      <c r="E2028" s="2">
        <f>C2028/LOAD_CELL_FACTOR</f>
        <v/>
      </c>
      <c r="F2028" s="2">
        <f>AVERAGE(E2025:E2031)</f>
        <v/>
      </c>
      <c r="G2028" s="2">
        <f>AVERAGE(D2028:D2028)</f>
        <v/>
      </c>
      <c r="H2028" s="2">
        <f>G2028/0.3048</f>
        <v/>
      </c>
      <c r="I2028" s="2">
        <f>(H2028^2)*AIR_DENSITY_SLG_FT3*TARGET_DRAG_AREA_FT2*0.5</f>
        <v/>
      </c>
      <c r="J2028" s="2">
        <f>if(H2028=0, ,(2*F2028)/(AIR_DENSITY_SLG_FT3*(H2028)^2))</f>
        <v/>
      </c>
      <c r="K2028" s="2">
        <f>J2028/NOM_SA_FT2</f>
        <v/>
      </c>
    </row>
    <row r="2029">
      <c r="A2029" t="n">
        <v>202696</v>
      </c>
      <c r="B2029" s="2" t="n">
        <v>6.095313343093054</v>
      </c>
      <c r="C2029" s="2" t="n">
        <v>9.476952731472949</v>
      </c>
      <c r="D2029" s="2">
        <f>B2029/ANEMOMETER_FACTOR</f>
        <v/>
      </c>
      <c r="E2029" s="2">
        <f>C2029/LOAD_CELL_FACTOR</f>
        <v/>
      </c>
      <c r="F2029" s="2">
        <f>AVERAGE(E2026:E2032)</f>
        <v/>
      </c>
      <c r="G2029" s="2">
        <f>AVERAGE(D2029:D2029)</f>
        <v/>
      </c>
      <c r="H2029" s="2">
        <f>G2029/0.3048</f>
        <v/>
      </c>
      <c r="I2029" s="2">
        <f>(H2029^2)*AIR_DENSITY_SLG_FT3*TARGET_DRAG_AREA_FT2*0.5</f>
        <v/>
      </c>
      <c r="J2029" s="2">
        <f>if(H2029=0, ,(2*F2029)/(AIR_DENSITY_SLG_FT3*(H2029)^2))</f>
        <v/>
      </c>
      <c r="K2029" s="2">
        <f>J2029/NOM_SA_FT2</f>
        <v/>
      </c>
    </row>
    <row r="2030">
      <c r="A2030" t="n">
        <v>202806</v>
      </c>
      <c r="B2030" s="2" t="n">
        <v>6.241794227143965</v>
      </c>
      <c r="C2030" s="2" t="n">
        <v>10.481106222314</v>
      </c>
      <c r="D2030" s="2">
        <f>B2030/ANEMOMETER_FACTOR</f>
        <v/>
      </c>
      <c r="E2030" s="2">
        <f>C2030/LOAD_CELL_FACTOR</f>
        <v/>
      </c>
      <c r="F2030" s="2">
        <f>AVERAGE(E2027:E2033)</f>
        <v/>
      </c>
      <c r="G2030" s="2">
        <f>AVERAGE(D2030:D2030)</f>
        <v/>
      </c>
      <c r="H2030" s="2">
        <f>G2030/0.3048</f>
        <v/>
      </c>
      <c r="I2030" s="2">
        <f>(H2030^2)*AIR_DENSITY_SLG_FT3*TARGET_DRAG_AREA_FT2*0.5</f>
        <v/>
      </c>
      <c r="J2030" s="2">
        <f>if(H2030=0, ,(2*F2030)/(AIR_DENSITY_SLG_FT3*(H2030)^2))</f>
        <v/>
      </c>
      <c r="K2030" s="2">
        <f>J2030/NOM_SA_FT2</f>
        <v/>
      </c>
    </row>
    <row r="2031">
      <c r="A2031" t="n">
        <v>202902</v>
      </c>
      <c r="B2031" s="2" t="n">
        <v>6.488148445129063</v>
      </c>
      <c r="C2031" s="2" t="n">
        <v>9.913541204989016</v>
      </c>
      <c r="D2031" s="2">
        <f>B2031/ANEMOMETER_FACTOR</f>
        <v/>
      </c>
      <c r="E2031" s="2">
        <f>C2031/LOAD_CELL_FACTOR</f>
        <v/>
      </c>
      <c r="F2031" s="2">
        <f>AVERAGE(E2028:E2034)</f>
        <v/>
      </c>
      <c r="G2031" s="2">
        <f>AVERAGE(D2031:D2031)</f>
        <v/>
      </c>
      <c r="H2031" s="2">
        <f>G2031/0.3048</f>
        <v/>
      </c>
      <c r="I2031" s="2">
        <f>(H2031^2)*AIR_DENSITY_SLG_FT3*TARGET_DRAG_AREA_FT2*0.5</f>
        <v/>
      </c>
      <c r="J2031" s="2">
        <f>if(H2031=0, ,(2*F2031)/(AIR_DENSITY_SLG_FT3*(H2031)^2))</f>
        <v/>
      </c>
      <c r="K2031" s="2">
        <f>J2031/NOM_SA_FT2</f>
        <v/>
      </c>
    </row>
    <row r="2032">
      <c r="A2032" t="n">
        <v>202995</v>
      </c>
      <c r="B2032" s="2" t="n">
        <v>6.428224445707627</v>
      </c>
      <c r="C2032" s="2" t="n">
        <v>11.35428317594534</v>
      </c>
      <c r="D2032" s="2">
        <f>B2032/ANEMOMETER_FACTOR</f>
        <v/>
      </c>
      <c r="E2032" s="2">
        <f>C2032/LOAD_CELL_FACTOR</f>
        <v/>
      </c>
      <c r="F2032" s="2">
        <f>AVERAGE(E2029:E2035)</f>
        <v/>
      </c>
      <c r="G2032" s="2">
        <f>AVERAGE(D2032:D2032)</f>
        <v/>
      </c>
      <c r="H2032" s="2">
        <f>G2032/0.3048</f>
        <v/>
      </c>
      <c r="I2032" s="2">
        <f>(H2032^2)*AIR_DENSITY_SLG_FT3*TARGET_DRAG_AREA_FT2*0.5</f>
        <v/>
      </c>
      <c r="J2032" s="2">
        <f>if(H2032=0, ,(2*F2032)/(AIR_DENSITY_SLG_FT3*(H2032)^2))</f>
        <v/>
      </c>
      <c r="K2032" s="2">
        <f>J2032/NOM_SA_FT2</f>
        <v/>
      </c>
    </row>
    <row r="2033">
      <c r="A2033" t="n">
        <v>203104</v>
      </c>
      <c r="B2033" s="2" t="n">
        <v>6.501464889484538</v>
      </c>
      <c r="C2033" s="2" t="n">
        <v>10.56842391746383</v>
      </c>
      <c r="D2033" s="2">
        <f>B2033/ANEMOMETER_FACTOR</f>
        <v/>
      </c>
      <c r="E2033" s="2">
        <f>C2033/LOAD_CELL_FACTOR</f>
        <v/>
      </c>
      <c r="F2033" s="2">
        <f>AVERAGE(E2030:E2036)</f>
        <v/>
      </c>
      <c r="G2033" s="2">
        <f>AVERAGE(D2033:D2033)</f>
        <v/>
      </c>
      <c r="H2033" s="2">
        <f>G2033/0.3048</f>
        <v/>
      </c>
      <c r="I2033" s="2">
        <f>(H2033^2)*AIR_DENSITY_SLG_FT3*TARGET_DRAG_AREA_FT2*0.5</f>
        <v/>
      </c>
      <c r="J2033" s="2">
        <f>if(H2033=0, ,(2*F2033)/(AIR_DENSITY_SLG_FT3*(H2033)^2))</f>
        <v/>
      </c>
      <c r="K2033" s="2">
        <f>J2033/NOM_SA_FT2</f>
        <v/>
      </c>
    </row>
    <row r="2034">
      <c r="A2034" t="n">
        <v>203197</v>
      </c>
      <c r="B2034" s="2" t="n">
        <v>6.727844445739334</v>
      </c>
      <c r="C2034" s="2" t="n">
        <v>12.22746013434758</v>
      </c>
      <c r="D2034" s="2">
        <f>B2034/ANEMOMETER_FACTOR</f>
        <v/>
      </c>
      <c r="E2034" s="2">
        <f>C2034/LOAD_CELL_FACTOR</f>
        <v/>
      </c>
      <c r="F2034" s="2">
        <f>AVERAGE(E2031:E2037)</f>
        <v/>
      </c>
      <c r="G2034" s="2">
        <f>AVERAGE(D2034:D2034)</f>
        <v/>
      </c>
      <c r="H2034" s="2">
        <f>G2034/0.3048</f>
        <v/>
      </c>
      <c r="I2034" s="2">
        <f>(H2034^2)*AIR_DENSITY_SLG_FT3*TARGET_DRAG_AREA_FT2*0.5</f>
        <v/>
      </c>
      <c r="J2034" s="2">
        <f>if(H2034=0, ,(2*F2034)/(AIR_DENSITY_SLG_FT3*(H2034)^2))</f>
        <v/>
      </c>
      <c r="K2034" s="2">
        <f>J2034/NOM_SA_FT2</f>
        <v/>
      </c>
    </row>
    <row r="2035">
      <c r="A2035" t="n">
        <v>203306</v>
      </c>
      <c r="B2035" s="2" t="n">
        <v>6.714528001137777</v>
      </c>
      <c r="C2035" s="2" t="n">
        <v>10.26281198464592</v>
      </c>
      <c r="D2035" s="2">
        <f>B2035/ANEMOMETER_FACTOR</f>
        <v/>
      </c>
      <c r="E2035" s="2">
        <f>C2035/LOAD_CELL_FACTOR</f>
        <v/>
      </c>
      <c r="F2035" s="2">
        <f>AVERAGE(E2032:E2038)</f>
        <v/>
      </c>
      <c r="G2035" s="2">
        <f>AVERAGE(D2035:D2035)</f>
        <v/>
      </c>
      <c r="H2035" s="2">
        <f>G2035/0.3048</f>
        <v/>
      </c>
      <c r="I2035" s="2">
        <f>(H2035^2)*AIR_DENSITY_SLG_FT3*TARGET_DRAG_AREA_FT2*0.5</f>
        <v/>
      </c>
      <c r="J2035" s="2">
        <f>if(H2035=0, ,(2*F2035)/(AIR_DENSITY_SLG_FT3*(H2035)^2))</f>
        <v/>
      </c>
      <c r="K2035" s="2">
        <f>J2035/NOM_SA_FT2</f>
        <v/>
      </c>
    </row>
    <row r="2036">
      <c r="A2036" t="n">
        <v>203401</v>
      </c>
      <c r="B2036" s="2" t="n">
        <v>6.781110224291059</v>
      </c>
      <c r="C2036" s="2" t="n">
        <v>9.607929273404995</v>
      </c>
      <c r="D2036" s="2">
        <f>B2036/ANEMOMETER_FACTOR</f>
        <v/>
      </c>
      <c r="E2036" s="2">
        <f>C2036/LOAD_CELL_FACTOR</f>
        <v/>
      </c>
      <c r="F2036" s="2">
        <f>AVERAGE(E2033:E2039)</f>
        <v/>
      </c>
      <c r="G2036" s="2">
        <f>AVERAGE(D2036:D2036)</f>
        <v/>
      </c>
      <c r="H2036" s="2">
        <f>G2036/0.3048</f>
        <v/>
      </c>
      <c r="I2036" s="2">
        <f>(H2036^2)*AIR_DENSITY_SLG_FT3*TARGET_DRAG_AREA_FT2*0.5</f>
        <v/>
      </c>
      <c r="J2036" s="2">
        <f>if(H2036=0, ,(2*F2036)/(AIR_DENSITY_SLG_FT3*(H2036)^2))</f>
        <v/>
      </c>
      <c r="K2036" s="2">
        <f>J2036/NOM_SA_FT2</f>
        <v/>
      </c>
    </row>
    <row r="2037">
      <c r="A2037" t="n">
        <v>203495</v>
      </c>
      <c r="B2037" s="2" t="n">
        <v>7.027464453132948</v>
      </c>
      <c r="C2037" s="2" t="n">
        <v>8.167187317900257</v>
      </c>
      <c r="D2037" s="2">
        <f>B2037/ANEMOMETER_FACTOR</f>
        <v/>
      </c>
      <c r="E2037" s="2">
        <f>C2037/LOAD_CELL_FACTOR</f>
        <v/>
      </c>
      <c r="F2037" s="2">
        <f>AVERAGE(E2034:E2040)</f>
        <v/>
      </c>
      <c r="G2037" s="2">
        <f>AVERAGE(D2037:D2037)</f>
        <v/>
      </c>
      <c r="H2037" s="2">
        <f>G2037/0.3048</f>
        <v/>
      </c>
      <c r="I2037" s="2">
        <f>(H2037^2)*AIR_DENSITY_SLG_FT3*TARGET_DRAG_AREA_FT2*0.5</f>
        <v/>
      </c>
      <c r="J2037" s="2">
        <f>if(H2037=0, ,(2*F2037)/(AIR_DENSITY_SLG_FT3*(H2037)^2))</f>
        <v/>
      </c>
      <c r="K2037" s="2">
        <f>J2037/NOM_SA_FT2</f>
        <v/>
      </c>
    </row>
    <row r="2038">
      <c r="A2038" t="n">
        <v>203606</v>
      </c>
      <c r="B2038" s="2" t="n">
        <v>7.020806230665839</v>
      </c>
      <c r="C2038" s="2" t="n">
        <v>8.778411176271309</v>
      </c>
      <c r="D2038" s="2">
        <f>B2038/ANEMOMETER_FACTOR</f>
        <v/>
      </c>
      <c r="E2038" s="2">
        <f>C2038/LOAD_CELL_FACTOR</f>
        <v/>
      </c>
      <c r="F2038" s="2">
        <f>AVERAGE(E2035:E2041)</f>
        <v/>
      </c>
      <c r="G2038" s="2">
        <f>AVERAGE(D2038:D2038)</f>
        <v/>
      </c>
      <c r="H2038" s="2">
        <f>G2038/0.3048</f>
        <v/>
      </c>
      <c r="I2038" s="2">
        <f>(H2038^2)*AIR_DENSITY_SLG_FT3*TARGET_DRAG_AREA_FT2*0.5</f>
        <v/>
      </c>
      <c r="J2038" s="2">
        <f>if(H2038=0, ,(2*F2038)/(AIR_DENSITY_SLG_FT3*(H2038)^2))</f>
        <v/>
      </c>
      <c r="K2038" s="2">
        <f>J2038/NOM_SA_FT2</f>
        <v/>
      </c>
    </row>
    <row r="2039">
      <c r="A2039" t="n">
        <v>203702</v>
      </c>
      <c r="B2039" s="2" t="n">
        <v>7.067413788012862</v>
      </c>
      <c r="C2039" s="2" t="n">
        <v>9.389635036909926</v>
      </c>
      <c r="D2039" s="2">
        <f>B2039/ANEMOMETER_FACTOR</f>
        <v/>
      </c>
      <c r="E2039" s="2">
        <f>C2039/LOAD_CELL_FACTOR</f>
        <v/>
      </c>
      <c r="F2039" s="2">
        <f>AVERAGE(E2036:E2042)</f>
        <v/>
      </c>
      <c r="G2039" s="2">
        <f>AVERAGE(D2039:D2039)</f>
        <v/>
      </c>
      <c r="H2039" s="2">
        <f>G2039/0.3048</f>
        <v/>
      </c>
      <c r="I2039" s="2">
        <f>(H2039^2)*AIR_DENSITY_SLG_FT3*TARGET_DRAG_AREA_FT2*0.5</f>
        <v/>
      </c>
      <c r="J2039" s="2">
        <f>if(H2039=0, ,(2*F2039)/(AIR_DENSITY_SLG_FT3*(H2039)^2))</f>
        <v/>
      </c>
      <c r="K2039" s="2">
        <f>J2039/NOM_SA_FT2</f>
        <v/>
      </c>
    </row>
    <row r="2040">
      <c r="A2040" t="n">
        <v>203796</v>
      </c>
      <c r="B2040" s="2" t="n">
        <v>7.273818687008859</v>
      </c>
      <c r="C2040" s="2" t="n">
        <v>8.953046564793084</v>
      </c>
      <c r="D2040" s="2">
        <f>B2040/ANEMOMETER_FACTOR</f>
        <v/>
      </c>
      <c r="E2040" s="2">
        <f>C2040/LOAD_CELL_FACTOR</f>
        <v/>
      </c>
      <c r="F2040" s="2">
        <f>AVERAGE(E2037:E2043)</f>
        <v/>
      </c>
      <c r="G2040" s="2">
        <f>AVERAGE(D2040:D2040)</f>
        <v/>
      </c>
      <c r="H2040" s="2">
        <f>G2040/0.3048</f>
        <v/>
      </c>
      <c r="I2040" s="2">
        <f>(H2040^2)*AIR_DENSITY_SLG_FT3*TARGET_DRAG_AREA_FT2*0.5</f>
        <v/>
      </c>
      <c r="J2040" s="2">
        <f>if(H2040=0, ,(2*F2040)/(AIR_DENSITY_SLG_FT3*(H2040)^2))</f>
        <v/>
      </c>
      <c r="K2040" s="2">
        <f>J2040/NOM_SA_FT2</f>
        <v/>
      </c>
    </row>
    <row r="2041">
      <c r="A2041" t="n">
        <v>203908</v>
      </c>
      <c r="B2041" s="2" t="n">
        <v>7.160628903248579</v>
      </c>
      <c r="C2041" s="2" t="n">
        <v>7.555963461780125</v>
      </c>
      <c r="D2041" s="2">
        <f>B2041/ANEMOMETER_FACTOR</f>
        <v/>
      </c>
      <c r="E2041" s="2">
        <f>C2041/LOAD_CELL_FACTOR</f>
        <v/>
      </c>
      <c r="F2041" s="2">
        <f>AVERAGE(E2038:E2044)</f>
        <v/>
      </c>
      <c r="G2041" s="2">
        <f>AVERAGE(D2041:D2041)</f>
        <v/>
      </c>
      <c r="H2041" s="2">
        <f>G2041/0.3048</f>
        <v/>
      </c>
      <c r="I2041" s="2">
        <f>(H2041^2)*AIR_DENSITY_SLG_FT3*TARGET_DRAG_AREA_FT2*0.5</f>
        <v/>
      </c>
      <c r="J2041" s="2">
        <f>if(H2041=0, ,(2*F2041)/(AIR_DENSITY_SLG_FT3*(H2041)^2))</f>
        <v/>
      </c>
      <c r="K2041" s="2">
        <f>J2041/NOM_SA_FT2</f>
        <v/>
      </c>
    </row>
    <row r="2042">
      <c r="A2042" t="n">
        <v>204002</v>
      </c>
      <c r="B2042" s="2" t="n">
        <v>7.153970680707749</v>
      </c>
      <c r="C2042" s="2" t="n">
        <v>11.04867124163417</v>
      </c>
      <c r="D2042" s="2">
        <f>B2042/ANEMOMETER_FACTOR</f>
        <v/>
      </c>
      <c r="E2042" s="2">
        <f>C2042/LOAD_CELL_FACTOR</f>
        <v/>
      </c>
      <c r="F2042" s="2">
        <f>AVERAGE(E2039:E2045)</f>
        <v/>
      </c>
      <c r="G2042" s="2">
        <f>AVERAGE(D2042:D2042)</f>
        <v/>
      </c>
      <c r="H2042" s="2">
        <f>G2042/0.3048</f>
        <v/>
      </c>
      <c r="I2042" s="2">
        <f>(H2042^2)*AIR_DENSITY_SLG_FT3*TARGET_DRAG_AREA_FT2*0.5</f>
        <v/>
      </c>
      <c r="J2042" s="2">
        <f>if(H2042=0, ,(2*F2042)/(AIR_DENSITY_SLG_FT3*(H2042)^2))</f>
        <v/>
      </c>
      <c r="K2042" s="2">
        <f>J2042/NOM_SA_FT2</f>
        <v/>
      </c>
    </row>
    <row r="2043">
      <c r="A2043" t="n">
        <v>204094</v>
      </c>
      <c r="B2043" s="2" t="n">
        <v>7.340400913250948</v>
      </c>
      <c r="C2043" s="2" t="n">
        <v>8.167187317900257</v>
      </c>
      <c r="D2043" s="2">
        <f>B2043/ANEMOMETER_FACTOR</f>
        <v/>
      </c>
      <c r="E2043" s="2">
        <f>C2043/LOAD_CELL_FACTOR</f>
        <v/>
      </c>
      <c r="F2043" s="2">
        <f>AVERAGE(E2040:E2046)</f>
        <v/>
      </c>
      <c r="G2043" s="2">
        <f>AVERAGE(D2043:D2043)</f>
        <v/>
      </c>
      <c r="H2043" s="2">
        <f>G2043/0.3048</f>
        <v/>
      </c>
      <c r="I2043" s="2">
        <f>(H2043^2)*AIR_DENSITY_SLG_FT3*TARGET_DRAG_AREA_FT2*0.5</f>
        <v/>
      </c>
      <c r="J2043" s="2">
        <f>if(H2043=0, ,(2*F2043)/(AIR_DENSITY_SLG_FT3*(H2043)^2))</f>
        <v/>
      </c>
      <c r="K2043" s="2">
        <f>J2043/NOM_SA_FT2</f>
        <v/>
      </c>
    </row>
    <row r="2044">
      <c r="A2044" t="n">
        <v>204205</v>
      </c>
      <c r="B2044" s="2" t="n">
        <v>7.253844019208648</v>
      </c>
      <c r="C2044" s="2" t="n">
        <v>7.381328074728333</v>
      </c>
      <c r="D2044" s="2">
        <f>B2044/ANEMOMETER_FACTOR</f>
        <v/>
      </c>
      <c r="E2044" s="2">
        <f>C2044/LOAD_CELL_FACTOR</f>
        <v/>
      </c>
      <c r="F2044" s="2">
        <f>AVERAGE(E2041:E2047)</f>
        <v/>
      </c>
      <c r="G2044" s="2">
        <f>AVERAGE(D2044:D2044)</f>
        <v/>
      </c>
      <c r="H2044" s="2">
        <f>G2044/0.3048</f>
        <v/>
      </c>
      <c r="I2044" s="2">
        <f>(H2044^2)*AIR_DENSITY_SLG_FT3*TARGET_DRAG_AREA_FT2*0.5</f>
        <v/>
      </c>
      <c r="J2044" s="2">
        <f>if(H2044=0, ,(2*F2044)/(AIR_DENSITY_SLG_FT3*(H2044)^2))</f>
        <v/>
      </c>
      <c r="K2044" s="2">
        <f>J2044/NOM_SA_FT2</f>
        <v/>
      </c>
    </row>
    <row r="2045">
      <c r="A2045" t="n">
        <v>204298</v>
      </c>
      <c r="B2045" s="2" t="n">
        <v>7.380350249174732</v>
      </c>
      <c r="C2045" s="2" t="n">
        <v>7.381328074728333</v>
      </c>
      <c r="D2045" s="2">
        <f>B2045/ANEMOMETER_FACTOR</f>
        <v/>
      </c>
      <c r="E2045" s="2">
        <f>C2045/LOAD_CELL_FACTOR</f>
        <v/>
      </c>
      <c r="F2045" s="2">
        <f>AVERAGE(E2042:E2048)</f>
        <v/>
      </c>
      <c r="G2045" s="2">
        <f>AVERAGE(D2045:D2045)</f>
        <v/>
      </c>
      <c r="H2045" s="2">
        <f>G2045/0.3048</f>
        <v/>
      </c>
      <c r="I2045" s="2">
        <f>(H2045^2)*AIR_DENSITY_SLG_FT3*TARGET_DRAG_AREA_FT2*0.5</f>
        <v/>
      </c>
      <c r="J2045" s="2">
        <f>if(H2045=0, ,(2*F2045)/(AIR_DENSITY_SLG_FT3*(H2045)^2))</f>
        <v/>
      </c>
      <c r="K2045" s="2">
        <f>J2045/NOM_SA_FT2</f>
        <v/>
      </c>
    </row>
    <row r="2046">
      <c r="A2046" t="n">
        <v>204408</v>
      </c>
      <c r="B2046" s="2" t="n">
        <v>7.593413376371986</v>
      </c>
      <c r="C2046" s="2" t="n">
        <v>7.555963461780125</v>
      </c>
      <c r="D2046" s="2">
        <f>B2046/ANEMOMETER_FACTOR</f>
        <v/>
      </c>
      <c r="E2046" s="2">
        <f>C2046/LOAD_CELL_FACTOR</f>
        <v/>
      </c>
      <c r="F2046" s="2">
        <f>AVERAGE(E2043:E2049)</f>
        <v/>
      </c>
      <c r="G2046" s="2">
        <f>AVERAGE(D2046:D2046)</f>
        <v/>
      </c>
      <c r="H2046" s="2">
        <f>G2046/0.3048</f>
        <v/>
      </c>
      <c r="I2046" s="2">
        <f>(H2046^2)*AIR_DENSITY_SLG_FT3*TARGET_DRAG_AREA_FT2*0.5</f>
        <v/>
      </c>
      <c r="J2046" s="2">
        <f>if(H2046=0, ,(2*F2046)/(AIR_DENSITY_SLG_FT3*(H2046)^2))</f>
        <v/>
      </c>
      <c r="K2046" s="2">
        <f>J2046/NOM_SA_FT2</f>
        <v/>
      </c>
    </row>
    <row r="2047">
      <c r="A2047" t="n">
        <v>204503</v>
      </c>
      <c r="B2047" s="2" t="n">
        <v>7.380350249174732</v>
      </c>
      <c r="C2047" s="2" t="n">
        <v>9.345976189645896</v>
      </c>
      <c r="D2047" s="2">
        <f>B2047/ANEMOMETER_FACTOR</f>
        <v/>
      </c>
      <c r="E2047" s="2">
        <f>C2047/LOAD_CELL_FACTOR</f>
        <v/>
      </c>
      <c r="F2047" s="2">
        <f>AVERAGE(E2044:E2050)</f>
        <v/>
      </c>
      <c r="G2047" s="2">
        <f>AVERAGE(D2047:D2047)</f>
        <v/>
      </c>
      <c r="H2047" s="2">
        <f>G2047/0.3048</f>
        <v/>
      </c>
      <c r="I2047" s="2">
        <f>(H2047^2)*AIR_DENSITY_SLG_FT3*TARGET_DRAG_AREA_FT2*0.5</f>
        <v/>
      </c>
      <c r="J2047" s="2">
        <f>if(H2047=0, ,(2*F2047)/(AIR_DENSITY_SLG_FT3*(H2047)^2))</f>
        <v/>
      </c>
      <c r="K2047" s="2">
        <f>J2047/NOM_SA_FT2</f>
        <v/>
      </c>
    </row>
    <row r="2048">
      <c r="A2048" t="n">
        <v>204596</v>
      </c>
      <c r="B2048" s="2" t="n">
        <v>7.413641362547017</v>
      </c>
      <c r="C2048" s="2" t="n">
        <v>9.127681953500357</v>
      </c>
      <c r="D2048" s="2">
        <f>B2048/ANEMOMETER_FACTOR</f>
        <v/>
      </c>
      <c r="E2048" s="2">
        <f>C2048/LOAD_CELL_FACTOR</f>
        <v/>
      </c>
      <c r="F2048" s="2">
        <f>AVERAGE(E2045:E2051)</f>
        <v/>
      </c>
      <c r="G2048" s="2">
        <f>AVERAGE(D2048:D2048)</f>
        <v/>
      </c>
      <c r="H2048" s="2">
        <f>G2048/0.3048</f>
        <v/>
      </c>
      <c r="I2048" s="2">
        <f>(H2048^2)*AIR_DENSITY_SLG_FT3*TARGET_DRAG_AREA_FT2*0.5</f>
        <v/>
      </c>
      <c r="J2048" s="2">
        <f>if(H2048=0, ,(2*F2048)/(AIR_DENSITY_SLG_FT3*(H2048)^2))</f>
        <v/>
      </c>
      <c r="K2048" s="2">
        <f>J2048/NOM_SA_FT2</f>
        <v/>
      </c>
    </row>
    <row r="2049">
      <c r="A2049" t="n">
        <v>204707</v>
      </c>
      <c r="B2049" s="2" t="n">
        <v>7.500198257751745</v>
      </c>
      <c r="C2049" s="2" t="n">
        <v>7.599622308571555</v>
      </c>
      <c r="D2049" s="2">
        <f>B2049/ANEMOMETER_FACTOR</f>
        <v/>
      </c>
      <c r="E2049" s="2">
        <f>C2049/LOAD_CELL_FACTOR</f>
        <v/>
      </c>
      <c r="F2049" s="2">
        <f>AVERAGE(E2046:E2052)</f>
        <v/>
      </c>
      <c r="G2049" s="2">
        <f>AVERAGE(D2049:D2049)</f>
        <v/>
      </c>
      <c r="H2049" s="2">
        <f>G2049/0.3048</f>
        <v/>
      </c>
      <c r="I2049" s="2">
        <f>(H2049^2)*AIR_DENSITY_SLG_FT3*TARGET_DRAG_AREA_FT2*0.5</f>
        <v/>
      </c>
      <c r="J2049" s="2">
        <f>if(H2049=0, ,(2*F2049)/(AIR_DENSITY_SLG_FT3*(H2049)^2))</f>
        <v/>
      </c>
      <c r="K2049" s="2">
        <f>J2049/NOM_SA_FT2</f>
        <v/>
      </c>
    </row>
    <row r="2050">
      <c r="A2050" t="n">
        <v>204801</v>
      </c>
      <c r="B2050" s="2" t="n">
        <v>7.320426245339299</v>
      </c>
      <c r="C2050" s="2" t="n">
        <v>7.512304615000093</v>
      </c>
      <c r="D2050" s="2">
        <f>B2050/ANEMOMETER_FACTOR</f>
        <v/>
      </c>
      <c r="E2050" s="2">
        <f>C2050/LOAD_CELL_FACTOR</f>
        <v/>
      </c>
      <c r="F2050" s="2">
        <f>AVERAGE(E2047:E2053)</f>
        <v/>
      </c>
      <c r="G2050" s="2">
        <f>AVERAGE(D2050:D2050)</f>
        <v/>
      </c>
      <c r="H2050" s="2">
        <f>G2050/0.3048</f>
        <v/>
      </c>
      <c r="I2050" s="2">
        <f>(H2050^2)*AIR_DENSITY_SLG_FT3*TARGET_DRAG_AREA_FT2*0.5</f>
        <v/>
      </c>
      <c r="J2050" s="2">
        <f>if(H2050=0, ,(2*F2050)/(AIR_DENSITY_SLG_FT3*(H2050)^2))</f>
        <v/>
      </c>
      <c r="K2050" s="2">
        <f>J2050/NOM_SA_FT2</f>
        <v/>
      </c>
    </row>
    <row r="2051">
      <c r="A2051" t="n">
        <v>204897</v>
      </c>
      <c r="B2051" s="2" t="n">
        <v>7.380350249174732</v>
      </c>
      <c r="C2051" s="2" t="n">
        <v>6.071562677614351</v>
      </c>
      <c r="D2051" s="2">
        <f>B2051/ANEMOMETER_FACTOR</f>
        <v/>
      </c>
      <c r="E2051" s="2">
        <f>C2051/LOAD_CELL_FACTOR</f>
        <v/>
      </c>
      <c r="F2051" s="2">
        <f>AVERAGE(E2048:E2054)</f>
        <v/>
      </c>
      <c r="G2051" s="2">
        <f>AVERAGE(D2051:D2051)</f>
        <v/>
      </c>
      <c r="H2051" s="2">
        <f>G2051/0.3048</f>
        <v/>
      </c>
      <c r="I2051" s="2">
        <f>(H2051^2)*AIR_DENSITY_SLG_FT3*TARGET_DRAG_AREA_FT2*0.5</f>
        <v/>
      </c>
      <c r="J2051" s="2">
        <f>if(H2051=0, ,(2*F2051)/(AIR_DENSITY_SLG_FT3*(H2051)^2))</f>
        <v/>
      </c>
      <c r="K2051" s="2">
        <f>J2051/NOM_SA_FT2</f>
        <v/>
      </c>
    </row>
    <row r="2052">
      <c r="A2052" t="n">
        <v>205006</v>
      </c>
      <c r="B2052" s="2" t="n">
        <v>7.513514703223947</v>
      </c>
      <c r="C2052" s="2" t="n">
        <v>6.246198063310604</v>
      </c>
      <c r="D2052" s="2">
        <f>B2052/ANEMOMETER_FACTOR</f>
        <v/>
      </c>
      <c r="E2052" s="2">
        <f>C2052/LOAD_CELL_FACTOR</f>
        <v/>
      </c>
      <c r="F2052" s="2">
        <f>AVERAGE(E2049:E2055)</f>
        <v/>
      </c>
      <c r="G2052" s="2">
        <f>AVERAGE(D2052:D2052)</f>
        <v/>
      </c>
      <c r="H2052" s="2">
        <f>G2052/0.3048</f>
        <v/>
      </c>
      <c r="I2052" s="2">
        <f>(H2052^2)*AIR_DENSITY_SLG_FT3*TARGET_DRAG_AREA_FT2*0.5</f>
        <v/>
      </c>
      <c r="J2052" s="2">
        <f>if(H2052=0, ,(2*F2052)/(AIR_DENSITY_SLG_FT3*(H2052)^2))</f>
        <v/>
      </c>
      <c r="K2052" s="2">
        <f>J2052/NOM_SA_FT2</f>
        <v/>
      </c>
    </row>
    <row r="2053">
      <c r="A2053" t="n">
        <v>205101</v>
      </c>
      <c r="B2053" s="2" t="n">
        <v>7.200578238571193</v>
      </c>
      <c r="C2053" s="2" t="n">
        <v>5.678633060451989</v>
      </c>
      <c r="D2053" s="2">
        <f>B2053/ANEMOMETER_FACTOR</f>
        <v/>
      </c>
      <c r="E2053" s="2">
        <f>C2053/LOAD_CELL_FACTOR</f>
        <v/>
      </c>
      <c r="F2053" s="2">
        <f>AVERAGE(E2050:E2056)</f>
        <v/>
      </c>
      <c r="G2053" s="2">
        <f>AVERAGE(D2053:D2053)</f>
        <v/>
      </c>
      <c r="H2053" s="2">
        <f>G2053/0.3048</f>
        <v/>
      </c>
      <c r="I2053" s="2">
        <f>(H2053^2)*AIR_DENSITY_SLG_FT3*TARGET_DRAG_AREA_FT2*0.5</f>
        <v/>
      </c>
      <c r="J2053" s="2">
        <f>if(H2053=0, ,(2*F2053)/(AIR_DENSITY_SLG_FT3*(H2053)^2))</f>
        <v/>
      </c>
      <c r="K2053" s="2">
        <f>J2053/NOM_SA_FT2</f>
        <v/>
      </c>
    </row>
    <row r="2054">
      <c r="A2054" t="n">
        <v>205195</v>
      </c>
      <c r="B2054" s="2" t="n">
        <v>7.313768022709516</v>
      </c>
      <c r="C2054" s="2" t="n">
        <v>6.420833449186332</v>
      </c>
      <c r="D2054" s="2">
        <f>B2054/ANEMOMETER_FACTOR</f>
        <v/>
      </c>
      <c r="E2054" s="2">
        <f>C2054/LOAD_CELL_FACTOR</f>
        <v/>
      </c>
      <c r="F2054" s="2">
        <f>AVERAGE(E2051:E2057)</f>
        <v/>
      </c>
      <c r="G2054" s="2">
        <f>AVERAGE(D2054:D2054)</f>
        <v/>
      </c>
      <c r="H2054" s="2">
        <f>G2054/0.3048</f>
        <v/>
      </c>
      <c r="I2054" s="2">
        <f>(H2054^2)*AIR_DENSITY_SLG_FT3*TARGET_DRAG_AREA_FT2*0.5</f>
        <v/>
      </c>
      <c r="J2054" s="2">
        <f>if(H2054=0, ,(2*F2054)/(AIR_DENSITY_SLG_FT3*(H2054)^2))</f>
        <v/>
      </c>
      <c r="K2054" s="2">
        <f>J2054/NOM_SA_FT2</f>
        <v/>
      </c>
    </row>
    <row r="2055">
      <c r="A2055" t="n">
        <v>205305</v>
      </c>
      <c r="B2055" s="2" t="n">
        <v>7.513514703223947</v>
      </c>
      <c r="C2055" s="2" t="n">
        <v>9.913541204989016</v>
      </c>
      <c r="D2055" s="2">
        <f>B2055/ANEMOMETER_FACTOR</f>
        <v/>
      </c>
      <c r="E2055" s="2">
        <f>C2055/LOAD_CELL_FACTOR</f>
        <v/>
      </c>
      <c r="F2055" s="2">
        <f>AVERAGE(E2052:E2058)</f>
        <v/>
      </c>
      <c r="G2055" s="2">
        <f>AVERAGE(D2055:D2055)</f>
        <v/>
      </c>
      <c r="H2055" s="2">
        <f>G2055/0.3048</f>
        <v/>
      </c>
      <c r="I2055" s="2">
        <f>(H2055^2)*AIR_DENSITY_SLG_FT3*TARGET_DRAG_AREA_FT2*0.5</f>
        <v/>
      </c>
      <c r="J2055" s="2">
        <f>if(H2055=0, ,(2*F2055)/(AIR_DENSITY_SLG_FT3*(H2055)^2))</f>
        <v/>
      </c>
      <c r="K2055" s="2">
        <f>J2055/NOM_SA_FT2</f>
        <v/>
      </c>
    </row>
    <row r="2056">
      <c r="A2056" t="n">
        <v>205399</v>
      </c>
      <c r="B2056" s="2" t="n">
        <v>7.360375581196084</v>
      </c>
      <c r="C2056" s="2" t="n">
        <v>7.599622308571555</v>
      </c>
      <c r="D2056" s="2">
        <f>B2056/ANEMOMETER_FACTOR</f>
        <v/>
      </c>
      <c r="E2056" s="2">
        <f>C2056/LOAD_CELL_FACTOR</f>
        <v/>
      </c>
      <c r="F2056" s="2">
        <f>AVERAGE(E2053:E2059)</f>
        <v/>
      </c>
      <c r="G2056" s="2">
        <f>AVERAGE(D2056:D2056)</f>
        <v/>
      </c>
      <c r="H2056" s="2">
        <f>G2056/0.3048</f>
        <v/>
      </c>
      <c r="I2056" s="2">
        <f>(H2056^2)*AIR_DENSITY_SLG_FT3*TARGET_DRAG_AREA_FT2*0.5</f>
        <v/>
      </c>
      <c r="J2056" s="2">
        <f>if(H2056=0, ,(2*F2056)/(AIR_DENSITY_SLG_FT3*(H2056)^2))</f>
        <v/>
      </c>
      <c r="K2056" s="2">
        <f>J2056/NOM_SA_FT2</f>
        <v/>
      </c>
    </row>
    <row r="2057">
      <c r="A2057" t="n">
        <v>205508</v>
      </c>
      <c r="B2057" s="2" t="n">
        <v>7.400324917186914</v>
      </c>
      <c r="C2057" s="2" t="n">
        <v>10.91769469853634</v>
      </c>
      <c r="D2057" s="2">
        <f>B2057/ANEMOMETER_FACTOR</f>
        <v/>
      </c>
      <c r="E2057" s="2">
        <f>C2057/LOAD_CELL_FACTOR</f>
        <v/>
      </c>
      <c r="F2057" s="2">
        <f>AVERAGE(E2054:E2060)</f>
        <v/>
      </c>
      <c r="G2057" s="2">
        <f>AVERAGE(D2057:D2057)</f>
        <v/>
      </c>
      <c r="H2057" s="2">
        <f>G2057/0.3048</f>
        <v/>
      </c>
      <c r="I2057" s="2">
        <f>(H2057^2)*AIR_DENSITY_SLG_FT3*TARGET_DRAG_AREA_FT2*0.5</f>
        <v/>
      </c>
      <c r="J2057" s="2">
        <f>if(H2057=0, ,(2*F2057)/(AIR_DENSITY_SLG_FT3*(H2057)^2))</f>
        <v/>
      </c>
      <c r="K2057" s="2">
        <f>J2057/NOM_SA_FT2</f>
        <v/>
      </c>
    </row>
    <row r="2058">
      <c r="A2058" t="n">
        <v>205603</v>
      </c>
      <c r="B2058" s="2" t="n">
        <v>7.506856480485975</v>
      </c>
      <c r="C2058" s="2" t="n">
        <v>13.14429594585773</v>
      </c>
      <c r="D2058" s="2">
        <f>B2058/ANEMOMETER_FACTOR</f>
        <v/>
      </c>
      <c r="E2058" s="2">
        <f>C2058/LOAD_CELL_FACTOR</f>
        <v/>
      </c>
      <c r="F2058" s="2">
        <f>AVERAGE(E2055:E2061)</f>
        <v/>
      </c>
      <c r="G2058" s="2">
        <f>AVERAGE(D2058:D2058)</f>
        <v/>
      </c>
      <c r="H2058" s="2">
        <f>G2058/0.3048</f>
        <v/>
      </c>
      <c r="I2058" s="2">
        <f>(H2058^2)*AIR_DENSITY_SLG_FT3*TARGET_DRAG_AREA_FT2*0.5</f>
        <v/>
      </c>
      <c r="J2058" s="2">
        <f>if(H2058=0, ,(2*F2058)/(AIR_DENSITY_SLG_FT3*(H2058)^2))</f>
        <v/>
      </c>
      <c r="K2058" s="2">
        <f>J2058/NOM_SA_FT2</f>
        <v/>
      </c>
    </row>
    <row r="2059">
      <c r="A2059" t="n">
        <v>205697</v>
      </c>
      <c r="B2059" s="2" t="n">
        <v>7.719919609963105</v>
      </c>
      <c r="C2059" s="2" t="n">
        <v>8.865728870509031</v>
      </c>
      <c r="D2059" s="2">
        <f>B2059/ANEMOMETER_FACTOR</f>
        <v/>
      </c>
      <c r="E2059" s="2">
        <f>C2059/LOAD_CELL_FACTOR</f>
        <v/>
      </c>
      <c r="F2059" s="2">
        <f>AVERAGE(E2056:E2062)</f>
        <v/>
      </c>
      <c r="G2059" s="2">
        <f>AVERAGE(D2059:D2059)</f>
        <v/>
      </c>
      <c r="H2059" s="2">
        <f>G2059/0.3048</f>
        <v/>
      </c>
      <c r="I2059" s="2">
        <f>(H2059^2)*AIR_DENSITY_SLG_FT3*TARGET_DRAG_AREA_FT2*0.5</f>
        <v/>
      </c>
      <c r="J2059" s="2">
        <f>if(H2059=0, ,(2*F2059)/(AIR_DENSITY_SLG_FT3*(H2059)^2))</f>
        <v/>
      </c>
      <c r="K2059" s="2">
        <f>J2059/NOM_SA_FT2</f>
        <v/>
      </c>
    </row>
    <row r="2060">
      <c r="A2060" t="n">
        <v>205806</v>
      </c>
      <c r="B2060" s="2" t="n">
        <v>7.5401475942133</v>
      </c>
      <c r="C2060" s="2" t="n">
        <v>8.909387717645263</v>
      </c>
      <c r="D2060" s="2">
        <f>B2060/ANEMOMETER_FACTOR</f>
        <v/>
      </c>
      <c r="E2060" s="2">
        <f>C2060/LOAD_CELL_FACTOR</f>
        <v/>
      </c>
      <c r="F2060" s="2">
        <f>AVERAGE(E2057:E2063)</f>
        <v/>
      </c>
      <c r="G2060" s="2">
        <f>AVERAGE(D2060:D2060)</f>
        <v/>
      </c>
      <c r="H2060" s="2">
        <f>G2060/0.3048</f>
        <v/>
      </c>
      <c r="I2060" s="2">
        <f>(H2060^2)*AIR_DENSITY_SLG_FT3*TARGET_DRAG_AREA_FT2*0.5</f>
        <v/>
      </c>
      <c r="J2060" s="2">
        <f>if(H2060=0, ,(2*F2060)/(AIR_DENSITY_SLG_FT3*(H2060)^2))</f>
        <v/>
      </c>
      <c r="K2060" s="2">
        <f>J2060/NOM_SA_FT2</f>
        <v/>
      </c>
    </row>
    <row r="2061">
      <c r="A2061" t="n">
        <v>205901</v>
      </c>
      <c r="B2061" s="2" t="n">
        <v>7.580096930809798</v>
      </c>
      <c r="C2061" s="2" t="n">
        <v>10.43744737475679</v>
      </c>
      <c r="D2061" s="2">
        <f>B2061/ANEMOMETER_FACTOR</f>
        <v/>
      </c>
      <c r="E2061" s="2">
        <f>C2061/LOAD_CELL_FACTOR</f>
        <v/>
      </c>
      <c r="F2061" s="2">
        <f>AVERAGE(E2058:E2064)</f>
        <v/>
      </c>
      <c r="G2061" s="2">
        <f>AVERAGE(D2061:D2061)</f>
        <v/>
      </c>
      <c r="H2061" s="2">
        <f>G2061/0.3048</f>
        <v/>
      </c>
      <c r="I2061" s="2">
        <f>(H2061^2)*AIR_DENSITY_SLG_FT3*TARGET_DRAG_AREA_FT2*0.5</f>
        <v/>
      </c>
      <c r="J2061" s="2">
        <f>if(H2061=0, ,(2*F2061)/(AIR_DENSITY_SLG_FT3*(H2061)^2))</f>
        <v/>
      </c>
      <c r="K2061" s="2">
        <f>J2061/NOM_SA_FT2</f>
        <v/>
      </c>
    </row>
    <row r="2062">
      <c r="A2062" t="n">
        <v>205995</v>
      </c>
      <c r="B2062" s="2" t="n">
        <v>7.686628495728367</v>
      </c>
      <c r="C2062" s="2" t="n">
        <v>14.32308485426868</v>
      </c>
      <c r="D2062" s="2">
        <f>B2062/ANEMOMETER_FACTOR</f>
        <v/>
      </c>
      <c r="E2062" s="2">
        <f>C2062/LOAD_CELL_FACTOR</f>
        <v/>
      </c>
      <c r="F2062" s="2">
        <f>AVERAGE(E2059:E2065)</f>
        <v/>
      </c>
      <c r="G2062" s="2">
        <f>AVERAGE(D2062:D2062)</f>
        <v/>
      </c>
      <c r="H2062" s="2">
        <f>G2062/0.3048</f>
        <v/>
      </c>
      <c r="I2062" s="2">
        <f>(H2062^2)*AIR_DENSITY_SLG_FT3*TARGET_DRAG_AREA_FT2*0.5</f>
        <v/>
      </c>
      <c r="J2062" s="2">
        <f>if(H2062=0, ,(2*F2062)/(AIR_DENSITY_SLG_FT3*(H2062)^2))</f>
        <v/>
      </c>
      <c r="K2062" s="2">
        <f>J2062/NOM_SA_FT2</f>
        <v/>
      </c>
    </row>
    <row r="2063">
      <c r="A2063" t="n">
        <v>206105</v>
      </c>
      <c r="B2063" s="2" t="n">
        <v>7.553464039730462</v>
      </c>
      <c r="C2063" s="2" t="n">
        <v>10.56842391746383</v>
      </c>
      <c r="D2063" s="2">
        <f>B2063/ANEMOMETER_FACTOR</f>
        <v/>
      </c>
      <c r="E2063" s="2">
        <f>C2063/LOAD_CELL_FACTOR</f>
        <v/>
      </c>
      <c r="F2063" s="2">
        <f>AVERAGE(E2060:E2066)</f>
        <v/>
      </c>
      <c r="G2063" s="2">
        <f>AVERAGE(D2063:D2063)</f>
        <v/>
      </c>
      <c r="H2063" s="2">
        <f>G2063/0.3048</f>
        <v/>
      </c>
      <c r="I2063" s="2">
        <f>(H2063^2)*AIR_DENSITY_SLG_FT3*TARGET_DRAG_AREA_FT2*0.5</f>
        <v/>
      </c>
      <c r="J2063" s="2">
        <f>if(H2063=0, ,(2*F2063)/(AIR_DENSITY_SLG_FT3*(H2063)^2))</f>
        <v/>
      </c>
      <c r="K2063" s="2">
        <f>J2063/NOM_SA_FT2</f>
        <v/>
      </c>
    </row>
    <row r="2064">
      <c r="A2064" t="n">
        <v>206199</v>
      </c>
      <c r="B2064" s="2" t="n">
        <v>7.62004626754144</v>
      </c>
      <c r="C2064" s="2" t="n">
        <v>14.23576715704232</v>
      </c>
      <c r="D2064" s="2">
        <f>B2064/ANEMOMETER_FACTOR</f>
        <v/>
      </c>
      <c r="E2064" s="2">
        <f>C2064/LOAD_CELL_FACTOR</f>
        <v/>
      </c>
      <c r="F2064" s="2">
        <f>AVERAGE(E2061:E2067)</f>
        <v/>
      </c>
      <c r="G2064" s="2">
        <f>AVERAGE(D2064:D2064)</f>
        <v/>
      </c>
      <c r="H2064" s="2">
        <f>G2064/0.3048</f>
        <v/>
      </c>
      <c r="I2064" s="2">
        <f>(H2064^2)*AIR_DENSITY_SLG_FT3*TARGET_DRAG_AREA_FT2*0.5</f>
        <v/>
      </c>
      <c r="J2064" s="2">
        <f>if(H2064=0, ,(2*F2064)/(AIR_DENSITY_SLG_FT3*(H2064)^2))</f>
        <v/>
      </c>
      <c r="K2064" s="2">
        <f>J2064/NOM_SA_FT2</f>
        <v/>
      </c>
    </row>
    <row r="2065">
      <c r="A2065" t="n">
        <v>206308</v>
      </c>
      <c r="B2065" s="2" t="n">
        <v>7.706603164257896</v>
      </c>
      <c r="C2065" s="2" t="n">
        <v>12.05282474228314</v>
      </c>
      <c r="D2065" s="2">
        <f>B2065/ANEMOMETER_FACTOR</f>
        <v/>
      </c>
      <c r="E2065" s="2">
        <f>C2065/LOAD_CELL_FACTOR</f>
        <v/>
      </c>
      <c r="F2065" s="2">
        <f>AVERAGE(E2062:E2068)</f>
        <v/>
      </c>
      <c r="G2065" s="2">
        <f>AVERAGE(D2065:D2065)</f>
        <v/>
      </c>
      <c r="H2065" s="2">
        <f>G2065/0.3048</f>
        <v/>
      </c>
      <c r="I2065" s="2">
        <f>(H2065^2)*AIR_DENSITY_SLG_FT3*TARGET_DRAG_AREA_FT2*0.5</f>
        <v/>
      </c>
      <c r="J2065" s="2">
        <f>if(H2065=0, ,(2*F2065)/(AIR_DENSITY_SLG_FT3*(H2065)^2))</f>
        <v/>
      </c>
      <c r="K2065" s="2">
        <f>J2065/NOM_SA_FT2</f>
        <v/>
      </c>
    </row>
    <row r="2066">
      <c r="A2066" t="n">
        <v>206404</v>
      </c>
      <c r="B2066" s="2" t="n">
        <v>7.513514703223947</v>
      </c>
      <c r="C2066" s="2" t="n">
        <v>12.92600170453704</v>
      </c>
      <c r="D2066" s="2">
        <f>B2066/ANEMOMETER_FACTOR</f>
        <v/>
      </c>
      <c r="E2066" s="2">
        <f>C2066/LOAD_CELL_FACTOR</f>
        <v/>
      </c>
      <c r="F2066" s="2">
        <f>AVERAGE(E2063:E2069)</f>
        <v/>
      </c>
      <c r="G2066" s="2">
        <f>AVERAGE(D2066:D2066)</f>
        <v/>
      </c>
      <c r="H2066" s="2">
        <f>G2066/0.3048</f>
        <v/>
      </c>
      <c r="I2066" s="2">
        <f>(H2066^2)*AIR_DENSITY_SLG_FT3*TARGET_DRAG_AREA_FT2*0.5</f>
        <v/>
      </c>
      <c r="J2066" s="2">
        <f>if(H2066=0, ,(2*F2066)/(AIR_DENSITY_SLG_FT3*(H2066)^2))</f>
        <v/>
      </c>
      <c r="K2066" s="2">
        <f>J2066/NOM_SA_FT2</f>
        <v/>
      </c>
    </row>
    <row r="2067">
      <c r="A2067" t="n">
        <v>206498</v>
      </c>
      <c r="B2067" s="2" t="n">
        <v>7.566780485262628</v>
      </c>
      <c r="C2067" s="2" t="n">
        <v>10.52476506988301</v>
      </c>
      <c r="D2067" s="2">
        <f>B2067/ANEMOMETER_FACTOR</f>
        <v/>
      </c>
      <c r="E2067" s="2">
        <f>C2067/LOAD_CELL_FACTOR</f>
        <v/>
      </c>
      <c r="F2067" s="2">
        <f>AVERAGE(E2064:E2070)</f>
        <v/>
      </c>
      <c r="G2067" s="2">
        <f>AVERAGE(D2067:D2067)</f>
        <v/>
      </c>
      <c r="H2067" s="2">
        <f>G2067/0.3048</f>
        <v/>
      </c>
      <c r="I2067" s="2">
        <f>(H2067^2)*AIR_DENSITY_SLG_FT3*TARGET_DRAG_AREA_FT2*0.5</f>
        <v/>
      </c>
      <c r="J2067" s="2">
        <f>if(H2067=0, ,(2*F2067)/(AIR_DENSITY_SLG_FT3*(H2067)^2))</f>
        <v/>
      </c>
      <c r="K2067" s="2">
        <f>J2067/NOM_SA_FT2</f>
        <v/>
      </c>
    </row>
    <row r="2068">
      <c r="A2068" t="n">
        <v>206608</v>
      </c>
      <c r="B2068" s="2" t="n">
        <v>7.62004626754144</v>
      </c>
      <c r="C2068" s="2" t="n">
        <v>14.8469910386651</v>
      </c>
      <c r="D2068" s="2">
        <f>B2068/ANEMOMETER_FACTOR</f>
        <v/>
      </c>
      <c r="E2068" s="2">
        <f>C2068/LOAD_CELL_FACTOR</f>
        <v/>
      </c>
      <c r="F2068" s="2">
        <f>AVERAGE(E2065:E2071)</f>
        <v/>
      </c>
      <c r="G2068" s="2">
        <f>AVERAGE(D2068:D2068)</f>
        <v/>
      </c>
      <c r="H2068" s="2">
        <f>G2068/0.3048</f>
        <v/>
      </c>
      <c r="I2068" s="2">
        <f>(H2068^2)*AIR_DENSITY_SLG_FT3*TARGET_DRAG_AREA_FT2*0.5</f>
        <v/>
      </c>
      <c r="J2068" s="2">
        <f>if(H2068=0, ,(2*F2068)/(AIR_DENSITY_SLG_FT3*(H2068)^2))</f>
        <v/>
      </c>
      <c r="K2068" s="2">
        <f>J2068/NOM_SA_FT2</f>
        <v/>
      </c>
    </row>
    <row r="2069">
      <c r="A2069" t="n">
        <v>206703</v>
      </c>
      <c r="B2069" s="2" t="n">
        <v>7.906349851424205</v>
      </c>
      <c r="C2069" s="2" t="n">
        <v>15.89480341283066</v>
      </c>
      <c r="D2069" s="2">
        <f>B2069/ANEMOMETER_FACTOR</f>
        <v/>
      </c>
      <c r="E2069" s="2">
        <f>C2069/LOAD_CELL_FACTOR</f>
        <v/>
      </c>
      <c r="F2069" s="2">
        <f>AVERAGE(E2066:E2072)</f>
        <v/>
      </c>
      <c r="G2069" s="2">
        <f>AVERAGE(D2069:D2069)</f>
        <v/>
      </c>
      <c r="H2069" s="2">
        <f>G2069/0.3048</f>
        <v/>
      </c>
      <c r="I2069" s="2">
        <f>(H2069^2)*AIR_DENSITY_SLG_FT3*TARGET_DRAG_AREA_FT2*0.5</f>
        <v/>
      </c>
      <c r="J2069" s="2">
        <f>if(H2069=0, ,(2*F2069)/(AIR_DENSITY_SLG_FT3*(H2069)^2))</f>
        <v/>
      </c>
      <c r="K2069" s="2">
        <f>J2069/NOM_SA_FT2</f>
        <v/>
      </c>
    </row>
    <row r="2070">
      <c r="A2070" t="n">
        <v>206796</v>
      </c>
      <c r="B2070" s="2" t="n">
        <v>7.853084067846549</v>
      </c>
      <c r="C2070" s="2" t="n">
        <v>12.05282474228314</v>
      </c>
      <c r="D2070" s="2">
        <f>B2070/ANEMOMETER_FACTOR</f>
        <v/>
      </c>
      <c r="E2070" s="2">
        <f>C2070/LOAD_CELL_FACTOR</f>
        <v/>
      </c>
      <c r="F2070" s="2">
        <f>AVERAGE(E2067:E2073)</f>
        <v/>
      </c>
      <c r="G2070" s="2">
        <f>AVERAGE(D2070:D2070)</f>
        <v/>
      </c>
      <c r="H2070" s="2">
        <f>G2070/0.3048</f>
        <v/>
      </c>
      <c r="I2070" s="2">
        <f>(H2070^2)*AIR_DENSITY_SLG_FT3*TARGET_DRAG_AREA_FT2*0.5</f>
        <v/>
      </c>
      <c r="J2070" s="2">
        <f>if(H2070=0, ,(2*F2070)/(AIR_DENSITY_SLG_FT3*(H2070)^2))</f>
        <v/>
      </c>
      <c r="K2070" s="2">
        <f>J2070/NOM_SA_FT2</f>
        <v/>
      </c>
    </row>
    <row r="2071">
      <c r="A2071" t="n">
        <v>206908</v>
      </c>
      <c r="B2071" s="2" t="n">
        <v>8.059488980566064</v>
      </c>
      <c r="C2071" s="2" t="n">
        <v>13.2752724907962</v>
      </c>
      <c r="D2071" s="2">
        <f>B2071/ANEMOMETER_FACTOR</f>
        <v/>
      </c>
      <c r="E2071" s="2">
        <f>C2071/LOAD_CELL_FACTOR</f>
        <v/>
      </c>
      <c r="F2071" s="2">
        <f>AVERAGE(E2068:E2074)</f>
        <v/>
      </c>
      <c r="G2071" s="2">
        <f>AVERAGE(D2071:D2071)</f>
        <v/>
      </c>
      <c r="H2071" s="2">
        <f>G2071/0.3048</f>
        <v/>
      </c>
      <c r="I2071" s="2">
        <f>(H2071^2)*AIR_DENSITY_SLG_FT3*TARGET_DRAG_AREA_FT2*0.5</f>
        <v/>
      </c>
      <c r="J2071" s="2">
        <f>if(H2071=0, ,(2*F2071)/(AIR_DENSITY_SLG_FT3*(H2071)^2))</f>
        <v/>
      </c>
      <c r="K2071" s="2">
        <f>J2071/NOM_SA_FT2</f>
        <v/>
      </c>
    </row>
    <row r="2072">
      <c r="A2072" t="n">
        <v>207003</v>
      </c>
      <c r="B2072" s="2" t="n">
        <v>8.212628111729019</v>
      </c>
      <c r="C2072" s="2" t="n">
        <v>12.83868400809383</v>
      </c>
      <c r="D2072" s="2">
        <f>B2072/ANEMOMETER_FACTOR</f>
        <v/>
      </c>
      <c r="E2072" s="2">
        <f>C2072/LOAD_CELL_FACTOR</f>
        <v/>
      </c>
      <c r="F2072" s="2">
        <f>AVERAGE(E2069:E2075)</f>
        <v/>
      </c>
      <c r="G2072" s="2">
        <f>AVERAGE(D2072:D2072)</f>
        <v/>
      </c>
      <c r="H2072" s="2">
        <f>G2072/0.3048</f>
        <v/>
      </c>
      <c r="I2072" s="2">
        <f>(H2072^2)*AIR_DENSITY_SLG_FT3*TARGET_DRAG_AREA_FT2*0.5</f>
        <v/>
      </c>
      <c r="J2072" s="2">
        <f>if(H2072=0, ,(2*F2072)/(AIR_DENSITY_SLG_FT3*(H2072)^2))</f>
        <v/>
      </c>
      <c r="K2072" s="2">
        <f>J2072/NOM_SA_FT2</f>
        <v/>
      </c>
    </row>
    <row r="2073">
      <c r="A2073" t="n">
        <v>207096</v>
      </c>
      <c r="B2073" s="2" t="n">
        <v>8.412374807606264</v>
      </c>
      <c r="C2073" s="2" t="n">
        <v>10.87403585086081</v>
      </c>
      <c r="D2073" s="2">
        <f>B2073/ANEMOMETER_FACTOR</f>
        <v/>
      </c>
      <c r="E2073" s="2">
        <f>C2073/LOAD_CELL_FACTOR</f>
        <v/>
      </c>
      <c r="F2073" s="2">
        <f>AVERAGE(E2070:E2076)</f>
        <v/>
      </c>
      <c r="G2073" s="2">
        <f>AVERAGE(D2073:D2073)</f>
        <v/>
      </c>
      <c r="H2073" s="2">
        <f>G2073/0.3048</f>
        <v/>
      </c>
      <c r="I2073" s="2">
        <f>(H2073^2)*AIR_DENSITY_SLG_FT3*TARGET_DRAG_AREA_FT2*0.5</f>
        <v/>
      </c>
      <c r="J2073" s="2">
        <f>if(H2073=0, ,(2*F2073)/(AIR_DENSITY_SLG_FT3*(H2073)^2))</f>
        <v/>
      </c>
      <c r="K2073" s="2">
        <f>J2073/NOM_SA_FT2</f>
        <v/>
      </c>
    </row>
    <row r="2074">
      <c r="A2074" t="n">
        <v>207207</v>
      </c>
      <c r="B2074" s="2" t="n">
        <v>8.738627751706789</v>
      </c>
      <c r="C2074" s="2" t="n">
        <v>10.83037700319714</v>
      </c>
      <c r="D2074" s="2">
        <f>B2074/ANEMOMETER_FACTOR</f>
        <v/>
      </c>
      <c r="E2074" s="2">
        <f>C2074/LOAD_CELL_FACTOR</f>
        <v/>
      </c>
      <c r="F2074" s="2">
        <f>AVERAGE(E2071:E2077)</f>
        <v/>
      </c>
      <c r="G2074" s="2">
        <f>AVERAGE(D2074:D2074)</f>
        <v/>
      </c>
      <c r="H2074" s="2">
        <f>G2074/0.3048</f>
        <v/>
      </c>
      <c r="I2074" s="2">
        <f>(H2074^2)*AIR_DENSITY_SLG_FT3*TARGET_DRAG_AREA_FT2*0.5</f>
        <v/>
      </c>
      <c r="J2074" s="2">
        <f>if(H2074=0, ,(2*F2074)/(AIR_DENSITY_SLG_FT3*(H2074)^2))</f>
        <v/>
      </c>
      <c r="K2074" s="2">
        <f>J2074/NOM_SA_FT2</f>
        <v/>
      </c>
    </row>
    <row r="2075">
      <c r="A2075" t="n">
        <v>207302</v>
      </c>
      <c r="B2075" s="2" t="n">
        <v>8.925058009691879</v>
      </c>
      <c r="C2075" s="2" t="n">
        <v>14.01747291419205</v>
      </c>
      <c r="D2075" s="2">
        <f>B2075/ANEMOMETER_FACTOR</f>
        <v/>
      </c>
      <c r="E2075" s="2">
        <f>C2075/LOAD_CELL_FACTOR</f>
        <v/>
      </c>
      <c r="F2075" s="2">
        <f>AVERAGE(E2072:E2078)</f>
        <v/>
      </c>
      <c r="G2075" s="2">
        <f>AVERAGE(D2075:D2075)</f>
        <v/>
      </c>
      <c r="H2075" s="2">
        <f>G2075/0.3048</f>
        <v/>
      </c>
      <c r="I2075" s="2">
        <f>(H2075^2)*AIR_DENSITY_SLG_FT3*TARGET_DRAG_AREA_FT2*0.5</f>
        <v/>
      </c>
      <c r="J2075" s="2">
        <f>if(H2075=0, ,(2*F2075)/(AIR_DENSITY_SLG_FT3*(H2075)^2))</f>
        <v/>
      </c>
      <c r="K2075" s="2">
        <f>J2075/NOM_SA_FT2</f>
        <v/>
      </c>
    </row>
    <row r="2076">
      <c r="A2076" t="n">
        <v>207397</v>
      </c>
      <c r="B2076" s="2" t="n">
        <v>8.871792221381755</v>
      </c>
      <c r="C2076" s="2" t="n">
        <v>10.30647083215596</v>
      </c>
      <c r="D2076" s="2">
        <f>B2076/ANEMOMETER_FACTOR</f>
        <v/>
      </c>
      <c r="E2076" s="2">
        <f>C2076/LOAD_CELL_FACTOR</f>
        <v/>
      </c>
      <c r="F2076" s="2">
        <f>AVERAGE(E2073:E2079)</f>
        <v/>
      </c>
      <c r="G2076" s="2">
        <f>AVERAGE(D2076:D2076)</f>
        <v/>
      </c>
      <c r="H2076" s="2">
        <f>G2076/0.3048</f>
        <v/>
      </c>
      <c r="I2076" s="2">
        <f>(H2076^2)*AIR_DENSITY_SLG_FT3*TARGET_DRAG_AREA_FT2*0.5</f>
        <v/>
      </c>
      <c r="J2076" s="2">
        <f>if(H2076=0, ,(2*F2076)/(AIR_DENSITY_SLG_FT3*(H2076)^2))</f>
        <v/>
      </c>
      <c r="K2076" s="2">
        <f>J2076/NOM_SA_FT2</f>
        <v/>
      </c>
    </row>
    <row r="2077">
      <c r="A2077" t="n">
        <v>207509</v>
      </c>
      <c r="B2077" s="2" t="n">
        <v>8.965007351089961</v>
      </c>
      <c r="C2077" s="2" t="n">
        <v>12.40209552660481</v>
      </c>
      <c r="D2077" s="2">
        <f>B2077/ANEMOMETER_FACTOR</f>
        <v/>
      </c>
      <c r="E2077" s="2">
        <f>C2077/LOAD_CELL_FACTOR</f>
        <v/>
      </c>
      <c r="F2077" s="2">
        <f>AVERAGE(E2074:E2080)</f>
        <v/>
      </c>
      <c r="G2077" s="2">
        <f>AVERAGE(D2077:D2077)</f>
        <v/>
      </c>
      <c r="H2077" s="2">
        <f>G2077/0.3048</f>
        <v/>
      </c>
      <c r="I2077" s="2">
        <f>(H2077^2)*AIR_DENSITY_SLG_FT3*TARGET_DRAG_AREA_FT2*0.5</f>
        <v/>
      </c>
      <c r="J2077" s="2">
        <f>if(H2077=0, ,(2*F2077)/(AIR_DENSITY_SLG_FT3*(H2077)^2))</f>
        <v/>
      </c>
      <c r="K2077" s="2">
        <f>J2077/NOM_SA_FT2</f>
        <v/>
      </c>
    </row>
    <row r="2078">
      <c r="A2078" t="n">
        <v>207603</v>
      </c>
      <c r="B2078" s="2" t="n">
        <v>8.911741562590722</v>
      </c>
      <c r="C2078" s="2" t="n">
        <v>6.508151142191623</v>
      </c>
      <c r="D2078" s="2">
        <f>B2078/ANEMOMETER_FACTOR</f>
        <v/>
      </c>
      <c r="E2078" s="2">
        <f>C2078/LOAD_CELL_FACTOR</f>
        <v/>
      </c>
      <c r="F2078" s="2">
        <f>AVERAGE(E2075:E2081)</f>
        <v/>
      </c>
      <c r="G2078" s="2">
        <f>AVERAGE(D2078:D2078)</f>
        <v/>
      </c>
      <c r="H2078" s="2">
        <f>G2078/0.3048</f>
        <v/>
      </c>
      <c r="I2078" s="2">
        <f>(H2078^2)*AIR_DENSITY_SLG_FT3*TARGET_DRAG_AREA_FT2*0.5</f>
        <v/>
      </c>
      <c r="J2078" s="2">
        <f>if(H2078=0, ,(2*F2078)/(AIR_DENSITY_SLG_FT3*(H2078)^2))</f>
        <v/>
      </c>
      <c r="K2078" s="2">
        <f>J2078/NOM_SA_FT2</f>
        <v/>
      </c>
    </row>
    <row r="2079">
      <c r="A2079" t="n">
        <v>207697</v>
      </c>
      <c r="B2079" s="2" t="n">
        <v>8.911741562590722</v>
      </c>
      <c r="C2079" s="2" t="n">
        <v>7.163033841169486</v>
      </c>
      <c r="D2079" s="2">
        <f>B2079/ANEMOMETER_FACTOR</f>
        <v/>
      </c>
      <c r="E2079" s="2">
        <f>C2079/LOAD_CELL_FACTOR</f>
        <v/>
      </c>
      <c r="F2079" s="2">
        <f>AVERAGE(E2076:E2082)</f>
        <v/>
      </c>
      <c r="G2079" s="2">
        <f>AVERAGE(D2079:D2079)</f>
        <v/>
      </c>
      <c r="H2079" s="2">
        <f>G2079/0.3048</f>
        <v/>
      </c>
      <c r="I2079" s="2">
        <f>(H2079^2)*AIR_DENSITY_SLG_FT3*TARGET_DRAG_AREA_FT2*0.5</f>
        <v/>
      </c>
      <c r="J2079" s="2">
        <f>if(H2079=0, ,(2*F2079)/(AIR_DENSITY_SLG_FT3*(H2079)^2))</f>
        <v/>
      </c>
      <c r="K2079" s="2">
        <f>J2079/NOM_SA_FT2</f>
        <v/>
      </c>
    </row>
    <row r="2080">
      <c r="A2080" t="n">
        <v>207807</v>
      </c>
      <c r="B2080" s="2" t="n">
        <v>8.805209986348059</v>
      </c>
      <c r="C2080" s="2" t="n">
        <v>7.555963461780125</v>
      </c>
      <c r="D2080" s="2">
        <f>B2080/ANEMOMETER_FACTOR</f>
        <v/>
      </c>
      <c r="E2080" s="2">
        <f>C2080/LOAD_CELL_FACTOR</f>
        <v/>
      </c>
      <c r="F2080" s="2">
        <f>AVERAGE(E2077:E2083)</f>
        <v/>
      </c>
      <c r="G2080" s="2">
        <f>AVERAGE(D2080:D2080)</f>
        <v/>
      </c>
      <c r="H2080" s="2">
        <f>G2080/0.3048</f>
        <v/>
      </c>
      <c r="I2080" s="2">
        <f>(H2080^2)*AIR_DENSITY_SLG_FT3*TARGET_DRAG_AREA_FT2*0.5</f>
        <v/>
      </c>
      <c r="J2080" s="2">
        <f>if(H2080=0, ,(2*F2080)/(AIR_DENSITY_SLG_FT3*(H2080)^2))</f>
        <v/>
      </c>
      <c r="K2080" s="2">
        <f>J2080/NOM_SA_FT2</f>
        <v/>
      </c>
    </row>
    <row r="2081">
      <c r="A2081" t="n">
        <v>207902</v>
      </c>
      <c r="B2081" s="2" t="n">
        <v>8.558855720128266</v>
      </c>
      <c r="C2081" s="2" t="n">
        <v>9.302317342393518</v>
      </c>
      <c r="D2081" s="2">
        <f>B2081/ANEMOMETER_FACTOR</f>
        <v/>
      </c>
      <c r="E2081" s="2">
        <f>C2081/LOAD_CELL_FACTOR</f>
        <v/>
      </c>
      <c r="F2081" s="2">
        <f>AVERAGE(E2078:E2084)</f>
        <v/>
      </c>
      <c r="G2081" s="2">
        <f>AVERAGE(D2081:D2081)</f>
        <v/>
      </c>
      <c r="H2081" s="2">
        <f>G2081/0.3048</f>
        <v/>
      </c>
      <c r="I2081" s="2">
        <f>(H2081^2)*AIR_DENSITY_SLG_FT3*TARGET_DRAG_AREA_FT2*0.5</f>
        <v/>
      </c>
      <c r="J2081" s="2">
        <f>if(H2081=0, ,(2*F2081)/(AIR_DENSITY_SLG_FT3*(H2081)^2))</f>
        <v/>
      </c>
      <c r="K2081" s="2">
        <f>J2081/NOM_SA_FT2</f>
        <v/>
      </c>
    </row>
    <row r="2082">
      <c r="A2082" t="n">
        <v>207997</v>
      </c>
      <c r="B2082" s="2" t="n">
        <v>8.498931710233171</v>
      </c>
      <c r="C2082" s="2" t="n">
        <v>11.87818935041108</v>
      </c>
      <c r="D2082" s="2">
        <f>B2082/ANEMOMETER_FACTOR</f>
        <v/>
      </c>
      <c r="E2082" s="2">
        <f>C2082/LOAD_CELL_FACTOR</f>
        <v/>
      </c>
      <c r="F2082" s="2">
        <f>AVERAGE(E2079:E2085)</f>
        <v/>
      </c>
      <c r="G2082" s="2">
        <f>AVERAGE(D2082:D2082)</f>
        <v/>
      </c>
      <c r="H2082" s="2">
        <f>G2082/0.3048</f>
        <v/>
      </c>
      <c r="I2082" s="2">
        <f>(H2082^2)*AIR_DENSITY_SLG_FT3*TARGET_DRAG_AREA_FT2*0.5</f>
        <v/>
      </c>
      <c r="J2082" s="2">
        <f>if(H2082=0, ,(2*F2082)/(AIR_DENSITY_SLG_FT3*(H2082)^2))</f>
        <v/>
      </c>
      <c r="K2082" s="2">
        <f>J2082/NOM_SA_FT2</f>
        <v/>
      </c>
    </row>
    <row r="2083">
      <c r="A2083" t="n">
        <v>208106</v>
      </c>
      <c r="B2083" s="2" t="n">
        <v>8.385741914621958</v>
      </c>
      <c r="C2083" s="2" t="n">
        <v>7.599622308571555</v>
      </c>
      <c r="D2083" s="2">
        <f>B2083/ANEMOMETER_FACTOR</f>
        <v/>
      </c>
      <c r="E2083" s="2">
        <f>C2083/LOAD_CELL_FACTOR</f>
        <v/>
      </c>
      <c r="F2083" s="2">
        <f>AVERAGE(E2080:E2086)</f>
        <v/>
      </c>
      <c r="G2083" s="2">
        <f>AVERAGE(D2083:D2083)</f>
        <v/>
      </c>
      <c r="H2083" s="2">
        <f>G2083/0.3048</f>
        <v/>
      </c>
      <c r="I2083" s="2">
        <f>(H2083^2)*AIR_DENSITY_SLG_FT3*TARGET_DRAG_AREA_FT2*0.5</f>
        <v/>
      </c>
      <c r="J2083" s="2">
        <f>if(H2083=0, ,(2*F2083)/(AIR_DENSITY_SLG_FT3*(H2083)^2))</f>
        <v/>
      </c>
      <c r="K2083" s="2">
        <f>J2083/NOM_SA_FT2</f>
        <v/>
      </c>
    </row>
    <row r="2084">
      <c r="A2084" t="n">
        <v>208201</v>
      </c>
      <c r="B2084" s="2" t="n">
        <v>8.545539273457708</v>
      </c>
      <c r="C2084" s="2" t="n">
        <v>8.123528470960082</v>
      </c>
      <c r="D2084" s="2">
        <f>B2084/ANEMOMETER_FACTOR</f>
        <v/>
      </c>
      <c r="E2084" s="2">
        <f>C2084/LOAD_CELL_FACTOR</f>
        <v/>
      </c>
      <c r="F2084" s="2">
        <f>AVERAGE(E2081:E2087)</f>
        <v/>
      </c>
      <c r="G2084" s="2">
        <f>AVERAGE(D2084:D2084)</f>
        <v/>
      </c>
      <c r="H2084" s="2">
        <f>G2084/0.3048</f>
        <v/>
      </c>
      <c r="I2084" s="2">
        <f>(H2084^2)*AIR_DENSITY_SLG_FT3*TARGET_DRAG_AREA_FT2*0.5</f>
        <v/>
      </c>
      <c r="J2084" s="2">
        <f>if(H2084=0, ,(2*F2084)/(AIR_DENSITY_SLG_FT3*(H2084)^2))</f>
        <v/>
      </c>
      <c r="K2084" s="2">
        <f>J2084/NOM_SA_FT2</f>
        <v/>
      </c>
    </row>
    <row r="2085">
      <c r="A2085" t="n">
        <v>208296</v>
      </c>
      <c r="B2085" s="2" t="n">
        <v>8.232602781160734</v>
      </c>
      <c r="C2085" s="2" t="n">
        <v>7.337669227993836</v>
      </c>
      <c r="D2085" s="2">
        <f>B2085/ANEMOMETER_FACTOR</f>
        <v/>
      </c>
      <c r="E2085" s="2">
        <f>C2085/LOAD_CELL_FACTOR</f>
        <v/>
      </c>
      <c r="F2085" s="2">
        <f>AVERAGE(E2082:E2088)</f>
        <v/>
      </c>
      <c r="G2085" s="2">
        <f>AVERAGE(D2085:D2085)</f>
        <v/>
      </c>
      <c r="H2085" s="2">
        <f>G2085/0.3048</f>
        <v/>
      </c>
      <c r="I2085" s="2">
        <f>(H2085^2)*AIR_DENSITY_SLG_FT3*TARGET_DRAG_AREA_FT2*0.5</f>
        <v/>
      </c>
      <c r="J2085" s="2">
        <f>if(H2085=0, ,(2*F2085)/(AIR_DENSITY_SLG_FT3*(H2085)^2))</f>
        <v/>
      </c>
      <c r="K2085" s="2">
        <f>J2085/NOM_SA_FT2</f>
        <v/>
      </c>
    </row>
    <row r="2086">
      <c r="A2086" t="n">
        <v>208405</v>
      </c>
      <c r="B2086" s="2" t="n">
        <v>8.059488980566064</v>
      </c>
      <c r="C2086" s="2" t="n">
        <v>8.865728870509031</v>
      </c>
      <c r="D2086" s="2">
        <f>B2086/ANEMOMETER_FACTOR</f>
        <v/>
      </c>
      <c r="E2086" s="2">
        <f>C2086/LOAD_CELL_FACTOR</f>
        <v/>
      </c>
      <c r="F2086" s="2">
        <f>AVERAGE(E2083:E2089)</f>
        <v/>
      </c>
      <c r="G2086" s="2">
        <f>AVERAGE(D2086:D2086)</f>
        <v/>
      </c>
      <c r="H2086" s="2">
        <f>G2086/0.3048</f>
        <v/>
      </c>
      <c r="I2086" s="2">
        <f>(H2086^2)*AIR_DENSITY_SLG_FT3*TARGET_DRAG_AREA_FT2*0.5</f>
        <v/>
      </c>
      <c r="J2086" s="2">
        <f>if(H2086=0, ,(2*F2086)/(AIR_DENSITY_SLG_FT3*(H2086)^2))</f>
        <v/>
      </c>
      <c r="K2086" s="2">
        <f>J2086/NOM_SA_FT2</f>
        <v/>
      </c>
    </row>
    <row r="2087">
      <c r="A2087" t="n">
        <v>208501</v>
      </c>
      <c r="B2087" s="2" t="n">
        <v>8.132729434347672</v>
      </c>
      <c r="C2087" s="2" t="n">
        <v>9.957200052405021</v>
      </c>
      <c r="D2087" s="2">
        <f>B2087/ANEMOMETER_FACTOR</f>
        <v/>
      </c>
      <c r="E2087" s="2">
        <f>C2087/LOAD_CELL_FACTOR</f>
        <v/>
      </c>
      <c r="F2087" s="2">
        <f>AVERAGE(E2084:E2090)</f>
        <v/>
      </c>
      <c r="G2087" s="2">
        <f>AVERAGE(D2087:D2087)</f>
        <v/>
      </c>
      <c r="H2087" s="2">
        <f>G2087/0.3048</f>
        <v/>
      </c>
      <c r="I2087" s="2">
        <f>(H2087^2)*AIR_DENSITY_SLG_FT3*TARGET_DRAG_AREA_FT2*0.5</f>
        <v/>
      </c>
      <c r="J2087" s="2">
        <f>if(H2087=0, ,(2*F2087)/(AIR_DENSITY_SLG_FT3*(H2087)^2))</f>
        <v/>
      </c>
      <c r="K2087" s="2">
        <f>J2087/NOM_SA_FT2</f>
        <v/>
      </c>
    </row>
    <row r="2088">
      <c r="A2088" t="n">
        <v>208594</v>
      </c>
      <c r="B2088" s="2" t="n">
        <v>8.052830757517954</v>
      </c>
      <c r="C2088" s="2" t="n">
        <v>7.992551930208406</v>
      </c>
      <c r="D2088" s="2">
        <f>B2088/ANEMOMETER_FACTOR</f>
        <v/>
      </c>
      <c r="E2088" s="2">
        <f>C2088/LOAD_CELL_FACTOR</f>
        <v/>
      </c>
      <c r="F2088" s="2">
        <f>AVERAGE(E2085:E2091)</f>
        <v/>
      </c>
      <c r="G2088" s="2">
        <f>AVERAGE(D2088:D2088)</f>
        <v/>
      </c>
      <c r="H2088" s="2">
        <f>G2088/0.3048</f>
        <v/>
      </c>
      <c r="I2088" s="2">
        <f>(H2088^2)*AIR_DENSITY_SLG_FT3*TARGET_DRAG_AREA_FT2*0.5</f>
        <v/>
      </c>
      <c r="J2088" s="2">
        <f>if(H2088=0, ,(2*F2088)/(AIR_DENSITY_SLG_FT3*(H2088)^2))</f>
        <v/>
      </c>
      <c r="K2088" s="2">
        <f>J2088/NOM_SA_FT2</f>
        <v/>
      </c>
    </row>
    <row r="2089">
      <c r="A2089" t="n">
        <v>208704</v>
      </c>
      <c r="B2089" s="2" t="n">
        <v>7.746552501418808</v>
      </c>
      <c r="C2089" s="2" t="n">
        <v>9.433293884185606</v>
      </c>
      <c r="D2089" s="2">
        <f>B2089/ANEMOMETER_FACTOR</f>
        <v/>
      </c>
      <c r="E2089" s="2">
        <f>C2089/LOAD_CELL_FACTOR</f>
        <v/>
      </c>
      <c r="F2089" s="2">
        <f>AVERAGE(E2086:E2092)</f>
        <v/>
      </c>
      <c r="G2089" s="2">
        <f>AVERAGE(D2089:D2089)</f>
        <v/>
      </c>
      <c r="H2089" s="2">
        <f>G2089/0.3048</f>
        <v/>
      </c>
      <c r="I2089" s="2">
        <f>(H2089^2)*AIR_DENSITY_SLG_FT3*TARGET_DRAG_AREA_FT2*0.5</f>
        <v/>
      </c>
      <c r="J2089" s="2">
        <f>if(H2089=0, ,(2*F2089)/(AIR_DENSITY_SLG_FT3*(H2089)^2))</f>
        <v/>
      </c>
      <c r="K2089" s="2">
        <f>J2089/NOM_SA_FT2</f>
        <v/>
      </c>
    </row>
    <row r="2090">
      <c r="A2090" t="n">
        <v>208798</v>
      </c>
      <c r="B2090" s="2" t="n">
        <v>7.726577832821366</v>
      </c>
      <c r="C2090" s="2" t="n">
        <v>7.861575389559866</v>
      </c>
      <c r="D2090" s="2">
        <f>B2090/ANEMOMETER_FACTOR</f>
        <v/>
      </c>
      <c r="E2090" s="2">
        <f>C2090/LOAD_CELL_FACTOR</f>
        <v/>
      </c>
      <c r="F2090" s="2">
        <f>AVERAGE(E2087:E2093)</f>
        <v/>
      </c>
      <c r="G2090" s="2">
        <f>AVERAGE(D2090:D2090)</f>
        <v/>
      </c>
      <c r="H2090" s="2">
        <f>G2090/0.3048</f>
        <v/>
      </c>
      <c r="I2090" s="2">
        <f>(H2090^2)*AIR_DENSITY_SLG_FT3*TARGET_DRAG_AREA_FT2*0.5</f>
        <v/>
      </c>
      <c r="J2090" s="2">
        <f>if(H2090=0, ,(2*F2090)/(AIR_DENSITY_SLG_FT3*(H2090)^2))</f>
        <v/>
      </c>
      <c r="K2090" s="2">
        <f>J2090/NOM_SA_FT2</f>
        <v/>
      </c>
    </row>
    <row r="2091">
      <c r="A2091" t="n">
        <v>208908</v>
      </c>
      <c r="B2091" s="2" t="n">
        <v>7.906349851424205</v>
      </c>
      <c r="C2091" s="2" t="n">
        <v>8.822070023384381</v>
      </c>
      <c r="D2091" s="2">
        <f>B2091/ANEMOMETER_FACTOR</f>
        <v/>
      </c>
      <c r="E2091" s="2">
        <f>C2091/LOAD_CELL_FACTOR</f>
        <v/>
      </c>
      <c r="F2091" s="2">
        <f>AVERAGE(E2088:E2094)</f>
        <v/>
      </c>
      <c r="G2091" s="2">
        <f>AVERAGE(D2091:D2091)</f>
        <v/>
      </c>
      <c r="H2091" s="2">
        <f>G2091/0.3048</f>
        <v/>
      </c>
      <c r="I2091" s="2">
        <f>(H2091^2)*AIR_DENSITY_SLG_FT3*TARGET_DRAG_AREA_FT2*0.5</f>
        <v/>
      </c>
      <c r="J2091" s="2">
        <f>if(H2091=0, ,(2*F2091)/(AIR_DENSITY_SLG_FT3*(H2091)^2))</f>
        <v/>
      </c>
      <c r="K2091" s="2">
        <f>J2091/NOM_SA_FT2</f>
        <v/>
      </c>
    </row>
    <row r="2092">
      <c r="A2092" t="n">
        <v>209003</v>
      </c>
      <c r="B2092" s="2" t="n">
        <v>7.693286718567773</v>
      </c>
      <c r="C2092" s="2" t="n">
        <v>7.512304615000093</v>
      </c>
      <c r="D2092" s="2">
        <f>B2092/ANEMOMETER_FACTOR</f>
        <v/>
      </c>
      <c r="E2092" s="2">
        <f>C2092/LOAD_CELL_FACTOR</f>
        <v/>
      </c>
      <c r="F2092" s="2">
        <f>AVERAGE(E2089:E2095)</f>
        <v/>
      </c>
      <c r="G2092" s="2">
        <f>AVERAGE(D2092:D2092)</f>
        <v/>
      </c>
      <c r="H2092" s="2">
        <f>G2092/0.3048</f>
        <v/>
      </c>
      <c r="I2092" s="2">
        <f>(H2092^2)*AIR_DENSITY_SLG_FT3*TARGET_DRAG_AREA_FT2*0.5</f>
        <v/>
      </c>
      <c r="J2092" s="2">
        <f>if(H2092=0, ,(2*F2092)/(AIR_DENSITY_SLG_FT3*(H2092)^2))</f>
        <v/>
      </c>
      <c r="K2092" s="2">
        <f>J2092/NOM_SA_FT2</f>
        <v/>
      </c>
    </row>
    <row r="2093">
      <c r="A2093" t="n">
        <v>209096</v>
      </c>
      <c r="B2093" s="2" t="n">
        <v>7.593413376371986</v>
      </c>
      <c r="C2093" s="2" t="n">
        <v>8.079869624031389</v>
      </c>
      <c r="D2093" s="2">
        <f>B2093/ANEMOMETER_FACTOR</f>
        <v/>
      </c>
      <c r="E2093" s="2">
        <f>C2093/LOAD_CELL_FACTOR</f>
        <v/>
      </c>
      <c r="F2093" s="2">
        <f>AVERAGE(E2090:E2096)</f>
        <v/>
      </c>
      <c r="G2093" s="2">
        <f>AVERAGE(D2093:D2093)</f>
        <v/>
      </c>
      <c r="H2093" s="2">
        <f>G2093/0.3048</f>
        <v/>
      </c>
      <c r="I2093" s="2">
        <f>(H2093^2)*AIR_DENSITY_SLG_FT3*TARGET_DRAG_AREA_FT2*0.5</f>
        <v/>
      </c>
      <c r="J2093" s="2">
        <f>if(H2093=0, ,(2*F2093)/(AIR_DENSITY_SLG_FT3*(H2093)^2))</f>
        <v/>
      </c>
      <c r="K2093" s="2">
        <f>J2093/NOM_SA_FT2</f>
        <v/>
      </c>
    </row>
    <row r="2094">
      <c r="A2094" t="n">
        <v>209205</v>
      </c>
      <c r="B2094" s="2" t="n">
        <v>7.706603164257896</v>
      </c>
      <c r="C2094" s="2" t="n">
        <v>7.250351534558949</v>
      </c>
      <c r="D2094" s="2">
        <f>B2094/ANEMOMETER_FACTOR</f>
        <v/>
      </c>
      <c r="E2094" s="2">
        <f>C2094/LOAD_CELL_FACTOR</f>
        <v/>
      </c>
      <c r="F2094" s="2">
        <f>AVERAGE(E2091:E2097)</f>
        <v/>
      </c>
      <c r="G2094" s="2">
        <f>AVERAGE(D2094:D2094)</f>
        <v/>
      </c>
      <c r="H2094" s="2">
        <f>G2094/0.3048</f>
        <v/>
      </c>
      <c r="I2094" s="2">
        <f>(H2094^2)*AIR_DENSITY_SLG_FT3*TARGET_DRAG_AREA_FT2*0.5</f>
        <v/>
      </c>
      <c r="J2094" s="2">
        <f>if(H2094=0, ,(2*F2094)/(AIR_DENSITY_SLG_FT3*(H2094)^2))</f>
        <v/>
      </c>
      <c r="K2094" s="2">
        <f>J2094/NOM_SA_FT2</f>
        <v/>
      </c>
    </row>
    <row r="2095">
      <c r="A2095" t="n">
        <v>209302</v>
      </c>
      <c r="B2095" s="2" t="n">
        <v>7.47356536685224</v>
      </c>
      <c r="C2095" s="2" t="n">
        <v>8.036210777114164</v>
      </c>
      <c r="D2095" s="2">
        <f>B2095/ANEMOMETER_FACTOR</f>
        <v/>
      </c>
      <c r="E2095" s="2">
        <f>C2095/LOAD_CELL_FACTOR</f>
        <v/>
      </c>
      <c r="F2095" s="2">
        <f>AVERAGE(E2092:E2098)</f>
        <v/>
      </c>
      <c r="G2095" s="2">
        <f>AVERAGE(D2095:D2095)</f>
        <v/>
      </c>
      <c r="H2095" s="2">
        <f>G2095/0.3048</f>
        <v/>
      </c>
      <c r="I2095" s="2">
        <f>(H2095^2)*AIR_DENSITY_SLG_FT3*TARGET_DRAG_AREA_FT2*0.5</f>
        <v/>
      </c>
      <c r="J2095" s="2">
        <f>if(H2095=0, ,(2*F2095)/(AIR_DENSITY_SLG_FT3*(H2095)^2))</f>
        <v/>
      </c>
      <c r="K2095" s="2">
        <f>J2095/NOM_SA_FT2</f>
        <v/>
      </c>
    </row>
    <row r="2096">
      <c r="A2096" t="n">
        <v>209397</v>
      </c>
      <c r="B2096" s="2" t="n">
        <v>7.380350249174732</v>
      </c>
      <c r="C2096" s="2" t="n">
        <v>9.040364259123514</v>
      </c>
      <c r="D2096" s="2">
        <f>B2096/ANEMOMETER_FACTOR</f>
        <v/>
      </c>
      <c r="E2096" s="2">
        <f>C2096/LOAD_CELL_FACTOR</f>
        <v/>
      </c>
      <c r="F2096" s="2">
        <f>AVERAGE(E2093:E2099)</f>
        <v/>
      </c>
      <c r="G2096" s="2">
        <f>AVERAGE(D2096:D2096)</f>
        <v/>
      </c>
      <c r="H2096" s="2">
        <f>G2096/0.3048</f>
        <v/>
      </c>
      <c r="I2096" s="2">
        <f>(H2096^2)*AIR_DENSITY_SLG_FT3*TARGET_DRAG_AREA_FT2*0.5</f>
        <v/>
      </c>
      <c r="J2096" s="2">
        <f>if(H2096=0, ,(2*F2096)/(AIR_DENSITY_SLG_FT3*(H2096)^2))</f>
        <v/>
      </c>
      <c r="K2096" s="2">
        <f>J2096/NOM_SA_FT2</f>
        <v/>
      </c>
    </row>
    <row r="2097">
      <c r="A2097" t="n">
        <v>209508</v>
      </c>
      <c r="B2097" s="2" t="n">
        <v>7.580096930809798</v>
      </c>
      <c r="C2097" s="2" t="n">
        <v>9.21499964792368</v>
      </c>
      <c r="D2097" s="2">
        <f>B2097/ANEMOMETER_FACTOR</f>
        <v/>
      </c>
      <c r="E2097" s="2">
        <f>C2097/LOAD_CELL_FACTOR</f>
        <v/>
      </c>
      <c r="F2097" s="2">
        <f>AVERAGE(E2094:E2100)</f>
        <v/>
      </c>
      <c r="G2097" s="2">
        <f>AVERAGE(D2097:D2097)</f>
        <v/>
      </c>
      <c r="H2097" s="2">
        <f>G2097/0.3048</f>
        <v/>
      </c>
      <c r="I2097" s="2">
        <f>(H2097^2)*AIR_DENSITY_SLG_FT3*TARGET_DRAG_AREA_FT2*0.5</f>
        <v/>
      </c>
      <c r="J2097" s="2">
        <f>if(H2097=0, ,(2*F2097)/(AIR_DENSITY_SLG_FT3*(H2097)^2))</f>
        <v/>
      </c>
      <c r="K2097" s="2">
        <f>J2097/NOM_SA_FT2</f>
        <v/>
      </c>
    </row>
    <row r="2098">
      <c r="A2098" t="n">
        <v>209603</v>
      </c>
      <c r="B2098" s="2" t="n">
        <v>7.373692026511458</v>
      </c>
      <c r="C2098" s="2" t="n">
        <v>9.695246968084774</v>
      </c>
      <c r="D2098" s="2">
        <f>B2098/ANEMOMETER_FACTOR</f>
        <v/>
      </c>
      <c r="E2098" s="2">
        <f>C2098/LOAD_CELL_FACTOR</f>
        <v/>
      </c>
      <c r="F2098" s="2">
        <f>AVERAGE(E2095:E2101)</f>
        <v/>
      </c>
      <c r="G2098" s="2">
        <f>AVERAGE(D2098:D2098)</f>
        <v/>
      </c>
      <c r="H2098" s="2">
        <f>G2098/0.3048</f>
        <v/>
      </c>
      <c r="I2098" s="2">
        <f>(H2098^2)*AIR_DENSITY_SLG_FT3*TARGET_DRAG_AREA_FT2*0.5</f>
        <v/>
      </c>
      <c r="J2098" s="2">
        <f>if(H2098=0, ,(2*F2098)/(AIR_DENSITY_SLG_FT3*(H2098)^2))</f>
        <v/>
      </c>
      <c r="K2098" s="2">
        <f>J2098/NOM_SA_FT2</f>
        <v/>
      </c>
    </row>
    <row r="2099">
      <c r="A2099" t="n">
        <v>209697</v>
      </c>
      <c r="B2099" s="2" t="n">
        <v>7.273818687008859</v>
      </c>
      <c r="C2099" s="2" t="n">
        <v>7.555963461780125</v>
      </c>
      <c r="D2099" s="2">
        <f>B2099/ANEMOMETER_FACTOR</f>
        <v/>
      </c>
      <c r="E2099" s="2">
        <f>C2099/LOAD_CELL_FACTOR</f>
        <v/>
      </c>
      <c r="F2099" s="2">
        <f>AVERAGE(E2096:E2102)</f>
        <v/>
      </c>
      <c r="G2099" s="2">
        <f>AVERAGE(D2099:D2099)</f>
        <v/>
      </c>
      <c r="H2099" s="2">
        <f>G2099/0.3048</f>
        <v/>
      </c>
      <c r="I2099" s="2">
        <f>(H2099^2)*AIR_DENSITY_SLG_FT3*TARGET_DRAG_AREA_FT2*0.5</f>
        <v/>
      </c>
      <c r="J2099" s="2">
        <f>if(H2099=0, ,(2*F2099)/(AIR_DENSITY_SLG_FT3*(H2099)^2))</f>
        <v/>
      </c>
      <c r="K2099" s="2">
        <f>J2099/NOM_SA_FT2</f>
        <v/>
      </c>
    </row>
    <row r="2100">
      <c r="A2100" t="n">
        <v>209807</v>
      </c>
      <c r="B2100" s="2" t="n">
        <v>7.413641362547017</v>
      </c>
      <c r="C2100" s="2" t="n">
        <v>8.996705411952497</v>
      </c>
      <c r="D2100" s="2">
        <f>B2100/ANEMOMETER_FACTOR</f>
        <v/>
      </c>
      <c r="E2100" s="2">
        <f>C2100/LOAD_CELL_FACTOR</f>
        <v/>
      </c>
      <c r="F2100" s="2">
        <f>AVERAGE(E2097:E2103)</f>
        <v/>
      </c>
      <c r="G2100" s="2">
        <f>AVERAGE(D2100:D2100)</f>
        <v/>
      </c>
      <c r="H2100" s="2">
        <f>G2100/0.3048</f>
        <v/>
      </c>
      <c r="I2100" s="2">
        <f>(H2100^2)*AIR_DENSITY_SLG_FT3*TARGET_DRAG_AREA_FT2*0.5</f>
        <v/>
      </c>
      <c r="J2100" s="2">
        <f>if(H2100=0, ,(2*F2100)/(AIR_DENSITY_SLG_FT3*(H2100)^2))</f>
        <v/>
      </c>
      <c r="K2100" s="2">
        <f>J2100/NOM_SA_FT2</f>
        <v/>
      </c>
    </row>
    <row r="2101">
      <c r="A2101" t="n">
        <v>209902</v>
      </c>
      <c r="B2101" s="2" t="n">
        <v>7.253844019208648</v>
      </c>
      <c r="C2101" s="2" t="n">
        <v>6.944739607894259</v>
      </c>
      <c r="D2101" s="2">
        <f>B2101/ANEMOMETER_FACTOR</f>
        <v/>
      </c>
      <c r="E2101" s="2">
        <f>C2101/LOAD_CELL_FACTOR</f>
        <v/>
      </c>
      <c r="F2101" s="2">
        <f>AVERAGE(E2098:E2104)</f>
        <v/>
      </c>
      <c r="G2101" s="2">
        <f>AVERAGE(D2101:D2101)</f>
        <v/>
      </c>
      <c r="H2101" s="2">
        <f>G2101/0.3048</f>
        <v/>
      </c>
      <c r="I2101" s="2">
        <f>(H2101^2)*AIR_DENSITY_SLG_FT3*TARGET_DRAG_AREA_FT2*0.5</f>
        <v/>
      </c>
      <c r="J2101" s="2">
        <f>if(H2101=0, ,(2*F2101)/(AIR_DENSITY_SLG_FT3*(H2101)^2))</f>
        <v/>
      </c>
      <c r="K2101" s="2">
        <f>J2101/NOM_SA_FT2</f>
        <v/>
      </c>
    </row>
    <row r="2102">
      <c r="A2102" t="n">
        <v>209997</v>
      </c>
      <c r="B2102" s="2" t="n">
        <v>7.173945348341324</v>
      </c>
      <c r="C2102" s="2" t="n">
        <v>9.651588120739039</v>
      </c>
      <c r="D2102" s="2">
        <f>B2102/ANEMOMETER_FACTOR</f>
        <v/>
      </c>
      <c r="E2102" s="2">
        <f>C2102/LOAD_CELL_FACTOR</f>
        <v/>
      </c>
      <c r="F2102" s="2">
        <f>AVERAGE(E2099:E2105)</f>
        <v/>
      </c>
      <c r="G2102" s="2">
        <f>AVERAGE(D2102:D2102)</f>
        <v/>
      </c>
      <c r="H2102" s="2">
        <f>G2102/0.3048</f>
        <v/>
      </c>
      <c r="I2102" s="2">
        <f>(H2102^2)*AIR_DENSITY_SLG_FT3*TARGET_DRAG_AREA_FT2*0.5</f>
        <v/>
      </c>
      <c r="J2102" s="2">
        <f>if(H2102=0, ,(2*F2102)/(AIR_DENSITY_SLG_FT3*(H2102)^2))</f>
        <v/>
      </c>
      <c r="K2102" s="2">
        <f>J2102/NOM_SA_FT2</f>
        <v/>
      </c>
    </row>
    <row r="2103">
      <c r="A2103" t="n">
        <v>210105</v>
      </c>
      <c r="B2103" s="2" t="n">
        <v>7.340400913250948</v>
      </c>
      <c r="C2103" s="2" t="n">
        <v>8.778411176271309</v>
      </c>
      <c r="D2103" s="2">
        <f>B2103/ANEMOMETER_FACTOR</f>
        <v/>
      </c>
      <c r="E2103" s="2">
        <f>C2103/LOAD_CELL_FACTOR</f>
        <v/>
      </c>
      <c r="F2103" s="2">
        <f>AVERAGE(E2100:E2106)</f>
        <v/>
      </c>
      <c r="G2103" s="2">
        <f>AVERAGE(D2103:D2103)</f>
        <v/>
      </c>
      <c r="H2103" s="2">
        <f>G2103/0.3048</f>
        <v/>
      </c>
      <c r="I2103" s="2">
        <f>(H2103^2)*AIR_DENSITY_SLG_FT3*TARGET_DRAG_AREA_FT2*0.5</f>
        <v/>
      </c>
      <c r="J2103" s="2">
        <f>if(H2103=0, ,(2*F2103)/(AIR_DENSITY_SLG_FT3*(H2103)^2))</f>
        <v/>
      </c>
      <c r="K2103" s="2">
        <f>J2103/NOM_SA_FT2</f>
        <v/>
      </c>
    </row>
    <row r="2104">
      <c r="A2104" t="n">
        <v>210200</v>
      </c>
      <c r="B2104" s="2" t="n">
        <v>7.213894683708331</v>
      </c>
      <c r="C2104" s="2" t="n">
        <v>7.119374994491777</v>
      </c>
      <c r="D2104" s="2">
        <f>B2104/ANEMOMETER_FACTOR</f>
        <v/>
      </c>
      <c r="E2104" s="2">
        <f>C2104/LOAD_CELL_FACTOR</f>
        <v/>
      </c>
      <c r="F2104" s="2">
        <f>AVERAGE(E2101:E2107)</f>
        <v/>
      </c>
      <c r="G2104" s="2">
        <f>AVERAGE(D2104:D2104)</f>
        <v/>
      </c>
      <c r="H2104" s="2">
        <f>G2104/0.3048</f>
        <v/>
      </c>
      <c r="I2104" s="2">
        <f>(H2104^2)*AIR_DENSITY_SLG_FT3*TARGET_DRAG_AREA_FT2*0.5</f>
        <v/>
      </c>
      <c r="J2104" s="2">
        <f>if(H2104=0, ,(2*F2104)/(AIR_DENSITY_SLG_FT3*(H2104)^2))</f>
        <v/>
      </c>
      <c r="K2104" s="2">
        <f>J2104/NOM_SA_FT2</f>
        <v/>
      </c>
    </row>
    <row r="2105">
      <c r="A2105" t="n">
        <v>210294</v>
      </c>
      <c r="B2105" s="2" t="n">
        <v>7.180603570893243</v>
      </c>
      <c r="C2105" s="2" t="n">
        <v>7.599622308571555</v>
      </c>
      <c r="D2105" s="2">
        <f>B2105/ANEMOMETER_FACTOR</f>
        <v/>
      </c>
      <c r="E2105" s="2">
        <f>C2105/LOAD_CELL_FACTOR</f>
        <v/>
      </c>
      <c r="F2105" s="2">
        <f>AVERAGE(E2102:E2108)</f>
        <v/>
      </c>
      <c r="G2105" s="2">
        <f>AVERAGE(D2105:D2105)</f>
        <v/>
      </c>
      <c r="H2105" s="2">
        <f>G2105/0.3048</f>
        <v/>
      </c>
      <c r="I2105" s="2">
        <f>(H2105^2)*AIR_DENSITY_SLG_FT3*TARGET_DRAG_AREA_FT2*0.5</f>
        <v/>
      </c>
      <c r="J2105" s="2">
        <f>if(H2105=0, ,(2*F2105)/(AIR_DENSITY_SLG_FT3*(H2105)^2))</f>
        <v/>
      </c>
      <c r="K2105" s="2">
        <f>J2105/NOM_SA_FT2</f>
        <v/>
      </c>
    </row>
    <row r="2106">
      <c r="A2106" t="n">
        <v>210404</v>
      </c>
      <c r="B2106" s="2" t="n">
        <v>7.327084467972796</v>
      </c>
      <c r="C2106" s="2" t="n">
        <v>7.032057301170364</v>
      </c>
      <c r="D2106" s="2">
        <f>B2106/ANEMOMETER_FACTOR</f>
        <v/>
      </c>
      <c r="E2106" s="2">
        <f>C2106/LOAD_CELL_FACTOR</f>
        <v/>
      </c>
      <c r="F2106" s="2">
        <f>AVERAGE(E2103:E2109)</f>
        <v/>
      </c>
      <c r="G2106" s="2">
        <f>AVERAGE(D2106:D2106)</f>
        <v/>
      </c>
      <c r="H2106" s="2">
        <f>G2106/0.3048</f>
        <v/>
      </c>
      <c r="I2106" s="2">
        <f>(H2106^2)*AIR_DENSITY_SLG_FT3*TARGET_DRAG_AREA_FT2*0.5</f>
        <v/>
      </c>
      <c r="J2106" s="2">
        <f>if(H2106=0, ,(2*F2106)/(AIR_DENSITY_SLG_FT3*(H2106)^2))</f>
        <v/>
      </c>
      <c r="K2106" s="2">
        <f>J2106/NOM_SA_FT2</f>
        <v/>
      </c>
    </row>
    <row r="2107">
      <c r="A2107" t="n">
        <v>210498</v>
      </c>
      <c r="B2107" s="2" t="n">
        <v>7.313768022709516</v>
      </c>
      <c r="C2107" s="2" t="n">
        <v>6.901080761273181</v>
      </c>
      <c r="D2107" s="2">
        <f>B2107/ANEMOMETER_FACTOR</f>
        <v/>
      </c>
      <c r="E2107" s="2">
        <f>C2107/LOAD_CELL_FACTOR</f>
        <v/>
      </c>
      <c r="F2107" s="2">
        <f>AVERAGE(E2104:E2110)</f>
        <v/>
      </c>
      <c r="G2107" s="2">
        <f>AVERAGE(D2107:D2107)</f>
        <v/>
      </c>
      <c r="H2107" s="2">
        <f>G2107/0.3048</f>
        <v/>
      </c>
      <c r="I2107" s="2">
        <f>(H2107^2)*AIR_DENSITY_SLG_FT3*TARGET_DRAG_AREA_FT2*0.5</f>
        <v/>
      </c>
      <c r="J2107" s="2">
        <f>if(H2107=0, ,(2*F2107)/(AIR_DENSITY_SLG_FT3*(H2107)^2))</f>
        <v/>
      </c>
      <c r="K2107" s="2">
        <f>J2107/NOM_SA_FT2</f>
        <v/>
      </c>
    </row>
    <row r="2108">
      <c r="A2108" t="n">
        <v>210607</v>
      </c>
      <c r="B2108" s="2" t="n">
        <v>7.406983139865101</v>
      </c>
      <c r="C2108" s="2" t="n">
        <v>11.70355395873102</v>
      </c>
      <c r="D2108" s="2">
        <f>B2108/ANEMOMETER_FACTOR</f>
        <v/>
      </c>
      <c r="E2108" s="2">
        <f>C2108/LOAD_CELL_FACTOR</f>
        <v/>
      </c>
      <c r="F2108" s="2">
        <f>AVERAGE(E2105:E2111)</f>
        <v/>
      </c>
      <c r="G2108" s="2">
        <f>AVERAGE(D2108:D2108)</f>
        <v/>
      </c>
      <c r="H2108" s="2">
        <f>G2108/0.3048</f>
        <v/>
      </c>
      <c r="I2108" s="2">
        <f>(H2108^2)*AIR_DENSITY_SLG_FT3*TARGET_DRAG_AREA_FT2*0.5</f>
        <v/>
      </c>
      <c r="J2108" s="2">
        <f>if(H2108=0, ,(2*F2108)/(AIR_DENSITY_SLG_FT3*(H2108)^2))</f>
        <v/>
      </c>
      <c r="K2108" s="2">
        <f>J2108/NOM_SA_FT2</f>
        <v/>
      </c>
    </row>
    <row r="2109">
      <c r="A2109" t="n">
        <v>210703</v>
      </c>
      <c r="B2109" s="2" t="n">
        <v>7.566780485262628</v>
      </c>
      <c r="C2109" s="2" t="n">
        <v>7.686940002188641</v>
      </c>
      <c r="D2109" s="2">
        <f>B2109/ANEMOMETER_FACTOR</f>
        <v/>
      </c>
      <c r="E2109" s="2">
        <f>C2109/LOAD_CELL_FACTOR</f>
        <v/>
      </c>
      <c r="F2109" s="2">
        <f>AVERAGE(E2106:E2112)</f>
        <v/>
      </c>
      <c r="G2109" s="2">
        <f>AVERAGE(D2109:D2109)</f>
        <v/>
      </c>
      <c r="H2109" s="2">
        <f>G2109/0.3048</f>
        <v/>
      </c>
      <c r="I2109" s="2">
        <f>(H2109^2)*AIR_DENSITY_SLG_FT3*TARGET_DRAG_AREA_FT2*0.5</f>
        <v/>
      </c>
      <c r="J2109" s="2">
        <f>if(H2109=0, ,(2*F2109)/(AIR_DENSITY_SLG_FT3*(H2109)^2))</f>
        <v/>
      </c>
      <c r="K2109" s="2">
        <f>J2109/NOM_SA_FT2</f>
        <v/>
      </c>
    </row>
    <row r="2110">
      <c r="A2110" t="n">
        <v>210797</v>
      </c>
      <c r="B2110" s="2" t="n">
        <v>7.566780485262628</v>
      </c>
      <c r="C2110" s="2" t="n">
        <v>8.865728870509031</v>
      </c>
      <c r="D2110" s="2">
        <f>B2110/ANEMOMETER_FACTOR</f>
        <v/>
      </c>
      <c r="E2110" s="2">
        <f>C2110/LOAD_CELL_FACTOR</f>
        <v/>
      </c>
      <c r="F2110" s="2">
        <f>AVERAGE(E2107:E2113)</f>
        <v/>
      </c>
      <c r="G2110" s="2">
        <f>AVERAGE(D2110:D2110)</f>
        <v/>
      </c>
      <c r="H2110" s="2">
        <f>G2110/0.3048</f>
        <v/>
      </c>
      <c r="I2110" s="2">
        <f>(H2110^2)*AIR_DENSITY_SLG_FT3*TARGET_DRAG_AREA_FT2*0.5</f>
        <v/>
      </c>
      <c r="J2110" s="2">
        <f>if(H2110=0, ,(2*F2110)/(AIR_DENSITY_SLG_FT3*(H2110)^2))</f>
        <v/>
      </c>
      <c r="K2110" s="2">
        <f>J2110/NOM_SA_FT2</f>
        <v/>
      </c>
    </row>
    <row r="2111">
      <c r="A2111" t="n">
        <v>210906</v>
      </c>
      <c r="B2111" s="2" t="n">
        <v>7.453590698716882</v>
      </c>
      <c r="C2111" s="2" t="n">
        <v>10.91769469853634</v>
      </c>
      <c r="D2111" s="2">
        <f>B2111/ANEMOMETER_FACTOR</f>
        <v/>
      </c>
      <c r="E2111" s="2">
        <f>C2111/LOAD_CELL_FACTOR</f>
        <v/>
      </c>
      <c r="F2111" s="2">
        <f>AVERAGE(E2108:E2114)</f>
        <v/>
      </c>
      <c r="G2111" s="2">
        <f>AVERAGE(D2111:D2111)</f>
        <v/>
      </c>
      <c r="H2111" s="2">
        <f>G2111/0.3048</f>
        <v/>
      </c>
      <c r="I2111" s="2">
        <f>(H2111^2)*AIR_DENSITY_SLG_FT3*TARGET_DRAG_AREA_FT2*0.5</f>
        <v/>
      </c>
      <c r="J2111" s="2">
        <f>if(H2111=0, ,(2*F2111)/(AIR_DENSITY_SLG_FT3*(H2111)^2))</f>
        <v/>
      </c>
      <c r="K2111" s="2">
        <f>J2111/NOM_SA_FT2</f>
        <v/>
      </c>
    </row>
    <row r="2112">
      <c r="A2112" t="n">
        <v>211000</v>
      </c>
      <c r="B2112" s="2" t="n">
        <v>7.413641362547017</v>
      </c>
      <c r="C2112" s="2" t="n">
        <v>5.765950753076612</v>
      </c>
      <c r="D2112" s="2">
        <f>B2112/ANEMOMETER_FACTOR</f>
        <v/>
      </c>
      <c r="E2112" s="2">
        <f>C2112/LOAD_CELL_FACTOR</f>
        <v/>
      </c>
      <c r="F2112" s="2">
        <f>AVERAGE(E2109:E2115)</f>
        <v/>
      </c>
      <c r="G2112" s="2">
        <f>AVERAGE(D2112:D2112)</f>
        <v/>
      </c>
      <c r="H2112" s="2">
        <f>G2112/0.3048</f>
        <v/>
      </c>
      <c r="I2112" s="2">
        <f>(H2112^2)*AIR_DENSITY_SLG_FT3*TARGET_DRAG_AREA_FT2*0.5</f>
        <v/>
      </c>
      <c r="J2112" s="2">
        <f>if(H2112=0, ,(2*F2112)/(AIR_DENSITY_SLG_FT3*(H2112)^2))</f>
        <v/>
      </c>
      <c r="K2112" s="2">
        <f>J2112/NOM_SA_FT2</f>
        <v/>
      </c>
    </row>
    <row r="2113">
      <c r="A2113" t="n">
        <v>211110</v>
      </c>
      <c r="B2113" s="2" t="n">
        <v>7.573438708034336</v>
      </c>
      <c r="C2113" s="2" t="n">
        <v>6.333515756226011</v>
      </c>
      <c r="D2113" s="2">
        <f>B2113/ANEMOMETER_FACTOR</f>
        <v/>
      </c>
      <c r="E2113" s="2">
        <f>C2113/LOAD_CELL_FACTOR</f>
        <v/>
      </c>
      <c r="F2113" s="2">
        <f>AVERAGE(E2110:E2116)</f>
        <v/>
      </c>
      <c r="G2113" s="2">
        <f>AVERAGE(D2113:D2113)</f>
        <v/>
      </c>
      <c r="H2113" s="2">
        <f>G2113/0.3048</f>
        <v/>
      </c>
      <c r="I2113" s="2">
        <f>(H2113^2)*AIR_DENSITY_SLG_FT3*TARGET_DRAG_AREA_FT2*0.5</f>
        <v/>
      </c>
      <c r="J2113" s="2">
        <f>if(H2113=0, ,(2*F2113)/(AIR_DENSITY_SLG_FT3*(H2113)^2))</f>
        <v/>
      </c>
      <c r="K2113" s="2">
        <f>J2113/NOM_SA_FT2</f>
        <v/>
      </c>
    </row>
    <row r="2114">
      <c r="A2114" t="n">
        <v>211204</v>
      </c>
      <c r="B2114" s="2" t="n">
        <v>7.393666694512461</v>
      </c>
      <c r="C2114" s="2" t="n">
        <v>8.429140399782685</v>
      </c>
      <c r="D2114" s="2">
        <f>B2114/ANEMOMETER_FACTOR</f>
        <v/>
      </c>
      <c r="E2114" s="2">
        <f>C2114/LOAD_CELL_FACTOR</f>
        <v/>
      </c>
      <c r="F2114" s="2">
        <f>AVERAGE(E2111:E2117)</f>
        <v/>
      </c>
      <c r="G2114" s="2">
        <f>AVERAGE(D2114:D2114)</f>
        <v/>
      </c>
      <c r="H2114" s="2">
        <f>G2114/0.3048</f>
        <v/>
      </c>
      <c r="I2114" s="2">
        <f>(H2114^2)*AIR_DENSITY_SLG_FT3*TARGET_DRAG_AREA_FT2*0.5</f>
        <v/>
      </c>
      <c r="J2114" s="2">
        <f>if(H2114=0, ,(2*F2114)/(AIR_DENSITY_SLG_FT3*(H2114)^2))</f>
        <v/>
      </c>
      <c r="K2114" s="2">
        <f>J2114/NOM_SA_FT2</f>
        <v/>
      </c>
    </row>
    <row r="2115">
      <c r="A2115" t="n">
        <v>211299</v>
      </c>
      <c r="B2115" s="2" t="n">
        <v>7.426957807922037</v>
      </c>
      <c r="C2115" s="2" t="n">
        <v>6.901080761273181</v>
      </c>
      <c r="D2115" s="2">
        <f>B2115/ANEMOMETER_FACTOR</f>
        <v/>
      </c>
      <c r="E2115" s="2">
        <f>C2115/LOAD_CELL_FACTOR</f>
        <v/>
      </c>
      <c r="F2115" s="2">
        <f>AVERAGE(E2112:E2118)</f>
        <v/>
      </c>
      <c r="G2115" s="2">
        <f>AVERAGE(D2115:D2115)</f>
        <v/>
      </c>
      <c r="H2115" s="2">
        <f>G2115/0.3048</f>
        <v/>
      </c>
      <c r="I2115" s="2">
        <f>(H2115^2)*AIR_DENSITY_SLG_FT3*TARGET_DRAG_AREA_FT2*0.5</f>
        <v/>
      </c>
      <c r="J2115" s="2">
        <f>if(H2115=0, ,(2*F2115)/(AIR_DENSITY_SLG_FT3*(H2115)^2))</f>
        <v/>
      </c>
      <c r="K2115" s="2">
        <f>J2115/NOM_SA_FT2</f>
        <v/>
      </c>
    </row>
    <row r="2116">
      <c r="A2116" t="n">
        <v>211395</v>
      </c>
      <c r="B2116" s="2" t="n">
        <v>7.553464039730462</v>
      </c>
      <c r="C2116" s="2" t="n">
        <v>7.119374994491777</v>
      </c>
      <c r="D2116" s="2">
        <f>B2116/ANEMOMETER_FACTOR</f>
        <v/>
      </c>
      <c r="E2116" s="2">
        <f>C2116/LOAD_CELL_FACTOR</f>
        <v/>
      </c>
      <c r="F2116" s="2">
        <f>AVERAGE(E2113:E2119)</f>
        <v/>
      </c>
      <c r="G2116" s="2">
        <f>AVERAGE(D2116:D2116)</f>
        <v/>
      </c>
      <c r="H2116" s="2">
        <f>G2116/0.3048</f>
        <v/>
      </c>
      <c r="I2116" s="2">
        <f>(H2116^2)*AIR_DENSITY_SLG_FT3*TARGET_DRAG_AREA_FT2*0.5</f>
        <v/>
      </c>
      <c r="J2116" s="2">
        <f>if(H2116=0, ,(2*F2116)/(AIR_DENSITY_SLG_FT3*(H2116)^2))</f>
        <v/>
      </c>
      <c r="K2116" s="2">
        <f>J2116/NOM_SA_FT2</f>
        <v/>
      </c>
    </row>
    <row r="2117">
      <c r="A2117" t="n">
        <v>211505</v>
      </c>
      <c r="B2117" s="2" t="n">
        <v>7.453590698716882</v>
      </c>
      <c r="C2117" s="2" t="n">
        <v>7.905234236431263</v>
      </c>
      <c r="D2117" s="2">
        <f>B2117/ANEMOMETER_FACTOR</f>
        <v/>
      </c>
      <c r="E2117" s="2">
        <f>C2117/LOAD_CELL_FACTOR</f>
        <v/>
      </c>
      <c r="F2117" s="2">
        <f>AVERAGE(E2114:E2120)</f>
        <v/>
      </c>
      <c r="G2117" s="2">
        <f>AVERAGE(D2117:D2117)</f>
        <v/>
      </c>
      <c r="H2117" s="2">
        <f>G2117/0.3048</f>
        <v/>
      </c>
      <c r="I2117" s="2">
        <f>(H2117^2)*AIR_DENSITY_SLG_FT3*TARGET_DRAG_AREA_FT2*0.5</f>
        <v/>
      </c>
      <c r="J2117" s="2">
        <f>if(H2117=0, ,(2*F2117)/(AIR_DENSITY_SLG_FT3*(H2117)^2))</f>
        <v/>
      </c>
      <c r="K2117" s="2">
        <f>J2117/NOM_SA_FT2</f>
        <v/>
      </c>
    </row>
    <row r="2118">
      <c r="A2118" t="n">
        <v>211598</v>
      </c>
      <c r="B2118" s="2" t="n">
        <v>7.393666694512461</v>
      </c>
      <c r="C2118" s="2" t="n">
        <v>9.21499964792368</v>
      </c>
      <c r="D2118" s="2">
        <f>B2118/ANEMOMETER_FACTOR</f>
        <v/>
      </c>
      <c r="E2118" s="2">
        <f>C2118/LOAD_CELL_FACTOR</f>
        <v/>
      </c>
      <c r="F2118" s="2">
        <f>AVERAGE(E2115:E2121)</f>
        <v/>
      </c>
      <c r="G2118" s="2">
        <f>AVERAGE(D2118:D2118)</f>
        <v/>
      </c>
      <c r="H2118" s="2">
        <f>G2118/0.3048</f>
        <v/>
      </c>
      <c r="I2118" s="2">
        <f>(H2118^2)*AIR_DENSITY_SLG_FT3*TARGET_DRAG_AREA_FT2*0.5</f>
        <v/>
      </c>
      <c r="J2118" s="2">
        <f>if(H2118=0, ,(2*F2118)/(AIR_DENSITY_SLG_FT3*(H2118)^2))</f>
        <v/>
      </c>
      <c r="K2118" s="2">
        <f>J2118/NOM_SA_FT2</f>
        <v/>
      </c>
    </row>
    <row r="2119">
      <c r="A2119" t="n">
        <v>211707</v>
      </c>
      <c r="B2119" s="2" t="n">
        <v>7.413641362547017</v>
      </c>
      <c r="C2119" s="2" t="n">
        <v>9.782564662811339</v>
      </c>
      <c r="D2119" s="2">
        <f>B2119/ANEMOMETER_FACTOR</f>
        <v/>
      </c>
      <c r="E2119" s="2">
        <f>C2119/LOAD_CELL_FACTOR</f>
        <v/>
      </c>
      <c r="F2119" s="2">
        <f>AVERAGE(E2116:E2122)</f>
        <v/>
      </c>
      <c r="G2119" s="2">
        <f>AVERAGE(D2119:D2119)</f>
        <v/>
      </c>
      <c r="H2119" s="2">
        <f>G2119/0.3048</f>
        <v/>
      </c>
      <c r="I2119" s="2">
        <f>(H2119^2)*AIR_DENSITY_SLG_FT3*TARGET_DRAG_AREA_FT2*0.5</f>
        <v/>
      </c>
      <c r="J2119" s="2">
        <f>if(H2119=0, ,(2*F2119)/(AIR_DENSITY_SLG_FT3*(H2119)^2))</f>
        <v/>
      </c>
      <c r="K2119" s="2">
        <f>J2119/NOM_SA_FT2</f>
        <v/>
      </c>
    </row>
    <row r="2120">
      <c r="A2120" t="n">
        <v>211802</v>
      </c>
      <c r="B2120" s="2" t="n">
        <v>7.220552906282455</v>
      </c>
      <c r="C2120" s="2" t="n">
        <v>6.464492295683352</v>
      </c>
      <c r="D2120" s="2">
        <f>B2120/ANEMOMETER_FACTOR</f>
        <v/>
      </c>
      <c r="E2120" s="2">
        <f>C2120/LOAD_CELL_FACTOR</f>
        <v/>
      </c>
      <c r="F2120" s="2">
        <f>AVERAGE(E2117:E2123)</f>
        <v/>
      </c>
      <c r="G2120" s="2">
        <f>AVERAGE(D2120:D2120)</f>
        <v/>
      </c>
      <c r="H2120" s="2">
        <f>G2120/0.3048</f>
        <v/>
      </c>
      <c r="I2120" s="2">
        <f>(H2120^2)*AIR_DENSITY_SLG_FT3*TARGET_DRAG_AREA_FT2*0.5</f>
        <v/>
      </c>
      <c r="J2120" s="2">
        <f>if(H2120=0, ,(2*F2120)/(AIR_DENSITY_SLG_FT3*(H2120)^2))</f>
        <v/>
      </c>
      <c r="K2120" s="2">
        <f>J2120/NOM_SA_FT2</f>
        <v/>
      </c>
    </row>
    <row r="2121">
      <c r="A2121" t="n">
        <v>211896</v>
      </c>
      <c r="B2121" s="2" t="n">
        <v>7.147312458170617</v>
      </c>
      <c r="C2121" s="2" t="n">
        <v>8.603775787934637</v>
      </c>
      <c r="D2121" s="2">
        <f>B2121/ANEMOMETER_FACTOR</f>
        <v/>
      </c>
      <c r="E2121" s="2">
        <f>C2121/LOAD_CELL_FACTOR</f>
        <v/>
      </c>
      <c r="F2121" s="2">
        <f>AVERAGE(E2118:E2124)</f>
        <v/>
      </c>
      <c r="G2121" s="2">
        <f>AVERAGE(D2121:D2121)</f>
        <v/>
      </c>
      <c r="H2121" s="2">
        <f>G2121/0.3048</f>
        <v/>
      </c>
      <c r="I2121" s="2">
        <f>(H2121^2)*AIR_DENSITY_SLG_FT3*TARGET_DRAG_AREA_FT2*0.5</f>
        <v/>
      </c>
      <c r="J2121" s="2">
        <f>if(H2121=0, ,(2*F2121)/(AIR_DENSITY_SLG_FT3*(H2121)^2))</f>
        <v/>
      </c>
      <c r="K2121" s="2">
        <f>J2121/NOM_SA_FT2</f>
        <v/>
      </c>
    </row>
    <row r="2122">
      <c r="A2122" t="n">
        <v>212006</v>
      </c>
      <c r="B2122" s="2" t="n">
        <v>7.273818687008859</v>
      </c>
      <c r="C2122" s="2" t="n">
        <v>5.722291906758726</v>
      </c>
      <c r="D2122" s="2">
        <f>B2122/ANEMOMETER_FACTOR</f>
        <v/>
      </c>
      <c r="E2122" s="2">
        <f>C2122/LOAD_CELL_FACTOR</f>
        <v/>
      </c>
      <c r="F2122" s="2">
        <f>AVERAGE(E2119:E2125)</f>
        <v/>
      </c>
      <c r="G2122" s="2">
        <f>AVERAGE(D2122:D2122)</f>
        <v/>
      </c>
      <c r="H2122" s="2">
        <f>G2122/0.3048</f>
        <v/>
      </c>
      <c r="I2122" s="2">
        <f>(H2122^2)*AIR_DENSITY_SLG_FT3*TARGET_DRAG_AREA_FT2*0.5</f>
        <v/>
      </c>
      <c r="J2122" s="2">
        <f>if(H2122=0, ,(2*F2122)/(AIR_DENSITY_SLG_FT3*(H2122)^2))</f>
        <v/>
      </c>
      <c r="K2122" s="2">
        <f>J2122/NOM_SA_FT2</f>
        <v/>
      </c>
    </row>
    <row r="2123">
      <c r="A2123" t="n">
        <v>212101</v>
      </c>
      <c r="B2123" s="2" t="n">
        <v>7.140654235637179</v>
      </c>
      <c r="C2123" s="2" t="n">
        <v>5.853268445745837</v>
      </c>
      <c r="D2123" s="2">
        <f>B2123/ANEMOMETER_FACTOR</f>
        <v/>
      </c>
      <c r="E2123" s="2">
        <f>C2123/LOAD_CELL_FACTOR</f>
        <v/>
      </c>
      <c r="F2123" s="2">
        <f>AVERAGE(E2120:E2126)</f>
        <v/>
      </c>
      <c r="G2123" s="2">
        <f>AVERAGE(D2123:D2123)</f>
        <v/>
      </c>
      <c r="H2123" s="2">
        <f>G2123/0.3048</f>
        <v/>
      </c>
      <c r="I2123" s="2">
        <f>(H2123^2)*AIR_DENSITY_SLG_FT3*TARGET_DRAG_AREA_FT2*0.5</f>
        <v/>
      </c>
      <c r="J2123" s="2">
        <f>if(H2123=0, ,(2*F2123)/(AIR_DENSITY_SLG_FT3*(H2123)^2))</f>
        <v/>
      </c>
      <c r="K2123" s="2">
        <f>J2123/NOM_SA_FT2</f>
        <v/>
      </c>
    </row>
    <row r="2124">
      <c r="A2124" t="n">
        <v>212194</v>
      </c>
      <c r="B2124" s="2" t="n">
        <v>7.140654235637179</v>
      </c>
      <c r="C2124" s="2" t="n">
        <v>7.163033841169486</v>
      </c>
      <c r="D2124" s="2">
        <f>B2124/ANEMOMETER_FACTOR</f>
        <v/>
      </c>
      <c r="E2124" s="2">
        <f>C2124/LOAD_CELL_FACTOR</f>
        <v/>
      </c>
      <c r="F2124" s="2">
        <f>AVERAGE(E2121:E2127)</f>
        <v/>
      </c>
      <c r="G2124" s="2">
        <f>AVERAGE(D2124:D2124)</f>
        <v/>
      </c>
      <c r="H2124" s="2">
        <f>G2124/0.3048</f>
        <v/>
      </c>
      <c r="I2124" s="2">
        <f>(H2124^2)*AIR_DENSITY_SLG_FT3*TARGET_DRAG_AREA_FT2*0.5</f>
        <v/>
      </c>
      <c r="J2124" s="2">
        <f>if(H2124=0, ,(2*F2124)/(AIR_DENSITY_SLG_FT3*(H2124)^2))</f>
        <v/>
      </c>
      <c r="K2124" s="2">
        <f>J2124/NOM_SA_FT2</f>
        <v/>
      </c>
    </row>
    <row r="2125">
      <c r="A2125" t="n">
        <v>212304</v>
      </c>
      <c r="B2125" s="2" t="n">
        <v>7.060755565523676</v>
      </c>
      <c r="C2125" s="2" t="n">
        <v>4.456185368363299</v>
      </c>
      <c r="D2125" s="2">
        <f>B2125/ANEMOMETER_FACTOR</f>
        <v/>
      </c>
      <c r="E2125" s="2">
        <f>C2125/LOAD_CELL_FACTOR</f>
        <v/>
      </c>
      <c r="F2125" s="2">
        <f>AVERAGE(E2122:E2128)</f>
        <v/>
      </c>
      <c r="G2125" s="2">
        <f>AVERAGE(D2125:D2125)</f>
        <v/>
      </c>
      <c r="H2125" s="2">
        <f>G2125/0.3048</f>
        <v/>
      </c>
      <c r="I2125" s="2">
        <f>(H2125^2)*AIR_DENSITY_SLG_FT3*TARGET_DRAG_AREA_FT2*0.5</f>
        <v/>
      </c>
      <c r="J2125" s="2">
        <f>if(H2125=0, ,(2*F2125)/(AIR_DENSITY_SLG_FT3*(H2125)^2))</f>
        <v/>
      </c>
      <c r="K2125" s="2">
        <f>J2125/NOM_SA_FT2</f>
        <v/>
      </c>
    </row>
    <row r="2126">
      <c r="A2126" t="n">
        <v>212397</v>
      </c>
      <c r="B2126" s="2" t="n">
        <v>6.954224006196778</v>
      </c>
      <c r="C2126" s="2" t="n">
        <v>6.20253921686973</v>
      </c>
      <c r="D2126" s="2">
        <f>B2126/ANEMOMETER_FACTOR</f>
        <v/>
      </c>
      <c r="E2126" s="2">
        <f>C2126/LOAD_CELL_FACTOR</f>
        <v/>
      </c>
      <c r="F2126" s="2">
        <f>AVERAGE(E2123:E2129)</f>
        <v/>
      </c>
      <c r="G2126" s="2">
        <f>AVERAGE(D2126:D2126)</f>
        <v/>
      </c>
      <c r="H2126" s="2">
        <f>G2126/0.3048</f>
        <v/>
      </c>
      <c r="I2126" s="2">
        <f>(H2126^2)*AIR_DENSITY_SLG_FT3*TARGET_DRAG_AREA_FT2*0.5</f>
        <v/>
      </c>
      <c r="J2126" s="2">
        <f>if(H2126=0, ,(2*F2126)/(AIR_DENSITY_SLG_FT3*(H2126)^2))</f>
        <v/>
      </c>
      <c r="K2126" s="2">
        <f>J2126/NOM_SA_FT2</f>
        <v/>
      </c>
    </row>
    <row r="2127">
      <c r="A2127" t="n">
        <v>212507</v>
      </c>
      <c r="B2127" s="2" t="n">
        <v>7.034122675603735</v>
      </c>
      <c r="C2127" s="2" t="n">
        <v>9.869882357584736</v>
      </c>
      <c r="D2127" s="2">
        <f>B2127/ANEMOMETER_FACTOR</f>
        <v/>
      </c>
      <c r="E2127" s="2">
        <f>C2127/LOAD_CELL_FACTOR</f>
        <v/>
      </c>
      <c r="F2127" s="2">
        <f>AVERAGE(E2124:E2130)</f>
        <v/>
      </c>
      <c r="G2127" s="2">
        <f>AVERAGE(D2127:D2127)</f>
        <v/>
      </c>
      <c r="H2127" s="2">
        <f>G2127/0.3048</f>
        <v/>
      </c>
      <c r="I2127" s="2">
        <f>(H2127^2)*AIR_DENSITY_SLG_FT3*TARGET_DRAG_AREA_FT2*0.5</f>
        <v/>
      </c>
      <c r="J2127" s="2">
        <f>if(H2127=0, ,(2*F2127)/(AIR_DENSITY_SLG_FT3*(H2127)^2))</f>
        <v/>
      </c>
      <c r="K2127" s="2">
        <f>J2127/NOM_SA_FT2</f>
        <v/>
      </c>
    </row>
    <row r="2128">
      <c r="A2128" t="n">
        <v>212602</v>
      </c>
      <c r="B2128" s="2" t="n">
        <v>6.801084891308037</v>
      </c>
      <c r="C2128" s="2" t="n">
        <v>8.385481552773513</v>
      </c>
      <c r="D2128" s="2">
        <f>B2128/ANEMOMETER_FACTOR</f>
        <v/>
      </c>
      <c r="E2128" s="2">
        <f>C2128/LOAD_CELL_FACTOR</f>
        <v/>
      </c>
      <c r="F2128" s="2">
        <f>AVERAGE(E2125:E2131)</f>
        <v/>
      </c>
      <c r="G2128" s="2">
        <f>AVERAGE(D2128:D2128)</f>
        <v/>
      </c>
      <c r="H2128" s="2">
        <f>G2128/0.3048</f>
        <v/>
      </c>
      <c r="I2128" s="2">
        <f>(H2128^2)*AIR_DENSITY_SLG_FT3*TARGET_DRAG_AREA_FT2*0.5</f>
        <v/>
      </c>
      <c r="J2128" s="2">
        <f>if(H2128=0, ,(2*F2128)/(AIR_DENSITY_SLG_FT3*(H2128)^2))</f>
        <v/>
      </c>
      <c r="K2128" s="2">
        <f>J2128/NOM_SA_FT2</f>
        <v/>
      </c>
    </row>
    <row r="2129">
      <c r="A2129" t="n">
        <v>212696</v>
      </c>
      <c r="B2129" s="2" t="n">
        <v>6.727844445739334</v>
      </c>
      <c r="C2129" s="2" t="n">
        <v>8.079869624031389</v>
      </c>
      <c r="D2129" s="2">
        <f>B2129/ANEMOMETER_FACTOR</f>
        <v/>
      </c>
      <c r="E2129" s="2">
        <f>C2129/LOAD_CELL_FACTOR</f>
        <v/>
      </c>
      <c r="F2129" s="2">
        <f>AVERAGE(E2126:E2132)</f>
        <v/>
      </c>
      <c r="G2129" s="2">
        <f>AVERAGE(D2129:D2129)</f>
        <v/>
      </c>
      <c r="H2129" s="2">
        <f>G2129/0.3048</f>
        <v/>
      </c>
      <c r="I2129" s="2">
        <f>(H2129^2)*AIR_DENSITY_SLG_FT3*TARGET_DRAG_AREA_FT2*0.5</f>
        <v/>
      </c>
      <c r="J2129" s="2">
        <f>if(H2129=0, ,(2*F2129)/(AIR_DENSITY_SLG_FT3*(H2129)^2))</f>
        <v/>
      </c>
      <c r="K2129" s="2">
        <f>J2129/NOM_SA_FT2</f>
        <v/>
      </c>
    </row>
    <row r="2130">
      <c r="A2130" t="n">
        <v>212807</v>
      </c>
      <c r="B2130" s="2" t="n">
        <v>6.927591116511882</v>
      </c>
      <c r="C2130" s="2" t="n">
        <v>7.817916542699913</v>
      </c>
      <c r="D2130" s="2">
        <f>B2130/ANEMOMETER_FACTOR</f>
        <v/>
      </c>
      <c r="E2130" s="2">
        <f>C2130/LOAD_CELL_FACTOR</f>
        <v/>
      </c>
      <c r="F2130" s="2">
        <f>AVERAGE(E2127:E2133)</f>
        <v/>
      </c>
      <c r="G2130" s="2">
        <f>AVERAGE(D2130:D2130)</f>
        <v/>
      </c>
      <c r="H2130" s="2">
        <f>G2130/0.3048</f>
        <v/>
      </c>
      <c r="I2130" s="2">
        <f>(H2130^2)*AIR_DENSITY_SLG_FT3*TARGET_DRAG_AREA_FT2*0.5</f>
        <v/>
      </c>
      <c r="J2130" s="2">
        <f>if(H2130=0, ,(2*F2130)/(AIR_DENSITY_SLG_FT3*(H2130)^2))</f>
        <v/>
      </c>
      <c r="K2130" s="2">
        <f>J2130/NOM_SA_FT2</f>
        <v/>
      </c>
    </row>
    <row r="2131">
      <c r="A2131" t="n">
        <v>212902</v>
      </c>
      <c r="B2131" s="2" t="n">
        <v>6.721186223436737</v>
      </c>
      <c r="C2131" s="2" t="n">
        <v>5.373021136616347</v>
      </c>
      <c r="D2131" s="2">
        <f>B2131/ANEMOMETER_FACTOR</f>
        <v/>
      </c>
      <c r="E2131" s="2">
        <f>C2131/LOAD_CELL_FACTOR</f>
        <v/>
      </c>
      <c r="F2131" s="2">
        <f>AVERAGE(E2128:E2134)</f>
        <v/>
      </c>
      <c r="G2131" s="2">
        <f>AVERAGE(D2131:D2131)</f>
        <v/>
      </c>
      <c r="H2131" s="2">
        <f>G2131/0.3048</f>
        <v/>
      </c>
      <c r="I2131" s="2">
        <f>(H2131^2)*AIR_DENSITY_SLG_FT3*TARGET_DRAG_AREA_FT2*0.5</f>
        <v/>
      </c>
      <c r="J2131" s="2">
        <f>if(H2131=0, ,(2*F2131)/(AIR_DENSITY_SLG_FT3*(H2131)^2))</f>
        <v/>
      </c>
      <c r="K2131" s="2">
        <f>J2131/NOM_SA_FT2</f>
        <v/>
      </c>
    </row>
    <row r="2132">
      <c r="A2132" t="n">
        <v>212997</v>
      </c>
      <c r="B2132" s="2" t="n">
        <v>6.80774311365432</v>
      </c>
      <c r="C2132" s="2" t="n">
        <v>7.119374994491777</v>
      </c>
      <c r="D2132" s="2">
        <f>B2132/ANEMOMETER_FACTOR</f>
        <v/>
      </c>
      <c r="E2132" s="2">
        <f>C2132/LOAD_CELL_FACTOR</f>
        <v/>
      </c>
      <c r="F2132" s="2">
        <f>AVERAGE(E2129:E2135)</f>
        <v/>
      </c>
      <c r="G2132" s="2">
        <f>AVERAGE(D2132:D2132)</f>
        <v/>
      </c>
      <c r="H2132" s="2">
        <f>G2132/0.3048</f>
        <v/>
      </c>
      <c r="I2132" s="2">
        <f>(H2132^2)*AIR_DENSITY_SLG_FT3*TARGET_DRAG_AREA_FT2*0.5</f>
        <v/>
      </c>
      <c r="J2132" s="2">
        <f>if(H2132=0, ,(2*F2132)/(AIR_DENSITY_SLG_FT3*(H2132)^2))</f>
        <v/>
      </c>
      <c r="K2132" s="2">
        <f>J2132/NOM_SA_FT2</f>
        <v/>
      </c>
    </row>
    <row r="2133">
      <c r="A2133" t="n">
        <v>213106</v>
      </c>
      <c r="B2133" s="2" t="n">
        <v>6.674578667420283</v>
      </c>
      <c r="C2133" s="2" t="n">
        <v>7.512304615000093</v>
      </c>
      <c r="D2133" s="2">
        <f>B2133/ANEMOMETER_FACTOR</f>
        <v/>
      </c>
      <c r="E2133" s="2">
        <f>C2133/LOAD_CELL_FACTOR</f>
        <v/>
      </c>
      <c r="F2133" s="2">
        <f>AVERAGE(E2130:E2136)</f>
        <v/>
      </c>
      <c r="G2133" s="2">
        <f>AVERAGE(D2133:D2133)</f>
        <v/>
      </c>
      <c r="H2133" s="2">
        <f>G2133/0.3048</f>
        <v/>
      </c>
      <c r="I2133" s="2">
        <f>(H2133^2)*AIR_DENSITY_SLG_FT3*TARGET_DRAG_AREA_FT2*0.5</f>
        <v/>
      </c>
      <c r="J2133" s="2">
        <f>if(H2133=0, ,(2*F2133)/(AIR_DENSITY_SLG_FT3*(H2133)^2))</f>
        <v/>
      </c>
      <c r="K2133" s="2">
        <f>J2133/NOM_SA_FT2</f>
        <v/>
      </c>
    </row>
    <row r="2134">
      <c r="A2134" t="n">
        <v>213201</v>
      </c>
      <c r="B2134" s="2" t="n">
        <v>6.681236889697457</v>
      </c>
      <c r="C2134" s="2" t="n">
        <v>7.774257695851394</v>
      </c>
      <c r="D2134" s="2">
        <f>B2134/ANEMOMETER_FACTOR</f>
        <v/>
      </c>
      <c r="E2134" s="2">
        <f>C2134/LOAD_CELL_FACTOR</f>
        <v/>
      </c>
      <c r="F2134" s="2">
        <f>AVERAGE(E2131:E2137)</f>
        <v/>
      </c>
      <c r="G2134" s="2">
        <f>AVERAGE(D2134:D2134)</f>
        <v/>
      </c>
      <c r="H2134" s="2">
        <f>G2134/0.3048</f>
        <v/>
      </c>
      <c r="I2134" s="2">
        <f>(H2134^2)*AIR_DENSITY_SLG_FT3*TARGET_DRAG_AREA_FT2*0.5</f>
        <v/>
      </c>
      <c r="J2134" s="2">
        <f>if(H2134=0, ,(2*F2134)/(AIR_DENSITY_SLG_FT3*(H2134)^2))</f>
        <v/>
      </c>
      <c r="K2134" s="2">
        <f>J2134/NOM_SA_FT2</f>
        <v/>
      </c>
    </row>
    <row r="2135">
      <c r="A2135" t="n">
        <v>213294</v>
      </c>
      <c r="B2135" s="2" t="n">
        <v>6.867667114935076</v>
      </c>
      <c r="C2135" s="2" t="n">
        <v>9.040364259123514</v>
      </c>
      <c r="D2135" s="2">
        <f>B2135/ANEMOMETER_FACTOR</f>
        <v/>
      </c>
      <c r="E2135" s="2">
        <f>C2135/LOAD_CELL_FACTOR</f>
        <v/>
      </c>
      <c r="F2135" s="2">
        <f>AVERAGE(E2132:E2138)</f>
        <v/>
      </c>
      <c r="G2135" s="2">
        <f>AVERAGE(D2135:D2135)</f>
        <v/>
      </c>
      <c r="H2135" s="2">
        <f>G2135/0.3048</f>
        <v/>
      </c>
      <c r="I2135" s="2">
        <f>(H2135^2)*AIR_DENSITY_SLG_FT3*TARGET_DRAG_AREA_FT2*0.5</f>
        <v/>
      </c>
      <c r="J2135" s="2">
        <f>if(H2135=0, ,(2*F2135)/(AIR_DENSITY_SLG_FT3*(H2135)^2))</f>
        <v/>
      </c>
      <c r="K2135" s="2">
        <f>J2135/NOM_SA_FT2</f>
        <v/>
      </c>
    </row>
    <row r="2136">
      <c r="A2136" t="n">
        <v>213403</v>
      </c>
      <c r="B2136" s="2" t="n">
        <v>6.741160890355433</v>
      </c>
      <c r="C2136" s="2" t="n">
        <v>8.996705411952497</v>
      </c>
      <c r="D2136" s="2">
        <f>B2136/ANEMOMETER_FACTOR</f>
        <v/>
      </c>
      <c r="E2136" s="2">
        <f>C2136/LOAD_CELL_FACTOR</f>
        <v/>
      </c>
      <c r="F2136" s="2">
        <f>AVERAGE(E2133:E2139)</f>
        <v/>
      </c>
      <c r="G2136" s="2">
        <f>AVERAGE(D2136:D2136)</f>
        <v/>
      </c>
      <c r="H2136" s="2">
        <f>G2136/0.3048</f>
        <v/>
      </c>
      <c r="I2136" s="2">
        <f>(H2136^2)*AIR_DENSITY_SLG_FT3*TARGET_DRAG_AREA_FT2*0.5</f>
        <v/>
      </c>
      <c r="J2136" s="2">
        <f>if(H2136=0, ,(2*F2136)/(AIR_DENSITY_SLG_FT3*(H2136)^2))</f>
        <v/>
      </c>
      <c r="K2136" s="2">
        <f>J2136/NOM_SA_FT2</f>
        <v/>
      </c>
    </row>
    <row r="2137">
      <c r="A2137" t="n">
        <v>213497</v>
      </c>
      <c r="B2137" s="2" t="n">
        <v>6.741160890355433</v>
      </c>
      <c r="C2137" s="2" t="n">
        <v>5.373021136616347</v>
      </c>
      <c r="D2137" s="2">
        <f>B2137/ANEMOMETER_FACTOR</f>
        <v/>
      </c>
      <c r="E2137" s="2">
        <f>C2137/LOAD_CELL_FACTOR</f>
        <v/>
      </c>
      <c r="F2137" s="2">
        <f>AVERAGE(E2134:E2140)</f>
        <v/>
      </c>
      <c r="G2137" s="2">
        <f>AVERAGE(D2137:D2137)</f>
        <v/>
      </c>
      <c r="H2137" s="2">
        <f>G2137/0.3048</f>
        <v/>
      </c>
      <c r="I2137" s="2">
        <f>(H2137^2)*AIR_DENSITY_SLG_FT3*TARGET_DRAG_AREA_FT2*0.5</f>
        <v/>
      </c>
      <c r="J2137" s="2">
        <f>if(H2137=0, ,(2*F2137)/(AIR_DENSITY_SLG_FT3*(H2137)^2))</f>
        <v/>
      </c>
      <c r="K2137" s="2">
        <f>J2137/NOM_SA_FT2</f>
        <v/>
      </c>
    </row>
    <row r="2138">
      <c r="A2138" t="n">
        <v>213606</v>
      </c>
      <c r="B2138" s="2" t="n">
        <v>6.887641782094416</v>
      </c>
      <c r="C2138" s="2" t="n">
        <v>6.246198063310604</v>
      </c>
      <c r="D2138" s="2">
        <f>B2138/ANEMOMETER_FACTOR</f>
        <v/>
      </c>
      <c r="E2138" s="2">
        <f>C2138/LOAD_CELL_FACTOR</f>
        <v/>
      </c>
      <c r="F2138" s="2">
        <f>AVERAGE(E2135:E2141)</f>
        <v/>
      </c>
      <c r="G2138" s="2">
        <f>AVERAGE(D2138:D2138)</f>
        <v/>
      </c>
      <c r="H2138" s="2">
        <f>G2138/0.3048</f>
        <v/>
      </c>
      <c r="I2138" s="2">
        <f>(H2138^2)*AIR_DENSITY_SLG_FT3*TARGET_DRAG_AREA_FT2*0.5</f>
        <v/>
      </c>
      <c r="J2138" s="2">
        <f>if(H2138=0, ,(2*F2138)/(AIR_DENSITY_SLG_FT3*(H2138)^2))</f>
        <v/>
      </c>
      <c r="K2138" s="2">
        <f>J2138/NOM_SA_FT2</f>
        <v/>
      </c>
    </row>
    <row r="2139">
      <c r="A2139" t="n">
        <v>213699</v>
      </c>
      <c r="B2139" s="2" t="n">
        <v>6.734502668045566</v>
      </c>
      <c r="C2139" s="2" t="n">
        <v>6.988398454526652</v>
      </c>
      <c r="D2139" s="2">
        <f>B2139/ANEMOMETER_FACTOR</f>
        <v/>
      </c>
      <c r="E2139" s="2">
        <f>C2139/LOAD_CELL_FACTOR</f>
        <v/>
      </c>
      <c r="F2139" s="2">
        <f>AVERAGE(E2136:E2142)</f>
        <v/>
      </c>
      <c r="G2139" s="2">
        <f>AVERAGE(D2139:D2139)</f>
        <v/>
      </c>
      <c r="H2139" s="2">
        <f>G2139/0.3048</f>
        <v/>
      </c>
      <c r="I2139" s="2">
        <f>(H2139^2)*AIR_DENSITY_SLG_FT3*TARGET_DRAG_AREA_FT2*0.5</f>
        <v/>
      </c>
      <c r="J2139" s="2">
        <f>if(H2139=0, ,(2*F2139)/(AIR_DENSITY_SLG_FT3*(H2139)^2))</f>
        <v/>
      </c>
      <c r="K2139" s="2">
        <f>J2139/NOM_SA_FT2</f>
        <v/>
      </c>
    </row>
    <row r="2140">
      <c r="A2140" t="n">
        <v>213794</v>
      </c>
      <c r="B2140" s="2" t="n">
        <v>6.907616449286676</v>
      </c>
      <c r="C2140" s="2" t="n">
        <v>7.512304615000093</v>
      </c>
      <c r="D2140" s="2">
        <f>B2140/ANEMOMETER_FACTOR</f>
        <v/>
      </c>
      <c r="E2140" s="2">
        <f>C2140/LOAD_CELL_FACTOR</f>
        <v/>
      </c>
      <c r="F2140" s="2">
        <f>AVERAGE(E2137:E2143)</f>
        <v/>
      </c>
      <c r="G2140" s="2">
        <f>AVERAGE(D2140:D2140)</f>
        <v/>
      </c>
      <c r="H2140" s="2">
        <f>G2140/0.3048</f>
        <v/>
      </c>
      <c r="I2140" s="2">
        <f>(H2140^2)*AIR_DENSITY_SLG_FT3*TARGET_DRAG_AREA_FT2*0.5</f>
        <v/>
      </c>
      <c r="J2140" s="2">
        <f>if(H2140=0, ,(2*F2140)/(AIR_DENSITY_SLG_FT3*(H2140)^2))</f>
        <v/>
      </c>
      <c r="K2140" s="2">
        <f>J2140/NOM_SA_FT2</f>
        <v/>
      </c>
    </row>
    <row r="2141">
      <c r="A2141" t="n">
        <v>213906</v>
      </c>
      <c r="B2141" s="2" t="n">
        <v>6.81440133600425</v>
      </c>
      <c r="C2141" s="2" t="n">
        <v>6.595468835241925</v>
      </c>
      <c r="D2141" s="2">
        <f>B2141/ANEMOMETER_FACTOR</f>
        <v/>
      </c>
      <c r="E2141" s="2">
        <f>C2141/LOAD_CELL_FACTOR</f>
        <v/>
      </c>
      <c r="F2141" s="2">
        <f>AVERAGE(E2138:E2144)</f>
        <v/>
      </c>
      <c r="G2141" s="2">
        <f>AVERAGE(D2141:D2141)</f>
        <v/>
      </c>
      <c r="H2141" s="2">
        <f>G2141/0.3048</f>
        <v/>
      </c>
      <c r="I2141" s="2">
        <f>(H2141^2)*AIR_DENSITY_SLG_FT3*TARGET_DRAG_AREA_FT2*0.5</f>
        <v/>
      </c>
      <c r="J2141" s="2">
        <f>if(H2141=0, ,(2*F2141)/(AIR_DENSITY_SLG_FT3*(H2141)^2))</f>
        <v/>
      </c>
      <c r="K2141" s="2">
        <f>J2141/NOM_SA_FT2</f>
        <v/>
      </c>
    </row>
    <row r="2142">
      <c r="A2142" t="n">
        <v>213999</v>
      </c>
      <c r="B2142" s="2" t="n">
        <v>6.787768446626407</v>
      </c>
      <c r="C2142" s="2" t="n">
        <v>8.560116940879347</v>
      </c>
      <c r="D2142" s="2">
        <f>B2142/ANEMOMETER_FACTOR</f>
        <v/>
      </c>
      <c r="E2142" s="2">
        <f>C2142/LOAD_CELL_FACTOR</f>
        <v/>
      </c>
      <c r="F2142" s="2">
        <f>AVERAGE(E2139:E2145)</f>
        <v/>
      </c>
      <c r="G2142" s="2">
        <f>AVERAGE(D2142:D2142)</f>
        <v/>
      </c>
      <c r="H2142" s="2">
        <f>G2142/0.3048</f>
        <v/>
      </c>
      <c r="I2142" s="2">
        <f>(H2142^2)*AIR_DENSITY_SLG_FT3*TARGET_DRAG_AREA_FT2*0.5</f>
        <v/>
      </c>
      <c r="J2142" s="2">
        <f>if(H2142=0, ,(2*F2142)/(AIR_DENSITY_SLG_FT3*(H2142)^2))</f>
        <v/>
      </c>
      <c r="K2142" s="2">
        <f>J2142/NOM_SA_FT2</f>
        <v/>
      </c>
    </row>
    <row r="2143">
      <c r="A2143" t="n">
        <v>214094</v>
      </c>
      <c r="B2143" s="2" t="n">
        <v>6.980856895940349</v>
      </c>
      <c r="C2143" s="2" t="n">
        <v>8.953046564793084</v>
      </c>
      <c r="D2143" s="2">
        <f>B2143/ANEMOMETER_FACTOR</f>
        <v/>
      </c>
      <c r="E2143" s="2">
        <f>C2143/LOAD_CELL_FACTOR</f>
        <v/>
      </c>
      <c r="F2143" s="2">
        <f>AVERAGE(E2140:E2146)</f>
        <v/>
      </c>
      <c r="G2143" s="2">
        <f>AVERAGE(D2143:D2143)</f>
        <v/>
      </c>
      <c r="H2143" s="2">
        <f>G2143/0.3048</f>
        <v/>
      </c>
      <c r="I2143" s="2">
        <f>(H2143^2)*AIR_DENSITY_SLG_FT3*TARGET_DRAG_AREA_FT2*0.5</f>
        <v/>
      </c>
      <c r="J2143" s="2">
        <f>if(H2143=0, ,(2*F2143)/(AIR_DENSITY_SLG_FT3*(H2143)^2))</f>
        <v/>
      </c>
      <c r="K2143" s="2">
        <f>J2143/NOM_SA_FT2</f>
        <v/>
      </c>
    </row>
    <row r="2144">
      <c r="A2144" t="n">
        <v>214204</v>
      </c>
      <c r="B2144" s="2" t="n">
        <v>6.787768446626407</v>
      </c>
      <c r="C2144" s="2" t="n">
        <v>8.647434635001471</v>
      </c>
      <c r="D2144" s="2">
        <f>B2144/ANEMOMETER_FACTOR</f>
        <v/>
      </c>
      <c r="E2144" s="2">
        <f>C2144/LOAD_CELL_FACTOR</f>
        <v/>
      </c>
      <c r="F2144" s="2">
        <f>AVERAGE(E2141:E2147)</f>
        <v/>
      </c>
      <c r="G2144" s="2">
        <f>AVERAGE(D2144:D2144)</f>
        <v/>
      </c>
      <c r="H2144" s="2">
        <f>G2144/0.3048</f>
        <v/>
      </c>
      <c r="I2144" s="2">
        <f>(H2144^2)*AIR_DENSITY_SLG_FT3*TARGET_DRAG_AREA_FT2*0.5</f>
        <v/>
      </c>
      <c r="J2144" s="2">
        <f>if(H2144=0, ,(2*F2144)/(AIR_DENSITY_SLG_FT3*(H2144)^2))</f>
        <v/>
      </c>
      <c r="K2144" s="2">
        <f>J2144/NOM_SA_FT2</f>
        <v/>
      </c>
    </row>
    <row r="2145">
      <c r="A2145" t="n">
        <v>214298</v>
      </c>
      <c r="B2145" s="2" t="n">
        <v>6.721186223436737</v>
      </c>
      <c r="C2145" s="2" t="n">
        <v>5.678633060451989</v>
      </c>
      <c r="D2145" s="2">
        <f>B2145/ANEMOMETER_FACTOR</f>
        <v/>
      </c>
      <c r="E2145" s="2">
        <f>C2145/LOAD_CELL_FACTOR</f>
        <v/>
      </c>
      <c r="F2145" s="2">
        <f>AVERAGE(E2142:E2148)</f>
        <v/>
      </c>
      <c r="G2145" s="2">
        <f>AVERAGE(D2145:D2145)</f>
        <v/>
      </c>
      <c r="H2145" s="2">
        <f>G2145/0.3048</f>
        <v/>
      </c>
      <c r="I2145" s="2">
        <f>(H2145^2)*AIR_DENSITY_SLG_FT3*TARGET_DRAG_AREA_FT2*0.5</f>
        <v/>
      </c>
      <c r="J2145" s="2">
        <f>if(H2145=0, ,(2*F2145)/(AIR_DENSITY_SLG_FT3*(H2145)^2))</f>
        <v/>
      </c>
      <c r="K2145" s="2">
        <f>J2145/NOM_SA_FT2</f>
        <v/>
      </c>
    </row>
    <row r="2146">
      <c r="A2146" t="n">
        <v>214408</v>
      </c>
      <c r="B2146" s="2" t="n">
        <v>6.867667114935076</v>
      </c>
      <c r="C2146" s="2" t="n">
        <v>5.984244984833409</v>
      </c>
      <c r="D2146" s="2">
        <f>B2146/ANEMOMETER_FACTOR</f>
        <v/>
      </c>
      <c r="E2146" s="2">
        <f>C2146/LOAD_CELL_FACTOR</f>
        <v/>
      </c>
      <c r="F2146" s="2">
        <f>AVERAGE(E2143:E2149)</f>
        <v/>
      </c>
      <c r="G2146" s="2">
        <f>AVERAGE(D2146:D2146)</f>
        <v/>
      </c>
      <c r="H2146" s="2">
        <f>G2146/0.3048</f>
        <v/>
      </c>
      <c r="I2146" s="2">
        <f>(H2146^2)*AIR_DENSITY_SLG_FT3*TARGET_DRAG_AREA_FT2*0.5</f>
        <v/>
      </c>
      <c r="J2146" s="2">
        <f>if(H2146=0, ,(2*F2146)/(AIR_DENSITY_SLG_FT3*(H2146)^2))</f>
        <v/>
      </c>
      <c r="K2146" s="2">
        <f>J2146/NOM_SA_FT2</f>
        <v/>
      </c>
    </row>
    <row r="2147">
      <c r="A2147" t="n">
        <v>214503</v>
      </c>
      <c r="B2147" s="2" t="n">
        <v>6.661262222876822</v>
      </c>
      <c r="C2147" s="2" t="n">
        <v>7.861575389559866</v>
      </c>
      <c r="D2147" s="2">
        <f>B2147/ANEMOMETER_FACTOR</f>
        <v/>
      </c>
      <c r="E2147" s="2">
        <f>C2147/LOAD_CELL_FACTOR</f>
        <v/>
      </c>
      <c r="F2147" s="2">
        <f>AVERAGE(E2144:E2150)</f>
        <v/>
      </c>
      <c r="G2147" s="2">
        <f>AVERAGE(D2147:D2147)</f>
        <v/>
      </c>
      <c r="H2147" s="2">
        <f>G2147/0.3048</f>
        <v/>
      </c>
      <c r="I2147" s="2">
        <f>(H2147^2)*AIR_DENSITY_SLG_FT3*TARGET_DRAG_AREA_FT2*0.5</f>
        <v/>
      </c>
      <c r="J2147" s="2">
        <f>if(H2147=0, ,(2*F2147)/(AIR_DENSITY_SLG_FT3*(H2147)^2))</f>
        <v/>
      </c>
      <c r="K2147" s="2">
        <f>J2147/NOM_SA_FT2</f>
        <v/>
      </c>
    </row>
    <row r="2148">
      <c r="A2148" t="n">
        <v>214596</v>
      </c>
      <c r="B2148" s="2" t="n">
        <v>6.774452001959352</v>
      </c>
      <c r="C2148" s="2" t="n">
        <v>8.341822705775858</v>
      </c>
      <c r="D2148" s="2">
        <f>B2148/ANEMOMETER_FACTOR</f>
        <v/>
      </c>
      <c r="E2148" s="2">
        <f>C2148/LOAD_CELL_FACTOR</f>
        <v/>
      </c>
      <c r="F2148" s="2">
        <f>AVERAGE(E2145:E2151)</f>
        <v/>
      </c>
      <c r="G2148" s="2">
        <f>AVERAGE(D2148:D2148)</f>
        <v/>
      </c>
      <c r="H2148" s="2">
        <f>G2148/0.3048</f>
        <v/>
      </c>
      <c r="I2148" s="2">
        <f>(H2148^2)*AIR_DENSITY_SLG_FT3*TARGET_DRAG_AREA_FT2*0.5</f>
        <v/>
      </c>
      <c r="J2148" s="2">
        <f>if(H2148=0, ,(2*F2148)/(AIR_DENSITY_SLG_FT3*(H2148)^2))</f>
        <v/>
      </c>
      <c r="K2148" s="2">
        <f>J2148/NOM_SA_FT2</f>
        <v/>
      </c>
    </row>
    <row r="2149">
      <c r="A2149" t="n">
        <v>214708</v>
      </c>
      <c r="B2149" s="2" t="n">
        <v>6.627971111581607</v>
      </c>
      <c r="C2149" s="2" t="n">
        <v>6.464492295683352</v>
      </c>
      <c r="D2149" s="2">
        <f>B2149/ANEMOMETER_FACTOR</f>
        <v/>
      </c>
      <c r="E2149" s="2">
        <f>C2149/LOAD_CELL_FACTOR</f>
        <v/>
      </c>
      <c r="F2149" s="2">
        <f>AVERAGE(E2146:E2152)</f>
        <v/>
      </c>
      <c r="G2149" s="2">
        <f>AVERAGE(D2149:D2149)</f>
        <v/>
      </c>
      <c r="H2149" s="2">
        <f>G2149/0.3048</f>
        <v/>
      </c>
      <c r="I2149" s="2">
        <f>(H2149^2)*AIR_DENSITY_SLG_FT3*TARGET_DRAG_AREA_FT2*0.5</f>
        <v/>
      </c>
      <c r="J2149" s="2">
        <f>if(H2149=0, ,(2*F2149)/(AIR_DENSITY_SLG_FT3*(H2149)^2))</f>
        <v/>
      </c>
      <c r="K2149" s="2">
        <f>J2149/NOM_SA_FT2</f>
        <v/>
      </c>
    </row>
    <row r="2150">
      <c r="A2150" t="n">
        <v>214802</v>
      </c>
      <c r="B2150" s="2" t="n">
        <v>6.554730667050675</v>
      </c>
      <c r="C2150" s="2" t="n">
        <v>5.809609599405644</v>
      </c>
      <c r="D2150" s="2">
        <f>B2150/ANEMOMETER_FACTOR</f>
        <v/>
      </c>
      <c r="E2150" s="2">
        <f>C2150/LOAD_CELL_FACTOR</f>
        <v/>
      </c>
      <c r="F2150" s="2">
        <f>AVERAGE(E2147:E2153)</f>
        <v/>
      </c>
      <c r="G2150" s="2">
        <f>AVERAGE(D2150:D2150)</f>
        <v/>
      </c>
      <c r="H2150" s="2">
        <f>G2150/0.3048</f>
        <v/>
      </c>
      <c r="I2150" s="2">
        <f>(H2150^2)*AIR_DENSITY_SLG_FT3*TARGET_DRAG_AREA_FT2*0.5</f>
        <v/>
      </c>
      <c r="J2150" s="2">
        <f>if(H2150=0, ,(2*F2150)/(AIR_DENSITY_SLG_FT3*(H2150)^2))</f>
        <v/>
      </c>
      <c r="K2150" s="2">
        <f>J2150/NOM_SA_FT2</f>
        <v/>
      </c>
    </row>
    <row r="2151">
      <c r="A2151" t="n">
        <v>214896</v>
      </c>
      <c r="B2151" s="2" t="n">
        <v>6.614654667088878</v>
      </c>
      <c r="C2151" s="2" t="n">
        <v>5.067409213324406</v>
      </c>
      <c r="D2151" s="2">
        <f>B2151/ANEMOMETER_FACTOR</f>
        <v/>
      </c>
      <c r="E2151" s="2">
        <f>C2151/LOAD_CELL_FACTOR</f>
        <v/>
      </c>
      <c r="F2151" s="2">
        <f>AVERAGE(E2148:E2154)</f>
        <v/>
      </c>
      <c r="G2151" s="2">
        <f>AVERAGE(D2151:D2151)</f>
        <v/>
      </c>
      <c r="H2151" s="2">
        <f>G2151/0.3048</f>
        <v/>
      </c>
      <c r="I2151" s="2">
        <f>(H2151^2)*AIR_DENSITY_SLG_FT3*TARGET_DRAG_AREA_FT2*0.5</f>
        <v/>
      </c>
      <c r="J2151" s="2">
        <f>if(H2151=0, ,(2*F2151)/(AIR_DENSITY_SLG_FT3*(H2151)^2))</f>
        <v/>
      </c>
      <c r="K2151" s="2">
        <f>J2151/NOM_SA_FT2</f>
        <v/>
      </c>
    </row>
    <row r="2152">
      <c r="A2152" t="n">
        <v>215006</v>
      </c>
      <c r="B2152" s="2" t="n">
        <v>6.354984002365573</v>
      </c>
      <c r="C2152" s="2" t="n">
        <v>5.285703444191831</v>
      </c>
      <c r="D2152" s="2">
        <f>B2152/ANEMOMETER_FACTOR</f>
        <v/>
      </c>
      <c r="E2152" s="2">
        <f>C2152/LOAD_CELL_FACTOR</f>
        <v/>
      </c>
      <c r="F2152" s="2">
        <f>AVERAGE(E2149:E2155)</f>
        <v/>
      </c>
      <c r="G2152" s="2">
        <f>AVERAGE(D2152:D2152)</f>
        <v/>
      </c>
      <c r="H2152" s="2">
        <f>G2152/0.3048</f>
        <v/>
      </c>
      <c r="I2152" s="2">
        <f>(H2152^2)*AIR_DENSITY_SLG_FT3*TARGET_DRAG_AREA_FT2*0.5</f>
        <v/>
      </c>
      <c r="J2152" s="2">
        <f>if(H2152=0, ,(2*F2152)/(AIR_DENSITY_SLG_FT3*(H2152)^2))</f>
        <v/>
      </c>
      <c r="K2152" s="2">
        <f>J2152/NOM_SA_FT2</f>
        <v/>
      </c>
    </row>
    <row r="2153">
      <c r="A2153" t="n">
        <v>215101</v>
      </c>
      <c r="B2153" s="2" t="n">
        <v>6.488148445129063</v>
      </c>
      <c r="C2153" s="2" t="n">
        <v>5.067409213324406</v>
      </c>
      <c r="D2153" s="2">
        <f>B2153/ANEMOMETER_FACTOR</f>
        <v/>
      </c>
      <c r="E2153" s="2">
        <f>C2153/LOAD_CELL_FACTOR</f>
        <v/>
      </c>
      <c r="F2153" s="2">
        <f>AVERAGE(E2150:E2156)</f>
        <v/>
      </c>
      <c r="G2153" s="2">
        <f>AVERAGE(D2153:D2153)</f>
        <v/>
      </c>
      <c r="H2153" s="2">
        <f>G2153/0.3048</f>
        <v/>
      </c>
      <c r="I2153" s="2">
        <f>(H2153^2)*AIR_DENSITY_SLG_FT3*TARGET_DRAG_AREA_FT2*0.5</f>
        <v/>
      </c>
      <c r="J2153" s="2">
        <f>if(H2153=0, ,(2*F2153)/(AIR_DENSITY_SLG_FT3*(H2153)^2))</f>
        <v/>
      </c>
      <c r="K2153" s="2">
        <f>J2153/NOM_SA_FT2</f>
        <v/>
      </c>
    </row>
    <row r="2154">
      <c r="A2154" t="n">
        <v>215197</v>
      </c>
      <c r="B2154" s="2" t="n">
        <v>6.275085337396019</v>
      </c>
      <c r="C2154" s="2" t="n">
        <v>6.071562677614351</v>
      </c>
      <c r="D2154" s="2">
        <f>B2154/ANEMOMETER_FACTOR</f>
        <v/>
      </c>
      <c r="E2154" s="2">
        <f>C2154/LOAD_CELL_FACTOR</f>
        <v/>
      </c>
      <c r="F2154" s="2">
        <f>AVERAGE(E2151:E2157)</f>
        <v/>
      </c>
      <c r="G2154" s="2">
        <f>AVERAGE(D2154:D2154)</f>
        <v/>
      </c>
      <c r="H2154" s="2">
        <f>G2154/0.3048</f>
        <v/>
      </c>
      <c r="I2154" s="2">
        <f>(H2154^2)*AIR_DENSITY_SLG_FT3*TARGET_DRAG_AREA_FT2*0.5</f>
        <v/>
      </c>
      <c r="J2154" s="2">
        <f>if(H2154=0, ,(2*F2154)/(AIR_DENSITY_SLG_FT3*(H2154)^2))</f>
        <v/>
      </c>
      <c r="K2154" s="2">
        <f>J2154/NOM_SA_FT2</f>
        <v/>
      </c>
    </row>
    <row r="2155">
      <c r="A2155" t="n">
        <v>215305</v>
      </c>
      <c r="B2155" s="2" t="n">
        <v>6.394933335043767</v>
      </c>
      <c r="C2155" s="2" t="n">
        <v>4.019596908993987</v>
      </c>
      <c r="D2155" s="2">
        <f>B2155/ANEMOMETER_FACTOR</f>
        <v/>
      </c>
      <c r="E2155" s="2">
        <f>C2155/LOAD_CELL_FACTOR</f>
        <v/>
      </c>
      <c r="F2155" s="2">
        <f>AVERAGE(E2152:E2158)</f>
        <v/>
      </c>
      <c r="G2155" s="2">
        <f>AVERAGE(D2155:D2155)</f>
        <v/>
      </c>
      <c r="H2155" s="2">
        <f>G2155/0.3048</f>
        <v/>
      </c>
      <c r="I2155" s="2">
        <f>(H2155^2)*AIR_DENSITY_SLG_FT3*TARGET_DRAG_AREA_FT2*0.5</f>
        <v/>
      </c>
      <c r="J2155" s="2">
        <f>if(H2155=0, ,(2*F2155)/(AIR_DENSITY_SLG_FT3*(H2155)^2))</f>
        <v/>
      </c>
      <c r="K2155" s="2">
        <f>J2155/NOM_SA_FT2</f>
        <v/>
      </c>
    </row>
    <row r="2156">
      <c r="A2156" t="n">
        <v>215398</v>
      </c>
      <c r="B2156" s="2" t="n">
        <v>6.281743559457142</v>
      </c>
      <c r="C2156" s="2" t="n">
        <v>4.674479598458894</v>
      </c>
      <c r="D2156" s="2">
        <f>B2156/ANEMOMETER_FACTOR</f>
        <v/>
      </c>
      <c r="E2156" s="2">
        <f>C2156/LOAD_CELL_FACTOR</f>
        <v/>
      </c>
      <c r="F2156" s="2">
        <f>AVERAGE(E2153:E2159)</f>
        <v/>
      </c>
      <c r="G2156" s="2">
        <f>AVERAGE(D2156:D2156)</f>
        <v/>
      </c>
      <c r="H2156" s="2">
        <f>G2156/0.3048</f>
        <v/>
      </c>
      <c r="I2156" s="2">
        <f>(H2156^2)*AIR_DENSITY_SLG_FT3*TARGET_DRAG_AREA_FT2*0.5</f>
        <v/>
      </c>
      <c r="J2156" s="2">
        <f>if(H2156=0, ,(2*F2156)/(AIR_DENSITY_SLG_FT3*(H2156)^2))</f>
        <v/>
      </c>
      <c r="K2156" s="2">
        <f>J2156/NOM_SA_FT2</f>
        <v/>
      </c>
    </row>
    <row r="2157">
      <c r="A2157" t="n">
        <v>215508</v>
      </c>
      <c r="B2157" s="2" t="n">
        <v>6.228477783068126</v>
      </c>
      <c r="C2157" s="2" t="n">
        <v>3.67032614228419</v>
      </c>
      <c r="D2157" s="2">
        <f>B2157/ANEMOMETER_FACTOR</f>
        <v/>
      </c>
      <c r="E2157" s="2">
        <f>C2157/LOAD_CELL_FACTOR</f>
        <v/>
      </c>
      <c r="F2157" s="2">
        <f>AVERAGE(E2154:E2160)</f>
        <v/>
      </c>
      <c r="G2157" s="2">
        <f>AVERAGE(D2157:D2157)</f>
        <v/>
      </c>
      <c r="H2157" s="2">
        <f>G2157/0.3048</f>
        <v/>
      </c>
      <c r="I2157" s="2">
        <f>(H2157^2)*AIR_DENSITY_SLG_FT3*TARGET_DRAG_AREA_FT2*0.5</f>
        <v/>
      </c>
      <c r="J2157" s="2">
        <f>if(H2157=0, ,(2*F2157)/(AIR_DENSITY_SLG_FT3*(H2157)^2))</f>
        <v/>
      </c>
      <c r="K2157" s="2">
        <f>J2157/NOM_SA_FT2</f>
        <v/>
      </c>
    </row>
    <row r="2158">
      <c r="A2158" t="n">
        <v>215604</v>
      </c>
      <c r="B2158" s="2" t="n">
        <v>6.175212006907339</v>
      </c>
      <c r="C2158" s="2" t="n">
        <v>5.809609599405644</v>
      </c>
      <c r="D2158" s="2">
        <f>B2158/ANEMOMETER_FACTOR</f>
        <v/>
      </c>
      <c r="E2158" s="2">
        <f>C2158/LOAD_CELL_FACTOR</f>
        <v/>
      </c>
      <c r="F2158" s="2">
        <f>AVERAGE(E2155:E2161)</f>
        <v/>
      </c>
      <c r="G2158" s="2">
        <f>AVERAGE(D2158:D2158)</f>
        <v/>
      </c>
      <c r="H2158" s="2">
        <f>G2158/0.3048</f>
        <v/>
      </c>
      <c r="I2158" s="2">
        <f>(H2158^2)*AIR_DENSITY_SLG_FT3*TARGET_DRAG_AREA_FT2*0.5</f>
        <v/>
      </c>
      <c r="J2158" s="2">
        <f>if(H2158=0, ,(2*F2158)/(AIR_DENSITY_SLG_FT3*(H2158)^2))</f>
        <v/>
      </c>
      <c r="K2158" s="2">
        <f>J2158/NOM_SA_FT2</f>
        <v/>
      </c>
    </row>
    <row r="2159">
      <c r="A2159" t="n">
        <v>215698</v>
      </c>
      <c r="B2159" s="2" t="n">
        <v>6.10862978702658</v>
      </c>
      <c r="C2159" s="2" t="n">
        <v>8.341822705775858</v>
      </c>
      <c r="D2159" s="2">
        <f>B2159/ANEMOMETER_FACTOR</f>
        <v/>
      </c>
      <c r="E2159" s="2">
        <f>C2159/LOAD_CELL_FACTOR</f>
        <v/>
      </c>
      <c r="F2159" s="2">
        <f>AVERAGE(E2156:E2162)</f>
        <v/>
      </c>
      <c r="G2159" s="2">
        <f>AVERAGE(D2159:D2159)</f>
        <v/>
      </c>
      <c r="H2159" s="2">
        <f>G2159/0.3048</f>
        <v/>
      </c>
      <c r="I2159" s="2">
        <f>(H2159^2)*AIR_DENSITY_SLG_FT3*TARGET_DRAG_AREA_FT2*0.5</f>
        <v/>
      </c>
      <c r="J2159" s="2">
        <f>if(H2159=0, ,(2*F2159)/(AIR_DENSITY_SLG_FT3*(H2159)^2))</f>
        <v/>
      </c>
      <c r="K2159" s="2">
        <f>J2159/NOM_SA_FT2</f>
        <v/>
      </c>
    </row>
    <row r="2160">
      <c r="A2160" t="n">
        <v>215807</v>
      </c>
      <c r="B2160" s="2" t="n">
        <v>6.201844894959232</v>
      </c>
      <c r="C2160" s="2" t="n">
        <v>4.761797290574083</v>
      </c>
      <c r="D2160" s="2">
        <f>B2160/ANEMOMETER_FACTOR</f>
        <v/>
      </c>
      <c r="E2160" s="2">
        <f>C2160/LOAD_CELL_FACTOR</f>
        <v/>
      </c>
      <c r="F2160" s="2">
        <f>AVERAGE(E2157:E2163)</f>
        <v/>
      </c>
      <c r="G2160" s="2">
        <f>AVERAGE(D2160:D2160)</f>
        <v/>
      </c>
      <c r="H2160" s="2">
        <f>G2160/0.3048</f>
        <v/>
      </c>
      <c r="I2160" s="2">
        <f>(H2160^2)*AIR_DENSITY_SLG_FT3*TARGET_DRAG_AREA_FT2*0.5</f>
        <v/>
      </c>
      <c r="J2160" s="2">
        <f>if(H2160=0, ,(2*F2160)/(AIR_DENSITY_SLG_FT3*(H2160)^2))</f>
        <v/>
      </c>
      <c r="K2160" s="2">
        <f>J2160/NOM_SA_FT2</f>
        <v/>
      </c>
    </row>
    <row r="2161">
      <c r="A2161" t="n">
        <v>215902</v>
      </c>
      <c r="B2161" s="2" t="n">
        <v>6.035389345567676</v>
      </c>
      <c r="C2161" s="2" t="n">
        <v>5.154726905638175</v>
      </c>
      <c r="D2161" s="2">
        <f>B2161/ANEMOMETER_FACTOR</f>
        <v/>
      </c>
      <c r="E2161" s="2">
        <f>C2161/LOAD_CELL_FACTOR</f>
        <v/>
      </c>
      <c r="F2161" s="2">
        <f>AVERAGE(E2158:E2164)</f>
        <v/>
      </c>
      <c r="G2161" s="2">
        <f>AVERAGE(D2161:D2161)</f>
        <v/>
      </c>
      <c r="H2161" s="2">
        <f>G2161/0.3048</f>
        <v/>
      </c>
      <c r="I2161" s="2">
        <f>(H2161^2)*AIR_DENSITY_SLG_FT3*TARGET_DRAG_AREA_FT2*0.5</f>
        <v/>
      </c>
      <c r="J2161" s="2">
        <f>if(H2161=0, ,(2*F2161)/(AIR_DENSITY_SLG_FT3*(H2161)^2))</f>
        <v/>
      </c>
      <c r="K2161" s="2">
        <f>J2161/NOM_SA_FT2</f>
        <v/>
      </c>
    </row>
    <row r="2162">
      <c r="A2162" t="n">
        <v>215997</v>
      </c>
      <c r="B2162" s="2" t="n">
        <v>6.221819561035556</v>
      </c>
      <c r="C2162" s="2" t="n">
        <v>6.420833449186332</v>
      </c>
      <c r="D2162" s="2">
        <f>B2162/ANEMOMETER_FACTOR</f>
        <v/>
      </c>
      <c r="E2162" s="2">
        <f>C2162/LOAD_CELL_FACTOR</f>
        <v/>
      </c>
      <c r="F2162" s="2">
        <f>AVERAGE(E2159:E2165)</f>
        <v/>
      </c>
      <c r="G2162" s="2">
        <f>AVERAGE(D2162:D2162)</f>
        <v/>
      </c>
      <c r="H2162" s="2">
        <f>G2162/0.3048</f>
        <v/>
      </c>
      <c r="I2162" s="2">
        <f>(H2162^2)*AIR_DENSITY_SLG_FT3*TARGET_DRAG_AREA_FT2*0.5</f>
        <v/>
      </c>
      <c r="J2162" s="2">
        <f>if(H2162=0, ,(2*F2162)/(AIR_DENSITY_SLG_FT3*(H2162)^2))</f>
        <v/>
      </c>
      <c r="K2162" s="2">
        <f>J2162/NOM_SA_FT2</f>
        <v/>
      </c>
    </row>
    <row r="2163">
      <c r="A2163" t="n">
        <v>216106</v>
      </c>
      <c r="B2163" s="2" t="n">
        <v>6.048705789437406</v>
      </c>
      <c r="C2163" s="2" t="n">
        <v>5.678633060451989</v>
      </c>
      <c r="D2163" s="2">
        <f>B2163/ANEMOMETER_FACTOR</f>
        <v/>
      </c>
      <c r="E2163" s="2">
        <f>C2163/LOAD_CELL_FACTOR</f>
        <v/>
      </c>
      <c r="F2163" s="2">
        <f>AVERAGE(E2160:E2166)</f>
        <v/>
      </c>
      <c r="G2163" s="2">
        <f>AVERAGE(D2163:D2163)</f>
        <v/>
      </c>
      <c r="H2163" s="2">
        <f>G2163/0.3048</f>
        <v/>
      </c>
      <c r="I2163" s="2">
        <f>(H2163^2)*AIR_DENSITY_SLG_FT3*TARGET_DRAG_AREA_FT2*0.5</f>
        <v/>
      </c>
      <c r="J2163" s="2">
        <f>if(H2163=0, ,(2*F2163)/(AIR_DENSITY_SLG_FT3*(H2163)^2))</f>
        <v/>
      </c>
      <c r="K2163" s="2">
        <f>J2163/NOM_SA_FT2</f>
        <v/>
      </c>
    </row>
    <row r="2164">
      <c r="A2164" t="n">
        <v>216202</v>
      </c>
      <c r="B2164" s="2" t="n">
        <v>6.141920896922533</v>
      </c>
      <c r="C2164" s="2" t="n">
        <v>4.412526522377111</v>
      </c>
      <c r="D2164" s="2">
        <f>B2164/ANEMOMETER_FACTOR</f>
        <v/>
      </c>
      <c r="E2164" s="2">
        <f>C2164/LOAD_CELL_FACTOR</f>
        <v/>
      </c>
      <c r="F2164" s="2">
        <f>AVERAGE(E2161:E2167)</f>
        <v/>
      </c>
      <c r="G2164" s="2">
        <f>AVERAGE(D2164:D2164)</f>
        <v/>
      </c>
      <c r="H2164" s="2">
        <f>G2164/0.3048</f>
        <v/>
      </c>
      <c r="I2164" s="2">
        <f>(H2164^2)*AIR_DENSITY_SLG_FT3*TARGET_DRAG_AREA_FT2*0.5</f>
        <v/>
      </c>
      <c r="J2164" s="2">
        <f>if(H2164=0, ,(2*F2164)/(AIR_DENSITY_SLG_FT3*(H2164)^2))</f>
        <v/>
      </c>
      <c r="K2164" s="2">
        <f>J2164/NOM_SA_FT2</f>
        <v/>
      </c>
    </row>
    <row r="2165">
      <c r="A2165" t="n">
        <v>216296</v>
      </c>
      <c r="B2165" s="2" t="n">
        <v>6.00875645787068</v>
      </c>
      <c r="C2165" s="2" t="n">
        <v>6.071562677614351</v>
      </c>
      <c r="D2165" s="2">
        <f>B2165/ANEMOMETER_FACTOR</f>
        <v/>
      </c>
      <c r="E2165" s="2">
        <f>C2165/LOAD_CELL_FACTOR</f>
        <v/>
      </c>
      <c r="F2165" s="2">
        <f>AVERAGE(E2162:E2168)</f>
        <v/>
      </c>
      <c r="G2165" s="2">
        <f>AVERAGE(D2165:D2165)</f>
        <v/>
      </c>
      <c r="H2165" s="2">
        <f>G2165/0.3048</f>
        <v/>
      </c>
      <c r="I2165" s="2">
        <f>(H2165^2)*AIR_DENSITY_SLG_FT3*TARGET_DRAG_AREA_FT2*0.5</f>
        <v/>
      </c>
      <c r="J2165" s="2">
        <f>if(H2165=0, ,(2*F2165)/(AIR_DENSITY_SLG_FT3*(H2165)^2))</f>
        <v/>
      </c>
      <c r="K2165" s="2">
        <f>J2165/NOM_SA_FT2</f>
        <v/>
      </c>
    </row>
    <row r="2166">
      <c r="A2166" t="n">
        <v>216406</v>
      </c>
      <c r="B2166" s="2" t="n">
        <v>6.04204756750077</v>
      </c>
      <c r="C2166" s="2" t="n">
        <v>7.686940002188641</v>
      </c>
      <c r="D2166" s="2">
        <f>B2166/ANEMOMETER_FACTOR</f>
        <v/>
      </c>
      <c r="E2166" s="2">
        <f>C2166/LOAD_CELL_FACTOR</f>
        <v/>
      </c>
      <c r="F2166" s="2">
        <f>AVERAGE(E2163:E2169)</f>
        <v/>
      </c>
      <c r="G2166" s="2">
        <f>AVERAGE(D2166:D2166)</f>
        <v/>
      </c>
      <c r="H2166" s="2">
        <f>G2166/0.3048</f>
        <v/>
      </c>
      <c r="I2166" s="2">
        <f>(H2166^2)*AIR_DENSITY_SLG_FT3*TARGET_DRAG_AREA_FT2*0.5</f>
        <v/>
      </c>
      <c r="J2166" s="2">
        <f>if(H2166=0, ,(2*F2166)/(AIR_DENSITY_SLG_FT3*(H2166)^2))</f>
        <v/>
      </c>
      <c r="K2166" s="2">
        <f>J2166/NOM_SA_FT2</f>
        <v/>
      </c>
    </row>
    <row r="2167">
      <c r="A2167" t="n">
        <v>216499</v>
      </c>
      <c r="B2167" s="2" t="n">
        <v>6.288401781521843</v>
      </c>
      <c r="C2167" s="2" t="n">
        <v>6.944739607894259</v>
      </c>
      <c r="D2167" s="2">
        <f>B2167/ANEMOMETER_FACTOR</f>
        <v/>
      </c>
      <c r="E2167" s="2">
        <f>C2167/LOAD_CELL_FACTOR</f>
        <v/>
      </c>
      <c r="F2167" s="2">
        <f>AVERAGE(E2164:E2170)</f>
        <v/>
      </c>
      <c r="G2167" s="2">
        <f>AVERAGE(D2167:D2167)</f>
        <v/>
      </c>
      <c r="H2167" s="2">
        <f>G2167/0.3048</f>
        <v/>
      </c>
      <c r="I2167" s="2">
        <f>(H2167^2)*AIR_DENSITY_SLG_FT3*TARGET_DRAG_AREA_FT2*0.5</f>
        <v/>
      </c>
      <c r="J2167" s="2">
        <f>if(H2167=0, ,(2*F2167)/(AIR_DENSITY_SLG_FT3*(H2167)^2))</f>
        <v/>
      </c>
      <c r="K2167" s="2">
        <f>J2167/NOM_SA_FT2</f>
        <v/>
      </c>
    </row>
    <row r="2168">
      <c r="A2168" t="n">
        <v>216608</v>
      </c>
      <c r="B2168" s="2" t="n">
        <v>6.288401781521843</v>
      </c>
      <c r="C2168" s="2" t="n">
        <v>7.643281155374393</v>
      </c>
      <c r="D2168" s="2">
        <f>B2168/ANEMOMETER_FACTOR</f>
        <v/>
      </c>
      <c r="E2168" s="2">
        <f>C2168/LOAD_CELL_FACTOR</f>
        <v/>
      </c>
      <c r="F2168" s="2">
        <f>AVERAGE(E2165:E2171)</f>
        <v/>
      </c>
      <c r="G2168" s="2">
        <f>AVERAGE(D2168:D2168)</f>
        <v/>
      </c>
      <c r="H2168" s="2">
        <f>G2168/0.3048</f>
        <v/>
      </c>
      <c r="I2168" s="2">
        <f>(H2168^2)*AIR_DENSITY_SLG_FT3*TARGET_DRAG_AREA_FT2*0.5</f>
        <v/>
      </c>
      <c r="J2168" s="2">
        <f>if(H2168=0, ,(2*F2168)/(AIR_DENSITY_SLG_FT3*(H2168)^2))</f>
        <v/>
      </c>
      <c r="K2168" s="2">
        <f>J2168/NOM_SA_FT2</f>
        <v/>
      </c>
    </row>
    <row r="2169">
      <c r="A2169" t="n">
        <v>216703</v>
      </c>
      <c r="B2169" s="2" t="n">
        <v>6.481490222956729</v>
      </c>
      <c r="C2169" s="2" t="n">
        <v>7.337669227993836</v>
      </c>
      <c r="D2169" s="2">
        <f>B2169/ANEMOMETER_FACTOR</f>
        <v/>
      </c>
      <c r="E2169" s="2">
        <f>C2169/LOAD_CELL_FACTOR</f>
        <v/>
      </c>
      <c r="F2169" s="2">
        <f>AVERAGE(E2166:E2172)</f>
        <v/>
      </c>
      <c r="G2169" s="2">
        <f>AVERAGE(D2169:D2169)</f>
        <v/>
      </c>
      <c r="H2169" s="2">
        <f>G2169/0.3048</f>
        <v/>
      </c>
      <c r="I2169" s="2">
        <f>(H2169^2)*AIR_DENSITY_SLG_FT3*TARGET_DRAG_AREA_FT2*0.5</f>
        <v/>
      </c>
      <c r="J2169" s="2">
        <f>if(H2169=0, ,(2*F2169)/(AIR_DENSITY_SLG_FT3*(H2169)^2))</f>
        <v/>
      </c>
      <c r="K2169" s="2">
        <f>J2169/NOM_SA_FT2</f>
        <v/>
      </c>
    </row>
    <row r="2170">
      <c r="A2170" t="n">
        <v>216798</v>
      </c>
      <c r="B2170" s="2" t="n">
        <v>6.84769244780863</v>
      </c>
      <c r="C2170" s="2" t="n">
        <v>7.512304615000093</v>
      </c>
      <c r="D2170" s="2">
        <f>B2170/ANEMOMETER_FACTOR</f>
        <v/>
      </c>
      <c r="E2170" s="2">
        <f>C2170/LOAD_CELL_FACTOR</f>
        <v/>
      </c>
      <c r="F2170" s="2">
        <f>AVERAGE(E2167:E2173)</f>
        <v/>
      </c>
      <c r="G2170" s="2">
        <f>AVERAGE(D2170:D2170)</f>
        <v/>
      </c>
      <c r="H2170" s="2">
        <f>G2170/0.3048</f>
        <v/>
      </c>
      <c r="I2170" s="2">
        <f>(H2170^2)*AIR_DENSITY_SLG_FT3*TARGET_DRAG_AREA_FT2*0.5</f>
        <v/>
      </c>
      <c r="J2170" s="2">
        <f>if(H2170=0, ,(2*F2170)/(AIR_DENSITY_SLG_FT3*(H2170)^2))</f>
        <v/>
      </c>
      <c r="K2170" s="2">
        <f>J2170/NOM_SA_FT2</f>
        <v/>
      </c>
    </row>
    <row r="2171">
      <c r="A2171" t="n">
        <v>216908</v>
      </c>
      <c r="B2171" s="2" t="n">
        <v>6.787768446626407</v>
      </c>
      <c r="C2171" s="2" t="n">
        <v>8.516458093835595</v>
      </c>
      <c r="D2171" s="2">
        <f>B2171/ANEMOMETER_FACTOR</f>
        <v/>
      </c>
      <c r="E2171" s="2">
        <f>C2171/LOAD_CELL_FACTOR</f>
        <v/>
      </c>
      <c r="F2171" s="2">
        <f>AVERAGE(E2168:E2174)</f>
        <v/>
      </c>
      <c r="G2171" s="2">
        <f>AVERAGE(D2171:D2171)</f>
        <v/>
      </c>
      <c r="H2171" s="2">
        <f>G2171/0.3048</f>
        <v/>
      </c>
      <c r="I2171" s="2">
        <f>(H2171^2)*AIR_DENSITY_SLG_FT3*TARGET_DRAG_AREA_FT2*0.5</f>
        <v/>
      </c>
      <c r="J2171" s="2">
        <f>if(H2171=0, ,(2*F2171)/(AIR_DENSITY_SLG_FT3*(H2171)^2))</f>
        <v/>
      </c>
      <c r="K2171" s="2">
        <f>J2171/NOM_SA_FT2</f>
        <v/>
      </c>
    </row>
    <row r="2172">
      <c r="A2172" t="n">
        <v>217003</v>
      </c>
      <c r="B2172" s="2" t="n">
        <v>7.047439120556346</v>
      </c>
      <c r="C2172" s="2" t="n">
        <v>9.695246968084774</v>
      </c>
      <c r="D2172" s="2">
        <f>B2172/ANEMOMETER_FACTOR</f>
        <v/>
      </c>
      <c r="E2172" s="2">
        <f>C2172/LOAD_CELL_FACTOR</f>
        <v/>
      </c>
      <c r="F2172" s="2">
        <f>AVERAGE(E2169:E2175)</f>
        <v/>
      </c>
      <c r="G2172" s="2">
        <f>AVERAGE(D2172:D2172)</f>
        <v/>
      </c>
      <c r="H2172" s="2">
        <f>G2172/0.3048</f>
        <v/>
      </c>
      <c r="I2172" s="2">
        <f>(H2172^2)*AIR_DENSITY_SLG_FT3*TARGET_DRAG_AREA_FT2*0.5</f>
        <v/>
      </c>
      <c r="J2172" s="2">
        <f>if(H2172=0, ,(2*F2172)/(AIR_DENSITY_SLG_FT3*(H2172)^2))</f>
        <v/>
      </c>
      <c r="K2172" s="2">
        <f>J2172/NOM_SA_FT2</f>
        <v/>
      </c>
    </row>
    <row r="2173">
      <c r="A2173" t="n">
        <v>217096</v>
      </c>
      <c r="B2173" s="2" t="n">
        <v>6.967540451061225</v>
      </c>
      <c r="C2173" s="2" t="n">
        <v>4.980091521054852</v>
      </c>
      <c r="D2173" s="2">
        <f>B2173/ANEMOMETER_FACTOR</f>
        <v/>
      </c>
      <c r="E2173" s="2">
        <f>C2173/LOAD_CELL_FACTOR</f>
        <v/>
      </c>
      <c r="F2173" s="2">
        <f>AVERAGE(E2170:E2176)</f>
        <v/>
      </c>
      <c r="G2173" s="2">
        <f>AVERAGE(D2173:D2173)</f>
        <v/>
      </c>
      <c r="H2173" s="2">
        <f>G2173/0.3048</f>
        <v/>
      </c>
      <c r="I2173" s="2">
        <f>(H2173^2)*AIR_DENSITY_SLG_FT3*TARGET_DRAG_AREA_FT2*0.5</f>
        <v/>
      </c>
      <c r="J2173" s="2">
        <f>if(H2173=0, ,(2*F2173)/(AIR_DENSITY_SLG_FT3*(H2173)^2))</f>
        <v/>
      </c>
      <c r="K2173" s="2">
        <f>J2173/NOM_SA_FT2</f>
        <v/>
      </c>
    </row>
    <row r="2174">
      <c r="A2174" t="n">
        <v>217206</v>
      </c>
      <c r="B2174" s="2" t="n">
        <v>6.980856895940349</v>
      </c>
      <c r="C2174" s="2" t="n">
        <v>5.460338829085246</v>
      </c>
      <c r="D2174" s="2">
        <f>B2174/ANEMOMETER_FACTOR</f>
        <v/>
      </c>
      <c r="E2174" s="2">
        <f>C2174/LOAD_CELL_FACTOR</f>
        <v/>
      </c>
      <c r="F2174" s="2">
        <f>AVERAGE(E2171:E2177)</f>
        <v/>
      </c>
      <c r="G2174" s="2">
        <f>AVERAGE(D2174:D2174)</f>
        <v/>
      </c>
      <c r="H2174" s="2">
        <f>G2174/0.3048</f>
        <v/>
      </c>
      <c r="I2174" s="2">
        <f>(H2174^2)*AIR_DENSITY_SLG_FT3*TARGET_DRAG_AREA_FT2*0.5</f>
        <v/>
      </c>
      <c r="J2174" s="2">
        <f>if(H2174=0, ,(2*F2174)/(AIR_DENSITY_SLG_FT3*(H2174)^2))</f>
        <v/>
      </c>
      <c r="K2174" s="2">
        <f>J2174/NOM_SA_FT2</f>
        <v/>
      </c>
    </row>
    <row r="2175">
      <c r="A2175" t="n">
        <v>217301</v>
      </c>
      <c r="B2175" s="2" t="n">
        <v>7.213894683708331</v>
      </c>
      <c r="C2175" s="2" t="n">
        <v>7.643281155374393</v>
      </c>
      <c r="D2175" s="2">
        <f>B2175/ANEMOMETER_FACTOR</f>
        <v/>
      </c>
      <c r="E2175" s="2">
        <f>C2175/LOAD_CELL_FACTOR</f>
        <v/>
      </c>
      <c r="F2175" s="2">
        <f>AVERAGE(E2172:E2178)</f>
        <v/>
      </c>
      <c r="G2175" s="2">
        <f>AVERAGE(D2175:D2175)</f>
        <v/>
      </c>
      <c r="H2175" s="2">
        <f>G2175/0.3048</f>
        <v/>
      </c>
      <c r="I2175" s="2">
        <f>(H2175^2)*AIR_DENSITY_SLG_FT3*TARGET_DRAG_AREA_FT2*0.5</f>
        <v/>
      </c>
      <c r="J2175" s="2">
        <f>if(H2175=0, ,(2*F2175)/(AIR_DENSITY_SLG_FT3*(H2175)^2))</f>
        <v/>
      </c>
      <c r="K2175" s="2">
        <f>J2175/NOM_SA_FT2</f>
        <v/>
      </c>
    </row>
    <row r="2176">
      <c r="A2176" t="n">
        <v>217395</v>
      </c>
      <c r="B2176" s="2" t="n">
        <v>7.080730233002285</v>
      </c>
      <c r="C2176" s="2" t="n">
        <v>7.643281155374393</v>
      </c>
      <c r="D2176" s="2">
        <f>B2176/ANEMOMETER_FACTOR</f>
        <v/>
      </c>
      <c r="E2176" s="2">
        <f>C2176/LOAD_CELL_FACTOR</f>
        <v/>
      </c>
      <c r="F2176" s="2">
        <f>AVERAGE(E2173:E2179)</f>
        <v/>
      </c>
      <c r="G2176" s="2">
        <f>AVERAGE(D2176:D2176)</f>
        <v/>
      </c>
      <c r="H2176" s="2">
        <f>G2176/0.3048</f>
        <v/>
      </c>
      <c r="I2176" s="2">
        <f>(H2176^2)*AIR_DENSITY_SLG_FT3*TARGET_DRAG_AREA_FT2*0.5</f>
        <v/>
      </c>
      <c r="J2176" s="2">
        <f>if(H2176=0, ,(2*F2176)/(AIR_DENSITY_SLG_FT3*(H2176)^2))</f>
        <v/>
      </c>
      <c r="K2176" s="2">
        <f>J2176/NOM_SA_FT2</f>
        <v/>
      </c>
    </row>
    <row r="2177">
      <c r="A2177" t="n">
        <v>217507</v>
      </c>
      <c r="B2177" s="2" t="n">
        <v>7.060755565523676</v>
      </c>
      <c r="C2177" s="2" t="n">
        <v>5.634974214156386</v>
      </c>
      <c r="D2177" s="2">
        <f>B2177/ANEMOMETER_FACTOR</f>
        <v/>
      </c>
      <c r="E2177" s="2">
        <f>C2177/LOAD_CELL_FACTOR</f>
        <v/>
      </c>
      <c r="F2177" s="2">
        <f>AVERAGE(E2174:E2180)</f>
        <v/>
      </c>
      <c r="G2177" s="2">
        <f>AVERAGE(D2177:D2177)</f>
        <v/>
      </c>
      <c r="H2177" s="2">
        <f>G2177/0.3048</f>
        <v/>
      </c>
      <c r="I2177" s="2">
        <f>(H2177^2)*AIR_DENSITY_SLG_FT3*TARGET_DRAG_AREA_FT2*0.5</f>
        <v/>
      </c>
      <c r="J2177" s="2">
        <f>if(H2177=0, ,(2*F2177)/(AIR_DENSITY_SLG_FT3*(H2177)^2))</f>
        <v/>
      </c>
      <c r="K2177" s="2">
        <f>J2177/NOM_SA_FT2</f>
        <v/>
      </c>
    </row>
    <row r="2178">
      <c r="A2178" t="n">
        <v>217601</v>
      </c>
      <c r="B2178" s="2" t="n">
        <v>7.233869351441815</v>
      </c>
      <c r="C2178" s="2" t="n">
        <v>5.416679982845243</v>
      </c>
      <c r="D2178" s="2">
        <f>B2178/ANEMOMETER_FACTOR</f>
        <v/>
      </c>
      <c r="E2178" s="2">
        <f>C2178/LOAD_CELL_FACTOR</f>
        <v/>
      </c>
      <c r="F2178" s="2">
        <f>AVERAGE(E2175:E2181)</f>
        <v/>
      </c>
      <c r="G2178" s="2">
        <f>AVERAGE(D2178:D2178)</f>
        <v/>
      </c>
      <c r="H2178" s="2">
        <f>G2178/0.3048</f>
        <v/>
      </c>
      <c r="I2178" s="2">
        <f>(H2178^2)*AIR_DENSITY_SLG_FT3*TARGET_DRAG_AREA_FT2*0.5</f>
        <v/>
      </c>
      <c r="J2178" s="2">
        <f>if(H2178=0, ,(2*F2178)/(AIR_DENSITY_SLG_FT3*(H2178)^2))</f>
        <v/>
      </c>
      <c r="K2178" s="2">
        <f>J2178/NOM_SA_FT2</f>
        <v/>
      </c>
    </row>
    <row r="2179">
      <c r="A2179" t="n">
        <v>217694</v>
      </c>
      <c r="B2179" s="2" t="n">
        <v>7.067413788012862</v>
      </c>
      <c r="C2179" s="2" t="n">
        <v>6.071562677614351</v>
      </c>
      <c r="D2179" s="2">
        <f>B2179/ANEMOMETER_FACTOR</f>
        <v/>
      </c>
      <c r="E2179" s="2">
        <f>C2179/LOAD_CELL_FACTOR</f>
        <v/>
      </c>
      <c r="F2179" s="2">
        <f>AVERAGE(E2176:E2182)</f>
        <v/>
      </c>
      <c r="G2179" s="2">
        <f>AVERAGE(D2179:D2179)</f>
        <v/>
      </c>
      <c r="H2179" s="2">
        <f>G2179/0.3048</f>
        <v/>
      </c>
      <c r="I2179" s="2">
        <f>(H2179^2)*AIR_DENSITY_SLG_FT3*TARGET_DRAG_AREA_FT2*0.5</f>
        <v/>
      </c>
      <c r="J2179" s="2">
        <f>if(H2179=0, ,(2*F2179)/(AIR_DENSITY_SLG_FT3*(H2179)^2))</f>
        <v/>
      </c>
      <c r="K2179" s="2">
        <f>J2179/NOM_SA_FT2</f>
        <v/>
      </c>
    </row>
    <row r="2180">
      <c r="A2180" t="n">
        <v>217802</v>
      </c>
      <c r="B2180" s="2" t="n">
        <v>7.100704900514053</v>
      </c>
      <c r="C2180" s="2" t="n">
        <v>4.325208830437613</v>
      </c>
      <c r="D2180" s="2">
        <f>B2180/ANEMOMETER_FACTOR</f>
        <v/>
      </c>
      <c r="E2180" s="2">
        <f>C2180/LOAD_CELL_FACTOR</f>
        <v/>
      </c>
      <c r="F2180" s="2">
        <f>AVERAGE(E2177:E2183)</f>
        <v/>
      </c>
      <c r="G2180" s="2">
        <f>AVERAGE(D2180:D2180)</f>
        <v/>
      </c>
      <c r="H2180" s="2">
        <f>G2180/0.3048</f>
        <v/>
      </c>
      <c r="I2180" s="2">
        <f>(H2180^2)*AIR_DENSITY_SLG_FT3*TARGET_DRAG_AREA_FT2*0.5</f>
        <v/>
      </c>
      <c r="J2180" s="2">
        <f>if(H2180=0, ,(2*F2180)/(AIR_DENSITY_SLG_FT3*(H2180)^2))</f>
        <v/>
      </c>
      <c r="K2180" s="2">
        <f>J2180/NOM_SA_FT2</f>
        <v/>
      </c>
    </row>
    <row r="2181">
      <c r="A2181" t="n">
        <v>217898</v>
      </c>
      <c r="B2181" s="2" t="n">
        <v>7.18726179344886</v>
      </c>
      <c r="C2181" s="2" t="n">
        <v>5.547656521598575</v>
      </c>
      <c r="D2181" s="2">
        <f>B2181/ANEMOMETER_FACTOR</f>
        <v/>
      </c>
      <c r="E2181" s="2">
        <f>C2181/LOAD_CELL_FACTOR</f>
        <v/>
      </c>
      <c r="F2181" s="2">
        <f>AVERAGE(E2178:E2184)</f>
        <v/>
      </c>
      <c r="G2181" s="2">
        <f>AVERAGE(D2181:D2181)</f>
        <v/>
      </c>
      <c r="H2181" s="2">
        <f>G2181/0.3048</f>
        <v/>
      </c>
      <c r="I2181" s="2">
        <f>(H2181^2)*AIR_DENSITY_SLG_FT3*TARGET_DRAG_AREA_FT2*0.5</f>
        <v/>
      </c>
      <c r="J2181" s="2">
        <f>if(H2181=0, ,(2*F2181)/(AIR_DENSITY_SLG_FT3*(H2181)^2))</f>
        <v/>
      </c>
      <c r="K2181" s="2">
        <f>J2181/NOM_SA_FT2</f>
        <v/>
      </c>
    </row>
    <row r="2182">
      <c r="A2182" t="n">
        <v>218007</v>
      </c>
      <c r="B2182" s="2" t="n">
        <v>7.094046678006446</v>
      </c>
      <c r="C2182" s="2" t="n">
        <v>8.123528470960082</v>
      </c>
      <c r="D2182" s="2">
        <f>B2182/ANEMOMETER_FACTOR</f>
        <v/>
      </c>
      <c r="E2182" s="2">
        <f>C2182/LOAD_CELL_FACTOR</f>
        <v/>
      </c>
      <c r="F2182" s="2">
        <f>AVERAGE(E2179:E2185)</f>
        <v/>
      </c>
      <c r="G2182" s="2">
        <f>AVERAGE(D2182:D2182)</f>
        <v/>
      </c>
      <c r="H2182" s="2">
        <f>G2182/0.3048</f>
        <v/>
      </c>
      <c r="I2182" s="2">
        <f>(H2182^2)*AIR_DENSITY_SLG_FT3*TARGET_DRAG_AREA_FT2*0.5</f>
        <v/>
      </c>
      <c r="J2182" s="2">
        <f>if(H2182=0, ,(2*F2182)/(AIR_DENSITY_SLG_FT3*(H2182)^2))</f>
        <v/>
      </c>
      <c r="K2182" s="2">
        <f>J2182/NOM_SA_FT2</f>
        <v/>
      </c>
    </row>
    <row r="2183">
      <c r="A2183" t="n">
        <v>218102</v>
      </c>
      <c r="B2183" s="2" t="n">
        <v>7.114021345540337</v>
      </c>
      <c r="C2183" s="2" t="n">
        <v>7.555963461780125</v>
      </c>
      <c r="D2183" s="2">
        <f>B2183/ANEMOMETER_FACTOR</f>
        <v/>
      </c>
      <c r="E2183" s="2">
        <f>C2183/LOAD_CELL_FACTOR</f>
        <v/>
      </c>
      <c r="F2183" s="2">
        <f>AVERAGE(E2180:E2186)</f>
        <v/>
      </c>
      <c r="G2183" s="2">
        <f>AVERAGE(D2183:D2183)</f>
        <v/>
      </c>
      <c r="H2183" s="2">
        <f>G2183/0.3048</f>
        <v/>
      </c>
      <c r="I2183" s="2">
        <f>(H2183^2)*AIR_DENSITY_SLG_FT3*TARGET_DRAG_AREA_FT2*0.5</f>
        <v/>
      </c>
      <c r="J2183" s="2">
        <f>if(H2183=0, ,(2*F2183)/(AIR_DENSITY_SLG_FT3*(H2183)^2))</f>
        <v/>
      </c>
      <c r="K2183" s="2">
        <f>J2183/NOM_SA_FT2</f>
        <v/>
      </c>
    </row>
    <row r="2184">
      <c r="A2184" t="n">
        <v>218196</v>
      </c>
      <c r="B2184" s="2" t="n">
        <v>7.24052757402705</v>
      </c>
      <c r="C2184" s="2" t="n">
        <v>7.774257695851394</v>
      </c>
      <c r="D2184" s="2">
        <f>B2184/ANEMOMETER_FACTOR</f>
        <v/>
      </c>
      <c r="E2184" s="2">
        <f>C2184/LOAD_CELL_FACTOR</f>
        <v/>
      </c>
      <c r="F2184" s="2">
        <f>AVERAGE(E2181:E2187)</f>
        <v/>
      </c>
      <c r="G2184" s="2">
        <f>AVERAGE(D2184:D2184)</f>
        <v/>
      </c>
      <c r="H2184" s="2">
        <f>G2184/0.3048</f>
        <v/>
      </c>
      <c r="I2184" s="2">
        <f>(H2184^2)*AIR_DENSITY_SLG_FT3*TARGET_DRAG_AREA_FT2*0.5</f>
        <v/>
      </c>
      <c r="J2184" s="2">
        <f>if(H2184=0, ,(2*F2184)/(AIR_DENSITY_SLG_FT3*(H2184)^2))</f>
        <v/>
      </c>
      <c r="K2184" s="2">
        <f>J2184/NOM_SA_FT2</f>
        <v/>
      </c>
    </row>
    <row r="2185">
      <c r="A2185" t="n">
        <v>218306</v>
      </c>
      <c r="B2185" s="2" t="n">
        <v>7.067413788012862</v>
      </c>
      <c r="C2185" s="2" t="n">
        <v>7.468645768231455</v>
      </c>
      <c r="D2185" s="2">
        <f>B2185/ANEMOMETER_FACTOR</f>
        <v/>
      </c>
      <c r="E2185" s="2">
        <f>C2185/LOAD_CELL_FACTOR</f>
        <v/>
      </c>
      <c r="F2185" s="2">
        <f>AVERAGE(E2182:E2188)</f>
        <v/>
      </c>
      <c r="G2185" s="2">
        <f>AVERAGE(D2185:D2185)</f>
        <v/>
      </c>
      <c r="H2185" s="2">
        <f>G2185/0.3048</f>
        <v/>
      </c>
      <c r="I2185" s="2">
        <f>(H2185^2)*AIR_DENSITY_SLG_FT3*TARGET_DRAG_AREA_FT2*0.5</f>
        <v/>
      </c>
      <c r="J2185" s="2">
        <f>if(H2185=0, ,(2*F2185)/(AIR_DENSITY_SLG_FT3*(H2185)^2))</f>
        <v/>
      </c>
      <c r="K2185" s="2">
        <f>J2185/NOM_SA_FT2</f>
        <v/>
      </c>
    </row>
    <row r="2186">
      <c r="A2186" t="n">
        <v>218401</v>
      </c>
      <c r="B2186" s="2" t="n">
        <v>7.020806230665839</v>
      </c>
      <c r="C2186" s="2" t="n">
        <v>10.74305930790535</v>
      </c>
      <c r="D2186" s="2">
        <f>B2186/ANEMOMETER_FACTOR</f>
        <v/>
      </c>
      <c r="E2186" s="2">
        <f>C2186/LOAD_CELL_FACTOR</f>
        <v/>
      </c>
      <c r="F2186" s="2">
        <f>AVERAGE(E2183:E2189)</f>
        <v/>
      </c>
      <c r="G2186" s="2">
        <f>AVERAGE(D2186:D2186)</f>
        <v/>
      </c>
      <c r="H2186" s="2">
        <f>G2186/0.3048</f>
        <v/>
      </c>
      <c r="I2186" s="2">
        <f>(H2186^2)*AIR_DENSITY_SLG_FT3*TARGET_DRAG_AREA_FT2*0.5</f>
        <v/>
      </c>
      <c r="J2186" s="2">
        <f>if(H2186=0, ,(2*F2186)/(AIR_DENSITY_SLG_FT3*(H2186)^2))</f>
        <v/>
      </c>
      <c r="K2186" s="2">
        <f>J2186/NOM_SA_FT2</f>
        <v/>
      </c>
    </row>
    <row r="2187">
      <c r="A2187" t="n">
        <v>218496</v>
      </c>
      <c r="B2187" s="2" t="n">
        <v>7.160628903248579</v>
      </c>
      <c r="C2187" s="2" t="n">
        <v>8.996705411952497</v>
      </c>
      <c r="D2187" s="2">
        <f>B2187/ANEMOMETER_FACTOR</f>
        <v/>
      </c>
      <c r="E2187" s="2">
        <f>C2187/LOAD_CELL_FACTOR</f>
        <v/>
      </c>
      <c r="F2187" s="2">
        <f>AVERAGE(E2184:E2190)</f>
        <v/>
      </c>
      <c r="G2187" s="2">
        <f>AVERAGE(D2187:D2187)</f>
        <v/>
      </c>
      <c r="H2187" s="2">
        <f>G2187/0.3048</f>
        <v/>
      </c>
      <c r="I2187" s="2">
        <f>(H2187^2)*AIR_DENSITY_SLG_FT3*TARGET_DRAG_AREA_FT2*0.5</f>
        <v/>
      </c>
      <c r="J2187" s="2">
        <f>if(H2187=0, ,(2*F2187)/(AIR_DENSITY_SLG_FT3*(H2187)^2))</f>
        <v/>
      </c>
      <c r="K2187" s="2">
        <f>J2187/NOM_SA_FT2</f>
        <v/>
      </c>
    </row>
    <row r="2188">
      <c r="A2188" t="n">
        <v>218605</v>
      </c>
      <c r="B2188" s="2" t="n">
        <v>7.054097343038171</v>
      </c>
      <c r="C2188" s="2" t="n">
        <v>9.21499964792368</v>
      </c>
      <c r="D2188" s="2">
        <f>B2188/ANEMOMETER_FACTOR</f>
        <v/>
      </c>
      <c r="E2188" s="2">
        <f>C2188/LOAD_CELL_FACTOR</f>
        <v/>
      </c>
      <c r="F2188" s="2">
        <f>AVERAGE(E2185:E2191)</f>
        <v/>
      </c>
      <c r="G2188" s="2">
        <f>AVERAGE(D2188:D2188)</f>
        <v/>
      </c>
      <c r="H2188" s="2">
        <f>G2188/0.3048</f>
        <v/>
      </c>
      <c r="I2188" s="2">
        <f>(H2188^2)*AIR_DENSITY_SLG_FT3*TARGET_DRAG_AREA_FT2*0.5</f>
        <v/>
      </c>
      <c r="J2188" s="2">
        <f>if(H2188=0, ,(2*F2188)/(AIR_DENSITY_SLG_FT3*(H2188)^2))</f>
        <v/>
      </c>
      <c r="K2188" s="2">
        <f>J2188/NOM_SA_FT2</f>
        <v/>
      </c>
    </row>
    <row r="2189">
      <c r="A2189" t="n">
        <v>218700</v>
      </c>
      <c r="B2189" s="2" t="n">
        <v>7.020806230665839</v>
      </c>
      <c r="C2189" s="2" t="n">
        <v>10.91769469853634</v>
      </c>
      <c r="D2189" s="2">
        <f>B2189/ANEMOMETER_FACTOR</f>
        <v/>
      </c>
      <c r="E2189" s="2">
        <f>C2189/LOAD_CELL_FACTOR</f>
        <v/>
      </c>
      <c r="F2189" s="2">
        <f>AVERAGE(E2186:E2192)</f>
        <v/>
      </c>
      <c r="G2189" s="2">
        <f>AVERAGE(D2189:D2189)</f>
        <v/>
      </c>
      <c r="H2189" s="2">
        <f>G2189/0.3048</f>
        <v/>
      </c>
      <c r="I2189" s="2">
        <f>(H2189^2)*AIR_DENSITY_SLG_FT3*TARGET_DRAG_AREA_FT2*0.5</f>
        <v/>
      </c>
      <c r="J2189" s="2">
        <f>if(H2189=0, ,(2*F2189)/(AIR_DENSITY_SLG_FT3*(H2189)^2))</f>
        <v/>
      </c>
      <c r="K2189" s="2">
        <f>J2189/NOM_SA_FT2</f>
        <v/>
      </c>
    </row>
    <row r="2190">
      <c r="A2190" t="n">
        <v>218796</v>
      </c>
      <c r="B2190" s="2" t="n">
        <v>7.074072010505731</v>
      </c>
      <c r="C2190" s="2" t="n">
        <v>8.341822705775858</v>
      </c>
      <c r="D2190" s="2">
        <f>B2190/ANEMOMETER_FACTOR</f>
        <v/>
      </c>
      <c r="E2190" s="2">
        <f>C2190/LOAD_CELL_FACTOR</f>
        <v/>
      </c>
      <c r="F2190" s="2">
        <f>AVERAGE(E2187:E2193)</f>
        <v/>
      </c>
      <c r="G2190" s="2">
        <f>AVERAGE(D2190:D2190)</f>
        <v/>
      </c>
      <c r="H2190" s="2">
        <f>G2190/0.3048</f>
        <v/>
      </c>
      <c r="I2190" s="2">
        <f>(H2190^2)*AIR_DENSITY_SLG_FT3*TARGET_DRAG_AREA_FT2*0.5</f>
        <v/>
      </c>
      <c r="J2190" s="2">
        <f>if(H2190=0, ,(2*F2190)/(AIR_DENSITY_SLG_FT3*(H2190)^2))</f>
        <v/>
      </c>
      <c r="K2190" s="2">
        <f>J2190/NOM_SA_FT2</f>
        <v/>
      </c>
    </row>
    <row r="2191">
      <c r="A2191" t="n">
        <v>218906</v>
      </c>
      <c r="B2191" s="2" t="n">
        <v>6.954224006196778</v>
      </c>
      <c r="C2191" s="2" t="n">
        <v>6.551809988711143</v>
      </c>
      <c r="D2191" s="2">
        <f>B2191/ANEMOMETER_FACTOR</f>
        <v/>
      </c>
      <c r="E2191" s="2">
        <f>C2191/LOAD_CELL_FACTOR</f>
        <v/>
      </c>
      <c r="F2191" s="2">
        <f>AVERAGE(E2188:E2194)</f>
        <v/>
      </c>
      <c r="G2191" s="2">
        <f>AVERAGE(D2191:D2191)</f>
        <v/>
      </c>
      <c r="H2191" s="2">
        <f>G2191/0.3048</f>
        <v/>
      </c>
      <c r="I2191" s="2">
        <f>(H2191^2)*AIR_DENSITY_SLG_FT3*TARGET_DRAG_AREA_FT2*0.5</f>
        <v/>
      </c>
      <c r="J2191" s="2">
        <f>if(H2191=0, ,(2*F2191)/(AIR_DENSITY_SLG_FT3*(H2191)^2))</f>
        <v/>
      </c>
      <c r="K2191" s="2">
        <f>J2191/NOM_SA_FT2</f>
        <v/>
      </c>
    </row>
    <row r="2192">
      <c r="A2192" t="n">
        <v>219001</v>
      </c>
      <c r="B2192" s="2" t="n">
        <v>7.047439120556346</v>
      </c>
      <c r="C2192" s="2" t="n">
        <v>5.329362290398543</v>
      </c>
      <c r="D2192" s="2">
        <f>B2192/ANEMOMETER_FACTOR</f>
        <v/>
      </c>
      <c r="E2192" s="2">
        <f>C2192/LOAD_CELL_FACTOR</f>
        <v/>
      </c>
      <c r="F2192" s="2">
        <f>AVERAGE(E2189:E2195)</f>
        <v/>
      </c>
      <c r="G2192" s="2">
        <f>AVERAGE(D2192:D2192)</f>
        <v/>
      </c>
      <c r="H2192" s="2">
        <f>G2192/0.3048</f>
        <v/>
      </c>
      <c r="I2192" s="2">
        <f>(H2192^2)*AIR_DENSITY_SLG_FT3*TARGET_DRAG_AREA_FT2*0.5</f>
        <v/>
      </c>
      <c r="J2192" s="2">
        <f>if(H2192=0, ,(2*F2192)/(AIR_DENSITY_SLG_FT3*(H2192)^2))</f>
        <v/>
      </c>
      <c r="K2192" s="2">
        <f>J2192/NOM_SA_FT2</f>
        <v/>
      </c>
    </row>
    <row r="2193">
      <c r="A2193" t="n">
        <v>219095</v>
      </c>
      <c r="B2193" s="2" t="n">
        <v>6.801084891308037</v>
      </c>
      <c r="C2193" s="2" t="n">
        <v>4.849114982733316</v>
      </c>
      <c r="D2193" s="2">
        <f>B2193/ANEMOMETER_FACTOR</f>
        <v/>
      </c>
      <c r="E2193" s="2">
        <f>C2193/LOAD_CELL_FACTOR</f>
        <v/>
      </c>
      <c r="F2193" s="2">
        <f>AVERAGE(E2190:E2196)</f>
        <v/>
      </c>
      <c r="G2193" s="2">
        <f>AVERAGE(D2193:D2193)</f>
        <v/>
      </c>
      <c r="H2193" s="2">
        <f>G2193/0.3048</f>
        <v/>
      </c>
      <c r="I2193" s="2">
        <f>(H2193^2)*AIR_DENSITY_SLG_FT3*TARGET_DRAG_AREA_FT2*0.5</f>
        <v/>
      </c>
      <c r="J2193" s="2">
        <f>if(H2193=0, ,(2*F2193)/(AIR_DENSITY_SLG_FT3*(H2193)^2))</f>
        <v/>
      </c>
      <c r="K2193" s="2">
        <f>J2193/NOM_SA_FT2</f>
        <v/>
      </c>
    </row>
    <row r="2194">
      <c r="A2194" t="n">
        <v>219205</v>
      </c>
      <c r="B2194" s="2" t="n">
        <v>6.714528001137777</v>
      </c>
      <c r="C2194" s="2" t="n">
        <v>5.198385751811654</v>
      </c>
      <c r="D2194" s="2">
        <f>B2194/ANEMOMETER_FACTOR</f>
        <v/>
      </c>
      <c r="E2194" s="2">
        <f>C2194/LOAD_CELL_FACTOR</f>
        <v/>
      </c>
      <c r="F2194" s="2">
        <f>AVERAGE(E2191:E2197)</f>
        <v/>
      </c>
      <c r="G2194" s="2">
        <f>AVERAGE(D2194:D2194)</f>
        <v/>
      </c>
      <c r="H2194" s="2">
        <f>G2194/0.3048</f>
        <v/>
      </c>
      <c r="I2194" s="2">
        <f>(H2194^2)*AIR_DENSITY_SLG_FT3*TARGET_DRAG_AREA_FT2*0.5</f>
        <v/>
      </c>
      <c r="J2194" s="2">
        <f>if(H2194=0, ,(2*F2194)/(AIR_DENSITY_SLG_FT3*(H2194)^2))</f>
        <v/>
      </c>
      <c r="K2194" s="2">
        <f>J2194/NOM_SA_FT2</f>
        <v/>
      </c>
    </row>
    <row r="2195">
      <c r="A2195" t="n">
        <v>219300</v>
      </c>
      <c r="B2195" s="2" t="n">
        <v>6.874325337317867</v>
      </c>
      <c r="C2195" s="2" t="n">
        <v>3.364714221983337</v>
      </c>
      <c r="D2195" s="2">
        <f>B2195/ANEMOMETER_FACTOR</f>
        <v/>
      </c>
      <c r="E2195" s="2">
        <f>C2195/LOAD_CELL_FACTOR</f>
        <v/>
      </c>
      <c r="F2195" s="2">
        <f>AVERAGE(E2192:E2198)</f>
        <v/>
      </c>
      <c r="G2195" s="2">
        <f>AVERAGE(D2195:D2195)</f>
        <v/>
      </c>
      <c r="H2195" s="2">
        <f>G2195/0.3048</f>
        <v/>
      </c>
      <c r="I2195" s="2">
        <f>(H2195^2)*AIR_DENSITY_SLG_FT3*TARGET_DRAG_AREA_FT2*0.5</f>
        <v/>
      </c>
      <c r="J2195" s="2">
        <f>if(H2195=0, ,(2*F2195)/(AIR_DENSITY_SLG_FT3*(H2195)^2))</f>
        <v/>
      </c>
      <c r="K2195" s="2">
        <f>J2195/NOM_SA_FT2</f>
        <v/>
      </c>
    </row>
    <row r="2196">
      <c r="A2196" t="n">
        <v>219396</v>
      </c>
      <c r="B2196" s="2" t="n">
        <v>6.634629333833404</v>
      </c>
      <c r="C2196" s="2" t="n">
        <v>2.753490382969621</v>
      </c>
      <c r="D2196" s="2">
        <f>B2196/ANEMOMETER_FACTOR</f>
        <v/>
      </c>
      <c r="E2196" s="2">
        <f>C2196/LOAD_CELL_FACTOR</f>
        <v/>
      </c>
      <c r="F2196" s="2">
        <f>AVERAGE(E2193:E2199)</f>
        <v/>
      </c>
      <c r="G2196" s="2">
        <f>AVERAGE(D2196:D2196)</f>
        <v/>
      </c>
      <c r="H2196" s="2">
        <f>G2196/0.3048</f>
        <v/>
      </c>
      <c r="I2196" s="2">
        <f>(H2196^2)*AIR_DENSITY_SLG_FT3*TARGET_DRAG_AREA_FT2*0.5</f>
        <v/>
      </c>
      <c r="J2196" s="2">
        <f>if(H2196=0, ,(2*F2196)/(AIR_DENSITY_SLG_FT3*(H2196)^2))</f>
        <v/>
      </c>
      <c r="K2196" s="2">
        <f>J2196/NOM_SA_FT2</f>
        <v/>
      </c>
    </row>
    <row r="2197">
      <c r="A2197" t="n">
        <v>219506</v>
      </c>
      <c r="B2197" s="2" t="n">
        <v>6.634629333833404</v>
      </c>
      <c r="C2197" s="2" t="n">
        <v>3.67032614228419</v>
      </c>
      <c r="D2197" s="2">
        <f>B2197/ANEMOMETER_FACTOR</f>
        <v/>
      </c>
      <c r="E2197" s="2">
        <f>C2197/LOAD_CELL_FACTOR</f>
        <v/>
      </c>
      <c r="F2197" s="2">
        <f>AVERAGE(E2194:E2200)</f>
        <v/>
      </c>
      <c r="G2197" s="2">
        <f>AVERAGE(D2197:D2197)</f>
        <v/>
      </c>
      <c r="H2197" s="2">
        <f>G2197/0.3048</f>
        <v/>
      </c>
      <c r="I2197" s="2">
        <f>(H2197^2)*AIR_DENSITY_SLG_FT3*TARGET_DRAG_AREA_FT2*0.5</f>
        <v/>
      </c>
      <c r="J2197" s="2">
        <f>if(H2197=0, ,(2*F2197)/(AIR_DENSITY_SLG_FT3*(H2197)^2))</f>
        <v/>
      </c>
      <c r="K2197" s="2">
        <f>J2197/NOM_SA_FT2</f>
        <v/>
      </c>
    </row>
    <row r="2198">
      <c r="A2198" t="n">
        <v>219601</v>
      </c>
      <c r="B2198" s="2" t="n">
        <v>6.301718225661963</v>
      </c>
      <c r="C2198" s="2" t="n">
        <v>4.194232292610478</v>
      </c>
      <c r="D2198" s="2">
        <f>B2198/ANEMOMETER_FACTOR</f>
        <v/>
      </c>
      <c r="E2198" s="2">
        <f>C2198/LOAD_CELL_FACTOR</f>
        <v/>
      </c>
      <c r="F2198" s="2">
        <f>AVERAGE(E2195:E2201)</f>
        <v/>
      </c>
      <c r="G2198" s="2">
        <f>AVERAGE(D2198:D2198)</f>
        <v/>
      </c>
      <c r="H2198" s="2">
        <f>G2198/0.3048</f>
        <v/>
      </c>
      <c r="I2198" s="2">
        <f>(H2198^2)*AIR_DENSITY_SLG_FT3*TARGET_DRAG_AREA_FT2*0.5</f>
        <v/>
      </c>
      <c r="J2198" s="2">
        <f>if(H2198=0, ,(2*F2198)/(AIR_DENSITY_SLG_FT3*(H2198)^2))</f>
        <v/>
      </c>
      <c r="K2198" s="2">
        <f>J2198/NOM_SA_FT2</f>
        <v/>
      </c>
    </row>
    <row r="2199">
      <c r="A2199" t="n">
        <v>219694</v>
      </c>
      <c r="B2199" s="2" t="n">
        <v>6.361642224469641</v>
      </c>
      <c r="C2199" s="2" t="n">
        <v>2.928125765329601</v>
      </c>
      <c r="D2199" s="2">
        <f>B2199/ANEMOMETER_FACTOR</f>
        <v/>
      </c>
      <c r="E2199" s="2">
        <f>C2199/LOAD_CELL_FACTOR</f>
        <v/>
      </c>
      <c r="F2199" s="2">
        <f>AVERAGE(E2196:E2202)</f>
        <v/>
      </c>
      <c r="G2199" s="2">
        <f>AVERAGE(D2199:D2199)</f>
        <v/>
      </c>
      <c r="H2199" s="2">
        <f>G2199/0.3048</f>
        <v/>
      </c>
      <c r="I2199" s="2">
        <f>(H2199^2)*AIR_DENSITY_SLG_FT3*TARGET_DRAG_AREA_FT2*0.5</f>
        <v/>
      </c>
      <c r="J2199" s="2">
        <f>if(H2199=0, ,(2*F2199)/(AIR_DENSITY_SLG_FT3*(H2199)^2))</f>
        <v/>
      </c>
      <c r="K2199" s="2">
        <f>J2199/NOM_SA_FT2</f>
        <v/>
      </c>
    </row>
    <row r="2200">
      <c r="A2200" t="n">
        <v>219804</v>
      </c>
      <c r="B2200" s="2" t="n">
        <v>5.995440014043398</v>
      </c>
      <c r="C2200" s="2" t="n">
        <v>3.102761147861683</v>
      </c>
      <c r="D2200" s="2">
        <f>B2200/ANEMOMETER_FACTOR</f>
        <v/>
      </c>
      <c r="E2200" s="2">
        <f>C2200/LOAD_CELL_FACTOR</f>
        <v/>
      </c>
      <c r="F2200" s="2">
        <f>AVERAGE(E2197:E2203)</f>
        <v/>
      </c>
      <c r="G2200" s="2">
        <f>AVERAGE(D2200:D2200)</f>
        <v/>
      </c>
      <c r="H2200" s="2">
        <f>G2200/0.3048</f>
        <v/>
      </c>
      <c r="I2200" s="2">
        <f>(H2200^2)*AIR_DENSITY_SLG_FT3*TARGET_DRAG_AREA_FT2*0.5</f>
        <v/>
      </c>
      <c r="J2200" s="2">
        <f>if(H2200=0, ,(2*F2200)/(AIR_DENSITY_SLG_FT3*(H2200)^2))</f>
        <v/>
      </c>
      <c r="K2200" s="2">
        <f>J2200/NOM_SA_FT2</f>
        <v/>
      </c>
    </row>
    <row r="2201">
      <c r="A2201" t="n">
        <v>219899</v>
      </c>
      <c r="B2201" s="2" t="n">
        <v>5.955490682646335</v>
      </c>
      <c r="C2201" s="2" t="n">
        <v>2.49153730975148</v>
      </c>
      <c r="D2201" s="2">
        <f>B2201/ANEMOMETER_FACTOR</f>
        <v/>
      </c>
      <c r="E2201" s="2">
        <f>C2201/LOAD_CELL_FACTOR</f>
        <v/>
      </c>
      <c r="F2201" s="2">
        <f>AVERAGE(E2198:E2204)</f>
        <v/>
      </c>
      <c r="G2201" s="2">
        <f>AVERAGE(D2201:D2201)</f>
        <v/>
      </c>
      <c r="H2201" s="2">
        <f>G2201/0.3048</f>
        <v/>
      </c>
      <c r="I2201" s="2">
        <f>(H2201^2)*AIR_DENSITY_SLG_FT3*TARGET_DRAG_AREA_FT2*0.5</f>
        <v/>
      </c>
      <c r="J2201" s="2">
        <f>if(H2201=0, ,(2*F2201)/(AIR_DENSITY_SLG_FT3*(H2201)^2))</f>
        <v/>
      </c>
      <c r="K2201" s="2">
        <f>J2201/NOM_SA_FT2</f>
        <v/>
      </c>
    </row>
    <row r="2202">
      <c r="A2202" t="n">
        <v>219994</v>
      </c>
      <c r="B2202" s="2" t="n">
        <v>5.655870701203128</v>
      </c>
      <c r="C2202" s="2" t="n">
        <v>3.102761147861683</v>
      </c>
      <c r="D2202" s="2">
        <f>B2202/ANEMOMETER_FACTOR</f>
        <v/>
      </c>
      <c r="E2202" s="2">
        <f>C2202/LOAD_CELL_FACTOR</f>
        <v/>
      </c>
      <c r="F2202" s="2">
        <f>AVERAGE(E2199:E2205)</f>
        <v/>
      </c>
      <c r="G2202" s="2">
        <f>AVERAGE(D2202:D2202)</f>
        <v/>
      </c>
      <c r="H2202" s="2">
        <f>G2202/0.3048</f>
        <v/>
      </c>
      <c r="I2202" s="2">
        <f>(H2202^2)*AIR_DENSITY_SLG_FT3*TARGET_DRAG_AREA_FT2*0.5</f>
        <v/>
      </c>
      <c r="J2202" s="2">
        <f>if(H2202=0, ,(2*F2202)/(AIR_DENSITY_SLG_FT3*(H2202)^2))</f>
        <v/>
      </c>
      <c r="K2202" s="2">
        <f>J2202/NOM_SA_FT2</f>
        <v/>
      </c>
    </row>
    <row r="2203">
      <c r="A2203" t="n">
        <v>220104</v>
      </c>
      <c r="B2203" s="2" t="n">
        <v>5.64921247947378</v>
      </c>
      <c r="C2203" s="2" t="n">
        <v>2.447878464252591</v>
      </c>
      <c r="D2203" s="2">
        <f>B2203/ANEMOMETER_FACTOR</f>
        <v/>
      </c>
      <c r="E2203" s="2">
        <f>C2203/LOAD_CELL_FACTOR</f>
        <v/>
      </c>
      <c r="F2203" s="2">
        <f>AVERAGE(E2200:E2206)</f>
        <v/>
      </c>
      <c r="G2203" s="2">
        <f>AVERAGE(D2203:D2203)</f>
        <v/>
      </c>
      <c r="H2203" s="2">
        <f>G2203/0.3048</f>
        <v/>
      </c>
      <c r="I2203" s="2">
        <f>(H2203^2)*AIR_DENSITY_SLG_FT3*TARGET_DRAG_AREA_FT2*0.5</f>
        <v/>
      </c>
      <c r="J2203" s="2">
        <f>if(H2203=0, ,(2*F2203)/(AIR_DENSITY_SLG_FT3*(H2203)^2))</f>
        <v/>
      </c>
      <c r="K2203" s="2">
        <f>J2203/NOM_SA_FT2</f>
        <v/>
      </c>
    </row>
    <row r="2204">
      <c r="A2204" t="n">
        <v>220197</v>
      </c>
      <c r="B2204" s="2" t="n">
        <v>5.316301397431296</v>
      </c>
      <c r="C2204" s="2" t="n">
        <v>2.447878464252591</v>
      </c>
      <c r="D2204" s="2">
        <f>B2204/ANEMOMETER_FACTOR</f>
        <v/>
      </c>
      <c r="E2204" s="2">
        <f>C2204/LOAD_CELL_FACTOR</f>
        <v/>
      </c>
      <c r="F2204" s="2">
        <f>AVERAGE(E2201:E2207)</f>
        <v/>
      </c>
      <c r="G2204" s="2">
        <f>AVERAGE(D2204:D2204)</f>
        <v/>
      </c>
      <c r="H2204" s="2">
        <f>G2204/0.3048</f>
        <v/>
      </c>
      <c r="I2204" s="2">
        <f>(H2204^2)*AIR_DENSITY_SLG_FT3*TARGET_DRAG_AREA_FT2*0.5</f>
        <v/>
      </c>
      <c r="J2204" s="2">
        <f>if(H2204=0, ,(2*F2204)/(AIR_DENSITY_SLG_FT3*(H2204)^2))</f>
        <v/>
      </c>
      <c r="K2204" s="2">
        <f>J2204/NOM_SA_FT2</f>
        <v/>
      </c>
    </row>
    <row r="2205">
      <c r="A2205" t="n">
        <v>220308</v>
      </c>
      <c r="B2205" s="2" t="n">
        <v>5.429491164355213</v>
      </c>
      <c r="C2205" s="2" t="n">
        <v>1.70567809240203</v>
      </c>
      <c r="D2205" s="2">
        <f>B2205/ANEMOMETER_FACTOR</f>
        <v/>
      </c>
      <c r="E2205" s="2">
        <f>C2205/LOAD_CELL_FACTOR</f>
        <v/>
      </c>
      <c r="F2205" s="2">
        <f>AVERAGE(E2202:E2208)</f>
        <v/>
      </c>
      <c r="G2205" s="2">
        <f>AVERAGE(D2205:D2205)</f>
        <v/>
      </c>
      <c r="H2205" s="2">
        <f>G2205/0.3048</f>
        <v/>
      </c>
      <c r="I2205" s="2">
        <f>(H2205^2)*AIR_DENSITY_SLG_FT3*TARGET_DRAG_AREA_FT2*0.5</f>
        <v/>
      </c>
      <c r="J2205" s="2">
        <f>if(H2205=0, ,(2*F2205)/(AIR_DENSITY_SLG_FT3*(H2205)^2))</f>
        <v/>
      </c>
      <c r="K2205" s="2">
        <f>J2205/NOM_SA_FT2</f>
        <v/>
      </c>
    </row>
    <row r="2206">
      <c r="A2206" t="n">
        <v>220402</v>
      </c>
      <c r="B2206" s="2" t="n">
        <v>5.063288980835754</v>
      </c>
      <c r="C2206" s="2" t="n">
        <v>2.666172691854042</v>
      </c>
      <c r="D2206" s="2">
        <f>B2206/ANEMOMETER_FACTOR</f>
        <v/>
      </c>
      <c r="E2206" s="2">
        <f>C2206/LOAD_CELL_FACTOR</f>
        <v/>
      </c>
      <c r="F2206" s="2">
        <f>AVERAGE(E2203:E2209)</f>
        <v/>
      </c>
      <c r="G2206" s="2">
        <f>AVERAGE(D2206:D2206)</f>
        <v/>
      </c>
      <c r="H2206" s="2">
        <f>G2206/0.3048</f>
        <v/>
      </c>
      <c r="I2206" s="2">
        <f>(H2206^2)*AIR_DENSITY_SLG_FT3*TARGET_DRAG_AREA_FT2*0.5</f>
        <v/>
      </c>
      <c r="J2206" s="2">
        <f>if(H2206=0, ,(2*F2206)/(AIR_DENSITY_SLG_FT3*(H2206)^2))</f>
        <v/>
      </c>
      <c r="K2206" s="2">
        <f>J2206/NOM_SA_FT2</f>
        <v/>
      </c>
    </row>
    <row r="2207">
      <c r="A2207" t="n">
        <v>220497</v>
      </c>
      <c r="B2207" s="2" t="n">
        <v>5.003364988153416</v>
      </c>
      <c r="C2207" s="2" t="n">
        <v>2.185925391483532</v>
      </c>
      <c r="D2207" s="2">
        <f>B2207/ANEMOMETER_FACTOR</f>
        <v/>
      </c>
      <c r="E2207" s="2">
        <f>C2207/LOAD_CELL_FACTOR</f>
        <v/>
      </c>
      <c r="F2207" s="2">
        <f>AVERAGE(E2204:E2210)</f>
        <v/>
      </c>
      <c r="G2207" s="2">
        <f>AVERAGE(D2207:D2207)</f>
        <v/>
      </c>
      <c r="H2207" s="2">
        <f>G2207/0.3048</f>
        <v/>
      </c>
      <c r="I2207" s="2">
        <f>(H2207^2)*AIR_DENSITY_SLG_FT3*TARGET_DRAG_AREA_FT2*0.5</f>
        <v/>
      </c>
      <c r="J2207" s="2">
        <f>if(H2207=0, ,(2*F2207)/(AIR_DENSITY_SLG_FT3*(H2207)^2))</f>
        <v/>
      </c>
      <c r="K2207" s="2">
        <f>J2207/NOM_SA_FT2</f>
        <v/>
      </c>
    </row>
    <row r="2208">
      <c r="A2208" t="n">
        <v>220605</v>
      </c>
      <c r="B2208" s="2" t="n">
        <v>5.116554752340402</v>
      </c>
      <c r="C2208" s="2" t="n">
        <v>3.14641999352164</v>
      </c>
      <c r="D2208" s="2">
        <f>B2208/ANEMOMETER_FACTOR</f>
        <v/>
      </c>
      <c r="E2208" s="2">
        <f>C2208/LOAD_CELL_FACTOR</f>
        <v/>
      </c>
      <c r="F2208" s="2">
        <f>AVERAGE(E2205:E2211)</f>
        <v/>
      </c>
      <c r="G2208" s="2">
        <f>AVERAGE(D2208:D2208)</f>
        <v/>
      </c>
      <c r="H2208" s="2">
        <f>G2208/0.3048</f>
        <v/>
      </c>
      <c r="I2208" s="2">
        <f>(H2208^2)*AIR_DENSITY_SLG_FT3*TARGET_DRAG_AREA_FT2*0.5</f>
        <v/>
      </c>
      <c r="J2208" s="2">
        <f>if(H2208=0, ,(2*F2208)/(AIR_DENSITY_SLG_FT3*(H2208)^2))</f>
        <v/>
      </c>
      <c r="K2208" s="2">
        <f>J2208/NOM_SA_FT2</f>
        <v/>
      </c>
    </row>
    <row r="2209">
      <c r="A2209" t="n">
        <v>220698</v>
      </c>
      <c r="B2209" s="2" t="n">
        <v>4.863542339629822</v>
      </c>
      <c r="C2209" s="2" t="n">
        <v>1.269089639803342</v>
      </c>
      <c r="D2209" s="2">
        <f>B2209/ANEMOMETER_FACTOR</f>
        <v/>
      </c>
      <c r="E2209" s="2">
        <f>C2209/LOAD_CELL_FACTOR</f>
        <v/>
      </c>
      <c r="F2209" s="2">
        <f>AVERAGE(E2206:E2212)</f>
        <v/>
      </c>
      <c r="G2209" s="2">
        <f>AVERAGE(D2209:D2209)</f>
        <v/>
      </c>
      <c r="H2209" s="2">
        <f>G2209/0.3048</f>
        <v/>
      </c>
      <c r="I2209" s="2">
        <f>(H2209^2)*AIR_DENSITY_SLG_FT3*TARGET_DRAG_AREA_FT2*0.5</f>
        <v/>
      </c>
      <c r="J2209" s="2">
        <f>if(H2209=0, ,(2*F2209)/(AIR_DENSITY_SLG_FT3*(H2209)^2))</f>
        <v/>
      </c>
      <c r="K2209" s="2">
        <f>J2209/NOM_SA_FT2</f>
        <v/>
      </c>
    </row>
    <row r="2210">
      <c r="A2210" t="n">
        <v>220808</v>
      </c>
      <c r="B2210" s="2" t="n">
        <v>4.903491667627108</v>
      </c>
      <c r="C2210" s="2" t="n">
        <v>2.054948855242901</v>
      </c>
      <c r="D2210" s="2">
        <f>B2210/ANEMOMETER_FACTOR</f>
        <v/>
      </c>
      <c r="E2210" s="2">
        <f>C2210/LOAD_CELL_FACTOR</f>
        <v/>
      </c>
      <c r="F2210" s="2">
        <f>AVERAGE(E2207:E2213)</f>
        <v/>
      </c>
      <c r="G2210" s="2">
        <f>AVERAGE(D2210:D2210)</f>
        <v/>
      </c>
      <c r="H2210" s="2">
        <f>G2210/0.3048</f>
        <v/>
      </c>
      <c r="I2210" s="2">
        <f>(H2210^2)*AIR_DENSITY_SLG_FT3*TARGET_DRAG_AREA_FT2*0.5</f>
        <v/>
      </c>
      <c r="J2210" s="2">
        <f>if(H2210=0, ,(2*F2210)/(AIR_DENSITY_SLG_FT3*(H2210)^2))</f>
        <v/>
      </c>
      <c r="K2210" s="2">
        <f>J2210/NOM_SA_FT2</f>
        <v/>
      </c>
    </row>
    <row r="2211">
      <c r="A2211" t="n">
        <v>220903</v>
      </c>
      <c r="B2211" s="2" t="n">
        <v>4.59055526822446</v>
      </c>
      <c r="C2211" s="2" t="n">
        <v>1.70567809240203</v>
      </c>
      <c r="D2211" s="2">
        <f>B2211/ANEMOMETER_FACTOR</f>
        <v/>
      </c>
      <c r="E2211" s="2">
        <f>C2211/LOAD_CELL_FACTOR</f>
        <v/>
      </c>
      <c r="F2211" s="2">
        <f>AVERAGE(E2208:E2214)</f>
        <v/>
      </c>
      <c r="G2211" s="2">
        <f>AVERAGE(D2211:D2211)</f>
        <v/>
      </c>
      <c r="H2211" s="2">
        <f>G2211/0.3048</f>
        <v/>
      </c>
      <c r="I2211" s="2">
        <f>(H2211^2)*AIR_DENSITY_SLG_FT3*TARGET_DRAG_AREA_FT2*0.5</f>
        <v/>
      </c>
      <c r="J2211" s="2">
        <f>if(H2211=0, ,(2*F2211)/(AIR_DENSITY_SLG_FT3*(H2211)^2))</f>
        <v/>
      </c>
      <c r="K2211" s="2">
        <f>J2211/NOM_SA_FT2</f>
        <v/>
      </c>
    </row>
    <row r="2212">
      <c r="A2212" t="n">
        <v>220998</v>
      </c>
      <c r="B2212" s="2" t="n">
        <v>4.523973056540312</v>
      </c>
      <c r="C2212" s="2" t="n">
        <v>1.094454259058922</v>
      </c>
      <c r="D2212" s="2">
        <f>B2212/ANEMOMETER_FACTOR</f>
        <v/>
      </c>
      <c r="E2212" s="2">
        <f>C2212/LOAD_CELL_FACTOR</f>
        <v/>
      </c>
      <c r="F2212" s="2">
        <f>AVERAGE(E2209:E2215)</f>
        <v/>
      </c>
      <c r="G2212" s="2">
        <f>AVERAGE(D2212:D2212)</f>
        <v/>
      </c>
      <c r="H2212" s="2">
        <f>G2212/0.3048</f>
        <v/>
      </c>
      <c r="I2212" s="2">
        <f>(H2212^2)*AIR_DENSITY_SLG_FT3*TARGET_DRAG_AREA_FT2*0.5</f>
        <v/>
      </c>
      <c r="J2212" s="2">
        <f>if(H2212=0, ,(2*F2212)/(AIR_DENSITY_SLG_FT3*(H2212)^2))</f>
        <v/>
      </c>
      <c r="K2212" s="2">
        <f>J2212/NOM_SA_FT2</f>
        <v/>
      </c>
    </row>
    <row r="2213">
      <c r="A2213" t="n">
        <v>221107</v>
      </c>
      <c r="B2213" s="2" t="n">
        <v>4.557264162340713</v>
      </c>
      <c r="C2213" s="2" t="n">
        <v>1.574701556511545</v>
      </c>
      <c r="D2213" s="2">
        <f>B2213/ANEMOMETER_FACTOR</f>
        <v/>
      </c>
      <c r="E2213" s="2">
        <f>C2213/LOAD_CELL_FACTOR</f>
        <v/>
      </c>
      <c r="F2213" s="2">
        <f>AVERAGE(E2210:E2216)</f>
        <v/>
      </c>
      <c r="G2213" s="2">
        <f>AVERAGE(D2213:D2213)</f>
        <v/>
      </c>
      <c r="H2213" s="2">
        <f>G2213/0.3048</f>
        <v/>
      </c>
      <c r="I2213" s="2">
        <f>(H2213^2)*AIR_DENSITY_SLG_FT3*TARGET_DRAG_AREA_FT2*0.5</f>
        <v/>
      </c>
      <c r="J2213" s="2">
        <f>if(H2213=0, ,(2*F2213)/(AIR_DENSITY_SLG_FT3*(H2213)^2))</f>
        <v/>
      </c>
      <c r="K2213" s="2">
        <f>J2213/NOM_SA_FT2</f>
        <v/>
      </c>
    </row>
    <row r="2214">
      <c r="A2214" t="n">
        <v>221201</v>
      </c>
      <c r="B2214" s="2" t="n">
        <v>4.257644213123674</v>
      </c>
      <c r="C2214" s="2" t="n">
        <v>1.181771949410106</v>
      </c>
      <c r="D2214" s="2">
        <f>B2214/ANEMOMETER_FACTOR</f>
        <v/>
      </c>
      <c r="E2214" s="2">
        <f>C2214/LOAD_CELL_FACTOR</f>
        <v/>
      </c>
      <c r="F2214" s="2">
        <f>AVERAGE(E2211:E2217)</f>
        <v/>
      </c>
      <c r="G2214" s="2">
        <f>AVERAGE(D2214:D2214)</f>
        <v/>
      </c>
      <c r="H2214" s="2">
        <f>G2214/0.3048</f>
        <v/>
      </c>
      <c r="I2214" s="2">
        <f>(H2214^2)*AIR_DENSITY_SLG_FT3*TARGET_DRAG_AREA_FT2*0.5</f>
        <v/>
      </c>
      <c r="J2214" s="2">
        <f>if(H2214=0, ,(2*F2214)/(AIR_DENSITY_SLG_FT3*(H2214)^2))</f>
        <v/>
      </c>
      <c r="K2214" s="2">
        <f>J2214/NOM_SA_FT2</f>
        <v/>
      </c>
    </row>
    <row r="2215">
      <c r="A2215" t="n">
        <v>221308</v>
      </c>
      <c r="B2215" s="2" t="n">
        <v>4.237669550080509</v>
      </c>
      <c r="C2215" s="2" t="n">
        <v>0.4395715827606033</v>
      </c>
      <c r="D2215" s="2">
        <f>B2215/ANEMOMETER_FACTOR</f>
        <v/>
      </c>
      <c r="E2215" s="2">
        <f>C2215/LOAD_CELL_FACTOR</f>
        <v/>
      </c>
      <c r="F2215" s="2">
        <f>AVERAGE(E2212:E2218)</f>
        <v/>
      </c>
      <c r="G2215" s="2">
        <f>AVERAGE(D2215:D2215)</f>
        <v/>
      </c>
      <c r="H2215" s="2">
        <f>G2215/0.3048</f>
        <v/>
      </c>
      <c r="I2215" s="2">
        <f>(H2215^2)*AIR_DENSITY_SLG_FT3*TARGET_DRAG_AREA_FT2*0.5</f>
        <v/>
      </c>
      <c r="J2215" s="2">
        <f>if(H2215=0, ,(2*F2215)/(AIR_DENSITY_SLG_FT3*(H2215)^2))</f>
        <v/>
      </c>
      <c r="K2215" s="2">
        <f>J2215/NOM_SA_FT2</f>
        <v/>
      </c>
    </row>
    <row r="2216">
      <c r="A2216" t="n">
        <v>221402</v>
      </c>
      <c r="B2216" s="2" t="n">
        <v>4.244327771091605</v>
      </c>
      <c r="C2216" s="2" t="n">
        <v>0.7451834980737511</v>
      </c>
      <c r="D2216" s="2">
        <f>B2216/ANEMOMETER_FACTOR</f>
        <v/>
      </c>
      <c r="E2216" s="2">
        <f>C2216/LOAD_CELL_FACTOR</f>
        <v/>
      </c>
      <c r="F2216" s="2">
        <f>AVERAGE(E2213:E2219)</f>
        <v/>
      </c>
      <c r="G2216" s="2">
        <f>AVERAGE(D2216:D2216)</f>
        <v/>
      </c>
      <c r="H2216" s="2">
        <f>G2216/0.3048</f>
        <v/>
      </c>
      <c r="I2216" s="2">
        <f>(H2216^2)*AIR_DENSITY_SLG_FT3*TARGET_DRAG_AREA_FT2*0.5</f>
        <v/>
      </c>
      <c r="J2216" s="2">
        <f>if(H2216=0, ,(2*F2216)/(AIR_DENSITY_SLG_FT3*(H2216)^2))</f>
        <v/>
      </c>
      <c r="K2216" s="2">
        <f>J2216/NOM_SA_FT2</f>
        <v/>
      </c>
    </row>
    <row r="2217">
      <c r="A2217" t="n">
        <v>221496</v>
      </c>
      <c r="B2217" s="2" t="n">
        <v>4.031264700363433</v>
      </c>
      <c r="C2217" s="2" t="n">
        <v>0.1339596679575559</v>
      </c>
      <c r="D2217" s="2">
        <f>B2217/ANEMOMETER_FACTOR</f>
        <v/>
      </c>
      <c r="E2217" s="2">
        <f>C2217/LOAD_CELL_FACTOR</f>
        <v/>
      </c>
      <c r="F2217" s="2">
        <f>AVERAGE(E2214:E2220)</f>
        <v/>
      </c>
      <c r="G2217" s="2">
        <f>AVERAGE(D2217:D2217)</f>
        <v/>
      </c>
      <c r="H2217" s="2">
        <f>G2217/0.3048</f>
        <v/>
      </c>
      <c r="I2217" s="2">
        <f>(H2217^2)*AIR_DENSITY_SLG_FT3*TARGET_DRAG_AREA_FT2*0.5</f>
        <v/>
      </c>
      <c r="J2217" s="2">
        <f>if(H2217=0, ,(2*F2217)/(AIR_DENSITY_SLG_FT3*(H2217)^2))</f>
        <v/>
      </c>
      <c r="K2217" s="2">
        <f>J2217/NOM_SA_FT2</f>
        <v/>
      </c>
    </row>
    <row r="2218">
      <c r="A2218" t="n">
        <v>221606</v>
      </c>
      <c r="B2218" s="2" t="n">
        <v>3.958024270573317</v>
      </c>
      <c r="C2218" s="2" t="n">
        <v>0.5705481178322263</v>
      </c>
      <c r="D2218" s="2">
        <f>B2218/ANEMOMETER_FACTOR</f>
        <v/>
      </c>
      <c r="E2218" s="2">
        <f>C2218/LOAD_CELL_FACTOR</f>
        <v/>
      </c>
      <c r="F2218" s="2">
        <f>AVERAGE(E2215:E2221)</f>
        <v/>
      </c>
      <c r="G2218" s="2">
        <f>AVERAGE(D2218:D2218)</f>
        <v/>
      </c>
      <c r="H2218" s="2">
        <f>G2218/0.3048</f>
        <v/>
      </c>
      <c r="I2218" s="2">
        <f>(H2218^2)*AIR_DENSITY_SLG_FT3*TARGET_DRAG_AREA_FT2*0.5</f>
        <v/>
      </c>
      <c r="J2218" s="2">
        <f>if(H2218=0, ,(2*F2218)/(AIR_DENSITY_SLG_FT3*(H2218)^2))</f>
        <v/>
      </c>
      <c r="K2218" s="2">
        <f>J2218/NOM_SA_FT2</f>
        <v/>
      </c>
    </row>
    <row r="2219">
      <c r="A2219" t="n">
        <v>221701</v>
      </c>
      <c r="B2219" s="2" t="n">
        <v>4.011290037654325</v>
      </c>
      <c r="C2219" s="2" t="n">
        <v>-0.6518995392082467</v>
      </c>
      <c r="D2219" s="2">
        <f>B2219/ANEMOMETER_FACTOR</f>
        <v/>
      </c>
      <c r="E2219" s="2">
        <f>C2219/LOAD_CELL_FACTOR</f>
        <v/>
      </c>
      <c r="F2219" s="2">
        <f>AVERAGE(E2216:E2222)</f>
        <v/>
      </c>
      <c r="G2219" s="2">
        <f>AVERAGE(D2219:D2219)</f>
        <v/>
      </c>
      <c r="H2219" s="2">
        <f>G2219/0.3048</f>
        <v/>
      </c>
      <c r="I2219" s="2">
        <f>(H2219^2)*AIR_DENSITY_SLG_FT3*TARGET_DRAG_AREA_FT2*0.5</f>
        <v/>
      </c>
      <c r="J2219" s="2">
        <f>if(H2219=0, ,(2*F2219)/(AIR_DENSITY_SLG_FT3*(H2219)^2))</f>
        <v/>
      </c>
      <c r="K2219" s="2">
        <f>J2219/NOM_SA_FT2</f>
        <v/>
      </c>
    </row>
    <row r="2220">
      <c r="A2220" t="n">
        <v>221795</v>
      </c>
      <c r="B2220" s="2" t="n">
        <v>3.77159408742496</v>
      </c>
      <c r="C2220" s="2" t="n">
        <v>0.04664197810722914</v>
      </c>
      <c r="D2220" s="2">
        <f>B2220/ANEMOMETER_FACTOR</f>
        <v/>
      </c>
      <c r="E2220" s="2">
        <f>C2220/LOAD_CELL_FACTOR</f>
        <v/>
      </c>
      <c r="F2220" s="2">
        <f>AVERAGE(E2217:E2223)</f>
        <v/>
      </c>
      <c r="G2220" s="2">
        <f>AVERAGE(D2220:D2220)</f>
        <v/>
      </c>
      <c r="H2220" s="2">
        <f>G2220/0.3048</f>
        <v/>
      </c>
      <c r="I2220" s="2">
        <f>(H2220^2)*AIR_DENSITY_SLG_FT3*TARGET_DRAG_AREA_FT2*0.5</f>
        <v/>
      </c>
      <c r="J2220" s="2">
        <f>if(H2220=0, ,(2*F2220)/(AIR_DENSITY_SLG_FT3*(H2220)^2))</f>
        <v/>
      </c>
      <c r="K2220" s="2">
        <f>J2220/NOM_SA_FT2</f>
        <v/>
      </c>
    </row>
    <row r="2221">
      <c r="A2221" t="n">
        <v>221904</v>
      </c>
      <c r="B2221" s="2" t="n">
        <v>3.7316447627942</v>
      </c>
      <c r="C2221" s="2" t="n">
        <v>0.3085950477826715</v>
      </c>
      <c r="D2221" s="2">
        <f>B2221/ANEMOMETER_FACTOR</f>
        <v/>
      </c>
      <c r="E2221" s="2">
        <f>C2221/LOAD_CELL_FACTOR</f>
        <v/>
      </c>
      <c r="F2221" s="2">
        <f>AVERAGE(E2218:E2224)</f>
        <v/>
      </c>
      <c r="G2221" s="2">
        <f>AVERAGE(D2221:D2221)</f>
        <v/>
      </c>
      <c r="H2221" s="2">
        <f>G2221/0.3048</f>
        <v/>
      </c>
      <c r="I2221" s="2">
        <f>(H2221^2)*AIR_DENSITY_SLG_FT3*TARGET_DRAG_AREA_FT2*0.5</f>
        <v/>
      </c>
      <c r="J2221" s="2">
        <f>if(H2221=0, ,(2*F2221)/(AIR_DENSITY_SLG_FT3*(H2221)^2))</f>
        <v/>
      </c>
      <c r="K2221" s="2">
        <f>J2221/NOM_SA_FT2</f>
        <v/>
      </c>
    </row>
    <row r="2222">
      <c r="A2222" t="n">
        <v>221998</v>
      </c>
      <c r="B2222" s="2" t="n">
        <v>3.851492737034935</v>
      </c>
      <c r="C2222" s="2" t="n">
        <v>0.1339596679575559</v>
      </c>
      <c r="D2222" s="2">
        <f>B2222/ANEMOMETER_FACTOR</f>
        <v/>
      </c>
      <c r="E2222" s="2">
        <f>C2222/LOAD_CELL_FACTOR</f>
        <v/>
      </c>
      <c r="F2222" s="2">
        <f>AVERAGE(E2219:E2225)</f>
        <v/>
      </c>
      <c r="G2222" s="2">
        <f>AVERAGE(D2222:D2222)</f>
        <v/>
      </c>
      <c r="H2222" s="2">
        <f>G2222/0.3048</f>
        <v/>
      </c>
      <c r="I2222" s="2">
        <f>(H2222^2)*AIR_DENSITY_SLG_FT3*TARGET_DRAG_AREA_FT2*0.5</f>
        <v/>
      </c>
      <c r="J2222" s="2">
        <f>if(H2222=0, ,(2*F2222)/(AIR_DENSITY_SLG_FT3*(H2222)^2))</f>
        <v/>
      </c>
      <c r="K2222" s="2">
        <f>J2222/NOM_SA_FT2</f>
        <v/>
      </c>
    </row>
    <row r="2223">
      <c r="A2223" t="n">
        <v>222108</v>
      </c>
      <c r="B2223" s="2" t="n">
        <v>3.498607038084725</v>
      </c>
      <c r="C2223" s="2" t="n">
        <v>-0.08433455659060929</v>
      </c>
      <c r="D2223" s="2">
        <f>B2223/ANEMOMETER_FACTOR</f>
        <v/>
      </c>
      <c r="E2223" s="2">
        <f>C2223/LOAD_CELL_FACTOR</f>
        <v/>
      </c>
      <c r="F2223" s="2">
        <f>AVERAGE(E2220:E2226)</f>
        <v/>
      </c>
      <c r="G2223" s="2">
        <f>AVERAGE(D2223:D2223)</f>
        <v/>
      </c>
      <c r="H2223" s="2">
        <f>G2223/0.3048</f>
        <v/>
      </c>
      <c r="I2223" s="2">
        <f>(H2223^2)*AIR_DENSITY_SLG_FT3*TARGET_DRAG_AREA_FT2*0.5</f>
        <v/>
      </c>
      <c r="J2223" s="2">
        <f>if(H2223=0, ,(2*F2223)/(AIR_DENSITY_SLG_FT3*(H2223)^2))</f>
        <v/>
      </c>
      <c r="K2223" s="2">
        <f>J2223/NOM_SA_FT2</f>
        <v/>
      </c>
    </row>
    <row r="2224">
      <c r="A2224" t="n">
        <v>222202</v>
      </c>
      <c r="B2224" s="2" t="n">
        <v>3.385417287493949</v>
      </c>
      <c r="C2224" s="2" t="n">
        <v>0.3522538927649155</v>
      </c>
      <c r="D2224" s="2">
        <f>B2224/ANEMOMETER_FACTOR</f>
        <v/>
      </c>
      <c r="E2224" s="2">
        <f>C2224/LOAD_CELL_FACTOR</f>
        <v/>
      </c>
      <c r="F2224" s="2">
        <f>AVERAGE(E2221:E2227)</f>
        <v/>
      </c>
      <c r="G2224" s="2">
        <f>AVERAGE(D2224:D2224)</f>
        <v/>
      </c>
      <c r="H2224" s="2">
        <f>G2224/0.3048</f>
        <v/>
      </c>
      <c r="I2224" s="2">
        <f>(H2224^2)*AIR_DENSITY_SLG_FT3*TARGET_DRAG_AREA_FT2*0.5</f>
        <v/>
      </c>
      <c r="J2224" s="2">
        <f>if(H2224=0, ,(2*F2224)/(AIR_DENSITY_SLG_FT3*(H2224)^2))</f>
        <v/>
      </c>
      <c r="K2224" s="2">
        <f>J2224/NOM_SA_FT2</f>
        <v/>
      </c>
    </row>
    <row r="2225">
      <c r="A2225" t="n">
        <v>222296</v>
      </c>
      <c r="B2225" s="2" t="n">
        <v>3.365442625720249</v>
      </c>
      <c r="C2225" s="2" t="n">
        <v>0.8325011882572051</v>
      </c>
      <c r="D2225" s="2">
        <f>B2225/ANEMOMETER_FACTOR</f>
        <v/>
      </c>
      <c r="E2225" s="2">
        <f>C2225/LOAD_CELL_FACTOR</f>
        <v/>
      </c>
      <c r="F2225" s="2">
        <f>AVERAGE(E2222:E2228)</f>
        <v/>
      </c>
      <c r="G2225" s="2">
        <f>AVERAGE(D2225:D2225)</f>
        <v/>
      </c>
      <c r="H2225" s="2">
        <f>G2225/0.3048</f>
        <v/>
      </c>
      <c r="I2225" s="2">
        <f>(H2225^2)*AIR_DENSITY_SLG_FT3*TARGET_DRAG_AREA_FT2*0.5</f>
        <v/>
      </c>
      <c r="J2225" s="2">
        <f>if(H2225=0, ,(2*F2225)/(AIR_DENSITY_SLG_FT3*(H2225)^2))</f>
        <v/>
      </c>
      <c r="K2225" s="2">
        <f>J2225/NOM_SA_FT2</f>
        <v/>
      </c>
    </row>
    <row r="2226">
      <c r="A2226" t="n">
        <v>222405</v>
      </c>
      <c r="B2226" s="2" t="n">
        <v>3.425366611126995</v>
      </c>
      <c r="C2226" s="2" t="n">
        <v>-0.6082406944532281</v>
      </c>
      <c r="D2226" s="2">
        <f>B2226/ANEMOMETER_FACTOR</f>
        <v/>
      </c>
      <c r="E2226" s="2">
        <f>C2226/LOAD_CELL_FACTOR</f>
        <v/>
      </c>
      <c r="F2226" s="2">
        <f>AVERAGE(E2223:E2229)</f>
        <v/>
      </c>
      <c r="G2226" s="2">
        <f>AVERAGE(D2226:D2226)</f>
        <v/>
      </c>
      <c r="H2226" s="2">
        <f>G2226/0.3048</f>
        <v/>
      </c>
      <c r="I2226" s="2">
        <f>(H2226^2)*AIR_DENSITY_SLG_FT3*TARGET_DRAG_AREA_FT2*0.5</f>
        <v/>
      </c>
      <c r="J2226" s="2">
        <f>if(H2226=0, ,(2*F2226)/(AIR_DENSITY_SLG_FT3*(H2226)^2))</f>
        <v/>
      </c>
      <c r="K2226" s="2">
        <f>J2226/NOM_SA_FT2</f>
        <v/>
      </c>
    </row>
    <row r="2227">
      <c r="A2227" t="n">
        <v>222498</v>
      </c>
      <c r="B2227" s="2" t="n">
        <v>3.179012450537348</v>
      </c>
      <c r="C2227" s="2" t="n">
        <v>0.5268892727979333</v>
      </c>
      <c r="D2227" s="2">
        <f>B2227/ANEMOMETER_FACTOR</f>
        <v/>
      </c>
      <c r="E2227" s="2">
        <f>C2227/LOAD_CELL_FACTOR</f>
        <v/>
      </c>
      <c r="F2227" s="2">
        <f>AVERAGE(E2224:E2230)</f>
        <v/>
      </c>
      <c r="G2227" s="2">
        <f>AVERAGE(D2227:D2227)</f>
        <v/>
      </c>
      <c r="H2227" s="2">
        <f>G2227/0.3048</f>
        <v/>
      </c>
      <c r="I2227" s="2">
        <f>(H2227^2)*AIR_DENSITY_SLG_FT3*TARGET_DRAG_AREA_FT2*0.5</f>
        <v/>
      </c>
      <c r="J2227" s="2">
        <f>if(H2227=0, ,(2*F2227)/(AIR_DENSITY_SLG_FT3*(H2227)^2))</f>
        <v/>
      </c>
      <c r="K2227" s="2">
        <f>J2227/NOM_SA_FT2</f>
        <v/>
      </c>
    </row>
    <row r="2228">
      <c r="A2228" t="n">
        <v>222607</v>
      </c>
      <c r="B2228" s="2" t="n">
        <v>3.185670671037053</v>
      </c>
      <c r="C2228" s="2" t="n">
        <v>2.753490382969621</v>
      </c>
      <c r="D2228" s="2">
        <f>B2228/ANEMOMETER_FACTOR</f>
        <v/>
      </c>
      <c r="E2228" s="2">
        <f>C2228/LOAD_CELL_FACTOR</f>
        <v/>
      </c>
      <c r="F2228" s="2">
        <f>AVERAGE(E2225:E2231)</f>
        <v/>
      </c>
      <c r="G2228" s="2">
        <f>AVERAGE(D2228:D2228)</f>
        <v/>
      </c>
      <c r="H2228" s="2">
        <f>G2228/0.3048</f>
        <v/>
      </c>
      <c r="I2228" s="2">
        <f>(H2228^2)*AIR_DENSITY_SLG_FT3*TARGET_DRAG_AREA_FT2*0.5</f>
        <v/>
      </c>
      <c r="J2228" s="2">
        <f>if(H2228=0, ,(2*F2228)/(AIR_DENSITY_SLG_FT3*(H2228)^2))</f>
        <v/>
      </c>
      <c r="K2228" s="2">
        <f>J2228/NOM_SA_FT2</f>
        <v/>
      </c>
    </row>
    <row r="2229">
      <c r="A2229" t="n">
        <v>222702</v>
      </c>
      <c r="B2229" s="2" t="n">
        <v>3.11243024571297</v>
      </c>
      <c r="C2229" s="2" t="n">
        <v>1.050795413899085</v>
      </c>
      <c r="D2229" s="2">
        <f>B2229/ANEMOMETER_FACTOR</f>
        <v/>
      </c>
      <c r="E2229" s="2">
        <f>C2229/LOAD_CELL_FACTOR</f>
        <v/>
      </c>
      <c r="F2229" s="2">
        <f>AVERAGE(E2226:E2232)</f>
        <v/>
      </c>
      <c r="G2229" s="2">
        <f>AVERAGE(D2229:D2229)</f>
        <v/>
      </c>
      <c r="H2229" s="2">
        <f>G2229/0.3048</f>
        <v/>
      </c>
      <c r="I2229" s="2">
        <f>(H2229^2)*AIR_DENSITY_SLG_FT3*TARGET_DRAG_AREA_FT2*0.5</f>
        <v/>
      </c>
      <c r="J2229" s="2">
        <f>if(H2229=0, ,(2*F2229)/(AIR_DENSITY_SLG_FT3*(H2229)^2))</f>
        <v/>
      </c>
      <c r="K2229" s="2">
        <f>J2229/NOM_SA_FT2</f>
        <v/>
      </c>
    </row>
    <row r="2230">
      <c r="A2230" t="n">
        <v>222797</v>
      </c>
      <c r="B2230" s="2" t="n">
        <v>3.185670671037053</v>
      </c>
      <c r="C2230" s="2" t="n">
        <v>0.7888423431602511</v>
      </c>
      <c r="D2230" s="2">
        <f>B2230/ANEMOMETER_FACTOR</f>
        <v/>
      </c>
      <c r="E2230" s="2">
        <f>C2230/LOAD_CELL_FACTOR</f>
        <v/>
      </c>
      <c r="F2230" s="2">
        <f>AVERAGE(E2227:E2233)</f>
        <v/>
      </c>
      <c r="G2230" s="2">
        <f>AVERAGE(D2230:D2230)</f>
        <v/>
      </c>
      <c r="H2230" s="2">
        <f>G2230/0.3048</f>
        <v/>
      </c>
      <c r="I2230" s="2">
        <f>(H2230^2)*AIR_DENSITY_SLG_FT3*TARGET_DRAG_AREA_FT2*0.5</f>
        <v/>
      </c>
      <c r="J2230" s="2">
        <f>if(H2230=0, ,(2*F2230)/(AIR_DENSITY_SLG_FT3*(H2230)^2))</f>
        <v/>
      </c>
      <c r="K2230" s="2">
        <f>J2230/NOM_SA_FT2</f>
        <v/>
      </c>
    </row>
    <row r="2231">
      <c r="A2231" t="n">
        <v>222907</v>
      </c>
      <c r="B2231" s="2" t="n">
        <v>2.90602541274432</v>
      </c>
      <c r="C2231" s="2" t="n">
        <v>0.2649362028108184</v>
      </c>
      <c r="D2231" s="2">
        <f>B2231/ANEMOMETER_FACTOR</f>
        <v/>
      </c>
      <c r="E2231" s="2">
        <f>C2231/LOAD_CELL_FACTOR</f>
        <v/>
      </c>
      <c r="F2231" s="2">
        <f>AVERAGE(E2228:E2234)</f>
        <v/>
      </c>
      <c r="G2231" s="2">
        <f>AVERAGE(D2231:D2231)</f>
        <v/>
      </c>
      <c r="H2231" s="2">
        <f>G2231/0.3048</f>
        <v/>
      </c>
      <c r="I2231" s="2">
        <f>(H2231^2)*AIR_DENSITY_SLG_FT3*TARGET_DRAG_AREA_FT2*0.5</f>
        <v/>
      </c>
      <c r="J2231" s="2">
        <f>if(H2231=0, ,(2*F2231)/(AIR_DENSITY_SLG_FT3*(H2231)^2))</f>
        <v/>
      </c>
      <c r="K2231" s="2">
        <f>J2231/NOM_SA_FT2</f>
        <v/>
      </c>
    </row>
    <row r="2232">
      <c r="A2232" t="n">
        <v>223002</v>
      </c>
      <c r="B2232" s="2" t="n">
        <v>2.859417870229775</v>
      </c>
      <c r="C2232" s="2" t="n">
        <v>-0.1279934014692037</v>
      </c>
      <c r="D2232" s="2">
        <f>B2232/ANEMOMETER_FACTOR</f>
        <v/>
      </c>
      <c r="E2232" s="2">
        <f>C2232/LOAD_CELL_FACTOR</f>
        <v/>
      </c>
      <c r="F2232" s="2">
        <f>AVERAGE(E2229:E2235)</f>
        <v/>
      </c>
      <c r="G2232" s="2">
        <f>AVERAGE(D2232:D2232)</f>
        <v/>
      </c>
      <c r="H2232" s="2">
        <f>G2232/0.3048</f>
        <v/>
      </c>
      <c r="I2232" s="2">
        <f>(H2232^2)*AIR_DENSITY_SLG_FT3*TARGET_DRAG_AREA_FT2*0.5</f>
        <v/>
      </c>
      <c r="J2232" s="2">
        <f>if(H2232=0, ,(2*F2232)/(AIR_DENSITY_SLG_FT3*(H2232)^2))</f>
        <v/>
      </c>
      <c r="K2232" s="2">
        <f>J2232/NOM_SA_FT2</f>
        <v/>
      </c>
    </row>
    <row r="2233">
      <c r="A2233" t="n">
        <v>223096</v>
      </c>
      <c r="B2233" s="2" t="n">
        <v>2.866076090579694</v>
      </c>
      <c r="C2233" s="2" t="n">
        <v>-0.1279934014692037</v>
      </c>
      <c r="D2233" s="2">
        <f>B2233/ANEMOMETER_FACTOR</f>
        <v/>
      </c>
      <c r="E2233" s="2">
        <f>C2233/LOAD_CELL_FACTOR</f>
        <v/>
      </c>
      <c r="F2233" s="2">
        <f>AVERAGE(E2230:E2236)</f>
        <v/>
      </c>
      <c r="G2233" s="2">
        <f>AVERAGE(D2233:D2233)</f>
        <v/>
      </c>
      <c r="H2233" s="2">
        <f>G2233/0.3048</f>
        <v/>
      </c>
      <c r="I2233" s="2">
        <f>(H2233^2)*AIR_DENSITY_SLG_FT3*TARGET_DRAG_AREA_FT2*0.5</f>
        <v/>
      </c>
      <c r="J2233" s="2">
        <f>if(H2233=0, ,(2*F2233)/(AIR_DENSITY_SLG_FT3*(H2233)^2))</f>
        <v/>
      </c>
      <c r="K2233" s="2">
        <f>J2233/NOM_SA_FT2</f>
        <v/>
      </c>
    </row>
    <row r="2234">
      <c r="A2234" t="n">
        <v>223206</v>
      </c>
      <c r="B2234" s="2" t="n">
        <v>3.025873379909529</v>
      </c>
      <c r="C2234" s="2" t="n">
        <v>0.04664197810722914</v>
      </c>
      <c r="D2234" s="2">
        <f>B2234/ANEMOMETER_FACTOR</f>
        <v/>
      </c>
      <c r="E2234" s="2">
        <f>C2234/LOAD_CELL_FACTOR</f>
        <v/>
      </c>
      <c r="F2234" s="2">
        <f>AVERAGE(E2231:E2237)</f>
        <v/>
      </c>
      <c r="G2234" s="2">
        <f>AVERAGE(D2234:D2234)</f>
        <v/>
      </c>
      <c r="H2234" s="2">
        <f>G2234/0.3048</f>
        <v/>
      </c>
      <c r="I2234" s="2">
        <f>(H2234^2)*AIR_DENSITY_SLG_FT3*TARGET_DRAG_AREA_FT2*0.5</f>
        <v/>
      </c>
      <c r="J2234" s="2">
        <f>if(H2234=0, ,(2*F2234)/(AIR_DENSITY_SLG_FT3*(H2234)^2))</f>
        <v/>
      </c>
      <c r="K2234" s="2">
        <f>J2234/NOM_SA_FT2</f>
        <v/>
      </c>
    </row>
    <row r="2235">
      <c r="A2235" t="n">
        <v>223299</v>
      </c>
      <c r="B2235" s="2" t="n">
        <v>2.899367192375793</v>
      </c>
      <c r="C2235" s="2" t="n">
        <v>-0.3026287808803336</v>
      </c>
      <c r="D2235" s="2">
        <f>B2235/ANEMOMETER_FACTOR</f>
        <v/>
      </c>
      <c r="E2235" s="2">
        <f>C2235/LOAD_CELL_FACTOR</f>
        <v/>
      </c>
      <c r="F2235" s="2">
        <f>AVERAGE(E2232:E2238)</f>
        <v/>
      </c>
      <c r="G2235" s="2">
        <f>AVERAGE(D2235:D2235)</f>
        <v/>
      </c>
      <c r="H2235" s="2">
        <f>G2235/0.3048</f>
        <v/>
      </c>
      <c r="I2235" s="2">
        <f>(H2235^2)*AIR_DENSITY_SLG_FT3*TARGET_DRAG_AREA_FT2*0.5</f>
        <v/>
      </c>
      <c r="J2235" s="2">
        <f>if(H2235=0, ,(2*F2235)/(AIR_DENSITY_SLG_FT3*(H2235)^2))</f>
        <v/>
      </c>
      <c r="K2235" s="2">
        <f>J2235/NOM_SA_FT2</f>
        <v/>
      </c>
    </row>
    <row r="2236">
      <c r="A2236" t="n">
        <v>223408</v>
      </c>
      <c r="B2236" s="2" t="n">
        <v>2.666329481425919</v>
      </c>
      <c r="C2236" s="2" t="n">
        <v>0.1776185128982704</v>
      </c>
      <c r="D2236" s="2">
        <f>B2236/ANEMOMETER_FACTOR</f>
        <v/>
      </c>
      <c r="E2236" s="2">
        <f>C2236/LOAD_CELL_FACTOR</f>
        <v/>
      </c>
      <c r="F2236" s="2">
        <f>AVERAGE(E2233:E2239)</f>
        <v/>
      </c>
      <c r="G2236" s="2">
        <f>AVERAGE(D2236:D2236)</f>
        <v/>
      </c>
      <c r="H2236" s="2">
        <f>G2236/0.3048</f>
        <v/>
      </c>
      <c r="I2236" s="2">
        <f>(H2236^2)*AIR_DENSITY_SLG_FT3*TARGET_DRAG_AREA_FT2*0.5</f>
        <v/>
      </c>
      <c r="J2236" s="2">
        <f>if(H2236=0, ,(2*F2236)/(AIR_DENSITY_SLG_FT3*(H2236)^2))</f>
        <v/>
      </c>
      <c r="K2236" s="2">
        <f>J2236/NOM_SA_FT2</f>
        <v/>
      </c>
    </row>
    <row r="2237">
      <c r="A2237" t="n">
        <v>223502</v>
      </c>
      <c r="B2237" s="2" t="n">
        <v>2.626380159927633</v>
      </c>
      <c r="C2237" s="2" t="n">
        <v>-0.215311091195411</v>
      </c>
      <c r="D2237" s="2">
        <f>B2237/ANEMOMETER_FACTOR</f>
        <v/>
      </c>
      <c r="E2237" s="2">
        <f>C2237/LOAD_CELL_FACTOR</f>
        <v/>
      </c>
      <c r="F2237" s="2">
        <f>AVERAGE(E2234:E2240)</f>
        <v/>
      </c>
      <c r="G2237" s="2">
        <f>AVERAGE(D2237:D2237)</f>
        <v/>
      </c>
      <c r="H2237" s="2">
        <f>G2237/0.3048</f>
        <v/>
      </c>
      <c r="I2237" s="2">
        <f>(H2237^2)*AIR_DENSITY_SLG_FT3*TARGET_DRAG_AREA_FT2*0.5</f>
        <v/>
      </c>
      <c r="J2237" s="2">
        <f>if(H2237=0, ,(2*F2237)/(AIR_DENSITY_SLG_FT3*(H2237)^2))</f>
        <v/>
      </c>
      <c r="K2237" s="2">
        <f>J2237/NOM_SA_FT2</f>
        <v/>
      </c>
    </row>
    <row r="2238">
      <c r="A2238" t="n">
        <v>223596</v>
      </c>
      <c r="B2238" s="2" t="n">
        <v>2.61306371945274</v>
      </c>
      <c r="C2238" s="2" t="n">
        <v>0.5268892727979333</v>
      </c>
      <c r="D2238" s="2">
        <f>B2238/ANEMOMETER_FACTOR</f>
        <v/>
      </c>
      <c r="E2238" s="2">
        <f>C2238/LOAD_CELL_FACTOR</f>
        <v/>
      </c>
      <c r="F2238" s="2">
        <f>AVERAGE(E2235:E2241)</f>
        <v/>
      </c>
      <c r="G2238" s="2">
        <f>AVERAGE(D2238:D2238)</f>
        <v/>
      </c>
      <c r="H2238" s="2">
        <f>G2238/0.3048</f>
        <v/>
      </c>
      <c r="I2238" s="2">
        <f>(H2238^2)*AIR_DENSITY_SLG_FT3*TARGET_DRAG_AREA_FT2*0.5</f>
        <v/>
      </c>
      <c r="J2238" s="2">
        <f>if(H2238=0, ,(2*F2238)/(AIR_DENSITY_SLG_FT3*(H2238)^2))</f>
        <v/>
      </c>
      <c r="K2238" s="2">
        <f>J2238/NOM_SA_FT2</f>
        <v/>
      </c>
    </row>
    <row r="2239">
      <c r="A2239" t="n">
        <v>223708</v>
      </c>
      <c r="B2239" s="2" t="n">
        <v>2.719595243595645</v>
      </c>
      <c r="C2239" s="2" t="n">
        <v>0.4395715827606033</v>
      </c>
      <c r="D2239" s="2">
        <f>B2239/ANEMOMETER_FACTOR</f>
        <v/>
      </c>
      <c r="E2239" s="2">
        <f>C2239/LOAD_CELL_FACTOR</f>
        <v/>
      </c>
      <c r="F2239" s="2">
        <f>AVERAGE(E2236:E2242)</f>
        <v/>
      </c>
      <c r="G2239" s="2">
        <f>AVERAGE(D2239:D2239)</f>
        <v/>
      </c>
      <c r="H2239" s="2">
        <f>G2239/0.3048</f>
        <v/>
      </c>
      <c r="I2239" s="2">
        <f>(H2239^2)*AIR_DENSITY_SLG_FT3*TARGET_DRAG_AREA_FT2*0.5</f>
        <v/>
      </c>
      <c r="J2239" s="2">
        <f>if(H2239=0, ,(2*F2239)/(AIR_DENSITY_SLG_FT3*(H2239)^2))</f>
        <v/>
      </c>
      <c r="K2239" s="2">
        <f>J2239/NOM_SA_FT2</f>
        <v/>
      </c>
    </row>
    <row r="2240">
      <c r="A2240" t="n">
        <v>223803</v>
      </c>
      <c r="B2240" s="2" t="n">
        <v>2.519848636471187</v>
      </c>
      <c r="C2240" s="2" t="n">
        <v>0.3522538927649155</v>
      </c>
      <c r="D2240" s="2">
        <f>B2240/ANEMOMETER_FACTOR</f>
        <v/>
      </c>
      <c r="E2240" s="2">
        <f>C2240/LOAD_CELL_FACTOR</f>
        <v/>
      </c>
      <c r="F2240" s="2">
        <f>AVERAGE(E2237:E2243)</f>
        <v/>
      </c>
      <c r="G2240" s="2">
        <f>AVERAGE(D2240:D2240)</f>
        <v/>
      </c>
      <c r="H2240" s="2">
        <f>G2240/0.3048</f>
        <v/>
      </c>
      <c r="I2240" s="2">
        <f>(H2240^2)*AIR_DENSITY_SLG_FT3*TARGET_DRAG_AREA_FT2*0.5</f>
        <v/>
      </c>
      <c r="J2240" s="2">
        <f>if(H2240=0, ,(2*F2240)/(AIR_DENSITY_SLG_FT3*(H2240)^2))</f>
        <v/>
      </c>
      <c r="K2240" s="2">
        <f>J2240/NOM_SA_FT2</f>
        <v/>
      </c>
    </row>
    <row r="2241">
      <c r="A2241" t="n">
        <v>223897</v>
      </c>
      <c r="B2241" s="2" t="n">
        <v>2.466582875036062</v>
      </c>
      <c r="C2241" s="2" t="n">
        <v>0.5705481178322263</v>
      </c>
      <c r="D2241" s="2">
        <f>B2241/ANEMOMETER_FACTOR</f>
        <v/>
      </c>
      <c r="E2241" s="2">
        <f>C2241/LOAD_CELL_FACTOR</f>
        <v/>
      </c>
      <c r="F2241" s="2">
        <f>AVERAGE(E2238:E2244)</f>
        <v/>
      </c>
      <c r="G2241" s="2">
        <f>AVERAGE(D2241:D2241)</f>
        <v/>
      </c>
      <c r="H2241" s="2">
        <f>G2241/0.3048</f>
        <v/>
      </c>
      <c r="I2241" s="2">
        <f>(H2241^2)*AIR_DENSITY_SLG_FT3*TARGET_DRAG_AREA_FT2*0.5</f>
        <v/>
      </c>
      <c r="J2241" s="2">
        <f>if(H2241=0, ,(2*F2241)/(AIR_DENSITY_SLG_FT3*(H2241)^2))</f>
        <v/>
      </c>
      <c r="K2241" s="2">
        <f>J2241/NOM_SA_FT2</f>
        <v/>
      </c>
    </row>
    <row r="2242">
      <c r="A2242" t="n">
        <v>224007</v>
      </c>
      <c r="B2242" s="2" t="n">
        <v>2.43994999439157</v>
      </c>
      <c r="C2242" s="2" t="n">
        <v>-0.6518995392082467</v>
      </c>
      <c r="D2242" s="2">
        <f>B2242/ANEMOMETER_FACTOR</f>
        <v/>
      </c>
      <c r="E2242" s="2">
        <f>C2242/LOAD_CELL_FACTOR</f>
        <v/>
      </c>
      <c r="F2242" s="2">
        <f>AVERAGE(E2239:E2245)</f>
        <v/>
      </c>
      <c r="G2242" s="2">
        <f>AVERAGE(D2242:D2242)</f>
        <v/>
      </c>
      <c r="H2242" s="2">
        <f>G2242/0.3048</f>
        <v/>
      </c>
      <c r="I2242" s="2">
        <f>(H2242^2)*AIR_DENSITY_SLG_FT3*TARGET_DRAG_AREA_FT2*0.5</f>
        <v/>
      </c>
      <c r="J2242" s="2">
        <f>if(H2242=0, ,(2*F2242)/(AIR_DENSITY_SLG_FT3*(H2242)^2))</f>
        <v/>
      </c>
      <c r="K2242" s="2">
        <f>J2242/NOM_SA_FT2</f>
        <v/>
      </c>
    </row>
    <row r="2243">
      <c r="A2243" t="n">
        <v>224101</v>
      </c>
      <c r="B2243" s="2" t="n">
        <v>2.406658893654333</v>
      </c>
      <c r="C2243" s="2" t="n">
        <v>0.61420696287695</v>
      </c>
      <c r="D2243" s="2">
        <f>B2243/ANEMOMETER_FACTOR</f>
        <v/>
      </c>
      <c r="E2243" s="2">
        <f>C2243/LOAD_CELL_FACTOR</f>
        <v/>
      </c>
      <c r="F2243" s="2">
        <f>AVERAGE(E2240:E2246)</f>
        <v/>
      </c>
      <c r="G2243" s="2">
        <f>AVERAGE(D2243:D2243)</f>
        <v/>
      </c>
      <c r="H2243" s="2">
        <f>G2243/0.3048</f>
        <v/>
      </c>
      <c r="I2243" s="2">
        <f>(H2243^2)*AIR_DENSITY_SLG_FT3*TARGET_DRAG_AREA_FT2*0.5</f>
        <v/>
      </c>
      <c r="J2243" s="2">
        <f>if(H2243=0, ,(2*F2243)/(AIR_DENSITY_SLG_FT3*(H2243)^2))</f>
        <v/>
      </c>
      <c r="K2243" s="2">
        <f>J2243/NOM_SA_FT2</f>
        <v/>
      </c>
    </row>
    <row r="2244">
      <c r="A2244" t="n">
        <v>224194</v>
      </c>
      <c r="B2244" s="2" t="n">
        <v>2.506532196094119</v>
      </c>
      <c r="C2244" s="2" t="n">
        <v>0.4832304277740569</v>
      </c>
      <c r="D2244" s="2">
        <f>B2244/ANEMOMETER_FACTOR</f>
        <v/>
      </c>
      <c r="E2244" s="2">
        <f>C2244/LOAD_CELL_FACTOR</f>
        <v/>
      </c>
      <c r="F2244" s="2">
        <f>AVERAGE(E2241:E2247)</f>
        <v/>
      </c>
      <c r="G2244" s="2">
        <f>AVERAGE(D2244:D2244)</f>
        <v/>
      </c>
      <c r="H2244" s="2">
        <f>G2244/0.3048</f>
        <v/>
      </c>
      <c r="I2244" s="2">
        <f>(H2244^2)*AIR_DENSITY_SLG_FT3*TARGET_DRAG_AREA_FT2*0.5</f>
        <v/>
      </c>
      <c r="J2244" s="2">
        <f>if(H2244=0, ,(2*F2244)/(AIR_DENSITY_SLG_FT3*(H2244)^2))</f>
        <v/>
      </c>
      <c r="K2244" s="2">
        <f>J2244/NOM_SA_FT2</f>
        <v/>
      </c>
    </row>
    <row r="2245">
      <c r="A2245" t="n">
        <v>224306</v>
      </c>
      <c r="B2245" s="2" t="n">
        <v>2.453266434707734</v>
      </c>
      <c r="C2245" s="2" t="n">
        <v>0.002983133197602683</v>
      </c>
      <c r="D2245" s="2">
        <f>B2245/ANEMOMETER_FACTOR</f>
        <v/>
      </c>
      <c r="E2245" s="2">
        <f>C2245/LOAD_CELL_FACTOR</f>
        <v/>
      </c>
      <c r="F2245" s="2">
        <f>AVERAGE(E2242:E2248)</f>
        <v/>
      </c>
      <c r="G2245" s="2">
        <f>AVERAGE(D2245:D2245)</f>
        <v/>
      </c>
      <c r="H2245" s="2">
        <f>G2245/0.3048</f>
        <v/>
      </c>
      <c r="I2245" s="2">
        <f>(H2245^2)*AIR_DENSITY_SLG_FT3*TARGET_DRAG_AREA_FT2*0.5</f>
        <v/>
      </c>
      <c r="J2245" s="2">
        <f>if(H2245=0, ,(2*F2245)/(AIR_DENSITY_SLG_FT3*(H2245)^2))</f>
        <v/>
      </c>
      <c r="K2245" s="2">
        <f>J2245/NOM_SA_FT2</f>
        <v/>
      </c>
    </row>
    <row r="2246">
      <c r="A2246" t="n">
        <v>224400</v>
      </c>
      <c r="B2246" s="2" t="n">
        <v>2.24020339110395</v>
      </c>
      <c r="C2246" s="2" t="n">
        <v>0.5705481178322263</v>
      </c>
      <c r="D2246" s="2">
        <f>B2246/ANEMOMETER_FACTOR</f>
        <v/>
      </c>
      <c r="E2246" s="2">
        <f>C2246/LOAD_CELL_FACTOR</f>
        <v/>
      </c>
      <c r="F2246" s="2">
        <f>AVERAGE(E2243:E2249)</f>
        <v/>
      </c>
      <c r="G2246" s="2">
        <f>AVERAGE(D2246:D2246)</f>
        <v/>
      </c>
      <c r="H2246" s="2">
        <f>G2246/0.3048</f>
        <v/>
      </c>
      <c r="I2246" s="2">
        <f>(H2246^2)*AIR_DENSITY_SLG_FT3*TARGET_DRAG_AREA_FT2*0.5</f>
        <v/>
      </c>
      <c r="J2246" s="2">
        <f>if(H2246=0, ,(2*F2246)/(AIR_DENSITY_SLG_FT3*(H2246)^2))</f>
        <v/>
      </c>
      <c r="K2246" s="2">
        <f>J2246/NOM_SA_FT2</f>
        <v/>
      </c>
    </row>
    <row r="2247">
      <c r="A2247" t="n">
        <v>224495</v>
      </c>
      <c r="B2247" s="2" t="n">
        <v>2.300127371804484</v>
      </c>
      <c r="C2247" s="2" t="n">
        <v>-0.6082406944532281</v>
      </c>
      <c r="D2247" s="2">
        <f>B2247/ANEMOMETER_FACTOR</f>
        <v/>
      </c>
      <c r="E2247" s="2">
        <f>C2247/LOAD_CELL_FACTOR</f>
        <v/>
      </c>
      <c r="F2247" s="2">
        <f>AVERAGE(E2244:E2250)</f>
        <v/>
      </c>
      <c r="G2247" s="2">
        <f>AVERAGE(D2247:D2247)</f>
        <v/>
      </c>
      <c r="H2247" s="2">
        <f>G2247/0.3048</f>
        <v/>
      </c>
      <c r="I2247" s="2">
        <f>(H2247^2)*AIR_DENSITY_SLG_FT3*TARGET_DRAG_AREA_FT2*0.5</f>
        <v/>
      </c>
      <c r="J2247" s="2">
        <f>if(H2247=0, ,(2*F2247)/(AIR_DENSITY_SLG_FT3*(H2247)^2))</f>
        <v/>
      </c>
      <c r="K2247" s="2">
        <f>J2247/NOM_SA_FT2</f>
        <v/>
      </c>
    </row>
    <row r="2248">
      <c r="A2248" t="n">
        <v>224605</v>
      </c>
      <c r="B2248" s="2" t="n">
        <v>2.24020339110395</v>
      </c>
      <c r="C2248" s="2" t="n">
        <v>0.3522538927649155</v>
      </c>
      <c r="D2248" s="2">
        <f>B2248/ANEMOMETER_FACTOR</f>
        <v/>
      </c>
      <c r="E2248" s="2">
        <f>C2248/LOAD_CELL_FACTOR</f>
        <v/>
      </c>
      <c r="F2248" s="2">
        <f>AVERAGE(E2245:E2251)</f>
        <v/>
      </c>
      <c r="G2248" s="2">
        <f>AVERAGE(D2248:D2248)</f>
        <v/>
      </c>
      <c r="H2248" s="2">
        <f>G2248/0.3048</f>
        <v/>
      </c>
      <c r="I2248" s="2">
        <f>(H2248^2)*AIR_DENSITY_SLG_FT3*TARGET_DRAG_AREA_FT2*0.5</f>
        <v/>
      </c>
      <c r="J2248" s="2">
        <f>if(H2248=0, ,(2*F2248)/(AIR_DENSITY_SLG_FT3*(H2248)^2))</f>
        <v/>
      </c>
      <c r="K2248" s="2">
        <f>J2248/NOM_SA_FT2</f>
        <v/>
      </c>
    </row>
    <row r="2249">
      <c r="A2249" t="n">
        <v>224698</v>
      </c>
      <c r="B2249" s="2" t="n">
        <v>2.373367792992974</v>
      </c>
      <c r="C2249" s="2" t="n">
        <v>0.2649362028108184</v>
      </c>
      <c r="D2249" s="2">
        <f>B2249/ANEMOMETER_FACTOR</f>
        <v/>
      </c>
      <c r="E2249" s="2">
        <f>C2249/LOAD_CELL_FACTOR</f>
        <v/>
      </c>
      <c r="F2249" s="2">
        <f>AVERAGE(E2246:E2252)</f>
        <v/>
      </c>
      <c r="G2249" s="2">
        <f>AVERAGE(D2249:D2249)</f>
        <v/>
      </c>
      <c r="H2249" s="2">
        <f>G2249/0.3048</f>
        <v/>
      </c>
      <c r="I2249" s="2">
        <f>(H2249^2)*AIR_DENSITY_SLG_FT3*TARGET_DRAG_AREA_FT2*0.5</f>
        <v/>
      </c>
      <c r="J2249" s="2">
        <f>if(H2249=0, ,(2*F2249)/(AIR_DENSITY_SLG_FT3*(H2249)^2))</f>
        <v/>
      </c>
      <c r="K2249" s="2">
        <f>J2249/NOM_SA_FT2</f>
        <v/>
      </c>
    </row>
    <row r="2250">
      <c r="A2250" t="n">
        <v>224809</v>
      </c>
      <c r="B2250" s="2" t="n">
        <v>2.306785591897407</v>
      </c>
      <c r="C2250" s="2" t="n">
        <v>-0.4336053153304387</v>
      </c>
      <c r="D2250" s="2">
        <f>B2250/ANEMOMETER_FACTOR</f>
        <v/>
      </c>
      <c r="E2250" s="2">
        <f>C2250/LOAD_CELL_FACTOR</f>
        <v/>
      </c>
      <c r="F2250" s="2">
        <f>AVERAGE(E2247:E2253)</f>
        <v/>
      </c>
      <c r="G2250" s="2">
        <f>AVERAGE(D2250:D2250)</f>
        <v/>
      </c>
      <c r="H2250" s="2">
        <f>G2250/0.3048</f>
        <v/>
      </c>
      <c r="I2250" s="2">
        <f>(H2250^2)*AIR_DENSITY_SLG_FT3*TARGET_DRAG_AREA_FT2*0.5</f>
        <v/>
      </c>
      <c r="J2250" s="2">
        <f>if(H2250=0, ,(2*F2250)/(AIR_DENSITY_SLG_FT3*(H2250)^2))</f>
        <v/>
      </c>
      <c r="K2250" s="2">
        <f>J2250/NOM_SA_FT2</f>
        <v/>
      </c>
    </row>
    <row r="2251">
      <c r="A2251" t="n">
        <v>224904</v>
      </c>
      <c r="B2251" s="2" t="n">
        <v>2.127013650445779</v>
      </c>
      <c r="C2251" s="2" t="n">
        <v>0.5268892727979333</v>
      </c>
      <c r="D2251" s="2">
        <f>B2251/ANEMOMETER_FACTOR</f>
        <v/>
      </c>
      <c r="E2251" s="2">
        <f>C2251/LOAD_CELL_FACTOR</f>
        <v/>
      </c>
      <c r="F2251" s="2">
        <f>AVERAGE(E2248:E2254)</f>
        <v/>
      </c>
      <c r="G2251" s="2">
        <f>AVERAGE(D2251:D2251)</f>
        <v/>
      </c>
      <c r="H2251" s="2">
        <f>G2251/0.3048</f>
        <v/>
      </c>
      <c r="I2251" s="2">
        <f>(H2251^2)*AIR_DENSITY_SLG_FT3*TARGET_DRAG_AREA_FT2*0.5</f>
        <v/>
      </c>
      <c r="J2251" s="2">
        <f>if(H2251=0, ,(2*F2251)/(AIR_DENSITY_SLG_FT3*(H2251)^2))</f>
        <v/>
      </c>
      <c r="K2251" s="2">
        <f>J2251/NOM_SA_FT2</f>
        <v/>
      </c>
    </row>
    <row r="2252">
      <c r="A2252" t="n">
        <v>224997</v>
      </c>
      <c r="B2252" s="2" t="n">
        <v>2.093722550417185</v>
      </c>
      <c r="C2252" s="2" t="n">
        <v>0.61420696287695</v>
      </c>
      <c r="D2252" s="2">
        <f>B2252/ANEMOMETER_FACTOR</f>
        <v/>
      </c>
      <c r="E2252" s="2">
        <f>C2252/LOAD_CELL_FACTOR</f>
        <v/>
      </c>
      <c r="F2252" s="2">
        <f>AVERAGE(E2249:E2255)</f>
        <v/>
      </c>
      <c r="G2252" s="2">
        <f>AVERAGE(D2252:D2252)</f>
        <v/>
      </c>
      <c r="H2252" s="2">
        <f>G2252/0.3048</f>
        <v/>
      </c>
      <c r="I2252" s="2">
        <f>(H2252^2)*AIR_DENSITY_SLG_FT3*TARGET_DRAG_AREA_FT2*0.5</f>
        <v/>
      </c>
      <c r="J2252" s="2">
        <f>if(H2252=0, ,(2*F2252)/(AIR_DENSITY_SLG_FT3*(H2252)^2))</f>
        <v/>
      </c>
      <c r="K2252" s="2">
        <f>J2252/NOM_SA_FT2</f>
        <v/>
      </c>
    </row>
    <row r="2253">
      <c r="A2253" t="n">
        <v>225106</v>
      </c>
      <c r="B2253" s="2" t="n">
        <v>2.107038990419642</v>
      </c>
      <c r="C2253" s="2" t="n">
        <v>-0.8265349181258017</v>
      </c>
      <c r="D2253" s="2">
        <f>B2253/ANEMOMETER_FACTOR</f>
        <v/>
      </c>
      <c r="E2253" s="2">
        <f>C2253/LOAD_CELL_FACTOR</f>
        <v/>
      </c>
      <c r="F2253" s="2">
        <f>AVERAGE(E2250:E2256)</f>
        <v/>
      </c>
      <c r="G2253" s="2">
        <f>AVERAGE(D2253:D2253)</f>
        <v/>
      </c>
      <c r="H2253" s="2">
        <f>G2253/0.3048</f>
        <v/>
      </c>
      <c r="I2253" s="2">
        <f>(H2253^2)*AIR_DENSITY_SLG_FT3*TARGET_DRAG_AREA_FT2*0.5</f>
        <v/>
      </c>
      <c r="J2253" s="2">
        <f>if(H2253=0, ,(2*F2253)/(AIR_DENSITY_SLG_FT3*(H2253)^2))</f>
        <v/>
      </c>
      <c r="K2253" s="2">
        <f>J2253/NOM_SA_FT2</f>
        <v/>
      </c>
    </row>
    <row r="2254">
      <c r="A2254" t="n">
        <v>225201</v>
      </c>
      <c r="B2254" s="2" t="n">
        <v>2.146988310498879</v>
      </c>
      <c r="C2254" s="2" t="n">
        <v>0.61420696287695</v>
      </c>
      <c r="D2254" s="2">
        <f>B2254/ANEMOMETER_FACTOR</f>
        <v/>
      </c>
      <c r="E2254" s="2">
        <f>C2254/LOAD_CELL_FACTOR</f>
        <v/>
      </c>
      <c r="F2254" s="2">
        <f>AVERAGE(E2251:E2257)</f>
        <v/>
      </c>
      <c r="G2254" s="2">
        <f>AVERAGE(D2254:D2254)</f>
        <v/>
      </c>
      <c r="H2254" s="2">
        <f>G2254/0.3048</f>
        <v/>
      </c>
      <c r="I2254" s="2">
        <f>(H2254^2)*AIR_DENSITY_SLG_FT3*TARGET_DRAG_AREA_FT2*0.5</f>
        <v/>
      </c>
      <c r="J2254" s="2">
        <f>if(H2254=0, ,(2*F2254)/(AIR_DENSITY_SLG_FT3*(H2254)^2))</f>
        <v/>
      </c>
      <c r="K2254" s="2">
        <f>J2254/NOM_SA_FT2</f>
        <v/>
      </c>
    </row>
    <row r="2255">
      <c r="A2255" t="n">
        <v>225294</v>
      </c>
      <c r="B2255" s="2" t="n">
        <v>2.253519831238519</v>
      </c>
      <c r="C2255" s="2" t="n">
        <v>-0.6082406944532281</v>
      </c>
      <c r="D2255" s="2">
        <f>B2255/ANEMOMETER_FACTOR</f>
        <v/>
      </c>
      <c r="E2255" s="2">
        <f>C2255/LOAD_CELL_FACTOR</f>
        <v/>
      </c>
      <c r="F2255" s="2">
        <f>AVERAGE(E2252:E2258)</f>
        <v/>
      </c>
      <c r="G2255" s="2">
        <f>AVERAGE(D2255:D2255)</f>
        <v/>
      </c>
      <c r="H2255" s="2">
        <f>G2255/0.3048</f>
        <v/>
      </c>
      <c r="I2255" s="2">
        <f>(H2255^2)*AIR_DENSITY_SLG_FT3*TARGET_DRAG_AREA_FT2*0.5</f>
        <v/>
      </c>
      <c r="J2255" s="2">
        <f>if(H2255=0, ,(2*F2255)/(AIR_DENSITY_SLG_FT3*(H2255)^2))</f>
        <v/>
      </c>
      <c r="K2255" s="2">
        <f>J2255/NOM_SA_FT2</f>
        <v/>
      </c>
    </row>
    <row r="2256">
      <c r="A2256" t="n">
        <v>225403</v>
      </c>
      <c r="B2256" s="2" t="n">
        <v>2.186937630686074</v>
      </c>
      <c r="C2256" s="2" t="n">
        <v>0.1339596679575559</v>
      </c>
      <c r="D2256" s="2">
        <f>B2256/ANEMOMETER_FACTOR</f>
        <v/>
      </c>
      <c r="E2256" s="2">
        <f>C2256/LOAD_CELL_FACTOR</f>
        <v/>
      </c>
      <c r="F2256" s="2">
        <f>AVERAGE(E2253:E2259)</f>
        <v/>
      </c>
      <c r="G2256" s="2">
        <f>AVERAGE(D2256:D2256)</f>
        <v/>
      </c>
      <c r="H2256" s="2">
        <f>G2256/0.3048</f>
        <v/>
      </c>
      <c r="I2256" s="2">
        <f>(H2256^2)*AIR_DENSITY_SLG_FT3*TARGET_DRAG_AREA_FT2*0.5</f>
        <v/>
      </c>
      <c r="J2256" s="2">
        <f>if(H2256=0, ,(2*F2256)/(AIR_DENSITY_SLG_FT3*(H2256)^2))</f>
        <v/>
      </c>
      <c r="K2256" s="2">
        <f>J2256/NOM_SA_FT2</f>
        <v/>
      </c>
    </row>
    <row r="2257">
      <c r="A2257" t="n">
        <v>225496</v>
      </c>
      <c r="B2257" s="2" t="n">
        <v>2.053773230481582</v>
      </c>
      <c r="C2257" s="2" t="n">
        <v>0.5268892727979333</v>
      </c>
      <c r="D2257" s="2">
        <f>B2257/ANEMOMETER_FACTOR</f>
        <v/>
      </c>
      <c r="E2257" s="2">
        <f>C2257/LOAD_CELL_FACTOR</f>
        <v/>
      </c>
      <c r="F2257" s="2">
        <f>AVERAGE(E2254:E2260)</f>
        <v/>
      </c>
      <c r="G2257" s="2">
        <f>AVERAGE(D2257:D2257)</f>
        <v/>
      </c>
      <c r="H2257" s="2">
        <f>G2257/0.3048</f>
        <v/>
      </c>
      <c r="I2257" s="2">
        <f>(H2257^2)*AIR_DENSITY_SLG_FT3*TARGET_DRAG_AREA_FT2*0.5</f>
        <v/>
      </c>
      <c r="J2257" s="2">
        <f>if(H2257=0, ,(2*F2257)/(AIR_DENSITY_SLG_FT3*(H2257)^2))</f>
        <v/>
      </c>
      <c r="K2257" s="2">
        <f>J2257/NOM_SA_FT2</f>
        <v/>
      </c>
    </row>
    <row r="2258">
      <c r="A2258" t="n">
        <v>225605</v>
      </c>
      <c r="B2258" s="2" t="n">
        <v>2.007165690692556</v>
      </c>
      <c r="C2258" s="2" t="n">
        <v>-0.4336053153304387</v>
      </c>
      <c r="D2258" s="2">
        <f>B2258/ANEMOMETER_FACTOR</f>
        <v/>
      </c>
      <c r="E2258" s="2">
        <f>C2258/LOAD_CELL_FACTOR</f>
        <v/>
      </c>
      <c r="F2258" s="2">
        <f>AVERAGE(E2255:E2261)</f>
        <v/>
      </c>
      <c r="G2258" s="2">
        <f>AVERAGE(D2258:D2258)</f>
        <v/>
      </c>
      <c r="H2258" s="2">
        <f>G2258/0.3048</f>
        <v/>
      </c>
      <c r="I2258" s="2">
        <f>(H2258^2)*AIR_DENSITY_SLG_FT3*TARGET_DRAG_AREA_FT2*0.5</f>
        <v/>
      </c>
      <c r="J2258" s="2">
        <f>if(H2258=0, ,(2*F2258)/(AIR_DENSITY_SLG_FT3*(H2258)^2))</f>
        <v/>
      </c>
      <c r="K2258" s="2">
        <f>J2258/NOM_SA_FT2</f>
        <v/>
      </c>
    </row>
    <row r="2259">
      <c r="A2259" t="n">
        <v>225698</v>
      </c>
      <c r="B2259" s="2" t="n">
        <v>2.00050747073462</v>
      </c>
      <c r="C2259" s="2" t="n">
        <v>0.1339596679575559</v>
      </c>
      <c r="D2259" s="2">
        <f>B2259/ANEMOMETER_FACTOR</f>
        <v/>
      </c>
      <c r="E2259" s="2">
        <f>C2259/LOAD_CELL_FACTOR</f>
        <v/>
      </c>
      <c r="F2259" s="2">
        <f>AVERAGE(E2256:E2262)</f>
        <v/>
      </c>
      <c r="G2259" s="2">
        <f>AVERAGE(D2259:D2259)</f>
        <v/>
      </c>
      <c r="H2259" s="2">
        <f>G2259/0.3048</f>
        <v/>
      </c>
      <c r="I2259" s="2">
        <f>(H2259^2)*AIR_DENSITY_SLG_FT3*TARGET_DRAG_AREA_FT2*0.5</f>
        <v/>
      </c>
      <c r="J2259" s="2">
        <f>if(H2259=0, ,(2*F2259)/(AIR_DENSITY_SLG_FT3*(H2259)^2))</f>
        <v/>
      </c>
      <c r="K2259" s="2">
        <f>J2259/NOM_SA_FT2</f>
        <v/>
      </c>
    </row>
    <row r="2260">
      <c r="A2260" t="n">
        <v>225794</v>
      </c>
      <c r="B2260" s="2" t="n">
        <v>2.060431450463382</v>
      </c>
      <c r="C2260" s="2" t="n">
        <v>0.4395715827606033</v>
      </c>
      <c r="D2260" s="2">
        <f>B2260/ANEMOMETER_FACTOR</f>
        <v/>
      </c>
      <c r="E2260" s="2">
        <f>C2260/LOAD_CELL_FACTOR</f>
        <v/>
      </c>
      <c r="F2260" s="2">
        <f>AVERAGE(E2257:E2263)</f>
        <v/>
      </c>
      <c r="G2260" s="2">
        <f>AVERAGE(D2260:D2260)</f>
        <v/>
      </c>
      <c r="H2260" s="2">
        <f>G2260/0.3048</f>
        <v/>
      </c>
      <c r="I2260" s="2">
        <f>(H2260^2)*AIR_DENSITY_SLG_FT3*TARGET_DRAG_AREA_FT2*0.5</f>
        <v/>
      </c>
      <c r="J2260" s="2">
        <f>if(H2260=0, ,(2*F2260)/(AIR_DENSITY_SLG_FT3*(H2260)^2))</f>
        <v/>
      </c>
      <c r="K2260" s="2">
        <f>J2260/NOM_SA_FT2</f>
        <v/>
      </c>
    </row>
    <row r="2261">
      <c r="A2261" t="n">
        <v>225907</v>
      </c>
      <c r="B2261" s="2" t="n">
        <v>2.186937630686074</v>
      </c>
      <c r="C2261" s="2" t="n">
        <v>0.002983133197602683</v>
      </c>
      <c r="D2261" s="2">
        <f>B2261/ANEMOMETER_FACTOR</f>
        <v/>
      </c>
      <c r="E2261" s="2">
        <f>C2261/LOAD_CELL_FACTOR</f>
        <v/>
      </c>
      <c r="F2261" s="2">
        <f>AVERAGE(E2258:E2264)</f>
        <v/>
      </c>
      <c r="G2261" s="2">
        <f>AVERAGE(D2261:D2261)</f>
        <v/>
      </c>
      <c r="H2261" s="2">
        <f>G2261/0.3048</f>
        <v/>
      </c>
      <c r="I2261" s="2">
        <f>(H2261^2)*AIR_DENSITY_SLG_FT3*TARGET_DRAG_AREA_FT2*0.5</f>
        <v/>
      </c>
      <c r="J2261" s="2">
        <f>if(H2261=0, ,(2*F2261)/(AIR_DENSITY_SLG_FT3*(H2261)^2))</f>
        <v/>
      </c>
      <c r="K2261" s="2">
        <f>J2261/NOM_SA_FT2</f>
        <v/>
      </c>
    </row>
    <row r="2262">
      <c r="A2262" t="n">
        <v>226001</v>
      </c>
      <c r="B2262" s="2" t="n">
        <v>2.160304750549273</v>
      </c>
      <c r="C2262" s="2" t="n">
        <v>0.3522538927649155</v>
      </c>
      <c r="D2262" s="2">
        <f>B2262/ANEMOMETER_FACTOR</f>
        <v/>
      </c>
      <c r="E2262" s="2">
        <f>C2262/LOAD_CELL_FACTOR</f>
        <v/>
      </c>
      <c r="F2262" s="2">
        <f>AVERAGE(E2259:E2265)</f>
        <v/>
      </c>
      <c r="G2262" s="2">
        <f>AVERAGE(D2262:D2262)</f>
        <v/>
      </c>
      <c r="H2262" s="2">
        <f>G2262/0.3048</f>
        <v/>
      </c>
      <c r="I2262" s="2">
        <f>(H2262^2)*AIR_DENSITY_SLG_FT3*TARGET_DRAG_AREA_FT2*0.5</f>
        <v/>
      </c>
      <c r="J2262" s="2">
        <f>if(H2262=0, ,(2*F2262)/(AIR_DENSITY_SLG_FT3*(H2262)^2))</f>
        <v/>
      </c>
      <c r="K2262" s="2">
        <f>J2262/NOM_SA_FT2</f>
        <v/>
      </c>
    </row>
    <row r="2263">
      <c r="A2263" t="n">
        <v>226094</v>
      </c>
      <c r="B2263" s="2" t="n">
        <v>1.927267051393702</v>
      </c>
      <c r="C2263" s="2" t="n">
        <v>0.2212773578493534</v>
      </c>
      <c r="D2263" s="2">
        <f>B2263/ANEMOMETER_FACTOR</f>
        <v/>
      </c>
      <c r="E2263" s="2">
        <f>C2263/LOAD_CELL_FACTOR</f>
        <v/>
      </c>
      <c r="F2263" s="2">
        <f>AVERAGE(E2260:E2266)</f>
        <v/>
      </c>
      <c r="G2263" s="2">
        <f>AVERAGE(D2263:D2263)</f>
        <v/>
      </c>
      <c r="H2263" s="2">
        <f>G2263/0.3048</f>
        <v/>
      </c>
      <c r="I2263" s="2">
        <f>(H2263^2)*AIR_DENSITY_SLG_FT3*TARGET_DRAG_AREA_FT2*0.5</f>
        <v/>
      </c>
      <c r="J2263" s="2">
        <f>if(H2263=0, ,(2*F2263)/(AIR_DENSITY_SLG_FT3*(H2263)^2))</f>
        <v/>
      </c>
      <c r="K2263" s="2">
        <f>J2263/NOM_SA_FT2</f>
        <v/>
      </c>
    </row>
    <row r="2264">
      <c r="A2264" t="n">
        <v>226205</v>
      </c>
      <c r="B2264" s="2" t="n">
        <v>1.913950611552158</v>
      </c>
      <c r="C2264" s="2" t="n">
        <v>-0.7828760734117819</v>
      </c>
      <c r="D2264" s="2">
        <f>B2264/ANEMOMETER_FACTOR</f>
        <v/>
      </c>
      <c r="E2264" s="2">
        <f>C2264/LOAD_CELL_FACTOR</f>
        <v/>
      </c>
      <c r="F2264" s="2">
        <f>AVERAGE(E2261:E2267)</f>
        <v/>
      </c>
      <c r="G2264" s="2">
        <f>AVERAGE(D2264:D2264)</f>
        <v/>
      </c>
      <c r="H2264" s="2">
        <f>G2264/0.3048</f>
        <v/>
      </c>
      <c r="I2264" s="2">
        <f>(H2264^2)*AIR_DENSITY_SLG_FT3*TARGET_DRAG_AREA_FT2*0.5</f>
        <v/>
      </c>
      <c r="J2264" s="2">
        <f>if(H2264=0, ,(2*F2264)/(AIR_DENSITY_SLG_FT3*(H2264)^2))</f>
        <v/>
      </c>
      <c r="K2264" s="2">
        <f>J2264/NOM_SA_FT2</f>
        <v/>
      </c>
    </row>
    <row r="2265">
      <c r="A2265" t="n">
        <v>226297</v>
      </c>
      <c r="B2265" s="2" t="n">
        <v>1.887317731904661</v>
      </c>
      <c r="C2265" s="2" t="n">
        <v>0.61420696287695</v>
      </c>
      <c r="D2265" s="2">
        <f>B2265/ANEMOMETER_FACTOR</f>
        <v/>
      </c>
      <c r="E2265" s="2">
        <f>C2265/LOAD_CELL_FACTOR</f>
        <v/>
      </c>
      <c r="F2265" s="2">
        <f>AVERAGE(E2262:E2268)</f>
        <v/>
      </c>
      <c r="G2265" s="2">
        <f>AVERAGE(D2265:D2265)</f>
        <v/>
      </c>
      <c r="H2265" s="2">
        <f>G2265/0.3048</f>
        <v/>
      </c>
      <c r="I2265" s="2">
        <f>(H2265^2)*AIR_DENSITY_SLG_FT3*TARGET_DRAG_AREA_FT2*0.5</f>
        <v/>
      </c>
      <c r="J2265" s="2">
        <f>if(H2265=0, ,(2*F2265)/(AIR_DENSITY_SLG_FT3*(H2265)^2))</f>
        <v/>
      </c>
      <c r="K2265" s="2">
        <f>J2265/NOM_SA_FT2</f>
        <v/>
      </c>
    </row>
    <row r="2266">
      <c r="A2266" t="n">
        <v>226408</v>
      </c>
      <c r="B2266" s="2" t="n">
        <v>1.89397595181209</v>
      </c>
      <c r="C2266" s="2" t="n">
        <v>0.2212773578493534</v>
      </c>
      <c r="D2266" s="2">
        <f>B2266/ANEMOMETER_FACTOR</f>
        <v/>
      </c>
      <c r="E2266" s="2">
        <f>C2266/LOAD_CELL_FACTOR</f>
        <v/>
      </c>
      <c r="F2266" s="2">
        <f>AVERAGE(E2263:E2269)</f>
        <v/>
      </c>
      <c r="G2266" s="2">
        <f>AVERAGE(D2266:D2266)</f>
        <v/>
      </c>
      <c r="H2266" s="2">
        <f>G2266/0.3048</f>
        <v/>
      </c>
      <c r="I2266" s="2">
        <f>(H2266^2)*AIR_DENSITY_SLG_FT3*TARGET_DRAG_AREA_FT2*0.5</f>
        <v/>
      </c>
      <c r="J2266" s="2">
        <f>if(H2266=0, ,(2*F2266)/(AIR_DENSITY_SLG_FT3*(H2266)^2))</f>
        <v/>
      </c>
      <c r="K2266" s="2">
        <f>J2266/NOM_SA_FT2</f>
        <v/>
      </c>
    </row>
    <row r="2267">
      <c r="A2267" t="n">
        <v>226504</v>
      </c>
      <c r="B2267" s="2" t="n">
        <v>1.940583491247118</v>
      </c>
      <c r="C2267" s="2" t="n">
        <v>0.2649362028108184</v>
      </c>
      <c r="D2267" s="2">
        <f>B2267/ANEMOMETER_FACTOR</f>
        <v/>
      </c>
      <c r="E2267" s="2">
        <f>C2267/LOAD_CELL_FACTOR</f>
        <v/>
      </c>
      <c r="F2267" s="2">
        <f>AVERAGE(E2264:E2270)</f>
        <v/>
      </c>
      <c r="G2267" s="2">
        <f>AVERAGE(D2267:D2267)</f>
        <v/>
      </c>
      <c r="H2267" s="2">
        <f>G2267/0.3048</f>
        <v/>
      </c>
      <c r="I2267" s="2">
        <f>(H2267^2)*AIR_DENSITY_SLG_FT3*TARGET_DRAG_AREA_FT2*0.5</f>
        <v/>
      </c>
      <c r="J2267" s="2">
        <f>if(H2267=0, ,(2*F2267)/(AIR_DENSITY_SLG_FT3*(H2267)^2))</f>
        <v/>
      </c>
      <c r="K2267" s="2">
        <f>J2267/NOM_SA_FT2</f>
        <v/>
      </c>
    </row>
    <row r="2268">
      <c r="A2268" t="n">
        <v>226598</v>
      </c>
      <c r="B2268" s="2" t="n">
        <v>2.007165690692556</v>
      </c>
      <c r="C2268" s="2" t="n">
        <v>0.2649362028108184</v>
      </c>
      <c r="D2268" s="2">
        <f>B2268/ANEMOMETER_FACTOR</f>
        <v/>
      </c>
      <c r="E2268" s="2">
        <f>C2268/LOAD_CELL_FACTOR</f>
        <v/>
      </c>
      <c r="F2268" s="2">
        <f>AVERAGE(E2265:E2271)</f>
        <v/>
      </c>
      <c r="G2268" s="2">
        <f>AVERAGE(D2268:D2268)</f>
        <v/>
      </c>
      <c r="H2268" s="2">
        <f>G2268/0.3048</f>
        <v/>
      </c>
      <c r="I2268" s="2">
        <f>(H2268^2)*AIR_DENSITY_SLG_FT3*TARGET_DRAG_AREA_FT2*0.5</f>
        <v/>
      </c>
      <c r="J2268" s="2">
        <f>if(H2268=0, ,(2*F2268)/(AIR_DENSITY_SLG_FT3*(H2268)^2))</f>
        <v/>
      </c>
      <c r="K2268" s="2">
        <f>J2268/NOM_SA_FT2</f>
        <v/>
      </c>
    </row>
    <row r="2269">
      <c r="A2269" t="n">
        <v>226708</v>
      </c>
      <c r="B2269" s="2" t="n">
        <v>1.933925271318925</v>
      </c>
      <c r="C2269" s="2" t="n">
        <v>0.1776185128982704</v>
      </c>
      <c r="D2269" s="2">
        <f>B2269/ANEMOMETER_FACTOR</f>
        <v/>
      </c>
      <c r="E2269" s="2">
        <f>C2269/LOAD_CELL_FACTOR</f>
        <v/>
      </c>
      <c r="F2269" s="2">
        <f>AVERAGE(E2266:E2272)</f>
        <v/>
      </c>
      <c r="G2269" s="2">
        <f>AVERAGE(D2269:D2269)</f>
        <v/>
      </c>
      <c r="H2269" s="2">
        <f>G2269/0.3048</f>
        <v/>
      </c>
      <c r="I2269" s="2">
        <f>(H2269^2)*AIR_DENSITY_SLG_FT3*TARGET_DRAG_AREA_FT2*0.5</f>
        <v/>
      </c>
      <c r="J2269" s="2">
        <f>if(H2269=0, ,(2*F2269)/(AIR_DENSITY_SLG_FT3*(H2269)^2))</f>
        <v/>
      </c>
      <c r="K2269" s="2">
        <f>J2269/NOM_SA_FT2</f>
        <v/>
      </c>
    </row>
    <row r="2270">
      <c r="A2270" t="n">
        <v>226803</v>
      </c>
      <c r="B2270" s="2" t="n">
        <v>1.740836894689192</v>
      </c>
      <c r="C2270" s="2" t="n">
        <v>0.3522538927649155</v>
      </c>
      <c r="D2270" s="2">
        <f>B2270/ANEMOMETER_FACTOR</f>
        <v/>
      </c>
      <c r="E2270" s="2">
        <f>C2270/LOAD_CELL_FACTOR</f>
        <v/>
      </c>
      <c r="F2270" s="2">
        <f>AVERAGE(E2267:E2273)</f>
        <v/>
      </c>
      <c r="G2270" s="2">
        <f>AVERAGE(D2270:D2270)</f>
        <v/>
      </c>
      <c r="H2270" s="2">
        <f>G2270/0.3048</f>
        <v/>
      </c>
      <c r="I2270" s="2">
        <f>(H2270^2)*AIR_DENSITY_SLG_FT3*TARGET_DRAG_AREA_FT2*0.5</f>
        <v/>
      </c>
      <c r="J2270" s="2">
        <f>if(H2270=0, ,(2*F2270)/(AIR_DENSITY_SLG_FT3*(H2270)^2))</f>
        <v/>
      </c>
      <c r="K2270" s="2">
        <f>J2270/NOM_SA_FT2</f>
        <v/>
      </c>
    </row>
    <row r="2271">
      <c r="A2271" t="n">
        <v>226897</v>
      </c>
      <c r="B2271" s="2" t="n">
        <v>1.707545795521005</v>
      </c>
      <c r="C2271" s="2" t="n">
        <v>0.2649362028108184</v>
      </c>
      <c r="D2271" s="2">
        <f>B2271/ANEMOMETER_FACTOR</f>
        <v/>
      </c>
      <c r="E2271" s="2">
        <f>C2271/LOAD_CELL_FACTOR</f>
        <v/>
      </c>
      <c r="F2271" s="2">
        <f>AVERAGE(E2268:E2274)</f>
        <v/>
      </c>
      <c r="G2271" s="2">
        <f>AVERAGE(D2271:D2271)</f>
        <v/>
      </c>
      <c r="H2271" s="2">
        <f>G2271/0.3048</f>
        <v/>
      </c>
      <c r="I2271" s="2">
        <f>(H2271^2)*AIR_DENSITY_SLG_FT3*TARGET_DRAG_AREA_FT2*0.5</f>
        <v/>
      </c>
      <c r="J2271" s="2">
        <f>if(H2271=0, ,(2*F2271)/(AIR_DENSITY_SLG_FT3*(H2271)^2))</f>
        <v/>
      </c>
      <c r="K2271" s="2">
        <f>J2271/NOM_SA_FT2</f>
        <v/>
      </c>
    </row>
    <row r="2272">
      <c r="A2272" t="n">
        <v>227008</v>
      </c>
      <c r="B2272" s="2" t="n">
        <v>1.714204015348761</v>
      </c>
      <c r="C2272" s="2" t="n">
        <v>-0.9575114522064894</v>
      </c>
      <c r="D2272" s="2">
        <f>B2272/ANEMOMETER_FACTOR</f>
        <v/>
      </c>
      <c r="E2272" s="2">
        <f>C2272/LOAD_CELL_FACTOR</f>
        <v/>
      </c>
      <c r="F2272" s="2">
        <f>AVERAGE(E2269:E2275)</f>
        <v/>
      </c>
      <c r="G2272" s="2">
        <f>AVERAGE(D2272:D2272)</f>
        <v/>
      </c>
      <c r="H2272" s="2">
        <f>G2272/0.3048</f>
        <v/>
      </c>
      <c r="I2272" s="2">
        <f>(H2272^2)*AIR_DENSITY_SLG_FT3*TARGET_DRAG_AREA_FT2*0.5</f>
        <v/>
      </c>
      <c r="J2272" s="2">
        <f>if(H2272=0, ,(2*F2272)/(AIR_DENSITY_SLG_FT3*(H2272)^2))</f>
        <v/>
      </c>
      <c r="K2272" s="2">
        <f>J2272/NOM_SA_FT2</f>
        <v/>
      </c>
    </row>
    <row r="2273">
      <c r="A2273" t="n">
        <v>227103</v>
      </c>
      <c r="B2273" s="2" t="n">
        <v>1.760811554225405</v>
      </c>
      <c r="C2273" s="2" t="n">
        <v>0.5268892727979333</v>
      </c>
      <c r="D2273" s="2">
        <f>B2273/ANEMOMETER_FACTOR</f>
        <v/>
      </c>
      <c r="E2273" s="2">
        <f>C2273/LOAD_CELL_FACTOR</f>
        <v/>
      </c>
      <c r="F2273" s="2">
        <f>AVERAGE(E2270:E2276)</f>
        <v/>
      </c>
      <c r="G2273" s="2">
        <f>AVERAGE(D2273:D2273)</f>
        <v/>
      </c>
      <c r="H2273" s="2">
        <f>G2273/0.3048</f>
        <v/>
      </c>
      <c r="I2273" s="2">
        <f>(H2273^2)*AIR_DENSITY_SLG_FT3*TARGET_DRAG_AREA_FT2*0.5</f>
        <v/>
      </c>
      <c r="J2273" s="2">
        <f>if(H2273=0, ,(2*F2273)/(AIR_DENSITY_SLG_FT3*(H2273)^2))</f>
        <v/>
      </c>
      <c r="K2273" s="2">
        <f>J2273/NOM_SA_FT2</f>
        <v/>
      </c>
    </row>
    <row r="2274">
      <c r="A2274" t="n">
        <v>227196</v>
      </c>
      <c r="B2274" s="2" t="n">
        <v>1.780786213788126</v>
      </c>
      <c r="C2274" s="2" t="n">
        <v>-0.3899464705240328</v>
      </c>
      <c r="D2274" s="2">
        <f>B2274/ANEMOMETER_FACTOR</f>
        <v/>
      </c>
      <c r="E2274" s="2">
        <f>C2274/LOAD_CELL_FACTOR</f>
        <v/>
      </c>
      <c r="F2274" s="2">
        <f>AVERAGE(E2271:E2277)</f>
        <v/>
      </c>
      <c r="G2274" s="2">
        <f>AVERAGE(D2274:D2274)</f>
        <v/>
      </c>
      <c r="H2274" s="2">
        <f>G2274/0.3048</f>
        <v/>
      </c>
      <c r="I2274" s="2">
        <f>(H2274^2)*AIR_DENSITY_SLG_FT3*TARGET_DRAG_AREA_FT2*0.5</f>
        <v/>
      </c>
      <c r="J2274" s="2">
        <f>if(H2274=0, ,(2*F2274)/(AIR_DENSITY_SLG_FT3*(H2274)^2))</f>
        <v/>
      </c>
      <c r="K2274" s="2">
        <f>J2274/NOM_SA_FT2</f>
        <v/>
      </c>
    </row>
    <row r="2275">
      <c r="A2275" t="n">
        <v>227305</v>
      </c>
      <c r="B2275" s="2" t="n">
        <v>1.827393752871027</v>
      </c>
      <c r="C2275" s="2" t="n">
        <v>-0.5209230049123863</v>
      </c>
      <c r="D2275" s="2">
        <f>B2275/ANEMOMETER_FACTOR</f>
        <v/>
      </c>
      <c r="E2275" s="2">
        <f>C2275/LOAD_CELL_FACTOR</f>
        <v/>
      </c>
      <c r="F2275" s="2">
        <f>AVERAGE(E2272:E2278)</f>
        <v/>
      </c>
      <c r="G2275" s="2">
        <f>AVERAGE(D2275:D2275)</f>
        <v/>
      </c>
      <c r="H2275" s="2">
        <f>G2275/0.3048</f>
        <v/>
      </c>
      <c r="I2275" s="2">
        <f>(H2275^2)*AIR_DENSITY_SLG_FT3*TARGET_DRAG_AREA_FT2*0.5</f>
        <v/>
      </c>
      <c r="J2275" s="2">
        <f>if(H2275=0, ,(2*F2275)/(AIR_DENSITY_SLG_FT3*(H2275)^2))</f>
        <v/>
      </c>
      <c r="K2275" s="2">
        <f>J2275/NOM_SA_FT2</f>
        <v/>
      </c>
    </row>
    <row r="2276">
      <c r="A2276" t="n">
        <v>227399</v>
      </c>
      <c r="B2276" s="2" t="n">
        <v>1.834051972751821</v>
      </c>
      <c r="C2276" s="2" t="n">
        <v>0.3522538927649155</v>
      </c>
      <c r="D2276" s="2">
        <f>B2276/ANEMOMETER_FACTOR</f>
        <v/>
      </c>
      <c r="E2276" s="2">
        <f>C2276/LOAD_CELL_FACTOR</f>
        <v/>
      </c>
      <c r="F2276" s="2">
        <f>AVERAGE(E2273:E2279)</f>
        <v/>
      </c>
      <c r="G2276" s="2">
        <f>AVERAGE(D2276:D2276)</f>
        <v/>
      </c>
      <c r="H2276" s="2">
        <f>G2276/0.3048</f>
        <v/>
      </c>
      <c r="I2276" s="2">
        <f>(H2276^2)*AIR_DENSITY_SLG_FT3*TARGET_DRAG_AREA_FT2*0.5</f>
        <v/>
      </c>
      <c r="J2276" s="2">
        <f>if(H2276=0, ,(2*F2276)/(AIR_DENSITY_SLG_FT3*(H2276)^2))</f>
        <v/>
      </c>
      <c r="K2276" s="2">
        <f>J2276/NOM_SA_FT2</f>
        <v/>
      </c>
    </row>
    <row r="2277">
      <c r="A2277" t="n">
        <v>227494</v>
      </c>
      <c r="B2277" s="2" t="n">
        <v>1.767469774076698</v>
      </c>
      <c r="C2277" s="2" t="n">
        <v>0.04664197810722914</v>
      </c>
      <c r="D2277" s="2">
        <f>B2277/ANEMOMETER_FACTOR</f>
        <v/>
      </c>
      <c r="E2277" s="2">
        <f>C2277/LOAD_CELL_FACTOR</f>
        <v/>
      </c>
      <c r="F2277" s="2">
        <f>AVERAGE(E2274:E2280)</f>
        <v/>
      </c>
      <c r="G2277" s="2">
        <f>AVERAGE(D2277:D2277)</f>
        <v/>
      </c>
      <c r="H2277" s="2">
        <f>G2277/0.3048</f>
        <v/>
      </c>
      <c r="I2277" s="2">
        <f>(H2277^2)*AIR_DENSITY_SLG_FT3*TARGET_DRAG_AREA_FT2*0.5</f>
        <v/>
      </c>
      <c r="J2277" s="2">
        <f>if(H2277=0, ,(2*F2277)/(AIR_DENSITY_SLG_FT3*(H2277)^2))</f>
        <v/>
      </c>
      <c r="K2277" s="2">
        <f>J2277/NOM_SA_FT2</f>
        <v/>
      </c>
    </row>
    <row r="2278">
      <c r="A2278" t="n">
        <v>227604</v>
      </c>
      <c r="B2278" s="2" t="n">
        <v>1.587697839122818</v>
      </c>
      <c r="C2278" s="2" t="n">
        <v>-0.08433455659060929</v>
      </c>
      <c r="D2278" s="2">
        <f>B2278/ANEMOMETER_FACTOR</f>
        <v/>
      </c>
      <c r="E2278" s="2">
        <f>C2278/LOAD_CELL_FACTOR</f>
        <v/>
      </c>
      <c r="F2278" s="2">
        <f>AVERAGE(E2275:E2281)</f>
        <v/>
      </c>
      <c r="G2278" s="2">
        <f>AVERAGE(D2278:D2278)</f>
        <v/>
      </c>
      <c r="H2278" s="2">
        <f>G2278/0.3048</f>
        <v/>
      </c>
      <c r="I2278" s="2">
        <f>(H2278^2)*AIR_DENSITY_SLG_FT3*TARGET_DRAG_AREA_FT2*0.5</f>
        <v/>
      </c>
      <c r="J2278" s="2">
        <f>if(H2278=0, ,(2*F2278)/(AIR_DENSITY_SLG_FT3*(H2278)^2))</f>
        <v/>
      </c>
      <c r="K2278" s="2">
        <f>J2278/NOM_SA_FT2</f>
        <v/>
      </c>
    </row>
    <row r="2279">
      <c r="A2279" t="n">
        <v>227698</v>
      </c>
      <c r="B2279" s="2" t="n">
        <v>1.614330718240437</v>
      </c>
      <c r="C2279" s="2" t="n">
        <v>0.3522538927649155</v>
      </c>
      <c r="D2279" s="2">
        <f>B2279/ANEMOMETER_FACTOR</f>
        <v/>
      </c>
      <c r="E2279" s="2">
        <f>C2279/LOAD_CELL_FACTOR</f>
        <v/>
      </c>
      <c r="F2279" s="2">
        <f>AVERAGE(E2276:E2282)</f>
        <v/>
      </c>
      <c r="G2279" s="2">
        <f>AVERAGE(D2279:D2279)</f>
        <v/>
      </c>
      <c r="H2279" s="2">
        <f>G2279/0.3048</f>
        <v/>
      </c>
      <c r="I2279" s="2">
        <f>(H2279^2)*AIR_DENSITY_SLG_FT3*TARGET_DRAG_AREA_FT2*0.5</f>
        <v/>
      </c>
      <c r="J2279" s="2">
        <f>if(H2279=0, ,(2*F2279)/(AIR_DENSITY_SLG_FT3*(H2279)^2))</f>
        <v/>
      </c>
      <c r="K2279" s="2">
        <f>J2279/NOM_SA_FT2</f>
        <v/>
      </c>
    </row>
    <row r="2280">
      <c r="A2280" t="n">
        <v>227808</v>
      </c>
      <c r="B2280" s="2" t="n">
        <v>1.634305377609353</v>
      </c>
      <c r="C2280" s="2" t="n">
        <v>0.3959127377575582</v>
      </c>
      <c r="D2280" s="2">
        <f>B2280/ANEMOMETER_FACTOR</f>
        <v/>
      </c>
      <c r="E2280" s="2">
        <f>C2280/LOAD_CELL_FACTOR</f>
        <v/>
      </c>
      <c r="F2280" s="2">
        <f>AVERAGE(E2277:E2283)</f>
        <v/>
      </c>
      <c r="G2280" s="2">
        <f>AVERAGE(D2280:D2280)</f>
        <v/>
      </c>
      <c r="H2280" s="2">
        <f>G2280/0.3048</f>
        <v/>
      </c>
      <c r="I2280" s="2">
        <f>(H2280^2)*AIR_DENSITY_SLG_FT3*TARGET_DRAG_AREA_FT2*0.5</f>
        <v/>
      </c>
      <c r="J2280" s="2">
        <f>if(H2280=0, ,(2*F2280)/(AIR_DENSITY_SLG_FT3*(H2280)^2))</f>
        <v/>
      </c>
      <c r="K2280" s="2">
        <f>J2280/NOM_SA_FT2</f>
        <v/>
      </c>
    </row>
    <row r="2281">
      <c r="A2281" t="n">
        <v>227904</v>
      </c>
      <c r="B2281" s="2" t="n">
        <v>1.567723179815282</v>
      </c>
      <c r="C2281" s="2" t="n">
        <v>-0.215311091195411</v>
      </c>
      <c r="D2281" s="2">
        <f>B2281/ANEMOMETER_FACTOR</f>
        <v/>
      </c>
      <c r="E2281" s="2">
        <f>C2281/LOAD_CELL_FACTOR</f>
        <v/>
      </c>
      <c r="F2281" s="2">
        <f>AVERAGE(E2278:E2284)</f>
        <v/>
      </c>
      <c r="G2281" s="2">
        <f>AVERAGE(D2281:D2281)</f>
        <v/>
      </c>
      <c r="H2281" s="2">
        <f>G2281/0.3048</f>
        <v/>
      </c>
      <c r="I2281" s="2">
        <f>(H2281^2)*AIR_DENSITY_SLG_FT3*TARGET_DRAG_AREA_FT2*0.5</f>
        <v/>
      </c>
      <c r="J2281" s="2">
        <f>if(H2281=0, ,(2*F2281)/(AIR_DENSITY_SLG_FT3*(H2281)^2))</f>
        <v/>
      </c>
      <c r="K2281" s="2">
        <f>J2281/NOM_SA_FT2</f>
        <v/>
      </c>
    </row>
    <row r="2282">
      <c r="A2282" t="n">
        <v>227998</v>
      </c>
      <c r="B2282" s="2" t="n">
        <v>1.574381399581542</v>
      </c>
      <c r="C2282" s="2" t="n">
        <v>0.3522538927649155</v>
      </c>
      <c r="D2282" s="2">
        <f>B2282/ANEMOMETER_FACTOR</f>
        <v/>
      </c>
      <c r="E2282" s="2">
        <f>C2282/LOAD_CELL_FACTOR</f>
        <v/>
      </c>
      <c r="F2282" s="2">
        <f>AVERAGE(E2279:E2285)</f>
        <v/>
      </c>
      <c r="G2282" s="2">
        <f>AVERAGE(D2282:D2282)</f>
        <v/>
      </c>
      <c r="H2282" s="2">
        <f>G2282/0.3048</f>
        <v/>
      </c>
      <c r="I2282" s="2">
        <f>(H2282^2)*AIR_DENSITY_SLG_FT3*TARGET_DRAG_AREA_FT2*0.5</f>
        <v/>
      </c>
      <c r="J2282" s="2">
        <f>if(H2282=0, ,(2*F2282)/(AIR_DENSITY_SLG_FT3*(H2282)^2))</f>
        <v/>
      </c>
      <c r="K2282" s="2">
        <f>J2282/NOM_SA_FT2</f>
        <v/>
      </c>
    </row>
    <row r="2283">
      <c r="A2283" t="n">
        <v>228108</v>
      </c>
      <c r="B2283" s="2" t="n">
        <v>1.760811554225405</v>
      </c>
      <c r="C2283" s="2" t="n">
        <v>-0.8265349181258017</v>
      </c>
      <c r="D2283" s="2">
        <f>B2283/ANEMOMETER_FACTOR</f>
        <v/>
      </c>
      <c r="E2283" s="2">
        <f>C2283/LOAD_CELL_FACTOR</f>
        <v/>
      </c>
      <c r="F2283" s="2">
        <f>AVERAGE(E2280:E2286)</f>
        <v/>
      </c>
      <c r="G2283" s="2">
        <f>AVERAGE(D2283:D2283)</f>
        <v/>
      </c>
      <c r="H2283" s="2">
        <f>G2283/0.3048</f>
        <v/>
      </c>
      <c r="I2283" s="2">
        <f>(H2283^2)*AIR_DENSITY_SLG_FT3*TARGET_DRAG_AREA_FT2*0.5</f>
        <v/>
      </c>
      <c r="J2283" s="2">
        <f>if(H2283=0, ,(2*F2283)/(AIR_DENSITY_SLG_FT3*(H2283)^2))</f>
        <v/>
      </c>
      <c r="K2283" s="2">
        <f>J2283/NOM_SA_FT2</f>
        <v/>
      </c>
    </row>
    <row r="2284">
      <c r="A2284" t="n">
        <v>228202</v>
      </c>
      <c r="B2284" s="2" t="n">
        <v>1.707545795521005</v>
      </c>
      <c r="C2284" s="2" t="n">
        <v>-0.4336053153304387</v>
      </c>
      <c r="D2284" s="2">
        <f>B2284/ANEMOMETER_FACTOR</f>
        <v/>
      </c>
      <c r="E2284" s="2">
        <f>C2284/LOAD_CELL_FACTOR</f>
        <v/>
      </c>
      <c r="F2284" s="2">
        <f>AVERAGE(E2281:E2287)</f>
        <v/>
      </c>
      <c r="G2284" s="2">
        <f>AVERAGE(D2284:D2284)</f>
        <v/>
      </c>
      <c r="H2284" s="2">
        <f>G2284/0.3048</f>
        <v/>
      </c>
      <c r="I2284" s="2">
        <f>(H2284^2)*AIR_DENSITY_SLG_FT3*TARGET_DRAG_AREA_FT2*0.5</f>
        <v/>
      </c>
      <c r="J2284" s="2">
        <f>if(H2284=0, ,(2*F2284)/(AIR_DENSITY_SLG_FT3*(H2284)^2))</f>
        <v/>
      </c>
      <c r="K2284" s="2">
        <f>J2284/NOM_SA_FT2</f>
        <v/>
      </c>
    </row>
    <row r="2285">
      <c r="A2285" t="n">
        <v>228296</v>
      </c>
      <c r="B2285" s="2" t="n">
        <v>1.667596476616115</v>
      </c>
      <c r="C2285" s="2" t="n">
        <v>-0.1716522463374686</v>
      </c>
      <c r="D2285" s="2">
        <f>B2285/ANEMOMETER_FACTOR</f>
        <v/>
      </c>
      <c r="E2285" s="2">
        <f>C2285/LOAD_CELL_FACTOR</f>
        <v/>
      </c>
      <c r="F2285" s="2">
        <f>AVERAGE(E2282:E2288)</f>
        <v/>
      </c>
      <c r="G2285" s="2">
        <f>AVERAGE(D2285:D2285)</f>
        <v/>
      </c>
      <c r="H2285" s="2">
        <f>G2285/0.3048</f>
        <v/>
      </c>
      <c r="I2285" s="2">
        <f>(H2285^2)*AIR_DENSITY_SLG_FT3*TARGET_DRAG_AREA_FT2*0.5</f>
        <v/>
      </c>
      <c r="J2285" s="2">
        <f>if(H2285=0, ,(2*F2285)/(AIR_DENSITY_SLG_FT3*(H2285)^2))</f>
        <v/>
      </c>
      <c r="K2285" s="2">
        <f>J2285/NOM_SA_FT2</f>
        <v/>
      </c>
    </row>
    <row r="2286">
      <c r="A2286" t="n">
        <v>228405</v>
      </c>
      <c r="B2286" s="2" t="n">
        <v>1.547748520534011</v>
      </c>
      <c r="C2286" s="2" t="n">
        <v>-0.215311091195411</v>
      </c>
      <c r="D2286" s="2">
        <f>B2286/ANEMOMETER_FACTOR</f>
        <v/>
      </c>
      <c r="E2286" s="2">
        <f>C2286/LOAD_CELL_FACTOR</f>
        <v/>
      </c>
      <c r="F2286" s="2">
        <f>AVERAGE(E2283:E2289)</f>
        <v/>
      </c>
      <c r="G2286" s="2">
        <f>AVERAGE(D2286:D2286)</f>
        <v/>
      </c>
      <c r="H2286" s="2">
        <f>G2286/0.3048</f>
        <v/>
      </c>
      <c r="I2286" s="2">
        <f>(H2286^2)*AIR_DENSITY_SLG_FT3*TARGET_DRAG_AREA_FT2*0.5</f>
        <v/>
      </c>
      <c r="J2286" s="2">
        <f>if(H2286=0, ,(2*F2286)/(AIR_DENSITY_SLG_FT3*(H2286)^2))</f>
        <v/>
      </c>
      <c r="K2286" s="2">
        <f>J2286/NOM_SA_FT2</f>
        <v/>
      </c>
    </row>
    <row r="2287">
      <c r="A2287" t="n">
        <v>228499</v>
      </c>
      <c r="B2287" s="2" t="n">
        <v>1.534432081027742</v>
      </c>
      <c r="C2287" s="2" t="n">
        <v>0.5268892727979333</v>
      </c>
      <c r="D2287" s="2">
        <f>B2287/ANEMOMETER_FACTOR</f>
        <v/>
      </c>
      <c r="E2287" s="2">
        <f>C2287/LOAD_CELL_FACTOR</f>
        <v/>
      </c>
      <c r="F2287" s="2">
        <f>AVERAGE(E2284:E2290)</f>
        <v/>
      </c>
      <c r="G2287" s="2">
        <f>AVERAGE(D2287:D2287)</f>
        <v/>
      </c>
      <c r="H2287" s="2">
        <f>G2287/0.3048</f>
        <v/>
      </c>
      <c r="I2287" s="2">
        <f>(H2287^2)*AIR_DENSITY_SLG_FT3*TARGET_DRAG_AREA_FT2*0.5</f>
        <v/>
      </c>
      <c r="J2287" s="2">
        <f>if(H2287=0, ,(2*F2287)/(AIR_DENSITY_SLG_FT3*(H2287)^2))</f>
        <v/>
      </c>
      <c r="K2287" s="2">
        <f>J2287/NOM_SA_FT2</f>
        <v/>
      </c>
    </row>
    <row r="2288">
      <c r="A2288" t="n">
        <v>228608</v>
      </c>
      <c r="B2288" s="2" t="n">
        <v>1.527773861278979</v>
      </c>
      <c r="C2288" s="2" t="n">
        <v>-0.08433455659060929</v>
      </c>
      <c r="D2288" s="2">
        <f>B2288/ANEMOMETER_FACTOR</f>
        <v/>
      </c>
      <c r="E2288" s="2">
        <f>C2288/LOAD_CELL_FACTOR</f>
        <v/>
      </c>
      <c r="F2288" s="2">
        <f>AVERAGE(E2285:E2291)</f>
        <v/>
      </c>
      <c r="G2288" s="2">
        <f>AVERAGE(D2288:D2288)</f>
        <v/>
      </c>
      <c r="H2288" s="2">
        <f>G2288/0.3048</f>
        <v/>
      </c>
      <c r="I2288" s="2">
        <f>(H2288^2)*AIR_DENSITY_SLG_FT3*TARGET_DRAG_AREA_FT2*0.5</f>
        <v/>
      </c>
      <c r="J2288" s="2">
        <f>if(H2288=0, ,(2*F2288)/(AIR_DENSITY_SLG_FT3*(H2288)^2))</f>
        <v/>
      </c>
      <c r="K2288" s="2">
        <f>J2288/NOM_SA_FT2</f>
        <v/>
      </c>
    </row>
    <row r="2289">
      <c r="A2289" t="n">
        <v>228703</v>
      </c>
      <c r="B2289" s="2" t="n">
        <v>1.487824542847536</v>
      </c>
      <c r="C2289" s="2" t="n">
        <v>-0.5209230049123863</v>
      </c>
      <c r="D2289" s="2">
        <f>B2289/ANEMOMETER_FACTOR</f>
        <v/>
      </c>
      <c r="E2289" s="2">
        <f>C2289/LOAD_CELL_FACTOR</f>
        <v/>
      </c>
      <c r="F2289" s="2">
        <f>AVERAGE(E2286:E2292)</f>
        <v/>
      </c>
      <c r="G2289" s="2">
        <f>AVERAGE(D2289:D2289)</f>
        <v/>
      </c>
      <c r="H2289" s="2">
        <f>G2289/0.3048</f>
        <v/>
      </c>
      <c r="I2289" s="2">
        <f>(H2289^2)*AIR_DENSITY_SLG_FT3*TARGET_DRAG_AREA_FT2*0.5</f>
        <v/>
      </c>
      <c r="J2289" s="2">
        <f>if(H2289=0, ,(2*F2289)/(AIR_DENSITY_SLG_FT3*(H2289)^2))</f>
        <v/>
      </c>
      <c r="K2289" s="2">
        <f>J2289/NOM_SA_FT2</f>
        <v/>
      </c>
    </row>
    <row r="2290">
      <c r="A2290" t="n">
        <v>228797</v>
      </c>
      <c r="B2290" s="2" t="n">
        <v>1.487824542847536</v>
      </c>
      <c r="C2290" s="2" t="n">
        <v>-0.5645818496879422</v>
      </c>
      <c r="D2290" s="2">
        <f>B2290/ANEMOMETER_FACTOR</f>
        <v/>
      </c>
      <c r="E2290" s="2">
        <f>C2290/LOAD_CELL_FACTOR</f>
        <v/>
      </c>
      <c r="F2290" s="2">
        <f>AVERAGE(E2287:E2293)</f>
        <v/>
      </c>
      <c r="G2290" s="2">
        <f>AVERAGE(D2290:D2290)</f>
        <v/>
      </c>
      <c r="H2290" s="2">
        <f>G2290/0.3048</f>
        <v/>
      </c>
      <c r="I2290" s="2">
        <f>(H2290^2)*AIR_DENSITY_SLG_FT3*TARGET_DRAG_AREA_FT2*0.5</f>
        <v/>
      </c>
      <c r="J2290" s="2">
        <f>if(H2290=0, ,(2*F2290)/(AIR_DENSITY_SLG_FT3*(H2290)^2))</f>
        <v/>
      </c>
      <c r="K2290" s="2">
        <f>J2290/NOM_SA_FT2</f>
        <v/>
      </c>
    </row>
    <row r="2291">
      <c r="A2291" t="n">
        <v>228906</v>
      </c>
      <c r="B2291" s="2" t="n">
        <v>1.494482762578835</v>
      </c>
      <c r="C2291" s="2" t="n">
        <v>-0.215311091195411</v>
      </c>
      <c r="D2291" s="2">
        <f>B2291/ANEMOMETER_FACTOR</f>
        <v/>
      </c>
      <c r="E2291" s="2">
        <f>C2291/LOAD_CELL_FACTOR</f>
        <v/>
      </c>
      <c r="F2291" s="2">
        <f>AVERAGE(E2288:E2294)</f>
        <v/>
      </c>
      <c r="G2291" s="2">
        <f>AVERAGE(D2291:D2291)</f>
        <v/>
      </c>
      <c r="H2291" s="2">
        <f>G2291/0.3048</f>
        <v/>
      </c>
      <c r="I2291" s="2">
        <f>(H2291^2)*AIR_DENSITY_SLG_FT3*TARGET_DRAG_AREA_FT2*0.5</f>
        <v/>
      </c>
      <c r="J2291" s="2">
        <f>if(H2291=0, ,(2*F2291)/(AIR_DENSITY_SLG_FT3*(H2291)^2))</f>
        <v/>
      </c>
      <c r="K2291" s="2">
        <f>J2291/NOM_SA_FT2</f>
        <v/>
      </c>
    </row>
    <row r="2292">
      <c r="A2292" t="n">
        <v>229000</v>
      </c>
      <c r="B2292" s="2" t="n">
        <v>1.654280037004623</v>
      </c>
      <c r="C2292" s="2" t="n">
        <v>-0.6082406944532281</v>
      </c>
      <c r="D2292" s="2">
        <f>B2292/ANEMOMETER_FACTOR</f>
        <v/>
      </c>
      <c r="E2292" s="2">
        <f>C2292/LOAD_CELL_FACTOR</f>
        <v/>
      </c>
      <c r="F2292" s="2">
        <f>AVERAGE(E2289:E2295)</f>
        <v/>
      </c>
      <c r="G2292" s="2">
        <f>AVERAGE(D2292:D2292)</f>
        <v/>
      </c>
      <c r="H2292" s="2">
        <f>G2292/0.3048</f>
        <v/>
      </c>
      <c r="I2292" s="2">
        <f>(H2292^2)*AIR_DENSITY_SLG_FT3*TARGET_DRAG_AREA_FT2*0.5</f>
        <v/>
      </c>
      <c r="J2292" s="2">
        <f>if(H2292=0, ,(2*F2292)/(AIR_DENSITY_SLG_FT3*(H2292)^2))</f>
        <v/>
      </c>
      <c r="K2292" s="2">
        <f>J2292/NOM_SA_FT2</f>
        <v/>
      </c>
    </row>
    <row r="2293">
      <c r="A2293" t="n">
        <v>229096</v>
      </c>
      <c r="B2293" s="2" t="n">
        <v>1.654280037004623</v>
      </c>
      <c r="C2293" s="2" t="n">
        <v>-0.215311091195411</v>
      </c>
      <c r="D2293" s="2">
        <f>B2293/ANEMOMETER_FACTOR</f>
        <v/>
      </c>
      <c r="E2293" s="2">
        <f>C2293/LOAD_CELL_FACTOR</f>
        <v/>
      </c>
      <c r="F2293" s="2">
        <f>AVERAGE(E2290:E2296)</f>
        <v/>
      </c>
      <c r="G2293" s="2">
        <f>AVERAGE(D2293:D2293)</f>
        <v/>
      </c>
      <c r="H2293" s="2">
        <f>G2293/0.3048</f>
        <v/>
      </c>
      <c r="I2293" s="2">
        <f>(H2293^2)*AIR_DENSITY_SLG_FT3*TARGET_DRAG_AREA_FT2*0.5</f>
        <v/>
      </c>
      <c r="J2293" s="2">
        <f>if(H2293=0, ,(2*F2293)/(AIR_DENSITY_SLG_FT3*(H2293)^2))</f>
        <v/>
      </c>
      <c r="K2293" s="2">
        <f>J2293/NOM_SA_FT2</f>
        <v/>
      </c>
    </row>
    <row r="2294">
      <c r="A2294" t="n">
        <v>229206</v>
      </c>
      <c r="B2294" s="2" t="n">
        <v>1.541090300779418</v>
      </c>
      <c r="C2294" s="2" t="n">
        <v>-0.7828760734117819</v>
      </c>
      <c r="D2294" s="2">
        <f>B2294/ANEMOMETER_FACTOR</f>
        <v/>
      </c>
      <c r="E2294" s="2">
        <f>C2294/LOAD_CELL_FACTOR</f>
        <v/>
      </c>
      <c r="F2294" s="2">
        <f>AVERAGE(E2291:E2297)</f>
        <v/>
      </c>
      <c r="G2294" s="2">
        <f>AVERAGE(D2294:D2294)</f>
        <v/>
      </c>
      <c r="H2294" s="2">
        <f>G2294/0.3048</f>
        <v/>
      </c>
      <c r="I2294" s="2">
        <f>(H2294^2)*AIR_DENSITY_SLG_FT3*TARGET_DRAG_AREA_FT2*0.5</f>
        <v/>
      </c>
      <c r="J2294" s="2">
        <f>if(H2294=0, ,(2*F2294)/(AIR_DENSITY_SLG_FT3*(H2294)^2))</f>
        <v/>
      </c>
      <c r="K2294" s="2">
        <f>J2294/NOM_SA_FT2</f>
        <v/>
      </c>
    </row>
    <row r="2295">
      <c r="A2295" t="n">
        <v>229299</v>
      </c>
      <c r="B2295" s="2" t="n">
        <v>1.414584125994901</v>
      </c>
      <c r="C2295" s="2" t="n">
        <v>0.3522538927649155</v>
      </c>
      <c r="D2295" s="2">
        <f>B2295/ANEMOMETER_FACTOR</f>
        <v/>
      </c>
      <c r="E2295" s="2">
        <f>C2295/LOAD_CELL_FACTOR</f>
        <v/>
      </c>
      <c r="F2295" s="2">
        <f>AVERAGE(E2292:E2298)</f>
        <v/>
      </c>
      <c r="G2295" s="2">
        <f>AVERAGE(D2295:D2295)</f>
        <v/>
      </c>
      <c r="H2295" s="2">
        <f>G2295/0.3048</f>
        <v/>
      </c>
      <c r="I2295" s="2">
        <f>(H2295^2)*AIR_DENSITY_SLG_FT3*TARGET_DRAG_AREA_FT2*0.5</f>
        <v/>
      </c>
      <c r="J2295" s="2">
        <f>if(H2295=0, ,(2*F2295)/(AIR_DENSITY_SLG_FT3*(H2295)^2))</f>
        <v/>
      </c>
      <c r="K2295" s="2">
        <f>J2295/NOM_SA_FT2</f>
        <v/>
      </c>
    </row>
    <row r="2296">
      <c r="A2296" t="n">
        <v>229408</v>
      </c>
      <c r="B2296" s="2" t="n">
        <v>1.387951247226376</v>
      </c>
      <c r="C2296" s="2" t="n">
        <v>0.4395715827606033</v>
      </c>
      <c r="D2296" s="2">
        <f>B2296/ANEMOMETER_FACTOR</f>
        <v/>
      </c>
      <c r="E2296" s="2">
        <f>C2296/LOAD_CELL_FACTOR</f>
        <v/>
      </c>
      <c r="F2296" s="2">
        <f>AVERAGE(E2293:E2299)</f>
        <v/>
      </c>
      <c r="G2296" s="2">
        <f>AVERAGE(D2296:D2296)</f>
        <v/>
      </c>
      <c r="H2296" s="2">
        <f>G2296/0.3048</f>
        <v/>
      </c>
      <c r="I2296" s="2">
        <f>(H2296^2)*AIR_DENSITY_SLG_FT3*TARGET_DRAG_AREA_FT2*0.5</f>
        <v/>
      </c>
      <c r="J2296" s="2">
        <f>if(H2296=0, ,(2*F2296)/(AIR_DENSITY_SLG_FT3*(H2296)^2))</f>
        <v/>
      </c>
      <c r="K2296" s="2">
        <f>J2296/NOM_SA_FT2</f>
        <v/>
      </c>
    </row>
    <row r="2297">
      <c r="A2297" t="n">
        <v>229503</v>
      </c>
      <c r="B2297" s="2" t="n">
        <v>1.427900565396545</v>
      </c>
      <c r="C2297" s="2" t="n">
        <v>-0.4336053153304387</v>
      </c>
      <c r="D2297" s="2">
        <f>B2297/ANEMOMETER_FACTOR</f>
        <v/>
      </c>
      <c r="E2297" s="2">
        <f>C2297/LOAD_CELL_FACTOR</f>
        <v/>
      </c>
      <c r="F2297" s="2">
        <f>AVERAGE(E2294:E2300)</f>
        <v/>
      </c>
      <c r="G2297" s="2">
        <f>AVERAGE(D2297:D2297)</f>
        <v/>
      </c>
      <c r="H2297" s="2">
        <f>G2297/0.3048</f>
        <v/>
      </c>
      <c r="I2297" s="2">
        <f>(H2297^2)*AIR_DENSITY_SLG_FT3*TARGET_DRAG_AREA_FT2*0.5</f>
        <v/>
      </c>
      <c r="J2297" s="2">
        <f>if(H2297=0, ,(2*F2297)/(AIR_DENSITY_SLG_FT3*(H2297)^2))</f>
        <v/>
      </c>
      <c r="K2297" s="2">
        <f>J2297/NOM_SA_FT2</f>
        <v/>
      </c>
    </row>
    <row r="2298">
      <c r="A2298" t="n">
        <v>229596</v>
      </c>
      <c r="B2298" s="2" t="n">
        <v>1.427900565396545</v>
      </c>
      <c r="C2298" s="2" t="n">
        <v>-0.215311091195411</v>
      </c>
      <c r="D2298" s="2">
        <f>B2298/ANEMOMETER_FACTOR</f>
        <v/>
      </c>
      <c r="E2298" s="2">
        <f>C2298/LOAD_CELL_FACTOR</f>
        <v/>
      </c>
      <c r="F2298" s="2">
        <f>AVERAGE(E2295:E2301)</f>
        <v/>
      </c>
      <c r="G2298" s="2">
        <f>AVERAGE(D2298:D2298)</f>
        <v/>
      </c>
      <c r="H2298" s="2">
        <f>G2298/0.3048</f>
        <v/>
      </c>
      <c r="I2298" s="2">
        <f>(H2298^2)*AIR_DENSITY_SLG_FT3*TARGET_DRAG_AREA_FT2*0.5</f>
        <v/>
      </c>
      <c r="J2298" s="2">
        <f>if(H2298=0, ,(2*F2298)/(AIR_DENSITY_SLG_FT3*(H2298)^2))</f>
        <v/>
      </c>
      <c r="K2298" s="2">
        <f>J2298/NOM_SA_FT2</f>
        <v/>
      </c>
    </row>
    <row r="2299">
      <c r="A2299" t="n">
        <v>229706</v>
      </c>
      <c r="B2299" s="2" t="n">
        <v>1.407925906298427</v>
      </c>
      <c r="C2299" s="2" t="n">
        <v>-0.1279934014692037</v>
      </c>
      <c r="D2299" s="2">
        <f>B2299/ANEMOMETER_FACTOR</f>
        <v/>
      </c>
      <c r="E2299" s="2">
        <f>C2299/LOAD_CELL_FACTOR</f>
        <v/>
      </c>
      <c r="F2299" s="2">
        <f>AVERAGE(E2296:E2302)</f>
        <v/>
      </c>
      <c r="G2299" s="2">
        <f>AVERAGE(D2299:D2299)</f>
        <v/>
      </c>
      <c r="H2299" s="2">
        <f>G2299/0.3048</f>
        <v/>
      </c>
      <c r="I2299" s="2">
        <f>(H2299^2)*AIR_DENSITY_SLG_FT3*TARGET_DRAG_AREA_FT2*0.5</f>
        <v/>
      </c>
      <c r="J2299" s="2">
        <f>if(H2299=0, ,(2*F2299)/(AIR_DENSITY_SLG_FT3*(H2299)^2))</f>
        <v/>
      </c>
      <c r="K2299" s="2">
        <f>J2299/NOM_SA_FT2</f>
        <v/>
      </c>
    </row>
    <row r="2300">
      <c r="A2300" t="n">
        <v>229799</v>
      </c>
      <c r="B2300" s="2" t="n">
        <v>1.434558785101713</v>
      </c>
      <c r="C2300" s="2" t="n">
        <v>0.3085950477826715</v>
      </c>
      <c r="D2300" s="2">
        <f>B2300/ANEMOMETER_FACTOR</f>
        <v/>
      </c>
      <c r="E2300" s="2">
        <f>C2300/LOAD_CELL_FACTOR</f>
        <v/>
      </c>
      <c r="F2300" s="2">
        <f>AVERAGE(E2297:E2303)</f>
        <v/>
      </c>
      <c r="G2300" s="2">
        <f>AVERAGE(D2300:D2300)</f>
        <v/>
      </c>
      <c r="H2300" s="2">
        <f>G2300/0.3048</f>
        <v/>
      </c>
      <c r="I2300" s="2">
        <f>(H2300^2)*AIR_DENSITY_SLG_FT3*TARGET_DRAG_AREA_FT2*0.5</f>
        <v/>
      </c>
      <c r="J2300" s="2">
        <f>if(H2300=0, ,(2*F2300)/(AIR_DENSITY_SLG_FT3*(H2300)^2))</f>
        <v/>
      </c>
      <c r="K2300" s="2">
        <f>J2300/NOM_SA_FT2</f>
        <v/>
      </c>
    </row>
    <row r="2301">
      <c r="A2301" t="n">
        <v>229908</v>
      </c>
      <c r="B2301" s="2" t="n">
        <v>1.534432081027742</v>
      </c>
      <c r="C2301" s="2" t="n">
        <v>0.2212773578493534</v>
      </c>
      <c r="D2301" s="2">
        <f>B2301/ANEMOMETER_FACTOR</f>
        <v/>
      </c>
      <c r="E2301" s="2">
        <f>C2301/LOAD_CELL_FACTOR</f>
        <v/>
      </c>
      <c r="F2301" s="2">
        <f>AVERAGE(E2298:E2304)</f>
        <v/>
      </c>
      <c r="G2301" s="2">
        <f>AVERAGE(D2301:D2301)</f>
        <v/>
      </c>
      <c r="H2301" s="2">
        <f>G2301/0.3048</f>
        <v/>
      </c>
      <c r="I2301" s="2">
        <f>(H2301^2)*AIR_DENSITY_SLG_FT3*TARGET_DRAG_AREA_FT2*0.5</f>
        <v/>
      </c>
      <c r="J2301" s="2">
        <f>if(H2301=0, ,(2*F2301)/(AIR_DENSITY_SLG_FT3*(H2301)^2))</f>
        <v/>
      </c>
      <c r="K2301" s="2">
        <f>J2301/NOM_SA_FT2</f>
        <v/>
      </c>
    </row>
    <row r="2302">
      <c r="A2302" t="n">
        <v>230002</v>
      </c>
      <c r="B2302" s="2" t="n">
        <v>1.514457421790189</v>
      </c>
      <c r="C2302" s="2" t="n">
        <v>-0.6518995392082467</v>
      </c>
      <c r="D2302" s="2">
        <f>B2302/ANEMOMETER_FACTOR</f>
        <v/>
      </c>
      <c r="E2302" s="2">
        <f>C2302/LOAD_CELL_FACTOR</f>
        <v/>
      </c>
      <c r="F2302" s="2">
        <f>AVERAGE(E2299:E2305)</f>
        <v/>
      </c>
      <c r="G2302" s="2">
        <f>AVERAGE(D2302:D2302)</f>
        <v/>
      </c>
      <c r="H2302" s="2">
        <f>G2302/0.3048</f>
        <v/>
      </c>
      <c r="I2302" s="2">
        <f>(H2302^2)*AIR_DENSITY_SLG_FT3*TARGET_DRAG_AREA_FT2*0.5</f>
        <v/>
      </c>
      <c r="J2302" s="2">
        <f>if(H2302=0, ,(2*F2302)/(AIR_DENSITY_SLG_FT3*(H2302)^2))</f>
        <v/>
      </c>
      <c r="K2302" s="2">
        <f>J2302/NOM_SA_FT2</f>
        <v/>
      </c>
    </row>
    <row r="2303">
      <c r="A2303" t="n">
        <v>230096</v>
      </c>
      <c r="B2303" s="2" t="n">
        <v>1.467849883671073</v>
      </c>
      <c r="C2303" s="2" t="n">
        <v>0.5705481178322263</v>
      </c>
      <c r="D2303" s="2">
        <f>B2303/ANEMOMETER_FACTOR</f>
        <v/>
      </c>
      <c r="E2303" s="2">
        <f>C2303/LOAD_CELL_FACTOR</f>
        <v/>
      </c>
      <c r="F2303" s="2">
        <f>AVERAGE(E2300:E2306)</f>
        <v/>
      </c>
      <c r="G2303" s="2">
        <f>AVERAGE(D2303:D2303)</f>
        <v/>
      </c>
      <c r="H2303" s="2">
        <f>G2303/0.3048</f>
        <v/>
      </c>
      <c r="I2303" s="2">
        <f>(H2303^2)*AIR_DENSITY_SLG_FT3*TARGET_DRAG_AREA_FT2*0.5</f>
        <v/>
      </c>
      <c r="J2303" s="2">
        <f>if(H2303=0, ,(2*F2303)/(AIR_DENSITY_SLG_FT3*(H2303)^2))</f>
        <v/>
      </c>
      <c r="K2303" s="2">
        <f>J2303/NOM_SA_FT2</f>
        <v/>
      </c>
    </row>
    <row r="2304">
      <c r="A2304" t="n">
        <v>230206</v>
      </c>
      <c r="B2304" s="2" t="n">
        <v>1.321369050507464</v>
      </c>
      <c r="C2304" s="2" t="n">
        <v>0.3085950477826715</v>
      </c>
      <c r="D2304" s="2">
        <f>B2304/ANEMOMETER_FACTOR</f>
        <v/>
      </c>
      <c r="E2304" s="2">
        <f>C2304/LOAD_CELL_FACTOR</f>
        <v/>
      </c>
      <c r="F2304" s="2">
        <f>AVERAGE(E2301:E2307)</f>
        <v/>
      </c>
      <c r="G2304" s="2">
        <f>AVERAGE(D2304:D2304)</f>
        <v/>
      </c>
      <c r="H2304" s="2">
        <f>G2304/0.3048</f>
        <v/>
      </c>
      <c r="I2304" s="2">
        <f>(H2304^2)*AIR_DENSITY_SLG_FT3*TARGET_DRAG_AREA_FT2*0.5</f>
        <v/>
      </c>
      <c r="J2304" s="2">
        <f>if(H2304=0, ,(2*F2304)/(AIR_DENSITY_SLG_FT3*(H2304)^2))</f>
        <v/>
      </c>
      <c r="K2304" s="2">
        <f>J2304/NOM_SA_FT2</f>
        <v/>
      </c>
    </row>
    <row r="2305">
      <c r="A2305" t="n">
        <v>230298</v>
      </c>
      <c r="B2305" s="2" t="n">
        <v>1.294736171900707</v>
      </c>
      <c r="C2305" s="2" t="n">
        <v>0.4832304277740569</v>
      </c>
      <c r="D2305" s="2">
        <f>B2305/ANEMOMETER_FACTOR</f>
        <v/>
      </c>
      <c r="E2305" s="2">
        <f>C2305/LOAD_CELL_FACTOR</f>
        <v/>
      </c>
      <c r="F2305" s="2">
        <f>AVERAGE(E2302:E2308)</f>
        <v/>
      </c>
      <c r="G2305" s="2">
        <f>AVERAGE(D2305:D2305)</f>
        <v/>
      </c>
      <c r="H2305" s="2">
        <f>G2305/0.3048</f>
        <v/>
      </c>
      <c r="I2305" s="2">
        <f>(H2305^2)*AIR_DENSITY_SLG_FT3*TARGET_DRAG_AREA_FT2*0.5</f>
        <v/>
      </c>
      <c r="J2305" s="2">
        <f>if(H2305=0, ,(2*F2305)/(AIR_DENSITY_SLG_FT3*(H2305)^2))</f>
        <v/>
      </c>
      <c r="K2305" s="2">
        <f>J2305/NOM_SA_FT2</f>
        <v/>
      </c>
    </row>
    <row r="2306">
      <c r="A2306" t="n">
        <v>230408</v>
      </c>
      <c r="B2306" s="2" t="n">
        <v>1.348001929160368</v>
      </c>
      <c r="C2306" s="2" t="n">
        <v>-0.4772641601265546</v>
      </c>
      <c r="D2306" s="2">
        <f>B2306/ANEMOMETER_FACTOR</f>
        <v/>
      </c>
      <c r="E2306" s="2">
        <f>C2306/LOAD_CELL_FACTOR</f>
        <v/>
      </c>
      <c r="F2306" s="2">
        <f>AVERAGE(E2303:E2309)</f>
        <v/>
      </c>
      <c r="G2306" s="2">
        <f>AVERAGE(D2306:D2306)</f>
        <v/>
      </c>
      <c r="H2306" s="2">
        <f>G2306/0.3048</f>
        <v/>
      </c>
      <c r="I2306" s="2">
        <f>(H2306^2)*AIR_DENSITY_SLG_FT3*TARGET_DRAG_AREA_FT2*0.5</f>
        <v/>
      </c>
      <c r="J2306" s="2">
        <f>if(H2306=0, ,(2*F2306)/(AIR_DENSITY_SLG_FT3*(H2306)^2))</f>
        <v/>
      </c>
      <c r="K2306" s="2">
        <f>J2306/NOM_SA_FT2</f>
        <v/>
      </c>
    </row>
    <row r="2307">
      <c r="A2307" t="n">
        <v>230503</v>
      </c>
      <c r="B2307" s="2" t="n">
        <v>1.261445073707062</v>
      </c>
      <c r="C2307" s="2" t="n">
        <v>-0.9138526075231526</v>
      </c>
      <c r="D2307" s="2">
        <f>B2307/ANEMOMETER_FACTOR</f>
        <v/>
      </c>
      <c r="E2307" s="2">
        <f>C2307/LOAD_CELL_FACTOR</f>
        <v/>
      </c>
      <c r="F2307" s="2">
        <f>AVERAGE(E2304:E2310)</f>
        <v/>
      </c>
      <c r="G2307" s="2">
        <f>AVERAGE(D2307:D2307)</f>
        <v/>
      </c>
      <c r="H2307" s="2">
        <f>G2307/0.3048</f>
        <v/>
      </c>
      <c r="I2307" s="2">
        <f>(H2307^2)*AIR_DENSITY_SLG_FT3*TARGET_DRAG_AREA_FT2*0.5</f>
        <v/>
      </c>
      <c r="J2307" s="2">
        <f>if(H2307=0, ,(2*F2307)/(AIR_DENSITY_SLG_FT3*(H2307)^2))</f>
        <v/>
      </c>
      <c r="K2307" s="2">
        <f>J2307/NOM_SA_FT2</f>
        <v/>
      </c>
    </row>
    <row r="2308">
      <c r="A2308" t="n">
        <v>230596</v>
      </c>
      <c r="B2308" s="2" t="n">
        <v>1.30805261119832</v>
      </c>
      <c r="C2308" s="2" t="n">
        <v>-0.5645818496879422</v>
      </c>
      <c r="D2308" s="2">
        <f>B2308/ANEMOMETER_FACTOR</f>
        <v/>
      </c>
      <c r="E2308" s="2">
        <f>C2308/LOAD_CELL_FACTOR</f>
        <v/>
      </c>
      <c r="F2308" s="2">
        <f>AVERAGE(E2305:E2311)</f>
        <v/>
      </c>
      <c r="G2308" s="2">
        <f>AVERAGE(D2308:D2308)</f>
        <v/>
      </c>
      <c r="H2308" s="2">
        <f>G2308/0.3048</f>
        <v/>
      </c>
      <c r="I2308" s="2">
        <f>(H2308^2)*AIR_DENSITY_SLG_FT3*TARGET_DRAG_AREA_FT2*0.5</f>
        <v/>
      </c>
      <c r="J2308" s="2">
        <f>if(H2308=0, ,(2*F2308)/(AIR_DENSITY_SLG_FT3*(H2308)^2))</f>
        <v/>
      </c>
      <c r="K2308" s="2">
        <f>J2308/NOM_SA_FT2</f>
        <v/>
      </c>
    </row>
    <row r="2309">
      <c r="A2309" t="n">
        <v>230705</v>
      </c>
      <c r="B2309" s="2" t="n">
        <v>1.427900565396545</v>
      </c>
      <c r="C2309" s="2" t="n">
        <v>0.3959127377575582</v>
      </c>
      <c r="D2309" s="2">
        <f>B2309/ANEMOMETER_FACTOR</f>
        <v/>
      </c>
      <c r="E2309" s="2">
        <f>C2309/LOAD_CELL_FACTOR</f>
        <v/>
      </c>
      <c r="F2309" s="2">
        <f>AVERAGE(E2306:E2312)</f>
        <v/>
      </c>
      <c r="G2309" s="2">
        <f>AVERAGE(D2309:D2309)</f>
        <v/>
      </c>
      <c r="H2309" s="2">
        <f>G2309/0.3048</f>
        <v/>
      </c>
      <c r="I2309" s="2">
        <f>(H2309^2)*AIR_DENSITY_SLG_FT3*TARGET_DRAG_AREA_FT2*0.5</f>
        <v/>
      </c>
      <c r="J2309" s="2">
        <f>if(H2309=0, ,(2*F2309)/(AIR_DENSITY_SLG_FT3*(H2309)^2))</f>
        <v/>
      </c>
      <c r="K2309" s="2">
        <f>J2309/NOM_SA_FT2</f>
        <v/>
      </c>
    </row>
    <row r="2310">
      <c r="A2310" t="n">
        <v>230800</v>
      </c>
      <c r="B2310" s="2" t="n">
        <v>1.487824542847536</v>
      </c>
      <c r="C2310" s="2" t="n">
        <v>0.1339596679575559</v>
      </c>
      <c r="D2310" s="2">
        <f>B2310/ANEMOMETER_FACTOR</f>
        <v/>
      </c>
      <c r="E2310" s="2">
        <f>C2310/LOAD_CELL_FACTOR</f>
        <v/>
      </c>
      <c r="F2310" s="2">
        <f>AVERAGE(E2307:E2313)</f>
        <v/>
      </c>
      <c r="G2310" s="2">
        <f>AVERAGE(D2310:D2310)</f>
        <v/>
      </c>
      <c r="H2310" s="2">
        <f>G2310/0.3048</f>
        <v/>
      </c>
      <c r="I2310" s="2">
        <f>(H2310^2)*AIR_DENSITY_SLG_FT3*TARGET_DRAG_AREA_FT2*0.5</f>
        <v/>
      </c>
      <c r="J2310" s="2">
        <f>if(H2310=0, ,(2*F2310)/(AIR_DENSITY_SLG_FT3*(H2310)^2))</f>
        <v/>
      </c>
      <c r="K2310" s="2">
        <f>J2310/NOM_SA_FT2</f>
        <v/>
      </c>
    </row>
    <row r="2311">
      <c r="A2311" t="n">
        <v>230908</v>
      </c>
      <c r="B2311" s="2" t="n">
        <v>1.521115641533129</v>
      </c>
      <c r="C2311" s="2" t="n">
        <v>0.4832304277740569</v>
      </c>
      <c r="D2311" s="2">
        <f>B2311/ANEMOMETER_FACTOR</f>
        <v/>
      </c>
      <c r="E2311" s="2">
        <f>C2311/LOAD_CELL_FACTOR</f>
        <v/>
      </c>
      <c r="F2311" s="2">
        <f>AVERAGE(E2308:E2314)</f>
        <v/>
      </c>
      <c r="G2311" s="2">
        <f>AVERAGE(D2311:D2311)</f>
        <v/>
      </c>
      <c r="H2311" s="2">
        <f>G2311/0.3048</f>
        <v/>
      </c>
      <c r="I2311" s="2">
        <f>(H2311^2)*AIR_DENSITY_SLG_FT3*TARGET_DRAG_AREA_FT2*0.5</f>
        <v/>
      </c>
      <c r="J2311" s="2">
        <f>if(H2311=0, ,(2*F2311)/(AIR_DENSITY_SLG_FT3*(H2311)^2))</f>
        <v/>
      </c>
      <c r="K2311" s="2">
        <f>J2311/NOM_SA_FT2</f>
        <v/>
      </c>
    </row>
    <row r="2312">
      <c r="A2312" t="n">
        <v>231001</v>
      </c>
      <c r="B2312" s="2" t="n">
        <v>1.374634807859476</v>
      </c>
      <c r="C2312" s="2" t="n">
        <v>-0.215311091195411</v>
      </c>
      <c r="D2312" s="2">
        <f>B2312/ANEMOMETER_FACTOR</f>
        <v/>
      </c>
      <c r="E2312" s="2">
        <f>C2312/LOAD_CELL_FACTOR</f>
        <v/>
      </c>
      <c r="F2312" s="2">
        <f>AVERAGE(E2309:E2315)</f>
        <v/>
      </c>
      <c r="G2312" s="2">
        <f>AVERAGE(D2312:D2312)</f>
        <v/>
      </c>
      <c r="H2312" s="2">
        <f>G2312/0.3048</f>
        <v/>
      </c>
      <c r="I2312" s="2">
        <f>(H2312^2)*AIR_DENSITY_SLG_FT3*TARGET_DRAG_AREA_FT2*0.5</f>
        <v/>
      </c>
      <c r="J2312" s="2">
        <f>if(H2312=0, ,(2*F2312)/(AIR_DENSITY_SLG_FT3*(H2312)^2))</f>
        <v/>
      </c>
      <c r="K2312" s="2">
        <f>J2312/NOM_SA_FT2</f>
        <v/>
      </c>
    </row>
    <row r="2313">
      <c r="A2313" t="n">
        <v>231096</v>
      </c>
      <c r="B2313" s="2" t="n">
        <v>1.387951247226376</v>
      </c>
      <c r="C2313" s="2" t="n">
        <v>-0.7392172286875183</v>
      </c>
      <c r="D2313" s="2">
        <f>B2313/ANEMOMETER_FACTOR</f>
        <v/>
      </c>
      <c r="E2313" s="2">
        <f>C2313/LOAD_CELL_FACTOR</f>
        <v/>
      </c>
      <c r="F2313" s="2">
        <f>AVERAGE(E2310:E2316)</f>
        <v/>
      </c>
      <c r="G2313" s="2">
        <f>AVERAGE(D2313:D2313)</f>
        <v/>
      </c>
      <c r="H2313" s="2">
        <f>G2313/0.3048</f>
        <v/>
      </c>
      <c r="I2313" s="2">
        <f>(H2313^2)*AIR_DENSITY_SLG_FT3*TARGET_DRAG_AREA_FT2*0.5</f>
        <v/>
      </c>
      <c r="J2313" s="2">
        <f>if(H2313=0, ,(2*F2313)/(AIR_DENSITY_SLG_FT3*(H2313)^2))</f>
        <v/>
      </c>
      <c r="K2313" s="2">
        <f>J2313/NOM_SA_FT2</f>
        <v/>
      </c>
    </row>
    <row r="2314">
      <c r="A2314" t="n">
        <v>231205</v>
      </c>
      <c r="B2314" s="2" t="n">
        <v>1.407925906298427</v>
      </c>
      <c r="C2314" s="2" t="n">
        <v>0.2649362028108184</v>
      </c>
      <c r="D2314" s="2">
        <f>B2314/ANEMOMETER_FACTOR</f>
        <v/>
      </c>
      <c r="E2314" s="2">
        <f>C2314/LOAD_CELL_FACTOR</f>
        <v/>
      </c>
      <c r="F2314" s="2">
        <f>AVERAGE(E2311:E2317)</f>
        <v/>
      </c>
      <c r="G2314" s="2">
        <f>AVERAGE(D2314:D2314)</f>
        <v/>
      </c>
      <c r="H2314" s="2">
        <f>G2314/0.3048</f>
        <v/>
      </c>
      <c r="I2314" s="2">
        <f>(H2314^2)*AIR_DENSITY_SLG_FT3*TARGET_DRAG_AREA_FT2*0.5</f>
        <v/>
      </c>
      <c r="J2314" s="2">
        <f>if(H2314=0, ,(2*F2314)/(AIR_DENSITY_SLG_FT3*(H2314)^2))</f>
        <v/>
      </c>
      <c r="K2314" s="2">
        <f>J2314/NOM_SA_FT2</f>
        <v/>
      </c>
    </row>
    <row r="2315">
      <c r="A2315" t="n">
        <v>231299</v>
      </c>
      <c r="B2315" s="2" t="n">
        <v>1.387951247226376</v>
      </c>
      <c r="C2315" s="2" t="n">
        <v>-0.1716522463374686</v>
      </c>
      <c r="D2315" s="2">
        <f>B2315/ANEMOMETER_FACTOR</f>
        <v/>
      </c>
      <c r="E2315" s="2">
        <f>C2315/LOAD_CELL_FACTOR</f>
        <v/>
      </c>
      <c r="F2315" s="2">
        <f>AVERAGE(E2312:E2318)</f>
        <v/>
      </c>
      <c r="G2315" s="2">
        <f>AVERAGE(D2315:D2315)</f>
        <v/>
      </c>
      <c r="H2315" s="2">
        <f>G2315/0.3048</f>
        <v/>
      </c>
      <c r="I2315" s="2">
        <f>(H2315^2)*AIR_DENSITY_SLG_FT3*TARGET_DRAG_AREA_FT2*0.5</f>
        <v/>
      </c>
      <c r="J2315" s="2">
        <f>if(H2315=0, ,(2*F2315)/(AIR_DENSITY_SLG_FT3*(H2315)^2))</f>
        <v/>
      </c>
      <c r="K2315" s="2">
        <f>J2315/NOM_SA_FT2</f>
        <v/>
      </c>
    </row>
    <row r="2316">
      <c r="A2316" t="n">
        <v>231394</v>
      </c>
      <c r="B2316" s="2" t="n">
        <v>1.401267686604848</v>
      </c>
      <c r="C2316" s="2" t="n">
        <v>1.880313473737584</v>
      </c>
      <c r="D2316" s="2">
        <f>B2316/ANEMOMETER_FACTOR</f>
        <v/>
      </c>
      <c r="E2316" s="2">
        <f>C2316/LOAD_CELL_FACTOR</f>
        <v/>
      </c>
      <c r="F2316" s="2">
        <f>AVERAGE(E2313:E2319)</f>
        <v/>
      </c>
      <c r="G2316" s="2">
        <f>AVERAGE(D2316:D2316)</f>
        <v/>
      </c>
      <c r="H2316" s="2">
        <f>G2316/0.3048</f>
        <v/>
      </c>
      <c r="I2316" s="2">
        <f>(H2316^2)*AIR_DENSITY_SLG_FT3*TARGET_DRAG_AREA_FT2*0.5</f>
        <v/>
      </c>
      <c r="J2316" s="2">
        <f>if(H2316=0, ,(2*F2316)/(AIR_DENSITY_SLG_FT3*(H2316)^2))</f>
        <v/>
      </c>
      <c r="K2316" s="2">
        <f>J2316/NOM_SA_FT2</f>
        <v/>
      </c>
    </row>
    <row r="2317">
      <c r="A2317" t="n">
        <v>231506</v>
      </c>
      <c r="B2317" s="2" t="n">
        <v>1.394609466914165</v>
      </c>
      <c r="C2317" s="2" t="n">
        <v>-0.2589699360430284</v>
      </c>
      <c r="D2317" s="2">
        <f>B2317/ANEMOMETER_FACTOR</f>
        <v/>
      </c>
      <c r="E2317" s="2">
        <f>C2317/LOAD_CELL_FACTOR</f>
        <v/>
      </c>
      <c r="F2317" s="2">
        <f>AVERAGE(E2314:E2320)</f>
        <v/>
      </c>
      <c r="G2317" s="2">
        <f>AVERAGE(D2317:D2317)</f>
        <v/>
      </c>
      <c r="H2317" s="2">
        <f>G2317/0.3048</f>
        <v/>
      </c>
      <c r="I2317" s="2">
        <f>(H2317^2)*AIR_DENSITY_SLG_FT3*TARGET_DRAG_AREA_FT2*0.5</f>
        <v/>
      </c>
      <c r="J2317" s="2">
        <f>if(H2317=0, ,(2*F2317)/(AIR_DENSITY_SLG_FT3*(H2317)^2))</f>
        <v/>
      </c>
      <c r="K2317" s="2">
        <f>J2317/NOM_SA_FT2</f>
        <v/>
      </c>
    </row>
    <row r="2318">
      <c r="A2318" t="n">
        <v>231602</v>
      </c>
      <c r="B2318" s="2" t="n">
        <v>1.547748520534011</v>
      </c>
      <c r="C2318" s="2" t="n">
        <v>-0.3462876257073368</v>
      </c>
      <c r="D2318" s="2">
        <f>B2318/ANEMOMETER_FACTOR</f>
        <v/>
      </c>
      <c r="E2318" s="2">
        <f>C2318/LOAD_CELL_FACTOR</f>
        <v/>
      </c>
      <c r="F2318" s="2">
        <f>AVERAGE(E2315:E2321)</f>
        <v/>
      </c>
      <c r="G2318" s="2">
        <f>AVERAGE(D2318:D2318)</f>
        <v/>
      </c>
      <c r="H2318" s="2">
        <f>G2318/0.3048</f>
        <v/>
      </c>
      <c r="I2318" s="2">
        <f>(H2318^2)*AIR_DENSITY_SLG_FT3*TARGET_DRAG_AREA_FT2*0.5</f>
        <v/>
      </c>
      <c r="J2318" s="2">
        <f>if(H2318=0, ,(2*F2318)/(AIR_DENSITY_SLG_FT3*(H2318)^2))</f>
        <v/>
      </c>
      <c r="K2318" s="2">
        <f>J2318/NOM_SA_FT2</f>
        <v/>
      </c>
    </row>
    <row r="2319">
      <c r="A2319" t="n">
        <v>231695</v>
      </c>
      <c r="B2319" s="2" t="n">
        <v>1.594356058897841</v>
      </c>
      <c r="C2319" s="2" t="n">
        <v>0.3959127377575582</v>
      </c>
      <c r="D2319" s="2">
        <f>B2319/ANEMOMETER_FACTOR</f>
        <v/>
      </c>
      <c r="E2319" s="2">
        <f>C2319/LOAD_CELL_FACTOR</f>
        <v/>
      </c>
      <c r="F2319" s="2">
        <f>AVERAGE(E2316:E2322)</f>
        <v/>
      </c>
      <c r="G2319" s="2">
        <f>AVERAGE(D2319:D2319)</f>
        <v/>
      </c>
      <c r="H2319" s="2">
        <f>G2319/0.3048</f>
        <v/>
      </c>
      <c r="I2319" s="2">
        <f>(H2319^2)*AIR_DENSITY_SLG_FT3*TARGET_DRAG_AREA_FT2*0.5</f>
        <v/>
      </c>
      <c r="J2319" s="2">
        <f>if(H2319=0, ,(2*F2319)/(AIR_DENSITY_SLG_FT3*(H2319)^2))</f>
        <v/>
      </c>
      <c r="K2319" s="2">
        <f>J2319/NOM_SA_FT2</f>
        <v/>
      </c>
    </row>
    <row r="2320">
      <c r="A2320" t="n">
        <v>231805</v>
      </c>
      <c r="B2320" s="2" t="n">
        <v>1.521115641533129</v>
      </c>
      <c r="C2320" s="2" t="n">
        <v>0.4395715827606033</v>
      </c>
      <c r="D2320" s="2">
        <f>B2320/ANEMOMETER_FACTOR</f>
        <v/>
      </c>
      <c r="E2320" s="2">
        <f>C2320/LOAD_CELL_FACTOR</f>
        <v/>
      </c>
      <c r="F2320" s="2">
        <f>AVERAGE(E2317:E2323)</f>
        <v/>
      </c>
      <c r="G2320" s="2">
        <f>AVERAGE(D2320:D2320)</f>
        <v/>
      </c>
      <c r="H2320" s="2">
        <f>G2320/0.3048</f>
        <v/>
      </c>
      <c r="I2320" s="2">
        <f>(H2320^2)*AIR_DENSITY_SLG_FT3*TARGET_DRAG_AREA_FT2*0.5</f>
        <v/>
      </c>
      <c r="J2320" s="2">
        <f>if(H2320=0, ,(2*F2320)/(AIR_DENSITY_SLG_FT3*(H2320)^2))</f>
        <v/>
      </c>
      <c r="K2320" s="2">
        <f>J2320/NOM_SA_FT2</f>
        <v/>
      </c>
    </row>
    <row r="2321">
      <c r="A2321" t="n">
        <v>231900</v>
      </c>
      <c r="B2321" s="2" t="n">
        <v>1.387951247226376</v>
      </c>
      <c r="C2321" s="2" t="n">
        <v>0.002983133197602683</v>
      </c>
      <c r="D2321" s="2">
        <f>B2321/ANEMOMETER_FACTOR</f>
        <v/>
      </c>
      <c r="E2321" s="2">
        <f>C2321/LOAD_CELL_FACTOR</f>
        <v/>
      </c>
      <c r="F2321" s="2">
        <f>AVERAGE(E2318:E2324)</f>
        <v/>
      </c>
      <c r="G2321" s="2">
        <f>AVERAGE(D2321:D2321)</f>
        <v/>
      </c>
      <c r="H2321" s="2">
        <f>G2321/0.3048</f>
        <v/>
      </c>
      <c r="I2321" s="2">
        <f>(H2321^2)*AIR_DENSITY_SLG_FT3*TARGET_DRAG_AREA_FT2*0.5</f>
        <v/>
      </c>
      <c r="J2321" s="2">
        <f>if(H2321=0, ,(2*F2321)/(AIR_DENSITY_SLG_FT3*(H2321)^2))</f>
        <v/>
      </c>
      <c r="K2321" s="2">
        <f>J2321/NOM_SA_FT2</f>
        <v/>
      </c>
    </row>
    <row r="2322">
      <c r="A2322" t="n">
        <v>232009</v>
      </c>
      <c r="B2322" s="2" t="n">
        <v>1.421242345694274</v>
      </c>
      <c r="C2322" s="2" t="n">
        <v>-1.044829141542523</v>
      </c>
      <c r="D2322" s="2">
        <f>B2322/ANEMOMETER_FACTOR</f>
        <v/>
      </c>
      <c r="E2322" s="2">
        <f>C2322/LOAD_CELL_FACTOR</f>
        <v/>
      </c>
      <c r="F2322" s="2">
        <f>AVERAGE(E2319:E2325)</f>
        <v/>
      </c>
      <c r="G2322" s="2">
        <f>AVERAGE(D2322:D2322)</f>
        <v/>
      </c>
      <c r="H2322" s="2">
        <f>G2322/0.3048</f>
        <v/>
      </c>
      <c r="I2322" s="2">
        <f>(H2322^2)*AIR_DENSITY_SLG_FT3*TARGET_DRAG_AREA_FT2*0.5</f>
        <v/>
      </c>
      <c r="J2322" s="2">
        <f>if(H2322=0, ,(2*F2322)/(AIR_DENSITY_SLG_FT3*(H2322)^2))</f>
        <v/>
      </c>
      <c r="K2322" s="2">
        <f>J2322/NOM_SA_FT2</f>
        <v/>
      </c>
    </row>
    <row r="2323">
      <c r="A2323" t="n">
        <v>232103</v>
      </c>
      <c r="B2323" s="2" t="n">
        <v>1.387951247226376</v>
      </c>
      <c r="C2323" s="2" t="n">
        <v>0.61420696287695</v>
      </c>
      <c r="D2323" s="2">
        <f>B2323/ANEMOMETER_FACTOR</f>
        <v/>
      </c>
      <c r="E2323" s="2">
        <f>C2323/LOAD_CELL_FACTOR</f>
        <v/>
      </c>
      <c r="F2323" s="2">
        <f>AVERAGE(E2320:E2326)</f>
        <v/>
      </c>
      <c r="G2323" s="2">
        <f>AVERAGE(D2323:D2323)</f>
        <v/>
      </c>
      <c r="H2323" s="2">
        <f>G2323/0.3048</f>
        <v/>
      </c>
      <c r="I2323" s="2">
        <f>(H2323^2)*AIR_DENSITY_SLG_FT3*TARGET_DRAG_AREA_FT2*0.5</f>
        <v/>
      </c>
      <c r="J2323" s="2">
        <f>if(H2323=0, ,(2*F2323)/(AIR_DENSITY_SLG_FT3*(H2323)^2))</f>
        <v/>
      </c>
      <c r="K2323" s="2">
        <f>J2323/NOM_SA_FT2</f>
        <v/>
      </c>
    </row>
    <row r="2324">
      <c r="A2324" t="n">
        <v>232197</v>
      </c>
      <c r="B2324" s="2" t="n">
        <v>1.381293027541481</v>
      </c>
      <c r="C2324" s="2" t="n">
        <v>0.002983133197602683</v>
      </c>
      <c r="D2324" s="2">
        <f>B2324/ANEMOMETER_FACTOR</f>
        <v/>
      </c>
      <c r="E2324" s="2">
        <f>C2324/LOAD_CELL_FACTOR</f>
        <v/>
      </c>
      <c r="F2324" s="2">
        <f>AVERAGE(E2321:E2327)</f>
        <v/>
      </c>
      <c r="G2324" s="2">
        <f>AVERAGE(D2324:D2324)</f>
        <v/>
      </c>
      <c r="H2324" s="2">
        <f>G2324/0.3048</f>
        <v/>
      </c>
      <c r="I2324" s="2">
        <f>(H2324^2)*AIR_DENSITY_SLG_FT3*TARGET_DRAG_AREA_FT2*0.5</f>
        <v/>
      </c>
      <c r="J2324" s="2">
        <f>if(H2324=0, ,(2*F2324)/(AIR_DENSITY_SLG_FT3*(H2324)^2))</f>
        <v/>
      </c>
      <c r="K2324" s="2">
        <f>J2324/NOM_SA_FT2</f>
        <v/>
      </c>
    </row>
    <row r="2325">
      <c r="A2325" t="n">
        <v>232307</v>
      </c>
      <c r="B2325" s="2" t="n">
        <v>1.407925906298427</v>
      </c>
      <c r="C2325" s="2" t="n">
        <v>-0.04067571170167295</v>
      </c>
      <c r="D2325" s="2">
        <f>B2325/ANEMOMETER_FACTOR</f>
        <v/>
      </c>
      <c r="E2325" s="2">
        <f>C2325/LOAD_CELL_FACTOR</f>
        <v/>
      </c>
      <c r="F2325" s="2">
        <f>AVERAGE(E2322:E2328)</f>
        <v/>
      </c>
      <c r="G2325" s="2">
        <f>AVERAGE(D2325:D2325)</f>
        <v/>
      </c>
      <c r="H2325" s="2">
        <f>G2325/0.3048</f>
        <v/>
      </c>
      <c r="I2325" s="2">
        <f>(H2325^2)*AIR_DENSITY_SLG_FT3*TARGET_DRAG_AREA_FT2*0.5</f>
        <v/>
      </c>
      <c r="J2325" s="2">
        <f>if(H2325=0, ,(2*F2325)/(AIR_DENSITY_SLG_FT3*(H2325)^2))</f>
        <v/>
      </c>
      <c r="K2325" s="2">
        <f>J2325/NOM_SA_FT2</f>
        <v/>
      </c>
    </row>
    <row r="2326">
      <c r="A2326" t="n">
        <v>232401</v>
      </c>
      <c r="B2326" s="2" t="n">
        <v>1.594356058897841</v>
      </c>
      <c r="C2326" s="2" t="n">
        <v>-0.3462876257073368</v>
      </c>
      <c r="D2326" s="2">
        <f>B2326/ANEMOMETER_FACTOR</f>
        <v/>
      </c>
      <c r="E2326" s="2">
        <f>C2326/LOAD_CELL_FACTOR</f>
        <v/>
      </c>
      <c r="F2326" s="2">
        <f>AVERAGE(E2323:E2329)</f>
        <v/>
      </c>
      <c r="G2326" s="2">
        <f>AVERAGE(D2326:D2326)</f>
        <v/>
      </c>
      <c r="H2326" s="2">
        <f>G2326/0.3048</f>
        <v/>
      </c>
      <c r="I2326" s="2">
        <f>(H2326^2)*AIR_DENSITY_SLG_FT3*TARGET_DRAG_AREA_FT2*0.5</f>
        <v/>
      </c>
      <c r="J2326" s="2">
        <f>if(H2326=0, ,(2*F2326)/(AIR_DENSITY_SLG_FT3*(H2326)^2))</f>
        <v/>
      </c>
      <c r="K2326" s="2">
        <f>J2326/NOM_SA_FT2</f>
        <v/>
      </c>
    </row>
    <row r="2327">
      <c r="A2327" t="n">
        <v>232496</v>
      </c>
      <c r="B2327" s="2" t="n">
        <v>1.534432081027742</v>
      </c>
      <c r="C2327" s="2" t="n">
        <v>0.09030082302721176</v>
      </c>
      <c r="D2327" s="2">
        <f>B2327/ANEMOMETER_FACTOR</f>
        <v/>
      </c>
      <c r="E2327" s="2">
        <f>C2327/LOAD_CELL_FACTOR</f>
        <v/>
      </c>
      <c r="F2327" s="2">
        <f>AVERAGE(E2324:E2330)</f>
        <v/>
      </c>
      <c r="G2327" s="2">
        <f>AVERAGE(D2327:D2327)</f>
        <v/>
      </c>
      <c r="H2327" s="2">
        <f>G2327/0.3048</f>
        <v/>
      </c>
      <c r="I2327" s="2">
        <f>(H2327^2)*AIR_DENSITY_SLG_FT3*TARGET_DRAG_AREA_FT2*0.5</f>
        <v/>
      </c>
      <c r="J2327" s="2">
        <f>if(H2327=0, ,(2*F2327)/(AIR_DENSITY_SLG_FT3*(H2327)^2))</f>
        <v/>
      </c>
      <c r="K2327" s="2">
        <f>J2327/NOM_SA_FT2</f>
        <v/>
      </c>
    </row>
    <row r="2328">
      <c r="A2328" t="n">
        <v>232605</v>
      </c>
      <c r="B2328" s="2" t="n">
        <v>1.547748520534011</v>
      </c>
      <c r="C2328" s="2" t="n">
        <v>0.4832304277740569</v>
      </c>
      <c r="D2328" s="2">
        <f>B2328/ANEMOMETER_FACTOR</f>
        <v/>
      </c>
      <c r="E2328" s="2">
        <f>C2328/LOAD_CELL_FACTOR</f>
        <v/>
      </c>
      <c r="F2328" s="2">
        <f>AVERAGE(E2325:E2331)</f>
        <v/>
      </c>
      <c r="G2328" s="2">
        <f>AVERAGE(D2328:D2328)</f>
        <v/>
      </c>
      <c r="H2328" s="2">
        <f>G2328/0.3048</f>
        <v/>
      </c>
      <c r="I2328" s="2">
        <f>(H2328^2)*AIR_DENSITY_SLG_FT3*TARGET_DRAG_AREA_FT2*0.5</f>
        <v/>
      </c>
      <c r="J2328" s="2">
        <f>if(H2328=0, ,(2*F2328)/(AIR_DENSITY_SLG_FT3*(H2328)^2))</f>
        <v/>
      </c>
      <c r="K2328" s="2">
        <f>J2328/NOM_SA_FT2</f>
        <v/>
      </c>
    </row>
    <row r="2329">
      <c r="A2329" t="n">
        <v>232699</v>
      </c>
      <c r="B2329" s="2" t="n">
        <v>1.387951247226376</v>
      </c>
      <c r="C2329" s="2" t="n">
        <v>0.1339596679575559</v>
      </c>
      <c r="D2329" s="2">
        <f>B2329/ANEMOMETER_FACTOR</f>
        <v/>
      </c>
      <c r="E2329" s="2">
        <f>C2329/LOAD_CELL_FACTOR</f>
        <v/>
      </c>
      <c r="F2329" s="2">
        <f>AVERAGE(E2326:E2332)</f>
        <v/>
      </c>
      <c r="G2329" s="2">
        <f>AVERAGE(D2329:D2329)</f>
        <v/>
      </c>
      <c r="H2329" s="2">
        <f>G2329/0.3048</f>
        <v/>
      </c>
      <c r="I2329" s="2">
        <f>(H2329^2)*AIR_DENSITY_SLG_FT3*TARGET_DRAG_AREA_FT2*0.5</f>
        <v/>
      </c>
      <c r="J2329" s="2">
        <f>if(H2329=0, ,(2*F2329)/(AIR_DENSITY_SLG_FT3*(H2329)^2))</f>
        <v/>
      </c>
      <c r="K2329" s="2">
        <f>J2329/NOM_SA_FT2</f>
        <v/>
      </c>
    </row>
    <row r="2330">
      <c r="A2330" t="n">
        <v>232794</v>
      </c>
      <c r="B2330" s="2" t="n">
        <v>1.374634807859476</v>
      </c>
      <c r="C2330" s="2" t="n">
        <v>0.4395715827606033</v>
      </c>
      <c r="D2330" s="2">
        <f>B2330/ANEMOMETER_FACTOR</f>
        <v/>
      </c>
      <c r="E2330" s="2">
        <f>C2330/LOAD_CELL_FACTOR</f>
        <v/>
      </c>
      <c r="F2330" s="2">
        <f>AVERAGE(E2327:E2333)</f>
        <v/>
      </c>
      <c r="G2330" s="2">
        <f>AVERAGE(D2330:D2330)</f>
        <v/>
      </c>
      <c r="H2330" s="2">
        <f>G2330/0.3048</f>
        <v/>
      </c>
      <c r="I2330" s="2">
        <f>(H2330^2)*AIR_DENSITY_SLG_FT3*TARGET_DRAG_AREA_FT2*0.5</f>
        <v/>
      </c>
      <c r="J2330" s="2">
        <f>if(H2330=0, ,(2*F2330)/(AIR_DENSITY_SLG_FT3*(H2330)^2))</f>
        <v/>
      </c>
      <c r="K2330" s="2">
        <f>J2330/NOM_SA_FT2</f>
        <v/>
      </c>
    </row>
    <row r="2331">
      <c r="A2331" t="n">
        <v>232904</v>
      </c>
      <c r="B2331" s="2" t="n">
        <v>1.394609466914165</v>
      </c>
      <c r="C2331" s="2" t="n">
        <v>0.3959127377575582</v>
      </c>
      <c r="D2331" s="2">
        <f>B2331/ANEMOMETER_FACTOR</f>
        <v/>
      </c>
      <c r="E2331" s="2">
        <f>C2331/LOAD_CELL_FACTOR</f>
        <v/>
      </c>
      <c r="F2331" s="2">
        <f>AVERAGE(E2328:E2334)</f>
        <v/>
      </c>
      <c r="G2331" s="2">
        <f>AVERAGE(D2331:D2331)</f>
        <v/>
      </c>
      <c r="H2331" s="2">
        <f>G2331/0.3048</f>
        <v/>
      </c>
      <c r="I2331" s="2">
        <f>(H2331^2)*AIR_DENSITY_SLG_FT3*TARGET_DRAG_AREA_FT2*0.5</f>
        <v/>
      </c>
      <c r="J2331" s="2">
        <f>if(H2331=0, ,(2*F2331)/(AIR_DENSITY_SLG_FT3*(H2331)^2))</f>
        <v/>
      </c>
      <c r="K2331" s="2">
        <f>J2331/NOM_SA_FT2</f>
        <v/>
      </c>
    </row>
    <row r="2332">
      <c r="A2332" t="n">
        <v>232998</v>
      </c>
      <c r="B2332" s="2" t="n">
        <v>1.421242345694274</v>
      </c>
      <c r="C2332" s="2" t="n">
        <v>-0.6518995392082467</v>
      </c>
      <c r="D2332" s="2">
        <f>B2332/ANEMOMETER_FACTOR</f>
        <v/>
      </c>
      <c r="E2332" s="2">
        <f>C2332/LOAD_CELL_FACTOR</f>
        <v/>
      </c>
      <c r="F2332" s="2">
        <f>AVERAGE(E2329:E2335)</f>
        <v/>
      </c>
      <c r="G2332" s="2">
        <f>AVERAGE(D2332:D2332)</f>
        <v/>
      </c>
      <c r="H2332" s="2">
        <f>G2332/0.3048</f>
        <v/>
      </c>
      <c r="I2332" s="2">
        <f>(H2332^2)*AIR_DENSITY_SLG_FT3*TARGET_DRAG_AREA_FT2*0.5</f>
        <v/>
      </c>
      <c r="J2332" s="2">
        <f>if(H2332=0, ,(2*F2332)/(AIR_DENSITY_SLG_FT3*(H2332)^2))</f>
        <v/>
      </c>
      <c r="K2332" s="2">
        <f>J2332/NOM_SA_FT2</f>
        <v/>
      </c>
    </row>
    <row r="2333">
      <c r="A2333" t="n">
        <v>233107</v>
      </c>
      <c r="B2333" s="2" t="n">
        <v>1.361318368504143</v>
      </c>
      <c r="C2333" s="2" t="n">
        <v>0.4395715827606033</v>
      </c>
      <c r="D2333" s="2">
        <f>B2333/ANEMOMETER_FACTOR</f>
        <v/>
      </c>
      <c r="E2333" s="2">
        <f>C2333/LOAD_CELL_FACTOR</f>
        <v/>
      </c>
      <c r="F2333" s="2">
        <f>AVERAGE(E2330:E2336)</f>
        <v/>
      </c>
      <c r="G2333" s="2">
        <f>AVERAGE(D2333:D2333)</f>
        <v/>
      </c>
      <c r="H2333" s="2">
        <f>G2333/0.3048</f>
        <v/>
      </c>
      <c r="I2333" s="2">
        <f>(H2333^2)*AIR_DENSITY_SLG_FT3*TARGET_DRAG_AREA_FT2*0.5</f>
        <v/>
      </c>
      <c r="J2333" s="2">
        <f>if(H2333=0, ,(2*F2333)/(AIR_DENSITY_SLG_FT3*(H2333)^2))</f>
        <v/>
      </c>
      <c r="K2333" s="2">
        <f>J2333/NOM_SA_FT2</f>
        <v/>
      </c>
    </row>
    <row r="2334">
      <c r="A2334" t="n">
        <v>233201</v>
      </c>
      <c r="B2334" s="2" t="n">
        <v>1.421242345694274</v>
      </c>
      <c r="C2334" s="2" t="n">
        <v>0.1339596679575559</v>
      </c>
      <c r="D2334" s="2">
        <f>B2334/ANEMOMETER_FACTOR</f>
        <v/>
      </c>
      <c r="E2334" s="2">
        <f>C2334/LOAD_CELL_FACTOR</f>
        <v/>
      </c>
      <c r="F2334" s="2">
        <f>AVERAGE(E2331:E2337)</f>
        <v/>
      </c>
      <c r="G2334" s="2">
        <f>AVERAGE(D2334:D2334)</f>
        <v/>
      </c>
      <c r="H2334" s="2">
        <f>G2334/0.3048</f>
        <v/>
      </c>
      <c r="I2334" s="2">
        <f>(H2334^2)*AIR_DENSITY_SLG_FT3*TARGET_DRAG_AREA_FT2*0.5</f>
        <v/>
      </c>
      <c r="J2334" s="2">
        <f>if(H2334=0, ,(2*F2334)/(AIR_DENSITY_SLG_FT3*(H2334)^2))</f>
        <v/>
      </c>
      <c r="K2334" s="2">
        <f>J2334/NOM_SA_FT2</f>
        <v/>
      </c>
    </row>
    <row r="2335">
      <c r="A2335" t="n">
        <v>233294</v>
      </c>
      <c r="B2335" s="2" t="n">
        <v>1.534432081027742</v>
      </c>
      <c r="C2335" s="2" t="n">
        <v>-0.08433455659060929</v>
      </c>
      <c r="D2335" s="2">
        <f>B2335/ANEMOMETER_FACTOR</f>
        <v/>
      </c>
      <c r="E2335" s="2">
        <f>C2335/LOAD_CELL_FACTOR</f>
        <v/>
      </c>
      <c r="F2335" s="2">
        <f>AVERAGE(E2332:E2338)</f>
        <v/>
      </c>
      <c r="G2335" s="2">
        <f>AVERAGE(D2335:D2335)</f>
        <v/>
      </c>
      <c r="H2335" s="2">
        <f>G2335/0.3048</f>
        <v/>
      </c>
      <c r="I2335" s="2">
        <f>(H2335^2)*AIR_DENSITY_SLG_FT3*TARGET_DRAG_AREA_FT2*0.5</f>
        <v/>
      </c>
      <c r="J2335" s="2">
        <f>if(H2335=0, ,(2*F2335)/(AIR_DENSITY_SLG_FT3*(H2335)^2))</f>
        <v/>
      </c>
      <c r="K2335" s="2">
        <f>J2335/NOM_SA_FT2</f>
        <v/>
      </c>
    </row>
    <row r="2336">
      <c r="A2336" t="n">
        <v>233405</v>
      </c>
      <c r="B2336" s="2" t="n">
        <v>1.547748520534011</v>
      </c>
      <c r="C2336" s="2" t="n">
        <v>0.2649362028108184</v>
      </c>
      <c r="D2336" s="2">
        <f>B2336/ANEMOMETER_FACTOR</f>
        <v/>
      </c>
      <c r="E2336" s="2">
        <f>C2336/LOAD_CELL_FACTOR</f>
        <v/>
      </c>
      <c r="F2336" s="2">
        <f>AVERAGE(E2333:E2339)</f>
        <v/>
      </c>
      <c r="G2336" s="2">
        <f>AVERAGE(D2336:D2336)</f>
        <v/>
      </c>
      <c r="H2336" s="2">
        <f>G2336/0.3048</f>
        <v/>
      </c>
      <c r="I2336" s="2">
        <f>(H2336^2)*AIR_DENSITY_SLG_FT3*TARGET_DRAG_AREA_FT2*0.5</f>
        <v/>
      </c>
      <c r="J2336" s="2">
        <f>if(H2336=0, ,(2*F2336)/(AIR_DENSITY_SLG_FT3*(H2336)^2))</f>
        <v/>
      </c>
      <c r="K2336" s="2">
        <f>J2336/NOM_SA_FT2</f>
        <v/>
      </c>
    </row>
    <row r="2337">
      <c r="A2337" t="n">
        <v>233498</v>
      </c>
      <c r="B2337" s="2" t="n">
        <v>1.541090300779418</v>
      </c>
      <c r="C2337" s="2" t="n">
        <v>-0.04067571170167295</v>
      </c>
      <c r="D2337" s="2">
        <f>B2337/ANEMOMETER_FACTOR</f>
        <v/>
      </c>
      <c r="E2337" s="2">
        <f>C2337/LOAD_CELL_FACTOR</f>
        <v/>
      </c>
      <c r="F2337" s="2">
        <f>AVERAGE(E2334:E2340)</f>
        <v/>
      </c>
      <c r="G2337" s="2">
        <f>AVERAGE(D2337:D2337)</f>
        <v/>
      </c>
      <c r="H2337" s="2">
        <f>G2337/0.3048</f>
        <v/>
      </c>
      <c r="I2337" s="2">
        <f>(H2337^2)*AIR_DENSITY_SLG_FT3*TARGET_DRAG_AREA_FT2*0.5</f>
        <v/>
      </c>
      <c r="J2337" s="2">
        <f>if(H2337=0, ,(2*F2337)/(AIR_DENSITY_SLG_FT3*(H2337)^2))</f>
        <v/>
      </c>
      <c r="K2337" s="2">
        <f>J2337/NOM_SA_FT2</f>
        <v/>
      </c>
    </row>
    <row r="2338">
      <c r="A2338" t="n">
        <v>233608</v>
      </c>
      <c r="B2338" s="2" t="n">
        <v>1.387951247226376</v>
      </c>
      <c r="C2338" s="2" t="n">
        <v>-0.7392172286875183</v>
      </c>
      <c r="D2338" s="2">
        <f>B2338/ANEMOMETER_FACTOR</f>
        <v/>
      </c>
      <c r="E2338" s="2">
        <f>C2338/LOAD_CELL_FACTOR</f>
        <v/>
      </c>
      <c r="F2338" s="2">
        <f>AVERAGE(E2335:E2341)</f>
        <v/>
      </c>
      <c r="G2338" s="2">
        <f>AVERAGE(D2338:D2338)</f>
        <v/>
      </c>
      <c r="H2338" s="2">
        <f>G2338/0.3048</f>
        <v/>
      </c>
      <c r="I2338" s="2">
        <f>(H2338^2)*AIR_DENSITY_SLG_FT3*TARGET_DRAG_AREA_FT2*0.5</f>
        <v/>
      </c>
      <c r="J2338" s="2">
        <f>if(H2338=0, ,(2*F2338)/(AIR_DENSITY_SLG_FT3*(H2338)^2))</f>
        <v/>
      </c>
      <c r="K2338" s="2">
        <f>J2338/NOM_SA_FT2</f>
        <v/>
      </c>
    </row>
    <row r="2339">
      <c r="A2339" t="n">
        <v>233704</v>
      </c>
      <c r="B2339" s="2" t="n">
        <v>1.467849883671073</v>
      </c>
      <c r="C2339" s="2" t="n">
        <v>0.3522538927649155</v>
      </c>
      <c r="D2339" s="2">
        <f>B2339/ANEMOMETER_FACTOR</f>
        <v/>
      </c>
      <c r="E2339" s="2">
        <f>C2339/LOAD_CELL_FACTOR</f>
        <v/>
      </c>
      <c r="F2339" s="2">
        <f>AVERAGE(E2336:E2342)</f>
        <v/>
      </c>
      <c r="G2339" s="2">
        <f>AVERAGE(D2339:D2339)</f>
        <v/>
      </c>
      <c r="H2339" s="2">
        <f>G2339/0.3048</f>
        <v/>
      </c>
      <c r="I2339" s="2">
        <f>(H2339^2)*AIR_DENSITY_SLG_FT3*TARGET_DRAG_AREA_FT2*0.5</f>
        <v/>
      </c>
      <c r="J2339" s="2">
        <f>if(H2339=0, ,(2*F2339)/(AIR_DENSITY_SLG_FT3*(H2339)^2))</f>
        <v/>
      </c>
      <c r="K2339" s="2">
        <f>J2339/NOM_SA_FT2</f>
        <v/>
      </c>
    </row>
    <row r="2340">
      <c r="A2340" t="n">
        <v>233798</v>
      </c>
      <c r="B2340" s="2" t="n">
        <v>1.387951247226376</v>
      </c>
      <c r="C2340" s="2" t="n">
        <v>0.002983133197602683</v>
      </c>
      <c r="D2340" s="2">
        <f>B2340/ANEMOMETER_FACTOR</f>
        <v/>
      </c>
      <c r="E2340" s="2">
        <f>C2340/LOAD_CELL_FACTOR</f>
        <v/>
      </c>
      <c r="F2340" s="2">
        <f>AVERAGE(E2337:E2343)</f>
        <v/>
      </c>
      <c r="G2340" s="2">
        <f>AVERAGE(D2340:D2340)</f>
        <v/>
      </c>
      <c r="H2340" s="2">
        <f>G2340/0.3048</f>
        <v/>
      </c>
      <c r="I2340" s="2">
        <f>(H2340^2)*AIR_DENSITY_SLG_FT3*TARGET_DRAG_AREA_FT2*0.5</f>
        <v/>
      </c>
      <c r="J2340" s="2">
        <f>if(H2340=0, ,(2*F2340)/(AIR_DENSITY_SLG_FT3*(H2340)^2))</f>
        <v/>
      </c>
      <c r="K2340" s="2">
        <f>J2340/NOM_SA_FT2</f>
        <v/>
      </c>
    </row>
    <row r="2341">
      <c r="A2341" t="n">
        <v>233908</v>
      </c>
      <c r="B2341" s="2" t="n">
        <v>1.381293027541481</v>
      </c>
      <c r="C2341" s="2" t="n">
        <v>-0.8265349181258017</v>
      </c>
      <c r="D2341" s="2">
        <f>B2341/ANEMOMETER_FACTOR</f>
        <v/>
      </c>
      <c r="E2341" s="2">
        <f>C2341/LOAD_CELL_FACTOR</f>
        <v/>
      </c>
      <c r="F2341" s="2">
        <f>AVERAGE(E2338:E2344)</f>
        <v/>
      </c>
      <c r="G2341" s="2">
        <f>AVERAGE(D2341:D2341)</f>
        <v/>
      </c>
      <c r="H2341" s="2">
        <f>G2341/0.3048</f>
        <v/>
      </c>
      <c r="I2341" s="2">
        <f>(H2341^2)*AIR_DENSITY_SLG_FT3*TARGET_DRAG_AREA_FT2*0.5</f>
        <v/>
      </c>
      <c r="J2341" s="2">
        <f>if(H2341=0, ,(2*F2341)/(AIR_DENSITY_SLG_FT3*(H2341)^2))</f>
        <v/>
      </c>
      <c r="K2341" s="2">
        <f>J2341/NOM_SA_FT2</f>
        <v/>
      </c>
    </row>
    <row r="2342">
      <c r="A2342" t="n">
        <v>234002</v>
      </c>
      <c r="B2342" s="2" t="n">
        <v>1.407925906298427</v>
      </c>
      <c r="C2342" s="2" t="n">
        <v>0.2212773578493534</v>
      </c>
      <c r="D2342" s="2">
        <f>B2342/ANEMOMETER_FACTOR</f>
        <v/>
      </c>
      <c r="E2342" s="2">
        <f>C2342/LOAD_CELL_FACTOR</f>
        <v/>
      </c>
      <c r="F2342" s="2">
        <f>AVERAGE(E2339:E2345)</f>
        <v/>
      </c>
      <c r="G2342" s="2">
        <f>AVERAGE(D2342:D2342)</f>
        <v/>
      </c>
      <c r="H2342" s="2">
        <f>G2342/0.3048</f>
        <v/>
      </c>
      <c r="I2342" s="2">
        <f>(H2342^2)*AIR_DENSITY_SLG_FT3*TARGET_DRAG_AREA_FT2*0.5</f>
        <v/>
      </c>
      <c r="J2342" s="2">
        <f>if(H2342=0, ,(2*F2342)/(AIR_DENSITY_SLG_FT3*(H2342)^2))</f>
        <v/>
      </c>
      <c r="K2342" s="2">
        <f>J2342/NOM_SA_FT2</f>
        <v/>
      </c>
    </row>
    <row r="2343">
      <c r="A2343" t="n">
        <v>234097</v>
      </c>
      <c r="B2343" s="2" t="n">
        <v>1.574381399581542</v>
      </c>
      <c r="C2343" s="2" t="n">
        <v>-1.001170296879611</v>
      </c>
      <c r="D2343" s="2">
        <f>B2343/ANEMOMETER_FACTOR</f>
        <v/>
      </c>
      <c r="E2343" s="2">
        <f>C2343/LOAD_CELL_FACTOR</f>
        <v/>
      </c>
      <c r="F2343" s="2">
        <f>AVERAGE(E2340:E2346)</f>
        <v/>
      </c>
      <c r="G2343" s="2">
        <f>AVERAGE(D2343:D2343)</f>
        <v/>
      </c>
      <c r="H2343" s="2">
        <f>G2343/0.3048</f>
        <v/>
      </c>
      <c r="I2343" s="2">
        <f>(H2343^2)*AIR_DENSITY_SLG_FT3*TARGET_DRAG_AREA_FT2*0.5</f>
        <v/>
      </c>
      <c r="J2343" s="2">
        <f>if(H2343=0, ,(2*F2343)/(AIR_DENSITY_SLG_FT3*(H2343)^2))</f>
        <v/>
      </c>
      <c r="K2343" s="2">
        <f>J2343/NOM_SA_FT2</f>
        <v/>
      </c>
    </row>
    <row r="2344">
      <c r="A2344" t="n">
        <v>234207</v>
      </c>
      <c r="B2344" s="2" t="n">
        <v>1.627647157816787</v>
      </c>
      <c r="C2344" s="2" t="n">
        <v>0.3085950477826715</v>
      </c>
      <c r="D2344" s="2">
        <f>B2344/ANEMOMETER_FACTOR</f>
        <v/>
      </c>
      <c r="E2344" s="2">
        <f>C2344/LOAD_CELL_FACTOR</f>
        <v/>
      </c>
      <c r="F2344" s="2">
        <f>AVERAGE(E2341:E2347)</f>
        <v/>
      </c>
      <c r="G2344" s="2">
        <f>AVERAGE(D2344:D2344)</f>
        <v/>
      </c>
      <c r="H2344" s="2">
        <f>G2344/0.3048</f>
        <v/>
      </c>
      <c r="I2344" s="2">
        <f>(H2344^2)*AIR_DENSITY_SLG_FT3*TARGET_DRAG_AREA_FT2*0.5</f>
        <v/>
      </c>
      <c r="J2344" s="2">
        <f>if(H2344=0, ,(2*F2344)/(AIR_DENSITY_SLG_FT3*(H2344)^2))</f>
        <v/>
      </c>
      <c r="K2344" s="2">
        <f>J2344/NOM_SA_FT2</f>
        <v/>
      </c>
    </row>
    <row r="2345">
      <c r="A2345" t="n">
        <v>234302</v>
      </c>
      <c r="B2345" s="2" t="n">
        <v>1.534432081027742</v>
      </c>
      <c r="C2345" s="2" t="n">
        <v>0.2649362028108184</v>
      </c>
      <c r="D2345" s="2">
        <f>B2345/ANEMOMETER_FACTOR</f>
        <v/>
      </c>
      <c r="E2345" s="2">
        <f>C2345/LOAD_CELL_FACTOR</f>
        <v/>
      </c>
      <c r="F2345" s="2">
        <f>AVERAGE(E2342:E2348)</f>
        <v/>
      </c>
      <c r="G2345" s="2">
        <f>AVERAGE(D2345:D2345)</f>
        <v/>
      </c>
      <c r="H2345" s="2">
        <f>G2345/0.3048</f>
        <v/>
      </c>
      <c r="I2345" s="2">
        <f>(H2345^2)*AIR_DENSITY_SLG_FT3*TARGET_DRAG_AREA_FT2*0.5</f>
        <v/>
      </c>
      <c r="J2345" s="2">
        <f>if(H2345=0, ,(2*F2345)/(AIR_DENSITY_SLG_FT3*(H2345)^2))</f>
        <v/>
      </c>
      <c r="K2345" s="2">
        <f>J2345/NOM_SA_FT2</f>
        <v/>
      </c>
    </row>
    <row r="2346">
      <c r="A2346" t="n">
        <v>234396</v>
      </c>
      <c r="B2346" s="2" t="n">
        <v>1.481166323119142</v>
      </c>
      <c r="C2346" s="2" t="n">
        <v>0.1339596679575559</v>
      </c>
      <c r="D2346" s="2">
        <f>B2346/ANEMOMETER_FACTOR</f>
        <v/>
      </c>
      <c r="E2346" s="2">
        <f>C2346/LOAD_CELL_FACTOR</f>
        <v/>
      </c>
      <c r="F2346" s="2">
        <f>AVERAGE(E2343:E2349)</f>
        <v/>
      </c>
      <c r="G2346" s="2">
        <f>AVERAGE(D2346:D2346)</f>
        <v/>
      </c>
      <c r="H2346" s="2">
        <f>G2346/0.3048</f>
        <v/>
      </c>
      <c r="I2346" s="2">
        <f>(H2346^2)*AIR_DENSITY_SLG_FT3*TARGET_DRAG_AREA_FT2*0.5</f>
        <v/>
      </c>
      <c r="J2346" s="2">
        <f>if(H2346=0, ,(2*F2346)/(AIR_DENSITY_SLG_FT3*(H2346)^2))</f>
        <v/>
      </c>
      <c r="K2346" s="2">
        <f>J2346/NOM_SA_FT2</f>
        <v/>
      </c>
    </row>
    <row r="2347">
      <c r="A2347" t="n">
        <v>234506</v>
      </c>
      <c r="B2347" s="2" t="n">
        <v>1.487824542847536</v>
      </c>
      <c r="C2347" s="2" t="n">
        <v>-0.7392172286875183</v>
      </c>
      <c r="D2347" s="2">
        <f>B2347/ANEMOMETER_FACTOR</f>
        <v/>
      </c>
      <c r="E2347" s="2">
        <f>C2347/LOAD_CELL_FACTOR</f>
        <v/>
      </c>
      <c r="F2347" s="2">
        <f>AVERAGE(E2344:E2350)</f>
        <v/>
      </c>
      <c r="G2347" s="2">
        <f>AVERAGE(D2347:D2347)</f>
        <v/>
      </c>
      <c r="H2347" s="2">
        <f>G2347/0.3048</f>
        <v/>
      </c>
      <c r="I2347" s="2">
        <f>(H2347^2)*AIR_DENSITY_SLG_FT3*TARGET_DRAG_AREA_FT2*0.5</f>
        <v/>
      </c>
      <c r="J2347" s="2">
        <f>if(H2347=0, ,(2*F2347)/(AIR_DENSITY_SLG_FT3*(H2347)^2))</f>
        <v/>
      </c>
      <c r="K2347" s="2">
        <f>J2347/NOM_SA_FT2</f>
        <v/>
      </c>
    </row>
    <row r="2348">
      <c r="A2348" t="n">
        <v>234601</v>
      </c>
      <c r="B2348" s="2" t="n">
        <v>1.494482762578835</v>
      </c>
      <c r="C2348" s="2" t="n">
        <v>-0.08433455659060929</v>
      </c>
      <c r="D2348" s="2">
        <f>B2348/ANEMOMETER_FACTOR</f>
        <v/>
      </c>
      <c r="E2348" s="2">
        <f>C2348/LOAD_CELL_FACTOR</f>
        <v/>
      </c>
      <c r="F2348" s="2">
        <f>AVERAGE(E2345:E2351)</f>
        <v/>
      </c>
      <c r="G2348" s="2">
        <f>AVERAGE(D2348:D2348)</f>
        <v/>
      </c>
      <c r="H2348" s="2">
        <f>G2348/0.3048</f>
        <v/>
      </c>
      <c r="I2348" s="2">
        <f>(H2348^2)*AIR_DENSITY_SLG_FT3*TARGET_DRAG_AREA_FT2*0.5</f>
        <v/>
      </c>
      <c r="J2348" s="2">
        <f>if(H2348=0, ,(2*F2348)/(AIR_DENSITY_SLG_FT3*(H2348)^2))</f>
        <v/>
      </c>
      <c r="K2348" s="2">
        <f>J2348/NOM_SA_FT2</f>
        <v/>
      </c>
    </row>
    <row r="2349">
      <c r="A2349" t="n">
        <v>234696</v>
      </c>
      <c r="B2349" s="2" t="n">
        <v>1.481166323119142</v>
      </c>
      <c r="C2349" s="2" t="n">
        <v>0.1339596679575559</v>
      </c>
      <c r="D2349" s="2">
        <f>B2349/ANEMOMETER_FACTOR</f>
        <v/>
      </c>
      <c r="E2349" s="2">
        <f>C2349/LOAD_CELL_FACTOR</f>
        <v/>
      </c>
      <c r="F2349" s="2">
        <f>AVERAGE(E2346:E2352)</f>
        <v/>
      </c>
      <c r="G2349" s="2">
        <f>AVERAGE(D2349:D2349)</f>
        <v/>
      </c>
      <c r="H2349" s="2">
        <f>G2349/0.3048</f>
        <v/>
      </c>
      <c r="I2349" s="2">
        <f>(H2349^2)*AIR_DENSITY_SLG_FT3*TARGET_DRAG_AREA_FT2*0.5</f>
        <v/>
      </c>
      <c r="J2349" s="2">
        <f>if(H2349=0, ,(2*F2349)/(AIR_DENSITY_SLG_FT3*(H2349)^2))</f>
        <v/>
      </c>
      <c r="K2349" s="2">
        <f>J2349/NOM_SA_FT2</f>
        <v/>
      </c>
    </row>
    <row r="2350">
      <c r="A2350" t="n">
        <v>234807</v>
      </c>
      <c r="B2350" s="2" t="n">
        <v>1.614330718240437</v>
      </c>
      <c r="C2350" s="2" t="n">
        <v>-0.1279934014692037</v>
      </c>
      <c r="D2350" s="2">
        <f>B2350/ANEMOMETER_FACTOR</f>
        <v/>
      </c>
      <c r="E2350" s="2">
        <f>C2350/LOAD_CELL_FACTOR</f>
        <v/>
      </c>
      <c r="F2350" s="2">
        <f>AVERAGE(E2347:E2353)</f>
        <v/>
      </c>
      <c r="G2350" s="2">
        <f>AVERAGE(D2350:D2350)</f>
        <v/>
      </c>
      <c r="H2350" s="2">
        <f>G2350/0.3048</f>
        <v/>
      </c>
      <c r="I2350" s="2">
        <f>(H2350^2)*AIR_DENSITY_SLG_FT3*TARGET_DRAG_AREA_FT2*0.5</f>
        <v/>
      </c>
      <c r="J2350" s="2">
        <f>if(H2350=0, ,(2*F2350)/(AIR_DENSITY_SLG_FT3*(H2350)^2))</f>
        <v/>
      </c>
      <c r="K2350" s="2">
        <f>J2350/NOM_SA_FT2</f>
        <v/>
      </c>
    </row>
    <row r="2351">
      <c r="A2351" t="n">
        <v>234901</v>
      </c>
      <c r="B2351" s="2" t="n">
        <v>1.64762181720327</v>
      </c>
      <c r="C2351" s="2" t="n">
        <v>0.04664197810722914</v>
      </c>
      <c r="D2351" s="2">
        <f>B2351/ANEMOMETER_FACTOR</f>
        <v/>
      </c>
      <c r="E2351" s="2">
        <f>C2351/LOAD_CELL_FACTOR</f>
        <v/>
      </c>
      <c r="F2351" s="2">
        <f>AVERAGE(E2348:E2354)</f>
        <v/>
      </c>
      <c r="G2351" s="2">
        <f>AVERAGE(D2351:D2351)</f>
        <v/>
      </c>
      <c r="H2351" s="2">
        <f>G2351/0.3048</f>
        <v/>
      </c>
      <c r="I2351" s="2">
        <f>(H2351^2)*AIR_DENSITY_SLG_FT3*TARGET_DRAG_AREA_FT2*0.5</f>
        <v/>
      </c>
      <c r="J2351" s="2">
        <f>if(H2351=0, ,(2*F2351)/(AIR_DENSITY_SLG_FT3*(H2351)^2))</f>
        <v/>
      </c>
      <c r="K2351" s="2">
        <f>J2351/NOM_SA_FT2</f>
        <v/>
      </c>
    </row>
    <row r="2352">
      <c r="A2352" t="n">
        <v>235009</v>
      </c>
      <c r="B2352" s="2" t="n">
        <v>1.694229355874301</v>
      </c>
      <c r="C2352" s="2" t="n">
        <v>0.3522538927649155</v>
      </c>
      <c r="D2352" s="2">
        <f>B2352/ANEMOMETER_FACTOR</f>
        <v/>
      </c>
      <c r="E2352" s="2">
        <f>C2352/LOAD_CELL_FACTOR</f>
        <v/>
      </c>
      <c r="F2352" s="2">
        <f>AVERAGE(E2349:E2355)</f>
        <v/>
      </c>
      <c r="G2352" s="2">
        <f>AVERAGE(D2352:D2352)</f>
        <v/>
      </c>
      <c r="H2352" s="2">
        <f>G2352/0.3048</f>
        <v/>
      </c>
      <c r="I2352" s="2">
        <f>(H2352^2)*AIR_DENSITY_SLG_FT3*TARGET_DRAG_AREA_FT2*0.5</f>
        <v/>
      </c>
      <c r="J2352" s="2">
        <f>if(H2352=0, ,(2*F2352)/(AIR_DENSITY_SLG_FT3*(H2352)^2))</f>
        <v/>
      </c>
      <c r="K2352" s="2">
        <f>J2352/NOM_SA_FT2</f>
        <v/>
      </c>
    </row>
    <row r="2353">
      <c r="A2353" t="n">
        <v>235103</v>
      </c>
      <c r="B2353" s="2" t="n">
        <v>1.481166323119142</v>
      </c>
      <c r="C2353" s="2" t="n">
        <v>0.2649362028108184</v>
      </c>
      <c r="D2353" s="2">
        <f>B2353/ANEMOMETER_FACTOR</f>
        <v/>
      </c>
      <c r="E2353" s="2">
        <f>C2353/LOAD_CELL_FACTOR</f>
        <v/>
      </c>
      <c r="F2353" s="2">
        <f>AVERAGE(E2350:E2356)</f>
        <v/>
      </c>
      <c r="G2353" s="2">
        <f>AVERAGE(D2353:D2353)</f>
        <v/>
      </c>
      <c r="H2353" s="2">
        <f>G2353/0.3048</f>
        <v/>
      </c>
      <c r="I2353" s="2">
        <f>(H2353^2)*AIR_DENSITY_SLG_FT3*TARGET_DRAG_AREA_FT2*0.5</f>
        <v/>
      </c>
      <c r="J2353" s="2">
        <f>if(H2353=0, ,(2*F2353)/(AIR_DENSITY_SLG_FT3*(H2353)^2))</f>
        <v/>
      </c>
      <c r="K2353" s="2">
        <f>J2353/NOM_SA_FT2</f>
        <v/>
      </c>
    </row>
    <row r="2354">
      <c r="A2354" t="n">
        <v>235198</v>
      </c>
      <c r="B2354" s="2" t="n">
        <v>1.481166323119142</v>
      </c>
      <c r="C2354" s="2" t="n">
        <v>0.002983133197602683</v>
      </c>
      <c r="D2354" s="2">
        <f>B2354/ANEMOMETER_FACTOR</f>
        <v/>
      </c>
      <c r="E2354" s="2">
        <f>C2354/LOAD_CELL_FACTOR</f>
        <v/>
      </c>
      <c r="F2354" s="2">
        <f>AVERAGE(E2351:E2357)</f>
        <v/>
      </c>
      <c r="G2354" s="2">
        <f>AVERAGE(D2354:D2354)</f>
        <v/>
      </c>
      <c r="H2354" s="2">
        <f>G2354/0.3048</f>
        <v/>
      </c>
      <c r="I2354" s="2">
        <f>(H2354^2)*AIR_DENSITY_SLG_FT3*TARGET_DRAG_AREA_FT2*0.5</f>
        <v/>
      </c>
      <c r="J2354" s="2">
        <f>if(H2354=0, ,(2*F2354)/(AIR_DENSITY_SLG_FT3*(H2354)^2))</f>
        <v/>
      </c>
      <c r="K2354" s="2">
        <f>J2354/NOM_SA_FT2</f>
        <v/>
      </c>
    </row>
    <row r="2355">
      <c r="A2355" t="n">
        <v>235307</v>
      </c>
      <c r="B2355" s="2" t="n">
        <v>1.487824542847536</v>
      </c>
      <c r="C2355" s="2" t="n">
        <v>-0.4772641601265546</v>
      </c>
      <c r="D2355" s="2">
        <f>B2355/ANEMOMETER_FACTOR</f>
        <v/>
      </c>
      <c r="E2355" s="2">
        <f>C2355/LOAD_CELL_FACTOR</f>
        <v/>
      </c>
      <c r="F2355" s="2">
        <f>AVERAGE(E2352:E2358)</f>
        <v/>
      </c>
      <c r="G2355" s="2">
        <f>AVERAGE(D2355:D2355)</f>
        <v/>
      </c>
      <c r="H2355" s="2">
        <f>G2355/0.3048</f>
        <v/>
      </c>
      <c r="I2355" s="2">
        <f>(H2355^2)*AIR_DENSITY_SLG_FT3*TARGET_DRAG_AREA_FT2*0.5</f>
        <v/>
      </c>
      <c r="J2355" s="2">
        <f>if(H2355=0, ,(2*F2355)/(AIR_DENSITY_SLG_FT3*(H2355)^2))</f>
        <v/>
      </c>
      <c r="K2355" s="2">
        <f>J2355/NOM_SA_FT2</f>
        <v/>
      </c>
    </row>
    <row r="2356">
      <c r="A2356" t="n">
        <v>235403</v>
      </c>
      <c r="B2356" s="2" t="n">
        <v>1.481166323119142</v>
      </c>
      <c r="C2356" s="2" t="n">
        <v>-0.3899464705240328</v>
      </c>
      <c r="D2356" s="2">
        <f>B2356/ANEMOMETER_FACTOR</f>
        <v/>
      </c>
      <c r="E2356" s="2">
        <f>C2356/LOAD_CELL_FACTOR</f>
        <v/>
      </c>
      <c r="F2356" s="2">
        <f>AVERAGE(E2353:E2359)</f>
        <v/>
      </c>
      <c r="G2356" s="2">
        <f>AVERAGE(D2356:D2356)</f>
        <v/>
      </c>
      <c r="H2356" s="2">
        <f>G2356/0.3048</f>
        <v/>
      </c>
      <c r="I2356" s="2">
        <f>(H2356^2)*AIR_DENSITY_SLG_FT3*TARGET_DRAG_AREA_FT2*0.5</f>
        <v/>
      </c>
      <c r="J2356" s="2">
        <f>if(H2356=0, ,(2*F2356)/(AIR_DENSITY_SLG_FT3*(H2356)^2))</f>
        <v/>
      </c>
      <c r="K2356" s="2">
        <f>J2356/NOM_SA_FT2</f>
        <v/>
      </c>
    </row>
    <row r="2357">
      <c r="A2357" t="n">
        <v>235497</v>
      </c>
      <c r="B2357" s="2" t="n">
        <v>1.474508103393655</v>
      </c>
      <c r="C2357" s="2" t="n">
        <v>-0.9138526075231526</v>
      </c>
      <c r="D2357" s="2">
        <f>B2357/ANEMOMETER_FACTOR</f>
        <v/>
      </c>
      <c r="E2357" s="2">
        <f>C2357/LOAD_CELL_FACTOR</f>
        <v/>
      </c>
      <c r="F2357" s="2">
        <f>AVERAGE(E2354:E2360)</f>
        <v/>
      </c>
      <c r="G2357" s="2">
        <f>AVERAGE(D2357:D2357)</f>
        <v/>
      </c>
      <c r="H2357" s="2">
        <f>G2357/0.3048</f>
        <v/>
      </c>
      <c r="I2357" s="2">
        <f>(H2357^2)*AIR_DENSITY_SLG_FT3*TARGET_DRAG_AREA_FT2*0.5</f>
        <v/>
      </c>
      <c r="J2357" s="2">
        <f>if(H2357=0, ,(2*F2357)/(AIR_DENSITY_SLG_FT3*(H2357)^2))</f>
        <v/>
      </c>
      <c r="K2357" s="2">
        <f>J2357/NOM_SA_FT2</f>
        <v/>
      </c>
    </row>
    <row r="2358">
      <c r="A2358" t="n">
        <v>235606</v>
      </c>
      <c r="B2358" s="2" t="n">
        <v>1.714204015348761</v>
      </c>
      <c r="C2358" s="2" t="n">
        <v>-0.3899464705240328</v>
      </c>
      <c r="D2358" s="2">
        <f>B2358/ANEMOMETER_FACTOR</f>
        <v/>
      </c>
      <c r="E2358" s="2">
        <f>C2358/LOAD_CELL_FACTOR</f>
        <v/>
      </c>
      <c r="F2358" s="2">
        <f>AVERAGE(E2355:E2361)</f>
        <v/>
      </c>
      <c r="G2358" s="2">
        <f>AVERAGE(D2358:D2358)</f>
        <v/>
      </c>
      <c r="H2358" s="2">
        <f>G2358/0.3048</f>
        <v/>
      </c>
      <c r="I2358" s="2">
        <f>(H2358^2)*AIR_DENSITY_SLG_FT3*TARGET_DRAG_AREA_FT2*0.5</f>
        <v/>
      </c>
      <c r="J2358" s="2">
        <f>if(H2358=0, ,(2*F2358)/(AIR_DENSITY_SLG_FT3*(H2358)^2))</f>
        <v/>
      </c>
      <c r="K2358" s="2">
        <f>J2358/NOM_SA_FT2</f>
        <v/>
      </c>
    </row>
    <row r="2359">
      <c r="A2359" t="n">
        <v>235702</v>
      </c>
      <c r="B2359" s="2" t="n">
        <v>1.694229355874301</v>
      </c>
      <c r="C2359" s="2" t="n">
        <v>-0.4336053153304387</v>
      </c>
      <c r="D2359" s="2">
        <f>B2359/ANEMOMETER_FACTOR</f>
        <v/>
      </c>
      <c r="E2359" s="2">
        <f>C2359/LOAD_CELL_FACTOR</f>
        <v/>
      </c>
      <c r="F2359" s="2">
        <f>AVERAGE(E2356:E2362)</f>
        <v/>
      </c>
      <c r="G2359" s="2">
        <f>AVERAGE(D2359:D2359)</f>
        <v/>
      </c>
      <c r="H2359" s="2">
        <f>G2359/0.3048</f>
        <v/>
      </c>
      <c r="I2359" s="2">
        <f>(H2359^2)*AIR_DENSITY_SLG_FT3*TARGET_DRAG_AREA_FT2*0.5</f>
        <v/>
      </c>
      <c r="J2359" s="2">
        <f>if(H2359=0, ,(2*F2359)/(AIR_DENSITY_SLG_FT3*(H2359)^2))</f>
        <v/>
      </c>
      <c r="K2359" s="2">
        <f>J2359/NOM_SA_FT2</f>
        <v/>
      </c>
    </row>
    <row r="2360">
      <c r="A2360" t="n">
        <v>235796</v>
      </c>
      <c r="B2360" s="2" t="n">
        <v>1.634305377609353</v>
      </c>
      <c r="C2360" s="2" t="n">
        <v>0.1776185128982704</v>
      </c>
      <c r="D2360" s="2">
        <f>B2360/ANEMOMETER_FACTOR</f>
        <v/>
      </c>
      <c r="E2360" s="2">
        <f>C2360/LOAD_CELL_FACTOR</f>
        <v/>
      </c>
      <c r="F2360" s="2">
        <f>AVERAGE(E2357:E2363)</f>
        <v/>
      </c>
      <c r="G2360" s="2">
        <f>AVERAGE(D2360:D2360)</f>
        <v/>
      </c>
      <c r="H2360" s="2">
        <f>G2360/0.3048</f>
        <v/>
      </c>
      <c r="I2360" s="2">
        <f>(H2360^2)*AIR_DENSITY_SLG_FT3*TARGET_DRAG_AREA_FT2*0.5</f>
        <v/>
      </c>
      <c r="J2360" s="2">
        <f>if(H2360=0, ,(2*F2360)/(AIR_DENSITY_SLG_FT3*(H2360)^2))</f>
        <v/>
      </c>
      <c r="K2360" s="2">
        <f>J2360/NOM_SA_FT2</f>
        <v/>
      </c>
    </row>
    <row r="2361">
      <c r="A2361" t="n">
        <v>235907</v>
      </c>
      <c r="B2361" s="2" t="n">
        <v>1.501140982313043</v>
      </c>
      <c r="C2361" s="2" t="n">
        <v>0.09030082302721176</v>
      </c>
      <c r="D2361" s="2">
        <f>B2361/ANEMOMETER_FACTOR</f>
        <v/>
      </c>
      <c r="E2361" s="2">
        <f>C2361/LOAD_CELL_FACTOR</f>
        <v/>
      </c>
      <c r="F2361" s="2">
        <f>AVERAGE(E2358:E2364)</f>
        <v/>
      </c>
      <c r="G2361" s="2">
        <f>AVERAGE(D2361:D2361)</f>
        <v/>
      </c>
      <c r="H2361" s="2">
        <f>G2361/0.3048</f>
        <v/>
      </c>
      <c r="I2361" s="2">
        <f>(H2361^2)*AIR_DENSITY_SLG_FT3*TARGET_DRAG_AREA_FT2*0.5</f>
        <v/>
      </c>
      <c r="J2361" s="2">
        <f>if(H2361=0, ,(2*F2361)/(AIR_DENSITY_SLG_FT3*(H2361)^2))</f>
        <v/>
      </c>
      <c r="K2361" s="2">
        <f>J2361/NOM_SA_FT2</f>
        <v/>
      </c>
    </row>
    <row r="2362">
      <c r="A2362" t="n">
        <v>236001</v>
      </c>
      <c r="B2362" s="2" t="n">
        <v>1.481166323119142</v>
      </c>
      <c r="C2362" s="2" t="n">
        <v>-0.04067571170167295</v>
      </c>
      <c r="D2362" s="2">
        <f>B2362/ANEMOMETER_FACTOR</f>
        <v/>
      </c>
      <c r="E2362" s="2">
        <f>C2362/LOAD_CELL_FACTOR</f>
        <v/>
      </c>
      <c r="F2362" s="2">
        <f>AVERAGE(E2359:E2365)</f>
        <v/>
      </c>
      <c r="G2362" s="2">
        <f>AVERAGE(D2362:D2362)</f>
        <v/>
      </c>
      <c r="H2362" s="2">
        <f>G2362/0.3048</f>
        <v/>
      </c>
      <c r="I2362" s="2">
        <f>(H2362^2)*AIR_DENSITY_SLG_FT3*TARGET_DRAG_AREA_FT2*0.5</f>
        <v/>
      </c>
      <c r="J2362" s="2">
        <f>if(H2362=0, ,(2*F2362)/(AIR_DENSITY_SLG_FT3*(H2362)^2))</f>
        <v/>
      </c>
      <c r="K2362" s="2">
        <f>J2362/NOM_SA_FT2</f>
        <v/>
      </c>
    </row>
    <row r="2363">
      <c r="A2363" t="n">
        <v>236094</v>
      </c>
      <c r="B2363" s="2" t="n">
        <v>1.481166323119142</v>
      </c>
      <c r="C2363" s="2" t="n">
        <v>0.3085950477826715</v>
      </c>
      <c r="D2363" s="2">
        <f>B2363/ANEMOMETER_FACTOR</f>
        <v/>
      </c>
      <c r="E2363" s="2">
        <f>C2363/LOAD_CELL_FACTOR</f>
        <v/>
      </c>
      <c r="F2363" s="2">
        <f>AVERAGE(E2360:E2366)</f>
        <v/>
      </c>
      <c r="G2363" s="2">
        <f>AVERAGE(D2363:D2363)</f>
        <v/>
      </c>
      <c r="H2363" s="2">
        <f>G2363/0.3048</f>
        <v/>
      </c>
      <c r="I2363" s="2">
        <f>(H2363^2)*AIR_DENSITY_SLG_FT3*TARGET_DRAG_AREA_FT2*0.5</f>
        <v/>
      </c>
      <c r="J2363" s="2">
        <f>if(H2363=0, ,(2*F2363)/(AIR_DENSITY_SLG_FT3*(H2363)^2))</f>
        <v/>
      </c>
      <c r="K2363" s="2">
        <f>J2363/NOM_SA_FT2</f>
        <v/>
      </c>
    </row>
    <row r="2364">
      <c r="A2364" t="n">
        <v>236203</v>
      </c>
      <c r="B2364" s="2" t="n">
        <v>1.527773861278979</v>
      </c>
      <c r="C2364" s="2" t="n">
        <v>-0.5209230049123863</v>
      </c>
      <c r="D2364" s="2">
        <f>B2364/ANEMOMETER_FACTOR</f>
        <v/>
      </c>
      <c r="E2364" s="2">
        <f>C2364/LOAD_CELL_FACTOR</f>
        <v/>
      </c>
      <c r="F2364" s="2">
        <f>AVERAGE(E2361:E2367)</f>
        <v/>
      </c>
      <c r="G2364" s="2">
        <f>AVERAGE(D2364:D2364)</f>
        <v/>
      </c>
      <c r="H2364" s="2">
        <f>G2364/0.3048</f>
        <v/>
      </c>
      <c r="I2364" s="2">
        <f>(H2364^2)*AIR_DENSITY_SLG_FT3*TARGET_DRAG_AREA_FT2*0.5</f>
        <v/>
      </c>
      <c r="J2364" s="2">
        <f>if(H2364=0, ,(2*F2364)/(AIR_DENSITY_SLG_FT3*(H2364)^2))</f>
        <v/>
      </c>
      <c r="K2364" s="2">
        <f>J2364/NOM_SA_FT2</f>
        <v/>
      </c>
    </row>
    <row r="2365">
      <c r="A2365" t="n">
        <v>236296</v>
      </c>
      <c r="B2365" s="2" t="n">
        <v>1.547748520534011</v>
      </c>
      <c r="C2365" s="2" t="n">
        <v>-0.5209230049123863</v>
      </c>
      <c r="D2365" s="2">
        <f>B2365/ANEMOMETER_FACTOR</f>
        <v/>
      </c>
      <c r="E2365" s="2">
        <f>C2365/LOAD_CELL_FACTOR</f>
        <v/>
      </c>
      <c r="F2365" s="2">
        <f>AVERAGE(E2362:E2368)</f>
        <v/>
      </c>
      <c r="G2365" s="2">
        <f>AVERAGE(D2365:D2365)</f>
        <v/>
      </c>
      <c r="H2365" s="2">
        <f>G2365/0.3048</f>
        <v/>
      </c>
      <c r="I2365" s="2">
        <f>(H2365^2)*AIR_DENSITY_SLG_FT3*TARGET_DRAG_AREA_FT2*0.5</f>
        <v/>
      </c>
      <c r="J2365" s="2">
        <f>if(H2365=0, ,(2*F2365)/(AIR_DENSITY_SLG_FT3*(H2365)^2))</f>
        <v/>
      </c>
      <c r="K2365" s="2">
        <f>J2365/NOM_SA_FT2</f>
        <v/>
      </c>
    </row>
    <row r="2366">
      <c r="A2366" t="n">
        <v>236406</v>
      </c>
      <c r="B2366" s="2" t="n">
        <v>1.640963597404848</v>
      </c>
      <c r="C2366" s="2" t="n">
        <v>-0.08433455659060929</v>
      </c>
      <c r="D2366" s="2">
        <f>B2366/ANEMOMETER_FACTOR</f>
        <v/>
      </c>
      <c r="E2366" s="2">
        <f>C2366/LOAD_CELL_FACTOR</f>
        <v/>
      </c>
      <c r="F2366" s="2">
        <f>AVERAGE(E2363:E2369)</f>
        <v/>
      </c>
      <c r="G2366" s="2">
        <f>AVERAGE(D2366:D2366)</f>
        <v/>
      </c>
      <c r="H2366" s="2">
        <f>G2366/0.3048</f>
        <v/>
      </c>
      <c r="I2366" s="2">
        <f>(H2366^2)*AIR_DENSITY_SLG_FT3*TARGET_DRAG_AREA_FT2*0.5</f>
        <v/>
      </c>
      <c r="J2366" s="2">
        <f>if(H2366=0, ,(2*F2366)/(AIR_DENSITY_SLG_FT3*(H2366)^2))</f>
        <v/>
      </c>
      <c r="K2366" s="2">
        <f>J2366/NOM_SA_FT2</f>
        <v/>
      </c>
    </row>
    <row r="2367">
      <c r="A2367" t="n">
        <v>236501</v>
      </c>
      <c r="B2367" s="2" t="n">
        <v>1.607672498456646</v>
      </c>
      <c r="C2367" s="2" t="n">
        <v>0.1776185128982704</v>
      </c>
      <c r="D2367" s="2">
        <f>B2367/ANEMOMETER_FACTOR</f>
        <v/>
      </c>
      <c r="E2367" s="2">
        <f>C2367/LOAD_CELL_FACTOR</f>
        <v/>
      </c>
      <c r="F2367" s="2">
        <f>AVERAGE(E2364:E2370)</f>
        <v/>
      </c>
      <c r="G2367" s="2">
        <f>AVERAGE(D2367:D2367)</f>
        <v/>
      </c>
      <c r="H2367" s="2">
        <f>G2367/0.3048</f>
        <v/>
      </c>
      <c r="I2367" s="2">
        <f>(H2367^2)*AIR_DENSITY_SLG_FT3*TARGET_DRAG_AREA_FT2*0.5</f>
        <v/>
      </c>
      <c r="J2367" s="2">
        <f>if(H2367=0, ,(2*F2367)/(AIR_DENSITY_SLG_FT3*(H2367)^2))</f>
        <v/>
      </c>
      <c r="K2367" s="2">
        <f>J2367/NOM_SA_FT2</f>
        <v/>
      </c>
    </row>
    <row r="2368">
      <c r="A2368" t="n">
        <v>236594</v>
      </c>
      <c r="B2368" s="2" t="n">
        <v>1.640963597404848</v>
      </c>
      <c r="C2368" s="2" t="n">
        <v>0.04664197810722914</v>
      </c>
      <c r="D2368" s="2">
        <f>B2368/ANEMOMETER_FACTOR</f>
        <v/>
      </c>
      <c r="E2368" s="2">
        <f>C2368/LOAD_CELL_FACTOR</f>
        <v/>
      </c>
      <c r="F2368" s="2">
        <f>AVERAGE(E2365:E2371)</f>
        <v/>
      </c>
      <c r="G2368" s="2">
        <f>AVERAGE(D2368:D2368)</f>
        <v/>
      </c>
      <c r="H2368" s="2">
        <f>G2368/0.3048</f>
        <v/>
      </c>
      <c r="I2368" s="2">
        <f>(H2368^2)*AIR_DENSITY_SLG_FT3*TARGET_DRAG_AREA_FT2*0.5</f>
        <v/>
      </c>
      <c r="J2368" s="2">
        <f>if(H2368=0, ,(2*F2368)/(AIR_DENSITY_SLG_FT3*(H2368)^2))</f>
        <v/>
      </c>
      <c r="K2368" s="2">
        <f>J2368/NOM_SA_FT2</f>
        <v/>
      </c>
    </row>
    <row r="2369">
      <c r="A2369" t="n">
        <v>236706</v>
      </c>
      <c r="B2369" s="2" t="n">
        <v>1.487824542847536</v>
      </c>
      <c r="C2369" s="2" t="n">
        <v>0.3959127377575582</v>
      </c>
      <c r="D2369" s="2">
        <f>B2369/ANEMOMETER_FACTOR</f>
        <v/>
      </c>
      <c r="E2369" s="2">
        <f>C2369/LOAD_CELL_FACTOR</f>
        <v/>
      </c>
      <c r="F2369" s="2">
        <f>AVERAGE(E2366:E2372)</f>
        <v/>
      </c>
      <c r="G2369" s="2">
        <f>AVERAGE(D2369:D2369)</f>
        <v/>
      </c>
      <c r="H2369" s="2">
        <f>G2369/0.3048</f>
        <v/>
      </c>
      <c r="I2369" s="2">
        <f>(H2369^2)*AIR_DENSITY_SLG_FT3*TARGET_DRAG_AREA_FT2*0.5</f>
        <v/>
      </c>
      <c r="J2369" s="2">
        <f>if(H2369=0, ,(2*F2369)/(AIR_DENSITY_SLG_FT3*(H2369)^2))</f>
        <v/>
      </c>
      <c r="K2369" s="2">
        <f>J2369/NOM_SA_FT2</f>
        <v/>
      </c>
    </row>
    <row r="2370">
      <c r="A2370" t="n">
        <v>236800</v>
      </c>
      <c r="B2370" s="2" t="n">
        <v>1.474508103393655</v>
      </c>
      <c r="C2370" s="2" t="n">
        <v>0.3085950477826715</v>
      </c>
      <c r="D2370" s="2">
        <f>B2370/ANEMOMETER_FACTOR</f>
        <v/>
      </c>
      <c r="E2370" s="2">
        <f>C2370/LOAD_CELL_FACTOR</f>
        <v/>
      </c>
      <c r="F2370" s="2">
        <f>AVERAGE(E2367:E2373)</f>
        <v/>
      </c>
      <c r="G2370" s="2">
        <f>AVERAGE(D2370:D2370)</f>
        <v/>
      </c>
      <c r="H2370" s="2">
        <f>G2370/0.3048</f>
        <v/>
      </c>
      <c r="I2370" s="2">
        <f>(H2370^2)*AIR_DENSITY_SLG_FT3*TARGET_DRAG_AREA_FT2*0.5</f>
        <v/>
      </c>
      <c r="J2370" s="2">
        <f>if(H2370=0, ,(2*F2370)/(AIR_DENSITY_SLG_FT3*(H2370)^2))</f>
        <v/>
      </c>
      <c r="K2370" s="2">
        <f>J2370/NOM_SA_FT2</f>
        <v/>
      </c>
    </row>
    <row r="2371">
      <c r="A2371" t="n">
        <v>236909</v>
      </c>
      <c r="B2371" s="2" t="n">
        <v>1.547748520534011</v>
      </c>
      <c r="C2371" s="2" t="n">
        <v>0.1339596679575559</v>
      </c>
      <c r="D2371" s="2">
        <f>B2371/ANEMOMETER_FACTOR</f>
        <v/>
      </c>
      <c r="E2371" s="2">
        <f>C2371/LOAD_CELL_FACTOR</f>
        <v/>
      </c>
      <c r="F2371" s="2">
        <f>AVERAGE(E2368:E2374)</f>
        <v/>
      </c>
      <c r="G2371" s="2">
        <f>AVERAGE(D2371:D2371)</f>
        <v/>
      </c>
      <c r="H2371" s="2">
        <f>G2371/0.3048</f>
        <v/>
      </c>
      <c r="I2371" s="2">
        <f>(H2371^2)*AIR_DENSITY_SLG_FT3*TARGET_DRAG_AREA_FT2*0.5</f>
        <v/>
      </c>
      <c r="J2371" s="2">
        <f>if(H2371=0, ,(2*F2371)/(AIR_DENSITY_SLG_FT3*(H2371)^2))</f>
        <v/>
      </c>
      <c r="K2371" s="2">
        <f>J2371/NOM_SA_FT2</f>
        <v/>
      </c>
    </row>
    <row r="2372">
      <c r="A2372" t="n">
        <v>237002</v>
      </c>
      <c r="B2372" s="2" t="n">
        <v>1.521115641533129</v>
      </c>
      <c r="C2372" s="2" t="n">
        <v>0.2212773578493534</v>
      </c>
      <c r="D2372" s="2">
        <f>B2372/ANEMOMETER_FACTOR</f>
        <v/>
      </c>
      <c r="E2372" s="2">
        <f>C2372/LOAD_CELL_FACTOR</f>
        <v/>
      </c>
      <c r="F2372" s="2">
        <f>AVERAGE(E2369:E2375)</f>
        <v/>
      </c>
      <c r="G2372" s="2">
        <f>AVERAGE(D2372:D2372)</f>
        <v/>
      </c>
      <c r="H2372" s="2">
        <f>G2372/0.3048</f>
        <v/>
      </c>
      <c r="I2372" s="2">
        <f>(H2372^2)*AIR_DENSITY_SLG_FT3*TARGET_DRAG_AREA_FT2*0.5</f>
        <v/>
      </c>
      <c r="J2372" s="2">
        <f>if(H2372=0, ,(2*F2372)/(AIR_DENSITY_SLG_FT3*(H2372)^2))</f>
        <v/>
      </c>
      <c r="K2372" s="2">
        <f>J2372/NOM_SA_FT2</f>
        <v/>
      </c>
    </row>
    <row r="2373">
      <c r="A2373" t="n">
        <v>237096</v>
      </c>
      <c r="B2373" s="2" t="n">
        <v>1.467849883671073</v>
      </c>
      <c r="C2373" s="2" t="n">
        <v>-0.4772641601265546</v>
      </c>
      <c r="D2373" s="2">
        <f>B2373/ANEMOMETER_FACTOR</f>
        <v/>
      </c>
      <c r="E2373" s="2">
        <f>C2373/LOAD_CELL_FACTOR</f>
        <v/>
      </c>
      <c r="F2373" s="2">
        <f>AVERAGE(E2370:E2376)</f>
        <v/>
      </c>
      <c r="G2373" s="2">
        <f>AVERAGE(D2373:D2373)</f>
        <v/>
      </c>
      <c r="H2373" s="2">
        <f>G2373/0.3048</f>
        <v/>
      </c>
      <c r="I2373" s="2">
        <f>(H2373^2)*AIR_DENSITY_SLG_FT3*TARGET_DRAG_AREA_FT2*0.5</f>
        <v/>
      </c>
      <c r="J2373" s="2">
        <f>if(H2373=0, ,(2*F2373)/(AIR_DENSITY_SLG_FT3*(H2373)^2))</f>
        <v/>
      </c>
      <c r="K2373" s="2">
        <f>J2373/NOM_SA_FT2</f>
        <v/>
      </c>
    </row>
    <row r="2374">
      <c r="A2374" t="n">
        <v>237206</v>
      </c>
      <c r="B2374" s="2" t="n">
        <v>1.654280037004623</v>
      </c>
      <c r="C2374" s="2" t="n">
        <v>0.3085950477826715</v>
      </c>
      <c r="D2374" s="2">
        <f>B2374/ANEMOMETER_FACTOR</f>
        <v/>
      </c>
      <c r="E2374" s="2">
        <f>C2374/LOAD_CELL_FACTOR</f>
        <v/>
      </c>
      <c r="F2374" s="2">
        <f>AVERAGE(E2371:E2377)</f>
        <v/>
      </c>
      <c r="G2374" s="2">
        <f>AVERAGE(D2374:D2374)</f>
        <v/>
      </c>
      <c r="H2374" s="2">
        <f>G2374/0.3048</f>
        <v/>
      </c>
      <c r="I2374" s="2">
        <f>(H2374^2)*AIR_DENSITY_SLG_FT3*TARGET_DRAG_AREA_FT2*0.5</f>
        <v/>
      </c>
      <c r="J2374" s="2">
        <f>if(H2374=0, ,(2*F2374)/(AIR_DENSITY_SLG_FT3*(H2374)^2))</f>
        <v/>
      </c>
      <c r="K2374" s="2">
        <f>J2374/NOM_SA_FT2</f>
        <v/>
      </c>
    </row>
    <row r="2375">
      <c r="A2375" t="n">
        <v>237300</v>
      </c>
      <c r="B2375" s="2" t="n">
        <v>1.627647157816787</v>
      </c>
      <c r="C2375" s="2" t="n">
        <v>0.09030082302721176</v>
      </c>
      <c r="D2375" s="2">
        <f>B2375/ANEMOMETER_FACTOR</f>
        <v/>
      </c>
      <c r="E2375" s="2">
        <f>C2375/LOAD_CELL_FACTOR</f>
        <v/>
      </c>
      <c r="F2375" s="2">
        <f>AVERAGE(E2372:E2378)</f>
        <v/>
      </c>
      <c r="G2375" s="2">
        <f>AVERAGE(D2375:D2375)</f>
        <v/>
      </c>
      <c r="H2375" s="2">
        <f>G2375/0.3048</f>
        <v/>
      </c>
      <c r="I2375" s="2">
        <f>(H2375^2)*AIR_DENSITY_SLG_FT3*TARGET_DRAG_AREA_FT2*0.5</f>
        <v/>
      </c>
      <c r="J2375" s="2">
        <f>if(H2375=0, ,(2*F2375)/(AIR_DENSITY_SLG_FT3*(H2375)^2))</f>
        <v/>
      </c>
      <c r="K2375" s="2">
        <f>J2375/NOM_SA_FT2</f>
        <v/>
      </c>
    </row>
    <row r="2376">
      <c r="A2376" t="n">
        <v>237395</v>
      </c>
      <c r="B2376" s="2" t="n">
        <v>1.654280037004623</v>
      </c>
      <c r="C2376" s="2" t="n">
        <v>-0.8265349181258017</v>
      </c>
      <c r="D2376" s="2">
        <f>B2376/ANEMOMETER_FACTOR</f>
        <v/>
      </c>
      <c r="E2376" s="2">
        <f>C2376/LOAD_CELL_FACTOR</f>
        <v/>
      </c>
      <c r="F2376" s="2">
        <f>AVERAGE(E2373:E2379)</f>
        <v/>
      </c>
      <c r="G2376" s="2">
        <f>AVERAGE(D2376:D2376)</f>
        <v/>
      </c>
      <c r="H2376" s="2">
        <f>G2376/0.3048</f>
        <v/>
      </c>
      <c r="I2376" s="2">
        <f>(H2376^2)*AIR_DENSITY_SLG_FT3*TARGET_DRAG_AREA_FT2*0.5</f>
        <v/>
      </c>
      <c r="J2376" s="2">
        <f>if(H2376=0, ,(2*F2376)/(AIR_DENSITY_SLG_FT3*(H2376)^2))</f>
        <v/>
      </c>
      <c r="K2376" s="2">
        <f>J2376/NOM_SA_FT2</f>
        <v/>
      </c>
    </row>
    <row r="2377">
      <c r="A2377" t="n">
        <v>237506</v>
      </c>
      <c r="B2377" s="2" t="n">
        <v>1.481166323119142</v>
      </c>
      <c r="C2377" s="2" t="n">
        <v>0.3959127377575582</v>
      </c>
      <c r="D2377" s="2">
        <f>B2377/ANEMOMETER_FACTOR</f>
        <v/>
      </c>
      <c r="E2377" s="2">
        <f>C2377/LOAD_CELL_FACTOR</f>
        <v/>
      </c>
      <c r="F2377" s="2">
        <f>AVERAGE(E2374:E2380)</f>
        <v/>
      </c>
      <c r="G2377" s="2">
        <f>AVERAGE(D2377:D2377)</f>
        <v/>
      </c>
      <c r="H2377" s="2">
        <f>G2377/0.3048</f>
        <v/>
      </c>
      <c r="I2377" s="2">
        <f>(H2377^2)*AIR_DENSITY_SLG_FT3*TARGET_DRAG_AREA_FT2*0.5</f>
        <v/>
      </c>
      <c r="J2377" s="2">
        <f>if(H2377=0, ,(2*F2377)/(AIR_DENSITY_SLG_FT3*(H2377)^2))</f>
        <v/>
      </c>
      <c r="K2377" s="2">
        <f>J2377/NOM_SA_FT2</f>
        <v/>
      </c>
    </row>
    <row r="2378">
      <c r="A2378" t="n">
        <v>237600</v>
      </c>
      <c r="B2378" s="2" t="n">
        <v>1.521115641533129</v>
      </c>
      <c r="C2378" s="2" t="n">
        <v>0.3085950477826715</v>
      </c>
      <c r="D2378" s="2">
        <f>B2378/ANEMOMETER_FACTOR</f>
        <v/>
      </c>
      <c r="E2378" s="2">
        <f>C2378/LOAD_CELL_FACTOR</f>
        <v/>
      </c>
      <c r="F2378" s="2">
        <f>AVERAGE(E2375:E2381)</f>
        <v/>
      </c>
      <c r="G2378" s="2">
        <f>AVERAGE(D2378:D2378)</f>
        <v/>
      </c>
      <c r="H2378" s="2">
        <f>G2378/0.3048</f>
        <v/>
      </c>
      <c r="I2378" s="2">
        <f>(H2378^2)*AIR_DENSITY_SLG_FT3*TARGET_DRAG_AREA_FT2*0.5</f>
        <v/>
      </c>
      <c r="J2378" s="2">
        <f>if(H2378=0, ,(2*F2378)/(AIR_DENSITY_SLG_FT3*(H2378)^2))</f>
        <v/>
      </c>
      <c r="K2378" s="2">
        <f>J2378/NOM_SA_FT2</f>
        <v/>
      </c>
    </row>
    <row r="2379">
      <c r="A2379" t="n">
        <v>237694</v>
      </c>
      <c r="B2379" s="2" t="n">
        <v>1.474508103393655</v>
      </c>
      <c r="C2379" s="2" t="n">
        <v>-0.7392172286875183</v>
      </c>
      <c r="D2379" s="2">
        <f>B2379/ANEMOMETER_FACTOR</f>
        <v/>
      </c>
      <c r="E2379" s="2">
        <f>C2379/LOAD_CELL_FACTOR</f>
        <v/>
      </c>
      <c r="F2379" s="2">
        <f>AVERAGE(E2376:E2382)</f>
        <v/>
      </c>
      <c r="G2379" s="2">
        <f>AVERAGE(D2379:D2379)</f>
        <v/>
      </c>
      <c r="H2379" s="2">
        <f>G2379/0.3048</f>
        <v/>
      </c>
      <c r="I2379" s="2">
        <f>(H2379^2)*AIR_DENSITY_SLG_FT3*TARGET_DRAG_AREA_FT2*0.5</f>
        <v/>
      </c>
      <c r="J2379" s="2">
        <f>if(H2379=0, ,(2*F2379)/(AIR_DENSITY_SLG_FT3*(H2379)^2))</f>
        <v/>
      </c>
      <c r="K2379" s="2">
        <f>J2379/NOM_SA_FT2</f>
        <v/>
      </c>
    </row>
    <row r="2380">
      <c r="A2380" t="n">
        <v>237805</v>
      </c>
      <c r="B2380" s="2" t="n">
        <v>1.474508103393655</v>
      </c>
      <c r="C2380" s="2" t="n">
        <v>0.5268892727979333</v>
      </c>
      <c r="D2380" s="2">
        <f>B2380/ANEMOMETER_FACTOR</f>
        <v/>
      </c>
      <c r="E2380" s="2">
        <f>C2380/LOAD_CELL_FACTOR</f>
        <v/>
      </c>
      <c r="F2380" s="2">
        <f>AVERAGE(E2377:E2383)</f>
        <v/>
      </c>
      <c r="G2380" s="2">
        <f>AVERAGE(D2380:D2380)</f>
        <v/>
      </c>
      <c r="H2380" s="2">
        <f>G2380/0.3048</f>
        <v/>
      </c>
      <c r="I2380" s="2">
        <f>(H2380^2)*AIR_DENSITY_SLG_FT3*TARGET_DRAG_AREA_FT2*0.5</f>
        <v/>
      </c>
      <c r="J2380" s="2">
        <f>if(H2380=0, ,(2*F2380)/(AIR_DENSITY_SLG_FT3*(H2380)^2))</f>
        <v/>
      </c>
      <c r="K2380" s="2">
        <f>J2380/NOM_SA_FT2</f>
        <v/>
      </c>
    </row>
    <row r="2381">
      <c r="A2381" t="n">
        <v>237899</v>
      </c>
      <c r="B2381" s="2" t="n">
        <v>1.467849883671073</v>
      </c>
      <c r="C2381" s="2" t="n">
        <v>0.2649362028108184</v>
      </c>
      <c r="D2381" s="2">
        <f>B2381/ANEMOMETER_FACTOR</f>
        <v/>
      </c>
      <c r="E2381" s="2">
        <f>C2381/LOAD_CELL_FACTOR</f>
        <v/>
      </c>
      <c r="F2381" s="2">
        <f>AVERAGE(E2378:E2384)</f>
        <v/>
      </c>
      <c r="G2381" s="2">
        <f>AVERAGE(D2381:D2381)</f>
        <v/>
      </c>
      <c r="H2381" s="2">
        <f>G2381/0.3048</f>
        <v/>
      </c>
      <c r="I2381" s="2">
        <f>(H2381^2)*AIR_DENSITY_SLG_FT3*TARGET_DRAG_AREA_FT2*0.5</f>
        <v/>
      </c>
      <c r="J2381" s="2">
        <f>if(H2381=0, ,(2*F2381)/(AIR_DENSITY_SLG_FT3*(H2381)^2))</f>
        <v/>
      </c>
      <c r="K2381" s="2">
        <f>J2381/NOM_SA_FT2</f>
        <v/>
      </c>
    </row>
    <row r="2382">
      <c r="A2382" t="n">
        <v>238008</v>
      </c>
      <c r="B2382" s="2" t="n">
        <v>1.640963597404848</v>
      </c>
      <c r="C2382" s="2" t="n">
        <v>0.3085950477826715</v>
      </c>
      <c r="D2382" s="2">
        <f>B2382/ANEMOMETER_FACTOR</f>
        <v/>
      </c>
      <c r="E2382" s="2">
        <f>C2382/LOAD_CELL_FACTOR</f>
        <v/>
      </c>
      <c r="F2382" s="2">
        <f>AVERAGE(E2379:E2385)</f>
        <v/>
      </c>
      <c r="G2382" s="2">
        <f>AVERAGE(D2382:D2382)</f>
        <v/>
      </c>
      <c r="H2382" s="2">
        <f>G2382/0.3048</f>
        <v/>
      </c>
      <c r="I2382" s="2">
        <f>(H2382^2)*AIR_DENSITY_SLG_FT3*TARGET_DRAG_AREA_FT2*0.5</f>
        <v/>
      </c>
      <c r="J2382" s="2">
        <f>if(H2382=0, ,(2*F2382)/(AIR_DENSITY_SLG_FT3*(H2382)^2))</f>
        <v/>
      </c>
      <c r="K2382" s="2">
        <f>J2382/NOM_SA_FT2</f>
        <v/>
      </c>
    </row>
    <row r="2383">
      <c r="A2383" t="n">
        <v>238102</v>
      </c>
      <c r="B2383" s="2" t="n">
        <v>1.667596476616115</v>
      </c>
      <c r="C2383" s="2" t="n">
        <v>0.2212773578493534</v>
      </c>
      <c r="D2383" s="2">
        <f>B2383/ANEMOMETER_FACTOR</f>
        <v/>
      </c>
      <c r="E2383" s="2">
        <f>C2383/LOAD_CELL_FACTOR</f>
        <v/>
      </c>
      <c r="F2383" s="2">
        <f>AVERAGE(E2380:E2386)</f>
        <v/>
      </c>
      <c r="G2383" s="2">
        <f>AVERAGE(D2383:D2383)</f>
        <v/>
      </c>
      <c r="H2383" s="2">
        <f>G2383/0.3048</f>
        <v/>
      </c>
      <c r="I2383" s="2">
        <f>(H2383^2)*AIR_DENSITY_SLG_FT3*TARGET_DRAG_AREA_FT2*0.5</f>
        <v/>
      </c>
      <c r="J2383" s="2">
        <f>if(H2383=0, ,(2*F2383)/(AIR_DENSITY_SLG_FT3*(H2383)^2))</f>
        <v/>
      </c>
      <c r="K2383" s="2">
        <f>J2383/NOM_SA_FT2</f>
        <v/>
      </c>
    </row>
    <row r="2384">
      <c r="A2384" t="n">
        <v>238196</v>
      </c>
      <c r="B2384" s="2" t="n">
        <v>1.667596476616115</v>
      </c>
      <c r="C2384" s="2" t="n">
        <v>0.3522538927649155</v>
      </c>
      <c r="D2384" s="2">
        <f>B2384/ANEMOMETER_FACTOR</f>
        <v/>
      </c>
      <c r="E2384" s="2">
        <f>C2384/LOAD_CELL_FACTOR</f>
        <v/>
      </c>
      <c r="F2384" s="2">
        <f>AVERAGE(E2381:E2387)</f>
        <v/>
      </c>
      <c r="G2384" s="2">
        <f>AVERAGE(D2384:D2384)</f>
        <v/>
      </c>
      <c r="H2384" s="2">
        <f>G2384/0.3048</f>
        <v/>
      </c>
      <c r="I2384" s="2">
        <f>(H2384^2)*AIR_DENSITY_SLG_FT3*TARGET_DRAG_AREA_FT2*0.5</f>
        <v/>
      </c>
      <c r="J2384" s="2">
        <f>if(H2384=0, ,(2*F2384)/(AIR_DENSITY_SLG_FT3*(H2384)^2))</f>
        <v/>
      </c>
      <c r="K2384" s="2">
        <f>J2384/NOM_SA_FT2</f>
        <v/>
      </c>
    </row>
    <row r="2385">
      <c r="A2385" t="n">
        <v>238306</v>
      </c>
      <c r="B2385" s="2" t="n">
        <v>1.554406740291517</v>
      </c>
      <c r="C2385" s="2" t="n">
        <v>0.3959127377575582</v>
      </c>
      <c r="D2385" s="2">
        <f>B2385/ANEMOMETER_FACTOR</f>
        <v/>
      </c>
      <c r="E2385" s="2">
        <f>C2385/LOAD_CELL_FACTOR</f>
        <v/>
      </c>
      <c r="F2385" s="2">
        <f>AVERAGE(E2382:E2388)</f>
        <v/>
      </c>
      <c r="G2385" s="2">
        <f>AVERAGE(D2385:D2385)</f>
        <v/>
      </c>
      <c r="H2385" s="2">
        <f>G2385/0.3048</f>
        <v/>
      </c>
      <c r="I2385" s="2">
        <f>(H2385^2)*AIR_DENSITY_SLG_FT3*TARGET_DRAG_AREA_FT2*0.5</f>
        <v/>
      </c>
      <c r="J2385" s="2">
        <f>if(H2385=0, ,(2*F2385)/(AIR_DENSITY_SLG_FT3*(H2385)^2))</f>
        <v/>
      </c>
      <c r="K2385" s="2">
        <f>J2385/NOM_SA_FT2</f>
        <v/>
      </c>
    </row>
    <row r="2386">
      <c r="A2386" t="n">
        <v>238401</v>
      </c>
      <c r="B2386" s="2" t="n">
        <v>1.441217004809781</v>
      </c>
      <c r="C2386" s="2" t="n">
        <v>0.1339596679575559</v>
      </c>
      <c r="D2386" s="2">
        <f>B2386/ANEMOMETER_FACTOR</f>
        <v/>
      </c>
      <c r="E2386" s="2">
        <f>C2386/LOAD_CELL_FACTOR</f>
        <v/>
      </c>
      <c r="F2386" s="2">
        <f>AVERAGE(E2383:E2389)</f>
        <v/>
      </c>
      <c r="G2386" s="2">
        <f>AVERAGE(D2386:D2386)</f>
        <v/>
      </c>
      <c r="H2386" s="2">
        <f>G2386/0.3048</f>
        <v/>
      </c>
      <c r="I2386" s="2">
        <f>(H2386^2)*AIR_DENSITY_SLG_FT3*TARGET_DRAG_AREA_FT2*0.5</f>
        <v/>
      </c>
      <c r="J2386" s="2">
        <f>if(H2386=0, ,(2*F2386)/(AIR_DENSITY_SLG_FT3*(H2386)^2))</f>
        <v/>
      </c>
      <c r="K2386" s="2">
        <f>J2386/NOM_SA_FT2</f>
        <v/>
      </c>
    </row>
    <row r="2387">
      <c r="A2387" t="n">
        <v>238495</v>
      </c>
      <c r="B2387" s="2" t="n">
        <v>1.481166323119142</v>
      </c>
      <c r="C2387" s="2" t="n">
        <v>-1.001170296879611</v>
      </c>
      <c r="D2387" s="2">
        <f>B2387/ANEMOMETER_FACTOR</f>
        <v/>
      </c>
      <c r="E2387" s="2">
        <f>C2387/LOAD_CELL_FACTOR</f>
        <v/>
      </c>
      <c r="F2387" s="2">
        <f>AVERAGE(E2384:E2390)</f>
        <v/>
      </c>
      <c r="G2387" s="2">
        <f>AVERAGE(D2387:D2387)</f>
        <v/>
      </c>
      <c r="H2387" s="2">
        <f>G2387/0.3048</f>
        <v/>
      </c>
      <c r="I2387" s="2">
        <f>(H2387^2)*AIR_DENSITY_SLG_FT3*TARGET_DRAG_AREA_FT2*0.5</f>
        <v/>
      </c>
      <c r="J2387" s="2">
        <f>if(H2387=0, ,(2*F2387)/(AIR_DENSITY_SLG_FT3*(H2387)^2))</f>
        <v/>
      </c>
      <c r="K2387" s="2">
        <f>J2387/NOM_SA_FT2</f>
        <v/>
      </c>
    </row>
    <row r="2388">
      <c r="A2388" t="n">
        <v>238606</v>
      </c>
      <c r="B2388" s="2" t="n">
        <v>1.481166323119142</v>
      </c>
      <c r="C2388" s="2" t="n">
        <v>-0.6955583839530104</v>
      </c>
      <c r="D2388" s="2">
        <f>B2388/ANEMOMETER_FACTOR</f>
        <v/>
      </c>
      <c r="E2388" s="2">
        <f>C2388/LOAD_CELL_FACTOR</f>
        <v/>
      </c>
      <c r="F2388" s="2">
        <f>AVERAGE(E2385:E2391)</f>
        <v/>
      </c>
      <c r="G2388" s="2">
        <f>AVERAGE(D2388:D2388)</f>
        <v/>
      </c>
      <c r="H2388" s="2">
        <f>G2388/0.3048</f>
        <v/>
      </c>
      <c r="I2388" s="2">
        <f>(H2388^2)*AIR_DENSITY_SLG_FT3*TARGET_DRAG_AREA_FT2*0.5</f>
        <v/>
      </c>
      <c r="J2388" s="2">
        <f>if(H2388=0, ,(2*F2388)/(AIR_DENSITY_SLG_FT3*(H2388)^2))</f>
        <v/>
      </c>
      <c r="K2388" s="2">
        <f>J2388/NOM_SA_FT2</f>
        <v/>
      </c>
    </row>
    <row r="2389">
      <c r="A2389" t="n">
        <v>238701</v>
      </c>
      <c r="B2389" s="2" t="n">
        <v>1.507799202050162</v>
      </c>
      <c r="C2389" s="2" t="n">
        <v>-0.04067571170167295</v>
      </c>
      <c r="D2389" s="2">
        <f>B2389/ANEMOMETER_FACTOR</f>
        <v/>
      </c>
      <c r="E2389" s="2">
        <f>C2389/LOAD_CELL_FACTOR</f>
        <v/>
      </c>
      <c r="F2389" s="2">
        <f>AVERAGE(E2386:E2392)</f>
        <v/>
      </c>
      <c r="G2389" s="2">
        <f>AVERAGE(D2389:D2389)</f>
        <v/>
      </c>
      <c r="H2389" s="2">
        <f>G2389/0.3048</f>
        <v/>
      </c>
      <c r="I2389" s="2">
        <f>(H2389^2)*AIR_DENSITY_SLG_FT3*TARGET_DRAG_AREA_FT2*0.5</f>
        <v/>
      </c>
      <c r="J2389" s="2">
        <f>if(H2389=0, ,(2*F2389)/(AIR_DENSITY_SLG_FT3*(H2389)^2))</f>
        <v/>
      </c>
      <c r="K2389" s="2">
        <f>J2389/NOM_SA_FT2</f>
        <v/>
      </c>
    </row>
    <row r="2390">
      <c r="A2390" t="n">
        <v>238794</v>
      </c>
      <c r="B2390" s="2" t="n">
        <v>1.634305377609353</v>
      </c>
      <c r="C2390" s="2" t="n">
        <v>0.002983133197602683</v>
      </c>
      <c r="D2390" s="2">
        <f>B2390/ANEMOMETER_FACTOR</f>
        <v/>
      </c>
      <c r="E2390" s="2">
        <f>C2390/LOAD_CELL_FACTOR</f>
        <v/>
      </c>
      <c r="F2390" s="2">
        <f>AVERAGE(E2387:E2393)</f>
        <v/>
      </c>
      <c r="G2390" s="2">
        <f>AVERAGE(D2390:D2390)</f>
        <v/>
      </c>
      <c r="H2390" s="2">
        <f>G2390/0.3048</f>
        <v/>
      </c>
      <c r="I2390" s="2">
        <f>(H2390^2)*AIR_DENSITY_SLG_FT3*TARGET_DRAG_AREA_FT2*0.5</f>
        <v/>
      </c>
      <c r="J2390" s="2">
        <f>if(H2390=0, ,(2*F2390)/(AIR_DENSITY_SLG_FT3*(H2390)^2))</f>
        <v/>
      </c>
      <c r="K2390" s="2">
        <f>J2390/NOM_SA_FT2</f>
        <v/>
      </c>
    </row>
    <row r="2391">
      <c r="A2391" t="n">
        <v>238904</v>
      </c>
      <c r="B2391" s="2" t="n">
        <v>1.680912916239341</v>
      </c>
      <c r="C2391" s="2" t="n">
        <v>0.4832304277740569</v>
      </c>
      <c r="D2391" s="2">
        <f>B2391/ANEMOMETER_FACTOR</f>
        <v/>
      </c>
      <c r="E2391" s="2">
        <f>C2391/LOAD_CELL_FACTOR</f>
        <v/>
      </c>
      <c r="F2391" s="2">
        <f>AVERAGE(E2388:E2394)</f>
        <v/>
      </c>
      <c r="G2391" s="2">
        <f>AVERAGE(D2391:D2391)</f>
        <v/>
      </c>
      <c r="H2391" s="2">
        <f>G2391/0.3048</f>
        <v/>
      </c>
      <c r="I2391" s="2">
        <f>(H2391^2)*AIR_DENSITY_SLG_FT3*TARGET_DRAG_AREA_FT2*0.5</f>
        <v/>
      </c>
      <c r="J2391" s="2">
        <f>if(H2391=0, ,(2*F2391)/(AIR_DENSITY_SLG_FT3*(H2391)^2))</f>
        <v/>
      </c>
      <c r="K2391" s="2">
        <f>J2391/NOM_SA_FT2</f>
        <v/>
      </c>
    </row>
    <row r="2392">
      <c r="A2392" t="n">
        <v>238998</v>
      </c>
      <c r="B2392" s="2" t="n">
        <v>1.461191663951395</v>
      </c>
      <c r="C2392" s="2" t="n">
        <v>-0.6955583839530104</v>
      </c>
      <c r="D2392" s="2">
        <f>B2392/ANEMOMETER_FACTOR</f>
        <v/>
      </c>
      <c r="E2392" s="2">
        <f>C2392/LOAD_CELL_FACTOR</f>
        <v/>
      </c>
      <c r="F2392" s="2">
        <f>AVERAGE(E2389:E2395)</f>
        <v/>
      </c>
      <c r="G2392" s="2">
        <f>AVERAGE(D2392:D2392)</f>
        <v/>
      </c>
      <c r="H2392" s="2">
        <f>G2392/0.3048</f>
        <v/>
      </c>
      <c r="I2392" s="2">
        <f>(H2392^2)*AIR_DENSITY_SLG_FT3*TARGET_DRAG_AREA_FT2*0.5</f>
        <v/>
      </c>
      <c r="J2392" s="2">
        <f>if(H2392=0, ,(2*F2392)/(AIR_DENSITY_SLG_FT3*(H2392)^2))</f>
        <v/>
      </c>
      <c r="K2392" s="2">
        <f>J2392/NOM_SA_FT2</f>
        <v/>
      </c>
    </row>
    <row r="2393">
      <c r="A2393" t="n">
        <v>239108</v>
      </c>
      <c r="B2393" s="2" t="n">
        <v>1.481166323119142</v>
      </c>
      <c r="C2393" s="2" t="n">
        <v>-0.6955583839530104</v>
      </c>
      <c r="D2393" s="2">
        <f>B2393/ANEMOMETER_FACTOR</f>
        <v/>
      </c>
      <c r="E2393" s="2">
        <f>C2393/LOAD_CELL_FACTOR</f>
        <v/>
      </c>
      <c r="F2393" s="2">
        <f>AVERAGE(E2390:E2396)</f>
        <v/>
      </c>
      <c r="G2393" s="2">
        <f>AVERAGE(D2393:D2393)</f>
        <v/>
      </c>
      <c r="H2393" s="2">
        <f>G2393/0.3048</f>
        <v/>
      </c>
      <c r="I2393" s="2">
        <f>(H2393^2)*AIR_DENSITY_SLG_FT3*TARGET_DRAG_AREA_FT2*0.5</f>
        <v/>
      </c>
      <c r="J2393" s="2">
        <f>if(H2393=0, ,(2*F2393)/(AIR_DENSITY_SLG_FT3*(H2393)^2))</f>
        <v/>
      </c>
      <c r="K2393" s="2">
        <f>J2393/NOM_SA_FT2</f>
        <v/>
      </c>
    </row>
    <row r="2394">
      <c r="A2394" t="n">
        <v>239203</v>
      </c>
      <c r="B2394" s="2" t="n">
        <v>1.534432081027742</v>
      </c>
      <c r="C2394" s="2" t="n">
        <v>0.04664197810722914</v>
      </c>
      <c r="D2394" s="2">
        <f>B2394/ANEMOMETER_FACTOR</f>
        <v/>
      </c>
      <c r="E2394" s="2">
        <f>C2394/LOAD_CELL_FACTOR</f>
        <v/>
      </c>
      <c r="F2394" s="2">
        <f>AVERAGE(E2391:E2397)</f>
        <v/>
      </c>
      <c r="G2394" s="2">
        <f>AVERAGE(D2394:D2394)</f>
        <v/>
      </c>
      <c r="H2394" s="2">
        <f>G2394/0.3048</f>
        <v/>
      </c>
      <c r="I2394" s="2">
        <f>(H2394^2)*AIR_DENSITY_SLG_FT3*TARGET_DRAG_AREA_FT2*0.5</f>
        <v/>
      </c>
      <c r="J2394" s="2">
        <f>if(H2394=0, ,(2*F2394)/(AIR_DENSITY_SLG_FT3*(H2394)^2))</f>
        <v/>
      </c>
      <c r="K2394" s="2">
        <f>J2394/NOM_SA_FT2</f>
        <v/>
      </c>
    </row>
    <row r="2395">
      <c r="A2395" t="n">
        <v>239298</v>
      </c>
      <c r="B2395" s="2" t="n">
        <v>1.487824542847536</v>
      </c>
      <c r="C2395" s="2" t="n">
        <v>0.1776185128982704</v>
      </c>
      <c r="D2395" s="2">
        <f>B2395/ANEMOMETER_FACTOR</f>
        <v/>
      </c>
      <c r="E2395" s="2">
        <f>C2395/LOAD_CELL_FACTOR</f>
        <v/>
      </c>
      <c r="F2395" s="2">
        <f>AVERAGE(E2392:E2398)</f>
        <v/>
      </c>
      <c r="G2395" s="2">
        <f>AVERAGE(D2395:D2395)</f>
        <v/>
      </c>
      <c r="H2395" s="2">
        <f>G2395/0.3048</f>
        <v/>
      </c>
      <c r="I2395" s="2">
        <f>(H2395^2)*AIR_DENSITY_SLG_FT3*TARGET_DRAG_AREA_FT2*0.5</f>
        <v/>
      </c>
      <c r="J2395" s="2">
        <f>if(H2395=0, ,(2*F2395)/(AIR_DENSITY_SLG_FT3*(H2395)^2))</f>
        <v/>
      </c>
      <c r="K2395" s="2">
        <f>J2395/NOM_SA_FT2</f>
        <v/>
      </c>
    </row>
    <row r="2396">
      <c r="A2396" t="n">
        <v>239408</v>
      </c>
      <c r="B2396" s="2" t="n">
        <v>1.481166323119142</v>
      </c>
      <c r="C2396" s="2" t="n">
        <v>0.657865807932108</v>
      </c>
      <c r="D2396" s="2">
        <f>B2396/ANEMOMETER_FACTOR</f>
        <v/>
      </c>
      <c r="E2396" s="2">
        <f>C2396/LOAD_CELL_FACTOR</f>
        <v/>
      </c>
      <c r="F2396" s="2">
        <f>AVERAGE(E2393:E2399)</f>
        <v/>
      </c>
      <c r="G2396" s="2">
        <f>AVERAGE(D2396:D2396)</f>
        <v/>
      </c>
      <c r="H2396" s="2">
        <f>G2396/0.3048</f>
        <v/>
      </c>
      <c r="I2396" s="2">
        <f>(H2396^2)*AIR_DENSITY_SLG_FT3*TARGET_DRAG_AREA_FT2*0.5</f>
        <v/>
      </c>
      <c r="J2396" s="2">
        <f>if(H2396=0, ,(2*F2396)/(AIR_DENSITY_SLG_FT3*(H2396)^2))</f>
        <v/>
      </c>
      <c r="K2396" s="2">
        <f>J2396/NOM_SA_FT2</f>
        <v/>
      </c>
    </row>
    <row r="2397">
      <c r="A2397" t="n">
        <v>239503</v>
      </c>
      <c r="B2397" s="2" t="n">
        <v>1.694229355874301</v>
      </c>
      <c r="C2397" s="2" t="n">
        <v>0.3085950477826715</v>
      </c>
      <c r="D2397" s="2">
        <f>B2397/ANEMOMETER_FACTOR</f>
        <v/>
      </c>
      <c r="E2397" s="2">
        <f>C2397/LOAD_CELL_FACTOR</f>
        <v/>
      </c>
      <c r="F2397" s="2">
        <f>AVERAGE(E2394:E2400)</f>
        <v/>
      </c>
      <c r="G2397" s="2">
        <f>AVERAGE(D2397:D2397)</f>
        <v/>
      </c>
      <c r="H2397" s="2">
        <f>G2397/0.3048</f>
        <v/>
      </c>
      <c r="I2397" s="2">
        <f>(H2397^2)*AIR_DENSITY_SLG_FT3*TARGET_DRAG_AREA_FT2*0.5</f>
        <v/>
      </c>
      <c r="J2397" s="2">
        <f>if(H2397=0, ,(2*F2397)/(AIR_DENSITY_SLG_FT3*(H2397)^2))</f>
        <v/>
      </c>
      <c r="K2397" s="2">
        <f>J2397/NOM_SA_FT2</f>
        <v/>
      </c>
    </row>
    <row r="2398">
      <c r="A2398" t="n">
        <v>239597</v>
      </c>
      <c r="B2398" s="2" t="n">
        <v>1.820735532993185</v>
      </c>
      <c r="C2398" s="2" t="n">
        <v>0.1339596679575559</v>
      </c>
      <c r="D2398" s="2">
        <f>B2398/ANEMOMETER_FACTOR</f>
        <v/>
      </c>
      <c r="E2398" s="2">
        <f>C2398/LOAD_CELL_FACTOR</f>
        <v/>
      </c>
      <c r="F2398" s="2">
        <f>AVERAGE(E2395:E2401)</f>
        <v/>
      </c>
      <c r="G2398" s="2">
        <f>AVERAGE(D2398:D2398)</f>
        <v/>
      </c>
      <c r="H2398" s="2">
        <f>G2398/0.3048</f>
        <v/>
      </c>
      <c r="I2398" s="2">
        <f>(H2398^2)*AIR_DENSITY_SLG_FT3*TARGET_DRAG_AREA_FT2*0.5</f>
        <v/>
      </c>
      <c r="J2398" s="2">
        <f>if(H2398=0, ,(2*F2398)/(AIR_DENSITY_SLG_FT3*(H2398)^2))</f>
        <v/>
      </c>
      <c r="K2398" s="2">
        <f>J2398/NOM_SA_FT2</f>
        <v/>
      </c>
    </row>
    <row r="2399">
      <c r="A2399" t="n">
        <v>239705</v>
      </c>
      <c r="B2399" s="2" t="n">
        <v>1.64762181720327</v>
      </c>
      <c r="C2399" s="2" t="n">
        <v>0.3085950477826715</v>
      </c>
      <c r="D2399" s="2">
        <f>B2399/ANEMOMETER_FACTOR</f>
        <v/>
      </c>
      <c r="E2399" s="2">
        <f>C2399/LOAD_CELL_FACTOR</f>
        <v/>
      </c>
      <c r="F2399" s="2">
        <f>AVERAGE(E2396:E2402)</f>
        <v/>
      </c>
      <c r="G2399" s="2">
        <f>AVERAGE(D2399:D2399)</f>
        <v/>
      </c>
      <c r="H2399" s="2">
        <f>G2399/0.3048</f>
        <v/>
      </c>
      <c r="I2399" s="2">
        <f>(H2399^2)*AIR_DENSITY_SLG_FT3*TARGET_DRAG_AREA_FT2*0.5</f>
        <v/>
      </c>
      <c r="J2399" s="2">
        <f>if(H2399=0, ,(2*F2399)/(AIR_DENSITY_SLG_FT3*(H2399)^2))</f>
        <v/>
      </c>
      <c r="K2399" s="2">
        <f>J2399/NOM_SA_FT2</f>
        <v/>
      </c>
    </row>
    <row r="2400">
      <c r="A2400" t="n">
        <v>239800</v>
      </c>
      <c r="B2400" s="2" t="n">
        <v>1.654280037004623</v>
      </c>
      <c r="C2400" s="2" t="n">
        <v>0.1776185128982704</v>
      </c>
      <c r="D2400" s="2">
        <f>B2400/ANEMOMETER_FACTOR</f>
        <v/>
      </c>
      <c r="E2400" s="2">
        <f>C2400/LOAD_CELL_FACTOR</f>
        <v/>
      </c>
      <c r="F2400" s="2">
        <f>AVERAGE(E2397:E2403)</f>
        <v/>
      </c>
      <c r="G2400" s="2">
        <f>AVERAGE(D2400:D2400)</f>
        <v/>
      </c>
      <c r="H2400" s="2">
        <f>G2400/0.3048</f>
        <v/>
      </c>
      <c r="I2400" s="2">
        <f>(H2400^2)*AIR_DENSITY_SLG_FT3*TARGET_DRAG_AREA_FT2*0.5</f>
        <v/>
      </c>
      <c r="J2400" s="2">
        <f>if(H2400=0, ,(2*F2400)/(AIR_DENSITY_SLG_FT3*(H2400)^2))</f>
        <v/>
      </c>
      <c r="K2400" s="2">
        <f>J2400/NOM_SA_FT2</f>
        <v/>
      </c>
    </row>
    <row r="2401">
      <c r="A2401" t="n">
        <v>239894</v>
      </c>
      <c r="B2401" s="2" t="n">
        <v>1.674254696426264</v>
      </c>
      <c r="C2401" s="2" t="n">
        <v>-0.6082406944532281</v>
      </c>
      <c r="D2401" s="2">
        <f>B2401/ANEMOMETER_FACTOR</f>
        <v/>
      </c>
      <c r="E2401" s="2">
        <f>C2401/LOAD_CELL_FACTOR</f>
        <v/>
      </c>
      <c r="F2401" s="2">
        <f>AVERAGE(E2398:E2404)</f>
        <v/>
      </c>
      <c r="G2401" s="2">
        <f>AVERAGE(D2401:D2401)</f>
        <v/>
      </c>
      <c r="H2401" s="2">
        <f>G2401/0.3048</f>
        <v/>
      </c>
      <c r="I2401" s="2">
        <f>(H2401^2)*AIR_DENSITY_SLG_FT3*TARGET_DRAG_AREA_FT2*0.5</f>
        <v/>
      </c>
      <c r="J2401" s="2">
        <f>if(H2401=0, ,(2*F2401)/(AIR_DENSITY_SLG_FT3*(H2401)^2))</f>
        <v/>
      </c>
      <c r="K2401" s="2">
        <f>J2401/NOM_SA_FT2</f>
        <v/>
      </c>
    </row>
    <row r="2402">
      <c r="A2402" t="n">
        <v>240004</v>
      </c>
      <c r="B2402" s="2" t="n">
        <v>1.680912916239341</v>
      </c>
      <c r="C2402" s="2" t="n">
        <v>1.094454259058922</v>
      </c>
      <c r="D2402" s="2">
        <f>B2402/ANEMOMETER_FACTOR</f>
        <v/>
      </c>
      <c r="E2402" s="2">
        <f>C2402/LOAD_CELL_FACTOR</f>
        <v/>
      </c>
      <c r="F2402" s="2">
        <f>AVERAGE(E2399:E2405)</f>
        <v/>
      </c>
      <c r="G2402" s="2">
        <f>AVERAGE(D2402:D2402)</f>
        <v/>
      </c>
      <c r="H2402" s="2">
        <f>G2402/0.3048</f>
        <v/>
      </c>
      <c r="I2402" s="2">
        <f>(H2402^2)*AIR_DENSITY_SLG_FT3*TARGET_DRAG_AREA_FT2*0.5</f>
        <v/>
      </c>
      <c r="J2402" s="2">
        <f>if(H2402=0, ,(2*F2402)/(AIR_DENSITY_SLG_FT3*(H2402)^2))</f>
        <v/>
      </c>
      <c r="K2402" s="2">
        <f>J2402/NOM_SA_FT2</f>
        <v/>
      </c>
    </row>
    <row r="2403">
      <c r="A2403" t="n">
        <v>240097</v>
      </c>
      <c r="B2403" s="2" t="n">
        <v>1.913950611552158</v>
      </c>
      <c r="C2403" s="2" t="n">
        <v>0.2212773578493534</v>
      </c>
      <c r="D2403" s="2">
        <f>B2403/ANEMOMETER_FACTOR</f>
        <v/>
      </c>
      <c r="E2403" s="2">
        <f>C2403/LOAD_CELL_FACTOR</f>
        <v/>
      </c>
      <c r="F2403" s="2">
        <f>AVERAGE(E2400:E2406)</f>
        <v/>
      </c>
      <c r="G2403" s="2">
        <f>AVERAGE(D2403:D2403)</f>
        <v/>
      </c>
      <c r="H2403" s="2">
        <f>G2403/0.3048</f>
        <v/>
      </c>
      <c r="I2403" s="2">
        <f>(H2403^2)*AIR_DENSITY_SLG_FT3*TARGET_DRAG_AREA_FT2*0.5</f>
        <v/>
      </c>
      <c r="J2403" s="2">
        <f>if(H2403=0, ,(2*F2403)/(AIR_DENSITY_SLG_FT3*(H2403)^2))</f>
        <v/>
      </c>
      <c r="K2403" s="2">
        <f>J2403/NOM_SA_FT2</f>
        <v/>
      </c>
    </row>
    <row r="2404">
      <c r="A2404" t="n">
        <v>240207</v>
      </c>
      <c r="B2404" s="2" t="n">
        <v>2.013823910653473</v>
      </c>
      <c r="C2404" s="2" t="n">
        <v>-0.3026287808803336</v>
      </c>
      <c r="D2404" s="2">
        <f>B2404/ANEMOMETER_FACTOR</f>
        <v/>
      </c>
      <c r="E2404" s="2">
        <f>C2404/LOAD_CELL_FACTOR</f>
        <v/>
      </c>
      <c r="F2404" s="2">
        <f>AVERAGE(E2401:E2407)</f>
        <v/>
      </c>
      <c r="G2404" s="2">
        <f>AVERAGE(D2404:D2404)</f>
        <v/>
      </c>
      <c r="H2404" s="2">
        <f>G2404/0.3048</f>
        <v/>
      </c>
      <c r="I2404" s="2">
        <f>(H2404^2)*AIR_DENSITY_SLG_FT3*TARGET_DRAG_AREA_FT2*0.5</f>
        <v/>
      </c>
      <c r="J2404" s="2">
        <f>if(H2404=0, ,(2*F2404)/(AIR_DENSITY_SLG_FT3*(H2404)^2))</f>
        <v/>
      </c>
      <c r="K2404" s="2">
        <f>J2404/NOM_SA_FT2</f>
        <v/>
      </c>
    </row>
    <row r="2405">
      <c r="A2405" t="n">
        <v>240303</v>
      </c>
      <c r="B2405" s="2" t="n">
        <v>1.820735532993185</v>
      </c>
      <c r="C2405" s="2" t="n">
        <v>1.007136568749742</v>
      </c>
      <c r="D2405" s="2">
        <f>B2405/ANEMOMETER_FACTOR</f>
        <v/>
      </c>
      <c r="E2405" s="2">
        <f>C2405/LOAD_CELL_FACTOR</f>
        <v/>
      </c>
      <c r="F2405" s="2">
        <f>AVERAGE(E2402:E2408)</f>
        <v/>
      </c>
      <c r="G2405" s="2">
        <f>AVERAGE(D2405:D2405)</f>
        <v/>
      </c>
      <c r="H2405" s="2">
        <f>G2405/0.3048</f>
        <v/>
      </c>
      <c r="I2405" s="2">
        <f>(H2405^2)*AIR_DENSITY_SLG_FT3*TARGET_DRAG_AREA_FT2*0.5</f>
        <v/>
      </c>
      <c r="J2405" s="2">
        <f>if(H2405=0, ,(2*F2405)/(AIR_DENSITY_SLG_FT3*(H2405)^2))</f>
        <v/>
      </c>
      <c r="K2405" s="2">
        <f>J2405/NOM_SA_FT2</f>
        <v/>
      </c>
    </row>
    <row r="2406">
      <c r="A2406" t="n">
        <v>240398</v>
      </c>
      <c r="B2406" s="2" t="n">
        <v>1.874001292098695</v>
      </c>
      <c r="C2406" s="2" t="n">
        <v>0.7015246529977048</v>
      </c>
      <c r="D2406" s="2">
        <f>B2406/ANEMOMETER_FACTOR</f>
        <v/>
      </c>
      <c r="E2406" s="2">
        <f>C2406/LOAD_CELL_FACTOR</f>
        <v/>
      </c>
      <c r="F2406" s="2">
        <f>AVERAGE(E2403:E2409)</f>
        <v/>
      </c>
      <c r="G2406" s="2">
        <f>AVERAGE(D2406:D2406)</f>
        <v/>
      </c>
      <c r="H2406" s="2">
        <f>G2406/0.3048</f>
        <v/>
      </c>
      <c r="I2406" s="2">
        <f>(H2406^2)*AIR_DENSITY_SLG_FT3*TARGET_DRAG_AREA_FT2*0.5</f>
        <v/>
      </c>
      <c r="J2406" s="2">
        <f>if(H2406=0, ,(2*F2406)/(AIR_DENSITY_SLG_FT3*(H2406)^2))</f>
        <v/>
      </c>
      <c r="K2406" s="2">
        <f>J2406/NOM_SA_FT2</f>
        <v/>
      </c>
    </row>
    <row r="2407">
      <c r="A2407" t="n">
        <v>240509</v>
      </c>
      <c r="B2407" s="2" t="n">
        <v>1.860684852304571</v>
      </c>
      <c r="C2407" s="2" t="n">
        <v>1.618360401797799</v>
      </c>
      <c r="D2407" s="2">
        <f>B2407/ANEMOMETER_FACTOR</f>
        <v/>
      </c>
      <c r="E2407" s="2">
        <f>C2407/LOAD_CELL_FACTOR</f>
        <v/>
      </c>
      <c r="F2407" s="2">
        <f>AVERAGE(E2404:E2410)</f>
        <v/>
      </c>
      <c r="G2407" s="2">
        <f>AVERAGE(D2407:D2407)</f>
        <v/>
      </c>
      <c r="H2407" s="2">
        <f>G2407/0.3048</f>
        <v/>
      </c>
      <c r="I2407" s="2">
        <f>(H2407^2)*AIR_DENSITY_SLG_FT3*TARGET_DRAG_AREA_FT2*0.5</f>
        <v/>
      </c>
      <c r="J2407" s="2">
        <f>if(H2407=0, ,(2*F2407)/(AIR_DENSITY_SLG_FT3*(H2407)^2))</f>
        <v/>
      </c>
      <c r="K2407" s="2">
        <f>J2407/NOM_SA_FT2</f>
        <v/>
      </c>
    </row>
    <row r="2408">
      <c r="A2408" t="n">
        <v>240605</v>
      </c>
      <c r="B2408" s="2" t="n">
        <v>2.107038990419642</v>
      </c>
      <c r="C2408" s="2" t="n">
        <v>1.181771949410106</v>
      </c>
      <c r="D2408" s="2">
        <f>B2408/ANEMOMETER_FACTOR</f>
        <v/>
      </c>
      <c r="E2408" s="2">
        <f>C2408/LOAD_CELL_FACTOR</f>
        <v/>
      </c>
      <c r="F2408" s="2">
        <f>AVERAGE(E2405:E2411)</f>
        <v/>
      </c>
      <c r="G2408" s="2">
        <f>AVERAGE(D2408:D2408)</f>
        <v/>
      </c>
      <c r="H2408" s="2">
        <f>G2408/0.3048</f>
        <v/>
      </c>
      <c r="I2408" s="2">
        <f>(H2408^2)*AIR_DENSITY_SLG_FT3*TARGET_DRAG_AREA_FT2*0.5</f>
        <v/>
      </c>
      <c r="J2408" s="2">
        <f>if(H2408=0, ,(2*F2408)/(AIR_DENSITY_SLG_FT3*(H2408)^2))</f>
        <v/>
      </c>
      <c r="K2408" s="2">
        <f>J2408/NOM_SA_FT2</f>
        <v/>
      </c>
    </row>
    <row r="2409">
      <c r="A2409" t="n">
        <v>240699</v>
      </c>
      <c r="B2409" s="2" t="n">
        <v>2.087064330420446</v>
      </c>
      <c r="C2409" s="2" t="n">
        <v>0.3085950477826715</v>
      </c>
      <c r="D2409" s="2">
        <f>B2409/ANEMOMETER_FACTOR</f>
        <v/>
      </c>
      <c r="E2409" s="2">
        <f>C2409/LOAD_CELL_FACTOR</f>
        <v/>
      </c>
      <c r="F2409" s="2">
        <f>AVERAGE(E2406:E2412)</f>
        <v/>
      </c>
      <c r="G2409" s="2">
        <f>AVERAGE(D2409:D2409)</f>
        <v/>
      </c>
      <c r="H2409" s="2">
        <f>G2409/0.3048</f>
        <v/>
      </c>
      <c r="I2409" s="2">
        <f>(H2409^2)*AIR_DENSITY_SLG_FT3*TARGET_DRAG_AREA_FT2*0.5</f>
        <v/>
      </c>
      <c r="J2409" s="2">
        <f>if(H2409=0, ,(2*F2409)/(AIR_DENSITY_SLG_FT3*(H2409)^2))</f>
        <v/>
      </c>
      <c r="K2409" s="2">
        <f>J2409/NOM_SA_FT2</f>
        <v/>
      </c>
    </row>
    <row r="2410">
      <c r="A2410" t="n">
        <v>240794</v>
      </c>
      <c r="B2410" s="2" t="n">
        <v>1.947241711178281</v>
      </c>
      <c r="C2410" s="2" t="n">
        <v>1.836654628387793</v>
      </c>
      <c r="D2410" s="2">
        <f>B2410/ANEMOMETER_FACTOR</f>
        <v/>
      </c>
      <c r="E2410" s="2">
        <f>C2410/LOAD_CELL_FACTOR</f>
        <v/>
      </c>
      <c r="F2410" s="2">
        <f>AVERAGE(E2407:E2413)</f>
        <v/>
      </c>
      <c r="G2410" s="2">
        <f>AVERAGE(D2410:D2410)</f>
        <v/>
      </c>
      <c r="H2410" s="2">
        <f>G2410/0.3048</f>
        <v/>
      </c>
      <c r="I2410" s="2">
        <f>(H2410^2)*AIR_DENSITY_SLG_FT3*TARGET_DRAG_AREA_FT2*0.5</f>
        <v/>
      </c>
      <c r="J2410" s="2">
        <f>if(H2410=0, ,(2*F2410)/(AIR_DENSITY_SLG_FT3*(H2410)^2))</f>
        <v/>
      </c>
      <c r="K2410" s="2">
        <f>J2410/NOM_SA_FT2</f>
        <v/>
      </c>
    </row>
    <row r="2411">
      <c r="A2411" t="n">
        <v>240904</v>
      </c>
      <c r="B2411" s="2" t="n">
        <v>2.027140350584244</v>
      </c>
      <c r="C2411" s="2" t="n">
        <v>1.443725020716171</v>
      </c>
      <c r="D2411" s="2">
        <f>B2411/ANEMOMETER_FACTOR</f>
        <v/>
      </c>
      <c r="E2411" s="2">
        <f>C2411/LOAD_CELL_FACTOR</f>
        <v/>
      </c>
      <c r="F2411" s="2">
        <f>AVERAGE(E2408:E2414)</f>
        <v/>
      </c>
      <c r="G2411" s="2">
        <f>AVERAGE(D2411:D2411)</f>
        <v/>
      </c>
      <c r="H2411" s="2">
        <f>G2411/0.3048</f>
        <v/>
      </c>
      <c r="I2411" s="2">
        <f>(H2411^2)*AIR_DENSITY_SLG_FT3*TARGET_DRAG_AREA_FT2*0.5</f>
        <v/>
      </c>
      <c r="J2411" s="2">
        <f>if(H2411=0, ,(2*F2411)/(AIR_DENSITY_SLG_FT3*(H2411)^2))</f>
        <v/>
      </c>
      <c r="K2411" s="2">
        <f>J2411/NOM_SA_FT2</f>
        <v/>
      </c>
    </row>
    <row r="2412">
      <c r="A2412" t="n">
        <v>240998</v>
      </c>
      <c r="B2412" s="2" t="n">
        <v>1.973874590932652</v>
      </c>
      <c r="C2412" s="2" t="n">
        <v>-0.04067571170167295</v>
      </c>
      <c r="D2412" s="2">
        <f>B2412/ANEMOMETER_FACTOR</f>
        <v/>
      </c>
      <c r="E2412" s="2">
        <f>C2412/LOAD_CELL_FACTOR</f>
        <v/>
      </c>
      <c r="F2412" s="2">
        <f>AVERAGE(E2409:E2415)</f>
        <v/>
      </c>
      <c r="G2412" s="2">
        <f>AVERAGE(D2412:D2412)</f>
        <v/>
      </c>
      <c r="H2412" s="2">
        <f>G2412/0.3048</f>
        <v/>
      </c>
      <c r="I2412" s="2">
        <f>(H2412^2)*AIR_DENSITY_SLG_FT3*TARGET_DRAG_AREA_FT2*0.5</f>
        <v/>
      </c>
      <c r="J2412" s="2">
        <f>if(H2412=0, ,(2*F2412)/(AIR_DENSITY_SLG_FT3*(H2412)^2))</f>
        <v/>
      </c>
      <c r="K2412" s="2">
        <f>J2412/NOM_SA_FT2</f>
        <v/>
      </c>
    </row>
    <row r="2413">
      <c r="A2413" t="n">
        <v>241108</v>
      </c>
      <c r="B2413" s="2" t="n">
        <v>1.993849250779663</v>
      </c>
      <c r="C2413" s="2" t="n">
        <v>0.7888423431602511</v>
      </c>
      <c r="D2413" s="2">
        <f>B2413/ANEMOMETER_FACTOR</f>
        <v/>
      </c>
      <c r="E2413" s="2">
        <f>C2413/LOAD_CELL_FACTOR</f>
        <v/>
      </c>
      <c r="F2413" s="2">
        <f>AVERAGE(E2410:E2416)</f>
        <v/>
      </c>
      <c r="G2413" s="2">
        <f>AVERAGE(D2413:D2413)</f>
        <v/>
      </c>
      <c r="H2413" s="2">
        <f>G2413/0.3048</f>
        <v/>
      </c>
      <c r="I2413" s="2">
        <f>(H2413^2)*AIR_DENSITY_SLG_FT3*TARGET_DRAG_AREA_FT2*0.5</f>
        <v/>
      </c>
      <c r="J2413" s="2">
        <f>if(H2413=0, ,(2*F2413)/(AIR_DENSITY_SLG_FT3*(H2413)^2))</f>
        <v/>
      </c>
      <c r="K2413" s="2">
        <f>J2413/NOM_SA_FT2</f>
        <v/>
      </c>
    </row>
    <row r="2414">
      <c r="A2414" t="n">
        <v>241203</v>
      </c>
      <c r="B2414" s="2" t="n">
        <v>2.16696297057897</v>
      </c>
      <c r="C2414" s="2" t="n">
        <v>-0.6955583839530104</v>
      </c>
      <c r="D2414" s="2">
        <f>B2414/ANEMOMETER_FACTOR</f>
        <v/>
      </c>
      <c r="E2414" s="2">
        <f>C2414/LOAD_CELL_FACTOR</f>
        <v/>
      </c>
      <c r="F2414" s="2">
        <f>AVERAGE(E2411:E2417)</f>
        <v/>
      </c>
      <c r="G2414" s="2">
        <f>AVERAGE(D2414:D2414)</f>
        <v/>
      </c>
      <c r="H2414" s="2">
        <f>G2414/0.3048</f>
        <v/>
      </c>
      <c r="I2414" s="2">
        <f>(H2414^2)*AIR_DENSITY_SLG_FT3*TARGET_DRAG_AREA_FT2*0.5</f>
        <v/>
      </c>
      <c r="J2414" s="2">
        <f>if(H2414=0, ,(2*F2414)/(AIR_DENSITY_SLG_FT3*(H2414)^2))</f>
        <v/>
      </c>
      <c r="K2414" s="2">
        <f>J2414/NOM_SA_FT2</f>
        <v/>
      </c>
    </row>
    <row r="2415">
      <c r="A2415" t="n">
        <v>241296</v>
      </c>
      <c r="B2415" s="2" t="n">
        <v>2.033798570554103</v>
      </c>
      <c r="C2415" s="2" t="n">
        <v>0.2212773578493534</v>
      </c>
      <c r="D2415" s="2">
        <f>B2415/ANEMOMETER_FACTOR</f>
        <v/>
      </c>
      <c r="E2415" s="2">
        <f>C2415/LOAD_CELL_FACTOR</f>
        <v/>
      </c>
      <c r="F2415" s="2">
        <f>AVERAGE(E2412:E2418)</f>
        <v/>
      </c>
      <c r="G2415" s="2">
        <f>AVERAGE(D2415:D2415)</f>
        <v/>
      </c>
      <c r="H2415" s="2">
        <f>G2415/0.3048</f>
        <v/>
      </c>
      <c r="I2415" s="2">
        <f>(H2415^2)*AIR_DENSITY_SLG_FT3*TARGET_DRAG_AREA_FT2*0.5</f>
        <v/>
      </c>
      <c r="J2415" s="2">
        <f>if(H2415=0, ,(2*F2415)/(AIR_DENSITY_SLG_FT3*(H2415)^2))</f>
        <v/>
      </c>
      <c r="K2415" s="2">
        <f>J2415/NOM_SA_FT2</f>
        <v/>
      </c>
    </row>
    <row r="2416">
      <c r="A2416" t="n">
        <v>241406</v>
      </c>
      <c r="B2416" s="2" t="n">
        <v>2.067089670448166</v>
      </c>
      <c r="C2416" s="2" t="n">
        <v>-0.04067571170167295</v>
      </c>
      <c r="D2416" s="2">
        <f>B2416/ANEMOMETER_FACTOR</f>
        <v/>
      </c>
      <c r="E2416" s="2">
        <f>C2416/LOAD_CELL_FACTOR</f>
        <v/>
      </c>
      <c r="F2416" s="2">
        <f>AVERAGE(E2413:E2419)</f>
        <v/>
      </c>
      <c r="G2416" s="2">
        <f>AVERAGE(D2416:D2416)</f>
        <v/>
      </c>
      <c r="H2416" s="2">
        <f>G2416/0.3048</f>
        <v/>
      </c>
      <c r="I2416" s="2">
        <f>(H2416^2)*AIR_DENSITY_SLG_FT3*TARGET_DRAG_AREA_FT2*0.5</f>
        <v/>
      </c>
      <c r="J2416" s="2">
        <f>if(H2416=0, ,(2*F2416)/(AIR_DENSITY_SLG_FT3*(H2416)^2))</f>
        <v/>
      </c>
      <c r="K2416" s="2">
        <f>J2416/NOM_SA_FT2</f>
        <v/>
      </c>
    </row>
    <row r="2417">
      <c r="A2417" t="n">
        <v>241501</v>
      </c>
      <c r="B2417" s="2" t="n">
        <v>2.127013650445779</v>
      </c>
      <c r="C2417" s="2" t="n">
        <v>-0.5645818496879422</v>
      </c>
      <c r="D2417" s="2">
        <f>B2417/ANEMOMETER_FACTOR</f>
        <v/>
      </c>
      <c r="E2417" s="2">
        <f>C2417/LOAD_CELL_FACTOR</f>
        <v/>
      </c>
      <c r="F2417" s="2">
        <f>AVERAGE(E2414:E2420)</f>
        <v/>
      </c>
      <c r="G2417" s="2">
        <f>AVERAGE(D2417:D2417)</f>
        <v/>
      </c>
      <c r="H2417" s="2">
        <f>G2417/0.3048</f>
        <v/>
      </c>
      <c r="I2417" s="2">
        <f>(H2417^2)*AIR_DENSITY_SLG_FT3*TARGET_DRAG_AREA_FT2*0.5</f>
        <v/>
      </c>
      <c r="J2417" s="2">
        <f>if(H2417=0, ,(2*F2417)/(AIR_DENSITY_SLG_FT3*(H2417)^2))</f>
        <v/>
      </c>
      <c r="K2417" s="2">
        <f>J2417/NOM_SA_FT2</f>
        <v/>
      </c>
    </row>
    <row r="2418">
      <c r="A2418" t="n">
        <v>241594</v>
      </c>
      <c r="B2418" s="2" t="n">
        <v>2.093722550417185</v>
      </c>
      <c r="C2418" s="2" t="n">
        <v>0.3522538927649155</v>
      </c>
      <c r="D2418" s="2">
        <f>B2418/ANEMOMETER_FACTOR</f>
        <v/>
      </c>
      <c r="E2418" s="2">
        <f>C2418/LOAD_CELL_FACTOR</f>
        <v/>
      </c>
      <c r="F2418" s="2">
        <f>AVERAGE(E2415:E2421)</f>
        <v/>
      </c>
      <c r="G2418" s="2">
        <f>AVERAGE(D2418:D2418)</f>
        <v/>
      </c>
      <c r="H2418" s="2">
        <f>G2418/0.3048</f>
        <v/>
      </c>
      <c r="I2418" s="2">
        <f>(H2418^2)*AIR_DENSITY_SLG_FT3*TARGET_DRAG_AREA_FT2*0.5</f>
        <v/>
      </c>
      <c r="J2418" s="2">
        <f>if(H2418=0, ,(2*F2418)/(AIR_DENSITY_SLG_FT3*(H2418)^2))</f>
        <v/>
      </c>
      <c r="K2418" s="2">
        <f>J2418/NOM_SA_FT2</f>
        <v/>
      </c>
    </row>
    <row r="2419">
      <c r="A2419" t="n">
        <v>241705</v>
      </c>
      <c r="B2419" s="2" t="n">
        <v>2.300127371804484</v>
      </c>
      <c r="C2419" s="2" t="n">
        <v>0.2649362028108184</v>
      </c>
      <c r="D2419" s="2">
        <f>B2419/ANEMOMETER_FACTOR</f>
        <v/>
      </c>
      <c r="E2419" s="2">
        <f>C2419/LOAD_CELL_FACTOR</f>
        <v/>
      </c>
      <c r="F2419" s="2">
        <f>AVERAGE(E2416:E2422)</f>
        <v/>
      </c>
      <c r="G2419" s="2">
        <f>AVERAGE(D2419:D2419)</f>
        <v/>
      </c>
      <c r="H2419" s="2">
        <f>G2419/0.3048</f>
        <v/>
      </c>
      <c r="I2419" s="2">
        <f>(H2419^2)*AIR_DENSITY_SLG_FT3*TARGET_DRAG_AREA_FT2*0.5</f>
        <v/>
      </c>
      <c r="J2419" s="2">
        <f>if(H2419=0, ,(2*F2419)/(AIR_DENSITY_SLG_FT3*(H2419)^2))</f>
        <v/>
      </c>
      <c r="K2419" s="2">
        <f>J2419/NOM_SA_FT2</f>
        <v/>
      </c>
    </row>
    <row r="2420">
      <c r="A2420" t="n">
        <v>241799</v>
      </c>
      <c r="B2420" s="2" t="n">
        <v>2.146988310498879</v>
      </c>
      <c r="C2420" s="2" t="n">
        <v>0.4832304277740569</v>
      </c>
      <c r="D2420" s="2">
        <f>B2420/ANEMOMETER_FACTOR</f>
        <v/>
      </c>
      <c r="E2420" s="2">
        <f>C2420/LOAD_CELL_FACTOR</f>
        <v/>
      </c>
      <c r="F2420" s="2">
        <f>AVERAGE(E2417:E2423)</f>
        <v/>
      </c>
      <c r="G2420" s="2">
        <f>AVERAGE(D2420:D2420)</f>
        <v/>
      </c>
      <c r="H2420" s="2">
        <f>G2420/0.3048</f>
        <v/>
      </c>
      <c r="I2420" s="2">
        <f>(H2420^2)*AIR_DENSITY_SLG_FT3*TARGET_DRAG_AREA_FT2*0.5</f>
        <v/>
      </c>
      <c r="J2420" s="2">
        <f>if(H2420=0, ,(2*F2420)/(AIR_DENSITY_SLG_FT3*(H2420)^2))</f>
        <v/>
      </c>
      <c r="K2420" s="2">
        <f>J2420/NOM_SA_FT2</f>
        <v/>
      </c>
    </row>
    <row r="2421">
      <c r="A2421" t="n">
        <v>241894</v>
      </c>
      <c r="B2421" s="2" t="n">
        <v>2.2002540707725</v>
      </c>
      <c r="C2421" s="2" t="n">
        <v>0.7015246529977048</v>
      </c>
      <c r="D2421" s="2">
        <f>B2421/ANEMOMETER_FACTOR</f>
        <v/>
      </c>
      <c r="E2421" s="2">
        <f>C2421/LOAD_CELL_FACTOR</f>
        <v/>
      </c>
      <c r="F2421" s="2">
        <f>AVERAGE(E2418:E2424)</f>
        <v/>
      </c>
      <c r="G2421" s="2">
        <f>AVERAGE(D2421:D2421)</f>
        <v/>
      </c>
      <c r="H2421" s="2">
        <f>G2421/0.3048</f>
        <v/>
      </c>
      <c r="I2421" s="2">
        <f>(H2421^2)*AIR_DENSITY_SLG_FT3*TARGET_DRAG_AREA_FT2*0.5</f>
        <v/>
      </c>
      <c r="J2421" s="2">
        <f>if(H2421=0, ,(2*F2421)/(AIR_DENSITY_SLG_FT3*(H2421)^2))</f>
        <v/>
      </c>
      <c r="K2421" s="2">
        <f>J2421/NOM_SA_FT2</f>
        <v/>
      </c>
    </row>
    <row r="2422">
      <c r="A2422" t="n">
        <v>242004</v>
      </c>
      <c r="B2422" s="2" t="n">
        <v>2.226886950981427</v>
      </c>
      <c r="C2422" s="2" t="n">
        <v>0.2649362028108184</v>
      </c>
      <c r="D2422" s="2">
        <f>B2422/ANEMOMETER_FACTOR</f>
        <v/>
      </c>
      <c r="E2422" s="2">
        <f>C2422/LOAD_CELL_FACTOR</f>
        <v/>
      </c>
      <c r="F2422" s="2">
        <f>AVERAGE(E2419:E2425)</f>
        <v/>
      </c>
      <c r="G2422" s="2">
        <f>AVERAGE(D2422:D2422)</f>
        <v/>
      </c>
      <c r="H2422" s="2">
        <f>G2422/0.3048</f>
        <v/>
      </c>
      <c r="I2422" s="2">
        <f>(H2422^2)*AIR_DENSITY_SLG_FT3*TARGET_DRAG_AREA_FT2*0.5</f>
        <v/>
      </c>
      <c r="J2422" s="2">
        <f>if(H2422=0, ,(2*F2422)/(AIR_DENSITY_SLG_FT3*(H2422)^2))</f>
        <v/>
      </c>
      <c r="K2422" s="2">
        <f>J2422/NOM_SA_FT2</f>
        <v/>
      </c>
    </row>
    <row r="2423">
      <c r="A2423" t="n">
        <v>242098</v>
      </c>
      <c r="B2423" s="2" t="n">
        <v>2.173621190611668</v>
      </c>
      <c r="C2423" s="2" t="n">
        <v>0.4832304277740569</v>
      </c>
      <c r="D2423" s="2">
        <f>B2423/ANEMOMETER_FACTOR</f>
        <v/>
      </c>
      <c r="E2423" s="2">
        <f>C2423/LOAD_CELL_FACTOR</f>
        <v/>
      </c>
      <c r="F2423" s="2">
        <f>AVERAGE(E2420:E2426)</f>
        <v/>
      </c>
      <c r="G2423" s="2">
        <f>AVERAGE(D2423:D2423)</f>
        <v/>
      </c>
      <c r="H2423" s="2">
        <f>G2423/0.3048</f>
        <v/>
      </c>
      <c r="I2423" s="2">
        <f>(H2423^2)*AIR_DENSITY_SLG_FT3*TARGET_DRAG_AREA_FT2*0.5</f>
        <v/>
      </c>
      <c r="J2423" s="2">
        <f>if(H2423=0, ,(2*F2423)/(AIR_DENSITY_SLG_FT3*(H2423)^2))</f>
        <v/>
      </c>
      <c r="K2423" s="2">
        <f>J2423/NOM_SA_FT2</f>
        <v/>
      </c>
    </row>
    <row r="2424">
      <c r="A2424" t="n">
        <v>242207</v>
      </c>
      <c r="B2424" s="2" t="n">
        <v>2.380026013119181</v>
      </c>
      <c r="C2424" s="2" t="n">
        <v>0.5705481178322263</v>
      </c>
      <c r="D2424" s="2">
        <f>B2424/ANEMOMETER_FACTOR</f>
        <v/>
      </c>
      <c r="E2424" s="2">
        <f>C2424/LOAD_CELL_FACTOR</f>
        <v/>
      </c>
      <c r="F2424" s="2">
        <f>AVERAGE(E2421:E2427)</f>
        <v/>
      </c>
      <c r="G2424" s="2">
        <f>AVERAGE(D2424:D2424)</f>
        <v/>
      </c>
      <c r="H2424" s="2">
        <f>G2424/0.3048</f>
        <v/>
      </c>
      <c r="I2424" s="2">
        <f>(H2424^2)*AIR_DENSITY_SLG_FT3*TARGET_DRAG_AREA_FT2*0.5</f>
        <v/>
      </c>
      <c r="J2424" s="2">
        <f>if(H2424=0, ,(2*F2424)/(AIR_DENSITY_SLG_FT3*(H2424)^2))</f>
        <v/>
      </c>
      <c r="K2424" s="2">
        <f>J2424/NOM_SA_FT2</f>
        <v/>
      </c>
    </row>
    <row r="2425">
      <c r="A2425" t="n">
        <v>242302</v>
      </c>
      <c r="B2425" s="2" t="n">
        <v>2.266836271385138</v>
      </c>
      <c r="C2425" s="2" t="n">
        <v>1.007136568749742</v>
      </c>
      <c r="D2425" s="2">
        <f>B2425/ANEMOMETER_FACTOR</f>
        <v/>
      </c>
      <c r="E2425" s="2">
        <f>C2425/LOAD_CELL_FACTOR</f>
        <v/>
      </c>
      <c r="F2425" s="2">
        <f>AVERAGE(E2422:E2428)</f>
        <v/>
      </c>
      <c r="G2425" s="2">
        <f>AVERAGE(D2425:D2425)</f>
        <v/>
      </c>
      <c r="H2425" s="2">
        <f>G2425/0.3048</f>
        <v/>
      </c>
      <c r="I2425" s="2">
        <f>(H2425^2)*AIR_DENSITY_SLG_FT3*TARGET_DRAG_AREA_FT2*0.5</f>
        <v/>
      </c>
      <c r="J2425" s="2">
        <f>if(H2425=0, ,(2*F2425)/(AIR_DENSITY_SLG_FT3*(H2425)^2))</f>
        <v/>
      </c>
      <c r="K2425" s="2">
        <f>J2425/NOM_SA_FT2</f>
        <v/>
      </c>
    </row>
    <row r="2426">
      <c r="A2426" t="n">
        <v>242396</v>
      </c>
      <c r="B2426" s="2" t="n">
        <v>2.320102032092324</v>
      </c>
      <c r="C2426" s="2" t="n">
        <v>1.007136568749742</v>
      </c>
      <c r="D2426" s="2">
        <f>B2426/ANEMOMETER_FACTOR</f>
        <v/>
      </c>
      <c r="E2426" s="2">
        <f>C2426/LOAD_CELL_FACTOR</f>
        <v/>
      </c>
      <c r="F2426" s="2">
        <f>AVERAGE(E2423:E2429)</f>
        <v/>
      </c>
      <c r="G2426" s="2">
        <f>AVERAGE(D2426:D2426)</f>
        <v/>
      </c>
      <c r="H2426" s="2">
        <f>G2426/0.3048</f>
        <v/>
      </c>
      <c r="I2426" s="2">
        <f>(H2426^2)*AIR_DENSITY_SLG_FT3*TARGET_DRAG_AREA_FT2*0.5</f>
        <v/>
      </c>
      <c r="J2426" s="2">
        <f>if(H2426=0, ,(2*F2426)/(AIR_DENSITY_SLG_FT3*(H2426)^2))</f>
        <v/>
      </c>
      <c r="K2426" s="2">
        <f>J2426/NOM_SA_FT2</f>
        <v/>
      </c>
    </row>
    <row r="2427">
      <c r="A2427" t="n">
        <v>242504</v>
      </c>
      <c r="B2427" s="2" t="n">
        <v>2.280152711543826</v>
      </c>
      <c r="C2427" s="2" t="n">
        <v>1.007136568749742</v>
      </c>
      <c r="D2427" s="2">
        <f>B2427/ANEMOMETER_FACTOR</f>
        <v/>
      </c>
      <c r="E2427" s="2">
        <f>C2427/LOAD_CELL_FACTOR</f>
        <v/>
      </c>
      <c r="F2427" s="2">
        <f>AVERAGE(E2424:E2430)</f>
        <v/>
      </c>
      <c r="G2427" s="2">
        <f>AVERAGE(D2427:D2427)</f>
        <v/>
      </c>
      <c r="H2427" s="2">
        <f>G2427/0.3048</f>
        <v/>
      </c>
      <c r="I2427" s="2">
        <f>(H2427^2)*AIR_DENSITY_SLG_FT3*TARGET_DRAG_AREA_FT2*0.5</f>
        <v/>
      </c>
      <c r="J2427" s="2">
        <f>if(H2427=0, ,(2*F2427)/(AIR_DENSITY_SLG_FT3*(H2427)^2))</f>
        <v/>
      </c>
      <c r="K2427" s="2">
        <f>J2427/NOM_SA_FT2</f>
        <v/>
      </c>
    </row>
    <row r="2428">
      <c r="A2428" t="n">
        <v>242599</v>
      </c>
      <c r="B2428" s="2" t="n">
        <v>2.266836271385138</v>
      </c>
      <c r="C2428" s="2" t="n">
        <v>0.876160033364628</v>
      </c>
      <c r="D2428" s="2">
        <f>B2428/ANEMOMETER_FACTOR</f>
        <v/>
      </c>
      <c r="E2428" s="2">
        <f>C2428/LOAD_CELL_FACTOR</f>
        <v/>
      </c>
      <c r="F2428" s="2">
        <f>AVERAGE(E2425:E2431)</f>
        <v/>
      </c>
      <c r="G2428" s="2">
        <f>AVERAGE(D2428:D2428)</f>
        <v/>
      </c>
      <c r="H2428" s="2">
        <f>G2428/0.3048</f>
        <v/>
      </c>
      <c r="I2428" s="2">
        <f>(H2428^2)*AIR_DENSITY_SLG_FT3*TARGET_DRAG_AREA_FT2*0.5</f>
        <v/>
      </c>
      <c r="J2428" s="2">
        <f>if(H2428=0, ,(2*F2428)/(AIR_DENSITY_SLG_FT3*(H2428)^2))</f>
        <v/>
      </c>
      <c r="K2428" s="2">
        <f>J2428/NOM_SA_FT2</f>
        <v/>
      </c>
    </row>
    <row r="2429">
      <c r="A2429" t="n">
        <v>242709</v>
      </c>
      <c r="B2429" s="2" t="n">
        <v>2.44660821454813</v>
      </c>
      <c r="C2429" s="2" t="n">
        <v>1.050795413899085</v>
      </c>
      <c r="D2429" s="2">
        <f>B2429/ANEMOMETER_FACTOR</f>
        <v/>
      </c>
      <c r="E2429" s="2">
        <f>C2429/LOAD_CELL_FACTOR</f>
        <v/>
      </c>
      <c r="F2429" s="2">
        <f>AVERAGE(E2426:E2432)</f>
        <v/>
      </c>
      <c r="G2429" s="2">
        <f>AVERAGE(D2429:D2429)</f>
        <v/>
      </c>
      <c r="H2429" s="2">
        <f>G2429/0.3048</f>
        <v/>
      </c>
      <c r="I2429" s="2">
        <f>(H2429^2)*AIR_DENSITY_SLG_FT3*TARGET_DRAG_AREA_FT2*0.5</f>
        <v/>
      </c>
      <c r="J2429" s="2">
        <f>if(H2429=0, ,(2*F2429)/(AIR_DENSITY_SLG_FT3*(H2429)^2))</f>
        <v/>
      </c>
      <c r="K2429" s="2">
        <f>J2429/NOM_SA_FT2</f>
        <v/>
      </c>
    </row>
    <row r="2430">
      <c r="A2430" t="n">
        <v>242804</v>
      </c>
      <c r="B2430" s="2" t="n">
        <v>2.34007669240737</v>
      </c>
      <c r="C2430" s="2" t="n">
        <v>0.7451834980737511</v>
      </c>
      <c r="D2430" s="2">
        <f>B2430/ANEMOMETER_FACTOR</f>
        <v/>
      </c>
      <c r="E2430" s="2">
        <f>C2430/LOAD_CELL_FACTOR</f>
        <v/>
      </c>
      <c r="F2430" s="2">
        <f>AVERAGE(E2427:E2433)</f>
        <v/>
      </c>
      <c r="G2430" s="2">
        <f>AVERAGE(D2430:D2430)</f>
        <v/>
      </c>
      <c r="H2430" s="2">
        <f>G2430/0.3048</f>
        <v/>
      </c>
      <c r="I2430" s="2">
        <f>(H2430^2)*AIR_DENSITY_SLG_FT3*TARGET_DRAG_AREA_FT2*0.5</f>
        <v/>
      </c>
      <c r="J2430" s="2">
        <f>if(H2430=0, ,(2*F2430)/(AIR_DENSITY_SLG_FT3*(H2430)^2))</f>
        <v/>
      </c>
      <c r="K2430" s="2">
        <f>J2430/NOM_SA_FT2</f>
        <v/>
      </c>
    </row>
    <row r="2431">
      <c r="A2431" t="n">
        <v>242898</v>
      </c>
      <c r="B2431" s="2" t="n">
        <v>2.360051352749649</v>
      </c>
      <c r="C2431" s="2" t="n">
        <v>0.2649362028108184</v>
      </c>
      <c r="D2431" s="2">
        <f>B2431/ANEMOMETER_FACTOR</f>
        <v/>
      </c>
      <c r="E2431" s="2">
        <f>C2431/LOAD_CELL_FACTOR</f>
        <v/>
      </c>
      <c r="F2431" s="2">
        <f>AVERAGE(E2428:E2434)</f>
        <v/>
      </c>
      <c r="G2431" s="2">
        <f>AVERAGE(D2431:D2431)</f>
        <v/>
      </c>
      <c r="H2431" s="2">
        <f>G2431/0.3048</f>
        <v/>
      </c>
      <c r="I2431" s="2">
        <f>(H2431^2)*AIR_DENSITY_SLG_FT3*TARGET_DRAG_AREA_FT2*0.5</f>
        <v/>
      </c>
      <c r="J2431" s="2">
        <f>if(H2431=0, ,(2*F2431)/(AIR_DENSITY_SLG_FT3*(H2431)^2))</f>
        <v/>
      </c>
      <c r="K2431" s="2">
        <f>J2431/NOM_SA_FT2</f>
        <v/>
      </c>
    </row>
    <row r="2432">
      <c r="A2432" t="n">
        <v>243008</v>
      </c>
      <c r="B2432" s="2" t="n">
        <v>2.313443811993357</v>
      </c>
      <c r="C2432" s="2" t="n">
        <v>0.3085950477826715</v>
      </c>
      <c r="D2432" s="2">
        <f>B2432/ANEMOMETER_FACTOR</f>
        <v/>
      </c>
      <c r="E2432" s="2">
        <f>C2432/LOAD_CELL_FACTOR</f>
        <v/>
      </c>
      <c r="F2432" s="2">
        <f>AVERAGE(E2429:E2435)</f>
        <v/>
      </c>
      <c r="G2432" s="2">
        <f>AVERAGE(D2432:D2432)</f>
        <v/>
      </c>
      <c r="H2432" s="2">
        <f>G2432/0.3048</f>
        <v/>
      </c>
      <c r="I2432" s="2">
        <f>(H2432^2)*AIR_DENSITY_SLG_FT3*TARGET_DRAG_AREA_FT2*0.5</f>
        <v/>
      </c>
      <c r="J2432" s="2">
        <f>if(H2432=0, ,(2*F2432)/(AIR_DENSITY_SLG_FT3*(H2432)^2))</f>
        <v/>
      </c>
      <c r="K2432" s="2">
        <f>J2432/NOM_SA_FT2</f>
        <v/>
      </c>
    </row>
    <row r="2433">
      <c r="A2433" t="n">
        <v>243103</v>
      </c>
      <c r="B2433" s="2" t="n">
        <v>2.280152711543826</v>
      </c>
      <c r="C2433" s="2" t="n">
        <v>0.4395715827606033</v>
      </c>
      <c r="D2433" s="2">
        <f>B2433/ANEMOMETER_FACTOR</f>
        <v/>
      </c>
      <c r="E2433" s="2">
        <f>C2433/LOAD_CELL_FACTOR</f>
        <v/>
      </c>
      <c r="F2433" s="2">
        <f>AVERAGE(E2430:E2436)</f>
        <v/>
      </c>
      <c r="G2433" s="2">
        <f>AVERAGE(D2433:D2433)</f>
        <v/>
      </c>
      <c r="H2433" s="2">
        <f>G2433/0.3048</f>
        <v/>
      </c>
      <c r="I2433" s="2">
        <f>(H2433^2)*AIR_DENSITY_SLG_FT3*TARGET_DRAG_AREA_FT2*0.5</f>
        <v/>
      </c>
      <c r="J2433" s="2">
        <f>if(H2433=0, ,(2*F2433)/(AIR_DENSITY_SLG_FT3*(H2433)^2))</f>
        <v/>
      </c>
      <c r="K2433" s="2">
        <f>J2433/NOM_SA_FT2</f>
        <v/>
      </c>
    </row>
    <row r="2434">
      <c r="A2434" t="n">
        <v>243197</v>
      </c>
      <c r="B2434" s="2" t="n">
        <v>2.453266434707734</v>
      </c>
      <c r="C2434" s="2" t="n">
        <v>-0.8701937628295919</v>
      </c>
      <c r="D2434" s="2">
        <f>B2434/ANEMOMETER_FACTOR</f>
        <v/>
      </c>
      <c r="E2434" s="2">
        <f>C2434/LOAD_CELL_FACTOR</f>
        <v/>
      </c>
      <c r="F2434" s="2">
        <f>AVERAGE(E2431:E2437)</f>
        <v/>
      </c>
      <c r="G2434" s="2">
        <f>AVERAGE(D2434:D2434)</f>
        <v/>
      </c>
      <c r="H2434" s="2">
        <f>G2434/0.3048</f>
        <v/>
      </c>
      <c r="I2434" s="2">
        <f>(H2434^2)*AIR_DENSITY_SLG_FT3*TARGET_DRAG_AREA_FT2*0.5</f>
        <v/>
      </c>
      <c r="J2434" s="2">
        <f>if(H2434=0, ,(2*F2434)/(AIR_DENSITY_SLG_FT3*(H2434)^2))</f>
        <v/>
      </c>
      <c r="K2434" s="2">
        <f>J2434/NOM_SA_FT2</f>
        <v/>
      </c>
    </row>
    <row r="2435">
      <c r="A2435" t="n">
        <v>243307</v>
      </c>
      <c r="B2435" s="2" t="n">
        <v>2.286810931627691</v>
      </c>
      <c r="C2435" s="2" t="n">
        <v>-0.08433455659060929</v>
      </c>
      <c r="D2435" s="2">
        <f>B2435/ANEMOMETER_FACTOR</f>
        <v/>
      </c>
      <c r="E2435" s="2">
        <f>C2435/LOAD_CELL_FACTOR</f>
        <v/>
      </c>
      <c r="F2435" s="2">
        <f>AVERAGE(E2432:E2438)</f>
        <v/>
      </c>
      <c r="G2435" s="2">
        <f>AVERAGE(D2435:D2435)</f>
        <v/>
      </c>
      <c r="H2435" s="2">
        <f>G2435/0.3048</f>
        <v/>
      </c>
      <c r="I2435" s="2">
        <f>(H2435^2)*AIR_DENSITY_SLG_FT3*TARGET_DRAG_AREA_FT2*0.5</f>
        <v/>
      </c>
      <c r="J2435" s="2">
        <f>if(H2435=0, ,(2*F2435)/(AIR_DENSITY_SLG_FT3*(H2435)^2))</f>
        <v/>
      </c>
      <c r="K2435" s="2">
        <f>J2435/NOM_SA_FT2</f>
        <v/>
      </c>
    </row>
    <row r="2436">
      <c r="A2436" t="n">
        <v>243402</v>
      </c>
      <c r="B2436" s="2" t="n">
        <v>2.286810931627691</v>
      </c>
      <c r="C2436" s="2" t="n">
        <v>-0.3899464705240328</v>
      </c>
      <c r="D2436" s="2">
        <f>B2436/ANEMOMETER_FACTOR</f>
        <v/>
      </c>
      <c r="E2436" s="2">
        <f>C2436/LOAD_CELL_FACTOR</f>
        <v/>
      </c>
      <c r="F2436" s="2">
        <f>AVERAGE(E2433:E2439)</f>
        <v/>
      </c>
      <c r="G2436" s="2">
        <f>AVERAGE(D2436:D2436)</f>
        <v/>
      </c>
      <c r="H2436" s="2">
        <f>G2436/0.3048</f>
        <v/>
      </c>
      <c r="I2436" s="2">
        <f>(H2436^2)*AIR_DENSITY_SLG_FT3*TARGET_DRAG_AREA_FT2*0.5</f>
        <v/>
      </c>
      <c r="J2436" s="2">
        <f>if(H2436=0, ,(2*F2436)/(AIR_DENSITY_SLG_FT3*(H2436)^2))</f>
        <v/>
      </c>
      <c r="K2436" s="2">
        <f>J2436/NOM_SA_FT2</f>
        <v/>
      </c>
    </row>
    <row r="2437">
      <c r="A2437" t="n">
        <v>243496</v>
      </c>
      <c r="B2437" s="2" t="n">
        <v>2.393342453380692</v>
      </c>
      <c r="C2437" s="2" t="n">
        <v>0.3522538927649155</v>
      </c>
      <c r="D2437" s="2">
        <f>B2437/ANEMOMETER_FACTOR</f>
        <v/>
      </c>
      <c r="E2437" s="2">
        <f>C2437/LOAD_CELL_FACTOR</f>
        <v/>
      </c>
      <c r="F2437" s="2">
        <f>AVERAGE(E2434:E2440)</f>
        <v/>
      </c>
      <c r="G2437" s="2">
        <f>AVERAGE(D2437:D2437)</f>
        <v/>
      </c>
      <c r="H2437" s="2">
        <f>G2437/0.3048</f>
        <v/>
      </c>
      <c r="I2437" s="2">
        <f>(H2437^2)*AIR_DENSITY_SLG_FT3*TARGET_DRAG_AREA_FT2*0.5</f>
        <v/>
      </c>
      <c r="J2437" s="2">
        <f>if(H2437=0, ,(2*F2437)/(AIR_DENSITY_SLG_FT3*(H2437)^2))</f>
        <v/>
      </c>
      <c r="K2437" s="2">
        <f>J2437/NOM_SA_FT2</f>
        <v/>
      </c>
    </row>
    <row r="2438">
      <c r="A2438" t="n">
        <v>243605</v>
      </c>
      <c r="B2438" s="2" t="n">
        <v>2.44660821454813</v>
      </c>
      <c r="C2438" s="2" t="n">
        <v>0.5268892727979333</v>
      </c>
      <c r="D2438" s="2">
        <f>B2438/ANEMOMETER_FACTOR</f>
        <v/>
      </c>
      <c r="E2438" s="2">
        <f>C2438/LOAD_CELL_FACTOR</f>
        <v/>
      </c>
      <c r="F2438" s="2">
        <f>AVERAGE(E2435:E2441)</f>
        <v/>
      </c>
      <c r="G2438" s="2">
        <f>AVERAGE(D2438:D2438)</f>
        <v/>
      </c>
      <c r="H2438" s="2">
        <f>G2438/0.3048</f>
        <v/>
      </c>
      <c r="I2438" s="2">
        <f>(H2438^2)*AIR_DENSITY_SLG_FT3*TARGET_DRAG_AREA_FT2*0.5</f>
        <v/>
      </c>
      <c r="J2438" s="2">
        <f>if(H2438=0, ,(2*F2438)/(AIR_DENSITY_SLG_FT3*(H2438)^2))</f>
        <v/>
      </c>
      <c r="K2438" s="2">
        <f>J2438/NOM_SA_FT2</f>
        <v/>
      </c>
    </row>
    <row r="2439">
      <c r="A2439" t="n">
        <v>243700</v>
      </c>
      <c r="B2439" s="2" t="n">
        <v>2.44660821454813</v>
      </c>
      <c r="C2439" s="2" t="n">
        <v>-0.6955583839530104</v>
      </c>
      <c r="D2439" s="2">
        <f>B2439/ANEMOMETER_FACTOR</f>
        <v/>
      </c>
      <c r="E2439" s="2">
        <f>C2439/LOAD_CELL_FACTOR</f>
        <v/>
      </c>
      <c r="F2439" s="2">
        <f>AVERAGE(E2436:E2442)</f>
        <v/>
      </c>
      <c r="G2439" s="2">
        <f>AVERAGE(D2439:D2439)</f>
        <v/>
      </c>
      <c r="H2439" s="2">
        <f>G2439/0.3048</f>
        <v/>
      </c>
      <c r="I2439" s="2">
        <f>(H2439^2)*AIR_DENSITY_SLG_FT3*TARGET_DRAG_AREA_FT2*0.5</f>
        <v/>
      </c>
      <c r="J2439" s="2">
        <f>if(H2439=0, ,(2*F2439)/(AIR_DENSITY_SLG_FT3*(H2439)^2))</f>
        <v/>
      </c>
      <c r="K2439" s="2">
        <f>J2439/NOM_SA_FT2</f>
        <v/>
      </c>
    </row>
    <row r="2440">
      <c r="A2440" t="n">
        <v>243795</v>
      </c>
      <c r="B2440" s="2" t="n">
        <v>2.280152711543826</v>
      </c>
      <c r="C2440" s="2" t="n">
        <v>0.8325011882572051</v>
      </c>
      <c r="D2440" s="2">
        <f>B2440/ANEMOMETER_FACTOR</f>
        <v/>
      </c>
      <c r="E2440" s="2">
        <f>C2440/LOAD_CELL_FACTOR</f>
        <v/>
      </c>
      <c r="F2440" s="2">
        <f>AVERAGE(E2437:E2443)</f>
        <v/>
      </c>
      <c r="G2440" s="2">
        <f>AVERAGE(D2440:D2440)</f>
        <v/>
      </c>
      <c r="H2440" s="2">
        <f>G2440/0.3048</f>
        <v/>
      </c>
      <c r="I2440" s="2">
        <f>(H2440^2)*AIR_DENSITY_SLG_FT3*TARGET_DRAG_AREA_FT2*0.5</f>
        <v/>
      </c>
      <c r="J2440" s="2">
        <f>if(H2440=0, ,(2*F2440)/(AIR_DENSITY_SLG_FT3*(H2440)^2))</f>
        <v/>
      </c>
      <c r="K2440" s="2">
        <f>J2440/NOM_SA_FT2</f>
        <v/>
      </c>
    </row>
    <row r="2441">
      <c r="A2441" t="n">
        <v>243904</v>
      </c>
      <c r="B2441" s="2" t="n">
        <v>2.293469151714579</v>
      </c>
      <c r="C2441" s="2" t="n">
        <v>0.09030082302721176</v>
      </c>
      <c r="D2441" s="2">
        <f>B2441/ANEMOMETER_FACTOR</f>
        <v/>
      </c>
      <c r="E2441" s="2">
        <f>C2441/LOAD_CELL_FACTOR</f>
        <v/>
      </c>
      <c r="F2441" s="2">
        <f>AVERAGE(E2438:E2444)</f>
        <v/>
      </c>
      <c r="G2441" s="2">
        <f>AVERAGE(D2441:D2441)</f>
        <v/>
      </c>
      <c r="H2441" s="2">
        <f>G2441/0.3048</f>
        <v/>
      </c>
      <c r="I2441" s="2">
        <f>(H2441^2)*AIR_DENSITY_SLG_FT3*TARGET_DRAG_AREA_FT2*0.5</f>
        <v/>
      </c>
      <c r="J2441" s="2">
        <f>if(H2441=0, ,(2*F2441)/(AIR_DENSITY_SLG_FT3*(H2441)^2))</f>
        <v/>
      </c>
      <c r="K2441" s="2">
        <f>J2441/NOM_SA_FT2</f>
        <v/>
      </c>
    </row>
    <row r="2442">
      <c r="A2442" t="n">
        <v>243996</v>
      </c>
      <c r="B2442" s="2" t="n">
        <v>2.280152711543826</v>
      </c>
      <c r="C2442" s="2" t="n">
        <v>0.3085950477826715</v>
      </c>
      <c r="D2442" s="2">
        <f>B2442/ANEMOMETER_FACTOR</f>
        <v/>
      </c>
      <c r="E2442" s="2">
        <f>C2442/LOAD_CELL_FACTOR</f>
        <v/>
      </c>
      <c r="F2442" s="2">
        <f>AVERAGE(E2439:E2445)</f>
        <v/>
      </c>
      <c r="G2442" s="2">
        <f>AVERAGE(D2442:D2442)</f>
        <v/>
      </c>
      <c r="H2442" s="2">
        <f>G2442/0.3048</f>
        <v/>
      </c>
      <c r="I2442" s="2">
        <f>(H2442^2)*AIR_DENSITY_SLG_FT3*TARGET_DRAG_AREA_FT2*0.5</f>
        <v/>
      </c>
      <c r="J2442" s="2">
        <f>if(H2442=0, ,(2*F2442)/(AIR_DENSITY_SLG_FT3*(H2442)^2))</f>
        <v/>
      </c>
      <c r="K2442" s="2">
        <f>J2442/NOM_SA_FT2</f>
        <v/>
      </c>
    </row>
    <row r="2443">
      <c r="A2443" t="n">
        <v>244106</v>
      </c>
      <c r="B2443" s="2" t="n">
        <v>2.499873975910161</v>
      </c>
      <c r="C2443" s="2" t="n">
        <v>-0.6518995392082467</v>
      </c>
      <c r="D2443" s="2">
        <f>B2443/ANEMOMETER_FACTOR</f>
        <v/>
      </c>
      <c r="E2443" s="2">
        <f>C2443/LOAD_CELL_FACTOR</f>
        <v/>
      </c>
      <c r="F2443" s="2">
        <f>AVERAGE(E2440:E2446)</f>
        <v/>
      </c>
      <c r="G2443" s="2">
        <f>AVERAGE(D2443:D2443)</f>
        <v/>
      </c>
      <c r="H2443" s="2">
        <f>G2443/0.3048</f>
        <v/>
      </c>
      <c r="I2443" s="2">
        <f>(H2443^2)*AIR_DENSITY_SLG_FT3*TARGET_DRAG_AREA_FT2*0.5</f>
        <v/>
      </c>
      <c r="J2443" s="2">
        <f>if(H2443=0, ,(2*F2443)/(AIR_DENSITY_SLG_FT3*(H2443)^2))</f>
        <v/>
      </c>
      <c r="K2443" s="2">
        <f>J2443/NOM_SA_FT2</f>
        <v/>
      </c>
    </row>
    <row r="2444">
      <c r="A2444" t="n">
        <v>244201</v>
      </c>
      <c r="B2444" s="2" t="n">
        <v>2.499873975910161</v>
      </c>
      <c r="C2444" s="2" t="n">
        <v>-0.9138526075231526</v>
      </c>
      <c r="D2444" s="2">
        <f>B2444/ANEMOMETER_FACTOR</f>
        <v/>
      </c>
      <c r="E2444" s="2">
        <f>C2444/LOAD_CELL_FACTOR</f>
        <v/>
      </c>
      <c r="F2444" s="2">
        <f>AVERAGE(E2441:E2447)</f>
        <v/>
      </c>
      <c r="G2444" s="2">
        <f>AVERAGE(D2444:D2444)</f>
        <v/>
      </c>
      <c r="H2444" s="2">
        <f>G2444/0.3048</f>
        <v/>
      </c>
      <c r="I2444" s="2">
        <f>(H2444^2)*AIR_DENSITY_SLG_FT3*TARGET_DRAG_AREA_FT2*0.5</f>
        <v/>
      </c>
      <c r="J2444" s="2">
        <f>if(H2444=0, ,(2*F2444)/(AIR_DENSITY_SLG_FT3*(H2444)^2))</f>
        <v/>
      </c>
      <c r="K2444" s="2">
        <f>J2444/NOM_SA_FT2</f>
        <v/>
      </c>
    </row>
    <row r="2445">
      <c r="A2445" t="n">
        <v>244295</v>
      </c>
      <c r="B2445" s="2" t="n">
        <v>2.286810931627691</v>
      </c>
      <c r="C2445" s="2" t="n">
        <v>-0.3462876257073368</v>
      </c>
      <c r="D2445" s="2">
        <f>B2445/ANEMOMETER_FACTOR</f>
        <v/>
      </c>
      <c r="E2445" s="2">
        <f>C2445/LOAD_CELL_FACTOR</f>
        <v/>
      </c>
      <c r="F2445" s="2">
        <f>AVERAGE(E2442:E2448)</f>
        <v/>
      </c>
      <c r="G2445" s="2">
        <f>AVERAGE(D2445:D2445)</f>
        <v/>
      </c>
      <c r="H2445" s="2">
        <f>G2445/0.3048</f>
        <v/>
      </c>
      <c r="I2445" s="2">
        <f>(H2445^2)*AIR_DENSITY_SLG_FT3*TARGET_DRAG_AREA_FT2*0.5</f>
        <v/>
      </c>
      <c r="J2445" s="2">
        <f>if(H2445=0, ,(2*F2445)/(AIR_DENSITY_SLG_FT3*(H2445)^2))</f>
        <v/>
      </c>
      <c r="K2445" s="2">
        <f>J2445/NOM_SA_FT2</f>
        <v/>
      </c>
    </row>
    <row r="2446">
      <c r="A2446" t="n">
        <v>244404</v>
      </c>
      <c r="B2446" s="2" t="n">
        <v>2.280152711543826</v>
      </c>
      <c r="C2446" s="2" t="n">
        <v>0.61420696287695</v>
      </c>
      <c r="D2446" s="2">
        <f>B2446/ANEMOMETER_FACTOR</f>
        <v/>
      </c>
      <c r="E2446" s="2">
        <f>C2446/LOAD_CELL_FACTOR</f>
        <v/>
      </c>
      <c r="F2446" s="2">
        <f>AVERAGE(E2443:E2449)</f>
        <v/>
      </c>
      <c r="G2446" s="2">
        <f>AVERAGE(D2446:D2446)</f>
        <v/>
      </c>
      <c r="H2446" s="2">
        <f>G2446/0.3048</f>
        <v/>
      </c>
      <c r="I2446" s="2">
        <f>(H2446^2)*AIR_DENSITY_SLG_FT3*TARGET_DRAG_AREA_FT2*0.5</f>
        <v/>
      </c>
      <c r="J2446" s="2">
        <f>if(H2446=0, ,(2*F2446)/(AIR_DENSITY_SLG_FT3*(H2446)^2))</f>
        <v/>
      </c>
      <c r="K2446" s="2">
        <f>J2446/NOM_SA_FT2</f>
        <v/>
      </c>
    </row>
    <row r="2447">
      <c r="A2447" t="n">
        <v>244498</v>
      </c>
      <c r="B2447" s="2" t="n">
        <v>2.280152711543826</v>
      </c>
      <c r="C2447" s="2" t="n">
        <v>0.3959127377575582</v>
      </c>
      <c r="D2447" s="2">
        <f>B2447/ANEMOMETER_FACTOR</f>
        <v/>
      </c>
      <c r="E2447" s="2">
        <f>C2447/LOAD_CELL_FACTOR</f>
        <v/>
      </c>
      <c r="F2447" s="2">
        <f>AVERAGE(E2444:E2450)</f>
        <v/>
      </c>
      <c r="G2447" s="2">
        <f>AVERAGE(D2447:D2447)</f>
        <v/>
      </c>
      <c r="H2447" s="2">
        <f>G2447/0.3048</f>
        <v/>
      </c>
      <c r="I2447" s="2">
        <f>(H2447^2)*AIR_DENSITY_SLG_FT3*TARGET_DRAG_AREA_FT2*0.5</f>
        <v/>
      </c>
      <c r="J2447" s="2">
        <f>if(H2447=0, ,(2*F2447)/(AIR_DENSITY_SLG_FT3*(H2447)^2))</f>
        <v/>
      </c>
      <c r="K2447" s="2">
        <f>J2447/NOM_SA_FT2</f>
        <v/>
      </c>
    </row>
    <row r="2448">
      <c r="A2448" t="n">
        <v>244607</v>
      </c>
      <c r="B2448" s="2" t="n">
        <v>2.459924654870377</v>
      </c>
      <c r="C2448" s="2" t="n">
        <v>0.61420696287695</v>
      </c>
      <c r="D2448" s="2">
        <f>B2448/ANEMOMETER_FACTOR</f>
        <v/>
      </c>
      <c r="E2448" s="2">
        <f>C2448/LOAD_CELL_FACTOR</f>
        <v/>
      </c>
      <c r="F2448" s="2">
        <f>AVERAGE(E2445:E2451)</f>
        <v/>
      </c>
      <c r="G2448" s="2">
        <f>AVERAGE(D2448:D2448)</f>
        <v/>
      </c>
      <c r="H2448" s="2">
        <f>G2448/0.3048</f>
        <v/>
      </c>
      <c r="I2448" s="2">
        <f>(H2448^2)*AIR_DENSITY_SLG_FT3*TARGET_DRAG_AREA_FT2*0.5</f>
        <v/>
      </c>
      <c r="J2448" s="2">
        <f>if(H2448=0, ,(2*F2448)/(AIR_DENSITY_SLG_FT3*(H2448)^2))</f>
        <v/>
      </c>
      <c r="K2448" s="2">
        <f>J2448/NOM_SA_FT2</f>
        <v/>
      </c>
    </row>
    <row r="2449">
      <c r="A2449" t="n">
        <v>244701</v>
      </c>
      <c r="B2449" s="2" t="n">
        <v>2.493215755729247</v>
      </c>
      <c r="C2449" s="2" t="n">
        <v>-0.3026287808803336</v>
      </c>
      <c r="D2449" s="2">
        <f>B2449/ANEMOMETER_FACTOR</f>
        <v/>
      </c>
      <c r="E2449" s="2">
        <f>C2449/LOAD_CELL_FACTOR</f>
        <v/>
      </c>
      <c r="F2449" s="2">
        <f>AVERAGE(E2446:E2452)</f>
        <v/>
      </c>
      <c r="G2449" s="2">
        <f>AVERAGE(D2449:D2449)</f>
        <v/>
      </c>
      <c r="H2449" s="2">
        <f>G2449/0.3048</f>
        <v/>
      </c>
      <c r="I2449" s="2">
        <f>(H2449^2)*AIR_DENSITY_SLG_FT3*TARGET_DRAG_AREA_FT2*0.5</f>
        <v/>
      </c>
      <c r="J2449" s="2">
        <f>if(H2449=0, ,(2*F2449)/(AIR_DENSITY_SLG_FT3*(H2449)^2))</f>
        <v/>
      </c>
      <c r="K2449" s="2">
        <f>J2449/NOM_SA_FT2</f>
        <v/>
      </c>
    </row>
    <row r="2450">
      <c r="A2450" t="n">
        <v>244794</v>
      </c>
      <c r="B2450" s="2" t="n">
        <v>2.373367792992974</v>
      </c>
      <c r="C2450" s="2" t="n">
        <v>0.5268892727979333</v>
      </c>
      <c r="D2450" s="2">
        <f>B2450/ANEMOMETER_FACTOR</f>
        <v/>
      </c>
      <c r="E2450" s="2">
        <f>C2450/LOAD_CELL_FACTOR</f>
        <v/>
      </c>
      <c r="F2450" s="2">
        <f>AVERAGE(E2447:E2453)</f>
        <v/>
      </c>
      <c r="G2450" s="2">
        <f>AVERAGE(D2450:D2450)</f>
        <v/>
      </c>
      <c r="H2450" s="2">
        <f>G2450/0.3048</f>
        <v/>
      </c>
      <c r="I2450" s="2">
        <f>(H2450^2)*AIR_DENSITY_SLG_FT3*TARGET_DRAG_AREA_FT2*0.5</f>
        <v/>
      </c>
      <c r="J2450" s="2">
        <f>if(H2450=0, ,(2*F2450)/(AIR_DENSITY_SLG_FT3*(H2450)^2))</f>
        <v/>
      </c>
      <c r="K2450" s="2">
        <f>J2450/NOM_SA_FT2</f>
        <v/>
      </c>
    </row>
    <row r="2451">
      <c r="A2451" t="n">
        <v>244904</v>
      </c>
      <c r="B2451" s="2" t="n">
        <v>2.313443811993357</v>
      </c>
      <c r="C2451" s="2" t="n">
        <v>0.8325011882572051</v>
      </c>
      <c r="D2451" s="2">
        <f>B2451/ANEMOMETER_FACTOR</f>
        <v/>
      </c>
      <c r="E2451" s="2">
        <f>C2451/LOAD_CELL_FACTOR</f>
        <v/>
      </c>
      <c r="F2451" s="2">
        <f>AVERAGE(E2448:E2454)</f>
        <v/>
      </c>
      <c r="G2451" s="2">
        <f>AVERAGE(D2451:D2451)</f>
        <v/>
      </c>
      <c r="H2451" s="2">
        <f>G2451/0.3048</f>
        <v/>
      </c>
      <c r="I2451" s="2">
        <f>(H2451^2)*AIR_DENSITY_SLG_FT3*TARGET_DRAG_AREA_FT2*0.5</f>
        <v/>
      </c>
      <c r="J2451" s="2">
        <f>if(H2451=0, ,(2*F2451)/(AIR_DENSITY_SLG_FT3*(H2451)^2))</f>
        <v/>
      </c>
      <c r="K2451" s="2">
        <f>J2451/NOM_SA_FT2</f>
        <v/>
      </c>
    </row>
    <row r="2452">
      <c r="A2452" t="n">
        <v>244998</v>
      </c>
      <c r="B2452" s="2" t="n">
        <v>2.280152711543826</v>
      </c>
      <c r="C2452" s="2" t="n">
        <v>0.5268892727979333</v>
      </c>
      <c r="D2452" s="2">
        <f>B2452/ANEMOMETER_FACTOR</f>
        <v/>
      </c>
      <c r="E2452" s="2">
        <f>C2452/LOAD_CELL_FACTOR</f>
        <v/>
      </c>
      <c r="F2452" s="2">
        <f>AVERAGE(E2449:E2455)</f>
        <v/>
      </c>
      <c r="G2452" s="2">
        <f>AVERAGE(D2452:D2452)</f>
        <v/>
      </c>
      <c r="H2452" s="2">
        <f>G2452/0.3048</f>
        <v/>
      </c>
      <c r="I2452" s="2">
        <f>(H2452^2)*AIR_DENSITY_SLG_FT3*TARGET_DRAG_AREA_FT2*0.5</f>
        <v/>
      </c>
      <c r="J2452" s="2">
        <f>if(H2452=0, ,(2*F2452)/(AIR_DENSITY_SLG_FT3*(H2452)^2))</f>
        <v/>
      </c>
      <c r="K2452" s="2">
        <f>J2452/NOM_SA_FT2</f>
        <v/>
      </c>
    </row>
    <row r="2453">
      <c r="A2453" t="n">
        <v>245108</v>
      </c>
      <c r="B2453" s="2" t="n">
        <v>2.499873975910161</v>
      </c>
      <c r="C2453" s="2" t="n">
        <v>0.2649362028108184</v>
      </c>
      <c r="D2453" s="2">
        <f>B2453/ANEMOMETER_FACTOR</f>
        <v/>
      </c>
      <c r="E2453" s="2">
        <f>C2453/LOAD_CELL_FACTOR</f>
        <v/>
      </c>
      <c r="F2453" s="2">
        <f>AVERAGE(E2450:E2456)</f>
        <v/>
      </c>
      <c r="G2453" s="2">
        <f>AVERAGE(D2453:D2453)</f>
        <v/>
      </c>
      <c r="H2453" s="2">
        <f>G2453/0.3048</f>
        <v/>
      </c>
      <c r="I2453" s="2">
        <f>(H2453^2)*AIR_DENSITY_SLG_FT3*TARGET_DRAG_AREA_FT2*0.5</f>
        <v/>
      </c>
      <c r="J2453" s="2">
        <f>if(H2453=0, ,(2*F2453)/(AIR_DENSITY_SLG_FT3*(H2453)^2))</f>
        <v/>
      </c>
      <c r="K2453" s="2">
        <f>J2453/NOM_SA_FT2</f>
        <v/>
      </c>
    </row>
    <row r="2454">
      <c r="A2454" t="n">
        <v>245203</v>
      </c>
      <c r="B2454" s="2" t="n">
        <v>2.453266434707734</v>
      </c>
      <c r="C2454" s="2" t="n">
        <v>0.04664197810722914</v>
      </c>
      <c r="D2454" s="2">
        <f>B2454/ANEMOMETER_FACTOR</f>
        <v/>
      </c>
      <c r="E2454" s="2">
        <f>C2454/LOAD_CELL_FACTOR</f>
        <v/>
      </c>
      <c r="F2454" s="2">
        <f>AVERAGE(E2451:E2457)</f>
        <v/>
      </c>
      <c r="G2454" s="2">
        <f>AVERAGE(D2454:D2454)</f>
        <v/>
      </c>
      <c r="H2454" s="2">
        <f>G2454/0.3048</f>
        <v/>
      </c>
      <c r="I2454" s="2">
        <f>(H2454^2)*AIR_DENSITY_SLG_FT3*TARGET_DRAG_AREA_FT2*0.5</f>
        <v/>
      </c>
      <c r="J2454" s="2">
        <f>if(H2454=0, ,(2*F2454)/(AIR_DENSITY_SLG_FT3*(H2454)^2))</f>
        <v/>
      </c>
      <c r="K2454" s="2">
        <f>J2454/NOM_SA_FT2</f>
        <v/>
      </c>
    </row>
    <row r="2455">
      <c r="A2455" t="n">
        <v>245297</v>
      </c>
      <c r="B2455" s="2" t="n">
        <v>2.333418472299329</v>
      </c>
      <c r="C2455" s="2" t="n">
        <v>-0.4336053153304387</v>
      </c>
      <c r="D2455" s="2">
        <f>B2455/ANEMOMETER_FACTOR</f>
        <v/>
      </c>
      <c r="E2455" s="2">
        <f>C2455/LOAD_CELL_FACTOR</f>
        <v/>
      </c>
      <c r="F2455" s="2">
        <f>AVERAGE(E2452:E2458)</f>
        <v/>
      </c>
      <c r="G2455" s="2">
        <f>AVERAGE(D2455:D2455)</f>
        <v/>
      </c>
      <c r="H2455" s="2">
        <f>G2455/0.3048</f>
        <v/>
      </c>
      <c r="I2455" s="2">
        <f>(H2455^2)*AIR_DENSITY_SLG_FT3*TARGET_DRAG_AREA_FT2*0.5</f>
        <v/>
      </c>
      <c r="J2455" s="2">
        <f>if(H2455=0, ,(2*F2455)/(AIR_DENSITY_SLG_FT3*(H2455)^2))</f>
        <v/>
      </c>
      <c r="K2455" s="2">
        <f>J2455/NOM_SA_FT2</f>
        <v/>
      </c>
    </row>
    <row r="2456">
      <c r="A2456" t="n">
        <v>245408</v>
      </c>
      <c r="B2456" s="2" t="n">
        <v>2.353393132632528</v>
      </c>
      <c r="C2456" s="2" t="n">
        <v>0.5268892727979333</v>
      </c>
      <c r="D2456" s="2">
        <f>B2456/ANEMOMETER_FACTOR</f>
        <v/>
      </c>
      <c r="E2456" s="2">
        <f>C2456/LOAD_CELL_FACTOR</f>
        <v/>
      </c>
      <c r="F2456" s="2">
        <f>AVERAGE(E2453:E2459)</f>
        <v/>
      </c>
      <c r="G2456" s="2">
        <f>AVERAGE(D2456:D2456)</f>
        <v/>
      </c>
      <c r="H2456" s="2">
        <f>G2456/0.3048</f>
        <v/>
      </c>
      <c r="I2456" s="2">
        <f>(H2456^2)*AIR_DENSITY_SLG_FT3*TARGET_DRAG_AREA_FT2*0.5</f>
        <v/>
      </c>
      <c r="J2456" s="2">
        <f>if(H2456=0, ,(2*F2456)/(AIR_DENSITY_SLG_FT3*(H2456)^2))</f>
        <v/>
      </c>
      <c r="K2456" s="2">
        <f>J2456/NOM_SA_FT2</f>
        <v/>
      </c>
    </row>
    <row r="2457">
      <c r="A2457" t="n">
        <v>245502</v>
      </c>
      <c r="B2457" s="2" t="n">
        <v>2.326760252194314</v>
      </c>
      <c r="C2457" s="2" t="n">
        <v>0.7015246529977048</v>
      </c>
      <c r="D2457" s="2">
        <f>B2457/ANEMOMETER_FACTOR</f>
        <v/>
      </c>
      <c r="E2457" s="2">
        <f>C2457/LOAD_CELL_FACTOR</f>
        <v/>
      </c>
      <c r="F2457" s="2">
        <f>AVERAGE(E2454:E2460)</f>
        <v/>
      </c>
      <c r="G2457" s="2">
        <f>AVERAGE(D2457:D2457)</f>
        <v/>
      </c>
      <c r="H2457" s="2">
        <f>G2457/0.3048</f>
        <v/>
      </c>
      <c r="I2457" s="2">
        <f>(H2457^2)*AIR_DENSITY_SLG_FT3*TARGET_DRAG_AREA_FT2*0.5</f>
        <v/>
      </c>
      <c r="J2457" s="2">
        <f>if(H2457=0, ,(2*F2457)/(AIR_DENSITY_SLG_FT3*(H2457)^2))</f>
        <v/>
      </c>
      <c r="K2457" s="2">
        <f>J2457/NOM_SA_FT2</f>
        <v/>
      </c>
    </row>
    <row r="2458">
      <c r="A2458" t="n">
        <v>245595</v>
      </c>
      <c r="B2458" s="2" t="n">
        <v>2.43994999439157</v>
      </c>
      <c r="C2458" s="2" t="n">
        <v>-0.3462876257073368</v>
      </c>
      <c r="D2458" s="2">
        <f>B2458/ANEMOMETER_FACTOR</f>
        <v/>
      </c>
      <c r="E2458" s="2">
        <f>C2458/LOAD_CELL_FACTOR</f>
        <v/>
      </c>
      <c r="F2458" s="2">
        <f>AVERAGE(E2455:E2461)</f>
        <v/>
      </c>
      <c r="G2458" s="2">
        <f>AVERAGE(D2458:D2458)</f>
        <v/>
      </c>
      <c r="H2458" s="2">
        <f>G2458/0.3048</f>
        <v/>
      </c>
      <c r="I2458" s="2">
        <f>(H2458^2)*AIR_DENSITY_SLG_FT3*TARGET_DRAG_AREA_FT2*0.5</f>
        <v/>
      </c>
      <c r="J2458" s="2">
        <f>if(H2458=0, ,(2*F2458)/(AIR_DENSITY_SLG_FT3*(H2458)^2))</f>
        <v/>
      </c>
      <c r="K2458" s="2">
        <f>J2458/NOM_SA_FT2</f>
        <v/>
      </c>
    </row>
    <row r="2459">
      <c r="A2459" t="n">
        <v>245705</v>
      </c>
      <c r="B2459" s="2" t="n">
        <v>2.473241095204793</v>
      </c>
      <c r="C2459" s="2" t="n">
        <v>-0.3899464705240328</v>
      </c>
      <c r="D2459" s="2">
        <f>B2459/ANEMOMETER_FACTOR</f>
        <v/>
      </c>
      <c r="E2459" s="2">
        <f>C2459/LOAD_CELL_FACTOR</f>
        <v/>
      </c>
      <c r="F2459" s="2">
        <f>AVERAGE(E2456:E2462)</f>
        <v/>
      </c>
      <c r="G2459" s="2">
        <f>AVERAGE(D2459:D2459)</f>
        <v/>
      </c>
      <c r="H2459" s="2">
        <f>G2459/0.3048</f>
        <v/>
      </c>
      <c r="I2459" s="2">
        <f>(H2459^2)*AIR_DENSITY_SLG_FT3*TARGET_DRAG_AREA_FT2*0.5</f>
        <v/>
      </c>
      <c r="J2459" s="2">
        <f>if(H2459=0, ,(2*F2459)/(AIR_DENSITY_SLG_FT3*(H2459)^2))</f>
        <v/>
      </c>
      <c r="K2459" s="2">
        <f>J2459/NOM_SA_FT2</f>
        <v/>
      </c>
    </row>
    <row r="2460">
      <c r="A2460" t="n">
        <v>245800</v>
      </c>
      <c r="B2460" s="2" t="n">
        <v>2.286810931627691</v>
      </c>
      <c r="C2460" s="2" t="n">
        <v>-0.04067571170167295</v>
      </c>
      <c r="D2460" s="2">
        <f>B2460/ANEMOMETER_FACTOR</f>
        <v/>
      </c>
      <c r="E2460" s="2">
        <f>C2460/LOAD_CELL_FACTOR</f>
        <v/>
      </c>
      <c r="F2460" s="2">
        <f>AVERAGE(E2457:E2463)</f>
        <v/>
      </c>
      <c r="G2460" s="2">
        <f>AVERAGE(D2460:D2460)</f>
        <v/>
      </c>
      <c r="H2460" s="2">
        <f>G2460/0.3048</f>
        <v/>
      </c>
      <c r="I2460" s="2">
        <f>(H2460^2)*AIR_DENSITY_SLG_FT3*TARGET_DRAG_AREA_FT2*0.5</f>
        <v/>
      </c>
      <c r="J2460" s="2">
        <f>if(H2460=0, ,(2*F2460)/(AIR_DENSITY_SLG_FT3*(H2460)^2))</f>
        <v/>
      </c>
      <c r="K2460" s="2">
        <f>J2460/NOM_SA_FT2</f>
        <v/>
      </c>
    </row>
    <row r="2461">
      <c r="A2461" t="n">
        <v>245895</v>
      </c>
      <c r="B2461" s="2" t="n">
        <v>2.326760252194314</v>
      </c>
      <c r="C2461" s="2" t="n">
        <v>-0.2589699360430284</v>
      </c>
      <c r="D2461" s="2">
        <f>B2461/ANEMOMETER_FACTOR</f>
        <v/>
      </c>
      <c r="E2461" s="2">
        <f>C2461/LOAD_CELL_FACTOR</f>
        <v/>
      </c>
      <c r="F2461" s="2">
        <f>AVERAGE(E2458:E2464)</f>
        <v/>
      </c>
      <c r="G2461" s="2">
        <f>AVERAGE(D2461:D2461)</f>
        <v/>
      </c>
      <c r="H2461" s="2">
        <f>G2461/0.3048</f>
        <v/>
      </c>
      <c r="I2461" s="2">
        <f>(H2461^2)*AIR_DENSITY_SLG_FT3*TARGET_DRAG_AREA_FT2*0.5</f>
        <v/>
      </c>
      <c r="J2461" s="2">
        <f>if(H2461=0, ,(2*F2461)/(AIR_DENSITY_SLG_FT3*(H2461)^2))</f>
        <v/>
      </c>
      <c r="K2461" s="2">
        <f>J2461/NOM_SA_FT2</f>
        <v/>
      </c>
    </row>
    <row r="2462">
      <c r="A2462" t="n">
        <v>246005</v>
      </c>
      <c r="B2462" s="2" t="n">
        <v>2.286810931627691</v>
      </c>
      <c r="C2462" s="2" t="n">
        <v>-0.6955583839530104</v>
      </c>
      <c r="D2462" s="2">
        <f>B2462/ANEMOMETER_FACTOR</f>
        <v/>
      </c>
      <c r="E2462" s="2">
        <f>C2462/LOAD_CELL_FACTOR</f>
        <v/>
      </c>
      <c r="F2462" s="2">
        <f>AVERAGE(E2459:E2465)</f>
        <v/>
      </c>
      <c r="G2462" s="2">
        <f>AVERAGE(D2462:D2462)</f>
        <v/>
      </c>
      <c r="H2462" s="2">
        <f>G2462/0.3048</f>
        <v/>
      </c>
      <c r="I2462" s="2">
        <f>(H2462^2)*AIR_DENSITY_SLG_FT3*TARGET_DRAG_AREA_FT2*0.5</f>
        <v/>
      </c>
      <c r="J2462" s="2">
        <f>if(H2462=0, ,(2*F2462)/(AIR_DENSITY_SLG_FT3*(H2462)^2))</f>
        <v/>
      </c>
      <c r="K2462" s="2">
        <f>J2462/NOM_SA_FT2</f>
        <v/>
      </c>
    </row>
    <row r="2463">
      <c r="A2463" t="n">
        <v>246100</v>
      </c>
      <c r="B2463" s="2" t="n">
        <v>2.473241095204793</v>
      </c>
      <c r="C2463" s="2" t="n">
        <v>0.1339596679575559</v>
      </c>
      <c r="D2463" s="2">
        <f>B2463/ANEMOMETER_FACTOR</f>
        <v/>
      </c>
      <c r="E2463" s="2">
        <f>C2463/LOAD_CELL_FACTOR</f>
        <v/>
      </c>
      <c r="F2463" s="2">
        <f>AVERAGE(E2460:E2466)</f>
        <v/>
      </c>
      <c r="G2463" s="2">
        <f>AVERAGE(D2463:D2463)</f>
        <v/>
      </c>
      <c r="H2463" s="2">
        <f>G2463/0.3048</f>
        <v/>
      </c>
      <c r="I2463" s="2">
        <f>(H2463^2)*AIR_DENSITY_SLG_FT3*TARGET_DRAG_AREA_FT2*0.5</f>
        <v/>
      </c>
      <c r="J2463" s="2">
        <f>if(H2463=0, ,(2*F2463)/(AIR_DENSITY_SLG_FT3*(H2463)^2))</f>
        <v/>
      </c>
      <c r="K2463" s="2">
        <f>J2463/NOM_SA_FT2</f>
        <v/>
      </c>
    </row>
    <row r="2464">
      <c r="A2464" t="n">
        <v>246194</v>
      </c>
      <c r="B2464" s="2" t="n">
        <v>2.400000673515997</v>
      </c>
      <c r="C2464" s="2" t="n">
        <v>-0.1279934014692037</v>
      </c>
      <c r="D2464" s="2">
        <f>B2464/ANEMOMETER_FACTOR</f>
        <v/>
      </c>
      <c r="E2464" s="2">
        <f>C2464/LOAD_CELL_FACTOR</f>
        <v/>
      </c>
      <c r="F2464" s="2">
        <f>AVERAGE(E2461:E2467)</f>
        <v/>
      </c>
      <c r="G2464" s="2">
        <f>AVERAGE(D2464:D2464)</f>
        <v/>
      </c>
      <c r="H2464" s="2">
        <f>G2464/0.3048</f>
        <v/>
      </c>
      <c r="I2464" s="2">
        <f>(H2464^2)*AIR_DENSITY_SLG_FT3*TARGET_DRAG_AREA_FT2*0.5</f>
        <v/>
      </c>
      <c r="J2464" s="2">
        <f>if(H2464=0, ,(2*F2464)/(AIR_DENSITY_SLG_FT3*(H2464)^2))</f>
        <v/>
      </c>
      <c r="K2464" s="2">
        <f>J2464/NOM_SA_FT2</f>
        <v/>
      </c>
    </row>
    <row r="2465">
      <c r="A2465" t="n">
        <v>246304</v>
      </c>
      <c r="B2465" s="2" t="n">
        <v>2.206912290820219</v>
      </c>
      <c r="C2465" s="2" t="n">
        <v>-0.7392172286875183</v>
      </c>
      <c r="D2465" s="2">
        <f>B2465/ANEMOMETER_FACTOR</f>
        <v/>
      </c>
      <c r="E2465" s="2">
        <f>C2465/LOAD_CELL_FACTOR</f>
        <v/>
      </c>
      <c r="F2465" s="2">
        <f>AVERAGE(E2462:E2468)</f>
        <v/>
      </c>
      <c r="G2465" s="2">
        <f>AVERAGE(D2465:D2465)</f>
        <v/>
      </c>
      <c r="H2465" s="2">
        <f>G2465/0.3048</f>
        <v/>
      </c>
      <c r="I2465" s="2">
        <f>(H2465^2)*AIR_DENSITY_SLG_FT3*TARGET_DRAG_AREA_FT2*0.5</f>
        <v/>
      </c>
      <c r="J2465" s="2">
        <f>if(H2465=0, ,(2*F2465)/(AIR_DENSITY_SLG_FT3*(H2465)^2))</f>
        <v/>
      </c>
      <c r="K2465" s="2">
        <f>J2465/NOM_SA_FT2</f>
        <v/>
      </c>
    </row>
    <row r="2466">
      <c r="A2466" t="n">
        <v>246397</v>
      </c>
      <c r="B2466" s="2" t="n">
        <v>2.2002540707725</v>
      </c>
      <c r="C2466" s="2" t="n">
        <v>-0.9138526075231526</v>
      </c>
      <c r="D2466" s="2">
        <f>B2466/ANEMOMETER_FACTOR</f>
        <v/>
      </c>
      <c r="E2466" s="2">
        <f>C2466/LOAD_CELL_FACTOR</f>
        <v/>
      </c>
      <c r="F2466" s="2">
        <f>AVERAGE(E2463:E2469)</f>
        <v/>
      </c>
      <c r="G2466" s="2">
        <f>AVERAGE(D2466:D2466)</f>
        <v/>
      </c>
      <c r="H2466" s="2">
        <f>G2466/0.3048</f>
        <v/>
      </c>
      <c r="I2466" s="2">
        <f>(H2466^2)*AIR_DENSITY_SLG_FT3*TARGET_DRAG_AREA_FT2*0.5</f>
        <v/>
      </c>
      <c r="J2466" s="2">
        <f>if(H2466=0, ,(2*F2466)/(AIR_DENSITY_SLG_FT3*(H2466)^2))</f>
        <v/>
      </c>
      <c r="K2466" s="2">
        <f>J2466/NOM_SA_FT2</f>
        <v/>
      </c>
    </row>
    <row r="2467">
      <c r="A2467" t="n">
        <v>246507</v>
      </c>
      <c r="B2467" s="2" t="n">
        <v>2.206912290820219</v>
      </c>
      <c r="C2467" s="2" t="n">
        <v>0.2649362028108184</v>
      </c>
      <c r="D2467" s="2">
        <f>B2467/ANEMOMETER_FACTOR</f>
        <v/>
      </c>
      <c r="E2467" s="2">
        <f>C2467/LOAD_CELL_FACTOR</f>
        <v/>
      </c>
      <c r="F2467" s="2">
        <f>AVERAGE(E2464:E2470)</f>
        <v/>
      </c>
      <c r="G2467" s="2">
        <f>AVERAGE(D2467:D2467)</f>
        <v/>
      </c>
      <c r="H2467" s="2">
        <f>G2467/0.3048</f>
        <v/>
      </c>
      <c r="I2467" s="2">
        <f>(H2467^2)*AIR_DENSITY_SLG_FT3*TARGET_DRAG_AREA_FT2*0.5</f>
        <v/>
      </c>
      <c r="J2467" s="2">
        <f>if(H2467=0, ,(2*F2467)/(AIR_DENSITY_SLG_FT3*(H2467)^2))</f>
        <v/>
      </c>
      <c r="K2467" s="2">
        <f>J2467/NOM_SA_FT2</f>
        <v/>
      </c>
    </row>
    <row r="2468">
      <c r="A2468" t="n">
        <v>246601</v>
      </c>
      <c r="B2468" s="2" t="n">
        <v>2.206912290820219</v>
      </c>
      <c r="C2468" s="2" t="n">
        <v>0.2649362028108184</v>
      </c>
      <c r="D2468" s="2">
        <f>B2468/ANEMOMETER_FACTOR</f>
        <v/>
      </c>
      <c r="E2468" s="2">
        <f>C2468/LOAD_CELL_FACTOR</f>
        <v/>
      </c>
      <c r="F2468" s="2">
        <f>AVERAGE(E2465:E2471)</f>
        <v/>
      </c>
      <c r="G2468" s="2">
        <f>AVERAGE(D2468:D2468)</f>
        <v/>
      </c>
      <c r="H2468" s="2">
        <f>G2468/0.3048</f>
        <v/>
      </c>
      <c r="I2468" s="2">
        <f>(H2468^2)*AIR_DENSITY_SLG_FT3*TARGET_DRAG_AREA_FT2*0.5</f>
        <v/>
      </c>
      <c r="J2468" s="2">
        <f>if(H2468=0, ,(2*F2468)/(AIR_DENSITY_SLG_FT3*(H2468)^2))</f>
        <v/>
      </c>
      <c r="K2468" s="2">
        <f>J2468/NOM_SA_FT2</f>
        <v/>
      </c>
    </row>
    <row r="2469">
      <c r="A2469" t="n">
        <v>246710</v>
      </c>
      <c r="B2469" s="2" t="n">
        <v>2.386684233248422</v>
      </c>
      <c r="C2469" s="2" t="n">
        <v>0.1776185128982704</v>
      </c>
      <c r="D2469" s="2">
        <f>B2469/ANEMOMETER_FACTOR</f>
        <v/>
      </c>
      <c r="E2469" s="2">
        <f>C2469/LOAD_CELL_FACTOR</f>
        <v/>
      </c>
      <c r="F2469" s="2">
        <f>AVERAGE(E2466:E2472)</f>
        <v/>
      </c>
      <c r="G2469" s="2">
        <f>AVERAGE(D2469:D2469)</f>
        <v/>
      </c>
      <c r="H2469" s="2">
        <f>G2469/0.3048</f>
        <v/>
      </c>
      <c r="I2469" s="2">
        <f>(H2469^2)*AIR_DENSITY_SLG_FT3*TARGET_DRAG_AREA_FT2*0.5</f>
        <v/>
      </c>
      <c r="J2469" s="2">
        <f>if(H2469=0, ,(2*F2469)/(AIR_DENSITY_SLG_FT3*(H2469)^2))</f>
        <v/>
      </c>
      <c r="K2469" s="2">
        <f>J2469/NOM_SA_FT2</f>
        <v/>
      </c>
    </row>
    <row r="2470">
      <c r="A2470" t="n">
        <v>246806</v>
      </c>
      <c r="B2470" s="2" t="n">
        <v>2.333418472299329</v>
      </c>
      <c r="C2470" s="2" t="n">
        <v>0.4395715827606033</v>
      </c>
      <c r="D2470" s="2">
        <f>B2470/ANEMOMETER_FACTOR</f>
        <v/>
      </c>
      <c r="E2470" s="2">
        <f>C2470/LOAD_CELL_FACTOR</f>
        <v/>
      </c>
      <c r="F2470" s="2">
        <f>AVERAGE(E2467:E2473)</f>
        <v/>
      </c>
      <c r="G2470" s="2">
        <f>AVERAGE(D2470:D2470)</f>
        <v/>
      </c>
      <c r="H2470" s="2">
        <f>G2470/0.3048</f>
        <v/>
      </c>
      <c r="I2470" s="2">
        <f>(H2470^2)*AIR_DENSITY_SLG_FT3*TARGET_DRAG_AREA_FT2*0.5</f>
        <v/>
      </c>
      <c r="J2470" s="2">
        <f>if(H2470=0, ,(2*F2470)/(AIR_DENSITY_SLG_FT3*(H2470)^2))</f>
        <v/>
      </c>
      <c r="K2470" s="2">
        <f>J2470/NOM_SA_FT2</f>
        <v/>
      </c>
    </row>
    <row r="2471">
      <c r="A2471" t="n">
        <v>246900</v>
      </c>
      <c r="B2471" s="2" t="n">
        <v>2.113697210425359</v>
      </c>
      <c r="C2471" s="2" t="n">
        <v>0.3522538927649155</v>
      </c>
      <c r="D2471" s="2">
        <f>B2471/ANEMOMETER_FACTOR</f>
        <v/>
      </c>
      <c r="E2471" s="2">
        <f>C2471/LOAD_CELL_FACTOR</f>
        <v/>
      </c>
      <c r="F2471" s="2">
        <f>AVERAGE(E2468:E2474)</f>
        <v/>
      </c>
      <c r="G2471" s="2">
        <f>AVERAGE(D2471:D2471)</f>
        <v/>
      </c>
      <c r="H2471" s="2">
        <f>G2471/0.3048</f>
        <v/>
      </c>
      <c r="I2471" s="2">
        <f>(H2471^2)*AIR_DENSITY_SLG_FT3*TARGET_DRAG_AREA_FT2*0.5</f>
        <v/>
      </c>
      <c r="J2471" s="2">
        <f>if(H2471=0, ,(2*F2471)/(AIR_DENSITY_SLG_FT3*(H2471)^2))</f>
        <v/>
      </c>
      <c r="K2471" s="2">
        <f>J2471/NOM_SA_FT2</f>
        <v/>
      </c>
    </row>
    <row r="2472">
      <c r="A2472" t="n">
        <v>247009</v>
      </c>
      <c r="B2472" s="2" t="n">
        <v>2.100380770416917</v>
      </c>
      <c r="C2472" s="2" t="n">
        <v>0.2212773578493534</v>
      </c>
      <c r="D2472" s="2">
        <f>B2472/ANEMOMETER_FACTOR</f>
        <v/>
      </c>
      <c r="E2472" s="2">
        <f>C2472/LOAD_CELL_FACTOR</f>
        <v/>
      </c>
      <c r="F2472" s="2">
        <f>AVERAGE(E2469:E2475)</f>
        <v/>
      </c>
      <c r="G2472" s="2">
        <f>AVERAGE(D2472:D2472)</f>
        <v/>
      </c>
      <c r="H2472" s="2">
        <f>G2472/0.3048</f>
        <v/>
      </c>
      <c r="I2472" s="2">
        <f>(H2472^2)*AIR_DENSITY_SLG_FT3*TARGET_DRAG_AREA_FT2*0.5</f>
        <v/>
      </c>
      <c r="J2472" s="2">
        <f>if(H2472=0, ,(2*F2472)/(AIR_DENSITY_SLG_FT3*(H2472)^2))</f>
        <v/>
      </c>
      <c r="K2472" s="2">
        <f>J2472/NOM_SA_FT2</f>
        <v/>
      </c>
    </row>
    <row r="2473">
      <c r="A2473" t="n">
        <v>247103</v>
      </c>
      <c r="B2473" s="2" t="n">
        <v>2.127013650445779</v>
      </c>
      <c r="C2473" s="2" t="n">
        <v>-0.3026287808803336</v>
      </c>
      <c r="D2473" s="2">
        <f>B2473/ANEMOMETER_FACTOR</f>
        <v/>
      </c>
      <c r="E2473" s="2">
        <f>C2473/LOAD_CELL_FACTOR</f>
        <v/>
      </c>
      <c r="F2473" s="2">
        <f>AVERAGE(E2470:E2476)</f>
        <v/>
      </c>
      <c r="G2473" s="2">
        <f>AVERAGE(D2473:D2473)</f>
        <v/>
      </c>
      <c r="H2473" s="2">
        <f>G2473/0.3048</f>
        <v/>
      </c>
      <c r="I2473" s="2">
        <f>(H2473^2)*AIR_DENSITY_SLG_FT3*TARGET_DRAG_AREA_FT2*0.5</f>
        <v/>
      </c>
      <c r="J2473" s="2">
        <f>if(H2473=0, ,(2*F2473)/(AIR_DENSITY_SLG_FT3*(H2473)^2))</f>
        <v/>
      </c>
      <c r="K2473" s="2">
        <f>J2473/NOM_SA_FT2</f>
        <v/>
      </c>
    </row>
    <row r="2474">
      <c r="A2474" t="n">
        <v>247198</v>
      </c>
      <c r="B2474" s="2" t="n">
        <v>2.280152711543826</v>
      </c>
      <c r="C2474" s="2" t="n">
        <v>-1.044829141542523</v>
      </c>
      <c r="D2474" s="2">
        <f>B2474/ANEMOMETER_FACTOR</f>
        <v/>
      </c>
      <c r="E2474" s="2">
        <f>C2474/LOAD_CELL_FACTOR</f>
        <v/>
      </c>
      <c r="F2474" s="2">
        <f>AVERAGE(E2471:E2477)</f>
        <v/>
      </c>
      <c r="G2474" s="2">
        <f>AVERAGE(D2474:D2474)</f>
        <v/>
      </c>
      <c r="H2474" s="2">
        <f>G2474/0.3048</f>
        <v/>
      </c>
      <c r="I2474" s="2">
        <f>(H2474^2)*AIR_DENSITY_SLG_FT3*TARGET_DRAG_AREA_FT2*0.5</f>
        <v/>
      </c>
      <c r="J2474" s="2">
        <f>if(H2474=0, ,(2*F2474)/(AIR_DENSITY_SLG_FT3*(H2474)^2))</f>
        <v/>
      </c>
      <c r="K2474" s="2">
        <f>J2474/NOM_SA_FT2</f>
        <v/>
      </c>
    </row>
    <row r="2475">
      <c r="A2475" t="n">
        <v>247308</v>
      </c>
      <c r="B2475" s="2" t="n">
        <v>2.220228730924683</v>
      </c>
      <c r="C2475" s="2" t="n">
        <v>0.1339596679575559</v>
      </c>
      <c r="D2475" s="2">
        <f>B2475/ANEMOMETER_FACTOR</f>
        <v/>
      </c>
      <c r="E2475" s="2">
        <f>C2475/LOAD_CELL_FACTOR</f>
        <v/>
      </c>
      <c r="F2475" s="2">
        <f>AVERAGE(E2472:E2478)</f>
        <v/>
      </c>
      <c r="G2475" s="2">
        <f>AVERAGE(D2475:D2475)</f>
        <v/>
      </c>
      <c r="H2475" s="2">
        <f>G2475/0.3048</f>
        <v/>
      </c>
      <c r="I2475" s="2">
        <f>(H2475^2)*AIR_DENSITY_SLG_FT3*TARGET_DRAG_AREA_FT2*0.5</f>
        <v/>
      </c>
      <c r="J2475" s="2">
        <f>if(H2475=0, ,(2*F2475)/(AIR_DENSITY_SLG_FT3*(H2475)^2))</f>
        <v/>
      </c>
      <c r="K2475" s="2">
        <f>J2475/NOM_SA_FT2</f>
        <v/>
      </c>
    </row>
    <row r="2476">
      <c r="A2476" t="n">
        <v>247402</v>
      </c>
      <c r="B2476" s="2" t="n">
        <v>2.24020339110395</v>
      </c>
      <c r="C2476" s="2" t="n">
        <v>0.2649362028108184</v>
      </c>
      <c r="D2476" s="2">
        <f>B2476/ANEMOMETER_FACTOR</f>
        <v/>
      </c>
      <c r="E2476" s="2">
        <f>C2476/LOAD_CELL_FACTOR</f>
        <v/>
      </c>
      <c r="F2476" s="2">
        <f>AVERAGE(E2473:E2479)</f>
        <v/>
      </c>
      <c r="G2476" s="2">
        <f>AVERAGE(D2476:D2476)</f>
        <v/>
      </c>
      <c r="H2476" s="2">
        <f>G2476/0.3048</f>
        <v/>
      </c>
      <c r="I2476" s="2">
        <f>(H2476^2)*AIR_DENSITY_SLG_FT3*TARGET_DRAG_AREA_FT2*0.5</f>
        <v/>
      </c>
      <c r="J2476" s="2">
        <f>if(H2476=0, ,(2*F2476)/(AIR_DENSITY_SLG_FT3*(H2476)^2))</f>
        <v/>
      </c>
      <c r="K2476" s="2">
        <f>J2476/NOM_SA_FT2</f>
        <v/>
      </c>
    </row>
    <row r="2477">
      <c r="A2477" t="n">
        <v>247496</v>
      </c>
      <c r="B2477" s="2" t="n">
        <v>2.007165690692556</v>
      </c>
      <c r="C2477" s="2" t="n">
        <v>-0.04067571170167295</v>
      </c>
      <c r="D2477" s="2">
        <f>B2477/ANEMOMETER_FACTOR</f>
        <v/>
      </c>
      <c r="E2477" s="2">
        <f>C2477/LOAD_CELL_FACTOR</f>
        <v/>
      </c>
      <c r="F2477" s="2">
        <f>AVERAGE(E2474:E2480)</f>
        <v/>
      </c>
      <c r="G2477" s="2">
        <f>AVERAGE(D2477:D2477)</f>
        <v/>
      </c>
      <c r="H2477" s="2">
        <f>G2477/0.3048</f>
        <v/>
      </c>
      <c r="I2477" s="2">
        <f>(H2477^2)*AIR_DENSITY_SLG_FT3*TARGET_DRAG_AREA_FT2*0.5</f>
        <v/>
      </c>
      <c r="J2477" s="2">
        <f>if(H2477=0, ,(2*F2477)/(AIR_DENSITY_SLG_FT3*(H2477)^2))</f>
        <v/>
      </c>
      <c r="K2477" s="2">
        <f>J2477/NOM_SA_FT2</f>
        <v/>
      </c>
    </row>
    <row r="2478">
      <c r="A2478" t="n">
        <v>247607</v>
      </c>
      <c r="B2478" s="2" t="n">
        <v>1.953899931112415</v>
      </c>
      <c r="C2478" s="2" t="n">
        <v>0.3959127377575582</v>
      </c>
      <c r="D2478" s="2">
        <f>B2478/ANEMOMETER_FACTOR</f>
        <v/>
      </c>
      <c r="E2478" s="2">
        <f>C2478/LOAD_CELL_FACTOR</f>
        <v/>
      </c>
      <c r="F2478" s="2">
        <f>AVERAGE(E2475:E2481)</f>
        <v/>
      </c>
      <c r="G2478" s="2">
        <f>AVERAGE(D2478:D2478)</f>
        <v/>
      </c>
      <c r="H2478" s="2">
        <f>G2478/0.3048</f>
        <v/>
      </c>
      <c r="I2478" s="2">
        <f>(H2478^2)*AIR_DENSITY_SLG_FT3*TARGET_DRAG_AREA_FT2*0.5</f>
        <v/>
      </c>
      <c r="J2478" s="2">
        <f>if(H2478=0, ,(2*F2478)/(AIR_DENSITY_SLG_FT3*(H2478)^2))</f>
        <v/>
      </c>
      <c r="K2478" s="2">
        <f>J2478/NOM_SA_FT2</f>
        <v/>
      </c>
    </row>
    <row r="2479">
      <c r="A2479" t="n">
        <v>247701</v>
      </c>
      <c r="B2479" s="2" t="n">
        <v>1.987191030827683</v>
      </c>
      <c r="C2479" s="2" t="n">
        <v>0.2649362028108184</v>
      </c>
      <c r="D2479" s="2">
        <f>B2479/ANEMOMETER_FACTOR</f>
        <v/>
      </c>
      <c r="E2479" s="2">
        <f>C2479/LOAD_CELL_FACTOR</f>
        <v/>
      </c>
      <c r="F2479" s="2">
        <f>AVERAGE(E2476:E2482)</f>
        <v/>
      </c>
      <c r="G2479" s="2">
        <f>AVERAGE(D2479:D2479)</f>
        <v/>
      </c>
      <c r="H2479" s="2">
        <f>G2479/0.3048</f>
        <v/>
      </c>
      <c r="I2479" s="2">
        <f>(H2479^2)*AIR_DENSITY_SLG_FT3*TARGET_DRAG_AREA_FT2*0.5</f>
        <v/>
      </c>
      <c r="J2479" s="2">
        <f>if(H2479=0, ,(2*F2479)/(AIR_DENSITY_SLG_FT3*(H2479)^2))</f>
        <v/>
      </c>
      <c r="K2479" s="2">
        <f>J2479/NOM_SA_FT2</f>
        <v/>
      </c>
    </row>
    <row r="2480">
      <c r="A2480" t="n">
        <v>247794</v>
      </c>
      <c r="B2480" s="2" t="n">
        <v>1.98053281087868</v>
      </c>
      <c r="C2480" s="2" t="n">
        <v>0.04664197810722914</v>
      </c>
      <c r="D2480" s="2">
        <f>B2480/ANEMOMETER_FACTOR</f>
        <v/>
      </c>
      <c r="E2480" s="2">
        <f>C2480/LOAD_CELL_FACTOR</f>
        <v/>
      </c>
      <c r="F2480" s="2">
        <f>AVERAGE(E2477:E2483)</f>
        <v/>
      </c>
      <c r="G2480" s="2">
        <f>AVERAGE(D2480:D2480)</f>
        <v/>
      </c>
      <c r="H2480" s="2">
        <f>G2480/0.3048</f>
        <v/>
      </c>
      <c r="I2480" s="2">
        <f>(H2480^2)*AIR_DENSITY_SLG_FT3*TARGET_DRAG_AREA_FT2*0.5</f>
        <v/>
      </c>
      <c r="J2480" s="2">
        <f>if(H2480=0, ,(2*F2480)/(AIR_DENSITY_SLG_FT3*(H2480)^2))</f>
        <v/>
      </c>
      <c r="K2480" s="2">
        <f>J2480/NOM_SA_FT2</f>
        <v/>
      </c>
    </row>
    <row r="2481">
      <c r="A2481" t="n">
        <v>247904</v>
      </c>
      <c r="B2481" s="2" t="n">
        <v>2.107038990419642</v>
      </c>
      <c r="C2481" s="2" t="n">
        <v>-0.4336053153304387</v>
      </c>
      <c r="D2481" s="2">
        <f>B2481/ANEMOMETER_FACTOR</f>
        <v/>
      </c>
      <c r="E2481" s="2">
        <f>C2481/LOAD_CELL_FACTOR</f>
        <v/>
      </c>
      <c r="F2481" s="2">
        <f>AVERAGE(E2478:E2484)</f>
        <v/>
      </c>
      <c r="G2481" s="2">
        <f>AVERAGE(D2481:D2481)</f>
        <v/>
      </c>
      <c r="H2481" s="2">
        <f>G2481/0.3048</f>
        <v/>
      </c>
      <c r="I2481" s="2">
        <f>(H2481^2)*AIR_DENSITY_SLG_FT3*TARGET_DRAG_AREA_FT2*0.5</f>
        <v/>
      </c>
      <c r="J2481" s="2">
        <f>if(H2481=0, ,(2*F2481)/(AIR_DENSITY_SLG_FT3*(H2481)^2))</f>
        <v/>
      </c>
      <c r="K2481" s="2">
        <f>J2481/NOM_SA_FT2</f>
        <v/>
      </c>
    </row>
    <row r="2482">
      <c r="A2482" t="n">
        <v>247999</v>
      </c>
      <c r="B2482" s="2" t="n">
        <v>2.047115010502772</v>
      </c>
      <c r="C2482" s="2" t="n">
        <v>-0.8701937628295919</v>
      </c>
      <c r="D2482" s="2">
        <f>B2482/ANEMOMETER_FACTOR</f>
        <v/>
      </c>
      <c r="E2482" s="2">
        <f>C2482/LOAD_CELL_FACTOR</f>
        <v/>
      </c>
      <c r="F2482" s="2">
        <f>AVERAGE(E2479:E2485)</f>
        <v/>
      </c>
      <c r="G2482" s="2">
        <f>AVERAGE(D2482:D2482)</f>
        <v/>
      </c>
      <c r="H2482" s="2">
        <f>G2482/0.3048</f>
        <v/>
      </c>
      <c r="I2482" s="2">
        <f>(H2482^2)*AIR_DENSITY_SLG_FT3*TARGET_DRAG_AREA_FT2*0.5</f>
        <v/>
      </c>
      <c r="J2482" s="2">
        <f>if(H2482=0, ,(2*F2482)/(AIR_DENSITY_SLG_FT3*(H2482)^2))</f>
        <v/>
      </c>
      <c r="K2482" s="2">
        <f>J2482/NOM_SA_FT2</f>
        <v/>
      </c>
    </row>
    <row r="2483">
      <c r="A2483" t="n">
        <v>248094</v>
      </c>
      <c r="B2483" s="2" t="n">
        <v>1.867343072200152</v>
      </c>
      <c r="C2483" s="2" t="n">
        <v>0.1339596679575559</v>
      </c>
      <c r="D2483" s="2">
        <f>B2483/ANEMOMETER_FACTOR</f>
        <v/>
      </c>
      <c r="E2483" s="2">
        <f>C2483/LOAD_CELL_FACTOR</f>
        <v/>
      </c>
      <c r="F2483" s="2">
        <f>AVERAGE(E2480:E2486)</f>
        <v/>
      </c>
      <c r="G2483" s="2">
        <f>AVERAGE(D2483:D2483)</f>
        <v/>
      </c>
      <c r="H2483" s="2">
        <f>G2483/0.3048</f>
        <v/>
      </c>
      <c r="I2483" s="2">
        <f>(H2483^2)*AIR_DENSITY_SLG_FT3*TARGET_DRAG_AREA_FT2*0.5</f>
        <v/>
      </c>
      <c r="J2483" s="2">
        <f>if(H2483=0, ,(2*F2483)/(AIR_DENSITY_SLG_FT3*(H2483)^2))</f>
        <v/>
      </c>
      <c r="K2483" s="2">
        <f>J2483/NOM_SA_FT2</f>
        <v/>
      </c>
    </row>
    <row r="2484">
      <c r="A2484" t="n">
        <v>248206</v>
      </c>
      <c r="B2484" s="2" t="n">
        <v>1.807419093246359</v>
      </c>
      <c r="C2484" s="2" t="n">
        <v>0.3085950477826715</v>
      </c>
      <c r="D2484" s="2">
        <f>B2484/ANEMOMETER_FACTOR</f>
        <v/>
      </c>
      <c r="E2484" s="2">
        <f>C2484/LOAD_CELL_FACTOR</f>
        <v/>
      </c>
      <c r="F2484" s="2">
        <f>AVERAGE(E2481:E2487)</f>
        <v/>
      </c>
      <c r="G2484" s="2">
        <f>AVERAGE(D2484:D2484)</f>
        <v/>
      </c>
      <c r="H2484" s="2">
        <f>G2484/0.3048</f>
        <v/>
      </c>
      <c r="I2484" s="2">
        <f>(H2484^2)*AIR_DENSITY_SLG_FT3*TARGET_DRAG_AREA_FT2*0.5</f>
        <v/>
      </c>
      <c r="J2484" s="2">
        <f>if(H2484=0, ,(2*F2484)/(AIR_DENSITY_SLG_FT3*(H2484)^2))</f>
        <v/>
      </c>
      <c r="K2484" s="2">
        <f>J2484/NOM_SA_FT2</f>
        <v/>
      </c>
    </row>
    <row r="2485">
      <c r="A2485" t="n">
        <v>248301</v>
      </c>
      <c r="B2485" s="2" t="n">
        <v>1.767469774076698</v>
      </c>
      <c r="C2485" s="2" t="n">
        <v>0.04664197810722914</v>
      </c>
      <c r="D2485" s="2">
        <f>B2485/ANEMOMETER_FACTOR</f>
        <v/>
      </c>
      <c r="E2485" s="2">
        <f>C2485/LOAD_CELL_FACTOR</f>
        <v/>
      </c>
      <c r="F2485" s="2">
        <f>AVERAGE(E2482:E2488)</f>
        <v/>
      </c>
      <c r="G2485" s="2">
        <f>AVERAGE(D2485:D2485)</f>
        <v/>
      </c>
      <c r="H2485" s="2">
        <f>G2485/0.3048</f>
        <v/>
      </c>
      <c r="I2485" s="2">
        <f>(H2485^2)*AIR_DENSITY_SLG_FT3*TARGET_DRAG_AREA_FT2*0.5</f>
        <v/>
      </c>
      <c r="J2485" s="2">
        <f>if(H2485=0, ,(2*F2485)/(AIR_DENSITY_SLG_FT3*(H2485)^2))</f>
        <v/>
      </c>
      <c r="K2485" s="2">
        <f>J2485/NOM_SA_FT2</f>
        <v/>
      </c>
    </row>
    <row r="2486">
      <c r="A2486" t="n">
        <v>248396</v>
      </c>
      <c r="B2486" s="2" t="n">
        <v>1.854026632411946</v>
      </c>
      <c r="C2486" s="2" t="n">
        <v>0.3522538927649155</v>
      </c>
      <c r="D2486" s="2">
        <f>B2486/ANEMOMETER_FACTOR</f>
        <v/>
      </c>
      <c r="E2486" s="2">
        <f>C2486/LOAD_CELL_FACTOR</f>
        <v/>
      </c>
      <c r="F2486" s="2">
        <f>AVERAGE(E2483:E2489)</f>
        <v/>
      </c>
      <c r="G2486" s="2">
        <f>AVERAGE(D2486:D2486)</f>
        <v/>
      </c>
      <c r="H2486" s="2">
        <f>G2486/0.3048</f>
        <v/>
      </c>
      <c r="I2486" s="2">
        <f>(H2486^2)*AIR_DENSITY_SLG_FT3*TARGET_DRAG_AREA_FT2*0.5</f>
        <v/>
      </c>
      <c r="J2486" s="2">
        <f>if(H2486=0, ,(2*F2486)/(AIR_DENSITY_SLG_FT3*(H2486)^2))</f>
        <v/>
      </c>
      <c r="K2486" s="2">
        <f>J2486/NOM_SA_FT2</f>
        <v/>
      </c>
    </row>
    <row r="2487">
      <c r="A2487" t="n">
        <v>248506</v>
      </c>
      <c r="B2487" s="2" t="n">
        <v>1.787444433648259</v>
      </c>
      <c r="C2487" s="2" t="n">
        <v>-0.8265349181258017</v>
      </c>
      <c r="D2487" s="2">
        <f>B2487/ANEMOMETER_FACTOR</f>
        <v/>
      </c>
      <c r="E2487" s="2">
        <f>C2487/LOAD_CELL_FACTOR</f>
        <v/>
      </c>
      <c r="F2487" s="2">
        <f>AVERAGE(E2484:E2490)</f>
        <v/>
      </c>
      <c r="G2487" s="2">
        <f>AVERAGE(D2487:D2487)</f>
        <v/>
      </c>
      <c r="H2487" s="2">
        <f>G2487/0.3048</f>
        <v/>
      </c>
      <c r="I2487" s="2">
        <f>(H2487^2)*AIR_DENSITY_SLG_FT3*TARGET_DRAG_AREA_FT2*0.5</f>
        <v/>
      </c>
      <c r="J2487" s="2">
        <f>if(H2487=0, ,(2*F2487)/(AIR_DENSITY_SLG_FT3*(H2487)^2))</f>
        <v/>
      </c>
      <c r="K2487" s="2">
        <f>J2487/NOM_SA_FT2</f>
        <v/>
      </c>
    </row>
    <row r="2488">
      <c r="A2488" t="n">
        <v>248600</v>
      </c>
      <c r="B2488" s="2" t="n">
        <v>1.947241711178281</v>
      </c>
      <c r="C2488" s="2" t="n">
        <v>0.04664197810722914</v>
      </c>
      <c r="D2488" s="2">
        <f>B2488/ANEMOMETER_FACTOR</f>
        <v/>
      </c>
      <c r="E2488" s="2">
        <f>C2488/LOAD_CELL_FACTOR</f>
        <v/>
      </c>
      <c r="F2488" s="2">
        <f>AVERAGE(E2485:E2491)</f>
        <v/>
      </c>
      <c r="G2488" s="2">
        <f>AVERAGE(D2488:D2488)</f>
        <v/>
      </c>
      <c r="H2488" s="2">
        <f>G2488/0.3048</f>
        <v/>
      </c>
      <c r="I2488" s="2">
        <f>(H2488^2)*AIR_DENSITY_SLG_FT3*TARGET_DRAG_AREA_FT2*0.5</f>
        <v/>
      </c>
      <c r="J2488" s="2">
        <f>if(H2488=0, ,(2*F2488)/(AIR_DENSITY_SLG_FT3*(H2488)^2))</f>
        <v/>
      </c>
      <c r="K2488" s="2">
        <f>J2488/NOM_SA_FT2</f>
        <v/>
      </c>
    </row>
    <row r="2489">
      <c r="A2489" t="n">
        <v>248695</v>
      </c>
      <c r="B2489" s="2" t="n">
        <v>1.940583491247118</v>
      </c>
      <c r="C2489" s="2" t="n">
        <v>0.657865807932108</v>
      </c>
      <c r="D2489" s="2">
        <f>B2489/ANEMOMETER_FACTOR</f>
        <v/>
      </c>
      <c r="E2489" s="2">
        <f>C2489/LOAD_CELL_FACTOR</f>
        <v/>
      </c>
      <c r="F2489" s="2">
        <f>AVERAGE(E2486:E2492)</f>
        <v/>
      </c>
      <c r="G2489" s="2">
        <f>AVERAGE(D2489:D2489)</f>
        <v/>
      </c>
      <c r="H2489" s="2">
        <f>G2489/0.3048</f>
        <v/>
      </c>
      <c r="I2489" s="2">
        <f>(H2489^2)*AIR_DENSITY_SLG_FT3*TARGET_DRAG_AREA_FT2*0.5</f>
        <v/>
      </c>
      <c r="J2489" s="2">
        <f>if(H2489=0, ,(2*F2489)/(AIR_DENSITY_SLG_FT3*(H2489)^2))</f>
        <v/>
      </c>
      <c r="K2489" s="2">
        <f>J2489/NOM_SA_FT2</f>
        <v/>
      </c>
    </row>
    <row r="2490">
      <c r="A2490" t="n">
        <v>248805</v>
      </c>
      <c r="B2490" s="2" t="n">
        <v>1.714204015348761</v>
      </c>
      <c r="C2490" s="2" t="n">
        <v>-0.1716522463374686</v>
      </c>
      <c r="D2490" s="2">
        <f>B2490/ANEMOMETER_FACTOR</f>
        <v/>
      </c>
      <c r="E2490" s="2">
        <f>C2490/LOAD_CELL_FACTOR</f>
        <v/>
      </c>
      <c r="F2490" s="2">
        <f>AVERAGE(E2487:E2493)</f>
        <v/>
      </c>
      <c r="G2490" s="2">
        <f>AVERAGE(D2490:D2490)</f>
        <v/>
      </c>
      <c r="H2490" s="2">
        <f>G2490/0.3048</f>
        <v/>
      </c>
      <c r="I2490" s="2">
        <f>(H2490^2)*AIR_DENSITY_SLG_FT3*TARGET_DRAG_AREA_FT2*0.5</f>
        <v/>
      </c>
      <c r="J2490" s="2">
        <f>if(H2490=0, ,(2*F2490)/(AIR_DENSITY_SLG_FT3*(H2490)^2))</f>
        <v/>
      </c>
      <c r="K2490" s="2">
        <f>J2490/NOM_SA_FT2</f>
        <v/>
      </c>
    </row>
    <row r="2491">
      <c r="A2491" t="n">
        <v>248900</v>
      </c>
      <c r="B2491" s="2" t="n">
        <v>1.694229355874301</v>
      </c>
      <c r="C2491" s="2" t="n">
        <v>-0.4772641601265546</v>
      </c>
      <c r="D2491" s="2">
        <f>B2491/ANEMOMETER_FACTOR</f>
        <v/>
      </c>
      <c r="E2491" s="2">
        <f>C2491/LOAD_CELL_FACTOR</f>
        <v/>
      </c>
      <c r="F2491" s="2">
        <f>AVERAGE(E2488:E2494)</f>
        <v/>
      </c>
      <c r="G2491" s="2">
        <f>AVERAGE(D2491:D2491)</f>
        <v/>
      </c>
      <c r="H2491" s="2">
        <f>G2491/0.3048</f>
        <v/>
      </c>
      <c r="I2491" s="2">
        <f>(H2491^2)*AIR_DENSITY_SLG_FT3*TARGET_DRAG_AREA_FT2*0.5</f>
        <v/>
      </c>
      <c r="J2491" s="2">
        <f>if(H2491=0, ,(2*F2491)/(AIR_DENSITY_SLG_FT3*(H2491)^2))</f>
        <v/>
      </c>
      <c r="K2491" s="2">
        <f>J2491/NOM_SA_FT2</f>
        <v/>
      </c>
    </row>
    <row r="2492">
      <c r="A2492" t="n">
        <v>249009</v>
      </c>
      <c r="B2492" s="2" t="n">
        <v>1.707545795521005</v>
      </c>
      <c r="C2492" s="2" t="n">
        <v>0.3522538927649155</v>
      </c>
      <c r="D2492" s="2">
        <f>B2492/ANEMOMETER_FACTOR</f>
        <v/>
      </c>
      <c r="E2492" s="2">
        <f>C2492/LOAD_CELL_FACTOR</f>
        <v/>
      </c>
      <c r="F2492" s="2">
        <f>AVERAGE(E2489:E2495)</f>
        <v/>
      </c>
      <c r="G2492" s="2">
        <f>AVERAGE(D2492:D2492)</f>
        <v/>
      </c>
      <c r="H2492" s="2">
        <f>G2492/0.3048</f>
        <v/>
      </c>
      <c r="I2492" s="2">
        <f>(H2492^2)*AIR_DENSITY_SLG_FT3*TARGET_DRAG_AREA_FT2*0.5</f>
        <v/>
      </c>
      <c r="J2492" s="2">
        <f>if(H2492=0, ,(2*F2492)/(AIR_DENSITY_SLG_FT3*(H2492)^2))</f>
        <v/>
      </c>
      <c r="K2492" s="2">
        <f>J2492/NOM_SA_FT2</f>
        <v/>
      </c>
    </row>
    <row r="2493">
      <c r="A2493" t="n">
        <v>249104</v>
      </c>
      <c r="B2493" s="2" t="n">
        <v>1.680912916239341</v>
      </c>
      <c r="C2493" s="2" t="n">
        <v>0.09030082302721176</v>
      </c>
      <c r="D2493" s="2">
        <f>B2493/ANEMOMETER_FACTOR</f>
        <v/>
      </c>
      <c r="E2493" s="2">
        <f>C2493/LOAD_CELL_FACTOR</f>
        <v/>
      </c>
      <c r="F2493" s="2">
        <f>AVERAGE(E2490:E2496)</f>
        <v/>
      </c>
      <c r="G2493" s="2">
        <f>AVERAGE(D2493:D2493)</f>
        <v/>
      </c>
      <c r="H2493" s="2">
        <f>G2493/0.3048</f>
        <v/>
      </c>
      <c r="I2493" s="2">
        <f>(H2493^2)*AIR_DENSITY_SLG_FT3*TARGET_DRAG_AREA_FT2*0.5</f>
        <v/>
      </c>
      <c r="J2493" s="2">
        <f>if(H2493=0, ,(2*F2493)/(AIR_DENSITY_SLG_FT3*(H2493)^2))</f>
        <v/>
      </c>
      <c r="K2493" s="2">
        <f>J2493/NOM_SA_FT2</f>
        <v/>
      </c>
    </row>
    <row r="2494">
      <c r="A2494" t="n">
        <v>249199</v>
      </c>
      <c r="B2494" s="2" t="n">
        <v>1.700887575696186</v>
      </c>
      <c r="C2494" s="2" t="n">
        <v>0.2212773578493534</v>
      </c>
      <c r="D2494" s="2">
        <f>B2494/ANEMOMETER_FACTOR</f>
        <v/>
      </c>
      <c r="E2494" s="2">
        <f>C2494/LOAD_CELL_FACTOR</f>
        <v/>
      </c>
      <c r="F2494" s="2">
        <f>AVERAGE(E2491:E2497)</f>
        <v/>
      </c>
      <c r="G2494" s="2">
        <f>AVERAGE(D2494:D2494)</f>
        <v/>
      </c>
      <c r="H2494" s="2">
        <f>G2494/0.3048</f>
        <v/>
      </c>
      <c r="I2494" s="2">
        <f>(H2494^2)*AIR_DENSITY_SLG_FT3*TARGET_DRAG_AREA_FT2*0.5</f>
        <v/>
      </c>
      <c r="J2494" s="2">
        <f>if(H2494=0, ,(2*F2494)/(AIR_DENSITY_SLG_FT3*(H2494)^2))</f>
        <v/>
      </c>
      <c r="K2494" s="2">
        <f>J2494/NOM_SA_FT2</f>
        <v/>
      </c>
    </row>
    <row r="2495">
      <c r="A2495" t="n">
        <v>249294</v>
      </c>
      <c r="B2495" s="2" t="n">
        <v>1.860684852304571</v>
      </c>
      <c r="C2495" s="2" t="n">
        <v>0.2212773578493534</v>
      </c>
      <c r="D2495" s="2">
        <f>B2495/ANEMOMETER_FACTOR</f>
        <v/>
      </c>
      <c r="E2495" s="2">
        <f>C2495/LOAD_CELL_FACTOR</f>
        <v/>
      </c>
      <c r="F2495" s="2">
        <f>AVERAGE(E2492:E2498)</f>
        <v/>
      </c>
      <c r="G2495" s="2">
        <f>AVERAGE(D2495:D2495)</f>
        <v/>
      </c>
      <c r="H2495" s="2">
        <f>G2495/0.3048</f>
        <v/>
      </c>
      <c r="I2495" s="2">
        <f>(H2495^2)*AIR_DENSITY_SLG_FT3*TARGET_DRAG_AREA_FT2*0.5</f>
        <v/>
      </c>
      <c r="J2495" s="2">
        <f>if(H2495=0, ,(2*F2495)/(AIR_DENSITY_SLG_FT3*(H2495)^2))</f>
        <v/>
      </c>
      <c r="K2495" s="2">
        <f>J2495/NOM_SA_FT2</f>
        <v/>
      </c>
    </row>
    <row r="2496">
      <c r="A2496" t="n">
        <v>249404</v>
      </c>
      <c r="B2496" s="2" t="n">
        <v>1.814077313118295</v>
      </c>
      <c r="C2496" s="2" t="n">
        <v>-0.9575114522064894</v>
      </c>
      <c r="D2496" s="2">
        <f>B2496/ANEMOMETER_FACTOR</f>
        <v/>
      </c>
      <c r="E2496" s="2">
        <f>C2496/LOAD_CELL_FACTOR</f>
        <v/>
      </c>
      <c r="F2496" s="2">
        <f>AVERAGE(E2493:E2499)</f>
        <v/>
      </c>
      <c r="G2496" s="2">
        <f>AVERAGE(D2496:D2496)</f>
        <v/>
      </c>
      <c r="H2496" s="2">
        <f>G2496/0.3048</f>
        <v/>
      </c>
      <c r="I2496" s="2">
        <f>(H2496^2)*AIR_DENSITY_SLG_FT3*TARGET_DRAG_AREA_FT2*0.5</f>
        <v/>
      </c>
      <c r="J2496" s="2">
        <f>if(H2496=0, ,(2*F2496)/(AIR_DENSITY_SLG_FT3*(H2496)^2))</f>
        <v/>
      </c>
      <c r="K2496" s="2">
        <f>J2496/NOM_SA_FT2</f>
        <v/>
      </c>
    </row>
    <row r="2497">
      <c r="A2497" t="n">
        <v>249500</v>
      </c>
      <c r="B2497" s="2" t="n">
        <v>1.667596476616115</v>
      </c>
      <c r="C2497" s="2" t="n">
        <v>0.2649362028108184</v>
      </c>
      <c r="D2497" s="2">
        <f>B2497/ANEMOMETER_FACTOR</f>
        <v/>
      </c>
      <c r="E2497" s="2">
        <f>C2497/LOAD_CELL_FACTOR</f>
        <v/>
      </c>
      <c r="F2497" s="2">
        <f>AVERAGE(E2494:E2500)</f>
        <v/>
      </c>
      <c r="G2497" s="2">
        <f>AVERAGE(D2497:D2497)</f>
        <v/>
      </c>
      <c r="H2497" s="2">
        <f>G2497/0.3048</f>
        <v/>
      </c>
      <c r="I2497" s="2">
        <f>(H2497^2)*AIR_DENSITY_SLG_FT3*TARGET_DRAG_AREA_FT2*0.5</f>
        <v/>
      </c>
      <c r="J2497" s="2">
        <f>if(H2497=0, ,(2*F2497)/(AIR_DENSITY_SLG_FT3*(H2497)^2))</f>
        <v/>
      </c>
      <c r="K2497" s="2">
        <f>J2497/NOM_SA_FT2</f>
        <v/>
      </c>
    </row>
    <row r="2498">
      <c r="A2498" t="n">
        <v>249594</v>
      </c>
      <c r="B2498" s="2" t="n">
        <v>1.501140982313043</v>
      </c>
      <c r="C2498" s="2" t="n">
        <v>0.3522538927649155</v>
      </c>
      <c r="D2498" s="2">
        <f>B2498/ANEMOMETER_FACTOR</f>
        <v/>
      </c>
      <c r="E2498" s="2">
        <f>C2498/LOAD_CELL_FACTOR</f>
        <v/>
      </c>
      <c r="F2498" s="2">
        <f>AVERAGE(E2495:E2501)</f>
        <v/>
      </c>
      <c r="G2498" s="2">
        <f>AVERAGE(D2498:D2498)</f>
        <v/>
      </c>
      <c r="H2498" s="2">
        <f>G2498/0.3048</f>
        <v/>
      </c>
      <c r="I2498" s="2">
        <f>(H2498^2)*AIR_DENSITY_SLG_FT3*TARGET_DRAG_AREA_FT2*0.5</f>
        <v/>
      </c>
      <c r="J2498" s="2">
        <f>if(H2498=0, ,(2*F2498)/(AIR_DENSITY_SLG_FT3*(H2498)^2))</f>
        <v/>
      </c>
      <c r="K2498" s="2">
        <f>J2498/NOM_SA_FT2</f>
        <v/>
      </c>
    </row>
    <row r="2499">
      <c r="A2499" t="n">
        <v>249704</v>
      </c>
      <c r="B2499" s="2" t="n">
        <v>1.541090300779418</v>
      </c>
      <c r="C2499" s="2" t="n">
        <v>0.002983133197602683</v>
      </c>
      <c r="D2499" s="2">
        <f>B2499/ANEMOMETER_FACTOR</f>
        <v/>
      </c>
      <c r="E2499" s="2">
        <f>C2499/LOAD_CELL_FACTOR</f>
        <v/>
      </c>
      <c r="F2499" s="2">
        <f>AVERAGE(E2496:E2502)</f>
        <v/>
      </c>
      <c r="G2499" s="2">
        <f>AVERAGE(D2499:D2499)</f>
        <v/>
      </c>
      <c r="H2499" s="2">
        <f>G2499/0.3048</f>
        <v/>
      </c>
      <c r="I2499" s="2">
        <f>(H2499^2)*AIR_DENSITY_SLG_FT3*TARGET_DRAG_AREA_FT2*0.5</f>
        <v/>
      </c>
      <c r="J2499" s="2">
        <f>if(H2499=0, ,(2*F2499)/(AIR_DENSITY_SLG_FT3*(H2499)^2))</f>
        <v/>
      </c>
      <c r="K2499" s="2">
        <f>J2499/NOM_SA_FT2</f>
        <v/>
      </c>
    </row>
    <row r="2500">
      <c r="A2500" t="n">
        <v>249798</v>
      </c>
      <c r="B2500" s="2" t="n">
        <v>1.501140982313043</v>
      </c>
      <c r="C2500" s="2" t="n">
        <v>-0.6082406944532281</v>
      </c>
      <c r="D2500" s="2">
        <f>B2500/ANEMOMETER_FACTOR</f>
        <v/>
      </c>
      <c r="E2500" s="2">
        <f>C2500/LOAD_CELL_FACTOR</f>
        <v/>
      </c>
      <c r="F2500" s="2">
        <f>AVERAGE(E2497:E2503)</f>
        <v/>
      </c>
      <c r="G2500" s="2">
        <f>AVERAGE(D2500:D2500)</f>
        <v/>
      </c>
      <c r="H2500" s="2">
        <f>G2500/0.3048</f>
        <v/>
      </c>
      <c r="I2500" s="2">
        <f>(H2500^2)*AIR_DENSITY_SLG_FT3*TARGET_DRAG_AREA_FT2*0.5</f>
        <v/>
      </c>
      <c r="J2500" s="2">
        <f>if(H2500=0, ,(2*F2500)/(AIR_DENSITY_SLG_FT3*(H2500)^2))</f>
        <v/>
      </c>
      <c r="K2500" s="2">
        <f>J2500/NOM_SA_FT2</f>
        <v/>
      </c>
    </row>
    <row r="2501">
      <c r="A2501" t="n">
        <v>249908</v>
      </c>
      <c r="B2501" s="2" t="n">
        <v>1.474508103393655</v>
      </c>
      <c r="C2501" s="2" t="n">
        <v>0.2212773578493534</v>
      </c>
      <c r="D2501" s="2">
        <f>B2501/ANEMOMETER_FACTOR</f>
        <v/>
      </c>
      <c r="E2501" s="2">
        <f>C2501/LOAD_CELL_FACTOR</f>
        <v/>
      </c>
      <c r="F2501" s="2">
        <f>AVERAGE(E2498:E2504)</f>
        <v/>
      </c>
      <c r="G2501" s="2">
        <f>AVERAGE(D2501:D2501)</f>
        <v/>
      </c>
      <c r="H2501" s="2">
        <f>G2501/0.3048</f>
        <v/>
      </c>
      <c r="I2501" s="2">
        <f>(H2501^2)*AIR_DENSITY_SLG_FT3*TARGET_DRAG_AREA_FT2*0.5</f>
        <v/>
      </c>
      <c r="J2501" s="2">
        <f>if(H2501=0, ,(2*F2501)/(AIR_DENSITY_SLG_FT3*(H2501)^2))</f>
        <v/>
      </c>
      <c r="K2501" s="2">
        <f>J2501/NOM_SA_FT2</f>
        <v/>
      </c>
    </row>
    <row r="2502">
      <c r="A2502" t="n">
        <v>250002</v>
      </c>
      <c r="B2502" s="2" t="n">
        <v>1.527773861278979</v>
      </c>
      <c r="C2502" s="2" t="n">
        <v>-0.5209230049123863</v>
      </c>
      <c r="D2502" s="2">
        <f>B2502/ANEMOMETER_FACTOR</f>
        <v/>
      </c>
      <c r="E2502" s="2">
        <f>C2502/LOAD_CELL_FACTOR</f>
        <v/>
      </c>
      <c r="F2502" s="2">
        <f>AVERAGE(E2499:E2505)</f>
        <v/>
      </c>
      <c r="G2502" s="2">
        <f>AVERAGE(D2502:D2502)</f>
        <v/>
      </c>
      <c r="H2502" s="2">
        <f>G2502/0.3048</f>
        <v/>
      </c>
      <c r="I2502" s="2">
        <f>(H2502^2)*AIR_DENSITY_SLG_FT3*TARGET_DRAG_AREA_FT2*0.5</f>
        <v/>
      </c>
      <c r="J2502" s="2">
        <f>if(H2502=0, ,(2*F2502)/(AIR_DENSITY_SLG_FT3*(H2502)^2))</f>
        <v/>
      </c>
      <c r="K2502" s="2">
        <f>J2502/NOM_SA_FT2</f>
        <v/>
      </c>
    </row>
    <row r="2503">
      <c r="A2503" t="n">
        <v>250096</v>
      </c>
      <c r="B2503" s="2" t="n">
        <v>1.494482762578835</v>
      </c>
      <c r="C2503" s="2" t="n">
        <v>0.3522538927649155</v>
      </c>
      <c r="D2503" s="2">
        <f>B2503/ANEMOMETER_FACTOR</f>
        <v/>
      </c>
      <c r="E2503" s="2">
        <f>C2503/LOAD_CELL_FACTOR</f>
        <v/>
      </c>
      <c r="F2503" s="2">
        <f>AVERAGE(E2500:E2506)</f>
        <v/>
      </c>
      <c r="G2503" s="2">
        <f>AVERAGE(D2503:D2503)</f>
        <v/>
      </c>
      <c r="H2503" s="2">
        <f>G2503/0.3048</f>
        <v/>
      </c>
      <c r="I2503" s="2">
        <f>(H2503^2)*AIR_DENSITY_SLG_FT3*TARGET_DRAG_AREA_FT2*0.5</f>
        <v/>
      </c>
      <c r="J2503" s="2">
        <f>if(H2503=0, ,(2*F2503)/(AIR_DENSITY_SLG_FT3*(H2503)^2))</f>
        <v/>
      </c>
      <c r="K2503" s="2">
        <f>J2503/NOM_SA_FT2</f>
        <v/>
      </c>
    </row>
    <row r="2504">
      <c r="A2504" t="n">
        <v>250208</v>
      </c>
      <c r="B2504" s="2" t="n">
        <v>1.594356058897841</v>
      </c>
      <c r="C2504" s="2" t="n">
        <v>-0.1716522463374686</v>
      </c>
      <c r="D2504" s="2">
        <f>B2504/ANEMOMETER_FACTOR</f>
        <v/>
      </c>
      <c r="E2504" s="2">
        <f>C2504/LOAD_CELL_FACTOR</f>
        <v/>
      </c>
      <c r="F2504" s="2">
        <f>AVERAGE(E2501:E2507)</f>
        <v/>
      </c>
      <c r="G2504" s="2">
        <f>AVERAGE(D2504:D2504)</f>
        <v/>
      </c>
      <c r="H2504" s="2">
        <f>G2504/0.3048</f>
        <v/>
      </c>
      <c r="I2504" s="2">
        <f>(H2504^2)*AIR_DENSITY_SLG_FT3*TARGET_DRAG_AREA_FT2*0.5</f>
        <v/>
      </c>
      <c r="J2504" s="2">
        <f>if(H2504=0, ,(2*F2504)/(AIR_DENSITY_SLG_FT3*(H2504)^2))</f>
        <v/>
      </c>
      <c r="K2504" s="2">
        <f>J2504/NOM_SA_FT2</f>
        <v/>
      </c>
    </row>
    <row r="2505">
      <c r="A2505" t="n">
        <v>250303</v>
      </c>
      <c r="B2505" s="2" t="n">
        <v>1.567723179815282</v>
      </c>
      <c r="C2505" s="2" t="n">
        <v>0.3959127377575582</v>
      </c>
      <c r="D2505" s="2">
        <f>B2505/ANEMOMETER_FACTOR</f>
        <v/>
      </c>
      <c r="E2505" s="2">
        <f>C2505/LOAD_CELL_FACTOR</f>
        <v/>
      </c>
      <c r="F2505" s="2">
        <f>AVERAGE(E2502:E2508)</f>
        <v/>
      </c>
      <c r="G2505" s="2">
        <f>AVERAGE(D2505:D2505)</f>
        <v/>
      </c>
      <c r="H2505" s="2">
        <f>G2505/0.3048</f>
        <v/>
      </c>
      <c r="I2505" s="2">
        <f>(H2505^2)*AIR_DENSITY_SLG_FT3*TARGET_DRAG_AREA_FT2*0.5</f>
        <v/>
      </c>
      <c r="J2505" s="2">
        <f>if(H2505=0, ,(2*F2505)/(AIR_DENSITY_SLG_FT3*(H2505)^2))</f>
        <v/>
      </c>
      <c r="K2505" s="2">
        <f>J2505/NOM_SA_FT2</f>
        <v/>
      </c>
    </row>
    <row r="2506">
      <c r="A2506" t="n">
        <v>250396</v>
      </c>
      <c r="B2506" s="2" t="n">
        <v>1.561064960051942</v>
      </c>
      <c r="C2506" s="2" t="n">
        <v>0.4832304277740569</v>
      </c>
      <c r="D2506" s="2">
        <f>B2506/ANEMOMETER_FACTOR</f>
        <v/>
      </c>
      <c r="E2506" s="2">
        <f>C2506/LOAD_CELL_FACTOR</f>
        <v/>
      </c>
      <c r="F2506" s="2">
        <f>AVERAGE(E2503:E2509)</f>
        <v/>
      </c>
      <c r="G2506" s="2">
        <f>AVERAGE(D2506:D2506)</f>
        <v/>
      </c>
      <c r="H2506" s="2">
        <f>G2506/0.3048</f>
        <v/>
      </c>
      <c r="I2506" s="2">
        <f>(H2506^2)*AIR_DENSITY_SLG_FT3*TARGET_DRAG_AREA_FT2*0.5</f>
        <v/>
      </c>
      <c r="J2506" s="2">
        <f>if(H2506=0, ,(2*F2506)/(AIR_DENSITY_SLG_FT3*(H2506)^2))</f>
        <v/>
      </c>
      <c r="K2506" s="2">
        <f>J2506/NOM_SA_FT2</f>
        <v/>
      </c>
    </row>
    <row r="2507">
      <c r="A2507" t="n">
        <v>250508</v>
      </c>
      <c r="B2507" s="2" t="n">
        <v>1.427900565396545</v>
      </c>
      <c r="C2507" s="2" t="n">
        <v>-0.8265349181258017</v>
      </c>
      <c r="D2507" s="2">
        <f>B2507/ANEMOMETER_FACTOR</f>
        <v/>
      </c>
      <c r="E2507" s="2">
        <f>C2507/LOAD_CELL_FACTOR</f>
        <v/>
      </c>
      <c r="F2507" s="2">
        <f>AVERAGE(E2504:E2510)</f>
        <v/>
      </c>
      <c r="G2507" s="2">
        <f>AVERAGE(D2507:D2507)</f>
        <v/>
      </c>
      <c r="H2507" s="2">
        <f>G2507/0.3048</f>
        <v/>
      </c>
      <c r="I2507" s="2">
        <f>(H2507^2)*AIR_DENSITY_SLG_FT3*TARGET_DRAG_AREA_FT2*0.5</f>
        <v/>
      </c>
      <c r="J2507" s="2">
        <f>if(H2507=0, ,(2*F2507)/(AIR_DENSITY_SLG_FT3*(H2507)^2))</f>
        <v/>
      </c>
      <c r="K2507" s="2">
        <f>J2507/NOM_SA_FT2</f>
        <v/>
      </c>
    </row>
    <row r="2508">
      <c r="A2508" t="n">
        <v>250603</v>
      </c>
      <c r="B2508" s="2" t="n">
        <v>1.387951247226376</v>
      </c>
      <c r="C2508" s="2" t="n">
        <v>0.3959127377575582</v>
      </c>
      <c r="D2508" s="2">
        <f>B2508/ANEMOMETER_FACTOR</f>
        <v/>
      </c>
      <c r="E2508" s="2">
        <f>C2508/LOAD_CELL_FACTOR</f>
        <v/>
      </c>
      <c r="F2508" s="2">
        <f>AVERAGE(E2505:E2511)</f>
        <v/>
      </c>
      <c r="G2508" s="2">
        <f>AVERAGE(D2508:D2508)</f>
        <v/>
      </c>
      <c r="H2508" s="2">
        <f>G2508/0.3048</f>
        <v/>
      </c>
      <c r="I2508" s="2">
        <f>(H2508^2)*AIR_DENSITY_SLG_FT3*TARGET_DRAG_AREA_FT2*0.5</f>
        <v/>
      </c>
      <c r="J2508" s="2">
        <f>if(H2508=0, ,(2*F2508)/(AIR_DENSITY_SLG_FT3*(H2508)^2))</f>
        <v/>
      </c>
      <c r="K2508" s="2">
        <f>J2508/NOM_SA_FT2</f>
        <v/>
      </c>
    </row>
    <row r="2509">
      <c r="A2509" t="n">
        <v>250697</v>
      </c>
      <c r="B2509" s="2" t="n">
        <v>1.434558785101713</v>
      </c>
      <c r="C2509" s="2" t="n">
        <v>0.3522538927649155</v>
      </c>
      <c r="D2509" s="2">
        <f>B2509/ANEMOMETER_FACTOR</f>
        <v/>
      </c>
      <c r="E2509" s="2">
        <f>C2509/LOAD_CELL_FACTOR</f>
        <v/>
      </c>
      <c r="F2509" s="2">
        <f>AVERAGE(E2506:E2512)</f>
        <v/>
      </c>
      <c r="G2509" s="2">
        <f>AVERAGE(D2509:D2509)</f>
        <v/>
      </c>
      <c r="H2509" s="2">
        <f>G2509/0.3048</f>
        <v/>
      </c>
      <c r="I2509" s="2">
        <f>(H2509^2)*AIR_DENSITY_SLG_FT3*TARGET_DRAG_AREA_FT2*0.5</f>
        <v/>
      </c>
      <c r="J2509" s="2">
        <f>if(H2509=0, ,(2*F2509)/(AIR_DENSITY_SLG_FT3*(H2509)^2))</f>
        <v/>
      </c>
      <c r="K2509" s="2">
        <f>J2509/NOM_SA_FT2</f>
        <v/>
      </c>
    </row>
    <row r="2510">
      <c r="A2510" t="n">
        <v>250806</v>
      </c>
      <c r="B2510" s="2" t="n">
        <v>1.387951247226376</v>
      </c>
      <c r="C2510" s="2" t="n">
        <v>-0.4772641601265546</v>
      </c>
      <c r="D2510" s="2">
        <f>B2510/ANEMOMETER_FACTOR</f>
        <v/>
      </c>
      <c r="E2510" s="2">
        <f>C2510/LOAD_CELL_FACTOR</f>
        <v/>
      </c>
      <c r="F2510" s="2">
        <f>AVERAGE(E2507:E2513)</f>
        <v/>
      </c>
      <c r="G2510" s="2">
        <f>AVERAGE(D2510:D2510)</f>
        <v/>
      </c>
      <c r="H2510" s="2">
        <f>G2510/0.3048</f>
        <v/>
      </c>
      <c r="I2510" s="2">
        <f>(H2510^2)*AIR_DENSITY_SLG_FT3*TARGET_DRAG_AREA_FT2*0.5</f>
        <v/>
      </c>
      <c r="J2510" s="2">
        <f>if(H2510=0, ,(2*F2510)/(AIR_DENSITY_SLG_FT3*(H2510)^2))</f>
        <v/>
      </c>
      <c r="K2510" s="2">
        <f>J2510/NOM_SA_FT2</f>
        <v/>
      </c>
    </row>
    <row r="2511">
      <c r="A2511" t="n">
        <v>250900</v>
      </c>
      <c r="B2511" s="2" t="n">
        <v>1.381293027541481</v>
      </c>
      <c r="C2511" s="2" t="n">
        <v>-0.08433455659060929</v>
      </c>
      <c r="D2511" s="2">
        <f>B2511/ANEMOMETER_FACTOR</f>
        <v/>
      </c>
      <c r="E2511" s="2">
        <f>C2511/LOAD_CELL_FACTOR</f>
        <v/>
      </c>
      <c r="F2511" s="2">
        <f>AVERAGE(E2508:E2514)</f>
        <v/>
      </c>
      <c r="G2511" s="2">
        <f>AVERAGE(D2511:D2511)</f>
        <v/>
      </c>
      <c r="H2511" s="2">
        <f>G2511/0.3048</f>
        <v/>
      </c>
      <c r="I2511" s="2">
        <f>(H2511^2)*AIR_DENSITY_SLG_FT3*TARGET_DRAG_AREA_FT2*0.5</f>
        <v/>
      </c>
      <c r="J2511" s="2">
        <f>if(H2511=0, ,(2*F2511)/(AIR_DENSITY_SLG_FT3*(H2511)^2))</f>
        <v/>
      </c>
      <c r="K2511" s="2">
        <f>J2511/NOM_SA_FT2</f>
        <v/>
      </c>
    </row>
    <row r="2512">
      <c r="A2512" t="n">
        <v>250995</v>
      </c>
      <c r="B2512" s="2" t="n">
        <v>1.587697839122818</v>
      </c>
      <c r="C2512" s="2" t="n">
        <v>-0.04067571170167295</v>
      </c>
      <c r="D2512" s="2">
        <f>B2512/ANEMOMETER_FACTOR</f>
        <v/>
      </c>
      <c r="E2512" s="2">
        <f>C2512/LOAD_CELL_FACTOR</f>
        <v/>
      </c>
      <c r="F2512" s="2">
        <f>AVERAGE(E2509:E2515)</f>
        <v/>
      </c>
      <c r="G2512" s="2">
        <f>AVERAGE(D2512:D2512)</f>
        <v/>
      </c>
      <c r="H2512" s="2">
        <f>G2512/0.3048</f>
        <v/>
      </c>
      <c r="I2512" s="2">
        <f>(H2512^2)*AIR_DENSITY_SLG_FT3*TARGET_DRAG_AREA_FT2*0.5</f>
        <v/>
      </c>
      <c r="J2512" s="2">
        <f>if(H2512=0, ,(2*F2512)/(AIR_DENSITY_SLG_FT3*(H2512)^2))</f>
        <v/>
      </c>
      <c r="K2512" s="2">
        <f>J2512/NOM_SA_FT2</f>
        <v/>
      </c>
    </row>
    <row r="2513">
      <c r="A2513" t="n">
        <v>251104</v>
      </c>
      <c r="B2513" s="2" t="n">
        <v>1.527773861278979</v>
      </c>
      <c r="C2513" s="2" t="n">
        <v>0.1776185128982704</v>
      </c>
      <c r="D2513" s="2">
        <f>B2513/ANEMOMETER_FACTOR</f>
        <v/>
      </c>
      <c r="E2513" s="2">
        <f>C2513/LOAD_CELL_FACTOR</f>
        <v/>
      </c>
      <c r="F2513" s="2">
        <f>AVERAGE(E2510:E2516)</f>
        <v/>
      </c>
      <c r="G2513" s="2">
        <f>AVERAGE(D2513:D2513)</f>
        <v/>
      </c>
      <c r="H2513" s="2">
        <f>G2513/0.3048</f>
        <v/>
      </c>
      <c r="I2513" s="2">
        <f>(H2513^2)*AIR_DENSITY_SLG_FT3*TARGET_DRAG_AREA_FT2*0.5</f>
        <v/>
      </c>
      <c r="J2513" s="2">
        <f>if(H2513=0, ,(2*F2513)/(AIR_DENSITY_SLG_FT3*(H2513)^2))</f>
        <v/>
      </c>
      <c r="K2513" s="2">
        <f>J2513/NOM_SA_FT2</f>
        <v/>
      </c>
    </row>
    <row r="2514">
      <c r="A2514" t="n">
        <v>251198</v>
      </c>
      <c r="B2514" s="2" t="n">
        <v>1.474508103393655</v>
      </c>
      <c r="C2514" s="2" t="n">
        <v>0.3522538927649155</v>
      </c>
      <c r="D2514" s="2">
        <f>B2514/ANEMOMETER_FACTOR</f>
        <v/>
      </c>
      <c r="E2514" s="2">
        <f>C2514/LOAD_CELL_FACTOR</f>
        <v/>
      </c>
      <c r="F2514" s="2">
        <f>AVERAGE(E2511:E2517)</f>
        <v/>
      </c>
      <c r="G2514" s="2">
        <f>AVERAGE(D2514:D2514)</f>
        <v/>
      </c>
      <c r="H2514" s="2">
        <f>G2514/0.3048</f>
        <v/>
      </c>
      <c r="I2514" s="2">
        <f>(H2514^2)*AIR_DENSITY_SLG_FT3*TARGET_DRAG_AREA_FT2*0.5</f>
        <v/>
      </c>
      <c r="J2514" s="2">
        <f>if(H2514=0, ,(2*F2514)/(AIR_DENSITY_SLG_FT3*(H2514)^2))</f>
        <v/>
      </c>
      <c r="K2514" s="2">
        <f>J2514/NOM_SA_FT2</f>
        <v/>
      </c>
    </row>
    <row r="2515">
      <c r="A2515" t="n">
        <v>251307</v>
      </c>
      <c r="B2515" s="2" t="n">
        <v>1.341343709492813</v>
      </c>
      <c r="C2515" s="2" t="n">
        <v>-0.8265349181258017</v>
      </c>
      <c r="D2515" s="2">
        <f>B2515/ANEMOMETER_FACTOR</f>
        <v/>
      </c>
      <c r="E2515" s="2">
        <f>C2515/LOAD_CELL_FACTOR</f>
        <v/>
      </c>
      <c r="F2515" s="2">
        <f>AVERAGE(E2512:E2518)</f>
        <v/>
      </c>
      <c r="G2515" s="2">
        <f>AVERAGE(D2515:D2515)</f>
        <v/>
      </c>
      <c r="H2515" s="2">
        <f>G2515/0.3048</f>
        <v/>
      </c>
      <c r="I2515" s="2">
        <f>(H2515^2)*AIR_DENSITY_SLG_FT3*TARGET_DRAG_AREA_FT2*0.5</f>
        <v/>
      </c>
      <c r="J2515" s="2">
        <f>if(H2515=0, ,(2*F2515)/(AIR_DENSITY_SLG_FT3*(H2515)^2))</f>
        <v/>
      </c>
      <c r="K2515" s="2">
        <f>J2515/NOM_SA_FT2</f>
        <v/>
      </c>
    </row>
    <row r="2516">
      <c r="A2516" t="n">
        <v>251402</v>
      </c>
      <c r="B2516" s="2" t="n">
        <v>1.24147041482539</v>
      </c>
      <c r="C2516" s="2" t="n">
        <v>-0.4772641601265546</v>
      </c>
      <c r="D2516" s="2">
        <f>B2516/ANEMOMETER_FACTOR</f>
        <v/>
      </c>
      <c r="E2516" s="2">
        <f>C2516/LOAD_CELL_FACTOR</f>
        <v/>
      </c>
      <c r="F2516" s="2">
        <f>AVERAGE(E2513:E2519)</f>
        <v/>
      </c>
      <c r="G2516" s="2">
        <f>AVERAGE(D2516:D2516)</f>
        <v/>
      </c>
      <c r="H2516" s="2">
        <f>G2516/0.3048</f>
        <v/>
      </c>
      <c r="I2516" s="2">
        <f>(H2516^2)*AIR_DENSITY_SLG_FT3*TARGET_DRAG_AREA_FT2*0.5</f>
        <v/>
      </c>
      <c r="J2516" s="2">
        <f>if(H2516=0, ,(2*F2516)/(AIR_DENSITY_SLG_FT3*(H2516)^2))</f>
        <v/>
      </c>
      <c r="K2516" s="2">
        <f>J2516/NOM_SA_FT2</f>
        <v/>
      </c>
    </row>
    <row r="2517">
      <c r="A2517" t="n">
        <v>251497</v>
      </c>
      <c r="B2517" s="2" t="n">
        <v>1.28807795225622</v>
      </c>
      <c r="C2517" s="2" t="n">
        <v>-0.6082406944532281</v>
      </c>
      <c r="D2517" s="2">
        <f>B2517/ANEMOMETER_FACTOR</f>
        <v/>
      </c>
      <c r="E2517" s="2">
        <f>C2517/LOAD_CELL_FACTOR</f>
        <v/>
      </c>
      <c r="F2517" s="2">
        <f>AVERAGE(E2514:E2520)</f>
        <v/>
      </c>
      <c r="G2517" s="2">
        <f>AVERAGE(D2517:D2517)</f>
        <v/>
      </c>
      <c r="H2517" s="2">
        <f>G2517/0.3048</f>
        <v/>
      </c>
      <c r="I2517" s="2">
        <f>(H2517^2)*AIR_DENSITY_SLG_FT3*TARGET_DRAG_AREA_FT2*0.5</f>
        <v/>
      </c>
      <c r="J2517" s="2">
        <f>if(H2517=0, ,(2*F2517)/(AIR_DENSITY_SLG_FT3*(H2517)^2))</f>
        <v/>
      </c>
      <c r="K2517" s="2">
        <f>J2517/NOM_SA_FT2</f>
        <v/>
      </c>
    </row>
    <row r="2518">
      <c r="A2518" t="n">
        <v>251607</v>
      </c>
      <c r="B2518" s="2" t="n">
        <v>1.274761512975886</v>
      </c>
      <c r="C2518" s="2" t="n">
        <v>-1.001170296879611</v>
      </c>
      <c r="D2518" s="2">
        <f>B2518/ANEMOMETER_FACTOR</f>
        <v/>
      </c>
      <c r="E2518" s="2">
        <f>C2518/LOAD_CELL_FACTOR</f>
        <v/>
      </c>
      <c r="F2518" s="2">
        <f>AVERAGE(E2515:E2521)</f>
        <v/>
      </c>
      <c r="G2518" s="2">
        <f>AVERAGE(D2518:D2518)</f>
        <v/>
      </c>
      <c r="H2518" s="2">
        <f>G2518/0.3048</f>
        <v/>
      </c>
      <c r="I2518" s="2">
        <f>(H2518^2)*AIR_DENSITY_SLG_FT3*TARGET_DRAG_AREA_FT2*0.5</f>
        <v/>
      </c>
      <c r="J2518" s="2">
        <f>if(H2518=0, ,(2*F2518)/(AIR_DENSITY_SLG_FT3*(H2518)^2))</f>
        <v/>
      </c>
      <c r="K2518" s="2">
        <f>J2518/NOM_SA_FT2</f>
        <v/>
      </c>
    </row>
    <row r="2519">
      <c r="A2519" t="n">
        <v>251702</v>
      </c>
      <c r="B2519" s="2" t="n">
        <v>1.28807795225622</v>
      </c>
      <c r="C2519" s="2" t="n">
        <v>-0.3026287808803336</v>
      </c>
      <c r="D2519" s="2">
        <f>B2519/ANEMOMETER_FACTOR</f>
        <v/>
      </c>
      <c r="E2519" s="2">
        <f>C2519/LOAD_CELL_FACTOR</f>
        <v/>
      </c>
      <c r="F2519" s="2">
        <f>AVERAGE(E2516:E2522)</f>
        <v/>
      </c>
      <c r="G2519" s="2">
        <f>AVERAGE(D2519:D2519)</f>
        <v/>
      </c>
      <c r="H2519" s="2">
        <f>G2519/0.3048</f>
        <v/>
      </c>
      <c r="I2519" s="2">
        <f>(H2519^2)*AIR_DENSITY_SLG_FT3*TARGET_DRAG_AREA_FT2*0.5</f>
        <v/>
      </c>
      <c r="J2519" s="2">
        <f>if(H2519=0, ,(2*F2519)/(AIR_DENSITY_SLG_FT3*(H2519)^2))</f>
        <v/>
      </c>
      <c r="K2519" s="2">
        <f>J2519/NOM_SA_FT2</f>
        <v/>
      </c>
    </row>
    <row r="2520">
      <c r="A2520" t="n">
        <v>251797</v>
      </c>
      <c r="B2520" s="2" t="n">
        <v>1.274761512975886</v>
      </c>
      <c r="C2520" s="2" t="n">
        <v>0.04664197810722914</v>
      </c>
      <c r="D2520" s="2">
        <f>B2520/ANEMOMETER_FACTOR</f>
        <v/>
      </c>
      <c r="E2520" s="2">
        <f>C2520/LOAD_CELL_FACTOR</f>
        <v/>
      </c>
      <c r="F2520" s="2">
        <f>AVERAGE(E2517:E2523)</f>
        <v/>
      </c>
      <c r="G2520" s="2">
        <f>AVERAGE(D2520:D2520)</f>
        <v/>
      </c>
      <c r="H2520" s="2">
        <f>G2520/0.3048</f>
        <v/>
      </c>
      <c r="I2520" s="2">
        <f>(H2520^2)*AIR_DENSITY_SLG_FT3*TARGET_DRAG_AREA_FT2*0.5</f>
        <v/>
      </c>
      <c r="J2520" s="2">
        <f>if(H2520=0, ,(2*F2520)/(AIR_DENSITY_SLG_FT3*(H2520)^2))</f>
        <v/>
      </c>
      <c r="K2520" s="2">
        <f>J2520/NOM_SA_FT2</f>
        <v/>
      </c>
    </row>
    <row r="2521">
      <c r="A2521" t="n">
        <v>251909</v>
      </c>
      <c r="B2521" s="2" t="n">
        <v>1.467849883671073</v>
      </c>
      <c r="C2521" s="2" t="n">
        <v>0.3085950477826715</v>
      </c>
      <c r="D2521" s="2">
        <f>B2521/ANEMOMETER_FACTOR</f>
        <v/>
      </c>
      <c r="E2521" s="2">
        <f>C2521/LOAD_CELL_FACTOR</f>
        <v/>
      </c>
      <c r="F2521" s="2">
        <f>AVERAGE(E2518:E2524)</f>
        <v/>
      </c>
      <c r="G2521" s="2">
        <f>AVERAGE(D2521:D2521)</f>
        <v/>
      </c>
      <c r="H2521" s="2">
        <f>G2521/0.3048</f>
        <v/>
      </c>
      <c r="I2521" s="2">
        <f>(H2521^2)*AIR_DENSITY_SLG_FT3*TARGET_DRAG_AREA_FT2*0.5</f>
        <v/>
      </c>
      <c r="J2521" s="2">
        <f>if(H2521=0, ,(2*F2521)/(AIR_DENSITY_SLG_FT3*(H2521)^2))</f>
        <v/>
      </c>
      <c r="K2521" s="2">
        <f>J2521/NOM_SA_FT2</f>
        <v/>
      </c>
    </row>
    <row r="2522">
      <c r="A2522" t="n">
        <v>252002</v>
      </c>
      <c r="B2522" s="2" t="n">
        <v>1.507799202050162</v>
      </c>
      <c r="C2522" s="2" t="n">
        <v>0.2649362028108184</v>
      </c>
      <c r="D2522" s="2">
        <f>B2522/ANEMOMETER_FACTOR</f>
        <v/>
      </c>
      <c r="E2522" s="2">
        <f>C2522/LOAD_CELL_FACTOR</f>
        <v/>
      </c>
      <c r="F2522" s="2">
        <f>AVERAGE(E2519:E2525)</f>
        <v/>
      </c>
      <c r="G2522" s="2">
        <f>AVERAGE(D2522:D2522)</f>
        <v/>
      </c>
      <c r="H2522" s="2">
        <f>G2522/0.3048</f>
        <v/>
      </c>
      <c r="I2522" s="2">
        <f>(H2522^2)*AIR_DENSITY_SLG_FT3*TARGET_DRAG_AREA_FT2*0.5</f>
        <v/>
      </c>
      <c r="J2522" s="2">
        <f>if(H2522=0, ,(2*F2522)/(AIR_DENSITY_SLG_FT3*(H2522)^2))</f>
        <v/>
      </c>
      <c r="K2522" s="2">
        <f>J2522/NOM_SA_FT2</f>
        <v/>
      </c>
    </row>
    <row r="2523">
      <c r="A2523" t="n">
        <v>252097</v>
      </c>
      <c r="B2523" s="2" t="n">
        <v>1.474508103393655</v>
      </c>
      <c r="C2523" s="2" t="n">
        <v>-0.8701937628295919</v>
      </c>
      <c r="D2523" s="2">
        <f>B2523/ANEMOMETER_FACTOR</f>
        <v/>
      </c>
      <c r="E2523" s="2">
        <f>C2523/LOAD_CELL_FACTOR</f>
        <v/>
      </c>
      <c r="F2523" s="2">
        <f>AVERAGE(E2520:E2526)</f>
        <v/>
      </c>
      <c r="G2523" s="2">
        <f>AVERAGE(D2523:D2523)</f>
        <v/>
      </c>
      <c r="H2523" s="2">
        <f>G2523/0.3048</f>
        <v/>
      </c>
      <c r="I2523" s="2">
        <f>(H2523^2)*AIR_DENSITY_SLG_FT3*TARGET_DRAG_AREA_FT2*0.5</f>
        <v/>
      </c>
      <c r="J2523" s="2">
        <f>if(H2523=0, ,(2*F2523)/(AIR_DENSITY_SLG_FT3*(H2523)^2))</f>
        <v/>
      </c>
      <c r="K2523" s="2">
        <f>J2523/NOM_SA_FT2</f>
        <v/>
      </c>
    </row>
    <row r="2524">
      <c r="A2524" t="n">
        <v>252207</v>
      </c>
      <c r="B2524" s="2" t="n">
        <v>1.44787522452075</v>
      </c>
      <c r="C2524" s="2" t="n">
        <v>0.1339596679575559</v>
      </c>
      <c r="D2524" s="2">
        <f>B2524/ANEMOMETER_FACTOR</f>
        <v/>
      </c>
      <c r="E2524" s="2">
        <f>C2524/LOAD_CELL_FACTOR</f>
        <v/>
      </c>
      <c r="F2524" s="2">
        <f>AVERAGE(E2521:E2527)</f>
        <v/>
      </c>
      <c r="G2524" s="2">
        <f>AVERAGE(D2524:D2524)</f>
        <v/>
      </c>
      <c r="H2524" s="2">
        <f>G2524/0.3048</f>
        <v/>
      </c>
      <c r="I2524" s="2">
        <f>(H2524^2)*AIR_DENSITY_SLG_FT3*TARGET_DRAG_AREA_FT2*0.5</f>
        <v/>
      </c>
      <c r="J2524" s="2">
        <f>if(H2524=0, ,(2*F2524)/(AIR_DENSITY_SLG_FT3*(H2524)^2))</f>
        <v/>
      </c>
      <c r="K2524" s="2">
        <f>J2524/NOM_SA_FT2</f>
        <v/>
      </c>
    </row>
    <row r="2525">
      <c r="A2525" t="n">
        <v>252302</v>
      </c>
      <c r="B2525" s="2" t="n">
        <v>1.301394391548074</v>
      </c>
      <c r="C2525" s="2" t="n">
        <v>-0.5209230049123863</v>
      </c>
      <c r="D2525" s="2">
        <f>B2525/ANEMOMETER_FACTOR</f>
        <v/>
      </c>
      <c r="E2525" s="2">
        <f>C2525/LOAD_CELL_FACTOR</f>
        <v/>
      </c>
      <c r="F2525" s="2">
        <f>AVERAGE(E2522:E2528)</f>
        <v/>
      </c>
      <c r="G2525" s="2">
        <f>AVERAGE(D2525:D2525)</f>
        <v/>
      </c>
      <c r="H2525" s="2">
        <f>G2525/0.3048</f>
        <v/>
      </c>
      <c r="I2525" s="2">
        <f>(H2525^2)*AIR_DENSITY_SLG_FT3*TARGET_DRAG_AREA_FT2*0.5</f>
        <v/>
      </c>
      <c r="J2525" s="2">
        <f>if(H2525=0, ,(2*F2525)/(AIR_DENSITY_SLG_FT3*(H2525)^2))</f>
        <v/>
      </c>
      <c r="K2525" s="2">
        <f>J2525/NOM_SA_FT2</f>
        <v/>
      </c>
    </row>
    <row r="2526">
      <c r="A2526" t="n">
        <v>252397</v>
      </c>
      <c r="B2526" s="2" t="n">
        <v>1.31471083085145</v>
      </c>
      <c r="C2526" s="2" t="n">
        <v>-0.7828760734117819</v>
      </c>
      <c r="D2526" s="2">
        <f>B2526/ANEMOMETER_FACTOR</f>
        <v/>
      </c>
      <c r="E2526" s="2">
        <f>C2526/LOAD_CELL_FACTOR</f>
        <v/>
      </c>
      <c r="F2526" s="2">
        <f>AVERAGE(E2523:E2529)</f>
        <v/>
      </c>
      <c r="G2526" s="2">
        <f>AVERAGE(D2526:D2526)</f>
        <v/>
      </c>
      <c r="H2526" s="2">
        <f>G2526/0.3048</f>
        <v/>
      </c>
      <c r="I2526" s="2">
        <f>(H2526^2)*AIR_DENSITY_SLG_FT3*TARGET_DRAG_AREA_FT2*0.5</f>
        <v/>
      </c>
      <c r="J2526" s="2">
        <f>if(H2526=0, ,(2*F2526)/(AIR_DENSITY_SLG_FT3*(H2526)^2))</f>
        <v/>
      </c>
      <c r="K2526" s="2">
        <f>J2526/NOM_SA_FT2</f>
        <v/>
      </c>
    </row>
    <row r="2527">
      <c r="A2527" t="n">
        <v>252508</v>
      </c>
      <c r="B2527" s="2" t="n">
        <v>1.281419732614614</v>
      </c>
      <c r="C2527" s="2" t="n">
        <v>0.3522538927649155</v>
      </c>
      <c r="D2527" s="2">
        <f>B2527/ANEMOMETER_FACTOR</f>
        <v/>
      </c>
      <c r="E2527" s="2">
        <f>C2527/LOAD_CELL_FACTOR</f>
        <v/>
      </c>
      <c r="F2527" s="2">
        <f>AVERAGE(E2524:E2530)</f>
        <v/>
      </c>
      <c r="G2527" s="2">
        <f>AVERAGE(D2527:D2527)</f>
        <v/>
      </c>
      <c r="H2527" s="2">
        <f>G2527/0.3048</f>
        <v/>
      </c>
      <c r="I2527" s="2">
        <f>(H2527^2)*AIR_DENSITY_SLG_FT3*TARGET_DRAG_AREA_FT2*0.5</f>
        <v/>
      </c>
      <c r="J2527" s="2">
        <f>if(H2527=0, ,(2*F2527)/(AIR_DENSITY_SLG_FT3*(H2527)^2))</f>
        <v/>
      </c>
      <c r="K2527" s="2">
        <f>J2527/NOM_SA_FT2</f>
        <v/>
      </c>
    </row>
    <row r="2528">
      <c r="A2528" t="n">
        <v>252603</v>
      </c>
      <c r="B2528" s="2" t="n">
        <v>1.341343709492813</v>
      </c>
      <c r="C2528" s="2" t="n">
        <v>0.5268892727979333</v>
      </c>
      <c r="D2528" s="2">
        <f>B2528/ANEMOMETER_FACTOR</f>
        <v/>
      </c>
      <c r="E2528" s="2">
        <f>C2528/LOAD_CELL_FACTOR</f>
        <v/>
      </c>
      <c r="F2528" s="2">
        <f>AVERAGE(E2525:E2531)</f>
        <v/>
      </c>
      <c r="G2528" s="2">
        <f>AVERAGE(D2528:D2528)</f>
        <v/>
      </c>
      <c r="H2528" s="2">
        <f>G2528/0.3048</f>
        <v/>
      </c>
      <c r="I2528" s="2">
        <f>(H2528^2)*AIR_DENSITY_SLG_FT3*TARGET_DRAG_AREA_FT2*0.5</f>
        <v/>
      </c>
      <c r="J2528" s="2">
        <f>if(H2528=0, ,(2*F2528)/(AIR_DENSITY_SLG_FT3*(H2528)^2))</f>
        <v/>
      </c>
      <c r="K2528" s="2">
        <f>J2528/NOM_SA_FT2</f>
        <v/>
      </c>
    </row>
    <row r="2529">
      <c r="A2529" t="n">
        <v>252697</v>
      </c>
      <c r="B2529" s="2" t="n">
        <v>1.268103293340035</v>
      </c>
      <c r="C2529" s="2" t="n">
        <v>0.04664197810722914</v>
      </c>
      <c r="D2529" s="2">
        <f>B2529/ANEMOMETER_FACTOR</f>
        <v/>
      </c>
      <c r="E2529" s="2">
        <f>C2529/LOAD_CELL_FACTOR</f>
        <v/>
      </c>
      <c r="F2529" s="2">
        <f>AVERAGE(E2526:E2532)</f>
        <v/>
      </c>
      <c r="G2529" s="2">
        <f>AVERAGE(D2529:D2529)</f>
        <v/>
      </c>
      <c r="H2529" s="2">
        <f>G2529/0.3048</f>
        <v/>
      </c>
      <c r="I2529" s="2">
        <f>(H2529^2)*AIR_DENSITY_SLG_FT3*TARGET_DRAG_AREA_FT2*0.5</f>
        <v/>
      </c>
      <c r="J2529" s="2">
        <f>if(H2529=0, ,(2*F2529)/(AIR_DENSITY_SLG_FT3*(H2529)^2))</f>
        <v/>
      </c>
      <c r="K2529" s="2">
        <f>J2529/NOM_SA_FT2</f>
        <v/>
      </c>
    </row>
    <row r="2530">
      <c r="A2530" t="n">
        <v>252807</v>
      </c>
      <c r="B2530" s="2" t="n">
        <v>1.30805261119832</v>
      </c>
      <c r="C2530" s="2" t="n">
        <v>0.2649362028108184</v>
      </c>
      <c r="D2530" s="2">
        <f>B2530/ANEMOMETER_FACTOR</f>
        <v/>
      </c>
      <c r="E2530" s="2">
        <f>C2530/LOAD_CELL_FACTOR</f>
        <v/>
      </c>
      <c r="F2530" s="2">
        <f>AVERAGE(E2527:E2533)</f>
        <v/>
      </c>
      <c r="G2530" s="2">
        <f>AVERAGE(D2530:D2530)</f>
        <v/>
      </c>
      <c r="H2530" s="2">
        <f>G2530/0.3048</f>
        <v/>
      </c>
      <c r="I2530" s="2">
        <f>(H2530^2)*AIR_DENSITY_SLG_FT3*TARGET_DRAG_AREA_FT2*0.5</f>
        <v/>
      </c>
      <c r="J2530" s="2">
        <f>if(H2530=0, ,(2*F2530)/(AIR_DENSITY_SLG_FT3*(H2530)^2))</f>
        <v/>
      </c>
      <c r="K2530" s="2">
        <f>J2530/NOM_SA_FT2</f>
        <v/>
      </c>
    </row>
    <row r="2531">
      <c r="A2531" t="n">
        <v>252902</v>
      </c>
      <c r="B2531" s="2" t="n">
        <v>1.427900565396545</v>
      </c>
      <c r="C2531" s="2" t="n">
        <v>-0.04067571170167295</v>
      </c>
      <c r="D2531" s="2">
        <f>B2531/ANEMOMETER_FACTOR</f>
        <v/>
      </c>
      <c r="E2531" s="2">
        <f>C2531/LOAD_CELL_FACTOR</f>
        <v/>
      </c>
      <c r="F2531" s="2">
        <f>AVERAGE(E2528:E2534)</f>
        <v/>
      </c>
      <c r="G2531" s="2">
        <f>AVERAGE(D2531:D2531)</f>
        <v/>
      </c>
      <c r="H2531" s="2">
        <f>G2531/0.3048</f>
        <v/>
      </c>
      <c r="I2531" s="2">
        <f>(H2531^2)*AIR_DENSITY_SLG_FT3*TARGET_DRAG_AREA_FT2*0.5</f>
        <v/>
      </c>
      <c r="J2531" s="2">
        <f>if(H2531=0, ,(2*F2531)/(AIR_DENSITY_SLG_FT3*(H2531)^2))</f>
        <v/>
      </c>
      <c r="K2531" s="2">
        <f>J2531/NOM_SA_FT2</f>
        <v/>
      </c>
    </row>
    <row r="2532">
      <c r="A2532" t="n">
        <v>252996</v>
      </c>
      <c r="B2532" s="2" t="n">
        <v>1.407925906298427</v>
      </c>
      <c r="C2532" s="2" t="n">
        <v>0.2212773578493534</v>
      </c>
      <c r="D2532" s="2">
        <f>B2532/ANEMOMETER_FACTOR</f>
        <v/>
      </c>
      <c r="E2532" s="2">
        <f>C2532/LOAD_CELL_FACTOR</f>
        <v/>
      </c>
      <c r="F2532" s="2">
        <f>AVERAGE(E2529:E2535)</f>
        <v/>
      </c>
      <c r="G2532" s="2">
        <f>AVERAGE(D2532:D2532)</f>
        <v/>
      </c>
      <c r="H2532" s="2">
        <f>G2532/0.3048</f>
        <v/>
      </c>
      <c r="I2532" s="2">
        <f>(H2532^2)*AIR_DENSITY_SLG_FT3*TARGET_DRAG_AREA_FT2*0.5</f>
        <v/>
      </c>
      <c r="J2532" s="2">
        <f>if(H2532=0, ,(2*F2532)/(AIR_DENSITY_SLG_FT3*(H2532)^2))</f>
        <v/>
      </c>
      <c r="K2532" s="2">
        <f>J2532/NOM_SA_FT2</f>
        <v/>
      </c>
    </row>
    <row r="2533">
      <c r="A2533" t="n">
        <v>253107</v>
      </c>
      <c r="B2533" s="2" t="n">
        <v>1.387951247226376</v>
      </c>
      <c r="C2533" s="2" t="n">
        <v>0.5268892727979333</v>
      </c>
      <c r="D2533" s="2">
        <f>B2533/ANEMOMETER_FACTOR</f>
        <v/>
      </c>
      <c r="E2533" s="2">
        <f>C2533/LOAD_CELL_FACTOR</f>
        <v/>
      </c>
      <c r="F2533" s="2">
        <f>AVERAGE(E2530:E2536)</f>
        <v/>
      </c>
      <c r="G2533" s="2">
        <f>AVERAGE(D2533:D2533)</f>
        <v/>
      </c>
      <c r="H2533" s="2">
        <f>G2533/0.3048</f>
        <v/>
      </c>
      <c r="I2533" s="2">
        <f>(H2533^2)*AIR_DENSITY_SLG_FT3*TARGET_DRAG_AREA_FT2*0.5</f>
        <v/>
      </c>
      <c r="J2533" s="2">
        <f>if(H2533=0, ,(2*F2533)/(AIR_DENSITY_SLG_FT3*(H2533)^2))</f>
        <v/>
      </c>
      <c r="K2533" s="2">
        <f>J2533/NOM_SA_FT2</f>
        <v/>
      </c>
    </row>
    <row r="2534">
      <c r="A2534" t="n">
        <v>253200</v>
      </c>
      <c r="B2534" s="2" t="n">
        <v>1.374634807859476</v>
      </c>
      <c r="C2534" s="2" t="n">
        <v>-0.04067571170167295</v>
      </c>
      <c r="D2534" s="2">
        <f>B2534/ANEMOMETER_FACTOR</f>
        <v/>
      </c>
      <c r="E2534" s="2">
        <f>C2534/LOAD_CELL_FACTOR</f>
        <v/>
      </c>
      <c r="F2534" s="2">
        <f>AVERAGE(E2531:E2537)</f>
        <v/>
      </c>
      <c r="G2534" s="2">
        <f>AVERAGE(D2534:D2534)</f>
        <v/>
      </c>
      <c r="H2534" s="2">
        <f>G2534/0.3048</f>
        <v/>
      </c>
      <c r="I2534" s="2">
        <f>(H2534^2)*AIR_DENSITY_SLG_FT3*TARGET_DRAG_AREA_FT2*0.5</f>
        <v/>
      </c>
      <c r="J2534" s="2">
        <f>if(H2534=0, ,(2*F2534)/(AIR_DENSITY_SLG_FT3*(H2534)^2))</f>
        <v/>
      </c>
      <c r="K2534" s="2">
        <f>J2534/NOM_SA_FT2</f>
        <v/>
      </c>
    </row>
    <row r="2535">
      <c r="A2535" t="n">
        <v>253294</v>
      </c>
      <c r="B2535" s="2" t="n">
        <v>1.214837536356713</v>
      </c>
      <c r="C2535" s="2" t="n">
        <v>0.3522538927649155</v>
      </c>
      <c r="D2535" s="2">
        <f>B2535/ANEMOMETER_FACTOR</f>
        <v/>
      </c>
      <c r="E2535" s="2">
        <f>C2535/LOAD_CELL_FACTOR</f>
        <v/>
      </c>
      <c r="F2535" s="2">
        <f>AVERAGE(E2532:E2538)</f>
        <v/>
      </c>
      <c r="G2535" s="2">
        <f>AVERAGE(D2535:D2535)</f>
        <v/>
      </c>
      <c r="H2535" s="2">
        <f>G2535/0.3048</f>
        <v/>
      </c>
      <c r="I2535" s="2">
        <f>(H2535^2)*AIR_DENSITY_SLG_FT3*TARGET_DRAG_AREA_FT2*0.5</f>
        <v/>
      </c>
      <c r="J2535" s="2">
        <f>if(H2535=0, ,(2*F2535)/(AIR_DENSITY_SLG_FT3*(H2535)^2))</f>
        <v/>
      </c>
      <c r="K2535" s="2">
        <f>J2535/NOM_SA_FT2</f>
        <v/>
      </c>
    </row>
    <row r="2536">
      <c r="A2536" t="n">
        <v>253405</v>
      </c>
      <c r="B2536" s="2" t="n">
        <v>1.194862877535336</v>
      </c>
      <c r="C2536" s="2" t="n">
        <v>0.657865807932108</v>
      </c>
      <c r="D2536" s="2">
        <f>B2536/ANEMOMETER_FACTOR</f>
        <v/>
      </c>
      <c r="E2536" s="2">
        <f>C2536/LOAD_CELL_FACTOR</f>
        <v/>
      </c>
      <c r="F2536" s="2">
        <f>AVERAGE(E2533:E2539)</f>
        <v/>
      </c>
      <c r="G2536" s="2">
        <f>AVERAGE(D2536:D2536)</f>
        <v/>
      </c>
      <c r="H2536" s="2">
        <f>G2536/0.3048</f>
        <v/>
      </c>
      <c r="I2536" s="2">
        <f>(H2536^2)*AIR_DENSITY_SLG_FT3*TARGET_DRAG_AREA_FT2*0.5</f>
        <v/>
      </c>
      <c r="J2536" s="2">
        <f>if(H2536=0, ,(2*F2536)/(AIR_DENSITY_SLG_FT3*(H2536)^2))</f>
        <v/>
      </c>
      <c r="K2536" s="2">
        <f>J2536/NOM_SA_FT2</f>
        <v/>
      </c>
    </row>
    <row r="2537">
      <c r="A2537" t="n">
        <v>253499</v>
      </c>
      <c r="B2537" s="2" t="n">
        <v>1.174888218739758</v>
      </c>
      <c r="C2537" s="2" t="n">
        <v>-0.1279934014692037</v>
      </c>
      <c r="D2537" s="2">
        <f>B2537/ANEMOMETER_FACTOR</f>
        <v/>
      </c>
      <c r="E2537" s="2">
        <f>C2537/LOAD_CELL_FACTOR</f>
        <v/>
      </c>
      <c r="F2537" s="2">
        <f>AVERAGE(E2534:E2540)</f>
        <v/>
      </c>
      <c r="G2537" s="2">
        <f>AVERAGE(D2537:D2537)</f>
        <v/>
      </c>
      <c r="H2537" s="2">
        <f>G2537/0.3048</f>
        <v/>
      </c>
      <c r="I2537" s="2">
        <f>(H2537^2)*AIR_DENSITY_SLG_FT3*TARGET_DRAG_AREA_FT2*0.5</f>
        <v/>
      </c>
      <c r="J2537" s="2">
        <f>if(H2537=0, ,(2*F2537)/(AIR_DENSITY_SLG_FT3*(H2537)^2))</f>
        <v/>
      </c>
      <c r="K2537" s="2">
        <f>J2537/NOM_SA_FT2</f>
        <v/>
      </c>
    </row>
    <row r="2538">
      <c r="A2538" t="n">
        <v>253594</v>
      </c>
      <c r="B2538" s="2" t="n">
        <v>1.181546438335419</v>
      </c>
      <c r="C2538" s="2" t="n">
        <v>0.4395715827606033</v>
      </c>
      <c r="D2538" s="2">
        <f>B2538/ANEMOMETER_FACTOR</f>
        <v/>
      </c>
      <c r="E2538" s="2">
        <f>C2538/LOAD_CELL_FACTOR</f>
        <v/>
      </c>
      <c r="F2538" s="2">
        <f>AVERAGE(E2535:E2541)</f>
        <v/>
      </c>
      <c r="G2538" s="2">
        <f>AVERAGE(D2538:D2538)</f>
        <v/>
      </c>
      <c r="H2538" s="2">
        <f>G2538/0.3048</f>
        <v/>
      </c>
      <c r="I2538" s="2">
        <f>(H2538^2)*AIR_DENSITY_SLG_FT3*TARGET_DRAG_AREA_FT2*0.5</f>
        <v/>
      </c>
      <c r="J2538" s="2">
        <f>if(H2538=0, ,(2*F2538)/(AIR_DENSITY_SLG_FT3*(H2538)^2))</f>
        <v/>
      </c>
      <c r="K2538" s="2">
        <f>J2538/NOM_SA_FT2</f>
        <v/>
      </c>
    </row>
    <row r="2539">
      <c r="A2539" t="n">
        <v>253705</v>
      </c>
      <c r="B2539" s="2" t="n">
        <v>1.181546438335419</v>
      </c>
      <c r="C2539" s="2" t="n">
        <v>0.61420696287695</v>
      </c>
      <c r="D2539" s="2">
        <f>B2539/ANEMOMETER_FACTOR</f>
        <v/>
      </c>
      <c r="E2539" s="2">
        <f>C2539/LOAD_CELL_FACTOR</f>
        <v/>
      </c>
      <c r="F2539" s="2">
        <f>AVERAGE(E2536:E2542)</f>
        <v/>
      </c>
      <c r="G2539" s="2">
        <f>AVERAGE(D2539:D2539)</f>
        <v/>
      </c>
      <c r="H2539" s="2">
        <f>G2539/0.3048</f>
        <v/>
      </c>
      <c r="I2539" s="2">
        <f>(H2539^2)*AIR_DENSITY_SLG_FT3*TARGET_DRAG_AREA_FT2*0.5</f>
        <v/>
      </c>
      <c r="J2539" s="2">
        <f>if(H2539=0, ,(2*F2539)/(AIR_DENSITY_SLG_FT3*(H2539)^2))</f>
        <v/>
      </c>
      <c r="K2539" s="2">
        <f>J2539/NOM_SA_FT2</f>
        <v/>
      </c>
    </row>
    <row r="2540">
      <c r="A2540" t="n">
        <v>253801</v>
      </c>
      <c r="B2540" s="2" t="n">
        <v>1.228153975585309</v>
      </c>
      <c r="C2540" s="2" t="n">
        <v>-1.132146830837742</v>
      </c>
      <c r="D2540" s="2">
        <f>B2540/ANEMOMETER_FACTOR</f>
        <v/>
      </c>
      <c r="E2540" s="2">
        <f>C2540/LOAD_CELL_FACTOR</f>
        <v/>
      </c>
      <c r="F2540" s="2">
        <f>AVERAGE(E2537:E2543)</f>
        <v/>
      </c>
      <c r="G2540" s="2">
        <f>AVERAGE(D2540:D2540)</f>
        <v/>
      </c>
      <c r="H2540" s="2">
        <f>G2540/0.3048</f>
        <v/>
      </c>
      <c r="I2540" s="2">
        <f>(H2540^2)*AIR_DENSITY_SLG_FT3*TARGET_DRAG_AREA_FT2*0.5</f>
        <v/>
      </c>
      <c r="J2540" s="2">
        <f>if(H2540=0, ,(2*F2540)/(AIR_DENSITY_SLG_FT3*(H2540)^2))</f>
        <v/>
      </c>
      <c r="K2540" s="2">
        <f>J2540/NOM_SA_FT2</f>
        <v/>
      </c>
    </row>
    <row r="2541">
      <c r="A2541" t="n">
        <v>253895</v>
      </c>
      <c r="B2541" s="2" t="n">
        <v>1.381293027541481</v>
      </c>
      <c r="C2541" s="2" t="n">
        <v>0.5268892727979333</v>
      </c>
      <c r="D2541" s="2">
        <f>B2541/ANEMOMETER_FACTOR</f>
        <v/>
      </c>
      <c r="E2541" s="2">
        <f>C2541/LOAD_CELL_FACTOR</f>
        <v/>
      </c>
      <c r="F2541" s="2">
        <f>AVERAGE(E2538:E2544)</f>
        <v/>
      </c>
      <c r="G2541" s="2">
        <f>AVERAGE(D2541:D2541)</f>
        <v/>
      </c>
      <c r="H2541" s="2">
        <f>G2541/0.3048</f>
        <v/>
      </c>
      <c r="I2541" s="2">
        <f>(H2541^2)*AIR_DENSITY_SLG_FT3*TARGET_DRAG_AREA_FT2*0.5</f>
        <v/>
      </c>
      <c r="J2541" s="2">
        <f>if(H2541=0, ,(2*F2541)/(AIR_DENSITY_SLG_FT3*(H2541)^2))</f>
        <v/>
      </c>
      <c r="K2541" s="2">
        <f>J2541/NOM_SA_FT2</f>
        <v/>
      </c>
    </row>
    <row r="2542">
      <c r="A2542" t="n">
        <v>254004</v>
      </c>
      <c r="B2542" s="2" t="n">
        <v>1.367976588180364</v>
      </c>
      <c r="C2542" s="2" t="n">
        <v>-0.8265349181258017</v>
      </c>
      <c r="D2542" s="2">
        <f>B2542/ANEMOMETER_FACTOR</f>
        <v/>
      </c>
      <c r="E2542" s="2">
        <f>C2542/LOAD_CELL_FACTOR</f>
        <v/>
      </c>
      <c r="F2542" s="2">
        <f>AVERAGE(E2539:E2545)</f>
        <v/>
      </c>
      <c r="G2542" s="2">
        <f>AVERAGE(D2542:D2542)</f>
        <v/>
      </c>
      <c r="H2542" s="2">
        <f>G2542/0.3048</f>
        <v/>
      </c>
      <c r="I2542" s="2">
        <f>(H2542^2)*AIR_DENSITY_SLG_FT3*TARGET_DRAG_AREA_FT2*0.5</f>
        <v/>
      </c>
      <c r="J2542" s="2">
        <f>if(H2542=0, ,(2*F2542)/(AIR_DENSITY_SLG_FT3*(H2542)^2))</f>
        <v/>
      </c>
      <c r="K2542" s="2">
        <f>J2542/NOM_SA_FT2</f>
        <v/>
      </c>
    </row>
    <row r="2543">
      <c r="A2543" t="n">
        <v>254100</v>
      </c>
      <c r="B2543" s="2" t="n">
        <v>1.348001929160368</v>
      </c>
      <c r="C2543" s="2" t="n">
        <v>0.4832304277740569</v>
      </c>
      <c r="D2543" s="2">
        <f>B2543/ANEMOMETER_FACTOR</f>
        <v/>
      </c>
      <c r="E2543" s="2">
        <f>C2543/LOAD_CELL_FACTOR</f>
        <v/>
      </c>
      <c r="F2543" s="2">
        <f>AVERAGE(E2540:E2546)</f>
        <v/>
      </c>
      <c r="G2543" s="2">
        <f>AVERAGE(D2543:D2543)</f>
        <v/>
      </c>
      <c r="H2543" s="2">
        <f>G2543/0.3048</f>
        <v/>
      </c>
      <c r="I2543" s="2">
        <f>(H2543^2)*AIR_DENSITY_SLG_FT3*TARGET_DRAG_AREA_FT2*0.5</f>
        <v/>
      </c>
      <c r="J2543" s="2">
        <f>if(H2543=0, ,(2*F2543)/(AIR_DENSITY_SLG_FT3*(H2543)^2))</f>
        <v/>
      </c>
      <c r="K2543" s="2">
        <f>J2543/NOM_SA_FT2</f>
        <v/>
      </c>
    </row>
    <row r="2544">
      <c r="A2544" t="n">
        <v>254208</v>
      </c>
      <c r="B2544" s="2" t="n">
        <v>1.328027270166363</v>
      </c>
      <c r="C2544" s="2" t="n">
        <v>0.5268892727979333</v>
      </c>
      <c r="D2544" s="2">
        <f>B2544/ANEMOMETER_FACTOR</f>
        <v/>
      </c>
      <c r="E2544" s="2">
        <f>C2544/LOAD_CELL_FACTOR</f>
        <v/>
      </c>
      <c r="F2544" s="2">
        <f>AVERAGE(E2541:E2547)</f>
        <v/>
      </c>
      <c r="G2544" s="2">
        <f>AVERAGE(D2544:D2544)</f>
        <v/>
      </c>
      <c r="H2544" s="2">
        <f>G2544/0.3048</f>
        <v/>
      </c>
      <c r="I2544" s="2">
        <f>(H2544^2)*AIR_DENSITY_SLG_FT3*TARGET_DRAG_AREA_FT2*0.5</f>
        <v/>
      </c>
      <c r="J2544" s="2">
        <f>if(H2544=0, ,(2*F2544)/(AIR_DENSITY_SLG_FT3*(H2544)^2))</f>
        <v/>
      </c>
      <c r="K2544" s="2">
        <f>J2544/NOM_SA_FT2</f>
        <v/>
      </c>
    </row>
    <row r="2545">
      <c r="A2545" t="n">
        <v>254302</v>
      </c>
      <c r="B2545" s="2" t="n">
        <v>1.181546438335419</v>
      </c>
      <c r="C2545" s="2" t="n">
        <v>0.3085950477826715</v>
      </c>
      <c r="D2545" s="2">
        <f>B2545/ANEMOMETER_FACTOR</f>
        <v/>
      </c>
      <c r="E2545" s="2">
        <f>C2545/LOAD_CELL_FACTOR</f>
        <v/>
      </c>
      <c r="F2545" s="2">
        <f>AVERAGE(E2542:E2548)</f>
        <v/>
      </c>
      <c r="G2545" s="2">
        <f>AVERAGE(D2545:D2545)</f>
        <v/>
      </c>
      <c r="H2545" s="2">
        <f>G2545/0.3048</f>
        <v/>
      </c>
      <c r="I2545" s="2">
        <f>(H2545^2)*AIR_DENSITY_SLG_FT3*TARGET_DRAG_AREA_FT2*0.5</f>
        <v/>
      </c>
      <c r="J2545" s="2">
        <f>if(H2545=0, ,(2*F2545)/(AIR_DENSITY_SLG_FT3*(H2545)^2))</f>
        <v/>
      </c>
      <c r="K2545" s="2">
        <f>J2545/NOM_SA_FT2</f>
        <v/>
      </c>
    </row>
    <row r="2546">
      <c r="A2546" t="n">
        <v>254397</v>
      </c>
      <c r="B2546" s="2" t="n">
        <v>1.181546438335419</v>
      </c>
      <c r="C2546" s="2" t="n">
        <v>0.5705481178322263</v>
      </c>
      <c r="D2546" s="2">
        <f>B2546/ANEMOMETER_FACTOR</f>
        <v/>
      </c>
      <c r="E2546" s="2">
        <f>C2546/LOAD_CELL_FACTOR</f>
        <v/>
      </c>
      <c r="F2546" s="2">
        <f>AVERAGE(E2543:E2549)</f>
        <v/>
      </c>
      <c r="G2546" s="2">
        <f>AVERAGE(D2546:D2546)</f>
        <v/>
      </c>
      <c r="H2546" s="2">
        <f>G2546/0.3048</f>
        <v/>
      </c>
      <c r="I2546" s="2">
        <f>(H2546^2)*AIR_DENSITY_SLG_FT3*TARGET_DRAG_AREA_FT2*0.5</f>
        <v/>
      </c>
      <c r="J2546" s="2">
        <f>if(H2546=0, ,(2*F2546)/(AIR_DENSITY_SLG_FT3*(H2546)^2))</f>
        <v/>
      </c>
      <c r="K2546" s="2">
        <f>J2546/NOM_SA_FT2</f>
        <v/>
      </c>
    </row>
    <row r="2547">
      <c r="A2547" t="n">
        <v>254507</v>
      </c>
      <c r="B2547" s="2" t="n">
        <v>1.174888218739758</v>
      </c>
      <c r="C2547" s="2" t="n">
        <v>0.5268892727979333</v>
      </c>
      <c r="D2547" s="2">
        <f>B2547/ANEMOMETER_FACTOR</f>
        <v/>
      </c>
      <c r="E2547" s="2">
        <f>C2547/LOAD_CELL_FACTOR</f>
        <v/>
      </c>
      <c r="F2547" s="2">
        <f>AVERAGE(E2544:E2550)</f>
        <v/>
      </c>
      <c r="G2547" s="2">
        <f>AVERAGE(D2547:D2547)</f>
        <v/>
      </c>
      <c r="H2547" s="2">
        <f>G2547/0.3048</f>
        <v/>
      </c>
      <c r="I2547" s="2">
        <f>(H2547^2)*AIR_DENSITY_SLG_FT3*TARGET_DRAG_AREA_FT2*0.5</f>
        <v/>
      </c>
      <c r="J2547" s="2">
        <f>if(H2547=0, ,(2*F2547)/(AIR_DENSITY_SLG_FT3*(H2547)^2))</f>
        <v/>
      </c>
      <c r="K2547" s="2">
        <f>J2547/NOM_SA_FT2</f>
        <v/>
      </c>
    </row>
    <row r="2548">
      <c r="A2548" t="n">
        <v>254600</v>
      </c>
      <c r="B2548" s="2" t="n">
        <v>1.234812195203913</v>
      </c>
      <c r="C2548" s="2" t="n">
        <v>0.5705481178322263</v>
      </c>
      <c r="D2548" s="2">
        <f>B2548/ANEMOMETER_FACTOR</f>
        <v/>
      </c>
      <c r="E2548" s="2">
        <f>C2548/LOAD_CELL_FACTOR</f>
        <v/>
      </c>
      <c r="F2548" s="2">
        <f>AVERAGE(E2545:E2551)</f>
        <v/>
      </c>
      <c r="G2548" s="2">
        <f>AVERAGE(D2548:D2548)</f>
        <v/>
      </c>
      <c r="H2548" s="2">
        <f>G2548/0.3048</f>
        <v/>
      </c>
      <c r="I2548" s="2">
        <f>(H2548^2)*AIR_DENSITY_SLG_FT3*TARGET_DRAG_AREA_FT2*0.5</f>
        <v/>
      </c>
      <c r="J2548" s="2">
        <f>if(H2548=0, ,(2*F2548)/(AIR_DENSITY_SLG_FT3*(H2548)^2))</f>
        <v/>
      </c>
      <c r="K2548" s="2">
        <f>J2548/NOM_SA_FT2</f>
        <v/>
      </c>
    </row>
    <row r="2549">
      <c r="A2549" t="n">
        <v>254694</v>
      </c>
      <c r="B2549" s="2" t="n">
        <v>1.181546438335419</v>
      </c>
      <c r="C2549" s="2" t="n">
        <v>0.3959127377575582</v>
      </c>
      <c r="D2549" s="2">
        <f>B2549/ANEMOMETER_FACTOR</f>
        <v/>
      </c>
      <c r="E2549" s="2">
        <f>C2549/LOAD_CELL_FACTOR</f>
        <v/>
      </c>
      <c r="F2549" s="2">
        <f>AVERAGE(E2546:E2552)</f>
        <v/>
      </c>
      <c r="G2549" s="2">
        <f>AVERAGE(D2549:D2549)</f>
        <v/>
      </c>
      <c r="H2549" s="2">
        <f>G2549/0.3048</f>
        <v/>
      </c>
      <c r="I2549" s="2">
        <f>(H2549^2)*AIR_DENSITY_SLG_FT3*TARGET_DRAG_AREA_FT2*0.5</f>
        <v/>
      </c>
      <c r="J2549" s="2">
        <f>if(H2549=0, ,(2*F2549)/(AIR_DENSITY_SLG_FT3*(H2549)^2))</f>
        <v/>
      </c>
      <c r="K2549" s="2">
        <f>J2549/NOM_SA_FT2</f>
        <v/>
      </c>
    </row>
    <row r="2550">
      <c r="A2550" t="n">
        <v>254804</v>
      </c>
      <c r="B2550" s="2" t="n">
        <v>1.174888218739758</v>
      </c>
      <c r="C2550" s="2" t="n">
        <v>0.4832304277740569</v>
      </c>
      <c r="D2550" s="2">
        <f>B2550/ANEMOMETER_FACTOR</f>
        <v/>
      </c>
      <c r="E2550" s="2">
        <f>C2550/LOAD_CELL_FACTOR</f>
        <v/>
      </c>
      <c r="F2550" s="2">
        <f>AVERAGE(E2547:E2553)</f>
        <v/>
      </c>
      <c r="G2550" s="2">
        <f>AVERAGE(D2550:D2550)</f>
        <v/>
      </c>
      <c r="H2550" s="2">
        <f>G2550/0.3048</f>
        <v/>
      </c>
      <c r="I2550" s="2">
        <f>(H2550^2)*AIR_DENSITY_SLG_FT3*TARGET_DRAG_AREA_FT2*0.5</f>
        <v/>
      </c>
      <c r="J2550" s="2">
        <f>if(H2550=0, ,(2*F2550)/(AIR_DENSITY_SLG_FT3*(H2550)^2))</f>
        <v/>
      </c>
      <c r="K2550" s="2">
        <f>J2550/NOM_SA_FT2</f>
        <v/>
      </c>
    </row>
    <row r="2551">
      <c r="A2551" t="n">
        <v>254898</v>
      </c>
      <c r="B2551" s="2" t="n">
        <v>1.387951247226376</v>
      </c>
      <c r="C2551" s="2" t="n">
        <v>-0.3462876257073368</v>
      </c>
      <c r="D2551" s="2">
        <f>B2551/ANEMOMETER_FACTOR</f>
        <v/>
      </c>
      <c r="E2551" s="2">
        <f>C2551/LOAD_CELL_FACTOR</f>
        <v/>
      </c>
      <c r="F2551" s="2">
        <f>AVERAGE(E2548:E2554)</f>
        <v/>
      </c>
      <c r="G2551" s="2">
        <f>AVERAGE(D2551:D2551)</f>
        <v/>
      </c>
      <c r="H2551" s="2">
        <f>G2551/0.3048</f>
        <v/>
      </c>
      <c r="I2551" s="2">
        <f>(H2551^2)*AIR_DENSITY_SLG_FT3*TARGET_DRAG_AREA_FT2*0.5</f>
        <v/>
      </c>
      <c r="J2551" s="2">
        <f>if(H2551=0, ,(2*F2551)/(AIR_DENSITY_SLG_FT3*(H2551)^2))</f>
        <v/>
      </c>
      <c r="K2551" s="2">
        <f>J2551/NOM_SA_FT2</f>
        <v/>
      </c>
    </row>
    <row r="2552">
      <c r="A2552" t="n">
        <v>255008</v>
      </c>
      <c r="B2552" s="2" t="n">
        <v>1.407925906298427</v>
      </c>
      <c r="C2552" s="2" t="n">
        <v>0.7015246529977048</v>
      </c>
      <c r="D2552" s="2">
        <f>B2552/ANEMOMETER_FACTOR</f>
        <v/>
      </c>
      <c r="E2552" s="2">
        <f>C2552/LOAD_CELL_FACTOR</f>
        <v/>
      </c>
      <c r="F2552" s="2">
        <f>AVERAGE(E2549:E2555)</f>
        <v/>
      </c>
      <c r="G2552" s="2">
        <f>AVERAGE(D2552:D2552)</f>
        <v/>
      </c>
      <c r="H2552" s="2">
        <f>G2552/0.3048</f>
        <v/>
      </c>
      <c r="I2552" s="2">
        <f>(H2552^2)*AIR_DENSITY_SLG_FT3*TARGET_DRAG_AREA_FT2*0.5</f>
        <v/>
      </c>
      <c r="J2552" s="2">
        <f>if(H2552=0, ,(2*F2552)/(AIR_DENSITY_SLG_FT3*(H2552)^2))</f>
        <v/>
      </c>
      <c r="K2552" s="2">
        <f>J2552/NOM_SA_FT2</f>
        <v/>
      </c>
    </row>
    <row r="2553">
      <c r="A2553" t="n">
        <v>255102</v>
      </c>
      <c r="B2553" s="2" t="n">
        <v>1.421242345694274</v>
      </c>
      <c r="C2553" s="2" t="n">
        <v>0.7015246529977048</v>
      </c>
      <c r="D2553" s="2">
        <f>B2553/ANEMOMETER_FACTOR</f>
        <v/>
      </c>
      <c r="E2553" s="2">
        <f>C2553/LOAD_CELL_FACTOR</f>
        <v/>
      </c>
      <c r="F2553" s="2">
        <f>AVERAGE(E2550:E2556)</f>
        <v/>
      </c>
      <c r="G2553" s="2">
        <f>AVERAGE(D2553:D2553)</f>
        <v/>
      </c>
      <c r="H2553" s="2">
        <f>G2553/0.3048</f>
        <v/>
      </c>
      <c r="I2553" s="2">
        <f>(H2553^2)*AIR_DENSITY_SLG_FT3*TARGET_DRAG_AREA_FT2*0.5</f>
        <v/>
      </c>
      <c r="J2553" s="2">
        <f>if(H2553=0, ,(2*F2553)/(AIR_DENSITY_SLG_FT3*(H2553)^2))</f>
        <v/>
      </c>
      <c r="K2553" s="2">
        <f>J2553/NOM_SA_FT2</f>
        <v/>
      </c>
    </row>
    <row r="2554">
      <c r="A2554" t="n">
        <v>255198</v>
      </c>
      <c r="B2554" s="2" t="n">
        <v>1.341343709492813</v>
      </c>
      <c r="C2554" s="2" t="n">
        <v>0.61420696287695</v>
      </c>
      <c r="D2554" s="2">
        <f>B2554/ANEMOMETER_FACTOR</f>
        <v/>
      </c>
      <c r="E2554" s="2">
        <f>C2554/LOAD_CELL_FACTOR</f>
        <v/>
      </c>
      <c r="F2554" s="2">
        <f>AVERAGE(E2551:E2557)</f>
        <v/>
      </c>
      <c r="G2554" s="2">
        <f>AVERAGE(D2554:D2554)</f>
        <v/>
      </c>
      <c r="H2554" s="2">
        <f>G2554/0.3048</f>
        <v/>
      </c>
      <c r="I2554" s="2">
        <f>(H2554^2)*AIR_DENSITY_SLG_FT3*TARGET_DRAG_AREA_FT2*0.5</f>
        <v/>
      </c>
      <c r="J2554" s="2">
        <f>if(H2554=0, ,(2*F2554)/(AIR_DENSITY_SLG_FT3*(H2554)^2))</f>
        <v/>
      </c>
      <c r="K2554" s="2">
        <f>J2554/NOM_SA_FT2</f>
        <v/>
      </c>
    </row>
    <row r="2555">
      <c r="A2555" t="n">
        <v>255309</v>
      </c>
      <c r="B2555" s="2" t="n">
        <v>1.367976588180364</v>
      </c>
      <c r="C2555" s="2" t="n">
        <v>-1.088487986195231</v>
      </c>
      <c r="D2555" s="2">
        <f>B2555/ANEMOMETER_FACTOR</f>
        <v/>
      </c>
      <c r="E2555" s="2">
        <f>C2555/LOAD_CELL_FACTOR</f>
        <v/>
      </c>
      <c r="F2555" s="2">
        <f>AVERAGE(E2552:E2558)</f>
        <v/>
      </c>
      <c r="G2555" s="2">
        <f>AVERAGE(D2555:D2555)</f>
        <v/>
      </c>
      <c r="H2555" s="2">
        <f>G2555/0.3048</f>
        <v/>
      </c>
      <c r="I2555" s="2">
        <f>(H2555^2)*AIR_DENSITY_SLG_FT3*TARGET_DRAG_AREA_FT2*0.5</f>
        <v/>
      </c>
      <c r="J2555" s="2">
        <f>if(H2555=0, ,(2*F2555)/(AIR_DENSITY_SLG_FT3*(H2555)^2))</f>
        <v/>
      </c>
      <c r="K2555" s="2">
        <f>J2555/NOM_SA_FT2</f>
        <v/>
      </c>
    </row>
    <row r="2556">
      <c r="A2556" t="n">
        <v>255402</v>
      </c>
      <c r="B2556" s="2" t="n">
        <v>1.274761512975886</v>
      </c>
      <c r="C2556" s="2" t="n">
        <v>0.61420696287695</v>
      </c>
      <c r="D2556" s="2">
        <f>B2556/ANEMOMETER_FACTOR</f>
        <v/>
      </c>
      <c r="E2556" s="2">
        <f>C2556/LOAD_CELL_FACTOR</f>
        <v/>
      </c>
      <c r="F2556" s="2">
        <f>AVERAGE(E2553:E2559)</f>
        <v/>
      </c>
      <c r="G2556" s="2">
        <f>AVERAGE(D2556:D2556)</f>
        <v/>
      </c>
      <c r="H2556" s="2">
        <f>G2556/0.3048</f>
        <v/>
      </c>
      <c r="I2556" s="2">
        <f>(H2556^2)*AIR_DENSITY_SLG_FT3*TARGET_DRAG_AREA_FT2*0.5</f>
        <v/>
      </c>
      <c r="J2556" s="2">
        <f>if(H2556=0, ,(2*F2556)/(AIR_DENSITY_SLG_FT3*(H2556)^2))</f>
        <v/>
      </c>
      <c r="K2556" s="2">
        <f>J2556/NOM_SA_FT2</f>
        <v/>
      </c>
    </row>
    <row r="2557">
      <c r="A2557" t="n">
        <v>255496</v>
      </c>
      <c r="B2557" s="2" t="n">
        <v>1.274761512975886</v>
      </c>
      <c r="C2557" s="2" t="n">
        <v>0.2649362028108184</v>
      </c>
      <c r="D2557" s="2">
        <f>B2557/ANEMOMETER_FACTOR</f>
        <v/>
      </c>
      <c r="E2557" s="2">
        <f>C2557/LOAD_CELL_FACTOR</f>
        <v/>
      </c>
      <c r="F2557" s="2">
        <f>AVERAGE(E2554:E2560)</f>
        <v/>
      </c>
      <c r="G2557" s="2">
        <f>AVERAGE(D2557:D2557)</f>
        <v/>
      </c>
      <c r="H2557" s="2">
        <f>G2557/0.3048</f>
        <v/>
      </c>
      <c r="I2557" s="2">
        <f>(H2557^2)*AIR_DENSITY_SLG_FT3*TARGET_DRAG_AREA_FT2*0.5</f>
        <v/>
      </c>
      <c r="J2557" s="2">
        <f>if(H2557=0, ,(2*F2557)/(AIR_DENSITY_SLG_FT3*(H2557)^2))</f>
        <v/>
      </c>
      <c r="K2557" s="2">
        <f>J2557/NOM_SA_FT2</f>
        <v/>
      </c>
    </row>
    <row r="2558">
      <c r="A2558" t="n">
        <v>255605</v>
      </c>
      <c r="B2558" s="2" t="n">
        <v>1.294736171900707</v>
      </c>
      <c r="C2558" s="2" t="n">
        <v>-0.04067571170167295</v>
      </c>
      <c r="D2558" s="2">
        <f>B2558/ANEMOMETER_FACTOR</f>
        <v/>
      </c>
      <c r="E2558" s="2">
        <f>C2558/LOAD_CELL_FACTOR</f>
        <v/>
      </c>
      <c r="F2558" s="2">
        <f>AVERAGE(E2555:E2561)</f>
        <v/>
      </c>
      <c r="G2558" s="2">
        <f>AVERAGE(D2558:D2558)</f>
        <v/>
      </c>
      <c r="H2558" s="2">
        <f>G2558/0.3048</f>
        <v/>
      </c>
      <c r="I2558" s="2">
        <f>(H2558^2)*AIR_DENSITY_SLG_FT3*TARGET_DRAG_AREA_FT2*0.5</f>
        <v/>
      </c>
      <c r="J2558" s="2">
        <f>if(H2558=0, ,(2*F2558)/(AIR_DENSITY_SLG_FT3*(H2558)^2))</f>
        <v/>
      </c>
      <c r="K2558" s="2">
        <f>J2558/NOM_SA_FT2</f>
        <v/>
      </c>
    </row>
    <row r="2559">
      <c r="A2559" t="n">
        <v>255698</v>
      </c>
      <c r="B2559" s="2" t="n">
        <v>1.274761512975886</v>
      </c>
      <c r="C2559" s="2" t="n">
        <v>0.5705481178322263</v>
      </c>
      <c r="D2559" s="2">
        <f>B2559/ANEMOMETER_FACTOR</f>
        <v/>
      </c>
      <c r="E2559" s="2">
        <f>C2559/LOAD_CELL_FACTOR</f>
        <v/>
      </c>
      <c r="F2559" s="2">
        <f>AVERAGE(E2556:E2562)</f>
        <v/>
      </c>
      <c r="G2559" s="2">
        <f>AVERAGE(D2559:D2559)</f>
        <v/>
      </c>
      <c r="H2559" s="2">
        <f>G2559/0.3048</f>
        <v/>
      </c>
      <c r="I2559" s="2">
        <f>(H2559^2)*AIR_DENSITY_SLG_FT3*TARGET_DRAG_AREA_FT2*0.5</f>
        <v/>
      </c>
      <c r="J2559" s="2">
        <f>if(H2559=0, ,(2*F2559)/(AIR_DENSITY_SLG_FT3*(H2559)^2))</f>
        <v/>
      </c>
      <c r="K2559" s="2">
        <f>J2559/NOM_SA_FT2</f>
        <v/>
      </c>
    </row>
    <row r="2560">
      <c r="A2560" t="n">
        <v>255807</v>
      </c>
      <c r="B2560" s="2" t="n">
        <v>1.467849883671073</v>
      </c>
      <c r="C2560" s="2" t="n">
        <v>-1.001170296879611</v>
      </c>
      <c r="D2560" s="2">
        <f>B2560/ANEMOMETER_FACTOR</f>
        <v/>
      </c>
      <c r="E2560" s="2">
        <f>C2560/LOAD_CELL_FACTOR</f>
        <v/>
      </c>
      <c r="F2560" s="2">
        <f>AVERAGE(E2557:E2563)</f>
        <v/>
      </c>
      <c r="G2560" s="2">
        <f>AVERAGE(D2560:D2560)</f>
        <v/>
      </c>
      <c r="H2560" s="2">
        <f>G2560/0.3048</f>
        <v/>
      </c>
      <c r="I2560" s="2">
        <f>(H2560^2)*AIR_DENSITY_SLG_FT3*TARGET_DRAG_AREA_FT2*0.5</f>
        <v/>
      </c>
      <c r="J2560" s="2">
        <f>if(H2560=0, ,(2*F2560)/(AIR_DENSITY_SLG_FT3*(H2560)^2))</f>
        <v/>
      </c>
      <c r="K2560" s="2">
        <f>J2560/NOM_SA_FT2</f>
        <v/>
      </c>
    </row>
    <row r="2561">
      <c r="A2561" t="n">
        <v>255901</v>
      </c>
      <c r="B2561" s="2" t="n">
        <v>1.467849883671073</v>
      </c>
      <c r="C2561" s="2" t="n">
        <v>0.2649362028108184</v>
      </c>
      <c r="D2561" s="2">
        <f>B2561/ANEMOMETER_FACTOR</f>
        <v/>
      </c>
      <c r="E2561" s="2">
        <f>C2561/LOAD_CELL_FACTOR</f>
        <v/>
      </c>
      <c r="F2561" s="2">
        <f>AVERAGE(E2558:E2564)</f>
        <v/>
      </c>
      <c r="G2561" s="2">
        <f>AVERAGE(D2561:D2561)</f>
        <v/>
      </c>
      <c r="H2561" s="2">
        <f>G2561/0.3048</f>
        <v/>
      </c>
      <c r="I2561" s="2">
        <f>(H2561^2)*AIR_DENSITY_SLG_FT3*TARGET_DRAG_AREA_FT2*0.5</f>
        <v/>
      </c>
      <c r="J2561" s="2">
        <f>if(H2561=0, ,(2*F2561)/(AIR_DENSITY_SLG_FT3*(H2561)^2))</f>
        <v/>
      </c>
      <c r="K2561" s="2">
        <f>J2561/NOM_SA_FT2</f>
        <v/>
      </c>
    </row>
    <row r="2562">
      <c r="A2562" t="n">
        <v>255995</v>
      </c>
      <c r="B2562" s="2" t="n">
        <v>1.374634807859476</v>
      </c>
      <c r="C2562" s="2" t="n">
        <v>0.3085950477826715</v>
      </c>
      <c r="D2562" s="2">
        <f>B2562/ANEMOMETER_FACTOR</f>
        <v/>
      </c>
      <c r="E2562" s="2">
        <f>C2562/LOAD_CELL_FACTOR</f>
        <v/>
      </c>
      <c r="F2562" s="2">
        <f>AVERAGE(E2559:E2565)</f>
        <v/>
      </c>
      <c r="G2562" s="2">
        <f>AVERAGE(D2562:D2562)</f>
        <v/>
      </c>
      <c r="H2562" s="2">
        <f>G2562/0.3048</f>
        <v/>
      </c>
      <c r="I2562" s="2">
        <f>(H2562^2)*AIR_DENSITY_SLG_FT3*TARGET_DRAG_AREA_FT2*0.5</f>
        <v/>
      </c>
      <c r="J2562" s="2">
        <f>if(H2562=0, ,(2*F2562)/(AIR_DENSITY_SLG_FT3*(H2562)^2))</f>
        <v/>
      </c>
      <c r="K2562" s="2">
        <f>J2562/NOM_SA_FT2</f>
        <v/>
      </c>
    </row>
    <row r="2563">
      <c r="A2563" t="n">
        <v>256105</v>
      </c>
      <c r="B2563" s="2" t="n">
        <v>1.361318368504143</v>
      </c>
      <c r="C2563" s="2" t="n">
        <v>0.5705481178322263</v>
      </c>
      <c r="D2563" s="2">
        <f>B2563/ANEMOMETER_FACTOR</f>
        <v/>
      </c>
      <c r="E2563" s="2">
        <f>C2563/LOAD_CELL_FACTOR</f>
        <v/>
      </c>
      <c r="F2563" s="2">
        <f>AVERAGE(E2560:E2566)</f>
        <v/>
      </c>
      <c r="G2563" s="2">
        <f>AVERAGE(D2563:D2563)</f>
        <v/>
      </c>
      <c r="H2563" s="2">
        <f>G2563/0.3048</f>
        <v/>
      </c>
      <c r="I2563" s="2">
        <f>(H2563^2)*AIR_DENSITY_SLG_FT3*TARGET_DRAG_AREA_FT2*0.5</f>
        <v/>
      </c>
      <c r="J2563" s="2">
        <f>if(H2563=0, ,(2*F2563)/(AIR_DENSITY_SLG_FT3*(H2563)^2))</f>
        <v/>
      </c>
      <c r="K2563" s="2">
        <f>J2563/NOM_SA_FT2</f>
        <v/>
      </c>
    </row>
    <row r="2564">
      <c r="A2564" t="n">
        <v>256200</v>
      </c>
      <c r="B2564" s="2" t="n">
        <v>1.194862877535336</v>
      </c>
      <c r="C2564" s="2" t="n">
        <v>-1.219464520092195</v>
      </c>
      <c r="D2564" s="2">
        <f>B2564/ANEMOMETER_FACTOR</f>
        <v/>
      </c>
      <c r="E2564" s="2">
        <f>C2564/LOAD_CELL_FACTOR</f>
        <v/>
      </c>
      <c r="F2564" s="2">
        <f>AVERAGE(E2561:E2567)</f>
        <v/>
      </c>
      <c r="G2564" s="2">
        <f>AVERAGE(D2564:D2564)</f>
        <v/>
      </c>
      <c r="H2564" s="2">
        <f>G2564/0.3048</f>
        <v/>
      </c>
      <c r="I2564" s="2">
        <f>(H2564^2)*AIR_DENSITY_SLG_FT3*TARGET_DRAG_AREA_FT2*0.5</f>
        <v/>
      </c>
      <c r="J2564" s="2">
        <f>if(H2564=0, ,(2*F2564)/(AIR_DENSITY_SLG_FT3*(H2564)^2))</f>
        <v/>
      </c>
      <c r="K2564" s="2">
        <f>J2564/NOM_SA_FT2</f>
        <v/>
      </c>
    </row>
    <row r="2565">
      <c r="A2565" t="n">
        <v>256294</v>
      </c>
      <c r="B2565" s="2" t="n">
        <v>1.194862877535336</v>
      </c>
      <c r="C2565" s="2" t="n">
        <v>0.2649362028108184</v>
      </c>
      <c r="D2565" s="2">
        <f>B2565/ANEMOMETER_FACTOR</f>
        <v/>
      </c>
      <c r="E2565" s="2">
        <f>C2565/LOAD_CELL_FACTOR</f>
        <v/>
      </c>
      <c r="F2565" s="2">
        <f>AVERAGE(E2562:E2568)</f>
        <v/>
      </c>
      <c r="G2565" s="2">
        <f>AVERAGE(D2565:D2565)</f>
        <v/>
      </c>
      <c r="H2565" s="2">
        <f>G2565/0.3048</f>
        <v/>
      </c>
      <c r="I2565" s="2">
        <f>(H2565^2)*AIR_DENSITY_SLG_FT3*TARGET_DRAG_AREA_FT2*0.5</f>
        <v/>
      </c>
      <c r="J2565" s="2">
        <f>if(H2565=0, ,(2*F2565)/(AIR_DENSITY_SLG_FT3*(H2565)^2))</f>
        <v/>
      </c>
      <c r="K2565" s="2">
        <f>J2565/NOM_SA_FT2</f>
        <v/>
      </c>
    </row>
    <row r="2566">
      <c r="A2566" t="n">
        <v>256404</v>
      </c>
      <c r="B2566" s="2" t="n">
        <v>1.188204657933944</v>
      </c>
      <c r="C2566" s="2" t="n">
        <v>-0.4772641601265546</v>
      </c>
      <c r="D2566" s="2">
        <f>B2566/ANEMOMETER_FACTOR</f>
        <v/>
      </c>
      <c r="E2566" s="2">
        <f>C2566/LOAD_CELL_FACTOR</f>
        <v/>
      </c>
      <c r="F2566" s="2">
        <f>AVERAGE(E2563:E2569)</f>
        <v/>
      </c>
      <c r="G2566" s="2">
        <f>AVERAGE(D2566:D2566)</f>
        <v/>
      </c>
      <c r="H2566" s="2">
        <f>G2566/0.3048</f>
        <v/>
      </c>
      <c r="I2566" s="2">
        <f>(H2566^2)*AIR_DENSITY_SLG_FT3*TARGET_DRAG_AREA_FT2*0.5</f>
        <v/>
      </c>
      <c r="J2566" s="2">
        <f>if(H2566=0, ,(2*F2566)/(AIR_DENSITY_SLG_FT3*(H2566)^2))</f>
        <v/>
      </c>
      <c r="K2566" s="2">
        <f>J2566/NOM_SA_FT2</f>
        <v/>
      </c>
    </row>
    <row r="2567">
      <c r="A2567" t="n">
        <v>256501</v>
      </c>
      <c r="B2567" s="2" t="n">
        <v>1.24147041482539</v>
      </c>
      <c r="C2567" s="2" t="n">
        <v>0.5705481178322263</v>
      </c>
      <c r="D2567" s="2">
        <f>B2567/ANEMOMETER_FACTOR</f>
        <v/>
      </c>
      <c r="E2567" s="2">
        <f>C2567/LOAD_CELL_FACTOR</f>
        <v/>
      </c>
      <c r="F2567" s="2">
        <f>AVERAGE(E2564:E2570)</f>
        <v/>
      </c>
      <c r="G2567" s="2">
        <f>AVERAGE(D2567:D2567)</f>
        <v/>
      </c>
      <c r="H2567" s="2">
        <f>G2567/0.3048</f>
        <v/>
      </c>
      <c r="I2567" s="2">
        <f>(H2567^2)*AIR_DENSITY_SLG_FT3*TARGET_DRAG_AREA_FT2*0.5</f>
        <v/>
      </c>
      <c r="J2567" s="2">
        <f>if(H2567=0, ,(2*F2567)/(AIR_DENSITY_SLG_FT3*(H2567)^2))</f>
        <v/>
      </c>
      <c r="K2567" s="2">
        <f>J2567/NOM_SA_FT2</f>
        <v/>
      </c>
    </row>
    <row r="2568">
      <c r="A2568" t="n">
        <v>256594</v>
      </c>
      <c r="B2568" s="2" t="n">
        <v>1.261445073707062</v>
      </c>
      <c r="C2568" s="2" t="n">
        <v>0.3959127377575582</v>
      </c>
      <c r="D2568" s="2">
        <f>B2568/ANEMOMETER_FACTOR</f>
        <v/>
      </c>
      <c r="E2568" s="2">
        <f>C2568/LOAD_CELL_FACTOR</f>
        <v/>
      </c>
      <c r="F2568" s="2">
        <f>AVERAGE(E2565:E2571)</f>
        <v/>
      </c>
      <c r="G2568" s="2">
        <f>AVERAGE(D2568:D2568)</f>
        <v/>
      </c>
      <c r="H2568" s="2">
        <f>G2568/0.3048</f>
        <v/>
      </c>
      <c r="I2568" s="2">
        <f>(H2568^2)*AIR_DENSITY_SLG_FT3*TARGET_DRAG_AREA_FT2*0.5</f>
        <v/>
      </c>
      <c r="J2568" s="2">
        <f>if(H2568=0, ,(2*F2568)/(AIR_DENSITY_SLG_FT3*(H2568)^2))</f>
        <v/>
      </c>
      <c r="K2568" s="2">
        <f>J2568/NOM_SA_FT2</f>
        <v/>
      </c>
    </row>
    <row r="2569">
      <c r="A2569" t="n">
        <v>256703</v>
      </c>
      <c r="B2569" s="2" t="n">
        <v>1.174888218739758</v>
      </c>
      <c r="C2569" s="2" t="n">
        <v>-1.088487986195231</v>
      </c>
      <c r="D2569" s="2">
        <f>B2569/ANEMOMETER_FACTOR</f>
        <v/>
      </c>
      <c r="E2569" s="2">
        <f>C2569/LOAD_CELL_FACTOR</f>
        <v/>
      </c>
      <c r="F2569" s="2">
        <f>AVERAGE(E2566:E2572)</f>
        <v/>
      </c>
      <c r="G2569" s="2">
        <f>AVERAGE(D2569:D2569)</f>
        <v/>
      </c>
      <c r="H2569" s="2">
        <f>G2569/0.3048</f>
        <v/>
      </c>
      <c r="I2569" s="2">
        <f>(H2569^2)*AIR_DENSITY_SLG_FT3*TARGET_DRAG_AREA_FT2*0.5</f>
        <v/>
      </c>
      <c r="J2569" s="2">
        <f>if(H2569=0, ,(2*F2569)/(AIR_DENSITY_SLG_FT3*(H2569)^2))</f>
        <v/>
      </c>
      <c r="K2569" s="2">
        <f>J2569/NOM_SA_FT2</f>
        <v/>
      </c>
    </row>
    <row r="2570">
      <c r="A2570" t="n">
        <v>256798</v>
      </c>
      <c r="B2570" s="2" t="n">
        <v>1.161571779557026</v>
      </c>
      <c r="C2570" s="2" t="n">
        <v>0.1339596679575559</v>
      </c>
      <c r="D2570" s="2">
        <f>B2570/ANEMOMETER_FACTOR</f>
        <v/>
      </c>
      <c r="E2570" s="2">
        <f>C2570/LOAD_CELL_FACTOR</f>
        <v/>
      </c>
      <c r="F2570" s="2">
        <f>AVERAGE(E2567:E2573)</f>
        <v/>
      </c>
      <c r="G2570" s="2">
        <f>AVERAGE(D2570:D2570)</f>
        <v/>
      </c>
      <c r="H2570" s="2">
        <f>G2570/0.3048</f>
        <v/>
      </c>
      <c r="I2570" s="2">
        <f>(H2570^2)*AIR_DENSITY_SLG_FT3*TARGET_DRAG_AREA_FT2*0.5</f>
        <v/>
      </c>
      <c r="J2570" s="2">
        <f>if(H2570=0, ,(2*F2570)/(AIR_DENSITY_SLG_FT3*(H2570)^2))</f>
        <v/>
      </c>
      <c r="K2570" s="2">
        <f>J2570/NOM_SA_FT2</f>
        <v/>
      </c>
    </row>
    <row r="2571">
      <c r="A2571" t="n">
        <v>256907</v>
      </c>
      <c r="B2571" s="2" t="n">
        <v>1.334685489828145</v>
      </c>
      <c r="C2571" s="2" t="n">
        <v>0.5268892727979333</v>
      </c>
      <c r="D2571" s="2">
        <f>B2571/ANEMOMETER_FACTOR</f>
        <v/>
      </c>
      <c r="E2571" s="2">
        <f>C2571/LOAD_CELL_FACTOR</f>
        <v/>
      </c>
      <c r="F2571" s="2">
        <f>AVERAGE(E2568:E2574)</f>
        <v/>
      </c>
      <c r="G2571" s="2">
        <f>AVERAGE(D2571:D2571)</f>
        <v/>
      </c>
      <c r="H2571" s="2">
        <f>G2571/0.3048</f>
        <v/>
      </c>
      <c r="I2571" s="2">
        <f>(H2571^2)*AIR_DENSITY_SLG_FT3*TARGET_DRAG_AREA_FT2*0.5</f>
        <v/>
      </c>
      <c r="J2571" s="2">
        <f>if(H2571=0, ,(2*F2571)/(AIR_DENSITY_SLG_FT3*(H2571)^2))</f>
        <v/>
      </c>
      <c r="K2571" s="2">
        <f>J2571/NOM_SA_FT2</f>
        <v/>
      </c>
    </row>
    <row r="2572">
      <c r="A2572" t="n">
        <v>257000</v>
      </c>
      <c r="B2572" s="2" t="n">
        <v>1.328027270166363</v>
      </c>
      <c r="C2572" s="2" t="n">
        <v>0.4832304277740569</v>
      </c>
      <c r="D2572" s="2">
        <f>B2572/ANEMOMETER_FACTOR</f>
        <v/>
      </c>
      <c r="E2572" s="2">
        <f>C2572/LOAD_CELL_FACTOR</f>
        <v/>
      </c>
      <c r="F2572" s="2">
        <f>AVERAGE(E2569:E2575)</f>
        <v/>
      </c>
      <c r="G2572" s="2">
        <f>AVERAGE(D2572:D2572)</f>
        <v/>
      </c>
      <c r="H2572" s="2">
        <f>G2572/0.3048</f>
        <v/>
      </c>
      <c r="I2572" s="2">
        <f>(H2572^2)*AIR_DENSITY_SLG_FT3*TARGET_DRAG_AREA_FT2*0.5</f>
        <v/>
      </c>
      <c r="J2572" s="2">
        <f>if(H2572=0, ,(2*F2572)/(AIR_DENSITY_SLG_FT3*(H2572)^2))</f>
        <v/>
      </c>
      <c r="K2572" s="2">
        <f>J2572/NOM_SA_FT2</f>
        <v/>
      </c>
    </row>
    <row r="2573">
      <c r="A2573" t="n">
        <v>257094</v>
      </c>
      <c r="B2573" s="2" t="n">
        <v>1.341343709492813</v>
      </c>
      <c r="C2573" s="2" t="n">
        <v>0.04664197810722914</v>
      </c>
      <c r="D2573" s="2">
        <f>B2573/ANEMOMETER_FACTOR</f>
        <v/>
      </c>
      <c r="E2573" s="2">
        <f>C2573/LOAD_CELL_FACTOR</f>
        <v/>
      </c>
      <c r="F2573" s="2">
        <f>AVERAGE(E2570:E2576)</f>
        <v/>
      </c>
      <c r="G2573" s="2">
        <f>AVERAGE(D2573:D2573)</f>
        <v/>
      </c>
      <c r="H2573" s="2">
        <f>G2573/0.3048</f>
        <v/>
      </c>
      <c r="I2573" s="2">
        <f>(H2573^2)*AIR_DENSITY_SLG_FT3*TARGET_DRAG_AREA_FT2*0.5</f>
        <v/>
      </c>
      <c r="J2573" s="2">
        <f>if(H2573=0, ,(2*F2573)/(AIR_DENSITY_SLG_FT3*(H2573)^2))</f>
        <v/>
      </c>
      <c r="K2573" s="2">
        <f>J2573/NOM_SA_FT2</f>
        <v/>
      </c>
    </row>
    <row r="2574">
      <c r="A2574" t="n">
        <v>257204</v>
      </c>
      <c r="B2574" s="2" t="n">
        <v>1.234812195203913</v>
      </c>
      <c r="C2574" s="2" t="n">
        <v>-0.04067571170167295</v>
      </c>
      <c r="D2574" s="2">
        <f>B2574/ANEMOMETER_FACTOR</f>
        <v/>
      </c>
      <c r="E2574" s="2">
        <f>C2574/LOAD_CELL_FACTOR</f>
        <v/>
      </c>
      <c r="F2574" s="2">
        <f>AVERAGE(E2571:E2577)</f>
        <v/>
      </c>
      <c r="G2574" s="2">
        <f>AVERAGE(D2574:D2574)</f>
        <v/>
      </c>
      <c r="H2574" s="2">
        <f>G2574/0.3048</f>
        <v/>
      </c>
      <c r="I2574" s="2">
        <f>(H2574^2)*AIR_DENSITY_SLG_FT3*TARGET_DRAG_AREA_FT2*0.5</f>
        <v/>
      </c>
      <c r="J2574" s="2">
        <f>if(H2574=0, ,(2*F2574)/(AIR_DENSITY_SLG_FT3*(H2574)^2))</f>
        <v/>
      </c>
      <c r="K2574" s="2">
        <f>J2574/NOM_SA_FT2</f>
        <v/>
      </c>
    </row>
    <row r="2575">
      <c r="A2575" t="n">
        <v>257298</v>
      </c>
      <c r="B2575" s="2" t="n">
        <v>1.214837536356713</v>
      </c>
      <c r="C2575" s="2" t="n">
        <v>-0.7828760734117819</v>
      </c>
      <c r="D2575" s="2">
        <f>B2575/ANEMOMETER_FACTOR</f>
        <v/>
      </c>
      <c r="E2575" s="2">
        <f>C2575/LOAD_CELL_FACTOR</f>
        <v/>
      </c>
      <c r="F2575" s="2">
        <f>AVERAGE(E2572:E2578)</f>
        <v/>
      </c>
      <c r="G2575" s="2">
        <f>AVERAGE(D2575:D2575)</f>
        <v/>
      </c>
      <c r="H2575" s="2">
        <f>G2575/0.3048</f>
        <v/>
      </c>
      <c r="I2575" s="2">
        <f>(H2575^2)*AIR_DENSITY_SLG_FT3*TARGET_DRAG_AREA_FT2*0.5</f>
        <v/>
      </c>
      <c r="J2575" s="2">
        <f>if(H2575=0, ,(2*F2575)/(AIR_DENSITY_SLG_FT3*(H2575)^2))</f>
        <v/>
      </c>
      <c r="K2575" s="2">
        <f>J2575/NOM_SA_FT2</f>
        <v/>
      </c>
    </row>
    <row r="2576">
      <c r="A2576" t="n">
        <v>257408</v>
      </c>
      <c r="B2576" s="2" t="n">
        <v>1.228153975585309</v>
      </c>
      <c r="C2576" s="2" t="n">
        <v>-1.17580567547006</v>
      </c>
      <c r="D2576" s="2">
        <f>B2576/ANEMOMETER_FACTOR</f>
        <v/>
      </c>
      <c r="E2576" s="2">
        <f>C2576/LOAD_CELL_FACTOR</f>
        <v/>
      </c>
      <c r="F2576" s="2">
        <f>AVERAGE(E2573:E2579)</f>
        <v/>
      </c>
      <c r="G2576" s="2">
        <f>AVERAGE(D2576:D2576)</f>
        <v/>
      </c>
      <c r="H2576" s="2">
        <f>G2576/0.3048</f>
        <v/>
      </c>
      <c r="I2576" s="2">
        <f>(H2576^2)*AIR_DENSITY_SLG_FT3*TARGET_DRAG_AREA_FT2*0.5</f>
        <v/>
      </c>
      <c r="J2576" s="2">
        <f>if(H2576=0, ,(2*F2576)/(AIR_DENSITY_SLG_FT3*(H2576)^2))</f>
        <v/>
      </c>
      <c r="K2576" s="2">
        <f>J2576/NOM_SA_FT2</f>
        <v/>
      </c>
    </row>
    <row r="2577">
      <c r="A2577" t="n">
        <v>257503</v>
      </c>
      <c r="B2577" s="2" t="n">
        <v>1.214837536356713</v>
      </c>
      <c r="C2577" s="2" t="n">
        <v>-0.5209230049123863</v>
      </c>
      <c r="D2577" s="2">
        <f>B2577/ANEMOMETER_FACTOR</f>
        <v/>
      </c>
      <c r="E2577" s="2">
        <f>C2577/LOAD_CELL_FACTOR</f>
        <v/>
      </c>
      <c r="F2577" s="2">
        <f>AVERAGE(E2574:E2580)</f>
        <v/>
      </c>
      <c r="G2577" s="2">
        <f>AVERAGE(D2577:D2577)</f>
        <v/>
      </c>
      <c r="H2577" s="2">
        <f>G2577/0.3048</f>
        <v/>
      </c>
      <c r="I2577" s="2">
        <f>(H2577^2)*AIR_DENSITY_SLG_FT3*TARGET_DRAG_AREA_FT2*0.5</f>
        <v/>
      </c>
      <c r="J2577" s="2">
        <f>if(H2577=0, ,(2*F2577)/(AIR_DENSITY_SLG_FT3*(H2577)^2))</f>
        <v/>
      </c>
      <c r="K2577" s="2">
        <f>J2577/NOM_SA_FT2</f>
        <v/>
      </c>
    </row>
    <row r="2578">
      <c r="A2578" t="n">
        <v>257597</v>
      </c>
      <c r="B2578" s="2" t="n">
        <v>1.221495755969576</v>
      </c>
      <c r="C2578" s="2" t="n">
        <v>0.2212773578493534</v>
      </c>
      <c r="D2578" s="2">
        <f>B2578/ANEMOMETER_FACTOR</f>
        <v/>
      </c>
      <c r="E2578" s="2">
        <f>C2578/LOAD_CELL_FACTOR</f>
        <v/>
      </c>
      <c r="F2578" s="2">
        <f>AVERAGE(E2575:E2581)</f>
        <v/>
      </c>
      <c r="G2578" s="2">
        <f>AVERAGE(D2578:D2578)</f>
        <v/>
      </c>
      <c r="H2578" s="2">
        <f>G2578/0.3048</f>
        <v/>
      </c>
      <c r="I2578" s="2">
        <f>(H2578^2)*AIR_DENSITY_SLG_FT3*TARGET_DRAG_AREA_FT2*0.5</f>
        <v/>
      </c>
      <c r="J2578" s="2">
        <f>if(H2578=0, ,(2*F2578)/(AIR_DENSITY_SLG_FT3*(H2578)^2))</f>
        <v/>
      </c>
      <c r="K2578" s="2">
        <f>J2578/NOM_SA_FT2</f>
        <v/>
      </c>
    </row>
    <row r="2579">
      <c r="A2579" t="n">
        <v>257706</v>
      </c>
      <c r="B2579" s="2" t="n">
        <v>1.194862877535336</v>
      </c>
      <c r="C2579" s="2" t="n">
        <v>-1.132146830837742</v>
      </c>
      <c r="D2579" s="2">
        <f>B2579/ANEMOMETER_FACTOR</f>
        <v/>
      </c>
      <c r="E2579" s="2">
        <f>C2579/LOAD_CELL_FACTOR</f>
        <v/>
      </c>
      <c r="F2579" s="2">
        <f>AVERAGE(E2576:E2582)</f>
        <v/>
      </c>
      <c r="G2579" s="2">
        <f>AVERAGE(D2579:D2579)</f>
        <v/>
      </c>
      <c r="H2579" s="2">
        <f>G2579/0.3048</f>
        <v/>
      </c>
      <c r="I2579" s="2">
        <f>(H2579^2)*AIR_DENSITY_SLG_FT3*TARGET_DRAG_AREA_FT2*0.5</f>
        <v/>
      </c>
      <c r="J2579" s="2">
        <f>if(H2579=0, ,(2*F2579)/(AIR_DENSITY_SLG_FT3*(H2579)^2))</f>
        <v/>
      </c>
      <c r="K2579" s="2">
        <f>J2579/NOM_SA_FT2</f>
        <v/>
      </c>
    </row>
    <row r="2580">
      <c r="A2580" t="n">
        <v>257801</v>
      </c>
      <c r="B2580" s="2" t="n">
        <v>1.214837536356713</v>
      </c>
      <c r="C2580" s="2" t="n">
        <v>-1.219464520092195</v>
      </c>
      <c r="D2580" s="2">
        <f>B2580/ANEMOMETER_FACTOR</f>
        <v/>
      </c>
      <c r="E2580" s="2">
        <f>C2580/LOAD_CELL_FACTOR</f>
        <v/>
      </c>
      <c r="F2580" s="2">
        <f>AVERAGE(E2577:E2583)</f>
        <v/>
      </c>
      <c r="G2580" s="2">
        <f>AVERAGE(D2580:D2580)</f>
        <v/>
      </c>
      <c r="H2580" s="2">
        <f>G2580/0.3048</f>
        <v/>
      </c>
      <c r="I2580" s="2">
        <f>(H2580^2)*AIR_DENSITY_SLG_FT3*TARGET_DRAG_AREA_FT2*0.5</f>
        <v/>
      </c>
      <c r="J2580" s="2">
        <f>if(H2580=0, ,(2*F2580)/(AIR_DENSITY_SLG_FT3*(H2580)^2))</f>
        <v/>
      </c>
      <c r="K2580" s="2">
        <f>J2580/NOM_SA_FT2</f>
        <v/>
      </c>
    </row>
    <row r="2581">
      <c r="A2581" t="n">
        <v>257902</v>
      </c>
      <c r="B2581" s="2" t="n">
        <v>1.221495755969576</v>
      </c>
      <c r="C2581" s="2" t="n">
        <v>0.09030082302721176</v>
      </c>
      <c r="D2581" s="2">
        <f>B2581/ANEMOMETER_FACTOR</f>
        <v/>
      </c>
      <c r="E2581" s="2">
        <f>C2581/LOAD_CELL_FACTOR</f>
        <v/>
      </c>
      <c r="F2581" s="2">
        <f>AVERAGE(E2578:E2584)</f>
        <v/>
      </c>
      <c r="G2581" s="2">
        <f>AVERAGE(D2581:D2581)</f>
        <v/>
      </c>
      <c r="H2581" s="2">
        <f>G2581/0.3048</f>
        <v/>
      </c>
      <c r="I2581" s="2">
        <f>(H2581^2)*AIR_DENSITY_SLG_FT3*TARGET_DRAG_AREA_FT2*0.5</f>
        <v/>
      </c>
      <c r="J2581" s="2">
        <f>if(H2581=0, ,(2*F2581)/(AIR_DENSITY_SLG_FT3*(H2581)^2))</f>
        <v/>
      </c>
      <c r="K2581" s="2">
        <f>J2581/NOM_SA_FT2</f>
        <v/>
      </c>
    </row>
    <row r="2582">
      <c r="A2582" t="n">
        <v>258006</v>
      </c>
      <c r="B2582" s="2" t="n">
        <v>1.367976588180364</v>
      </c>
      <c r="C2582" s="2" t="n">
        <v>0.002983133197602683</v>
      </c>
      <c r="D2582" s="2">
        <f>B2582/ANEMOMETER_FACTOR</f>
        <v/>
      </c>
      <c r="E2582" s="2">
        <f>C2582/LOAD_CELL_FACTOR</f>
        <v/>
      </c>
      <c r="F2582" s="2">
        <f>AVERAGE(E2579:E2585)</f>
        <v/>
      </c>
      <c r="G2582" s="2">
        <f>AVERAGE(D2582:D2582)</f>
        <v/>
      </c>
      <c r="H2582" s="2">
        <f>G2582/0.3048</f>
        <v/>
      </c>
      <c r="I2582" s="2">
        <f>(H2582^2)*AIR_DENSITY_SLG_FT3*TARGET_DRAG_AREA_FT2*0.5</f>
        <v/>
      </c>
      <c r="J2582" s="2">
        <f>if(H2582=0, ,(2*F2582)/(AIR_DENSITY_SLG_FT3*(H2582)^2))</f>
        <v/>
      </c>
      <c r="K2582" s="2">
        <f>J2582/NOM_SA_FT2</f>
        <v/>
      </c>
    </row>
    <row r="2583">
      <c r="A2583" t="n">
        <v>258101</v>
      </c>
      <c r="B2583" s="2" t="n">
        <v>1.281419732614614</v>
      </c>
      <c r="C2583" s="2" t="n">
        <v>0.3959127377575582</v>
      </c>
      <c r="D2583" s="2">
        <f>B2583/ANEMOMETER_FACTOR</f>
        <v/>
      </c>
      <c r="E2583" s="2">
        <f>C2583/LOAD_CELL_FACTOR</f>
        <v/>
      </c>
      <c r="F2583" s="2">
        <f>AVERAGE(E2580:E2586)</f>
        <v/>
      </c>
      <c r="G2583" s="2">
        <f>AVERAGE(D2583:D2583)</f>
        <v/>
      </c>
      <c r="H2583" s="2">
        <f>G2583/0.3048</f>
        <v/>
      </c>
      <c r="I2583" s="2">
        <f>(H2583^2)*AIR_DENSITY_SLG_FT3*TARGET_DRAG_AREA_FT2*0.5</f>
        <v/>
      </c>
      <c r="J2583" s="2">
        <f>if(H2583=0, ,(2*F2583)/(AIR_DENSITY_SLG_FT3*(H2583)^2))</f>
        <v/>
      </c>
      <c r="K2583" s="2">
        <f>J2583/NOM_SA_FT2</f>
        <v/>
      </c>
    </row>
    <row r="2584">
      <c r="A2584" t="n">
        <v>258196</v>
      </c>
      <c r="B2584" s="2" t="n">
        <v>1.268103293340035</v>
      </c>
      <c r="C2584" s="2" t="n">
        <v>0.7451834980737511</v>
      </c>
      <c r="D2584" s="2">
        <f>B2584/ANEMOMETER_FACTOR</f>
        <v/>
      </c>
      <c r="E2584" s="2">
        <f>C2584/LOAD_CELL_FACTOR</f>
        <v/>
      </c>
      <c r="F2584" s="2">
        <f>AVERAGE(E2581:E2587)</f>
        <v/>
      </c>
      <c r="G2584" s="2">
        <f>AVERAGE(D2584:D2584)</f>
        <v/>
      </c>
      <c r="H2584" s="2">
        <f>G2584/0.3048</f>
        <v/>
      </c>
      <c r="I2584" s="2">
        <f>(H2584^2)*AIR_DENSITY_SLG_FT3*TARGET_DRAG_AREA_FT2*0.5</f>
        <v/>
      </c>
      <c r="J2584" s="2">
        <f>if(H2584=0, ,(2*F2584)/(AIR_DENSITY_SLG_FT3*(H2584)^2))</f>
        <v/>
      </c>
      <c r="K2584" s="2">
        <f>J2584/NOM_SA_FT2</f>
        <v/>
      </c>
    </row>
    <row r="2585">
      <c r="A2585" t="n">
        <v>258308</v>
      </c>
      <c r="B2585" s="2" t="n">
        <v>1.24812863444974</v>
      </c>
      <c r="C2585" s="2" t="n">
        <v>-0.7392172286875183</v>
      </c>
      <c r="D2585" s="2">
        <f>B2585/ANEMOMETER_FACTOR</f>
        <v/>
      </c>
      <c r="E2585" s="2">
        <f>C2585/LOAD_CELL_FACTOR</f>
        <v/>
      </c>
      <c r="F2585" s="2">
        <f>AVERAGE(E2582:E2588)</f>
        <v/>
      </c>
      <c r="G2585" s="2">
        <f>AVERAGE(D2585:D2585)</f>
        <v/>
      </c>
      <c r="H2585" s="2">
        <f>G2585/0.3048</f>
        <v/>
      </c>
      <c r="I2585" s="2">
        <f>(H2585^2)*AIR_DENSITY_SLG_FT3*TARGET_DRAG_AREA_FT2*0.5</f>
        <v/>
      </c>
      <c r="J2585" s="2">
        <f>if(H2585=0, ,(2*F2585)/(AIR_DENSITY_SLG_FT3*(H2585)^2))</f>
        <v/>
      </c>
      <c r="K2585" s="2">
        <f>J2585/NOM_SA_FT2</f>
        <v/>
      </c>
    </row>
    <row r="2586">
      <c r="A2586" t="n">
        <v>258402</v>
      </c>
      <c r="B2586" s="2" t="n">
        <v>1.094989583814931</v>
      </c>
      <c r="C2586" s="2" t="n">
        <v>-1.088487986195231</v>
      </c>
      <c r="D2586" s="2">
        <f>B2586/ANEMOMETER_FACTOR</f>
        <v/>
      </c>
      <c r="E2586" s="2">
        <f>C2586/LOAD_CELL_FACTOR</f>
        <v/>
      </c>
      <c r="F2586" s="2">
        <f>AVERAGE(E2583:E2589)</f>
        <v/>
      </c>
      <c r="G2586" s="2">
        <f>AVERAGE(D2586:D2586)</f>
        <v/>
      </c>
      <c r="H2586" s="2">
        <f>G2586/0.3048</f>
        <v/>
      </c>
      <c r="I2586" s="2">
        <f>(H2586^2)*AIR_DENSITY_SLG_FT3*TARGET_DRAG_AREA_FT2*0.5</f>
        <v/>
      </c>
      <c r="J2586" s="2">
        <f>if(H2586=0, ,(2*F2586)/(AIR_DENSITY_SLG_FT3*(H2586)^2))</f>
        <v/>
      </c>
      <c r="K2586" s="2">
        <f>J2586/NOM_SA_FT2</f>
        <v/>
      </c>
    </row>
    <row r="2587">
      <c r="A2587" t="n">
        <v>258498</v>
      </c>
      <c r="B2587" s="2" t="n">
        <v>1.128280681650262</v>
      </c>
      <c r="C2587" s="2" t="n">
        <v>-1.263123364704145</v>
      </c>
      <c r="D2587" s="2">
        <f>B2587/ANEMOMETER_FACTOR</f>
        <v/>
      </c>
      <c r="E2587" s="2">
        <f>C2587/LOAD_CELL_FACTOR</f>
        <v/>
      </c>
      <c r="F2587" s="2">
        <f>AVERAGE(E2584:E2590)</f>
        <v/>
      </c>
      <c r="G2587" s="2">
        <f>AVERAGE(D2587:D2587)</f>
        <v/>
      </c>
      <c r="H2587" s="2">
        <f>G2587/0.3048</f>
        <v/>
      </c>
      <c r="I2587" s="2">
        <f>(H2587^2)*AIR_DENSITY_SLG_FT3*TARGET_DRAG_AREA_FT2*0.5</f>
        <v/>
      </c>
      <c r="J2587" s="2">
        <f>if(H2587=0, ,(2*F2587)/(AIR_DENSITY_SLG_FT3*(H2587)^2))</f>
        <v/>
      </c>
      <c r="K2587" s="2">
        <f>J2587/NOM_SA_FT2</f>
        <v/>
      </c>
    </row>
    <row r="2588">
      <c r="A2588" t="n">
        <v>258608</v>
      </c>
      <c r="B2588" s="2" t="n">
        <v>1.068356705598017</v>
      </c>
      <c r="C2588" s="2" t="n">
        <v>-1.17580567547006</v>
      </c>
      <c r="D2588" s="2">
        <f>B2588/ANEMOMETER_FACTOR</f>
        <v/>
      </c>
      <c r="E2588" s="2">
        <f>C2588/LOAD_CELL_FACTOR</f>
        <v/>
      </c>
      <c r="F2588" s="2">
        <f>AVERAGE(E2585:E2591)</f>
        <v/>
      </c>
      <c r="G2588" s="2">
        <f>AVERAGE(D2588:D2588)</f>
        <v/>
      </c>
      <c r="H2588" s="2">
        <f>G2588/0.3048</f>
        <v/>
      </c>
      <c r="I2588" s="2">
        <f>(H2588^2)*AIR_DENSITY_SLG_FT3*TARGET_DRAG_AREA_FT2*0.5</f>
        <v/>
      </c>
      <c r="J2588" s="2">
        <f>if(H2588=0, ,(2*F2588)/(AIR_DENSITY_SLG_FT3*(H2588)^2))</f>
        <v/>
      </c>
      <c r="K2588" s="2">
        <f>J2588/NOM_SA_FT2</f>
        <v/>
      </c>
    </row>
    <row r="2589">
      <c r="A2589" t="n">
        <v>258703</v>
      </c>
      <c r="B2589" s="2" t="n">
        <v>1.041723827426688</v>
      </c>
      <c r="C2589" s="2" t="n">
        <v>0.657865807932108</v>
      </c>
      <c r="D2589" s="2">
        <f>B2589/ANEMOMETER_FACTOR</f>
        <v/>
      </c>
      <c r="E2589" s="2">
        <f>C2589/LOAD_CELL_FACTOR</f>
        <v/>
      </c>
      <c r="F2589" s="2">
        <f>AVERAGE(E2586:E2592)</f>
        <v/>
      </c>
      <c r="G2589" s="2">
        <f>AVERAGE(D2589:D2589)</f>
        <v/>
      </c>
      <c r="H2589" s="2">
        <f>G2589/0.3048</f>
        <v/>
      </c>
      <c r="I2589" s="2">
        <f>(H2589^2)*AIR_DENSITY_SLG_FT3*TARGET_DRAG_AREA_FT2*0.5</f>
        <v/>
      </c>
      <c r="J2589" s="2">
        <f>if(H2589=0, ,(2*F2589)/(AIR_DENSITY_SLG_FT3*(H2589)^2))</f>
        <v/>
      </c>
      <c r="K2589" s="2">
        <f>J2589/NOM_SA_FT2</f>
        <v/>
      </c>
    </row>
    <row r="2590">
      <c r="A2590" t="n">
        <v>258798</v>
      </c>
      <c r="B2590" s="2" t="n">
        <v>1.094989583814931</v>
      </c>
      <c r="C2590" s="2" t="n">
        <v>0.4832304277740569</v>
      </c>
      <c r="D2590" s="2">
        <f>B2590/ANEMOMETER_FACTOR</f>
        <v/>
      </c>
      <c r="E2590" s="2">
        <f>C2590/LOAD_CELL_FACTOR</f>
        <v/>
      </c>
      <c r="F2590" s="2">
        <f>AVERAGE(E2587:E2593)</f>
        <v/>
      </c>
      <c r="G2590" s="2">
        <f>AVERAGE(D2590:D2590)</f>
        <v/>
      </c>
      <c r="H2590" s="2">
        <f>G2590/0.3048</f>
        <v/>
      </c>
      <c r="I2590" s="2">
        <f>(H2590^2)*AIR_DENSITY_SLG_FT3*TARGET_DRAG_AREA_FT2*0.5</f>
        <v/>
      </c>
      <c r="J2590" s="2">
        <f>if(H2590=0, ,(2*F2590)/(AIR_DENSITY_SLG_FT3*(H2590)^2))</f>
        <v/>
      </c>
      <c r="K2590" s="2">
        <f>J2590/NOM_SA_FT2</f>
        <v/>
      </c>
    </row>
    <row r="2591">
      <c r="A2591" t="n">
        <v>258909</v>
      </c>
      <c r="B2591" s="2" t="n">
        <v>1.07501492514797</v>
      </c>
      <c r="C2591" s="2" t="n">
        <v>-1.132146830837742</v>
      </c>
      <c r="D2591" s="2">
        <f>B2591/ANEMOMETER_FACTOR</f>
        <v/>
      </c>
      <c r="E2591" s="2">
        <f>C2591/LOAD_CELL_FACTOR</f>
        <v/>
      </c>
      <c r="F2591" s="2">
        <f>AVERAGE(E2588:E2594)</f>
        <v/>
      </c>
      <c r="G2591" s="2">
        <f>AVERAGE(D2591:D2591)</f>
        <v/>
      </c>
      <c r="H2591" s="2">
        <f>G2591/0.3048</f>
        <v/>
      </c>
      <c r="I2591" s="2">
        <f>(H2591^2)*AIR_DENSITY_SLG_FT3*TARGET_DRAG_AREA_FT2*0.5</f>
        <v/>
      </c>
      <c r="J2591" s="2">
        <f>if(H2591=0, ,(2*F2591)/(AIR_DENSITY_SLG_FT3*(H2591)^2))</f>
        <v/>
      </c>
      <c r="K2591" s="2">
        <f>J2591/NOM_SA_FT2</f>
        <v/>
      </c>
    </row>
    <row r="2592">
      <c r="A2592" t="n">
        <v>259003</v>
      </c>
      <c r="B2592" s="2" t="n">
        <v>1.07501492514797</v>
      </c>
      <c r="C2592" s="2" t="n">
        <v>0.4395715827606033</v>
      </c>
      <c r="D2592" s="2">
        <f>B2592/ANEMOMETER_FACTOR</f>
        <v/>
      </c>
      <c r="E2592" s="2">
        <f>C2592/LOAD_CELL_FACTOR</f>
        <v/>
      </c>
      <c r="F2592" s="2">
        <f>AVERAGE(E2589:E2595)</f>
        <v/>
      </c>
      <c r="G2592" s="2">
        <f>AVERAGE(D2592:D2592)</f>
        <v/>
      </c>
      <c r="H2592" s="2">
        <f>G2592/0.3048</f>
        <v/>
      </c>
      <c r="I2592" s="2">
        <f>(H2592^2)*AIR_DENSITY_SLG_FT3*TARGET_DRAG_AREA_FT2*0.5</f>
        <v/>
      </c>
      <c r="J2592" s="2">
        <f>if(H2592=0, ,(2*F2592)/(AIR_DENSITY_SLG_FT3*(H2592)^2))</f>
        <v/>
      </c>
      <c r="K2592" s="2">
        <f>J2592/NOM_SA_FT2</f>
        <v/>
      </c>
    </row>
    <row r="2593">
      <c r="A2593" t="n">
        <v>259097</v>
      </c>
      <c r="B2593" s="2" t="n">
        <v>1.07501492514797</v>
      </c>
      <c r="C2593" s="2" t="n">
        <v>0.7015246529977048</v>
      </c>
      <c r="D2593" s="2">
        <f>B2593/ANEMOMETER_FACTOR</f>
        <v/>
      </c>
      <c r="E2593" s="2">
        <f>C2593/LOAD_CELL_FACTOR</f>
        <v/>
      </c>
      <c r="F2593" s="2">
        <f>AVERAGE(E2590:E2596)</f>
        <v/>
      </c>
      <c r="G2593" s="2">
        <f>AVERAGE(D2593:D2593)</f>
        <v/>
      </c>
      <c r="H2593" s="2">
        <f>G2593/0.3048</f>
        <v/>
      </c>
      <c r="I2593" s="2">
        <f>(H2593^2)*AIR_DENSITY_SLG_FT3*TARGET_DRAG_AREA_FT2*0.5</f>
        <v/>
      </c>
      <c r="J2593" s="2">
        <f>if(H2593=0, ,(2*F2593)/(AIR_DENSITY_SLG_FT3*(H2593)^2))</f>
        <v/>
      </c>
      <c r="K2593" s="2">
        <f>J2593/NOM_SA_FT2</f>
        <v/>
      </c>
    </row>
    <row r="2594">
      <c r="A2594" t="n">
        <v>259207</v>
      </c>
      <c r="B2594" s="2" t="n">
        <v>1.28807795225622</v>
      </c>
      <c r="C2594" s="2" t="n">
        <v>0.3085950477826715</v>
      </c>
      <c r="D2594" s="2">
        <f>B2594/ANEMOMETER_FACTOR</f>
        <v/>
      </c>
      <c r="E2594" s="2">
        <f>C2594/LOAD_CELL_FACTOR</f>
        <v/>
      </c>
      <c r="F2594" s="2">
        <f>AVERAGE(E2591:E2597)</f>
        <v/>
      </c>
      <c r="G2594" s="2">
        <f>AVERAGE(D2594:D2594)</f>
        <v/>
      </c>
      <c r="H2594" s="2">
        <f>G2594/0.3048</f>
        <v/>
      </c>
      <c r="I2594" s="2">
        <f>(H2594^2)*AIR_DENSITY_SLG_FT3*TARGET_DRAG_AREA_FT2*0.5</f>
        <v/>
      </c>
      <c r="J2594" s="2">
        <f>if(H2594=0, ,(2*F2594)/(AIR_DENSITY_SLG_FT3*(H2594)^2))</f>
        <v/>
      </c>
      <c r="K2594" s="2">
        <f>J2594/NOM_SA_FT2</f>
        <v/>
      </c>
    </row>
    <row r="2595">
      <c r="A2595" t="n">
        <v>259301</v>
      </c>
      <c r="B2595" s="2" t="n">
        <v>1.228153975585309</v>
      </c>
      <c r="C2595" s="2" t="n">
        <v>0.2212773578493534</v>
      </c>
      <c r="D2595" s="2">
        <f>B2595/ANEMOMETER_FACTOR</f>
        <v/>
      </c>
      <c r="E2595" s="2">
        <f>C2595/LOAD_CELL_FACTOR</f>
        <v/>
      </c>
      <c r="F2595" s="2">
        <f>AVERAGE(E2592:E2598)</f>
        <v/>
      </c>
      <c r="G2595" s="2">
        <f>AVERAGE(D2595:D2595)</f>
        <v/>
      </c>
      <c r="H2595" s="2">
        <f>G2595/0.3048</f>
        <v/>
      </c>
      <c r="I2595" s="2">
        <f>(H2595^2)*AIR_DENSITY_SLG_FT3*TARGET_DRAG_AREA_FT2*0.5</f>
        <v/>
      </c>
      <c r="J2595" s="2">
        <f>if(H2595=0, ,(2*F2595)/(AIR_DENSITY_SLG_FT3*(H2595)^2))</f>
        <v/>
      </c>
      <c r="K2595" s="2">
        <f>J2595/NOM_SA_FT2</f>
        <v/>
      </c>
    </row>
    <row r="2596">
      <c r="A2596" t="n">
        <v>259395</v>
      </c>
      <c r="B2596" s="2" t="n">
        <v>1.161571779557026</v>
      </c>
      <c r="C2596" s="2" t="n">
        <v>-1.132146830837742</v>
      </c>
      <c r="D2596" s="2">
        <f>B2596/ANEMOMETER_FACTOR</f>
        <v/>
      </c>
      <c r="E2596" s="2">
        <f>C2596/LOAD_CELL_FACTOR</f>
        <v/>
      </c>
      <c r="F2596" s="2">
        <f>AVERAGE(E2593:E2599)</f>
        <v/>
      </c>
      <c r="G2596" s="2">
        <f>AVERAGE(D2596:D2596)</f>
        <v/>
      </c>
      <c r="H2596" s="2">
        <f>G2596/0.3048</f>
        <v/>
      </c>
      <c r="I2596" s="2">
        <f>(H2596^2)*AIR_DENSITY_SLG_FT3*TARGET_DRAG_AREA_FT2*0.5</f>
        <v/>
      </c>
      <c r="J2596" s="2">
        <f>if(H2596=0, ,(2*F2596)/(AIR_DENSITY_SLG_FT3*(H2596)^2))</f>
        <v/>
      </c>
      <c r="K2596" s="2">
        <f>J2596/NOM_SA_FT2</f>
        <v/>
      </c>
    </row>
    <row r="2597">
      <c r="A2597" t="n">
        <v>259505</v>
      </c>
      <c r="B2597" s="2" t="n">
        <v>1.154913559969952</v>
      </c>
      <c r="C2597" s="2" t="n">
        <v>0.61420696287695</v>
      </c>
      <c r="D2597" s="2">
        <f>B2597/ANEMOMETER_FACTOR</f>
        <v/>
      </c>
      <c r="E2597" s="2">
        <f>C2597/LOAD_CELL_FACTOR</f>
        <v/>
      </c>
      <c r="F2597" s="2">
        <f>AVERAGE(E2594:E2600)</f>
        <v/>
      </c>
      <c r="G2597" s="2">
        <f>AVERAGE(D2597:D2597)</f>
        <v/>
      </c>
      <c r="H2597" s="2">
        <f>G2597/0.3048</f>
        <v/>
      </c>
      <c r="I2597" s="2">
        <f>(H2597^2)*AIR_DENSITY_SLG_FT3*TARGET_DRAG_AREA_FT2*0.5</f>
        <v/>
      </c>
      <c r="J2597" s="2">
        <f>if(H2597=0, ,(2*F2597)/(AIR_DENSITY_SLG_FT3*(H2597)^2))</f>
        <v/>
      </c>
      <c r="K2597" s="2">
        <f>J2597/NOM_SA_FT2</f>
        <v/>
      </c>
    </row>
    <row r="2598">
      <c r="A2598" t="n">
        <v>259599</v>
      </c>
      <c r="B2598" s="2" t="n">
        <v>0.995116290736366</v>
      </c>
      <c r="C2598" s="2" t="n">
        <v>-0.6518995392082467</v>
      </c>
      <c r="D2598" s="2">
        <f>B2598/ANEMOMETER_FACTOR</f>
        <v/>
      </c>
      <c r="E2598" s="2">
        <f>C2598/LOAD_CELL_FACTOR</f>
        <v/>
      </c>
      <c r="F2598" s="2">
        <f>AVERAGE(E2595:E2601)</f>
        <v/>
      </c>
      <c r="G2598" s="2">
        <f>AVERAGE(D2598:D2598)</f>
        <v/>
      </c>
      <c r="H2598" s="2">
        <f>G2598/0.3048</f>
        <v/>
      </c>
      <c r="I2598" s="2">
        <f>(H2598^2)*AIR_DENSITY_SLG_FT3*TARGET_DRAG_AREA_FT2*0.5</f>
        <v/>
      </c>
      <c r="J2598" s="2">
        <f>if(H2598=0, ,(2*F2598)/(AIR_DENSITY_SLG_FT3*(H2598)^2))</f>
        <v/>
      </c>
      <c r="K2598" s="2">
        <f>J2598/NOM_SA_FT2</f>
        <v/>
      </c>
    </row>
    <row r="2599">
      <c r="A2599" t="n">
        <v>259708</v>
      </c>
      <c r="B2599" s="2" t="n">
        <v>0.9751416321973991</v>
      </c>
      <c r="C2599" s="2" t="n">
        <v>0.657865807932108</v>
      </c>
      <c r="D2599" s="2">
        <f>B2599/ANEMOMETER_FACTOR</f>
        <v/>
      </c>
      <c r="E2599" s="2">
        <f>C2599/LOAD_CELL_FACTOR</f>
        <v/>
      </c>
      <c r="F2599" s="2">
        <f>AVERAGE(E2596:E2602)</f>
        <v/>
      </c>
      <c r="G2599" s="2">
        <f>AVERAGE(D2599:D2599)</f>
        <v/>
      </c>
      <c r="H2599" s="2">
        <f>G2599/0.3048</f>
        <v/>
      </c>
      <c r="I2599" s="2">
        <f>(H2599^2)*AIR_DENSITY_SLG_FT3*TARGET_DRAG_AREA_FT2*0.5</f>
        <v/>
      </c>
      <c r="J2599" s="2">
        <f>if(H2599=0, ,(2*F2599)/(AIR_DENSITY_SLG_FT3*(H2599)^2))</f>
        <v/>
      </c>
      <c r="K2599" s="2">
        <f>J2599/NOM_SA_FT2</f>
        <v/>
      </c>
    </row>
    <row r="2600">
      <c r="A2600" t="n">
        <v>259803</v>
      </c>
      <c r="B2600" s="2" t="n">
        <v>1.061698486050913</v>
      </c>
      <c r="C2600" s="2" t="n">
        <v>0.1776185128982704</v>
      </c>
      <c r="D2600" s="2">
        <f>B2600/ANEMOMETER_FACTOR</f>
        <v/>
      </c>
      <c r="E2600" s="2">
        <f>C2600/LOAD_CELL_FACTOR</f>
        <v/>
      </c>
      <c r="F2600" s="2">
        <f>AVERAGE(E2597:E2603)</f>
        <v/>
      </c>
      <c r="G2600" s="2">
        <f>AVERAGE(D2600:D2600)</f>
        <v/>
      </c>
      <c r="H2600" s="2">
        <f>G2600/0.3048</f>
        <v/>
      </c>
      <c r="I2600" s="2">
        <f>(H2600^2)*AIR_DENSITY_SLG_FT3*TARGET_DRAG_AREA_FT2*0.5</f>
        <v/>
      </c>
      <c r="J2600" s="2">
        <f>if(H2600=0, ,(2*F2600)/(AIR_DENSITY_SLG_FT3*(H2600)^2))</f>
        <v/>
      </c>
      <c r="K2600" s="2">
        <f>J2600/NOM_SA_FT2</f>
        <v/>
      </c>
    </row>
    <row r="2601">
      <c r="A2601" t="n">
        <v>259897</v>
      </c>
      <c r="B2601" s="2" t="n">
        <v>0.9684834126900839</v>
      </c>
      <c r="C2601" s="2" t="n">
        <v>-1.263123364704145</v>
      </c>
      <c r="D2601" s="2">
        <f>B2601/ANEMOMETER_FACTOR</f>
        <v/>
      </c>
      <c r="E2601" s="2">
        <f>C2601/LOAD_CELL_FACTOR</f>
        <v/>
      </c>
      <c r="F2601" s="2">
        <f>AVERAGE(E2598:E2604)</f>
        <v/>
      </c>
      <c r="G2601" s="2">
        <f>AVERAGE(D2601:D2601)</f>
        <v/>
      </c>
      <c r="H2601" s="2">
        <f>G2601/0.3048</f>
        <v/>
      </c>
      <c r="I2601" s="2">
        <f>(H2601^2)*AIR_DENSITY_SLG_FT3*TARGET_DRAG_AREA_FT2*0.5</f>
        <v/>
      </c>
      <c r="J2601" s="2">
        <f>if(H2601=0, ,(2*F2601)/(AIR_DENSITY_SLG_FT3*(H2601)^2))</f>
        <v/>
      </c>
      <c r="K2601" s="2">
        <f>J2601/NOM_SA_FT2</f>
        <v/>
      </c>
    </row>
    <row r="2602">
      <c r="A2602" t="n">
        <v>260008</v>
      </c>
      <c r="B2602" s="2" t="n">
        <v>0.9751416321973991</v>
      </c>
      <c r="C2602" s="2" t="n">
        <v>-0.4336053153304387</v>
      </c>
      <c r="D2602" s="2">
        <f>B2602/ANEMOMETER_FACTOR</f>
        <v/>
      </c>
      <c r="E2602" s="2">
        <f>C2602/LOAD_CELL_FACTOR</f>
        <v/>
      </c>
      <c r="F2602" s="2">
        <f>AVERAGE(E2599:E2605)</f>
        <v/>
      </c>
      <c r="G2602" s="2">
        <f>AVERAGE(D2602:D2602)</f>
        <v/>
      </c>
      <c r="H2602" s="2">
        <f>G2602/0.3048</f>
        <v/>
      </c>
      <c r="I2602" s="2">
        <f>(H2602^2)*AIR_DENSITY_SLG_FT3*TARGET_DRAG_AREA_FT2*0.5</f>
        <v/>
      </c>
      <c r="J2602" s="2">
        <f>if(H2602=0, ,(2*F2602)/(AIR_DENSITY_SLG_FT3*(H2602)^2))</f>
        <v/>
      </c>
      <c r="K2602" s="2">
        <f>J2602/NOM_SA_FT2</f>
        <v/>
      </c>
    </row>
    <row r="2603">
      <c r="A2603" t="n">
        <v>260101</v>
      </c>
      <c r="B2603" s="2" t="n">
        <v>0.9817998517075495</v>
      </c>
      <c r="C2603" s="2" t="n">
        <v>-1.263123364704145</v>
      </c>
      <c r="D2603" s="2">
        <f>B2603/ANEMOMETER_FACTOR</f>
        <v/>
      </c>
      <c r="E2603" s="2">
        <f>C2603/LOAD_CELL_FACTOR</f>
        <v/>
      </c>
      <c r="F2603" s="2">
        <f>AVERAGE(E2600:E2606)</f>
        <v/>
      </c>
      <c r="G2603" s="2">
        <f>AVERAGE(D2603:D2603)</f>
        <v/>
      </c>
      <c r="H2603" s="2">
        <f>G2603/0.3048</f>
        <v/>
      </c>
      <c r="I2603" s="2">
        <f>(H2603^2)*AIR_DENSITY_SLG_FT3*TARGET_DRAG_AREA_FT2*0.5</f>
        <v/>
      </c>
      <c r="J2603" s="2">
        <f>if(H2603=0, ,(2*F2603)/(AIR_DENSITY_SLG_FT3*(H2603)^2))</f>
        <v/>
      </c>
      <c r="K2603" s="2">
        <f>J2603/NOM_SA_FT2</f>
        <v/>
      </c>
    </row>
    <row r="2604">
      <c r="A2604" t="n">
        <v>260195</v>
      </c>
      <c r="B2604" s="2" t="n">
        <v>0.9817998517075495</v>
      </c>
      <c r="C2604" s="2" t="n">
        <v>0.61420696287695</v>
      </c>
      <c r="D2604" s="2">
        <f>B2604/ANEMOMETER_FACTOR</f>
        <v/>
      </c>
      <c r="E2604" s="2">
        <f>C2604/LOAD_CELL_FACTOR</f>
        <v/>
      </c>
      <c r="F2604" s="2">
        <f>AVERAGE(E2601:E2607)</f>
        <v/>
      </c>
      <c r="G2604" s="2">
        <f>AVERAGE(D2604:D2604)</f>
        <v/>
      </c>
      <c r="H2604" s="2">
        <f>G2604/0.3048</f>
        <v/>
      </c>
      <c r="I2604" s="2">
        <f>(H2604^2)*AIR_DENSITY_SLG_FT3*TARGET_DRAG_AREA_FT2*0.5</f>
        <v/>
      </c>
      <c r="J2604" s="2">
        <f>if(H2604=0, ,(2*F2604)/(AIR_DENSITY_SLG_FT3*(H2604)^2))</f>
        <v/>
      </c>
      <c r="K2604" s="2">
        <f>J2604/NOM_SA_FT2</f>
        <v/>
      </c>
    </row>
    <row r="2605">
      <c r="A2605" t="n">
        <v>260306</v>
      </c>
      <c r="B2605" s="2" t="n">
        <v>0.9817998517075495</v>
      </c>
      <c r="C2605" s="2" t="n">
        <v>0.5705481178322263</v>
      </c>
      <c r="D2605" s="2">
        <f>B2605/ANEMOMETER_FACTOR</f>
        <v/>
      </c>
      <c r="E2605" s="2">
        <f>C2605/LOAD_CELL_FACTOR</f>
        <v/>
      </c>
      <c r="F2605" s="2">
        <f>AVERAGE(E2602:E2608)</f>
        <v/>
      </c>
      <c r="G2605" s="2">
        <f>AVERAGE(D2605:D2605)</f>
        <v/>
      </c>
      <c r="H2605" s="2">
        <f>G2605/0.3048</f>
        <v/>
      </c>
      <c r="I2605" s="2">
        <f>(H2605^2)*AIR_DENSITY_SLG_FT3*TARGET_DRAG_AREA_FT2*0.5</f>
        <v/>
      </c>
      <c r="J2605" s="2">
        <f>if(H2605=0, ,(2*F2605)/(AIR_DENSITY_SLG_FT3*(H2605)^2))</f>
        <v/>
      </c>
      <c r="K2605" s="2">
        <f>J2605/NOM_SA_FT2</f>
        <v/>
      </c>
    </row>
    <row r="2606">
      <c r="A2606" t="n">
        <v>260401</v>
      </c>
      <c r="B2606" s="2" t="n">
        <v>1.154913559969952</v>
      </c>
      <c r="C2606" s="2" t="n">
        <v>0.4832304277740569</v>
      </c>
      <c r="D2606" s="2">
        <f>B2606/ANEMOMETER_FACTOR</f>
        <v/>
      </c>
      <c r="E2606" s="2">
        <f>C2606/LOAD_CELL_FACTOR</f>
        <v/>
      </c>
      <c r="F2606" s="2">
        <f>AVERAGE(E2603:E2609)</f>
        <v/>
      </c>
      <c r="G2606" s="2">
        <f>AVERAGE(D2606:D2606)</f>
        <v/>
      </c>
      <c r="H2606" s="2">
        <f>G2606/0.3048</f>
        <v/>
      </c>
      <c r="I2606" s="2">
        <f>(H2606^2)*AIR_DENSITY_SLG_FT3*TARGET_DRAG_AREA_FT2*0.5</f>
        <v/>
      </c>
      <c r="J2606" s="2">
        <f>if(H2606=0, ,(2*F2606)/(AIR_DENSITY_SLG_FT3*(H2606)^2))</f>
        <v/>
      </c>
      <c r="K2606" s="2">
        <f>J2606/NOM_SA_FT2</f>
        <v/>
      </c>
    </row>
    <row r="2607">
      <c r="A2607" t="n">
        <v>260494</v>
      </c>
      <c r="B2607" s="2" t="n">
        <v>1.188204657933944</v>
      </c>
      <c r="C2607" s="2" t="n">
        <v>0.876160033364628</v>
      </c>
      <c r="D2607" s="2">
        <f>B2607/ANEMOMETER_FACTOR</f>
        <v/>
      </c>
      <c r="E2607" s="2">
        <f>C2607/LOAD_CELL_FACTOR</f>
        <v/>
      </c>
      <c r="F2607" s="2">
        <f>AVERAGE(E2604:E2610)</f>
        <v/>
      </c>
      <c r="G2607" s="2">
        <f>AVERAGE(D2607:D2607)</f>
        <v/>
      </c>
      <c r="H2607" s="2">
        <f>G2607/0.3048</f>
        <v/>
      </c>
      <c r="I2607" s="2">
        <f>(H2607^2)*AIR_DENSITY_SLG_FT3*TARGET_DRAG_AREA_FT2*0.5</f>
        <v/>
      </c>
      <c r="J2607" s="2">
        <f>if(H2607=0, ,(2*F2607)/(AIR_DENSITY_SLG_FT3*(H2607)^2))</f>
        <v/>
      </c>
      <c r="K2607" s="2">
        <f>J2607/NOM_SA_FT2</f>
        <v/>
      </c>
    </row>
    <row r="2608">
      <c r="A2608" t="n">
        <v>260602</v>
      </c>
      <c r="B2608" s="2" t="n">
        <v>1.088331364256426</v>
      </c>
      <c r="C2608" s="2" t="n">
        <v>-1.219464520092195</v>
      </c>
      <c r="D2608" s="2">
        <f>B2608/ANEMOMETER_FACTOR</f>
        <v/>
      </c>
      <c r="E2608" s="2">
        <f>C2608/LOAD_CELL_FACTOR</f>
        <v/>
      </c>
      <c r="F2608" s="2">
        <f>AVERAGE(E2605:E2611)</f>
        <v/>
      </c>
      <c r="G2608" s="2">
        <f>AVERAGE(D2608:D2608)</f>
        <v/>
      </c>
      <c r="H2608" s="2">
        <f>G2608/0.3048</f>
        <v/>
      </c>
      <c r="I2608" s="2">
        <f>(H2608^2)*AIR_DENSITY_SLG_FT3*TARGET_DRAG_AREA_FT2*0.5</f>
        <v/>
      </c>
      <c r="J2608" s="2">
        <f>if(H2608=0, ,(2*F2608)/(AIR_DENSITY_SLG_FT3*(H2608)^2))</f>
        <v/>
      </c>
      <c r="K2608" s="2">
        <f>J2608/NOM_SA_FT2</f>
        <v/>
      </c>
    </row>
    <row r="2609">
      <c r="A2609" t="n">
        <v>260696</v>
      </c>
      <c r="B2609" s="2" t="n">
        <v>1.174888218739758</v>
      </c>
      <c r="C2609" s="2" t="n">
        <v>0.5268892727979333</v>
      </c>
      <c r="D2609" s="2">
        <f>B2609/ANEMOMETER_FACTOR</f>
        <v/>
      </c>
      <c r="E2609" s="2">
        <f>C2609/LOAD_CELL_FACTOR</f>
        <v/>
      </c>
      <c r="F2609" s="2">
        <f>AVERAGE(E2606:E2612)</f>
        <v/>
      </c>
      <c r="G2609" s="2">
        <f>AVERAGE(D2609:D2609)</f>
        <v/>
      </c>
      <c r="H2609" s="2">
        <f>G2609/0.3048</f>
        <v/>
      </c>
      <c r="I2609" s="2">
        <f>(H2609^2)*AIR_DENSITY_SLG_FT3*TARGET_DRAG_AREA_FT2*0.5</f>
        <v/>
      </c>
      <c r="J2609" s="2">
        <f>if(H2609=0, ,(2*F2609)/(AIR_DENSITY_SLG_FT3*(H2609)^2))</f>
        <v/>
      </c>
      <c r="K2609" s="2">
        <f>J2609/NOM_SA_FT2</f>
        <v/>
      </c>
    </row>
    <row r="2610">
      <c r="A2610" t="n">
        <v>260806</v>
      </c>
      <c r="B2610" s="2" t="n">
        <v>1.134938901225897</v>
      </c>
      <c r="C2610" s="2" t="n">
        <v>-0.6955583839530104</v>
      </c>
      <c r="D2610" s="2">
        <f>B2610/ANEMOMETER_FACTOR</f>
        <v/>
      </c>
      <c r="E2610" s="2">
        <f>C2610/LOAD_CELL_FACTOR</f>
        <v/>
      </c>
      <c r="F2610" s="2">
        <f>AVERAGE(E2607:E2613)</f>
        <v/>
      </c>
      <c r="G2610" s="2">
        <f>AVERAGE(D2610:D2610)</f>
        <v/>
      </c>
      <c r="H2610" s="2">
        <f>G2610/0.3048</f>
        <v/>
      </c>
      <c r="I2610" s="2">
        <f>(H2610^2)*AIR_DENSITY_SLG_FT3*TARGET_DRAG_AREA_FT2*0.5</f>
        <v/>
      </c>
      <c r="J2610" s="2">
        <f>if(H2610=0, ,(2*F2610)/(AIR_DENSITY_SLG_FT3*(H2610)^2))</f>
        <v/>
      </c>
      <c r="K2610" s="2">
        <f>J2610/NOM_SA_FT2</f>
        <v/>
      </c>
    </row>
    <row r="2611">
      <c r="A2611" t="n">
        <v>260901</v>
      </c>
      <c r="B2611" s="2" t="n">
        <v>0.9884580712205384</v>
      </c>
      <c r="C2611" s="2" t="n">
        <v>-0.5209230049123863</v>
      </c>
      <c r="D2611" s="2">
        <f>B2611/ANEMOMETER_FACTOR</f>
        <v/>
      </c>
      <c r="E2611" s="2">
        <f>C2611/LOAD_CELL_FACTOR</f>
        <v/>
      </c>
      <c r="F2611" s="2">
        <f>AVERAGE(E2608:E2614)</f>
        <v/>
      </c>
      <c r="G2611" s="2">
        <f>AVERAGE(D2611:D2611)</f>
        <v/>
      </c>
      <c r="H2611" s="2">
        <f>G2611/0.3048</f>
        <v/>
      </c>
      <c r="I2611" s="2">
        <f>(H2611^2)*AIR_DENSITY_SLG_FT3*TARGET_DRAG_AREA_FT2*0.5</f>
        <v/>
      </c>
      <c r="J2611" s="2">
        <f>if(H2611=0, ,(2*F2611)/(AIR_DENSITY_SLG_FT3*(H2611)^2))</f>
        <v/>
      </c>
      <c r="K2611" s="2">
        <f>J2611/NOM_SA_FT2</f>
        <v/>
      </c>
    </row>
    <row r="2612">
      <c r="A2612" t="n">
        <v>260996</v>
      </c>
      <c r="B2612" s="2" t="n">
        <v>0.9751416321973991</v>
      </c>
      <c r="C2612" s="2" t="n">
        <v>0.4395715827606033</v>
      </c>
      <c r="D2612" s="2">
        <f>B2612/ANEMOMETER_FACTOR</f>
        <v/>
      </c>
      <c r="E2612" s="2">
        <f>C2612/LOAD_CELL_FACTOR</f>
        <v/>
      </c>
      <c r="F2612" s="2">
        <f>AVERAGE(E2609:E2615)</f>
        <v/>
      </c>
      <c r="G2612" s="2">
        <f>AVERAGE(D2612:D2612)</f>
        <v/>
      </c>
      <c r="H2612" s="2">
        <f>G2612/0.3048</f>
        <v/>
      </c>
      <c r="I2612" s="2">
        <f>(H2612^2)*AIR_DENSITY_SLG_FT3*TARGET_DRAG_AREA_FT2*0.5</f>
        <v/>
      </c>
      <c r="J2612" s="2">
        <f>if(H2612=0, ,(2*F2612)/(AIR_DENSITY_SLG_FT3*(H2612)^2))</f>
        <v/>
      </c>
      <c r="K2612" s="2">
        <f>J2612/NOM_SA_FT2</f>
        <v/>
      </c>
    </row>
    <row r="2613">
      <c r="A2613" t="n">
        <v>261106</v>
      </c>
      <c r="B2613" s="2" t="n">
        <v>1.055040266506658</v>
      </c>
      <c r="C2613" s="2" t="n">
        <v>-0.08433455659060929</v>
      </c>
      <c r="D2613" s="2">
        <f>B2613/ANEMOMETER_FACTOR</f>
        <v/>
      </c>
      <c r="E2613" s="2">
        <f>C2613/LOAD_CELL_FACTOR</f>
        <v/>
      </c>
      <c r="F2613" s="2">
        <f>AVERAGE(E2610:E2616)</f>
        <v/>
      </c>
      <c r="G2613" s="2">
        <f>AVERAGE(D2613:D2613)</f>
        <v/>
      </c>
      <c r="H2613" s="2">
        <f>G2613/0.3048</f>
        <v/>
      </c>
      <c r="I2613" s="2">
        <f>(H2613^2)*AIR_DENSITY_SLG_FT3*TARGET_DRAG_AREA_FT2*0.5</f>
        <v/>
      </c>
      <c r="J2613" s="2">
        <f>if(H2613=0, ,(2*F2613)/(AIR_DENSITY_SLG_FT3*(H2613)^2))</f>
        <v/>
      </c>
      <c r="K2613" s="2">
        <f>J2613/NOM_SA_FT2</f>
        <v/>
      </c>
    </row>
    <row r="2614">
      <c r="A2614" t="n">
        <v>261201</v>
      </c>
      <c r="B2614" s="2" t="n">
        <v>0.9618251931856037</v>
      </c>
      <c r="C2614" s="2" t="n">
        <v>0.3959127377575582</v>
      </c>
      <c r="D2614" s="2">
        <f>B2614/ANEMOMETER_FACTOR</f>
        <v/>
      </c>
      <c r="E2614" s="2">
        <f>C2614/LOAD_CELL_FACTOR</f>
        <v/>
      </c>
      <c r="F2614" s="2">
        <f>AVERAGE(E2611:E2617)</f>
        <v/>
      </c>
      <c r="G2614" s="2">
        <f>AVERAGE(D2614:D2614)</f>
        <v/>
      </c>
      <c r="H2614" s="2">
        <f>G2614/0.3048</f>
        <v/>
      </c>
      <c r="I2614" s="2">
        <f>(H2614^2)*AIR_DENSITY_SLG_FT3*TARGET_DRAG_AREA_FT2*0.5</f>
        <v/>
      </c>
      <c r="J2614" s="2">
        <f>if(H2614=0, ,(2*F2614)/(AIR_DENSITY_SLG_FT3*(H2614)^2))</f>
        <v/>
      </c>
      <c r="K2614" s="2">
        <f>J2614/NOM_SA_FT2</f>
        <v/>
      </c>
    </row>
    <row r="2615">
      <c r="A2615" t="n">
        <v>261295</v>
      </c>
      <c r="B2615" s="2" t="n">
        <v>0.9817998517075495</v>
      </c>
      <c r="C2615" s="2" t="n">
        <v>0.4395715827606033</v>
      </c>
      <c r="D2615" s="2">
        <f>B2615/ANEMOMETER_FACTOR</f>
        <v/>
      </c>
      <c r="E2615" s="2">
        <f>C2615/LOAD_CELL_FACTOR</f>
        <v/>
      </c>
      <c r="F2615" s="2">
        <f>AVERAGE(E2612:E2618)</f>
        <v/>
      </c>
      <c r="G2615" s="2">
        <f>AVERAGE(D2615:D2615)</f>
        <v/>
      </c>
      <c r="H2615" s="2">
        <f>G2615/0.3048</f>
        <v/>
      </c>
      <c r="I2615" s="2">
        <f>(H2615^2)*AIR_DENSITY_SLG_FT3*TARGET_DRAG_AREA_FT2*0.5</f>
        <v/>
      </c>
      <c r="J2615" s="2">
        <f>if(H2615=0, ,(2*F2615)/(AIR_DENSITY_SLG_FT3*(H2615)^2))</f>
        <v/>
      </c>
      <c r="K2615" s="2">
        <f>J2615/NOM_SA_FT2</f>
        <v/>
      </c>
    </row>
    <row r="2616">
      <c r="A2616" t="n">
        <v>261404</v>
      </c>
      <c r="B2616" s="2" t="n">
        <v>0.9751416321973991</v>
      </c>
      <c r="C2616" s="2" t="n">
        <v>0.5268892727979333</v>
      </c>
      <c r="D2616" s="2">
        <f>B2616/ANEMOMETER_FACTOR</f>
        <v/>
      </c>
      <c r="E2616" s="2">
        <f>C2616/LOAD_CELL_FACTOR</f>
        <v/>
      </c>
      <c r="F2616" s="2">
        <f>AVERAGE(E2613:E2619)</f>
        <v/>
      </c>
      <c r="G2616" s="2">
        <f>AVERAGE(D2616:D2616)</f>
        <v/>
      </c>
      <c r="H2616" s="2">
        <f>G2616/0.3048</f>
        <v/>
      </c>
      <c r="I2616" s="2">
        <f>(H2616^2)*AIR_DENSITY_SLG_FT3*TARGET_DRAG_AREA_FT2*0.5</f>
        <v/>
      </c>
      <c r="J2616" s="2">
        <f>if(H2616=0, ,(2*F2616)/(AIR_DENSITY_SLG_FT3*(H2616)^2))</f>
        <v/>
      </c>
      <c r="K2616" s="2">
        <f>J2616/NOM_SA_FT2</f>
        <v/>
      </c>
    </row>
    <row r="2617">
      <c r="A2617" t="n">
        <v>261499</v>
      </c>
      <c r="B2617" s="2" t="n">
        <v>1.028407388358097</v>
      </c>
      <c r="C2617" s="2" t="n">
        <v>0.3085950477826715</v>
      </c>
      <c r="D2617" s="2">
        <f>B2617/ANEMOMETER_FACTOR</f>
        <v/>
      </c>
      <c r="E2617" s="2">
        <f>C2617/LOAD_CELL_FACTOR</f>
        <v/>
      </c>
      <c r="F2617" s="2">
        <f>AVERAGE(E2614:E2620)</f>
        <v/>
      </c>
      <c r="G2617" s="2">
        <f>AVERAGE(D2617:D2617)</f>
        <v/>
      </c>
      <c r="H2617" s="2">
        <f>G2617/0.3048</f>
        <v/>
      </c>
      <c r="I2617" s="2">
        <f>(H2617^2)*AIR_DENSITY_SLG_FT3*TARGET_DRAG_AREA_FT2*0.5</f>
        <v/>
      </c>
      <c r="J2617" s="2">
        <f>if(H2617=0, ,(2*F2617)/(AIR_DENSITY_SLG_FT3*(H2617)^2))</f>
        <v/>
      </c>
      <c r="K2617" s="2">
        <f>J2617/NOM_SA_FT2</f>
        <v/>
      </c>
    </row>
    <row r="2618">
      <c r="A2618" t="n">
        <v>261609</v>
      </c>
      <c r="B2618" s="2" t="n">
        <v>0.9684834126900839</v>
      </c>
      <c r="C2618" s="2" t="n">
        <v>0.61420696287695</v>
      </c>
      <c r="D2618" s="2">
        <f>B2618/ANEMOMETER_FACTOR</f>
        <v/>
      </c>
      <c r="E2618" s="2">
        <f>C2618/LOAD_CELL_FACTOR</f>
        <v/>
      </c>
      <c r="F2618" s="2">
        <f>AVERAGE(E2615:E2621)</f>
        <v/>
      </c>
      <c r="G2618" s="2">
        <f>AVERAGE(D2618:D2618)</f>
        <v/>
      </c>
      <c r="H2618" s="2">
        <f>G2618/0.3048</f>
        <v/>
      </c>
      <c r="I2618" s="2">
        <f>(H2618^2)*AIR_DENSITY_SLG_FT3*TARGET_DRAG_AREA_FT2*0.5</f>
        <v/>
      </c>
      <c r="J2618" s="2">
        <f>if(H2618=0, ,(2*F2618)/(AIR_DENSITY_SLG_FT3*(H2618)^2))</f>
        <v/>
      </c>
      <c r="K2618" s="2">
        <f>J2618/NOM_SA_FT2</f>
        <v/>
      </c>
    </row>
    <row r="2619">
      <c r="A2619" t="n">
        <v>261703</v>
      </c>
      <c r="B2619" s="2" t="n">
        <v>1.161571779557026</v>
      </c>
      <c r="C2619" s="2" t="n">
        <v>0.4832304277740569</v>
      </c>
      <c r="D2619" s="2">
        <f>B2619/ANEMOMETER_FACTOR</f>
        <v/>
      </c>
      <c r="E2619" s="2">
        <f>C2619/LOAD_CELL_FACTOR</f>
        <v/>
      </c>
      <c r="F2619" s="2">
        <f>AVERAGE(E2616:E2622)</f>
        <v/>
      </c>
      <c r="G2619" s="2">
        <f>AVERAGE(D2619:D2619)</f>
        <v/>
      </c>
      <c r="H2619" s="2">
        <f>G2619/0.3048</f>
        <v/>
      </c>
      <c r="I2619" s="2">
        <f>(H2619^2)*AIR_DENSITY_SLG_FT3*TARGET_DRAG_AREA_FT2*0.5</f>
        <v/>
      </c>
      <c r="J2619" s="2">
        <f>if(H2619=0, ,(2*F2619)/(AIR_DENSITY_SLG_FT3*(H2619)^2))</f>
        <v/>
      </c>
      <c r="K2619" s="2">
        <f>J2619/NOM_SA_FT2</f>
        <v/>
      </c>
    </row>
    <row r="2620">
      <c r="A2620" t="n">
        <v>261797</v>
      </c>
      <c r="B2620" s="2" t="n">
        <v>1.201521097139594</v>
      </c>
      <c r="C2620" s="2" t="n">
        <v>0.7015246529977048</v>
      </c>
      <c r="D2620" s="2">
        <f>B2620/ANEMOMETER_FACTOR</f>
        <v/>
      </c>
      <c r="E2620" s="2">
        <f>C2620/LOAD_CELL_FACTOR</f>
        <v/>
      </c>
      <c r="F2620" s="2">
        <f>AVERAGE(E2617:E2623)</f>
        <v/>
      </c>
      <c r="G2620" s="2">
        <f>AVERAGE(D2620:D2620)</f>
        <v/>
      </c>
      <c r="H2620" s="2">
        <f>G2620/0.3048</f>
        <v/>
      </c>
      <c r="I2620" s="2">
        <f>(H2620^2)*AIR_DENSITY_SLG_FT3*TARGET_DRAG_AREA_FT2*0.5</f>
        <v/>
      </c>
      <c r="J2620" s="2">
        <f>if(H2620=0, ,(2*F2620)/(AIR_DENSITY_SLG_FT3*(H2620)^2))</f>
        <v/>
      </c>
      <c r="K2620" s="2">
        <f>J2620/NOM_SA_FT2</f>
        <v/>
      </c>
    </row>
    <row r="2621">
      <c r="A2621" t="n">
        <v>261907</v>
      </c>
      <c r="B2621" s="2" t="n">
        <v>1.161571779557026</v>
      </c>
      <c r="C2621" s="2" t="n">
        <v>0.3085950477826715</v>
      </c>
      <c r="D2621" s="2">
        <f>B2621/ANEMOMETER_FACTOR</f>
        <v/>
      </c>
      <c r="E2621" s="2">
        <f>C2621/LOAD_CELL_FACTOR</f>
        <v/>
      </c>
      <c r="F2621" s="2">
        <f>AVERAGE(E2618:E2624)</f>
        <v/>
      </c>
      <c r="G2621" s="2">
        <f>AVERAGE(D2621:D2621)</f>
        <v/>
      </c>
      <c r="H2621" s="2">
        <f>G2621/0.3048</f>
        <v/>
      </c>
      <c r="I2621" s="2">
        <f>(H2621^2)*AIR_DENSITY_SLG_FT3*TARGET_DRAG_AREA_FT2*0.5</f>
        <v/>
      </c>
      <c r="J2621" s="2">
        <f>if(H2621=0, ,(2*F2621)/(AIR_DENSITY_SLG_FT3*(H2621)^2))</f>
        <v/>
      </c>
      <c r="K2621" s="2">
        <f>J2621/NOM_SA_FT2</f>
        <v/>
      </c>
    </row>
    <row r="2622">
      <c r="A2622" t="n">
        <v>262002</v>
      </c>
      <c r="B2622" s="2" t="n">
        <v>1.141597120804388</v>
      </c>
      <c r="C2622" s="2" t="n">
        <v>0.7015246529977048</v>
      </c>
      <c r="D2622" s="2">
        <f>B2622/ANEMOMETER_FACTOR</f>
        <v/>
      </c>
      <c r="E2622" s="2">
        <f>C2622/LOAD_CELL_FACTOR</f>
        <v/>
      </c>
      <c r="F2622" s="2">
        <f>AVERAGE(E2619:E2625)</f>
        <v/>
      </c>
      <c r="G2622" s="2">
        <f>AVERAGE(D2622:D2622)</f>
        <v/>
      </c>
      <c r="H2622" s="2">
        <f>G2622/0.3048</f>
        <v/>
      </c>
      <c r="I2622" s="2">
        <f>(H2622^2)*AIR_DENSITY_SLG_FT3*TARGET_DRAG_AREA_FT2*0.5</f>
        <v/>
      </c>
      <c r="J2622" s="2">
        <f>if(H2622=0, ,(2*F2622)/(AIR_DENSITY_SLG_FT3*(H2622)^2))</f>
        <v/>
      </c>
      <c r="K2622" s="2">
        <f>J2622/NOM_SA_FT2</f>
        <v/>
      </c>
    </row>
    <row r="2623">
      <c r="A2623" t="n">
        <v>262097</v>
      </c>
      <c r="B2623" s="2" t="n">
        <v>1.161571779557026</v>
      </c>
      <c r="C2623" s="2" t="n">
        <v>0.4832304277740569</v>
      </c>
      <c r="D2623" s="2">
        <f>B2623/ANEMOMETER_FACTOR</f>
        <v/>
      </c>
      <c r="E2623" s="2">
        <f>C2623/LOAD_CELL_FACTOR</f>
        <v/>
      </c>
      <c r="F2623" s="2">
        <f>AVERAGE(E2620:E2626)</f>
        <v/>
      </c>
      <c r="G2623" s="2">
        <f>AVERAGE(D2623:D2623)</f>
        <v/>
      </c>
      <c r="H2623" s="2">
        <f>G2623/0.3048</f>
        <v/>
      </c>
      <c r="I2623" s="2">
        <f>(H2623^2)*AIR_DENSITY_SLG_FT3*TARGET_DRAG_AREA_FT2*0.5</f>
        <v/>
      </c>
      <c r="J2623" s="2">
        <f>if(H2623=0, ,(2*F2623)/(AIR_DENSITY_SLG_FT3*(H2623)^2))</f>
        <v/>
      </c>
      <c r="K2623" s="2">
        <f>J2623/NOM_SA_FT2</f>
        <v/>
      </c>
    </row>
    <row r="2624">
      <c r="A2624" t="n">
        <v>262207</v>
      </c>
      <c r="B2624" s="2" t="n">
        <v>0.9817998517075495</v>
      </c>
      <c r="C2624" s="2" t="n">
        <v>-1.219464520092195</v>
      </c>
      <c r="D2624" s="2">
        <f>B2624/ANEMOMETER_FACTOR</f>
        <v/>
      </c>
      <c r="E2624" s="2">
        <f>C2624/LOAD_CELL_FACTOR</f>
        <v/>
      </c>
      <c r="F2624" s="2">
        <f>AVERAGE(E2621:E2627)</f>
        <v/>
      </c>
      <c r="G2624" s="2">
        <f>AVERAGE(D2624:D2624)</f>
        <v/>
      </c>
      <c r="H2624" s="2">
        <f>G2624/0.3048</f>
        <v/>
      </c>
      <c r="I2624" s="2">
        <f>(H2624^2)*AIR_DENSITY_SLG_FT3*TARGET_DRAG_AREA_FT2*0.5</f>
        <v/>
      </c>
      <c r="J2624" s="2">
        <f>if(H2624=0, ,(2*F2624)/(AIR_DENSITY_SLG_FT3*(H2624)^2))</f>
        <v/>
      </c>
      <c r="K2624" s="2">
        <f>J2624/NOM_SA_FT2</f>
        <v/>
      </c>
    </row>
    <row r="2625">
      <c r="A2625" t="n">
        <v>262301</v>
      </c>
      <c r="B2625" s="2" t="n">
        <v>0.9751416321973991</v>
      </c>
      <c r="C2625" s="2" t="n">
        <v>-1.001170296879611</v>
      </c>
      <c r="D2625" s="2">
        <f>B2625/ANEMOMETER_FACTOR</f>
        <v/>
      </c>
      <c r="E2625" s="2">
        <f>C2625/LOAD_CELL_FACTOR</f>
        <v/>
      </c>
      <c r="F2625" s="2">
        <f>AVERAGE(E2622:E2628)</f>
        <v/>
      </c>
      <c r="G2625" s="2">
        <f>AVERAGE(D2625:D2625)</f>
        <v/>
      </c>
      <c r="H2625" s="2">
        <f>G2625/0.3048</f>
        <v/>
      </c>
      <c r="I2625" s="2">
        <f>(H2625^2)*AIR_DENSITY_SLG_FT3*TARGET_DRAG_AREA_FT2*0.5</f>
        <v/>
      </c>
      <c r="J2625" s="2">
        <f>if(H2625=0, ,(2*F2625)/(AIR_DENSITY_SLG_FT3*(H2625)^2))</f>
        <v/>
      </c>
      <c r="K2625" s="2">
        <f>J2625/NOM_SA_FT2</f>
        <v/>
      </c>
    </row>
    <row r="2626">
      <c r="A2626" t="n">
        <v>262394</v>
      </c>
      <c r="B2626" s="2" t="n">
        <v>1.055040266506658</v>
      </c>
      <c r="C2626" s="2" t="n">
        <v>0.8325011882572051</v>
      </c>
      <c r="D2626" s="2">
        <f>B2626/ANEMOMETER_FACTOR</f>
        <v/>
      </c>
      <c r="E2626" s="2">
        <f>C2626/LOAD_CELL_FACTOR</f>
        <v/>
      </c>
      <c r="F2626" s="2">
        <f>AVERAGE(E2623:E2629)</f>
        <v/>
      </c>
      <c r="G2626" s="2">
        <f>AVERAGE(D2626:D2626)</f>
        <v/>
      </c>
      <c r="H2626" s="2">
        <f>G2626/0.3048</f>
        <v/>
      </c>
      <c r="I2626" s="2">
        <f>(H2626^2)*AIR_DENSITY_SLG_FT3*TARGET_DRAG_AREA_FT2*0.5</f>
        <v/>
      </c>
      <c r="J2626" s="2">
        <f>if(H2626=0, ,(2*F2626)/(AIR_DENSITY_SLG_FT3*(H2626)^2))</f>
        <v/>
      </c>
      <c r="K2626" s="2">
        <f>J2626/NOM_SA_FT2</f>
        <v/>
      </c>
    </row>
    <row r="2627">
      <c r="A2627" t="n">
        <v>262504</v>
      </c>
      <c r="B2627" s="2" t="n">
        <v>0.9684834126900839</v>
      </c>
      <c r="C2627" s="2" t="n">
        <v>0.04664197810722914</v>
      </c>
      <c r="D2627" s="2">
        <f>B2627/ANEMOMETER_FACTOR</f>
        <v/>
      </c>
      <c r="E2627" s="2">
        <f>C2627/LOAD_CELL_FACTOR</f>
        <v/>
      </c>
      <c r="F2627" s="2">
        <f>AVERAGE(E2624:E2630)</f>
        <v/>
      </c>
      <c r="G2627" s="2">
        <f>AVERAGE(D2627:D2627)</f>
        <v/>
      </c>
      <c r="H2627" s="2">
        <f>G2627/0.3048</f>
        <v/>
      </c>
      <c r="I2627" s="2">
        <f>(H2627^2)*AIR_DENSITY_SLG_FT3*TARGET_DRAG_AREA_FT2*0.5</f>
        <v/>
      </c>
      <c r="J2627" s="2">
        <f>if(H2627=0, ,(2*F2627)/(AIR_DENSITY_SLG_FT3*(H2627)^2))</f>
        <v/>
      </c>
      <c r="K2627" s="2">
        <f>J2627/NOM_SA_FT2</f>
        <v/>
      </c>
    </row>
    <row r="2628">
      <c r="A2628" t="n">
        <v>262598</v>
      </c>
      <c r="B2628" s="2" t="n">
        <v>0.9817998517075495</v>
      </c>
      <c r="C2628" s="2" t="n">
        <v>0.5705481178322263</v>
      </c>
      <c r="D2628" s="2">
        <f>B2628/ANEMOMETER_FACTOR</f>
        <v/>
      </c>
      <c r="E2628" s="2">
        <f>C2628/LOAD_CELL_FACTOR</f>
        <v/>
      </c>
      <c r="F2628" s="2">
        <f>AVERAGE(E2625:E2631)</f>
        <v/>
      </c>
      <c r="G2628" s="2">
        <f>AVERAGE(D2628:D2628)</f>
        <v/>
      </c>
      <c r="H2628" s="2">
        <f>G2628/0.3048</f>
        <v/>
      </c>
      <c r="I2628" s="2">
        <f>(H2628^2)*AIR_DENSITY_SLG_FT3*TARGET_DRAG_AREA_FT2*0.5</f>
        <v/>
      </c>
      <c r="J2628" s="2">
        <f>if(H2628=0, ,(2*F2628)/(AIR_DENSITY_SLG_FT3*(H2628)^2))</f>
        <v/>
      </c>
      <c r="K2628" s="2">
        <f>J2628/NOM_SA_FT2</f>
        <v/>
      </c>
    </row>
    <row r="2629">
      <c r="A2629" t="n">
        <v>262708</v>
      </c>
      <c r="B2629" s="2" t="n">
        <v>0.995116290736366</v>
      </c>
      <c r="C2629" s="2" t="n">
        <v>-0.8701937628295919</v>
      </c>
      <c r="D2629" s="2">
        <f>B2629/ANEMOMETER_FACTOR</f>
        <v/>
      </c>
      <c r="E2629" s="2">
        <f>C2629/LOAD_CELL_FACTOR</f>
        <v/>
      </c>
      <c r="F2629" s="2">
        <f>AVERAGE(E2626:E2632)</f>
        <v/>
      </c>
      <c r="G2629" s="2">
        <f>AVERAGE(D2629:D2629)</f>
        <v/>
      </c>
      <c r="H2629" s="2">
        <f>G2629/0.3048</f>
        <v/>
      </c>
      <c r="I2629" s="2">
        <f>(H2629^2)*AIR_DENSITY_SLG_FT3*TARGET_DRAG_AREA_FT2*0.5</f>
        <v/>
      </c>
      <c r="J2629" s="2">
        <f>if(H2629=0, ,(2*F2629)/(AIR_DENSITY_SLG_FT3*(H2629)^2))</f>
        <v/>
      </c>
      <c r="K2629" s="2">
        <f>J2629/NOM_SA_FT2</f>
        <v/>
      </c>
    </row>
    <row r="2630">
      <c r="A2630" t="n">
        <v>262802</v>
      </c>
      <c r="B2630" s="2" t="n">
        <v>1.00177451025503</v>
      </c>
      <c r="C2630" s="2" t="n">
        <v>0.09030082302721176</v>
      </c>
      <c r="D2630" s="2">
        <f>B2630/ANEMOMETER_FACTOR</f>
        <v/>
      </c>
      <c r="E2630" s="2">
        <f>C2630/LOAD_CELL_FACTOR</f>
        <v/>
      </c>
      <c r="F2630" s="2">
        <f>AVERAGE(E2627:E2633)</f>
        <v/>
      </c>
      <c r="G2630" s="2">
        <f>AVERAGE(D2630:D2630)</f>
        <v/>
      </c>
      <c r="H2630" s="2">
        <f>G2630/0.3048</f>
        <v/>
      </c>
      <c r="I2630" s="2">
        <f>(H2630^2)*AIR_DENSITY_SLG_FT3*TARGET_DRAG_AREA_FT2*0.5</f>
        <v/>
      </c>
      <c r="J2630" s="2">
        <f>if(H2630=0, ,(2*F2630)/(AIR_DENSITY_SLG_FT3*(H2630)^2))</f>
        <v/>
      </c>
      <c r="K2630" s="2">
        <f>J2630/NOM_SA_FT2</f>
        <v/>
      </c>
    </row>
    <row r="2631">
      <c r="A2631" t="n">
        <v>262897</v>
      </c>
      <c r="B2631" s="2" t="n">
        <v>0.9751416321973991</v>
      </c>
      <c r="C2631" s="2" t="n">
        <v>-0.4772641601265546</v>
      </c>
      <c r="D2631" s="2">
        <f>B2631/ANEMOMETER_FACTOR</f>
        <v/>
      </c>
      <c r="E2631" s="2">
        <f>C2631/LOAD_CELL_FACTOR</f>
        <v/>
      </c>
      <c r="F2631" s="2">
        <f>AVERAGE(E2628:E2634)</f>
        <v/>
      </c>
      <c r="G2631" s="2">
        <f>AVERAGE(D2631:D2631)</f>
        <v/>
      </c>
      <c r="H2631" s="2">
        <f>G2631/0.3048</f>
        <v/>
      </c>
      <c r="I2631" s="2">
        <f>(H2631^2)*AIR_DENSITY_SLG_FT3*TARGET_DRAG_AREA_FT2*0.5</f>
        <v/>
      </c>
      <c r="J2631" s="2">
        <f>if(H2631=0, ,(2*F2631)/(AIR_DENSITY_SLG_FT3*(H2631)^2))</f>
        <v/>
      </c>
      <c r="K2631" s="2">
        <f>J2631/NOM_SA_FT2</f>
        <v/>
      </c>
    </row>
    <row r="2632">
      <c r="A2632" t="n">
        <v>263008</v>
      </c>
      <c r="B2632" s="2" t="n">
        <v>0.9884580712205384</v>
      </c>
      <c r="C2632" s="2" t="n">
        <v>0.4832304277740569</v>
      </c>
      <c r="D2632" s="2">
        <f>B2632/ANEMOMETER_FACTOR</f>
        <v/>
      </c>
      <c r="E2632" s="2">
        <f>C2632/LOAD_CELL_FACTOR</f>
        <v/>
      </c>
      <c r="F2632" s="2">
        <f>AVERAGE(E2629:E2635)</f>
        <v/>
      </c>
      <c r="G2632" s="2">
        <f>AVERAGE(D2632:D2632)</f>
        <v/>
      </c>
      <c r="H2632" s="2">
        <f>G2632/0.3048</f>
        <v/>
      </c>
      <c r="I2632" s="2">
        <f>(H2632^2)*AIR_DENSITY_SLG_FT3*TARGET_DRAG_AREA_FT2*0.5</f>
        <v/>
      </c>
      <c r="J2632" s="2">
        <f>if(H2632=0, ,(2*F2632)/(AIR_DENSITY_SLG_FT3*(H2632)^2))</f>
        <v/>
      </c>
      <c r="K2632" s="2">
        <f>J2632/NOM_SA_FT2</f>
        <v/>
      </c>
    </row>
    <row r="2633">
      <c r="A2633" t="n">
        <v>263102</v>
      </c>
      <c r="B2633" s="2" t="n">
        <v>1.201521097139594</v>
      </c>
      <c r="C2633" s="2" t="n">
        <v>0.1776185128982704</v>
      </c>
      <c r="D2633" s="2">
        <f>B2633/ANEMOMETER_FACTOR</f>
        <v/>
      </c>
      <c r="E2633" s="2">
        <f>C2633/LOAD_CELL_FACTOR</f>
        <v/>
      </c>
      <c r="F2633" s="2">
        <f>AVERAGE(E2630:E2636)</f>
        <v/>
      </c>
      <c r="G2633" s="2">
        <f>AVERAGE(D2633:D2633)</f>
        <v/>
      </c>
      <c r="H2633" s="2">
        <f>G2633/0.3048</f>
        <v/>
      </c>
      <c r="I2633" s="2">
        <f>(H2633^2)*AIR_DENSITY_SLG_FT3*TARGET_DRAG_AREA_FT2*0.5</f>
        <v/>
      </c>
      <c r="J2633" s="2">
        <f>if(H2633=0, ,(2*F2633)/(AIR_DENSITY_SLG_FT3*(H2633)^2))</f>
        <v/>
      </c>
      <c r="K2633" s="2">
        <f>J2633/NOM_SA_FT2</f>
        <v/>
      </c>
    </row>
    <row r="2634">
      <c r="A2634" t="n">
        <v>263195</v>
      </c>
      <c r="B2634" s="2" t="n">
        <v>1.081673144700771</v>
      </c>
      <c r="C2634" s="2" t="n">
        <v>-0.8701937628295919</v>
      </c>
      <c r="D2634" s="2">
        <f>B2634/ANEMOMETER_FACTOR</f>
        <v/>
      </c>
      <c r="E2634" s="2">
        <f>C2634/LOAD_CELL_FACTOR</f>
        <v/>
      </c>
      <c r="F2634" s="2">
        <f>AVERAGE(E2631:E2637)</f>
        <v/>
      </c>
      <c r="G2634" s="2">
        <f>AVERAGE(D2634:D2634)</f>
        <v/>
      </c>
      <c r="H2634" s="2">
        <f>G2634/0.3048</f>
        <v/>
      </c>
      <c r="I2634" s="2">
        <f>(H2634^2)*AIR_DENSITY_SLG_FT3*TARGET_DRAG_AREA_FT2*0.5</f>
        <v/>
      </c>
      <c r="J2634" s="2">
        <f>if(H2634=0, ,(2*F2634)/(AIR_DENSITY_SLG_FT3*(H2634)^2))</f>
        <v/>
      </c>
      <c r="K2634" s="2">
        <f>J2634/NOM_SA_FT2</f>
        <v/>
      </c>
    </row>
    <row r="2635">
      <c r="A2635" t="n">
        <v>263306</v>
      </c>
      <c r="B2635" s="2" t="n">
        <v>1.108306022940498</v>
      </c>
      <c r="C2635" s="2" t="n">
        <v>0.5268892727979333</v>
      </c>
      <c r="D2635" s="2">
        <f>B2635/ANEMOMETER_FACTOR</f>
        <v/>
      </c>
      <c r="E2635" s="2">
        <f>C2635/LOAD_CELL_FACTOR</f>
        <v/>
      </c>
      <c r="F2635" s="2">
        <f>AVERAGE(E2632:E2638)</f>
        <v/>
      </c>
      <c r="G2635" s="2">
        <f>AVERAGE(D2635:D2635)</f>
        <v/>
      </c>
      <c r="H2635" s="2">
        <f>G2635/0.3048</f>
        <v/>
      </c>
      <c r="I2635" s="2">
        <f>(H2635^2)*AIR_DENSITY_SLG_FT3*TARGET_DRAG_AREA_FT2*0.5</f>
        <v/>
      </c>
      <c r="J2635" s="2">
        <f>if(H2635=0, ,(2*F2635)/(AIR_DENSITY_SLG_FT3*(H2635)^2))</f>
        <v/>
      </c>
      <c r="K2635" s="2">
        <f>J2635/NOM_SA_FT2</f>
        <v/>
      </c>
    </row>
    <row r="2636">
      <c r="A2636" t="n">
        <v>263398</v>
      </c>
      <c r="B2636" s="2" t="n">
        <v>1.055040266506658</v>
      </c>
      <c r="C2636" s="2" t="n">
        <v>0.61420696287695</v>
      </c>
      <c r="D2636" s="2">
        <f>B2636/ANEMOMETER_FACTOR</f>
        <v/>
      </c>
      <c r="E2636" s="2">
        <f>C2636/LOAD_CELL_FACTOR</f>
        <v/>
      </c>
      <c r="F2636" s="2">
        <f>AVERAGE(E2633:E2639)</f>
        <v/>
      </c>
      <c r="G2636" s="2">
        <f>AVERAGE(D2636:D2636)</f>
        <v/>
      </c>
      <c r="H2636" s="2">
        <f>G2636/0.3048</f>
        <v/>
      </c>
      <c r="I2636" s="2">
        <f>(H2636^2)*AIR_DENSITY_SLG_FT3*TARGET_DRAG_AREA_FT2*0.5</f>
        <v/>
      </c>
      <c r="J2636" s="2">
        <f>if(H2636=0, ,(2*F2636)/(AIR_DENSITY_SLG_FT3*(H2636)^2))</f>
        <v/>
      </c>
      <c r="K2636" s="2">
        <f>J2636/NOM_SA_FT2</f>
        <v/>
      </c>
    </row>
    <row r="2637">
      <c r="A2637" t="n">
        <v>263508</v>
      </c>
      <c r="B2637" s="2" t="n">
        <v>1.055040266506658</v>
      </c>
      <c r="C2637" s="2" t="n">
        <v>0.919818878482519</v>
      </c>
      <c r="D2637" s="2">
        <f>B2637/ANEMOMETER_FACTOR</f>
        <v/>
      </c>
      <c r="E2637" s="2">
        <f>C2637/LOAD_CELL_FACTOR</f>
        <v/>
      </c>
      <c r="F2637" s="2">
        <f>AVERAGE(E2634:E2640)</f>
        <v/>
      </c>
      <c r="G2637" s="2">
        <f>AVERAGE(D2637:D2637)</f>
        <v/>
      </c>
      <c r="H2637" s="2">
        <f>G2637/0.3048</f>
        <v/>
      </c>
      <c r="I2637" s="2">
        <f>(H2637^2)*AIR_DENSITY_SLG_FT3*TARGET_DRAG_AREA_FT2*0.5</f>
        <v/>
      </c>
      <c r="J2637" s="2">
        <f>if(H2637=0, ,(2*F2637)/(AIR_DENSITY_SLG_FT3*(H2637)^2))</f>
        <v/>
      </c>
      <c r="K2637" s="2">
        <f>J2637/NOM_SA_FT2</f>
        <v/>
      </c>
    </row>
    <row r="2638">
      <c r="A2638" t="n">
        <v>263603</v>
      </c>
      <c r="B2638" s="2" t="n">
        <v>0.8819265593526318</v>
      </c>
      <c r="C2638" s="2" t="n">
        <v>0.3085950477826715</v>
      </c>
      <c r="D2638" s="2">
        <f>B2638/ANEMOMETER_FACTOR</f>
        <v/>
      </c>
      <c r="E2638" s="2">
        <f>C2638/LOAD_CELL_FACTOR</f>
        <v/>
      </c>
      <c r="F2638" s="2">
        <f>AVERAGE(E2635:E2641)</f>
        <v/>
      </c>
      <c r="G2638" s="2">
        <f>AVERAGE(D2638:D2638)</f>
        <v/>
      </c>
      <c r="H2638" s="2">
        <f>G2638/0.3048</f>
        <v/>
      </c>
      <c r="I2638" s="2">
        <f>(H2638^2)*AIR_DENSITY_SLG_FT3*TARGET_DRAG_AREA_FT2*0.5</f>
        <v/>
      </c>
      <c r="J2638" s="2">
        <f>if(H2638=0, ,(2*F2638)/(AIR_DENSITY_SLG_FT3*(H2638)^2))</f>
        <v/>
      </c>
      <c r="K2638" s="2">
        <f>J2638/NOM_SA_FT2</f>
        <v/>
      </c>
    </row>
    <row r="2639">
      <c r="A2639" t="n">
        <v>263697</v>
      </c>
      <c r="B2639" s="2" t="n">
        <v>0.9751416321973991</v>
      </c>
      <c r="C2639" s="2" t="n">
        <v>0.3522538927649155</v>
      </c>
      <c r="D2639" s="2">
        <f>B2639/ANEMOMETER_FACTOR</f>
        <v/>
      </c>
      <c r="E2639" s="2">
        <f>C2639/LOAD_CELL_FACTOR</f>
        <v/>
      </c>
      <c r="F2639" s="2">
        <f>AVERAGE(E2636:E2642)</f>
        <v/>
      </c>
      <c r="G2639" s="2">
        <f>AVERAGE(D2639:D2639)</f>
        <v/>
      </c>
      <c r="H2639" s="2">
        <f>G2639/0.3048</f>
        <v/>
      </c>
      <c r="I2639" s="2">
        <f>(H2639^2)*AIR_DENSITY_SLG_FT3*TARGET_DRAG_AREA_FT2*0.5</f>
        <v/>
      </c>
      <c r="J2639" s="2">
        <f>if(H2639=0, ,(2*F2639)/(AIR_DENSITY_SLG_FT3*(H2639)^2))</f>
        <v/>
      </c>
      <c r="K2639" s="2">
        <f>J2639/NOM_SA_FT2</f>
        <v/>
      </c>
    </row>
    <row r="2640">
      <c r="A2640" t="n">
        <v>263807</v>
      </c>
      <c r="B2640" s="2" t="n">
        <v>0.9019012177726999</v>
      </c>
      <c r="C2640" s="2" t="n">
        <v>0.4395715827606033</v>
      </c>
      <c r="D2640" s="2">
        <f>B2640/ANEMOMETER_FACTOR</f>
        <v/>
      </c>
      <c r="E2640" s="2">
        <f>C2640/LOAD_CELL_FACTOR</f>
        <v/>
      </c>
      <c r="F2640" s="2">
        <f>AVERAGE(E2637:E2643)</f>
        <v/>
      </c>
      <c r="G2640" s="2">
        <f>AVERAGE(D2640:D2640)</f>
        <v/>
      </c>
      <c r="H2640" s="2">
        <f>G2640/0.3048</f>
        <v/>
      </c>
      <c r="I2640" s="2">
        <f>(H2640^2)*AIR_DENSITY_SLG_FT3*TARGET_DRAG_AREA_FT2*0.5</f>
        <v/>
      </c>
      <c r="J2640" s="2">
        <f>if(H2640=0, ,(2*F2640)/(AIR_DENSITY_SLG_FT3*(H2640)^2))</f>
        <v/>
      </c>
      <c r="K2640" s="2">
        <f>J2640/NOM_SA_FT2</f>
        <v/>
      </c>
    </row>
    <row r="2641">
      <c r="A2641" t="n">
        <v>263899</v>
      </c>
      <c r="B2641" s="2" t="n">
        <v>0.8819265593526318</v>
      </c>
      <c r="C2641" s="2" t="n">
        <v>0.7015246529977048</v>
      </c>
      <c r="D2641" s="2">
        <f>B2641/ANEMOMETER_FACTOR</f>
        <v/>
      </c>
      <c r="E2641" s="2">
        <f>C2641/LOAD_CELL_FACTOR</f>
        <v/>
      </c>
      <c r="F2641" s="2">
        <f>AVERAGE(E2638:E2644)</f>
        <v/>
      </c>
      <c r="G2641" s="2">
        <f>AVERAGE(D2641:D2641)</f>
        <v/>
      </c>
      <c r="H2641" s="2">
        <f>G2641/0.3048</f>
        <v/>
      </c>
      <c r="I2641" s="2">
        <f>(H2641^2)*AIR_DENSITY_SLG_FT3*TARGET_DRAG_AREA_FT2*0.5</f>
        <v/>
      </c>
      <c r="J2641" s="2">
        <f>if(H2641=0, ,(2*F2641)/(AIR_DENSITY_SLG_FT3*(H2641)^2))</f>
        <v/>
      </c>
      <c r="K2641" s="2">
        <f>J2641/NOM_SA_FT2</f>
        <v/>
      </c>
    </row>
    <row r="2642">
      <c r="A2642" t="n">
        <v>264009</v>
      </c>
      <c r="B2642" s="2" t="n">
        <v>0.8752683398849204</v>
      </c>
      <c r="C2642" s="2" t="n">
        <v>-0.6082406944532281</v>
      </c>
      <c r="D2642" s="2">
        <f>B2642/ANEMOMETER_FACTOR</f>
        <v/>
      </c>
      <c r="E2642" s="2">
        <f>C2642/LOAD_CELL_FACTOR</f>
        <v/>
      </c>
      <c r="F2642" s="2">
        <f>AVERAGE(E2639:E2645)</f>
        <v/>
      </c>
      <c r="G2642" s="2">
        <f>AVERAGE(D2642:D2642)</f>
        <v/>
      </c>
      <c r="H2642" s="2">
        <f>G2642/0.3048</f>
        <v/>
      </c>
      <c r="I2642" s="2">
        <f>(H2642^2)*AIR_DENSITY_SLG_FT3*TARGET_DRAG_AREA_FT2*0.5</f>
        <v/>
      </c>
      <c r="J2642" s="2">
        <f>if(H2642=0, ,(2*F2642)/(AIR_DENSITY_SLG_FT3*(H2642)^2))</f>
        <v/>
      </c>
      <c r="K2642" s="2">
        <f>J2642/NOM_SA_FT2</f>
        <v/>
      </c>
    </row>
    <row r="2643">
      <c r="A2643" t="n">
        <v>264102</v>
      </c>
      <c r="B2643" s="2" t="n">
        <v>0.8885847788231622</v>
      </c>
      <c r="C2643" s="2" t="n">
        <v>0.657865807932108</v>
      </c>
      <c r="D2643" s="2">
        <f>B2643/ANEMOMETER_FACTOR</f>
        <v/>
      </c>
      <c r="E2643" s="2">
        <f>C2643/LOAD_CELL_FACTOR</f>
        <v/>
      </c>
      <c r="F2643" s="2">
        <f>AVERAGE(E2640:E2646)</f>
        <v/>
      </c>
      <c r="G2643" s="2">
        <f>AVERAGE(D2643:D2643)</f>
        <v/>
      </c>
      <c r="H2643" s="2">
        <f>G2643/0.3048</f>
        <v/>
      </c>
      <c r="I2643" s="2">
        <f>(H2643^2)*AIR_DENSITY_SLG_FT3*TARGET_DRAG_AREA_FT2*0.5</f>
        <v/>
      </c>
      <c r="J2643" s="2">
        <f>if(H2643=0, ,(2*F2643)/(AIR_DENSITY_SLG_FT3*(H2643)^2))</f>
        <v/>
      </c>
      <c r="K2643" s="2">
        <f>J2643/NOM_SA_FT2</f>
        <v/>
      </c>
    </row>
    <row r="2644">
      <c r="A2644" t="n">
        <v>264196</v>
      </c>
      <c r="B2644" s="2" t="n">
        <v>0.8686101204200334</v>
      </c>
      <c r="C2644" s="2" t="n">
        <v>0.09030082302721176</v>
      </c>
      <c r="D2644" s="2">
        <f>B2644/ANEMOMETER_FACTOR</f>
        <v/>
      </c>
      <c r="E2644" s="2">
        <f>C2644/LOAD_CELL_FACTOR</f>
        <v/>
      </c>
      <c r="F2644" s="2">
        <f>AVERAGE(E2641:E2647)</f>
        <v/>
      </c>
      <c r="G2644" s="2">
        <f>AVERAGE(D2644:D2644)</f>
        <v/>
      </c>
      <c r="H2644" s="2">
        <f>G2644/0.3048</f>
        <v/>
      </c>
      <c r="I2644" s="2">
        <f>(H2644^2)*AIR_DENSITY_SLG_FT3*TARGET_DRAG_AREA_FT2*0.5</f>
        <v/>
      </c>
      <c r="J2644" s="2">
        <f>if(H2644=0, ,(2*F2644)/(AIR_DENSITY_SLG_FT3*(H2644)^2))</f>
        <v/>
      </c>
      <c r="K2644" s="2">
        <f>J2644/NOM_SA_FT2</f>
        <v/>
      </c>
    </row>
    <row r="2645">
      <c r="A2645" t="n">
        <v>264305</v>
      </c>
      <c r="B2645" s="2" t="n">
        <v>0.8752683398849204</v>
      </c>
      <c r="C2645" s="2" t="n">
        <v>0.5705481178322263</v>
      </c>
      <c r="D2645" s="2">
        <f>B2645/ANEMOMETER_FACTOR</f>
        <v/>
      </c>
      <c r="E2645" s="2">
        <f>C2645/LOAD_CELL_FACTOR</f>
        <v/>
      </c>
      <c r="F2645" s="2">
        <f>AVERAGE(E2642:E2648)</f>
        <v/>
      </c>
      <c r="G2645" s="2">
        <f>AVERAGE(D2645:D2645)</f>
        <v/>
      </c>
      <c r="H2645" s="2">
        <f>G2645/0.3048</f>
        <v/>
      </c>
      <c r="I2645" s="2">
        <f>(H2645^2)*AIR_DENSITY_SLG_FT3*TARGET_DRAG_AREA_FT2*0.5</f>
        <v/>
      </c>
      <c r="J2645" s="2">
        <f>if(H2645=0, ,(2*F2645)/(AIR_DENSITY_SLG_FT3*(H2645)^2))</f>
        <v/>
      </c>
      <c r="K2645" s="2">
        <f>J2645/NOM_SA_FT2</f>
        <v/>
      </c>
    </row>
    <row r="2646">
      <c r="A2646" t="n">
        <v>264400</v>
      </c>
      <c r="B2646" s="2" t="n">
        <v>0.9152176567335406</v>
      </c>
      <c r="C2646" s="2" t="n">
        <v>0.61420696287695</v>
      </c>
      <c r="D2646" s="2">
        <f>B2646/ANEMOMETER_FACTOR</f>
        <v/>
      </c>
      <c r="E2646" s="2">
        <f>C2646/LOAD_CELL_FACTOR</f>
        <v/>
      </c>
      <c r="F2646" s="2">
        <f>AVERAGE(E2643:E2649)</f>
        <v/>
      </c>
      <c r="G2646" s="2">
        <f>AVERAGE(D2646:D2646)</f>
        <v/>
      </c>
      <c r="H2646" s="2">
        <f>G2646/0.3048</f>
        <v/>
      </c>
      <c r="I2646" s="2">
        <f>(H2646^2)*AIR_DENSITY_SLG_FT3*TARGET_DRAG_AREA_FT2*0.5</f>
        <v/>
      </c>
      <c r="J2646" s="2">
        <f>if(H2646=0, ,(2*F2646)/(AIR_DENSITY_SLG_FT3*(H2646)^2))</f>
        <v/>
      </c>
      <c r="K2646" s="2">
        <f>J2646/NOM_SA_FT2</f>
        <v/>
      </c>
    </row>
    <row r="2647">
      <c r="A2647" t="n">
        <v>264494</v>
      </c>
      <c r="B2647" s="2" t="n">
        <v>1.055040266506658</v>
      </c>
      <c r="C2647" s="2" t="n">
        <v>-1.044829141542523</v>
      </c>
      <c r="D2647" s="2">
        <f>B2647/ANEMOMETER_FACTOR</f>
        <v/>
      </c>
      <c r="E2647" s="2">
        <f>C2647/LOAD_CELL_FACTOR</f>
        <v/>
      </c>
      <c r="F2647" s="2">
        <f>AVERAGE(E2644:E2650)</f>
        <v/>
      </c>
      <c r="G2647" s="2">
        <f>AVERAGE(D2647:D2647)</f>
        <v/>
      </c>
      <c r="H2647" s="2">
        <f>G2647/0.3048</f>
        <v/>
      </c>
      <c r="I2647" s="2">
        <f>(H2647^2)*AIR_DENSITY_SLG_FT3*TARGET_DRAG_AREA_FT2*0.5</f>
        <v/>
      </c>
      <c r="J2647" s="2">
        <f>if(H2647=0, ,(2*F2647)/(AIR_DENSITY_SLG_FT3*(H2647)^2))</f>
        <v/>
      </c>
      <c r="K2647" s="2">
        <f>J2647/NOM_SA_FT2</f>
        <v/>
      </c>
    </row>
    <row r="2648">
      <c r="A2648" t="n">
        <v>264605</v>
      </c>
      <c r="B2648" s="2" t="n">
        <v>1.028407388358097</v>
      </c>
      <c r="C2648" s="2" t="n">
        <v>0.5268892727979333</v>
      </c>
      <c r="D2648" s="2">
        <f>B2648/ANEMOMETER_FACTOR</f>
        <v/>
      </c>
      <c r="E2648" s="2">
        <f>C2648/LOAD_CELL_FACTOR</f>
        <v/>
      </c>
      <c r="F2648" s="2">
        <f>AVERAGE(E2645:E2651)</f>
        <v/>
      </c>
      <c r="G2648" s="2">
        <f>AVERAGE(D2648:D2648)</f>
        <v/>
      </c>
      <c r="H2648" s="2">
        <f>G2648/0.3048</f>
        <v/>
      </c>
      <c r="I2648" s="2">
        <f>(H2648^2)*AIR_DENSITY_SLG_FT3*TARGET_DRAG_AREA_FT2*0.5</f>
        <v/>
      </c>
      <c r="J2648" s="2">
        <f>if(H2648=0, ,(2*F2648)/(AIR_DENSITY_SLG_FT3*(H2648)^2))</f>
        <v/>
      </c>
      <c r="K2648" s="2">
        <f>J2648/NOM_SA_FT2</f>
        <v/>
      </c>
    </row>
    <row r="2649">
      <c r="A2649" t="n">
        <v>264698</v>
      </c>
      <c r="B2649" s="2" t="n">
        <v>1.04838204696525</v>
      </c>
      <c r="C2649" s="2" t="n">
        <v>0.7451834980737511</v>
      </c>
      <c r="D2649" s="2">
        <f>B2649/ANEMOMETER_FACTOR</f>
        <v/>
      </c>
      <c r="E2649" s="2">
        <f>C2649/LOAD_CELL_FACTOR</f>
        <v/>
      </c>
      <c r="F2649" s="2">
        <f>AVERAGE(E2646:E2652)</f>
        <v/>
      </c>
      <c r="G2649" s="2">
        <f>AVERAGE(D2649:D2649)</f>
        <v/>
      </c>
      <c r="H2649" s="2">
        <f>G2649/0.3048</f>
        <v/>
      </c>
      <c r="I2649" s="2">
        <f>(H2649^2)*AIR_DENSITY_SLG_FT3*TARGET_DRAG_AREA_FT2*0.5</f>
        <v/>
      </c>
      <c r="J2649" s="2">
        <f>if(H2649=0, ,(2*F2649)/(AIR_DENSITY_SLG_FT3*(H2649)^2))</f>
        <v/>
      </c>
      <c r="K2649" s="2">
        <f>J2649/NOM_SA_FT2</f>
        <v/>
      </c>
    </row>
    <row r="2650">
      <c r="A2650" t="n">
        <v>264808</v>
      </c>
      <c r="B2650" s="2" t="n">
        <v>1.04838204696525</v>
      </c>
      <c r="C2650" s="2" t="n">
        <v>0.657865807932108</v>
      </c>
      <c r="D2650" s="2">
        <f>B2650/ANEMOMETER_FACTOR</f>
        <v/>
      </c>
      <c r="E2650" s="2">
        <f>C2650/LOAD_CELL_FACTOR</f>
        <v/>
      </c>
      <c r="F2650" s="2">
        <f>AVERAGE(E2647:E2653)</f>
        <v/>
      </c>
      <c r="G2650" s="2">
        <f>AVERAGE(D2650:D2650)</f>
        <v/>
      </c>
      <c r="H2650" s="2">
        <f>G2650/0.3048</f>
        <v/>
      </c>
      <c r="I2650" s="2">
        <f>(H2650^2)*AIR_DENSITY_SLG_FT3*TARGET_DRAG_AREA_FT2*0.5</f>
        <v/>
      </c>
      <c r="J2650" s="2">
        <f>if(H2650=0, ,(2*F2650)/(AIR_DENSITY_SLG_FT3*(H2650)^2))</f>
        <v/>
      </c>
      <c r="K2650" s="2">
        <f>J2650/NOM_SA_FT2</f>
        <v/>
      </c>
    </row>
    <row r="2651">
      <c r="A2651" t="n">
        <v>264902</v>
      </c>
      <c r="B2651" s="2" t="n">
        <v>1.028407388358097</v>
      </c>
      <c r="C2651" s="2" t="n">
        <v>0.5705481178322263</v>
      </c>
      <c r="D2651" s="2">
        <f>B2651/ANEMOMETER_FACTOR</f>
        <v/>
      </c>
      <c r="E2651" s="2">
        <f>C2651/LOAD_CELL_FACTOR</f>
        <v/>
      </c>
      <c r="F2651" s="2">
        <f>AVERAGE(E2648:E2654)</f>
        <v/>
      </c>
      <c r="G2651" s="2">
        <f>AVERAGE(D2651:D2651)</f>
        <v/>
      </c>
      <c r="H2651" s="2">
        <f>G2651/0.3048</f>
        <v/>
      </c>
      <c r="I2651" s="2">
        <f>(H2651^2)*AIR_DENSITY_SLG_FT3*TARGET_DRAG_AREA_FT2*0.5</f>
        <v/>
      </c>
      <c r="J2651" s="2">
        <f>if(H2651=0, ,(2*F2651)/(AIR_DENSITY_SLG_FT3*(H2651)^2))</f>
        <v/>
      </c>
      <c r="K2651" s="2">
        <f>J2651/NOM_SA_FT2</f>
        <v/>
      </c>
    </row>
    <row r="2652">
      <c r="A2652" t="n">
        <v>264997</v>
      </c>
      <c r="B2652" s="2" t="n">
        <v>1.121622462077484</v>
      </c>
      <c r="C2652" s="2" t="n">
        <v>0.657865807932108</v>
      </c>
      <c r="D2652" s="2">
        <f>B2652/ANEMOMETER_FACTOR</f>
        <v/>
      </c>
      <c r="E2652" s="2">
        <f>C2652/LOAD_CELL_FACTOR</f>
        <v/>
      </c>
      <c r="F2652" s="2">
        <f>AVERAGE(E2649:E2655)</f>
        <v/>
      </c>
      <c r="G2652" s="2">
        <f>AVERAGE(D2652:D2652)</f>
        <v/>
      </c>
      <c r="H2652" s="2">
        <f>G2652/0.3048</f>
        <v/>
      </c>
      <c r="I2652" s="2">
        <f>(H2652^2)*AIR_DENSITY_SLG_FT3*TARGET_DRAG_AREA_FT2*0.5</f>
        <v/>
      </c>
      <c r="J2652" s="2">
        <f>if(H2652=0, ,(2*F2652)/(AIR_DENSITY_SLG_FT3*(H2652)^2))</f>
        <v/>
      </c>
      <c r="K2652" s="2">
        <f>J2652/NOM_SA_FT2</f>
        <v/>
      </c>
    </row>
    <row r="2653">
      <c r="A2653" t="n">
        <v>265106</v>
      </c>
      <c r="B2653" s="2" t="n">
        <v>0.9218758762182038</v>
      </c>
      <c r="C2653" s="2" t="n">
        <v>-0.04067571170167295</v>
      </c>
      <c r="D2653" s="2">
        <f>B2653/ANEMOMETER_FACTOR</f>
        <v/>
      </c>
      <c r="E2653" s="2">
        <f>C2653/LOAD_CELL_FACTOR</f>
        <v/>
      </c>
      <c r="F2653" s="2">
        <f>AVERAGE(E2650:E2656)</f>
        <v/>
      </c>
      <c r="G2653" s="2">
        <f>AVERAGE(D2653:D2653)</f>
        <v/>
      </c>
      <c r="H2653" s="2">
        <f>G2653/0.3048</f>
        <v/>
      </c>
      <c r="I2653" s="2">
        <f>(H2653^2)*AIR_DENSITY_SLG_FT3*TARGET_DRAG_AREA_FT2*0.5</f>
        <v/>
      </c>
      <c r="J2653" s="2">
        <f>if(H2653=0, ,(2*F2653)/(AIR_DENSITY_SLG_FT3*(H2653)^2))</f>
        <v/>
      </c>
      <c r="K2653" s="2">
        <f>J2653/NOM_SA_FT2</f>
        <v/>
      </c>
    </row>
    <row r="2654">
      <c r="A2654" t="n">
        <v>265201</v>
      </c>
      <c r="B2654" s="2" t="n">
        <v>0.8752683398849204</v>
      </c>
      <c r="C2654" s="2" t="n">
        <v>-0.6518995392082467</v>
      </c>
      <c r="D2654" s="2">
        <f>B2654/ANEMOMETER_FACTOR</f>
        <v/>
      </c>
      <c r="E2654" s="2">
        <f>C2654/LOAD_CELL_FACTOR</f>
        <v/>
      </c>
      <c r="F2654" s="2">
        <f>AVERAGE(E2651:E2657)</f>
        <v/>
      </c>
      <c r="G2654" s="2">
        <f>AVERAGE(D2654:D2654)</f>
        <v/>
      </c>
      <c r="H2654" s="2">
        <f>G2654/0.3048</f>
        <v/>
      </c>
      <c r="I2654" s="2">
        <f>(H2654^2)*AIR_DENSITY_SLG_FT3*TARGET_DRAG_AREA_FT2*0.5</f>
        <v/>
      </c>
      <c r="J2654" s="2">
        <f>if(H2654=0, ,(2*F2654)/(AIR_DENSITY_SLG_FT3*(H2654)^2))</f>
        <v/>
      </c>
      <c r="K2654" s="2">
        <f>J2654/NOM_SA_FT2</f>
        <v/>
      </c>
    </row>
    <row r="2655">
      <c r="A2655" t="n">
        <v>265295</v>
      </c>
      <c r="B2655" s="2" t="n">
        <v>0.8885847788231622</v>
      </c>
      <c r="C2655" s="2" t="n">
        <v>0.61420696287695</v>
      </c>
      <c r="D2655" s="2">
        <f>B2655/ANEMOMETER_FACTOR</f>
        <v/>
      </c>
      <c r="E2655" s="2">
        <f>C2655/LOAD_CELL_FACTOR</f>
        <v/>
      </c>
      <c r="F2655" s="2">
        <f>AVERAGE(E2652:E2658)</f>
        <v/>
      </c>
      <c r="G2655" s="2">
        <f>AVERAGE(D2655:D2655)</f>
        <v/>
      </c>
      <c r="H2655" s="2">
        <f>G2655/0.3048</f>
        <v/>
      </c>
      <c r="I2655" s="2">
        <f>(H2655^2)*AIR_DENSITY_SLG_FT3*TARGET_DRAG_AREA_FT2*0.5</f>
        <v/>
      </c>
      <c r="J2655" s="2">
        <f>if(H2655=0, ,(2*F2655)/(AIR_DENSITY_SLG_FT3*(H2655)^2))</f>
        <v/>
      </c>
      <c r="K2655" s="2">
        <f>J2655/NOM_SA_FT2</f>
        <v/>
      </c>
    </row>
    <row r="2656">
      <c r="A2656" t="n">
        <v>265404</v>
      </c>
      <c r="B2656" s="2" t="n">
        <v>0.8819265593526318</v>
      </c>
      <c r="C2656" s="2" t="n">
        <v>0.876160033364628</v>
      </c>
      <c r="D2656" s="2">
        <f>B2656/ANEMOMETER_FACTOR</f>
        <v/>
      </c>
      <c r="E2656" s="2">
        <f>C2656/LOAD_CELL_FACTOR</f>
        <v/>
      </c>
      <c r="F2656" s="2">
        <f>AVERAGE(E2653:E2659)</f>
        <v/>
      </c>
      <c r="G2656" s="2">
        <f>AVERAGE(D2656:D2656)</f>
        <v/>
      </c>
      <c r="H2656" s="2">
        <f>G2656/0.3048</f>
        <v/>
      </c>
      <c r="I2656" s="2">
        <f>(H2656^2)*AIR_DENSITY_SLG_FT3*TARGET_DRAG_AREA_FT2*0.5</f>
        <v/>
      </c>
      <c r="J2656" s="2">
        <f>if(H2656=0, ,(2*F2656)/(AIR_DENSITY_SLG_FT3*(H2656)^2))</f>
        <v/>
      </c>
      <c r="K2656" s="2">
        <f>J2656/NOM_SA_FT2</f>
        <v/>
      </c>
    </row>
    <row r="2657">
      <c r="A2657" t="n">
        <v>265501</v>
      </c>
      <c r="B2657" s="2" t="n">
        <v>0.8752683398849204</v>
      </c>
      <c r="C2657" s="2" t="n">
        <v>-0.1279934014692037</v>
      </c>
      <c r="D2657" s="2">
        <f>B2657/ANEMOMETER_FACTOR</f>
        <v/>
      </c>
      <c r="E2657" s="2">
        <f>C2657/LOAD_CELL_FACTOR</f>
        <v/>
      </c>
      <c r="F2657" s="2">
        <f>AVERAGE(E2654:E2660)</f>
        <v/>
      </c>
      <c r="G2657" s="2">
        <f>AVERAGE(D2657:D2657)</f>
        <v/>
      </c>
      <c r="H2657" s="2">
        <f>G2657/0.3048</f>
        <v/>
      </c>
      <c r="I2657" s="2">
        <f>(H2657^2)*AIR_DENSITY_SLG_FT3*TARGET_DRAG_AREA_FT2*0.5</f>
        <v/>
      </c>
      <c r="J2657" s="2">
        <f>if(H2657=0, ,(2*F2657)/(AIR_DENSITY_SLG_FT3*(H2657)^2))</f>
        <v/>
      </c>
      <c r="K2657" s="2">
        <f>J2657/NOM_SA_FT2</f>
        <v/>
      </c>
    </row>
    <row r="2658">
      <c r="A2658" t="n">
        <v>265595</v>
      </c>
      <c r="B2658" s="2" t="n">
        <v>0.9152176567335406</v>
      </c>
      <c r="C2658" s="2" t="n">
        <v>0.3085950477826715</v>
      </c>
      <c r="D2658" s="2">
        <f>B2658/ANEMOMETER_FACTOR</f>
        <v/>
      </c>
      <c r="E2658" s="2">
        <f>C2658/LOAD_CELL_FACTOR</f>
        <v/>
      </c>
      <c r="F2658" s="2">
        <f>AVERAGE(E2655:E2661)</f>
        <v/>
      </c>
      <c r="G2658" s="2">
        <f>AVERAGE(D2658:D2658)</f>
        <v/>
      </c>
      <c r="H2658" s="2">
        <f>G2658/0.3048</f>
        <v/>
      </c>
      <c r="I2658" s="2">
        <f>(H2658^2)*AIR_DENSITY_SLG_FT3*TARGET_DRAG_AREA_FT2*0.5</f>
        <v/>
      </c>
      <c r="J2658" s="2">
        <f>if(H2658=0, ,(2*F2658)/(AIR_DENSITY_SLG_FT3*(H2658)^2))</f>
        <v/>
      </c>
      <c r="K2658" s="2">
        <f>J2658/NOM_SA_FT2</f>
        <v/>
      </c>
    </row>
    <row r="2659">
      <c r="A2659" t="n">
        <v>265705</v>
      </c>
      <c r="B2659" s="2" t="n">
        <v>0.941850534689161</v>
      </c>
      <c r="C2659" s="2" t="n">
        <v>-1.001170296879611</v>
      </c>
      <c r="D2659" s="2">
        <f>B2659/ANEMOMETER_FACTOR</f>
        <v/>
      </c>
      <c r="E2659" s="2">
        <f>C2659/LOAD_CELL_FACTOR</f>
        <v/>
      </c>
      <c r="F2659" s="2">
        <f>AVERAGE(E2656:E2662)</f>
        <v/>
      </c>
      <c r="G2659" s="2">
        <f>AVERAGE(D2659:D2659)</f>
        <v/>
      </c>
      <c r="H2659" s="2">
        <f>G2659/0.3048</f>
        <v/>
      </c>
      <c r="I2659" s="2">
        <f>(H2659^2)*AIR_DENSITY_SLG_FT3*TARGET_DRAG_AREA_FT2*0.5</f>
        <v/>
      </c>
      <c r="J2659" s="2">
        <f>if(H2659=0, ,(2*F2659)/(AIR_DENSITY_SLG_FT3*(H2659)^2))</f>
        <v/>
      </c>
      <c r="K2659" s="2">
        <f>J2659/NOM_SA_FT2</f>
        <v/>
      </c>
    </row>
    <row r="2660">
      <c r="A2660" t="n">
        <v>265799</v>
      </c>
      <c r="B2660" s="2" t="n">
        <v>0.9285340957056913</v>
      </c>
      <c r="C2660" s="2" t="n">
        <v>0.09030082302721176</v>
      </c>
      <c r="D2660" s="2">
        <f>B2660/ANEMOMETER_FACTOR</f>
        <v/>
      </c>
      <c r="E2660" s="2">
        <f>C2660/LOAD_CELL_FACTOR</f>
        <v/>
      </c>
      <c r="F2660" s="2">
        <f>AVERAGE(E2657:E2663)</f>
        <v/>
      </c>
      <c r="G2660" s="2">
        <f>AVERAGE(D2660:D2660)</f>
        <v/>
      </c>
      <c r="H2660" s="2">
        <f>G2660/0.3048</f>
        <v/>
      </c>
      <c r="I2660" s="2">
        <f>(H2660^2)*AIR_DENSITY_SLG_FT3*TARGET_DRAG_AREA_FT2*0.5</f>
        <v/>
      </c>
      <c r="J2660" s="2">
        <f>if(H2660=0, ,(2*F2660)/(AIR_DENSITY_SLG_FT3*(H2660)^2))</f>
        <v/>
      </c>
      <c r="K2660" s="2">
        <f>J2660/NOM_SA_FT2</f>
        <v/>
      </c>
    </row>
    <row r="2661">
      <c r="A2661" t="n">
        <v>265909</v>
      </c>
      <c r="B2661" s="2" t="n">
        <v>0.9152176567335406</v>
      </c>
      <c r="C2661" s="2" t="n">
        <v>0.3959127377575582</v>
      </c>
      <c r="D2661" s="2">
        <f>B2661/ANEMOMETER_FACTOR</f>
        <v/>
      </c>
      <c r="E2661" s="2">
        <f>C2661/LOAD_CELL_FACTOR</f>
        <v/>
      </c>
      <c r="F2661" s="2">
        <f>AVERAGE(E2658:E2664)</f>
        <v/>
      </c>
      <c r="G2661" s="2">
        <f>AVERAGE(D2661:D2661)</f>
        <v/>
      </c>
      <c r="H2661" s="2">
        <f>G2661/0.3048</f>
        <v/>
      </c>
      <c r="I2661" s="2">
        <f>(H2661^2)*AIR_DENSITY_SLG_FT3*TARGET_DRAG_AREA_FT2*0.5</f>
        <v/>
      </c>
      <c r="J2661" s="2">
        <f>if(H2661=0, ,(2*F2661)/(AIR_DENSITY_SLG_FT3*(H2661)^2))</f>
        <v/>
      </c>
      <c r="K2661" s="2">
        <f>J2661/NOM_SA_FT2</f>
        <v/>
      </c>
    </row>
    <row r="2662">
      <c r="A2662" t="n">
        <v>266004</v>
      </c>
      <c r="B2662" s="2" t="n">
        <v>0.8486354620422958</v>
      </c>
      <c r="C2662" s="2" t="n">
        <v>0.61420696287695</v>
      </c>
      <c r="D2662" s="2">
        <f>B2662/ANEMOMETER_FACTOR</f>
        <v/>
      </c>
      <c r="E2662" s="2">
        <f>C2662/LOAD_CELL_FACTOR</f>
        <v/>
      </c>
      <c r="F2662" s="2">
        <f>AVERAGE(E2659:E2665)</f>
        <v/>
      </c>
      <c r="G2662" s="2">
        <f>AVERAGE(D2662:D2662)</f>
        <v/>
      </c>
      <c r="H2662" s="2">
        <f>G2662/0.3048</f>
        <v/>
      </c>
      <c r="I2662" s="2">
        <f>(H2662^2)*AIR_DENSITY_SLG_FT3*TARGET_DRAG_AREA_FT2*0.5</f>
        <v/>
      </c>
      <c r="J2662" s="2">
        <f>if(H2662=0, ,(2*F2662)/(AIR_DENSITY_SLG_FT3*(H2662)^2))</f>
        <v/>
      </c>
      <c r="K2662" s="2">
        <f>J2662/NOM_SA_FT2</f>
        <v/>
      </c>
    </row>
    <row r="2663">
      <c r="A2663" t="n">
        <v>266098</v>
      </c>
      <c r="B2663" s="2" t="n">
        <v>1.055040266506658</v>
      </c>
      <c r="C2663" s="2" t="n">
        <v>-1.219464520092195</v>
      </c>
      <c r="D2663" s="2">
        <f>B2663/ANEMOMETER_FACTOR</f>
        <v/>
      </c>
      <c r="E2663" s="2">
        <f>C2663/LOAD_CELL_FACTOR</f>
        <v/>
      </c>
      <c r="F2663" s="2">
        <f>AVERAGE(E2660:E2666)</f>
        <v/>
      </c>
      <c r="G2663" s="2">
        <f>AVERAGE(D2663:D2663)</f>
        <v/>
      </c>
      <c r="H2663" s="2">
        <f>G2663/0.3048</f>
        <v/>
      </c>
      <c r="I2663" s="2">
        <f>(H2663^2)*AIR_DENSITY_SLG_FT3*TARGET_DRAG_AREA_FT2*0.5</f>
        <v/>
      </c>
      <c r="J2663" s="2">
        <f>if(H2663=0, ,(2*F2663)/(AIR_DENSITY_SLG_FT3*(H2663)^2))</f>
        <v/>
      </c>
      <c r="K2663" s="2">
        <f>J2663/NOM_SA_FT2</f>
        <v/>
      </c>
    </row>
    <row r="2664">
      <c r="A2664" t="n">
        <v>266207</v>
      </c>
      <c r="B2664" s="2" t="n">
        <v>1.00177451025503</v>
      </c>
      <c r="C2664" s="2" t="n">
        <v>0.7888423431602511</v>
      </c>
      <c r="D2664" s="2">
        <f>B2664/ANEMOMETER_FACTOR</f>
        <v/>
      </c>
      <c r="E2664" s="2">
        <f>C2664/LOAD_CELL_FACTOR</f>
        <v/>
      </c>
      <c r="F2664" s="2">
        <f>AVERAGE(E2661:E2667)</f>
        <v/>
      </c>
      <c r="G2664" s="2">
        <f>AVERAGE(D2664:D2664)</f>
        <v/>
      </c>
      <c r="H2664" s="2">
        <f>G2664/0.3048</f>
        <v/>
      </c>
      <c r="I2664" s="2">
        <f>(H2664^2)*AIR_DENSITY_SLG_FT3*TARGET_DRAG_AREA_FT2*0.5</f>
        <v/>
      </c>
      <c r="J2664" s="2">
        <f>if(H2664=0, ,(2*F2664)/(AIR_DENSITY_SLG_FT3*(H2664)^2))</f>
        <v/>
      </c>
      <c r="K2664" s="2">
        <f>J2664/NOM_SA_FT2</f>
        <v/>
      </c>
    </row>
    <row r="2665">
      <c r="A2665" t="n">
        <v>266302</v>
      </c>
      <c r="B2665" s="2" t="n">
        <v>1.088331364256426</v>
      </c>
      <c r="C2665" s="2" t="n">
        <v>0.3085950477826715</v>
      </c>
      <c r="D2665" s="2">
        <f>B2665/ANEMOMETER_FACTOR</f>
        <v/>
      </c>
      <c r="E2665" s="2">
        <f>C2665/LOAD_CELL_FACTOR</f>
        <v/>
      </c>
      <c r="F2665" s="2">
        <f>AVERAGE(E2662:E2668)</f>
        <v/>
      </c>
      <c r="G2665" s="2">
        <f>AVERAGE(D2665:D2665)</f>
        <v/>
      </c>
      <c r="H2665" s="2">
        <f>G2665/0.3048</f>
        <v/>
      </c>
      <c r="I2665" s="2">
        <f>(H2665^2)*AIR_DENSITY_SLG_FT3*TARGET_DRAG_AREA_FT2*0.5</f>
        <v/>
      </c>
      <c r="J2665" s="2">
        <f>if(H2665=0, ,(2*F2665)/(AIR_DENSITY_SLG_FT3*(H2665)^2))</f>
        <v/>
      </c>
      <c r="K2665" s="2">
        <f>J2665/NOM_SA_FT2</f>
        <v/>
      </c>
    </row>
    <row r="2666">
      <c r="A2666" t="n">
        <v>266397</v>
      </c>
      <c r="B2666" s="2" t="n">
        <v>1.008432729776537</v>
      </c>
      <c r="C2666" s="2" t="n">
        <v>-1.001170296879611</v>
      </c>
      <c r="D2666" s="2">
        <f>B2666/ANEMOMETER_FACTOR</f>
        <v/>
      </c>
      <c r="E2666" s="2">
        <f>C2666/LOAD_CELL_FACTOR</f>
        <v/>
      </c>
      <c r="F2666" s="2">
        <f>AVERAGE(E2663:E2669)</f>
        <v/>
      </c>
      <c r="G2666" s="2">
        <f>AVERAGE(D2666:D2666)</f>
        <v/>
      </c>
      <c r="H2666" s="2">
        <f>G2666/0.3048</f>
        <v/>
      </c>
      <c r="I2666" s="2">
        <f>(H2666^2)*AIR_DENSITY_SLG_FT3*TARGET_DRAG_AREA_FT2*0.5</f>
        <v/>
      </c>
      <c r="J2666" s="2">
        <f>if(H2666=0, ,(2*F2666)/(AIR_DENSITY_SLG_FT3*(H2666)^2))</f>
        <v/>
      </c>
      <c r="K2666" s="2">
        <f>J2666/NOM_SA_FT2</f>
        <v/>
      </c>
    </row>
    <row r="2667">
      <c r="A2667" t="n">
        <v>266508</v>
      </c>
      <c r="B2667" s="2" t="n">
        <v>0.9485087541851431</v>
      </c>
      <c r="C2667" s="2" t="n">
        <v>-0.4772641601265546</v>
      </c>
      <c r="D2667" s="2">
        <f>B2667/ANEMOMETER_FACTOR</f>
        <v/>
      </c>
      <c r="E2667" s="2">
        <f>C2667/LOAD_CELL_FACTOR</f>
        <v/>
      </c>
      <c r="F2667" s="2">
        <f>AVERAGE(E2664:E2670)</f>
        <v/>
      </c>
      <c r="G2667" s="2">
        <f>AVERAGE(D2667:D2667)</f>
        <v/>
      </c>
      <c r="H2667" s="2">
        <f>G2667/0.3048</f>
        <v/>
      </c>
      <c r="I2667" s="2">
        <f>(H2667^2)*AIR_DENSITY_SLG_FT3*TARGET_DRAG_AREA_FT2*0.5</f>
        <v/>
      </c>
      <c r="J2667" s="2">
        <f>if(H2667=0, ,(2*F2667)/(AIR_DENSITY_SLG_FT3*(H2667)^2))</f>
        <v/>
      </c>
      <c r="K2667" s="2">
        <f>J2667/NOM_SA_FT2</f>
        <v/>
      </c>
    </row>
    <row r="2668">
      <c r="A2668" t="n">
        <v>266603</v>
      </c>
      <c r="B2668" s="2" t="n">
        <v>0.955166973683955</v>
      </c>
      <c r="C2668" s="2" t="n">
        <v>0.1339596679575559</v>
      </c>
      <c r="D2668" s="2">
        <f>B2668/ANEMOMETER_FACTOR</f>
        <v/>
      </c>
      <c r="E2668" s="2">
        <f>C2668/LOAD_CELL_FACTOR</f>
        <v/>
      </c>
      <c r="F2668" s="2">
        <f>AVERAGE(E2665:E2671)</f>
        <v/>
      </c>
      <c r="G2668" s="2">
        <f>AVERAGE(D2668:D2668)</f>
        <v/>
      </c>
      <c r="H2668" s="2">
        <f>G2668/0.3048</f>
        <v/>
      </c>
      <c r="I2668" s="2">
        <f>(H2668^2)*AIR_DENSITY_SLG_FT3*TARGET_DRAG_AREA_FT2*0.5</f>
        <v/>
      </c>
      <c r="J2668" s="2">
        <f>if(H2668=0, ,(2*F2668)/(AIR_DENSITY_SLG_FT3*(H2668)^2))</f>
        <v/>
      </c>
      <c r="K2668" s="2">
        <f>J2668/NOM_SA_FT2</f>
        <v/>
      </c>
    </row>
    <row r="2669">
      <c r="A2669" t="n">
        <v>266697</v>
      </c>
      <c r="B2669" s="2" t="n">
        <v>0.9751416321973991</v>
      </c>
      <c r="C2669" s="2" t="n">
        <v>0.3959127377575582</v>
      </c>
      <c r="D2669" s="2">
        <f>B2669/ANEMOMETER_FACTOR</f>
        <v/>
      </c>
      <c r="E2669" s="2">
        <f>C2669/LOAD_CELL_FACTOR</f>
        <v/>
      </c>
      <c r="F2669" s="2">
        <f>AVERAGE(E2666:E2672)</f>
        <v/>
      </c>
      <c r="G2669" s="2">
        <f>AVERAGE(D2669:D2669)</f>
        <v/>
      </c>
      <c r="H2669" s="2">
        <f>G2669/0.3048</f>
        <v/>
      </c>
      <c r="I2669" s="2">
        <f>(H2669^2)*AIR_DENSITY_SLG_FT3*TARGET_DRAG_AREA_FT2*0.5</f>
        <v/>
      </c>
      <c r="J2669" s="2">
        <f>if(H2669=0, ,(2*F2669)/(AIR_DENSITY_SLG_FT3*(H2669)^2))</f>
        <v/>
      </c>
      <c r="K2669" s="2">
        <f>J2669/NOM_SA_FT2</f>
        <v/>
      </c>
    </row>
    <row r="2670">
      <c r="A2670" t="n">
        <v>266808</v>
      </c>
      <c r="B2670" s="2" t="n">
        <v>0.7887114870611747</v>
      </c>
      <c r="C2670" s="2" t="n">
        <v>0.61420696287695</v>
      </c>
      <c r="D2670" s="2">
        <f>B2670/ANEMOMETER_FACTOR</f>
        <v/>
      </c>
      <c r="E2670" s="2">
        <f>C2670/LOAD_CELL_FACTOR</f>
        <v/>
      </c>
      <c r="F2670" s="2">
        <f>AVERAGE(E2667:E2673)</f>
        <v/>
      </c>
      <c r="G2670" s="2">
        <f>AVERAGE(D2670:D2670)</f>
        <v/>
      </c>
      <c r="H2670" s="2">
        <f>G2670/0.3048</f>
        <v/>
      </c>
      <c r="I2670" s="2">
        <f>(H2670^2)*AIR_DENSITY_SLG_FT3*TARGET_DRAG_AREA_FT2*0.5</f>
        <v/>
      </c>
      <c r="J2670" s="2">
        <f>if(H2670=0, ,(2*F2670)/(AIR_DENSITY_SLG_FT3*(H2670)^2))</f>
        <v/>
      </c>
      <c r="K2670" s="2">
        <f>J2670/NOM_SA_FT2</f>
        <v/>
      </c>
    </row>
    <row r="2671">
      <c r="A2671" t="n">
        <v>266904</v>
      </c>
      <c r="B2671" s="2" t="n">
        <v>0.7820532676328895</v>
      </c>
      <c r="C2671" s="2" t="n">
        <v>0.7451834980737511</v>
      </c>
      <c r="D2671" s="2">
        <f>B2671/ANEMOMETER_FACTOR</f>
        <v/>
      </c>
      <c r="E2671" s="2">
        <f>C2671/LOAD_CELL_FACTOR</f>
        <v/>
      </c>
      <c r="F2671" s="2">
        <f>AVERAGE(E2668:E2674)</f>
        <v/>
      </c>
      <c r="G2671" s="2">
        <f>AVERAGE(D2671:D2671)</f>
        <v/>
      </c>
      <c r="H2671" s="2">
        <f>G2671/0.3048</f>
        <v/>
      </c>
      <c r="I2671" s="2">
        <f>(H2671^2)*AIR_DENSITY_SLG_FT3*TARGET_DRAG_AREA_FT2*0.5</f>
        <v/>
      </c>
      <c r="J2671" s="2">
        <f>if(H2671=0, ,(2*F2671)/(AIR_DENSITY_SLG_FT3*(H2671)^2))</f>
        <v/>
      </c>
      <c r="K2671" s="2">
        <f>J2671/NOM_SA_FT2</f>
        <v/>
      </c>
    </row>
    <row r="2672">
      <c r="A2672" t="n">
        <v>266998</v>
      </c>
      <c r="B2672" s="2" t="n">
        <v>0.8220025842447658</v>
      </c>
      <c r="C2672" s="2" t="n">
        <v>0.7015246529977048</v>
      </c>
      <c r="D2672" s="2">
        <f>B2672/ANEMOMETER_FACTOR</f>
        <v/>
      </c>
      <c r="E2672" s="2">
        <f>C2672/LOAD_CELL_FACTOR</f>
        <v/>
      </c>
      <c r="F2672" s="2">
        <f>AVERAGE(E2669:E2675)</f>
        <v/>
      </c>
      <c r="G2672" s="2">
        <f>AVERAGE(D2672:D2672)</f>
        <v/>
      </c>
      <c r="H2672" s="2">
        <f>G2672/0.3048</f>
        <v/>
      </c>
      <c r="I2672" s="2">
        <f>(H2672^2)*AIR_DENSITY_SLG_FT3*TARGET_DRAG_AREA_FT2*0.5</f>
        <v/>
      </c>
      <c r="J2672" s="2">
        <f>if(H2672=0, ,(2*F2672)/(AIR_DENSITY_SLG_FT3*(H2672)^2))</f>
        <v/>
      </c>
      <c r="K2672" s="2">
        <f>J2672/NOM_SA_FT2</f>
        <v/>
      </c>
    </row>
    <row r="2673">
      <c r="A2673" t="n">
        <v>267108</v>
      </c>
      <c r="B2673" s="2" t="n">
        <v>0.8286608036899228</v>
      </c>
      <c r="C2673" s="2" t="n">
        <v>0.3522538927649155</v>
      </c>
      <c r="D2673" s="2">
        <f>B2673/ANEMOMETER_FACTOR</f>
        <v/>
      </c>
      <c r="E2673" s="2">
        <f>C2673/LOAD_CELL_FACTOR</f>
        <v/>
      </c>
      <c r="F2673" s="2">
        <f>AVERAGE(E2670:E2676)</f>
        <v/>
      </c>
      <c r="G2673" s="2">
        <f>AVERAGE(D2673:D2673)</f>
        <v/>
      </c>
      <c r="H2673" s="2">
        <f>G2673/0.3048</f>
        <v/>
      </c>
      <c r="I2673" s="2">
        <f>(H2673^2)*AIR_DENSITY_SLG_FT3*TARGET_DRAG_AREA_FT2*0.5</f>
        <v/>
      </c>
      <c r="J2673" s="2">
        <f>if(H2673=0, ,(2*F2673)/(AIR_DENSITY_SLG_FT3*(H2673)^2))</f>
        <v/>
      </c>
      <c r="K2673" s="2">
        <f>J2673/NOM_SA_FT2</f>
        <v/>
      </c>
    </row>
    <row r="2674">
      <c r="A2674" t="n">
        <v>267202</v>
      </c>
      <c r="B2674" s="2" t="n">
        <v>0.8419772425886887</v>
      </c>
      <c r="C2674" s="2" t="n">
        <v>0.5268892727979333</v>
      </c>
      <c r="D2674" s="2">
        <f>B2674/ANEMOMETER_FACTOR</f>
        <v/>
      </c>
      <c r="E2674" s="2">
        <f>C2674/LOAD_CELL_FACTOR</f>
        <v/>
      </c>
      <c r="F2674" s="2">
        <f>AVERAGE(E2671:E2677)</f>
        <v/>
      </c>
      <c r="G2674" s="2">
        <f>AVERAGE(D2674:D2674)</f>
        <v/>
      </c>
      <c r="H2674" s="2">
        <f>G2674/0.3048</f>
        <v/>
      </c>
      <c r="I2674" s="2">
        <f>(H2674^2)*AIR_DENSITY_SLG_FT3*TARGET_DRAG_AREA_FT2*0.5</f>
        <v/>
      </c>
      <c r="J2674" s="2">
        <f>if(H2674=0, ,(2*F2674)/(AIR_DENSITY_SLG_FT3*(H2674)^2))</f>
        <v/>
      </c>
      <c r="K2674" s="2">
        <f>J2674/NOM_SA_FT2</f>
        <v/>
      </c>
    </row>
    <row r="2675">
      <c r="A2675" t="n">
        <v>267296</v>
      </c>
      <c r="B2675" s="2" t="n">
        <v>0.768736828784748</v>
      </c>
      <c r="C2675" s="2" t="n">
        <v>0.3085950477826715</v>
      </c>
      <c r="D2675" s="2">
        <f>B2675/ANEMOMETER_FACTOR</f>
        <v/>
      </c>
      <c r="E2675" s="2">
        <f>C2675/LOAD_CELL_FACTOR</f>
        <v/>
      </c>
      <c r="F2675" s="2">
        <f>AVERAGE(E2672:E2678)</f>
        <v/>
      </c>
      <c r="G2675" s="2">
        <f>AVERAGE(D2675:D2675)</f>
        <v/>
      </c>
      <c r="H2675" s="2">
        <f>G2675/0.3048</f>
        <v/>
      </c>
      <c r="I2675" s="2">
        <f>(H2675^2)*AIR_DENSITY_SLG_FT3*TARGET_DRAG_AREA_FT2*0.5</f>
        <v/>
      </c>
      <c r="J2675" s="2">
        <f>if(H2675=0, ,(2*F2675)/(AIR_DENSITY_SLG_FT3*(H2675)^2))</f>
        <v/>
      </c>
      <c r="K2675" s="2">
        <f>J2675/NOM_SA_FT2</f>
        <v/>
      </c>
    </row>
    <row r="2676">
      <c r="A2676" t="n">
        <v>267406</v>
      </c>
      <c r="B2676" s="2" t="n">
        <v>0.8286608036899228</v>
      </c>
      <c r="C2676" s="2" t="n">
        <v>0.1776185128982704</v>
      </c>
      <c r="D2676" s="2">
        <f>B2676/ANEMOMETER_FACTOR</f>
        <v/>
      </c>
      <c r="E2676" s="2">
        <f>C2676/LOAD_CELL_FACTOR</f>
        <v/>
      </c>
      <c r="F2676" s="2">
        <f>AVERAGE(E2673:E2679)</f>
        <v/>
      </c>
      <c r="G2676" s="2">
        <f>AVERAGE(D2676:D2676)</f>
        <v/>
      </c>
      <c r="H2676" s="2">
        <f>G2676/0.3048</f>
        <v/>
      </c>
      <c r="I2676" s="2">
        <f>(H2676^2)*AIR_DENSITY_SLG_FT3*TARGET_DRAG_AREA_FT2*0.5</f>
        <v/>
      </c>
      <c r="J2676" s="2">
        <f>if(H2676=0, ,(2*F2676)/(AIR_DENSITY_SLG_FT3*(H2676)^2))</f>
        <v/>
      </c>
      <c r="K2676" s="2">
        <f>J2676/NOM_SA_FT2</f>
        <v/>
      </c>
    </row>
    <row r="2677">
      <c r="A2677" t="n">
        <v>267501</v>
      </c>
      <c r="B2677" s="2" t="n">
        <v>0.8220025842447658</v>
      </c>
      <c r="C2677" s="2" t="n">
        <v>0.3522538927649155</v>
      </c>
      <c r="D2677" s="2">
        <f>B2677/ANEMOMETER_FACTOR</f>
        <v/>
      </c>
      <c r="E2677" s="2">
        <f>C2677/LOAD_CELL_FACTOR</f>
        <v/>
      </c>
      <c r="F2677" s="2">
        <f>AVERAGE(E2674:E2680)</f>
        <v/>
      </c>
      <c r="G2677" s="2">
        <f>AVERAGE(D2677:D2677)</f>
        <v/>
      </c>
      <c r="H2677" s="2">
        <f>G2677/0.3048</f>
        <v/>
      </c>
      <c r="I2677" s="2">
        <f>(H2677^2)*AIR_DENSITY_SLG_FT3*TARGET_DRAG_AREA_FT2*0.5</f>
        <v/>
      </c>
      <c r="J2677" s="2">
        <f>if(H2677=0, ,(2*F2677)/(AIR_DENSITY_SLG_FT3*(H2677)^2))</f>
        <v/>
      </c>
      <c r="K2677" s="2">
        <f>J2677/NOM_SA_FT2</f>
        <v/>
      </c>
    </row>
    <row r="2678">
      <c r="A2678" t="n">
        <v>267595</v>
      </c>
      <c r="B2678" s="2" t="n">
        <v>0.7887114870611747</v>
      </c>
      <c r="C2678" s="2" t="n">
        <v>-1.350441053897537</v>
      </c>
      <c r="D2678" s="2">
        <f>B2678/ANEMOMETER_FACTOR</f>
        <v/>
      </c>
      <c r="E2678" s="2">
        <f>C2678/LOAD_CELL_FACTOR</f>
        <v/>
      </c>
      <c r="F2678" s="2">
        <f>AVERAGE(E2675:E2681)</f>
        <v/>
      </c>
      <c r="G2678" s="2">
        <f>AVERAGE(D2678:D2678)</f>
        <v/>
      </c>
      <c r="H2678" s="2">
        <f>G2678/0.3048</f>
        <v/>
      </c>
      <c r="I2678" s="2">
        <f>(H2678^2)*AIR_DENSITY_SLG_FT3*TARGET_DRAG_AREA_FT2*0.5</f>
        <v/>
      </c>
      <c r="J2678" s="2">
        <f>if(H2678=0, ,(2*F2678)/(AIR_DENSITY_SLG_FT3*(H2678)^2))</f>
        <v/>
      </c>
      <c r="K2678" s="2">
        <f>J2678/NOM_SA_FT2</f>
        <v/>
      </c>
    </row>
    <row r="2679">
      <c r="A2679" t="n">
        <v>267706</v>
      </c>
      <c r="B2679" s="2" t="n">
        <v>0.8153443648024208</v>
      </c>
      <c r="C2679" s="2" t="n">
        <v>0.2649362028108184</v>
      </c>
      <c r="D2679" s="2">
        <f>B2679/ANEMOMETER_FACTOR</f>
        <v/>
      </c>
      <c r="E2679" s="2">
        <f>C2679/LOAD_CELL_FACTOR</f>
        <v/>
      </c>
      <c r="F2679" s="2">
        <f>AVERAGE(E2676:E2682)</f>
        <v/>
      </c>
      <c r="G2679" s="2">
        <f>AVERAGE(D2679:D2679)</f>
        <v/>
      </c>
      <c r="H2679" s="2">
        <f>G2679/0.3048</f>
        <v/>
      </c>
      <c r="I2679" s="2">
        <f>(H2679^2)*AIR_DENSITY_SLG_FT3*TARGET_DRAG_AREA_FT2*0.5</f>
        <v/>
      </c>
      <c r="J2679" s="2">
        <f>if(H2679=0, ,(2*F2679)/(AIR_DENSITY_SLG_FT3*(H2679)^2))</f>
        <v/>
      </c>
      <c r="K2679" s="2">
        <f>J2679/NOM_SA_FT2</f>
        <v/>
      </c>
    </row>
    <row r="2680">
      <c r="A2680" t="n">
        <v>267801</v>
      </c>
      <c r="B2680" s="2" t="n">
        <v>0.7753950482074163</v>
      </c>
      <c r="C2680" s="2" t="n">
        <v>0.657865807932108</v>
      </c>
      <c r="D2680" s="2">
        <f>B2680/ANEMOMETER_FACTOR</f>
        <v/>
      </c>
      <c r="E2680" s="2">
        <f>C2680/LOAD_CELL_FACTOR</f>
        <v/>
      </c>
      <c r="F2680" s="2">
        <f>AVERAGE(E2677:E2683)</f>
        <v/>
      </c>
      <c r="G2680" s="2">
        <f>AVERAGE(D2680:D2680)</f>
        <v/>
      </c>
      <c r="H2680" s="2">
        <f>G2680/0.3048</f>
        <v/>
      </c>
      <c r="I2680" s="2">
        <f>(H2680^2)*AIR_DENSITY_SLG_FT3*TARGET_DRAG_AREA_FT2*0.5</f>
        <v/>
      </c>
      <c r="J2680" s="2">
        <f>if(H2680=0, ,(2*F2680)/(AIR_DENSITY_SLG_FT3*(H2680)^2))</f>
        <v/>
      </c>
      <c r="K2680" s="2">
        <f>J2680/NOM_SA_FT2</f>
        <v/>
      </c>
    </row>
    <row r="2681">
      <c r="A2681" t="n">
        <v>267896</v>
      </c>
      <c r="B2681" s="2" t="n">
        <v>0.7421039511221448</v>
      </c>
      <c r="C2681" s="2" t="n">
        <v>0.5705481178322263</v>
      </c>
      <c r="D2681" s="2">
        <f>B2681/ANEMOMETER_FACTOR</f>
        <v/>
      </c>
      <c r="E2681" s="2">
        <f>C2681/LOAD_CELL_FACTOR</f>
        <v/>
      </c>
      <c r="F2681" s="2">
        <f>AVERAGE(E2678:E2684)</f>
        <v/>
      </c>
      <c r="G2681" s="2">
        <f>AVERAGE(D2681:D2681)</f>
        <v/>
      </c>
      <c r="H2681" s="2">
        <f>G2681/0.3048</f>
        <v/>
      </c>
      <c r="I2681" s="2">
        <f>(H2681^2)*AIR_DENSITY_SLG_FT3*TARGET_DRAG_AREA_FT2*0.5</f>
        <v/>
      </c>
      <c r="J2681" s="2">
        <f>if(H2681=0, ,(2*F2681)/(AIR_DENSITY_SLG_FT3*(H2681)^2))</f>
        <v/>
      </c>
      <c r="K2681" s="2">
        <f>J2681/NOM_SA_FT2</f>
        <v/>
      </c>
    </row>
    <row r="2682">
      <c r="A2682" t="n">
        <v>268006</v>
      </c>
      <c r="B2682" s="2" t="n">
        <v>0.9751416321973991</v>
      </c>
      <c r="C2682" s="2" t="n">
        <v>0.002983133197602683</v>
      </c>
      <c r="D2682" s="2">
        <f>B2682/ANEMOMETER_FACTOR</f>
        <v/>
      </c>
      <c r="E2682" s="2">
        <f>C2682/LOAD_CELL_FACTOR</f>
        <v/>
      </c>
      <c r="F2682" s="2">
        <f>AVERAGE(E2679:E2685)</f>
        <v/>
      </c>
      <c r="G2682" s="2">
        <f>AVERAGE(D2682:D2682)</f>
        <v/>
      </c>
      <c r="H2682" s="2">
        <f>G2682/0.3048</f>
        <v/>
      </c>
      <c r="I2682" s="2">
        <f>(H2682^2)*AIR_DENSITY_SLG_FT3*TARGET_DRAG_AREA_FT2*0.5</f>
        <v/>
      </c>
      <c r="J2682" s="2">
        <f>if(H2682=0, ,(2*F2682)/(AIR_DENSITY_SLG_FT3*(H2682)^2))</f>
        <v/>
      </c>
      <c r="K2682" s="2">
        <f>J2682/NOM_SA_FT2</f>
        <v/>
      </c>
    </row>
    <row r="2683">
      <c r="A2683" t="n">
        <v>268102</v>
      </c>
      <c r="B2683" s="2" t="n">
        <v>0.8952429982965189</v>
      </c>
      <c r="C2683" s="2" t="n">
        <v>-1.132146830837742</v>
      </c>
      <c r="D2683" s="2">
        <f>B2683/ANEMOMETER_FACTOR</f>
        <v/>
      </c>
      <c r="E2683" s="2">
        <f>C2683/LOAD_CELL_FACTOR</f>
        <v/>
      </c>
      <c r="F2683" s="2">
        <f>AVERAGE(E2680:E2686)</f>
        <v/>
      </c>
      <c r="G2683" s="2">
        <f>AVERAGE(D2683:D2683)</f>
        <v/>
      </c>
      <c r="H2683" s="2">
        <f>G2683/0.3048</f>
        <v/>
      </c>
      <c r="I2683" s="2">
        <f>(H2683^2)*AIR_DENSITY_SLG_FT3*TARGET_DRAG_AREA_FT2*0.5</f>
        <v/>
      </c>
      <c r="J2683" s="2">
        <f>if(H2683=0, ,(2*F2683)/(AIR_DENSITY_SLG_FT3*(H2683)^2))</f>
        <v/>
      </c>
      <c r="K2683" s="2">
        <f>J2683/NOM_SA_FT2</f>
        <v/>
      </c>
    </row>
    <row r="2684">
      <c r="A2684" t="n">
        <v>268196</v>
      </c>
      <c r="B2684" s="2" t="n">
        <v>0.8952429982965189</v>
      </c>
      <c r="C2684" s="2" t="n">
        <v>0.3085950477826715</v>
      </c>
      <c r="D2684" s="2">
        <f>B2684/ANEMOMETER_FACTOR</f>
        <v/>
      </c>
      <c r="E2684" s="2">
        <f>C2684/LOAD_CELL_FACTOR</f>
        <v/>
      </c>
      <c r="F2684" s="2">
        <f>AVERAGE(E2681:E2687)</f>
        <v/>
      </c>
      <c r="G2684" s="2">
        <f>AVERAGE(D2684:D2684)</f>
        <v/>
      </c>
      <c r="H2684" s="2">
        <f>G2684/0.3048</f>
        <v/>
      </c>
      <c r="I2684" s="2">
        <f>(H2684^2)*AIR_DENSITY_SLG_FT3*TARGET_DRAG_AREA_FT2*0.5</f>
        <v/>
      </c>
      <c r="J2684" s="2">
        <f>if(H2684=0, ,(2*F2684)/(AIR_DENSITY_SLG_FT3*(H2684)^2))</f>
        <v/>
      </c>
      <c r="K2684" s="2">
        <f>J2684/NOM_SA_FT2</f>
        <v/>
      </c>
    </row>
    <row r="2685">
      <c r="A2685" t="n">
        <v>268306</v>
      </c>
      <c r="B2685" s="2" t="n">
        <v>0.9085594372517072</v>
      </c>
      <c r="C2685" s="2" t="n">
        <v>0.1339596679575559</v>
      </c>
      <c r="D2685" s="2">
        <f>B2685/ANEMOMETER_FACTOR</f>
        <v/>
      </c>
      <c r="E2685" s="2">
        <f>C2685/LOAD_CELL_FACTOR</f>
        <v/>
      </c>
      <c r="F2685" s="2">
        <f>AVERAGE(E2682:E2688)</f>
        <v/>
      </c>
      <c r="G2685" s="2">
        <f>AVERAGE(D2685:D2685)</f>
        <v/>
      </c>
      <c r="H2685" s="2">
        <f>G2685/0.3048</f>
        <v/>
      </c>
      <c r="I2685" s="2">
        <f>(H2685^2)*AIR_DENSITY_SLG_FT3*TARGET_DRAG_AREA_FT2*0.5</f>
        <v/>
      </c>
      <c r="J2685" s="2">
        <f>if(H2685=0, ,(2*F2685)/(AIR_DENSITY_SLG_FT3*(H2685)^2))</f>
        <v/>
      </c>
      <c r="K2685" s="2">
        <f>J2685/NOM_SA_FT2</f>
        <v/>
      </c>
    </row>
    <row r="2686">
      <c r="A2686" t="n">
        <v>268401</v>
      </c>
      <c r="B2686" s="2" t="n">
        <v>0.8419772425886887</v>
      </c>
      <c r="C2686" s="2" t="n">
        <v>-1.219464520092195</v>
      </c>
      <c r="D2686" s="2">
        <f>B2686/ANEMOMETER_FACTOR</f>
        <v/>
      </c>
      <c r="E2686" s="2">
        <f>C2686/LOAD_CELL_FACTOR</f>
        <v/>
      </c>
      <c r="F2686" s="2">
        <f>AVERAGE(E2683:E2689)</f>
        <v/>
      </c>
      <c r="G2686" s="2">
        <f>AVERAGE(D2686:D2686)</f>
        <v/>
      </c>
      <c r="H2686" s="2">
        <f>G2686/0.3048</f>
        <v/>
      </c>
      <c r="I2686" s="2">
        <f>(H2686^2)*AIR_DENSITY_SLG_FT3*TARGET_DRAG_AREA_FT2*0.5</f>
        <v/>
      </c>
      <c r="J2686" s="2">
        <f>if(H2686=0, ,(2*F2686)/(AIR_DENSITY_SLG_FT3*(H2686)^2))</f>
        <v/>
      </c>
      <c r="K2686" s="2">
        <f>J2686/NOM_SA_FT2</f>
        <v/>
      </c>
    </row>
    <row r="2687">
      <c r="A2687" t="n">
        <v>268510</v>
      </c>
      <c r="B2687" s="2" t="n">
        <v>0.6888381959314511</v>
      </c>
      <c r="C2687" s="2" t="n">
        <v>-1.219464520092195</v>
      </c>
      <c r="D2687" s="2">
        <f>B2687/ANEMOMETER_FACTOR</f>
        <v/>
      </c>
      <c r="E2687" s="2">
        <f>C2687/LOAD_CELL_FACTOR</f>
        <v/>
      </c>
      <c r="F2687" s="2">
        <f>AVERAGE(E2684:E2690)</f>
        <v/>
      </c>
      <c r="G2687" s="2">
        <f>AVERAGE(D2687:D2687)</f>
        <v/>
      </c>
      <c r="H2687" s="2">
        <f>G2687/0.3048</f>
        <v/>
      </c>
      <c r="I2687" s="2">
        <f>(H2687^2)*AIR_DENSITY_SLG_FT3*TARGET_DRAG_AREA_FT2*0.5</f>
        <v/>
      </c>
      <c r="J2687" s="2">
        <f>if(H2687=0, ,(2*F2687)/(AIR_DENSITY_SLG_FT3*(H2687)^2))</f>
        <v/>
      </c>
      <c r="K2687" s="2">
        <f>J2687/NOM_SA_FT2</f>
        <v/>
      </c>
    </row>
    <row r="2688">
      <c r="A2688" t="n">
        <v>268603</v>
      </c>
      <c r="B2688" s="2" t="n">
        <v>0.6688635377811014</v>
      </c>
      <c r="C2688" s="2" t="n">
        <v>-1.001170296879611</v>
      </c>
      <c r="D2688" s="2">
        <f>B2688/ANEMOMETER_FACTOR</f>
        <v/>
      </c>
      <c r="E2688" s="2">
        <f>C2688/LOAD_CELL_FACTOR</f>
        <v/>
      </c>
      <c r="F2688" s="2">
        <f>AVERAGE(E2685:E2691)</f>
        <v/>
      </c>
      <c r="G2688" s="2">
        <f>AVERAGE(D2688:D2688)</f>
        <v/>
      </c>
      <c r="H2688" s="2">
        <f>G2688/0.3048</f>
        <v/>
      </c>
      <c r="I2688" s="2">
        <f>(H2688^2)*AIR_DENSITY_SLG_FT3*TARGET_DRAG_AREA_FT2*0.5</f>
        <v/>
      </c>
      <c r="J2688" s="2">
        <f>if(H2688=0, ,(2*F2688)/(AIR_DENSITY_SLG_FT3*(H2688)^2))</f>
        <v/>
      </c>
      <c r="K2688" s="2">
        <f>J2688/NOM_SA_FT2</f>
        <v/>
      </c>
    </row>
    <row r="2689">
      <c r="A2689" t="n">
        <v>268698</v>
      </c>
      <c r="B2689" s="2" t="n">
        <v>0.6821799765452052</v>
      </c>
      <c r="C2689" s="2" t="n">
        <v>0.1776185128982704</v>
      </c>
      <c r="D2689" s="2">
        <f>B2689/ANEMOMETER_FACTOR</f>
        <v/>
      </c>
      <c r="E2689" s="2">
        <f>C2689/LOAD_CELL_FACTOR</f>
        <v/>
      </c>
      <c r="F2689" s="2">
        <f>AVERAGE(E2686:E2692)</f>
        <v/>
      </c>
      <c r="G2689" s="2">
        <f>AVERAGE(D2689:D2689)</f>
        <v/>
      </c>
      <c r="H2689" s="2">
        <f>G2689/0.3048</f>
        <v/>
      </c>
      <c r="I2689" s="2">
        <f>(H2689^2)*AIR_DENSITY_SLG_FT3*TARGET_DRAG_AREA_FT2*0.5</f>
        <v/>
      </c>
      <c r="J2689" s="2">
        <f>if(H2689=0, ,(2*F2689)/(AIR_DENSITY_SLG_FT3*(H2689)^2))</f>
        <v/>
      </c>
      <c r="K2689" s="2">
        <f>J2689/NOM_SA_FT2</f>
        <v/>
      </c>
    </row>
    <row r="2690">
      <c r="A2690" t="n">
        <v>268808</v>
      </c>
      <c r="B2690" s="2" t="n">
        <v>0.6755217571617553</v>
      </c>
      <c r="C2690" s="2" t="n">
        <v>0.2649362028108184</v>
      </c>
      <c r="D2690" s="2">
        <f>B2690/ANEMOMETER_FACTOR</f>
        <v/>
      </c>
      <c r="E2690" s="2">
        <f>C2690/LOAD_CELL_FACTOR</f>
        <v/>
      </c>
      <c r="F2690" s="2">
        <f>AVERAGE(E2687:E2693)</f>
        <v/>
      </c>
      <c r="G2690" s="2">
        <f>AVERAGE(D2690:D2690)</f>
        <v/>
      </c>
      <c r="H2690" s="2">
        <f>G2690/0.3048</f>
        <v/>
      </c>
      <c r="I2690" s="2">
        <f>(H2690^2)*AIR_DENSITY_SLG_FT3*TARGET_DRAG_AREA_FT2*0.5</f>
        <v/>
      </c>
      <c r="J2690" s="2">
        <f>if(H2690=0, ,(2*F2690)/(AIR_DENSITY_SLG_FT3*(H2690)^2))</f>
        <v/>
      </c>
      <c r="K2690" s="2">
        <f>J2690/NOM_SA_FT2</f>
        <v/>
      </c>
    </row>
    <row r="2691">
      <c r="A2691" t="n">
        <v>268904</v>
      </c>
      <c r="B2691" s="2" t="n">
        <v>0.7088128541069647</v>
      </c>
      <c r="C2691" s="2" t="n">
        <v>0.61420696287695</v>
      </c>
      <c r="D2691" s="2">
        <f>B2691/ANEMOMETER_FACTOR</f>
        <v/>
      </c>
      <c r="E2691" s="2">
        <f>C2691/LOAD_CELL_FACTOR</f>
        <v/>
      </c>
      <c r="F2691" s="2">
        <f>AVERAGE(E2688:E2694)</f>
        <v/>
      </c>
      <c r="G2691" s="2">
        <f>AVERAGE(D2691:D2691)</f>
        <v/>
      </c>
      <c r="H2691" s="2">
        <f>G2691/0.3048</f>
        <v/>
      </c>
      <c r="I2691" s="2">
        <f>(H2691^2)*AIR_DENSITY_SLG_FT3*TARGET_DRAG_AREA_FT2*0.5</f>
        <v/>
      </c>
      <c r="J2691" s="2">
        <f>if(H2691=0, ,(2*F2691)/(AIR_DENSITY_SLG_FT3*(H2691)^2))</f>
        <v/>
      </c>
      <c r="K2691" s="2">
        <f>J2691/NOM_SA_FT2</f>
        <v/>
      </c>
    </row>
    <row r="2692">
      <c r="A2692" t="n">
        <v>268998</v>
      </c>
      <c r="B2692" s="2" t="n">
        <v>0.7154710735043999</v>
      </c>
      <c r="C2692" s="2" t="n">
        <v>-0.1716522463374686</v>
      </c>
      <c r="D2692" s="2">
        <f>B2692/ANEMOMETER_FACTOR</f>
        <v/>
      </c>
      <c r="E2692" s="2">
        <f>C2692/LOAD_CELL_FACTOR</f>
        <v/>
      </c>
      <c r="F2692" s="2">
        <f>AVERAGE(E2689:E2695)</f>
        <v/>
      </c>
      <c r="G2692" s="2">
        <f>AVERAGE(D2692:D2692)</f>
        <v/>
      </c>
      <c r="H2692" s="2">
        <f>G2692/0.3048</f>
        <v/>
      </c>
      <c r="I2692" s="2">
        <f>(H2692^2)*AIR_DENSITY_SLG_FT3*TARGET_DRAG_AREA_FT2*0.5</f>
        <v/>
      </c>
      <c r="J2692" s="2">
        <f>if(H2692=0, ,(2*F2692)/(AIR_DENSITY_SLG_FT3*(H2692)^2))</f>
        <v/>
      </c>
      <c r="K2692" s="2">
        <f>J2692/NOM_SA_FT2</f>
        <v/>
      </c>
    </row>
    <row r="2693">
      <c r="A2693" t="n">
        <v>269109</v>
      </c>
      <c r="B2693" s="2" t="n">
        <v>0.6821799765452052</v>
      </c>
      <c r="C2693" s="2" t="n">
        <v>0.3959127377575582</v>
      </c>
      <c r="D2693" s="2">
        <f>B2693/ANEMOMETER_FACTOR</f>
        <v/>
      </c>
      <c r="E2693" s="2">
        <f>C2693/LOAD_CELL_FACTOR</f>
        <v/>
      </c>
      <c r="F2693" s="2">
        <f>AVERAGE(E2690:E2696)</f>
        <v/>
      </c>
      <c r="G2693" s="2">
        <f>AVERAGE(D2693:D2693)</f>
        <v/>
      </c>
      <c r="H2693" s="2">
        <f>G2693/0.3048</f>
        <v/>
      </c>
      <c r="I2693" s="2">
        <f>(H2693^2)*AIR_DENSITY_SLG_FT3*TARGET_DRAG_AREA_FT2*0.5</f>
        <v/>
      </c>
      <c r="J2693" s="2">
        <f>if(H2693=0, ,(2*F2693)/(AIR_DENSITY_SLG_FT3*(H2693)^2))</f>
        <v/>
      </c>
      <c r="K2693" s="2">
        <f>J2693/NOM_SA_FT2</f>
        <v/>
      </c>
    </row>
    <row r="2694">
      <c r="A2694" t="n">
        <v>269202</v>
      </c>
      <c r="B2694" s="2" t="n">
        <v>0.6755217571617553</v>
      </c>
      <c r="C2694" s="2" t="n">
        <v>-0.3462876257073368</v>
      </c>
      <c r="D2694" s="2">
        <f>B2694/ANEMOMETER_FACTOR</f>
        <v/>
      </c>
      <c r="E2694" s="2">
        <f>C2694/LOAD_CELL_FACTOR</f>
        <v/>
      </c>
      <c r="F2694" s="2">
        <f>AVERAGE(E2691:E2697)</f>
        <v/>
      </c>
      <c r="G2694" s="2">
        <f>AVERAGE(D2694:D2694)</f>
        <v/>
      </c>
      <c r="H2694" s="2">
        <f>G2694/0.3048</f>
        <v/>
      </c>
      <c r="I2694" s="2">
        <f>(H2694^2)*AIR_DENSITY_SLG_FT3*TARGET_DRAG_AREA_FT2*0.5</f>
        <v/>
      </c>
      <c r="J2694" s="2">
        <f>if(H2694=0, ,(2*F2694)/(AIR_DENSITY_SLG_FT3*(H2694)^2))</f>
        <v/>
      </c>
      <c r="K2694" s="2">
        <f>J2694/NOM_SA_FT2</f>
        <v/>
      </c>
    </row>
    <row r="2695">
      <c r="A2695" t="n">
        <v>269296</v>
      </c>
      <c r="B2695" s="2" t="n">
        <v>0.8552936814987238</v>
      </c>
      <c r="C2695" s="2" t="n">
        <v>0.876160033364628</v>
      </c>
      <c r="D2695" s="2">
        <f>B2695/ANEMOMETER_FACTOR</f>
        <v/>
      </c>
      <c r="E2695" s="2">
        <f>C2695/LOAD_CELL_FACTOR</f>
        <v/>
      </c>
      <c r="F2695" s="2">
        <f>AVERAGE(E2692:E2698)</f>
        <v/>
      </c>
      <c r="G2695" s="2">
        <f>AVERAGE(D2695:D2695)</f>
        <v/>
      </c>
      <c r="H2695" s="2">
        <f>G2695/0.3048</f>
        <v/>
      </c>
      <c r="I2695" s="2">
        <f>(H2695^2)*AIR_DENSITY_SLG_FT3*TARGET_DRAG_AREA_FT2*0.5</f>
        <v/>
      </c>
      <c r="J2695" s="2">
        <f>if(H2695=0, ,(2*F2695)/(AIR_DENSITY_SLG_FT3*(H2695)^2))</f>
        <v/>
      </c>
      <c r="K2695" s="2">
        <f>J2695/NOM_SA_FT2</f>
        <v/>
      </c>
    </row>
    <row r="2696">
      <c r="A2696" t="n">
        <v>269406</v>
      </c>
      <c r="B2696" s="2" t="n">
        <v>1.021749168828066</v>
      </c>
      <c r="C2696" s="2" t="n">
        <v>0.3522538927649155</v>
      </c>
      <c r="D2696" s="2">
        <f>B2696/ANEMOMETER_FACTOR</f>
        <v/>
      </c>
      <c r="E2696" s="2">
        <f>C2696/LOAD_CELL_FACTOR</f>
        <v/>
      </c>
      <c r="F2696" s="2">
        <f>AVERAGE(E2693:E2699)</f>
        <v/>
      </c>
      <c r="G2696" s="2">
        <f>AVERAGE(D2696:D2696)</f>
        <v/>
      </c>
      <c r="H2696" s="2">
        <f>G2696/0.3048</f>
        <v/>
      </c>
      <c r="I2696" s="2">
        <f>(H2696^2)*AIR_DENSITY_SLG_FT3*TARGET_DRAG_AREA_FT2*0.5</f>
        <v/>
      </c>
      <c r="J2696" s="2">
        <f>if(H2696=0, ,(2*F2696)/(AIR_DENSITY_SLG_FT3*(H2696)^2))</f>
        <v/>
      </c>
      <c r="K2696" s="2">
        <f>J2696/NOM_SA_FT2</f>
        <v/>
      </c>
    </row>
    <row r="2697">
      <c r="A2697" t="n">
        <v>269500</v>
      </c>
      <c r="B2697" s="2" t="n">
        <v>1.07501492514797</v>
      </c>
      <c r="C2697" s="2" t="n">
        <v>0.1339596679575559</v>
      </c>
      <c r="D2697" s="2">
        <f>B2697/ANEMOMETER_FACTOR</f>
        <v/>
      </c>
      <c r="E2697" s="2">
        <f>C2697/LOAD_CELL_FACTOR</f>
        <v/>
      </c>
      <c r="F2697" s="2">
        <f>AVERAGE(E2694:E2700)</f>
        <v/>
      </c>
      <c r="G2697" s="2">
        <f>AVERAGE(D2697:D2697)</f>
        <v/>
      </c>
      <c r="H2697" s="2">
        <f>G2697/0.3048</f>
        <v/>
      </c>
      <c r="I2697" s="2">
        <f>(H2697^2)*AIR_DENSITY_SLG_FT3*TARGET_DRAG_AREA_FT2*0.5</f>
        <v/>
      </c>
      <c r="J2697" s="2">
        <f>if(H2697=0, ,(2*F2697)/(AIR_DENSITY_SLG_FT3*(H2697)^2))</f>
        <v/>
      </c>
      <c r="K2697" s="2">
        <f>J2697/NOM_SA_FT2</f>
        <v/>
      </c>
    </row>
    <row r="2698">
      <c r="A2698" t="n">
        <v>269595</v>
      </c>
      <c r="B2698" s="2" t="n">
        <v>1.00177451025503</v>
      </c>
      <c r="C2698" s="2" t="n">
        <v>0.2212773578493534</v>
      </c>
      <c r="D2698" s="2">
        <f>B2698/ANEMOMETER_FACTOR</f>
        <v/>
      </c>
      <c r="E2698" s="2">
        <f>C2698/LOAD_CELL_FACTOR</f>
        <v/>
      </c>
      <c r="F2698" s="2">
        <f>AVERAGE(E2695:E2701)</f>
        <v/>
      </c>
      <c r="G2698" s="2">
        <f>AVERAGE(D2698:D2698)</f>
        <v/>
      </c>
      <c r="H2698" s="2">
        <f>G2698/0.3048</f>
        <v/>
      </c>
      <c r="I2698" s="2">
        <f>(H2698^2)*AIR_DENSITY_SLG_FT3*TARGET_DRAG_AREA_FT2*0.5</f>
        <v/>
      </c>
      <c r="J2698" s="2">
        <f>if(H2698=0, ,(2*F2698)/(AIR_DENSITY_SLG_FT3*(H2698)^2))</f>
        <v/>
      </c>
      <c r="K2698" s="2">
        <f>J2698/NOM_SA_FT2</f>
        <v/>
      </c>
    </row>
    <row r="2699">
      <c r="A2699" t="n">
        <v>269705</v>
      </c>
      <c r="B2699" s="2" t="n">
        <v>0.955166973683955</v>
      </c>
      <c r="C2699" s="2" t="n">
        <v>0.876160033364628</v>
      </c>
      <c r="D2699" s="2">
        <f>B2699/ANEMOMETER_FACTOR</f>
        <v/>
      </c>
      <c r="E2699" s="2">
        <f>C2699/LOAD_CELL_FACTOR</f>
        <v/>
      </c>
      <c r="F2699" s="2">
        <f>AVERAGE(E2696:E2702)</f>
        <v/>
      </c>
      <c r="G2699" s="2">
        <f>AVERAGE(D2699:D2699)</f>
        <v/>
      </c>
      <c r="H2699" s="2">
        <f>G2699/0.3048</f>
        <v/>
      </c>
      <c r="I2699" s="2">
        <f>(H2699^2)*AIR_DENSITY_SLG_FT3*TARGET_DRAG_AREA_FT2*0.5</f>
        <v/>
      </c>
      <c r="J2699" s="2">
        <f>if(H2699=0, ,(2*F2699)/(AIR_DENSITY_SLG_FT3*(H2699)^2))</f>
        <v/>
      </c>
      <c r="K2699" s="2">
        <f>J2699/NOM_SA_FT2</f>
        <v/>
      </c>
    </row>
    <row r="2700">
      <c r="A2700" t="n">
        <v>269801</v>
      </c>
      <c r="B2700" s="2" t="n">
        <v>0.9285340957056913</v>
      </c>
      <c r="C2700" s="2" t="n">
        <v>0.3522538927649155</v>
      </c>
      <c r="D2700" s="2">
        <f>B2700/ANEMOMETER_FACTOR</f>
        <v/>
      </c>
      <c r="E2700" s="2">
        <f>C2700/LOAD_CELL_FACTOR</f>
        <v/>
      </c>
      <c r="F2700" s="2">
        <f>AVERAGE(E2697:E2703)</f>
        <v/>
      </c>
      <c r="G2700" s="2">
        <f>AVERAGE(D2700:D2700)</f>
        <v/>
      </c>
      <c r="H2700" s="2">
        <f>G2700/0.3048</f>
        <v/>
      </c>
      <c r="I2700" s="2">
        <f>(H2700^2)*AIR_DENSITY_SLG_FT3*TARGET_DRAG_AREA_FT2*0.5</f>
        <v/>
      </c>
      <c r="J2700" s="2">
        <f>if(H2700=0, ,(2*F2700)/(AIR_DENSITY_SLG_FT3*(H2700)^2))</f>
        <v/>
      </c>
      <c r="K2700" s="2">
        <f>J2700/NOM_SA_FT2</f>
        <v/>
      </c>
    </row>
    <row r="2701">
      <c r="A2701" t="n">
        <v>269895</v>
      </c>
      <c r="B2701" s="2" t="n">
        <v>1.028407388358097</v>
      </c>
      <c r="C2701" s="2" t="n">
        <v>0.4395715827606033</v>
      </c>
      <c r="D2701" s="2">
        <f>B2701/ANEMOMETER_FACTOR</f>
        <v/>
      </c>
      <c r="E2701" s="2">
        <f>C2701/LOAD_CELL_FACTOR</f>
        <v/>
      </c>
      <c r="F2701" s="2">
        <f>AVERAGE(E2698:E2704)</f>
        <v/>
      </c>
      <c r="G2701" s="2">
        <f>AVERAGE(D2701:D2701)</f>
        <v/>
      </c>
      <c r="H2701" s="2">
        <f>G2701/0.3048</f>
        <v/>
      </c>
      <c r="I2701" s="2">
        <f>(H2701^2)*AIR_DENSITY_SLG_FT3*TARGET_DRAG_AREA_FT2*0.5</f>
        <v/>
      </c>
      <c r="J2701" s="2">
        <f>if(H2701=0, ,(2*F2701)/(AIR_DENSITY_SLG_FT3*(H2701)^2))</f>
        <v/>
      </c>
      <c r="K2701" s="2">
        <f>J2701/NOM_SA_FT2</f>
        <v/>
      </c>
    </row>
    <row r="2702">
      <c r="A2702" t="n">
        <v>270006</v>
      </c>
      <c r="B2702" s="2" t="n">
        <v>0.9751416321973991</v>
      </c>
      <c r="C2702" s="2" t="n">
        <v>-1.001170296879611</v>
      </c>
      <c r="D2702" s="2">
        <f>B2702/ANEMOMETER_FACTOR</f>
        <v/>
      </c>
      <c r="E2702" s="2">
        <f>C2702/LOAD_CELL_FACTOR</f>
        <v/>
      </c>
      <c r="F2702" s="2">
        <f>AVERAGE(E2699:E2705)</f>
        <v/>
      </c>
      <c r="G2702" s="2">
        <f>AVERAGE(D2702:D2702)</f>
        <v/>
      </c>
      <c r="H2702" s="2">
        <f>G2702/0.3048</f>
        <v/>
      </c>
      <c r="I2702" s="2">
        <f>(H2702^2)*AIR_DENSITY_SLG_FT3*TARGET_DRAG_AREA_FT2*0.5</f>
        <v/>
      </c>
      <c r="J2702" s="2">
        <f>if(H2702=0, ,(2*F2702)/(AIR_DENSITY_SLG_FT3*(H2702)^2))</f>
        <v/>
      </c>
      <c r="K2702" s="2">
        <f>J2702/NOM_SA_FT2</f>
        <v/>
      </c>
    </row>
    <row r="2703">
      <c r="A2703" t="n">
        <v>270101</v>
      </c>
      <c r="B2703" s="2" t="n">
        <v>1.148255340385742</v>
      </c>
      <c r="C2703" s="2" t="n">
        <v>0.7888423431602511</v>
      </c>
      <c r="D2703" s="2">
        <f>B2703/ANEMOMETER_FACTOR</f>
        <v/>
      </c>
      <c r="E2703" s="2">
        <f>C2703/LOAD_CELL_FACTOR</f>
        <v/>
      </c>
      <c r="F2703" s="2">
        <f>AVERAGE(E2700:E2706)</f>
        <v/>
      </c>
      <c r="G2703" s="2">
        <f>AVERAGE(D2703:D2703)</f>
        <v/>
      </c>
      <c r="H2703" s="2">
        <f>G2703/0.3048</f>
        <v/>
      </c>
      <c r="I2703" s="2">
        <f>(H2703^2)*AIR_DENSITY_SLG_FT3*TARGET_DRAG_AREA_FT2*0.5</f>
        <v/>
      </c>
      <c r="J2703" s="2">
        <f>if(H2703=0, ,(2*F2703)/(AIR_DENSITY_SLG_FT3*(H2703)^2))</f>
        <v/>
      </c>
      <c r="K2703" s="2">
        <f>J2703/NOM_SA_FT2</f>
        <v/>
      </c>
    </row>
    <row r="2704">
      <c r="A2704" t="n">
        <v>270196</v>
      </c>
      <c r="B2704" s="2" t="n">
        <v>1.28807795225622</v>
      </c>
      <c r="C2704" s="2" t="n">
        <v>-0.9138526075231526</v>
      </c>
      <c r="D2704" s="2">
        <f>B2704/ANEMOMETER_FACTOR</f>
        <v/>
      </c>
      <c r="E2704" s="2">
        <f>C2704/LOAD_CELL_FACTOR</f>
        <v/>
      </c>
      <c r="F2704" s="2">
        <f>AVERAGE(E2701:E2707)</f>
        <v/>
      </c>
      <c r="G2704" s="2">
        <f>AVERAGE(D2704:D2704)</f>
        <v/>
      </c>
      <c r="H2704" s="2">
        <f>G2704/0.3048</f>
        <v/>
      </c>
      <c r="I2704" s="2">
        <f>(H2704^2)*AIR_DENSITY_SLG_FT3*TARGET_DRAG_AREA_FT2*0.5</f>
        <v/>
      </c>
      <c r="J2704" s="2">
        <f>if(H2704=0, ,(2*F2704)/(AIR_DENSITY_SLG_FT3*(H2704)^2))</f>
        <v/>
      </c>
      <c r="K2704" s="2">
        <f>J2704/NOM_SA_FT2</f>
        <v/>
      </c>
    </row>
    <row r="2705">
      <c r="A2705" t="n">
        <v>270308</v>
      </c>
      <c r="B2705" s="2" t="n">
        <v>1.474508103393655</v>
      </c>
      <c r="C2705" s="2" t="n">
        <v>0.3522538927649155</v>
      </c>
      <c r="D2705" s="2">
        <f>B2705/ANEMOMETER_FACTOR</f>
        <v/>
      </c>
      <c r="E2705" s="2">
        <f>C2705/LOAD_CELL_FACTOR</f>
        <v/>
      </c>
      <c r="F2705" s="2">
        <f>AVERAGE(E2702:E2708)</f>
        <v/>
      </c>
      <c r="G2705" s="2">
        <f>AVERAGE(D2705:D2705)</f>
        <v/>
      </c>
      <c r="H2705" s="2">
        <f>G2705/0.3048</f>
        <v/>
      </c>
      <c r="I2705" s="2">
        <f>(H2705^2)*AIR_DENSITY_SLG_FT3*TARGET_DRAG_AREA_FT2*0.5</f>
        <v/>
      </c>
      <c r="J2705" s="2">
        <f>if(H2705=0, ,(2*F2705)/(AIR_DENSITY_SLG_FT3*(H2705)^2))</f>
        <v/>
      </c>
      <c r="K2705" s="2">
        <f>J2705/NOM_SA_FT2</f>
        <v/>
      </c>
    </row>
    <row r="2706">
      <c r="A2706" t="n">
        <v>270404</v>
      </c>
      <c r="B2706" s="2" t="n">
        <v>1.31471083085145</v>
      </c>
      <c r="C2706" s="2" t="n">
        <v>-0.08433455659060929</v>
      </c>
      <c r="D2706" s="2">
        <f>B2706/ANEMOMETER_FACTOR</f>
        <v/>
      </c>
      <c r="E2706" s="2">
        <f>C2706/LOAD_CELL_FACTOR</f>
        <v/>
      </c>
      <c r="F2706" s="2">
        <f>AVERAGE(E2703:E2709)</f>
        <v/>
      </c>
      <c r="G2706" s="2">
        <f>AVERAGE(D2706:D2706)</f>
        <v/>
      </c>
      <c r="H2706" s="2">
        <f>G2706/0.3048</f>
        <v/>
      </c>
      <c r="I2706" s="2">
        <f>(H2706^2)*AIR_DENSITY_SLG_FT3*TARGET_DRAG_AREA_FT2*0.5</f>
        <v/>
      </c>
      <c r="J2706" s="2">
        <f>if(H2706=0, ,(2*F2706)/(AIR_DENSITY_SLG_FT3*(H2706)^2))</f>
        <v/>
      </c>
      <c r="K2706" s="2">
        <f>J2706/NOM_SA_FT2</f>
        <v/>
      </c>
    </row>
    <row r="2707">
      <c r="A2707" t="n">
        <v>270497</v>
      </c>
      <c r="B2707" s="2" t="n">
        <v>1.348001929160368</v>
      </c>
      <c r="C2707" s="2" t="n">
        <v>3.495690759190109</v>
      </c>
      <c r="D2707" s="2">
        <f>B2707/ANEMOMETER_FACTOR</f>
        <v/>
      </c>
      <c r="E2707" s="2">
        <f>C2707/LOAD_CELL_FACTOR</f>
        <v/>
      </c>
      <c r="F2707" s="2">
        <f>AVERAGE(E2704:E2710)</f>
        <v/>
      </c>
      <c r="G2707" s="2">
        <f>AVERAGE(D2707:D2707)</f>
        <v/>
      </c>
      <c r="H2707" s="2">
        <f>G2707/0.3048</f>
        <v/>
      </c>
      <c r="I2707" s="2">
        <f>(H2707^2)*AIR_DENSITY_SLG_FT3*TARGET_DRAG_AREA_FT2*0.5</f>
        <v/>
      </c>
      <c r="J2707" s="2">
        <f>if(H2707=0, ,(2*F2707)/(AIR_DENSITY_SLG_FT3*(H2707)^2))</f>
        <v/>
      </c>
      <c r="K2707" s="2">
        <f>J2707/NOM_SA_FT2</f>
        <v/>
      </c>
    </row>
    <row r="2708">
      <c r="A2708" t="n">
        <v>270608</v>
      </c>
      <c r="B2708" s="2" t="n">
        <v>1.407925906298427</v>
      </c>
      <c r="C2708" s="2" t="n">
        <v>0.7015246529977048</v>
      </c>
      <c r="D2708" s="2">
        <f>B2708/ANEMOMETER_FACTOR</f>
        <v/>
      </c>
      <c r="E2708" s="2">
        <f>C2708/LOAD_CELL_FACTOR</f>
        <v/>
      </c>
      <c r="F2708" s="2">
        <f>AVERAGE(E2705:E2711)</f>
        <v/>
      </c>
      <c r="G2708" s="2">
        <f>AVERAGE(D2708:D2708)</f>
        <v/>
      </c>
      <c r="H2708" s="2">
        <f>G2708/0.3048</f>
        <v/>
      </c>
      <c r="I2708" s="2">
        <f>(H2708^2)*AIR_DENSITY_SLG_FT3*TARGET_DRAG_AREA_FT2*0.5</f>
        <v/>
      </c>
      <c r="J2708" s="2">
        <f>if(H2708=0, ,(2*F2708)/(AIR_DENSITY_SLG_FT3*(H2708)^2))</f>
        <v/>
      </c>
      <c r="K2708" s="2">
        <f>J2708/NOM_SA_FT2</f>
        <v/>
      </c>
    </row>
    <row r="2709">
      <c r="A2709" t="n">
        <v>270704</v>
      </c>
      <c r="B2709" s="2" t="n">
        <v>1.541090300779418</v>
      </c>
      <c r="C2709" s="2" t="n">
        <v>0.7451834980737511</v>
      </c>
      <c r="D2709" s="2">
        <f>B2709/ANEMOMETER_FACTOR</f>
        <v/>
      </c>
      <c r="E2709" s="2">
        <f>C2709/LOAD_CELL_FACTOR</f>
        <v/>
      </c>
      <c r="F2709" s="2">
        <f>AVERAGE(E2706:E2712)</f>
        <v/>
      </c>
      <c r="G2709" s="2">
        <f>AVERAGE(D2709:D2709)</f>
        <v/>
      </c>
      <c r="H2709" s="2">
        <f>G2709/0.3048</f>
        <v/>
      </c>
      <c r="I2709" s="2">
        <f>(H2709^2)*AIR_DENSITY_SLG_FT3*TARGET_DRAG_AREA_FT2*0.5</f>
        <v/>
      </c>
      <c r="J2709" s="2">
        <f>if(H2709=0, ,(2*F2709)/(AIR_DENSITY_SLG_FT3*(H2709)^2))</f>
        <v/>
      </c>
      <c r="K2709" s="2">
        <f>J2709/NOM_SA_FT2</f>
        <v/>
      </c>
    </row>
    <row r="2710">
      <c r="A2710" t="n">
        <v>270798</v>
      </c>
      <c r="B2710" s="2" t="n">
        <v>1.740836894689192</v>
      </c>
      <c r="C2710" s="2" t="n">
        <v>1.443725020716171</v>
      </c>
      <c r="D2710" s="2">
        <f>B2710/ANEMOMETER_FACTOR</f>
        <v/>
      </c>
      <c r="E2710" s="2">
        <f>C2710/LOAD_CELL_FACTOR</f>
        <v/>
      </c>
      <c r="F2710" s="2">
        <f>AVERAGE(E2707:E2713)</f>
        <v/>
      </c>
      <c r="G2710" s="2">
        <f>AVERAGE(D2710:D2710)</f>
        <v/>
      </c>
      <c r="H2710" s="2">
        <f>G2710/0.3048</f>
        <v/>
      </c>
      <c r="I2710" s="2">
        <f>(H2710^2)*AIR_DENSITY_SLG_FT3*TARGET_DRAG_AREA_FT2*0.5</f>
        <v/>
      </c>
      <c r="J2710" s="2">
        <f>if(H2710=0, ,(2*F2710)/(AIR_DENSITY_SLG_FT3*(H2710)^2))</f>
        <v/>
      </c>
      <c r="K2710" s="2">
        <f>J2710/NOM_SA_FT2</f>
        <v/>
      </c>
    </row>
    <row r="2711">
      <c r="A2711" t="n">
        <v>270907</v>
      </c>
      <c r="B2711" s="2" t="n">
        <v>1.807419093246359</v>
      </c>
      <c r="C2711" s="2" t="n">
        <v>3.844961525552022</v>
      </c>
      <c r="D2711" s="2">
        <f>B2711/ANEMOMETER_FACTOR</f>
        <v/>
      </c>
      <c r="E2711" s="2">
        <f>C2711/LOAD_CELL_FACTOR</f>
        <v/>
      </c>
      <c r="F2711" s="2">
        <f>AVERAGE(E2708:E2714)</f>
        <v/>
      </c>
      <c r="G2711" s="2">
        <f>AVERAGE(D2711:D2711)</f>
        <v/>
      </c>
      <c r="H2711" s="2">
        <f>G2711/0.3048</f>
        <v/>
      </c>
      <c r="I2711" s="2">
        <f>(H2711^2)*AIR_DENSITY_SLG_FT3*TARGET_DRAG_AREA_FT2*0.5</f>
        <v/>
      </c>
      <c r="J2711" s="2">
        <f>if(H2711=0, ,(2*F2711)/(AIR_DENSITY_SLG_FT3*(H2711)^2))</f>
        <v/>
      </c>
      <c r="K2711" s="2">
        <f>J2711/NOM_SA_FT2</f>
        <v/>
      </c>
    </row>
    <row r="2712">
      <c r="A2712" t="n">
        <v>271002</v>
      </c>
      <c r="B2712" s="2" t="n">
        <v>1.794102653511345</v>
      </c>
      <c r="C2712" s="2" t="n">
        <v>11.00501239392302</v>
      </c>
      <c r="D2712" s="2">
        <f>B2712/ANEMOMETER_FACTOR</f>
        <v/>
      </c>
      <c r="E2712" s="2">
        <f>C2712/LOAD_CELL_FACTOR</f>
        <v/>
      </c>
      <c r="F2712" s="2">
        <f>AVERAGE(E2709:E2715)</f>
        <v/>
      </c>
      <c r="G2712" s="2">
        <f>AVERAGE(D2712:D2712)</f>
        <v/>
      </c>
      <c r="H2712" s="2">
        <f>G2712/0.3048</f>
        <v/>
      </c>
      <c r="I2712" s="2">
        <f>(H2712^2)*AIR_DENSITY_SLG_FT3*TARGET_DRAG_AREA_FT2*0.5</f>
        <v/>
      </c>
      <c r="J2712" s="2">
        <f>if(H2712=0, ,(2*F2712)/(AIR_DENSITY_SLG_FT3*(H2712)^2))</f>
        <v/>
      </c>
      <c r="K2712" s="2">
        <f>J2712/NOM_SA_FT2</f>
        <v/>
      </c>
    </row>
    <row r="2713">
      <c r="A2713" t="n">
        <v>271096</v>
      </c>
      <c r="B2713" s="2" t="n">
        <v>1.840710192635575</v>
      </c>
      <c r="C2713" s="2" t="n">
        <v>6.333515756226011</v>
      </c>
      <c r="D2713" s="2">
        <f>B2713/ANEMOMETER_FACTOR</f>
        <v/>
      </c>
      <c r="E2713" s="2">
        <f>C2713/LOAD_CELL_FACTOR</f>
        <v/>
      </c>
      <c r="F2713" s="2">
        <f>AVERAGE(E2710:E2716)</f>
        <v/>
      </c>
      <c r="G2713" s="2">
        <f>AVERAGE(D2713:D2713)</f>
        <v/>
      </c>
      <c r="H2713" s="2">
        <f>G2713/0.3048</f>
        <v/>
      </c>
      <c r="I2713" s="2">
        <f>(H2713^2)*AIR_DENSITY_SLG_FT3*TARGET_DRAG_AREA_FT2*0.5</f>
        <v/>
      </c>
      <c r="J2713" s="2">
        <f>if(H2713=0, ,(2*F2713)/(AIR_DENSITY_SLG_FT3*(H2713)^2))</f>
        <v/>
      </c>
      <c r="K2713" s="2">
        <f>J2713/NOM_SA_FT2</f>
        <v/>
      </c>
    </row>
    <row r="2714">
      <c r="A2714" t="n">
        <v>271207</v>
      </c>
      <c r="B2714" s="2" t="n">
        <v>2.293469151714579</v>
      </c>
      <c r="C2714" s="2" t="n">
        <v>6.508151142191623</v>
      </c>
      <c r="D2714" s="2">
        <f>B2714/ANEMOMETER_FACTOR</f>
        <v/>
      </c>
      <c r="E2714" s="2">
        <f>C2714/LOAD_CELL_FACTOR</f>
        <v/>
      </c>
      <c r="F2714" s="2">
        <f>AVERAGE(E2711:E2717)</f>
        <v/>
      </c>
      <c r="G2714" s="2">
        <f>AVERAGE(D2714:D2714)</f>
        <v/>
      </c>
      <c r="H2714" s="2">
        <f>G2714/0.3048</f>
        <v/>
      </c>
      <c r="I2714" s="2">
        <f>(H2714^2)*AIR_DENSITY_SLG_FT3*TARGET_DRAG_AREA_FT2*0.5</f>
        <v/>
      </c>
      <c r="J2714" s="2">
        <f>if(H2714=0, ,(2*F2714)/(AIR_DENSITY_SLG_FT3*(H2714)^2))</f>
        <v/>
      </c>
      <c r="K2714" s="2">
        <f>J2714/NOM_SA_FT2</f>
        <v/>
      </c>
    </row>
    <row r="2715">
      <c r="A2715" t="n">
        <v>271301</v>
      </c>
      <c r="B2715" s="2" t="n">
        <v>2.373367792992974</v>
      </c>
      <c r="C2715" s="2" t="n">
        <v>6.857421914663411</v>
      </c>
      <c r="D2715" s="2">
        <f>B2715/ANEMOMETER_FACTOR</f>
        <v/>
      </c>
      <c r="E2715" s="2">
        <f>C2715/LOAD_CELL_FACTOR</f>
        <v/>
      </c>
      <c r="F2715" s="2">
        <f>AVERAGE(E2712:E2718)</f>
        <v/>
      </c>
      <c r="G2715" s="2">
        <f>AVERAGE(D2715:D2715)</f>
        <v/>
      </c>
      <c r="H2715" s="2">
        <f>G2715/0.3048</f>
        <v/>
      </c>
      <c r="I2715" s="2">
        <f>(H2715^2)*AIR_DENSITY_SLG_FT3*TARGET_DRAG_AREA_FT2*0.5</f>
        <v/>
      </c>
      <c r="J2715" s="2">
        <f>if(H2715=0, ,(2*F2715)/(AIR_DENSITY_SLG_FT3*(H2715)^2))</f>
        <v/>
      </c>
      <c r="K2715" s="2">
        <f>J2715/NOM_SA_FT2</f>
        <v/>
      </c>
    </row>
    <row r="2716">
      <c r="A2716" t="n">
        <v>271394</v>
      </c>
      <c r="B2716" s="2" t="n">
        <v>2.559797957675631</v>
      </c>
      <c r="C2716" s="2" t="n">
        <v>6.158880370440067</v>
      </c>
      <c r="D2716" s="2">
        <f>B2716/ANEMOMETER_FACTOR</f>
        <v/>
      </c>
      <c r="E2716" s="2">
        <f>C2716/LOAD_CELL_FACTOR</f>
        <v/>
      </c>
      <c r="F2716" s="2">
        <f>AVERAGE(E2713:E2719)</f>
        <v/>
      </c>
      <c r="G2716" s="2">
        <f>AVERAGE(D2716:D2716)</f>
        <v/>
      </c>
      <c r="H2716" s="2">
        <f>G2716/0.3048</f>
        <v/>
      </c>
      <c r="I2716" s="2">
        <f>(H2716^2)*AIR_DENSITY_SLG_FT3*TARGET_DRAG_AREA_FT2*0.5</f>
        <v/>
      </c>
      <c r="J2716" s="2">
        <f>if(H2716=0, ,(2*F2716)/(AIR_DENSITY_SLG_FT3*(H2716)^2))</f>
        <v/>
      </c>
      <c r="K2716" s="2">
        <f>J2716/NOM_SA_FT2</f>
        <v/>
      </c>
    </row>
    <row r="2717">
      <c r="A2717" t="n">
        <v>271504</v>
      </c>
      <c r="B2717" s="2" t="n">
        <v>2.939316514633532</v>
      </c>
      <c r="C2717" s="2" t="n">
        <v>7.250351534558949</v>
      </c>
      <c r="D2717" s="2">
        <f>B2717/ANEMOMETER_FACTOR</f>
        <v/>
      </c>
      <c r="E2717" s="2">
        <f>C2717/LOAD_CELL_FACTOR</f>
        <v/>
      </c>
      <c r="F2717" s="2">
        <f>AVERAGE(E2714:E2720)</f>
        <v/>
      </c>
      <c r="G2717" s="2">
        <f>AVERAGE(D2717:D2717)</f>
        <v/>
      </c>
      <c r="H2717" s="2">
        <f>G2717/0.3048</f>
        <v/>
      </c>
      <c r="I2717" s="2">
        <f>(H2717^2)*AIR_DENSITY_SLG_FT3*TARGET_DRAG_AREA_FT2*0.5</f>
        <v/>
      </c>
      <c r="J2717" s="2">
        <f>if(H2717=0, ,(2*F2717)/(AIR_DENSITY_SLG_FT3*(H2717)^2))</f>
        <v/>
      </c>
      <c r="K2717" s="2">
        <f>J2717/NOM_SA_FT2</f>
        <v/>
      </c>
    </row>
    <row r="2718">
      <c r="A2718" t="n">
        <v>271598</v>
      </c>
      <c r="B2718" s="2" t="n">
        <v>3.09911380478572</v>
      </c>
      <c r="C2718" s="2" t="n">
        <v>4.150573446689974</v>
      </c>
      <c r="D2718" s="2">
        <f>B2718/ANEMOMETER_FACTOR</f>
        <v/>
      </c>
      <c r="E2718" s="2">
        <f>C2718/LOAD_CELL_FACTOR</f>
        <v/>
      </c>
      <c r="F2718" s="2">
        <f>AVERAGE(E2715:E2721)</f>
        <v/>
      </c>
      <c r="G2718" s="2">
        <f>AVERAGE(D2718:D2718)</f>
        <v/>
      </c>
      <c r="H2718" s="2">
        <f>G2718/0.3048</f>
        <v/>
      </c>
      <c r="I2718" s="2">
        <f>(H2718^2)*AIR_DENSITY_SLG_FT3*TARGET_DRAG_AREA_FT2*0.5</f>
        <v/>
      </c>
      <c r="J2718" s="2">
        <f>if(H2718=0, ,(2*F2718)/(AIR_DENSITY_SLG_FT3*(H2718)^2))</f>
        <v/>
      </c>
      <c r="K2718" s="2">
        <f>J2718/NOM_SA_FT2</f>
        <v/>
      </c>
    </row>
    <row r="2719">
      <c r="A2719" t="n">
        <v>271707</v>
      </c>
      <c r="B2719" s="2" t="n">
        <v>3.165696009547364</v>
      </c>
      <c r="C2719" s="2" t="n">
        <v>7.817916542699913</v>
      </c>
      <c r="D2719" s="2">
        <f>B2719/ANEMOMETER_FACTOR</f>
        <v/>
      </c>
      <c r="E2719" s="2">
        <f>C2719/LOAD_CELL_FACTOR</f>
        <v/>
      </c>
      <c r="F2719" s="2">
        <f>AVERAGE(E2716:E2722)</f>
        <v/>
      </c>
      <c r="G2719" s="2">
        <f>AVERAGE(D2719:D2719)</f>
        <v/>
      </c>
      <c r="H2719" s="2">
        <f>G2719/0.3048</f>
        <v/>
      </c>
      <c r="I2719" s="2">
        <f>(H2719^2)*AIR_DENSITY_SLG_FT3*TARGET_DRAG_AREA_FT2*0.5</f>
        <v/>
      </c>
      <c r="J2719" s="2">
        <f>if(H2719=0, ,(2*F2719)/(AIR_DENSITY_SLG_FT3*(H2719)^2))</f>
        <v/>
      </c>
      <c r="K2719" s="2">
        <f>J2719/NOM_SA_FT2</f>
        <v/>
      </c>
    </row>
    <row r="2720">
      <c r="A2720" t="n">
        <v>271802</v>
      </c>
      <c r="B2720" s="2" t="n">
        <v>3.485290596791037</v>
      </c>
      <c r="C2720" s="2" t="n">
        <v>9.782564662811339</v>
      </c>
      <c r="D2720" s="2">
        <f>B2720/ANEMOMETER_FACTOR</f>
        <v/>
      </c>
      <c r="E2720" s="2">
        <f>C2720/LOAD_CELL_FACTOR</f>
        <v/>
      </c>
      <c r="F2720" s="2">
        <f>AVERAGE(E2717:E2723)</f>
        <v/>
      </c>
      <c r="G2720" s="2">
        <f>AVERAGE(D2720:D2720)</f>
        <v/>
      </c>
      <c r="H2720" s="2">
        <f>G2720/0.3048</f>
        <v/>
      </c>
      <c r="I2720" s="2">
        <f>(H2720^2)*AIR_DENSITY_SLG_FT3*TARGET_DRAG_AREA_FT2*0.5</f>
        <v/>
      </c>
      <c r="J2720" s="2">
        <f>if(H2720=0, ,(2*F2720)/(AIR_DENSITY_SLG_FT3*(H2720)^2))</f>
        <v/>
      </c>
      <c r="K2720" s="2">
        <f>J2720/NOM_SA_FT2</f>
        <v/>
      </c>
    </row>
    <row r="2721">
      <c r="A2721" t="n">
        <v>271895</v>
      </c>
      <c r="B2721" s="2" t="n">
        <v>3.685037217538104</v>
      </c>
      <c r="C2721" s="2" t="n">
        <v>11.00501239392302</v>
      </c>
      <c r="D2721" s="2">
        <f>B2721/ANEMOMETER_FACTOR</f>
        <v/>
      </c>
      <c r="E2721" s="2">
        <f>C2721/LOAD_CELL_FACTOR</f>
        <v/>
      </c>
      <c r="F2721" s="2">
        <f>AVERAGE(E2718:E2724)</f>
        <v/>
      </c>
      <c r="G2721" s="2">
        <f>AVERAGE(D2721:D2721)</f>
        <v/>
      </c>
      <c r="H2721" s="2">
        <f>G2721/0.3048</f>
        <v/>
      </c>
      <c r="I2721" s="2">
        <f>(H2721^2)*AIR_DENSITY_SLG_FT3*TARGET_DRAG_AREA_FT2*0.5</f>
        <v/>
      </c>
      <c r="J2721" s="2">
        <f>if(H2721=0, ,(2*F2721)/(AIR_DENSITY_SLG_FT3*(H2721)^2))</f>
        <v/>
      </c>
      <c r="K2721" s="2">
        <f>J2721/NOM_SA_FT2</f>
        <v/>
      </c>
    </row>
    <row r="2722">
      <c r="A2722" t="n">
        <v>272007</v>
      </c>
      <c r="B2722" s="2" t="n">
        <v>3.94470782883559</v>
      </c>
      <c r="C2722" s="2" t="n">
        <v>7.555963461780125</v>
      </c>
      <c r="D2722" s="2">
        <f>B2722/ANEMOMETER_FACTOR</f>
        <v/>
      </c>
      <c r="E2722" s="2">
        <f>C2722/LOAD_CELL_FACTOR</f>
        <v/>
      </c>
      <c r="F2722" s="2">
        <f>AVERAGE(E2719:E2725)</f>
        <v/>
      </c>
      <c r="G2722" s="2">
        <f>AVERAGE(D2722:D2722)</f>
        <v/>
      </c>
      <c r="H2722" s="2">
        <f>G2722/0.3048</f>
        <v/>
      </c>
      <c r="I2722" s="2">
        <f>(H2722^2)*AIR_DENSITY_SLG_FT3*TARGET_DRAG_AREA_FT2*0.5</f>
        <v/>
      </c>
      <c r="J2722" s="2">
        <f>if(H2722=0, ,(2*F2722)/(AIR_DENSITY_SLG_FT3*(H2722)^2))</f>
        <v/>
      </c>
      <c r="K2722" s="2">
        <f>J2722/NOM_SA_FT2</f>
        <v/>
      </c>
    </row>
    <row r="2723">
      <c r="A2723" t="n">
        <v>272102</v>
      </c>
      <c r="B2723" s="2" t="n">
        <v>4.011290037654325</v>
      </c>
      <c r="C2723" s="2" t="n">
        <v>6.639127681783973</v>
      </c>
      <c r="D2723" s="2">
        <f>B2723/ANEMOMETER_FACTOR</f>
        <v/>
      </c>
      <c r="E2723" s="2">
        <f>C2723/LOAD_CELL_FACTOR</f>
        <v/>
      </c>
      <c r="F2723" s="2">
        <f>AVERAGE(E2720:E2726)</f>
        <v/>
      </c>
      <c r="G2723" s="2">
        <f>AVERAGE(D2723:D2723)</f>
        <v/>
      </c>
      <c r="H2723" s="2">
        <f>G2723/0.3048</f>
        <v/>
      </c>
      <c r="I2723" s="2">
        <f>(H2723^2)*AIR_DENSITY_SLG_FT3*TARGET_DRAG_AREA_FT2*0.5</f>
        <v/>
      </c>
      <c r="J2723" s="2">
        <f>if(H2723=0, ,(2*F2723)/(AIR_DENSITY_SLG_FT3*(H2723)^2))</f>
        <v/>
      </c>
      <c r="K2723" s="2">
        <f>J2723/NOM_SA_FT2</f>
        <v/>
      </c>
    </row>
    <row r="2724">
      <c r="A2724" t="n">
        <v>272197</v>
      </c>
      <c r="B2724" s="2" t="n">
        <v>4.410783297440819</v>
      </c>
      <c r="C2724" s="2" t="n">
        <v>7.730598849014306</v>
      </c>
      <c r="D2724" s="2">
        <f>B2724/ANEMOMETER_FACTOR</f>
        <v/>
      </c>
      <c r="E2724" s="2">
        <f>C2724/LOAD_CELL_FACTOR</f>
        <v/>
      </c>
      <c r="F2724" s="2">
        <f>AVERAGE(E2721:E2727)</f>
        <v/>
      </c>
      <c r="G2724" s="2">
        <f>AVERAGE(D2724:D2724)</f>
        <v/>
      </c>
      <c r="H2724" s="2">
        <f>G2724/0.3048</f>
        <v/>
      </c>
      <c r="I2724" s="2">
        <f>(H2724^2)*AIR_DENSITY_SLG_FT3*TARGET_DRAG_AREA_FT2*0.5</f>
        <v/>
      </c>
      <c r="J2724" s="2">
        <f>if(H2724=0, ,(2*F2724)/(AIR_DENSITY_SLG_FT3*(H2724)^2))</f>
        <v/>
      </c>
      <c r="K2724" s="2">
        <f>J2724/NOM_SA_FT2</f>
        <v/>
      </c>
    </row>
    <row r="2725">
      <c r="A2725" t="n">
        <v>272307</v>
      </c>
      <c r="B2725" s="2" t="n">
        <v>4.344201086653431</v>
      </c>
      <c r="C2725" s="2" t="n">
        <v>7.774257695851394</v>
      </c>
      <c r="D2725" s="2">
        <f>B2725/ANEMOMETER_FACTOR</f>
        <v/>
      </c>
      <c r="E2725" s="2">
        <f>C2725/LOAD_CELL_FACTOR</f>
        <v/>
      </c>
      <c r="F2725" s="2">
        <f>AVERAGE(E2722:E2728)</f>
        <v/>
      </c>
      <c r="G2725" s="2">
        <f>AVERAGE(D2725:D2725)</f>
        <v/>
      </c>
      <c r="H2725" s="2">
        <f>G2725/0.3048</f>
        <v/>
      </c>
      <c r="I2725" s="2">
        <f>(H2725^2)*AIR_DENSITY_SLG_FT3*TARGET_DRAG_AREA_FT2*0.5</f>
        <v/>
      </c>
      <c r="J2725" s="2">
        <f>if(H2725=0, ,(2*F2725)/(AIR_DENSITY_SLG_FT3*(H2725)^2))</f>
        <v/>
      </c>
      <c r="K2725" s="2">
        <f>J2725/NOM_SA_FT2</f>
        <v/>
      </c>
    </row>
    <row r="2726">
      <c r="A2726" t="n">
        <v>272403</v>
      </c>
      <c r="B2726" s="2" t="n">
        <v>4.457390845189085</v>
      </c>
      <c r="C2726" s="2" t="n">
        <v>8.953046564793084</v>
      </c>
      <c r="D2726" s="2">
        <f>B2726/ANEMOMETER_FACTOR</f>
        <v/>
      </c>
      <c r="E2726" s="2">
        <f>C2726/LOAD_CELL_FACTOR</f>
        <v/>
      </c>
      <c r="F2726" s="2">
        <f>AVERAGE(E2723:E2729)</f>
        <v/>
      </c>
      <c r="G2726" s="2">
        <f>AVERAGE(D2726:D2726)</f>
        <v/>
      </c>
      <c r="H2726" s="2">
        <f>G2726/0.3048</f>
        <v/>
      </c>
      <c r="I2726" s="2">
        <f>(H2726^2)*AIR_DENSITY_SLG_FT3*TARGET_DRAG_AREA_FT2*0.5</f>
        <v/>
      </c>
      <c r="J2726" s="2">
        <f>if(H2726=0, ,(2*F2726)/(AIR_DENSITY_SLG_FT3*(H2726)^2))</f>
        <v/>
      </c>
      <c r="K2726" s="2">
        <f>J2726/NOM_SA_FT2</f>
        <v/>
      </c>
    </row>
    <row r="2727">
      <c r="A2727" t="n">
        <v>272495</v>
      </c>
      <c r="B2727" s="2" t="n">
        <v>4.630504595395134</v>
      </c>
      <c r="C2727" s="2" t="n">
        <v>8.996705411952497</v>
      </c>
      <c r="D2727" s="2">
        <f>B2727/ANEMOMETER_FACTOR</f>
        <v/>
      </c>
      <c r="E2727" s="2">
        <f>C2727/LOAD_CELL_FACTOR</f>
        <v/>
      </c>
      <c r="F2727" s="2">
        <f>AVERAGE(E2724:E2730)</f>
        <v/>
      </c>
      <c r="G2727" s="2">
        <f>AVERAGE(D2727:D2727)</f>
        <v/>
      </c>
      <c r="H2727" s="2">
        <f>G2727/0.3048</f>
        <v/>
      </c>
      <c r="I2727" s="2">
        <f>(H2727^2)*AIR_DENSITY_SLG_FT3*TARGET_DRAG_AREA_FT2*0.5</f>
        <v/>
      </c>
      <c r="J2727" s="2">
        <f>if(H2727=0, ,(2*F2727)/(AIR_DENSITY_SLG_FT3*(H2727)^2))</f>
        <v/>
      </c>
      <c r="K2727" s="2">
        <f>J2727/NOM_SA_FT2</f>
        <v/>
      </c>
    </row>
    <row r="2728">
      <c r="A2728" t="n">
        <v>272604</v>
      </c>
      <c r="B2728" s="2" t="n">
        <v>4.717061471344852</v>
      </c>
      <c r="C2728" s="2" t="n">
        <v>8.29816385878971</v>
      </c>
      <c r="D2728" s="2">
        <f>B2728/ANEMOMETER_FACTOR</f>
        <v/>
      </c>
      <c r="E2728" s="2">
        <f>C2728/LOAD_CELL_FACTOR</f>
        <v/>
      </c>
      <c r="F2728" s="2">
        <f>AVERAGE(E2725:E2731)</f>
        <v/>
      </c>
      <c r="G2728" s="2">
        <f>AVERAGE(D2728:D2728)</f>
        <v/>
      </c>
      <c r="H2728" s="2">
        <f>G2728/0.3048</f>
        <v/>
      </c>
      <c r="I2728" s="2">
        <f>(H2728^2)*AIR_DENSITY_SLG_FT3*TARGET_DRAG_AREA_FT2*0.5</f>
        <v/>
      </c>
      <c r="J2728" s="2">
        <f>if(H2728=0, ,(2*F2728)/(AIR_DENSITY_SLG_FT3*(H2728)^2))</f>
        <v/>
      </c>
      <c r="K2728" s="2">
        <f>J2728/NOM_SA_FT2</f>
        <v/>
      </c>
    </row>
    <row r="2729">
      <c r="A2729" t="n">
        <v>272698</v>
      </c>
      <c r="B2729" s="2" t="n">
        <v>4.863542339629822</v>
      </c>
      <c r="C2729" s="2" t="n">
        <v>7.119374994491777</v>
      </c>
      <c r="D2729" s="2">
        <f>B2729/ANEMOMETER_FACTOR</f>
        <v/>
      </c>
      <c r="E2729" s="2">
        <f>C2729/LOAD_CELL_FACTOR</f>
        <v/>
      </c>
      <c r="F2729" s="2">
        <f>AVERAGE(E2726:E2732)</f>
        <v/>
      </c>
      <c r="G2729" s="2">
        <f>AVERAGE(D2729:D2729)</f>
        <v/>
      </c>
      <c r="H2729" s="2">
        <f>G2729/0.3048</f>
        <v/>
      </c>
      <c r="I2729" s="2">
        <f>(H2729^2)*AIR_DENSITY_SLG_FT3*TARGET_DRAG_AREA_FT2*0.5</f>
        <v/>
      </c>
      <c r="J2729" s="2">
        <f>if(H2729=0, ,(2*F2729)/(AIR_DENSITY_SLG_FT3*(H2729)^2))</f>
        <v/>
      </c>
      <c r="K2729" s="2">
        <f>J2729/NOM_SA_FT2</f>
        <v/>
      </c>
    </row>
    <row r="2730">
      <c r="A2730" t="n">
        <v>272808</v>
      </c>
      <c r="B2730" s="2" t="n">
        <v>4.996706766761259</v>
      </c>
      <c r="C2730" s="2" t="n">
        <v>8.429140399782685</v>
      </c>
      <c r="D2730" s="2">
        <f>B2730/ANEMOMETER_FACTOR</f>
        <v/>
      </c>
      <c r="E2730" s="2">
        <f>C2730/LOAD_CELL_FACTOR</f>
        <v/>
      </c>
      <c r="F2730" s="2">
        <f>AVERAGE(E2727:E2733)</f>
        <v/>
      </c>
      <c r="G2730" s="2">
        <f>AVERAGE(D2730:D2730)</f>
        <v/>
      </c>
      <c r="H2730" s="2">
        <f>G2730/0.3048</f>
        <v/>
      </c>
      <c r="I2730" s="2">
        <f>(H2730^2)*AIR_DENSITY_SLG_FT3*TARGET_DRAG_AREA_FT2*0.5</f>
        <v/>
      </c>
      <c r="J2730" s="2">
        <f>if(H2730=0, ,(2*F2730)/(AIR_DENSITY_SLG_FT3*(H2730)^2))</f>
        <v/>
      </c>
      <c r="K2730" s="2">
        <f>J2730/NOM_SA_FT2</f>
        <v/>
      </c>
    </row>
    <row r="2731">
      <c r="A2731" t="n">
        <v>272902</v>
      </c>
      <c r="B2731" s="2" t="n">
        <v>5.236402739024891</v>
      </c>
      <c r="C2731" s="2" t="n">
        <v>8.516458093835595</v>
      </c>
      <c r="D2731" s="2">
        <f>B2731/ANEMOMETER_FACTOR</f>
        <v/>
      </c>
      <c r="E2731" s="2">
        <f>C2731/LOAD_CELL_FACTOR</f>
        <v/>
      </c>
      <c r="F2731" s="2">
        <f>AVERAGE(E2728:E2734)</f>
        <v/>
      </c>
      <c r="G2731" s="2">
        <f>AVERAGE(D2731:D2731)</f>
        <v/>
      </c>
      <c r="H2731" s="2">
        <f>G2731/0.3048</f>
        <v/>
      </c>
      <c r="I2731" s="2">
        <f>(H2731^2)*AIR_DENSITY_SLG_FT3*TARGET_DRAG_AREA_FT2*0.5</f>
        <v/>
      </c>
      <c r="J2731" s="2">
        <f>if(H2731=0, ,(2*F2731)/(AIR_DENSITY_SLG_FT3*(H2731)^2))</f>
        <v/>
      </c>
      <c r="K2731" s="2">
        <f>J2731/NOM_SA_FT2</f>
        <v/>
      </c>
    </row>
    <row r="2732">
      <c r="A2732" t="n">
        <v>272995</v>
      </c>
      <c r="B2732" s="2" t="n">
        <v>5.442807607588291</v>
      </c>
      <c r="C2732" s="2" t="n">
        <v>7.555963461780125</v>
      </c>
      <c r="D2732" s="2">
        <f>B2732/ANEMOMETER_FACTOR</f>
        <v/>
      </c>
      <c r="E2732" s="2">
        <f>C2732/LOAD_CELL_FACTOR</f>
        <v/>
      </c>
      <c r="F2732" s="2">
        <f>AVERAGE(E2729:E2735)</f>
        <v/>
      </c>
      <c r="G2732" s="2">
        <f>AVERAGE(D2732:D2732)</f>
        <v/>
      </c>
      <c r="H2732" s="2">
        <f>G2732/0.3048</f>
        <v/>
      </c>
      <c r="I2732" s="2">
        <f>(H2732^2)*AIR_DENSITY_SLG_FT3*TARGET_DRAG_AREA_FT2*0.5</f>
        <v/>
      </c>
      <c r="J2732" s="2">
        <f>if(H2732=0, ,(2*F2732)/(AIR_DENSITY_SLG_FT3*(H2732)^2))</f>
        <v/>
      </c>
      <c r="K2732" s="2">
        <f>J2732/NOM_SA_FT2</f>
        <v/>
      </c>
    </row>
    <row r="2733">
      <c r="A2733" t="n">
        <v>273106</v>
      </c>
      <c r="B2733" s="2" t="n">
        <v>5.635896036025542</v>
      </c>
      <c r="C2733" s="2" t="n">
        <v>8.29816385878971</v>
      </c>
      <c r="D2733" s="2">
        <f>B2733/ANEMOMETER_FACTOR</f>
        <v/>
      </c>
      <c r="E2733" s="2">
        <f>C2733/LOAD_CELL_FACTOR</f>
        <v/>
      </c>
      <c r="F2733" s="2">
        <f>AVERAGE(E2730:E2736)</f>
        <v/>
      </c>
      <c r="G2733" s="2">
        <f>AVERAGE(D2733:D2733)</f>
        <v/>
      </c>
      <c r="H2733" s="2">
        <f>G2733/0.3048</f>
        <v/>
      </c>
      <c r="I2733" s="2">
        <f>(H2733^2)*AIR_DENSITY_SLG_FT3*TARGET_DRAG_AREA_FT2*0.5</f>
        <v/>
      </c>
      <c r="J2733" s="2">
        <f>if(H2733=0, ,(2*F2733)/(AIR_DENSITY_SLG_FT3*(H2733)^2))</f>
        <v/>
      </c>
      <c r="K2733" s="2">
        <f>J2733/NOM_SA_FT2</f>
        <v/>
      </c>
    </row>
    <row r="2734">
      <c r="A2734" t="n">
        <v>273199</v>
      </c>
      <c r="B2734" s="2" t="n">
        <v>5.935516016995447</v>
      </c>
      <c r="C2734" s="2" t="n">
        <v>9.08402310630613</v>
      </c>
      <c r="D2734" s="2">
        <f>B2734/ANEMOMETER_FACTOR</f>
        <v/>
      </c>
      <c r="E2734" s="2">
        <f>C2734/LOAD_CELL_FACTOR</f>
        <v/>
      </c>
      <c r="F2734" s="2">
        <f>AVERAGE(E2731:E2737)</f>
        <v/>
      </c>
      <c r="G2734" s="2">
        <f>AVERAGE(D2734:D2734)</f>
        <v/>
      </c>
      <c r="H2734" s="2">
        <f>G2734/0.3048</f>
        <v/>
      </c>
      <c r="I2734" s="2">
        <f>(H2734^2)*AIR_DENSITY_SLG_FT3*TARGET_DRAG_AREA_FT2*0.5</f>
        <v/>
      </c>
      <c r="J2734" s="2">
        <f>if(H2734=0, ,(2*F2734)/(AIR_DENSITY_SLG_FT3*(H2734)^2))</f>
        <v/>
      </c>
      <c r="K2734" s="2">
        <f>J2734/NOM_SA_FT2</f>
        <v/>
      </c>
    </row>
    <row r="2735">
      <c r="A2735" t="n">
        <v>273295</v>
      </c>
      <c r="B2735" s="2" t="n">
        <v>5.988781792135059</v>
      </c>
      <c r="C2735" s="2" t="n">
        <v>10.3937885272114</v>
      </c>
      <c r="D2735" s="2">
        <f>B2735/ANEMOMETER_FACTOR</f>
        <v/>
      </c>
      <c r="E2735" s="2">
        <f>C2735/LOAD_CELL_FACTOR</f>
        <v/>
      </c>
      <c r="F2735" s="2">
        <f>AVERAGE(E2732:E2738)</f>
        <v/>
      </c>
      <c r="G2735" s="2">
        <f>AVERAGE(D2735:D2735)</f>
        <v/>
      </c>
      <c r="H2735" s="2">
        <f>G2735/0.3048</f>
        <v/>
      </c>
      <c r="I2735" s="2">
        <f>(H2735^2)*AIR_DENSITY_SLG_FT3*TARGET_DRAG_AREA_FT2*0.5</f>
        <v/>
      </c>
      <c r="J2735" s="2">
        <f>if(H2735=0, ,(2*F2735)/(AIR_DENSITY_SLG_FT3*(H2735)^2))</f>
        <v/>
      </c>
      <c r="K2735" s="2">
        <f>J2735/NOM_SA_FT2</f>
        <v/>
      </c>
    </row>
    <row r="2736">
      <c r="A2736" t="n">
        <v>273405</v>
      </c>
      <c r="B2736" s="2" t="n">
        <v>6.155237340905789</v>
      </c>
      <c r="C2736" s="2" t="n">
        <v>9.957200052405021</v>
      </c>
      <c r="D2736" s="2">
        <f>B2736/ANEMOMETER_FACTOR</f>
        <v/>
      </c>
      <c r="E2736" s="2">
        <f>C2736/LOAD_CELL_FACTOR</f>
        <v/>
      </c>
      <c r="F2736" s="2">
        <f>AVERAGE(E2733:E2739)</f>
        <v/>
      </c>
      <c r="G2736" s="2">
        <f>AVERAGE(D2736:D2736)</f>
        <v/>
      </c>
      <c r="H2736" s="2">
        <f>G2736/0.3048</f>
        <v/>
      </c>
      <c r="I2736" s="2">
        <f>(H2736^2)*AIR_DENSITY_SLG_FT3*TARGET_DRAG_AREA_FT2*0.5</f>
        <v/>
      </c>
      <c r="J2736" s="2">
        <f>if(H2736=0, ,(2*F2736)/(AIR_DENSITY_SLG_FT3*(H2736)^2))</f>
        <v/>
      </c>
      <c r="K2736" s="2">
        <f>J2736/NOM_SA_FT2</f>
        <v/>
      </c>
    </row>
    <row r="2737">
      <c r="A2737" t="n">
        <v>273500</v>
      </c>
      <c r="B2737" s="2" t="n">
        <v>6.368300446577292</v>
      </c>
      <c r="C2737" s="2" t="n">
        <v>9.607929273404995</v>
      </c>
      <c r="D2737" s="2">
        <f>B2737/ANEMOMETER_FACTOR</f>
        <v/>
      </c>
      <c r="E2737" s="2">
        <f>C2737/LOAD_CELL_FACTOR</f>
        <v/>
      </c>
      <c r="F2737" s="2">
        <f>AVERAGE(E2734:E2740)</f>
        <v/>
      </c>
      <c r="G2737" s="2">
        <f>AVERAGE(D2737:D2737)</f>
        <v/>
      </c>
      <c r="H2737" s="2">
        <f>G2737/0.3048</f>
        <v/>
      </c>
      <c r="I2737" s="2">
        <f>(H2737^2)*AIR_DENSITY_SLG_FT3*TARGET_DRAG_AREA_FT2*0.5</f>
        <v/>
      </c>
      <c r="J2737" s="2">
        <f>if(H2737=0, ,(2*F2737)/(AIR_DENSITY_SLG_FT3*(H2737)^2))</f>
        <v/>
      </c>
      <c r="K2737" s="2">
        <f>J2737/NOM_SA_FT2</f>
        <v/>
      </c>
    </row>
    <row r="2738">
      <c r="A2738" t="n">
        <v>273594</v>
      </c>
      <c r="B2738" s="2" t="n">
        <v>6.528097778238743</v>
      </c>
      <c r="C2738" s="2" t="n">
        <v>10.78671815554532</v>
      </c>
      <c r="D2738" s="2">
        <f>B2738/ANEMOMETER_FACTOR</f>
        <v/>
      </c>
      <c r="E2738" s="2">
        <f>C2738/LOAD_CELL_FACTOR</f>
        <v/>
      </c>
      <c r="F2738" s="2">
        <f>AVERAGE(E2735:E2741)</f>
        <v/>
      </c>
      <c r="G2738" s="2">
        <f>AVERAGE(D2738:D2738)</f>
        <v/>
      </c>
      <c r="H2738" s="2">
        <f>G2738/0.3048</f>
        <v/>
      </c>
      <c r="I2738" s="2">
        <f>(H2738^2)*AIR_DENSITY_SLG_FT3*TARGET_DRAG_AREA_FT2*0.5</f>
        <v/>
      </c>
      <c r="J2738" s="2">
        <f>if(H2738=0, ,(2*F2738)/(AIR_DENSITY_SLG_FT3*(H2738)^2))</f>
        <v/>
      </c>
      <c r="K2738" s="2">
        <f>J2738/NOM_SA_FT2</f>
        <v/>
      </c>
    </row>
    <row r="2739">
      <c r="A2739" t="n">
        <v>273705</v>
      </c>
      <c r="B2739" s="2" t="n">
        <v>6.7944266689654</v>
      </c>
      <c r="C2739" s="2" t="n">
        <v>11.48525971940035</v>
      </c>
      <c r="D2739" s="2">
        <f>B2739/ANEMOMETER_FACTOR</f>
        <v/>
      </c>
      <c r="E2739" s="2">
        <f>C2739/LOAD_CELL_FACTOR</f>
        <v/>
      </c>
      <c r="F2739" s="2">
        <f>AVERAGE(E2736:E2742)</f>
        <v/>
      </c>
      <c r="G2739" s="2">
        <f>AVERAGE(D2739:D2739)</f>
        <v/>
      </c>
      <c r="H2739" s="2">
        <f>G2739/0.3048</f>
        <v/>
      </c>
      <c r="I2739" s="2">
        <f>(H2739^2)*AIR_DENSITY_SLG_FT3*TARGET_DRAG_AREA_FT2*0.5</f>
        <v/>
      </c>
      <c r="J2739" s="2">
        <f>if(H2739=0, ,(2*F2739)/(AIR_DENSITY_SLG_FT3*(H2739)^2))</f>
        <v/>
      </c>
      <c r="K2739" s="2">
        <f>J2739/NOM_SA_FT2</f>
        <v/>
      </c>
    </row>
    <row r="2740">
      <c r="A2740" t="n">
        <v>273800</v>
      </c>
      <c r="B2740" s="2" t="n">
        <v>6.801084891308037</v>
      </c>
      <c r="C2740" s="2" t="n">
        <v>16.54968615035212</v>
      </c>
      <c r="D2740" s="2">
        <f>B2740/ANEMOMETER_FACTOR</f>
        <v/>
      </c>
      <c r="E2740" s="2">
        <f>C2740/LOAD_CELL_FACTOR</f>
        <v/>
      </c>
      <c r="F2740" s="2">
        <f>AVERAGE(E2737:E2743)</f>
        <v/>
      </c>
      <c r="G2740" s="2">
        <f>AVERAGE(D2740:D2740)</f>
        <v/>
      </c>
      <c r="H2740" s="2">
        <f>G2740/0.3048</f>
        <v/>
      </c>
      <c r="I2740" s="2">
        <f>(H2740^2)*AIR_DENSITY_SLG_FT3*TARGET_DRAG_AREA_FT2*0.5</f>
        <v/>
      </c>
      <c r="J2740" s="2">
        <f>if(H2740=0, ,(2*F2740)/(AIR_DENSITY_SLG_FT3*(H2740)^2))</f>
        <v/>
      </c>
      <c r="K2740" s="2">
        <f>J2740/NOM_SA_FT2</f>
        <v/>
      </c>
    </row>
    <row r="2741">
      <c r="A2741" t="n">
        <v>273895</v>
      </c>
      <c r="B2741" s="2" t="n">
        <v>6.954224006196778</v>
      </c>
      <c r="C2741" s="2" t="n">
        <v>16.5060273010957</v>
      </c>
      <c r="D2741" s="2">
        <f>B2741/ANEMOMETER_FACTOR</f>
        <v/>
      </c>
      <c r="E2741" s="2">
        <f>C2741/LOAD_CELL_FACTOR</f>
        <v/>
      </c>
      <c r="F2741" s="2">
        <f>AVERAGE(E2738:E2744)</f>
        <v/>
      </c>
      <c r="G2741" s="2">
        <f>AVERAGE(D2741:D2741)</f>
        <v/>
      </c>
      <c r="H2741" s="2">
        <f>G2741/0.3048</f>
        <v/>
      </c>
      <c r="I2741" s="2">
        <f>(H2741^2)*AIR_DENSITY_SLG_FT3*TARGET_DRAG_AREA_FT2*0.5</f>
        <v/>
      </c>
      <c r="J2741" s="2">
        <f>if(H2741=0, ,(2*F2741)/(AIR_DENSITY_SLG_FT3*(H2741)^2))</f>
        <v/>
      </c>
      <c r="K2741" s="2">
        <f>J2741/NOM_SA_FT2</f>
        <v/>
      </c>
    </row>
    <row r="2742">
      <c r="A2742" t="n">
        <v>274004</v>
      </c>
      <c r="B2742" s="2" t="n">
        <v>7.253844019208648</v>
      </c>
      <c r="C2742" s="2" t="n">
        <v>11.61623626296287</v>
      </c>
      <c r="D2742" s="2">
        <f>B2742/ANEMOMETER_FACTOR</f>
        <v/>
      </c>
      <c r="E2742" s="2">
        <f>C2742/LOAD_CELL_FACTOR</f>
        <v/>
      </c>
      <c r="F2742" s="2">
        <f>AVERAGE(E2739:E2745)</f>
        <v/>
      </c>
      <c r="G2742" s="2">
        <f>AVERAGE(D2742:D2742)</f>
        <v/>
      </c>
      <c r="H2742" s="2">
        <f>G2742/0.3048</f>
        <v/>
      </c>
      <c r="I2742" s="2">
        <f>(H2742^2)*AIR_DENSITY_SLG_FT3*TARGET_DRAG_AREA_FT2*0.5</f>
        <v/>
      </c>
      <c r="J2742" s="2">
        <f>if(H2742=0, ,(2*F2742)/(AIR_DENSITY_SLG_FT3*(H2742)^2))</f>
        <v/>
      </c>
      <c r="K2742" s="2">
        <f>J2742/NOM_SA_FT2</f>
        <v/>
      </c>
    </row>
    <row r="2743">
      <c r="A2743" t="n">
        <v>274100</v>
      </c>
      <c r="B2743" s="2" t="n">
        <v>7.320426245339299</v>
      </c>
      <c r="C2743" s="2" t="n">
        <v>13.93015521713807</v>
      </c>
      <c r="D2743" s="2">
        <f>B2743/ANEMOMETER_FACTOR</f>
        <v/>
      </c>
      <c r="E2743" s="2">
        <f>C2743/LOAD_CELL_FACTOR</f>
        <v/>
      </c>
      <c r="F2743" s="2">
        <f>AVERAGE(E2740:E2746)</f>
        <v/>
      </c>
      <c r="G2743" s="2">
        <f>AVERAGE(D2743:D2743)</f>
        <v/>
      </c>
      <c r="H2743" s="2">
        <f>G2743/0.3048</f>
        <v/>
      </c>
      <c r="I2743" s="2">
        <f>(H2743^2)*AIR_DENSITY_SLG_FT3*TARGET_DRAG_AREA_FT2*0.5</f>
        <v/>
      </c>
      <c r="J2743" s="2">
        <f>if(H2743=0, ,(2*F2743)/(AIR_DENSITY_SLG_FT3*(H2743)^2))</f>
        <v/>
      </c>
      <c r="K2743" s="2">
        <f>J2743/NOM_SA_FT2</f>
        <v/>
      </c>
    </row>
    <row r="2744">
      <c r="A2744" t="n">
        <v>274196</v>
      </c>
      <c r="B2744" s="2" t="n">
        <v>7.340400913250948</v>
      </c>
      <c r="C2744" s="2" t="n">
        <v>12.40209552660481</v>
      </c>
      <c r="D2744" s="2">
        <f>B2744/ANEMOMETER_FACTOR</f>
        <v/>
      </c>
      <c r="E2744" s="2">
        <f>C2744/LOAD_CELL_FACTOR</f>
        <v/>
      </c>
      <c r="F2744" s="2">
        <f>AVERAGE(E2741:E2747)</f>
        <v/>
      </c>
      <c r="G2744" s="2">
        <f>AVERAGE(D2744:D2744)</f>
        <v/>
      </c>
      <c r="H2744" s="2">
        <f>G2744/0.3048</f>
        <v/>
      </c>
      <c r="I2744" s="2">
        <f>(H2744^2)*AIR_DENSITY_SLG_FT3*TARGET_DRAG_AREA_FT2*0.5</f>
        <v/>
      </c>
      <c r="J2744" s="2">
        <f>if(H2744=0, ,(2*F2744)/(AIR_DENSITY_SLG_FT3*(H2744)^2))</f>
        <v/>
      </c>
      <c r="K2744" s="2">
        <f>J2744/NOM_SA_FT2</f>
        <v/>
      </c>
    </row>
    <row r="2745">
      <c r="A2745" t="n">
        <v>274307</v>
      </c>
      <c r="B2745" s="2" t="n">
        <v>7.460248921424929</v>
      </c>
      <c r="C2745" s="2" t="n">
        <v>15.41455607377858</v>
      </c>
      <c r="D2745" s="2">
        <f>B2745/ANEMOMETER_FACTOR</f>
        <v/>
      </c>
      <c r="E2745" s="2">
        <f>C2745/LOAD_CELL_FACTOR</f>
        <v/>
      </c>
      <c r="F2745" s="2">
        <f>AVERAGE(E2742:E2748)</f>
        <v/>
      </c>
      <c r="G2745" s="2">
        <f>AVERAGE(D2745:D2745)</f>
        <v/>
      </c>
      <c r="H2745" s="2">
        <f>G2745/0.3048</f>
        <v/>
      </c>
      <c r="I2745" s="2">
        <f>(H2745^2)*AIR_DENSITY_SLG_FT3*TARGET_DRAG_AREA_FT2*0.5</f>
        <v/>
      </c>
      <c r="J2745" s="2">
        <f>if(H2745=0, ,(2*F2745)/(AIR_DENSITY_SLG_FT3*(H2745)^2))</f>
        <v/>
      </c>
      <c r="K2745" s="2">
        <f>J2745/NOM_SA_FT2</f>
        <v/>
      </c>
    </row>
    <row r="2746">
      <c r="A2746" t="n">
        <v>274403</v>
      </c>
      <c r="B2746" s="2" t="n">
        <v>7.733236055683406</v>
      </c>
      <c r="C2746" s="2" t="n">
        <v>15.06528528269053</v>
      </c>
      <c r="D2746" s="2">
        <f>B2746/ANEMOMETER_FACTOR</f>
        <v/>
      </c>
      <c r="E2746" s="2">
        <f>C2746/LOAD_CELL_FACTOR</f>
        <v/>
      </c>
      <c r="F2746" s="2">
        <f>AVERAGE(E2743:E2749)</f>
        <v/>
      </c>
      <c r="G2746" s="2">
        <f>AVERAGE(D2746:D2746)</f>
        <v/>
      </c>
      <c r="H2746" s="2">
        <f>G2746/0.3048</f>
        <v/>
      </c>
      <c r="I2746" s="2">
        <f>(H2746^2)*AIR_DENSITY_SLG_FT3*TARGET_DRAG_AREA_FT2*0.5</f>
        <v/>
      </c>
      <c r="J2746" s="2">
        <f>if(H2746=0, ,(2*F2746)/(AIR_DENSITY_SLG_FT3*(H2746)^2))</f>
        <v/>
      </c>
      <c r="K2746" s="2">
        <f>J2746/NOM_SA_FT2</f>
        <v/>
      </c>
    </row>
    <row r="2747">
      <c r="A2747" t="n">
        <v>274497</v>
      </c>
      <c r="B2747" s="2" t="n">
        <v>7.699944941410948</v>
      </c>
      <c r="C2747" s="2" t="n">
        <v>14.27942600564934</v>
      </c>
      <c r="D2747" s="2">
        <f>B2747/ANEMOMETER_FACTOR</f>
        <v/>
      </c>
      <c r="E2747" s="2">
        <f>C2747/LOAD_CELL_FACTOR</f>
        <v/>
      </c>
      <c r="F2747" s="2">
        <f>AVERAGE(E2744:E2750)</f>
        <v/>
      </c>
      <c r="G2747" s="2">
        <f>AVERAGE(D2747:D2747)</f>
        <v/>
      </c>
      <c r="H2747" s="2">
        <f>G2747/0.3048</f>
        <v/>
      </c>
      <c r="I2747" s="2">
        <f>(H2747^2)*AIR_DENSITY_SLG_FT3*TARGET_DRAG_AREA_FT2*0.5</f>
        <v/>
      </c>
      <c r="J2747" s="2">
        <f>if(H2747=0, ,(2*F2747)/(AIR_DENSITY_SLG_FT3*(H2747)^2))</f>
        <v/>
      </c>
      <c r="K2747" s="2">
        <f>J2747/NOM_SA_FT2</f>
        <v/>
      </c>
    </row>
    <row r="2748">
      <c r="A2748" t="n">
        <v>274607</v>
      </c>
      <c r="B2748" s="2" t="n">
        <v>7.879716959605013</v>
      </c>
      <c r="C2748" s="2" t="n">
        <v>14.49772024886953</v>
      </c>
      <c r="D2748" s="2">
        <f>B2748/ANEMOMETER_FACTOR</f>
        <v/>
      </c>
      <c r="E2748" s="2">
        <f>C2748/LOAD_CELL_FACTOR</f>
        <v/>
      </c>
      <c r="F2748" s="2">
        <f>AVERAGE(E2745:E2751)</f>
        <v/>
      </c>
      <c r="G2748" s="2">
        <f>AVERAGE(D2748:D2748)</f>
        <v/>
      </c>
      <c r="H2748" s="2">
        <f>G2748/0.3048</f>
        <v/>
      </c>
      <c r="I2748" s="2">
        <f>(H2748^2)*AIR_DENSITY_SLG_FT3*TARGET_DRAG_AREA_FT2*0.5</f>
        <v/>
      </c>
      <c r="J2748" s="2">
        <f>if(H2748=0, ,(2*F2748)/(AIR_DENSITY_SLG_FT3*(H2748)^2))</f>
        <v/>
      </c>
      <c r="K2748" s="2">
        <f>J2748/NOM_SA_FT2</f>
        <v/>
      </c>
    </row>
    <row r="2749">
      <c r="A2749" t="n">
        <v>274700</v>
      </c>
      <c r="B2749" s="2" t="n">
        <v>8.119412988171119</v>
      </c>
      <c r="C2749" s="2" t="n">
        <v>19.91141758154363</v>
      </c>
      <c r="D2749" s="2">
        <f>B2749/ANEMOMETER_FACTOR</f>
        <v/>
      </c>
      <c r="E2749" s="2">
        <f>C2749/LOAD_CELL_FACTOR</f>
        <v/>
      </c>
      <c r="F2749" s="2">
        <f>AVERAGE(E2746:E2752)</f>
        <v/>
      </c>
      <c r="G2749" s="2">
        <f>AVERAGE(D2749:D2749)</f>
        <v/>
      </c>
      <c r="H2749" s="2">
        <f>G2749/0.3048</f>
        <v/>
      </c>
      <c r="I2749" s="2">
        <f>(H2749^2)*AIR_DENSITY_SLG_FT3*TARGET_DRAG_AREA_FT2*0.5</f>
        <v/>
      </c>
      <c r="J2749" s="2">
        <f>if(H2749=0, ,(2*F2749)/(AIR_DENSITY_SLG_FT3*(H2749)^2))</f>
        <v/>
      </c>
      <c r="K2749" s="2">
        <f>J2749/NOM_SA_FT2</f>
        <v/>
      </c>
    </row>
    <row r="2750">
      <c r="A2750" t="n">
        <v>274795</v>
      </c>
      <c r="B2750" s="2" t="n">
        <v>8.47895704033804</v>
      </c>
      <c r="C2750" s="2" t="n">
        <v>16.37505075340229</v>
      </c>
      <c r="D2750" s="2">
        <f>B2750/ANEMOMETER_FACTOR</f>
        <v/>
      </c>
      <c r="E2750" s="2">
        <f>C2750/LOAD_CELL_FACTOR</f>
        <v/>
      </c>
      <c r="F2750" s="2">
        <f>AVERAGE(E2747:E2753)</f>
        <v/>
      </c>
      <c r="G2750" s="2">
        <f>AVERAGE(D2750:D2750)</f>
        <v/>
      </c>
      <c r="H2750" s="2">
        <f>G2750/0.3048</f>
        <v/>
      </c>
      <c r="I2750" s="2">
        <f>(H2750^2)*AIR_DENSITY_SLG_FT3*TARGET_DRAG_AREA_FT2*0.5</f>
        <v/>
      </c>
      <c r="J2750" s="2">
        <f>if(H2750=0, ,(2*F2750)/(AIR_DENSITY_SLG_FT3*(H2750)^2))</f>
        <v/>
      </c>
      <c r="K2750" s="2">
        <f>J2750/NOM_SA_FT2</f>
        <v/>
      </c>
    </row>
    <row r="2751">
      <c r="A2751" t="n">
        <v>274907</v>
      </c>
      <c r="B2751" s="2" t="n">
        <v>8.9383744568088</v>
      </c>
      <c r="C2751" s="2" t="n">
        <v>16.02577996010825</v>
      </c>
      <c r="D2751" s="2">
        <f>B2751/ANEMOMETER_FACTOR</f>
        <v/>
      </c>
      <c r="E2751" s="2">
        <f>C2751/LOAD_CELL_FACTOR</f>
        <v/>
      </c>
      <c r="F2751" s="2">
        <f>AVERAGE(E2748:E2754)</f>
        <v/>
      </c>
      <c r="G2751" s="2">
        <f>AVERAGE(D2751:D2751)</f>
        <v/>
      </c>
      <c r="H2751" s="2">
        <f>G2751/0.3048</f>
        <v/>
      </c>
      <c r="I2751" s="2">
        <f>(H2751^2)*AIR_DENSITY_SLG_FT3*TARGET_DRAG_AREA_FT2*0.5</f>
        <v/>
      </c>
      <c r="J2751" s="2">
        <f>if(H2751=0, ,(2*F2751)/(AIR_DENSITY_SLG_FT3*(H2751)^2))</f>
        <v/>
      </c>
      <c r="K2751" s="2">
        <f>J2751/NOM_SA_FT2</f>
        <v/>
      </c>
    </row>
    <row r="2752">
      <c r="A2752" t="n">
        <v>275001</v>
      </c>
      <c r="B2752" s="2" t="n">
        <v>9.17141228391443</v>
      </c>
      <c r="C2752" s="2" t="n">
        <v>14.58503794624412</v>
      </c>
      <c r="D2752" s="2">
        <f>B2752/ANEMOMETER_FACTOR</f>
        <v/>
      </c>
      <c r="E2752" s="2">
        <f>C2752/LOAD_CELL_FACTOR</f>
        <v/>
      </c>
      <c r="F2752" s="2">
        <f>AVERAGE(E2749:E2755)</f>
        <v/>
      </c>
      <c r="G2752" s="2">
        <f>AVERAGE(D2752:D2752)</f>
        <v/>
      </c>
      <c r="H2752" s="2">
        <f>G2752/0.3048</f>
        <v/>
      </c>
      <c r="I2752" s="2">
        <f>(H2752^2)*AIR_DENSITY_SLG_FT3*TARGET_DRAG_AREA_FT2*0.5</f>
        <v/>
      </c>
      <c r="J2752" s="2">
        <f>if(H2752=0, ,(2*F2752)/(AIR_DENSITY_SLG_FT3*(H2752)^2))</f>
        <v/>
      </c>
      <c r="K2752" s="2">
        <f>J2752/NOM_SA_FT2</f>
        <v/>
      </c>
    </row>
    <row r="2753">
      <c r="A2753" t="n">
        <v>275096</v>
      </c>
      <c r="B2753" s="2" t="n">
        <v>9.364500772917721</v>
      </c>
      <c r="C2753" s="2" t="n">
        <v>15.98212111100315</v>
      </c>
      <c r="D2753" s="2">
        <f>B2753/ANEMOMETER_FACTOR</f>
        <v/>
      </c>
      <c r="E2753" s="2">
        <f>C2753/LOAD_CELL_FACTOR</f>
        <v/>
      </c>
      <c r="F2753" s="2">
        <f>AVERAGE(E2750:E2756)</f>
        <v/>
      </c>
      <c r="G2753" s="2">
        <f>AVERAGE(D2753:D2753)</f>
        <v/>
      </c>
      <c r="H2753" s="2">
        <f>G2753/0.3048</f>
        <v/>
      </c>
      <c r="I2753" s="2">
        <f>(H2753^2)*AIR_DENSITY_SLG_FT3*TARGET_DRAG_AREA_FT2*0.5</f>
        <v/>
      </c>
      <c r="J2753" s="2">
        <f>if(H2753=0, ,(2*F2753)/(AIR_DENSITY_SLG_FT3*(H2753)^2))</f>
        <v/>
      </c>
      <c r="K2753" s="2">
        <f>J2753/NOM_SA_FT2</f>
        <v/>
      </c>
    </row>
    <row r="2754">
      <c r="A2754" t="n">
        <v>275206</v>
      </c>
      <c r="B2754" s="2" t="n">
        <v>9.257969192363214</v>
      </c>
      <c r="C2754" s="2" t="n">
        <v>13.66820212627077</v>
      </c>
      <c r="D2754" s="2">
        <f>B2754/ANEMOMETER_FACTOR</f>
        <v/>
      </c>
      <c r="E2754" s="2">
        <f>C2754/LOAD_CELL_FACTOR</f>
        <v/>
      </c>
      <c r="F2754" s="2">
        <f>AVERAGE(E2751:E2757)</f>
        <v/>
      </c>
      <c r="G2754" s="2">
        <f>AVERAGE(D2754:D2754)</f>
        <v/>
      </c>
      <c r="H2754" s="2">
        <f>G2754/0.3048</f>
        <v/>
      </c>
      <c r="I2754" s="2">
        <f>(H2754^2)*AIR_DENSITY_SLG_FT3*TARGET_DRAG_AREA_FT2*0.5</f>
        <v/>
      </c>
      <c r="J2754" s="2">
        <f>if(H2754=0, ,(2*F2754)/(AIR_DENSITY_SLG_FT3*(H2754)^2))</f>
        <v/>
      </c>
      <c r="K2754" s="2">
        <f>J2754/NOM_SA_FT2</f>
        <v/>
      </c>
    </row>
    <row r="2755">
      <c r="A2755" t="n">
        <v>275301</v>
      </c>
      <c r="B2755" s="2" t="n">
        <v>9.391133668216282</v>
      </c>
      <c r="C2755" s="2" t="n">
        <v>16.28773305500315</v>
      </c>
      <c r="D2755" s="2">
        <f>B2755/ANEMOMETER_FACTOR</f>
        <v/>
      </c>
      <c r="E2755" s="2">
        <f>C2755/LOAD_CELL_FACTOR</f>
        <v/>
      </c>
      <c r="F2755" s="2">
        <f>AVERAGE(E2752:E2758)</f>
        <v/>
      </c>
      <c r="G2755" s="2">
        <f>AVERAGE(D2755:D2755)</f>
        <v/>
      </c>
      <c r="H2755" s="2">
        <f>G2755/0.3048</f>
        <v/>
      </c>
      <c r="I2755" s="2">
        <f>(H2755^2)*AIR_DENSITY_SLG_FT3*TARGET_DRAG_AREA_FT2*0.5</f>
        <v/>
      </c>
      <c r="J2755" s="2">
        <f>if(H2755=0, ,(2*F2755)/(AIR_DENSITY_SLG_FT3*(H2755)^2))</f>
        <v/>
      </c>
      <c r="K2755" s="2">
        <f>J2755/NOM_SA_FT2</f>
        <v/>
      </c>
    </row>
    <row r="2756">
      <c r="A2756" t="n">
        <v>275396</v>
      </c>
      <c r="B2756" s="2" t="n">
        <v>9.544272817428569</v>
      </c>
      <c r="C2756" s="2" t="n">
        <v>14.01747291419205</v>
      </c>
      <c r="D2756" s="2">
        <f>B2756/ANEMOMETER_FACTOR</f>
        <v/>
      </c>
      <c r="E2756" s="2">
        <f>C2756/LOAD_CELL_FACTOR</f>
        <v/>
      </c>
      <c r="F2756" s="2">
        <f>AVERAGE(E2753:E2759)</f>
        <v/>
      </c>
      <c r="G2756" s="2">
        <f>AVERAGE(D2756:D2756)</f>
        <v/>
      </c>
      <c r="H2756" s="2">
        <f>G2756/0.3048</f>
        <v/>
      </c>
      <c r="I2756" s="2">
        <f>(H2756^2)*AIR_DENSITY_SLG_FT3*TARGET_DRAG_AREA_FT2*0.5</f>
        <v/>
      </c>
      <c r="J2756" s="2">
        <f>if(H2756=0, ,(2*F2756)/(AIR_DENSITY_SLG_FT3*(H2756)^2))</f>
        <v/>
      </c>
      <c r="K2756" s="2">
        <f>J2756/NOM_SA_FT2</f>
        <v/>
      </c>
    </row>
    <row r="2757">
      <c r="A2757" t="n">
        <v>275505</v>
      </c>
      <c r="B2757" s="2" t="n">
        <v>9.697411968771108</v>
      </c>
      <c r="C2757" s="2" t="n">
        <v>17.16091004127287</v>
      </c>
      <c r="D2757" s="2">
        <f>B2757/ANEMOMETER_FACTOR</f>
        <v/>
      </c>
      <c r="E2757" s="2">
        <f>C2757/LOAD_CELL_FACTOR</f>
        <v/>
      </c>
      <c r="F2757" s="2">
        <f>AVERAGE(E2754:E2760)</f>
        <v/>
      </c>
      <c r="G2757" s="2">
        <f>AVERAGE(D2757:D2757)</f>
        <v/>
      </c>
      <c r="H2757" s="2">
        <f>G2757/0.3048</f>
        <v/>
      </c>
      <c r="I2757" s="2">
        <f>(H2757^2)*AIR_DENSITY_SLG_FT3*TARGET_DRAG_AREA_FT2*0.5</f>
        <v/>
      </c>
      <c r="J2757" s="2">
        <f>if(H2757=0, ,(2*F2757)/(AIR_DENSITY_SLG_FT3*(H2757)^2))</f>
        <v/>
      </c>
      <c r="K2757" s="2">
        <f>J2757/NOM_SA_FT2</f>
        <v/>
      </c>
    </row>
    <row r="2758">
      <c r="A2758" t="n">
        <v>275600</v>
      </c>
      <c r="B2758" s="2" t="n">
        <v>9.81060177766093</v>
      </c>
      <c r="C2758" s="2" t="n">
        <v>17.07359234241748</v>
      </c>
      <c r="D2758" s="2">
        <f>B2758/ANEMOMETER_FACTOR</f>
        <v/>
      </c>
      <c r="E2758" s="2">
        <f>C2758/LOAD_CELL_FACTOR</f>
        <v/>
      </c>
      <c r="F2758" s="2">
        <f>AVERAGE(E2755:E2761)</f>
        <v/>
      </c>
      <c r="G2758" s="2">
        <f>AVERAGE(D2758:D2758)</f>
        <v/>
      </c>
      <c r="H2758" s="2">
        <f>G2758/0.3048</f>
        <v/>
      </c>
      <c r="I2758" s="2">
        <f>(H2758^2)*AIR_DENSITY_SLG_FT3*TARGET_DRAG_AREA_FT2*0.5</f>
        <v/>
      </c>
      <c r="J2758" s="2">
        <f>if(H2758=0, ,(2*F2758)/(AIR_DENSITY_SLG_FT3*(H2758)^2))</f>
        <v/>
      </c>
      <c r="K2758" s="2">
        <f>J2758/NOM_SA_FT2</f>
        <v/>
      </c>
    </row>
    <row r="2759">
      <c r="A2759" t="n">
        <v>275694</v>
      </c>
      <c r="B2759" s="2" t="n">
        <v>9.883842242862267</v>
      </c>
      <c r="C2759" s="2" t="n">
        <v>16.81163924615646</v>
      </c>
      <c r="D2759" s="2">
        <f>B2759/ANEMOMETER_FACTOR</f>
        <v/>
      </c>
      <c r="E2759" s="2">
        <f>C2759/LOAD_CELL_FACTOR</f>
        <v/>
      </c>
      <c r="F2759" s="2">
        <f>AVERAGE(E2756:E2762)</f>
        <v/>
      </c>
      <c r="G2759" s="2">
        <f>AVERAGE(D2759:D2759)</f>
        <v/>
      </c>
      <c r="H2759" s="2">
        <f>G2759/0.3048</f>
        <v/>
      </c>
      <c r="I2759" s="2">
        <f>(H2759^2)*AIR_DENSITY_SLG_FT3*TARGET_DRAG_AREA_FT2*0.5</f>
        <v/>
      </c>
      <c r="J2759" s="2">
        <f>if(H2759=0, ,(2*F2759)/(AIR_DENSITY_SLG_FT3*(H2759)^2))</f>
        <v/>
      </c>
      <c r="K2759" s="2">
        <f>J2759/NOM_SA_FT2</f>
        <v/>
      </c>
    </row>
    <row r="2760">
      <c r="A2760" t="n">
        <v>275804</v>
      </c>
      <c r="B2760" s="2" t="n">
        <v>9.937108036045528</v>
      </c>
      <c r="C2760" s="2" t="n">
        <v>20.56630033684351</v>
      </c>
      <c r="D2760" s="2">
        <f>B2760/ANEMOMETER_FACTOR</f>
        <v/>
      </c>
      <c r="E2760" s="2">
        <f>C2760/LOAD_CELL_FACTOR</f>
        <v/>
      </c>
      <c r="F2760" s="2">
        <f>AVERAGE(E2757:E2763)</f>
        <v/>
      </c>
      <c r="G2760" s="2">
        <f>AVERAGE(D2760:D2760)</f>
        <v/>
      </c>
      <c r="H2760" s="2">
        <f>G2760/0.3048</f>
        <v/>
      </c>
      <c r="I2760" s="2">
        <f>(H2760^2)*AIR_DENSITY_SLG_FT3*TARGET_DRAG_AREA_FT2*0.5</f>
        <v/>
      </c>
      <c r="J2760" s="2">
        <f>if(H2760=0, ,(2*F2760)/(AIR_DENSITY_SLG_FT3*(H2760)^2))</f>
        <v/>
      </c>
      <c r="K2760" s="2">
        <f>J2760/NOM_SA_FT2</f>
        <v/>
      </c>
    </row>
    <row r="2761">
      <c r="A2761" t="n">
        <v>275900</v>
      </c>
      <c r="B2761" s="2" t="n">
        <v>9.843892898145961</v>
      </c>
      <c r="C2761" s="2" t="n">
        <v>17.3792042886343</v>
      </c>
      <c r="D2761" s="2">
        <f>B2761/ANEMOMETER_FACTOR</f>
        <v/>
      </c>
      <c r="E2761" s="2">
        <f>C2761/LOAD_CELL_FACTOR</f>
        <v/>
      </c>
      <c r="F2761" s="2">
        <f>AVERAGE(E2758:E2764)</f>
        <v/>
      </c>
      <c r="G2761" s="2">
        <f>AVERAGE(D2761:D2761)</f>
        <v/>
      </c>
      <c r="H2761" s="2">
        <f>G2761/0.3048</f>
        <v/>
      </c>
      <c r="I2761" s="2">
        <f>(H2761^2)*AIR_DENSITY_SLG_FT3*TARGET_DRAG_AREA_FT2*0.5</f>
        <v/>
      </c>
      <c r="J2761" s="2">
        <f>if(H2761=0, ,(2*F2761)/(AIR_DENSITY_SLG_FT3*(H2761)^2))</f>
        <v/>
      </c>
      <c r="K2761" s="2">
        <f>J2761/NOM_SA_FT2</f>
        <v/>
      </c>
    </row>
    <row r="2762">
      <c r="A2762" t="n">
        <v>275994</v>
      </c>
      <c r="B2762" s="2" t="n">
        <v>9.930449811883344</v>
      </c>
      <c r="C2762" s="2" t="n">
        <v>16.02577996010825</v>
      </c>
      <c r="D2762" s="2">
        <f>B2762/ANEMOMETER_FACTOR</f>
        <v/>
      </c>
      <c r="E2762" s="2">
        <f>C2762/LOAD_CELL_FACTOR</f>
        <v/>
      </c>
      <c r="F2762" s="2">
        <f>AVERAGE(E2759:E2765)</f>
        <v/>
      </c>
      <c r="G2762" s="2">
        <f>AVERAGE(D2762:D2762)</f>
        <v/>
      </c>
      <c r="H2762" s="2">
        <f>G2762/0.3048</f>
        <v/>
      </c>
      <c r="I2762" s="2">
        <f>(H2762^2)*AIR_DENSITY_SLG_FT3*TARGET_DRAG_AREA_FT2*0.5</f>
        <v/>
      </c>
      <c r="J2762" s="2">
        <f>if(H2762=0, ,(2*F2762)/(AIR_DENSITY_SLG_FT3*(H2762)^2))</f>
        <v/>
      </c>
      <c r="K2762" s="2">
        <f>J2762/NOM_SA_FT2</f>
        <v/>
      </c>
    </row>
    <row r="2763">
      <c r="A2763" t="n">
        <v>276105</v>
      </c>
      <c r="B2763" s="2" t="n">
        <v>9.990373829490009</v>
      </c>
      <c r="C2763" s="2" t="n">
        <v>13.79917867164922</v>
      </c>
      <c r="D2763" s="2">
        <f>B2763/ANEMOMETER_FACTOR</f>
        <v/>
      </c>
      <c r="E2763" s="2">
        <f>C2763/LOAD_CELL_FACTOR</f>
        <v/>
      </c>
      <c r="F2763" s="2">
        <f>AVERAGE(E2760:E2766)</f>
        <v/>
      </c>
      <c r="G2763" s="2">
        <f>AVERAGE(D2763:D2763)</f>
        <v/>
      </c>
      <c r="H2763" s="2">
        <f>G2763/0.3048</f>
        <v/>
      </c>
      <c r="I2763" s="2">
        <f>(H2763^2)*AIR_DENSITY_SLG_FT3*TARGET_DRAG_AREA_FT2*0.5</f>
        <v/>
      </c>
      <c r="J2763" s="2">
        <f>if(H2763=0, ,(2*F2763)/(AIR_DENSITY_SLG_FT3*(H2763)^2))</f>
        <v/>
      </c>
      <c r="K2763" s="2">
        <f>J2763/NOM_SA_FT2</f>
        <v/>
      </c>
    </row>
    <row r="2764">
      <c r="A2764" t="n">
        <v>276199</v>
      </c>
      <c r="B2764" s="2" t="n">
        <v>9.883842242862267</v>
      </c>
      <c r="C2764" s="2" t="n">
        <v>18.60165207977703</v>
      </c>
      <c r="D2764" s="2">
        <f>B2764/ANEMOMETER_FACTOR</f>
        <v/>
      </c>
      <c r="E2764" s="2">
        <f>C2764/LOAD_CELL_FACTOR</f>
        <v/>
      </c>
      <c r="F2764" s="2">
        <f>AVERAGE(E2761:E2767)</f>
        <v/>
      </c>
      <c r="G2764" s="2">
        <f>AVERAGE(D2764:D2764)</f>
        <v/>
      </c>
      <c r="H2764" s="2">
        <f>G2764/0.3048</f>
        <v/>
      </c>
      <c r="I2764" s="2">
        <f>(H2764^2)*AIR_DENSITY_SLG_FT3*TARGET_DRAG_AREA_FT2*0.5</f>
        <v/>
      </c>
      <c r="J2764" s="2">
        <f>if(H2764=0, ,(2*F2764)/(AIR_DENSITY_SLG_FT3*(H2764)^2))</f>
        <v/>
      </c>
      <c r="K2764" s="2">
        <f>J2764/NOM_SA_FT2</f>
        <v/>
      </c>
    </row>
    <row r="2765">
      <c r="A2765" t="n">
        <v>276309</v>
      </c>
      <c r="B2765" s="2" t="n">
        <v>9.684095520743428</v>
      </c>
      <c r="C2765" s="2" t="n">
        <v>23.36046679309564</v>
      </c>
      <c r="D2765" s="2">
        <f>B2765/ANEMOMETER_FACTOR</f>
        <v/>
      </c>
      <c r="E2765" s="2">
        <f>C2765/LOAD_CELL_FACTOR</f>
        <v/>
      </c>
      <c r="F2765" s="2">
        <f>AVERAGE(E2762:E2768)</f>
        <v/>
      </c>
      <c r="G2765" s="2">
        <f>AVERAGE(D2765:D2765)</f>
        <v/>
      </c>
      <c r="H2765" s="2">
        <f>G2765/0.3048</f>
        <v/>
      </c>
      <c r="I2765" s="2">
        <f>(H2765^2)*AIR_DENSITY_SLG_FT3*TARGET_DRAG_AREA_FT2*0.5</f>
        <v/>
      </c>
      <c r="J2765" s="2">
        <f>if(H2765=0, ,(2*F2765)/(AIR_DENSITY_SLG_FT3*(H2765)^2))</f>
        <v/>
      </c>
      <c r="K2765" s="2">
        <f>J2765/NOM_SA_FT2</f>
        <v/>
      </c>
    </row>
    <row r="2766">
      <c r="A2766" t="n">
        <v>276403</v>
      </c>
      <c r="B2766" s="2" t="n">
        <v>9.684095520743428</v>
      </c>
      <c r="C2766" s="2" t="n">
        <v>29.34172955273851</v>
      </c>
      <c r="D2766" s="2">
        <f>B2766/ANEMOMETER_FACTOR</f>
        <v/>
      </c>
      <c r="E2766" s="2">
        <f>C2766/LOAD_CELL_FACTOR</f>
        <v/>
      </c>
      <c r="F2766" s="2">
        <f>AVERAGE(E2763:E2769)</f>
        <v/>
      </c>
      <c r="G2766" s="2">
        <f>AVERAGE(D2766:D2766)</f>
        <v/>
      </c>
      <c r="H2766" s="2">
        <f>G2766/0.3048</f>
        <v/>
      </c>
      <c r="I2766" s="2">
        <f>(H2766^2)*AIR_DENSITY_SLG_FT3*TARGET_DRAG_AREA_FT2*0.5</f>
        <v/>
      </c>
      <c r="J2766" s="2">
        <f>if(H2766=0, ,(2*F2766)/(AIR_DENSITY_SLG_FT3*(H2766)^2))</f>
        <v/>
      </c>
      <c r="K2766" s="2">
        <f>J2766/NOM_SA_FT2</f>
        <v/>
      </c>
    </row>
    <row r="2767">
      <c r="A2767" t="n">
        <v>276496</v>
      </c>
      <c r="B2767" s="2" t="n">
        <v>9.724044864875056</v>
      </c>
      <c r="C2767" s="2" t="n">
        <v>28.1629405207822</v>
      </c>
      <c r="D2767" s="2">
        <f>B2767/ANEMOMETER_FACTOR</f>
        <v/>
      </c>
      <c r="E2767" s="2">
        <f>C2767/LOAD_CELL_FACTOR</f>
        <v/>
      </c>
      <c r="F2767" s="2">
        <f>AVERAGE(E2764:E2770)</f>
        <v/>
      </c>
      <c r="G2767" s="2">
        <f>AVERAGE(D2767:D2767)</f>
        <v/>
      </c>
      <c r="H2767" s="2">
        <f>G2767/0.3048</f>
        <v/>
      </c>
      <c r="I2767" s="2">
        <f>(H2767^2)*AIR_DENSITY_SLG_FT3*TARGET_DRAG_AREA_FT2*0.5</f>
        <v/>
      </c>
      <c r="J2767" s="2">
        <f>if(H2767=0, ,(2*F2767)/(AIR_DENSITY_SLG_FT3*(H2767)^2))</f>
        <v/>
      </c>
      <c r="K2767" s="2">
        <f>J2767/NOM_SA_FT2</f>
        <v/>
      </c>
    </row>
    <row r="2768">
      <c r="A2768" t="n">
        <v>276607</v>
      </c>
      <c r="B2768" s="2" t="n">
        <v>9.757335985096164</v>
      </c>
      <c r="C2768" s="2" t="n">
        <v>29.25441184630846</v>
      </c>
      <c r="D2768" s="2">
        <f>B2768/ANEMOMETER_FACTOR</f>
        <v/>
      </c>
      <c r="E2768" s="2">
        <f>C2768/LOAD_CELL_FACTOR</f>
        <v/>
      </c>
      <c r="F2768" s="2">
        <f>AVERAGE(E2765:E2771)</f>
        <v/>
      </c>
      <c r="G2768" s="2">
        <f>AVERAGE(D2768:D2768)</f>
        <v/>
      </c>
      <c r="H2768" s="2">
        <f>G2768/0.3048</f>
        <v/>
      </c>
      <c r="I2768" s="2">
        <f>(H2768^2)*AIR_DENSITY_SLG_FT3*TARGET_DRAG_AREA_FT2*0.5</f>
        <v/>
      </c>
      <c r="J2768" s="2">
        <f>if(H2768=0, ,(2*F2768)/(AIR_DENSITY_SLG_FT3*(H2768)^2))</f>
        <v/>
      </c>
      <c r="K2768" s="2">
        <f>J2768/NOM_SA_FT2</f>
        <v/>
      </c>
    </row>
    <row r="2769">
      <c r="A2769" t="n">
        <v>276702</v>
      </c>
      <c r="B2769" s="2" t="n">
        <v>9.770652433213</v>
      </c>
      <c r="C2769" s="2" t="n">
        <v>20.74093573875786</v>
      </c>
      <c r="D2769" s="2">
        <f>B2769/ANEMOMETER_FACTOR</f>
        <v/>
      </c>
      <c r="E2769" s="2">
        <f>C2769/LOAD_CELL_FACTOR</f>
        <v/>
      </c>
      <c r="F2769" s="2">
        <f>AVERAGE(E2766:E2772)</f>
        <v/>
      </c>
      <c r="G2769" s="2">
        <f>AVERAGE(D2769:D2769)</f>
        <v/>
      </c>
      <c r="H2769" s="2">
        <f>G2769/0.3048</f>
        <v/>
      </c>
      <c r="I2769" s="2">
        <f>(H2769^2)*AIR_DENSITY_SLG_FT3*TARGET_DRAG_AREA_FT2*0.5</f>
        <v/>
      </c>
      <c r="J2769" s="2">
        <f>if(H2769=0, ,(2*F2769)/(AIR_DENSITY_SLG_FT3*(H2769)^2))</f>
        <v/>
      </c>
      <c r="K2769" s="2">
        <f>J2769/NOM_SA_FT2</f>
        <v/>
      </c>
    </row>
    <row r="2770">
      <c r="A2770" t="n">
        <v>276796</v>
      </c>
      <c r="B2770" s="2" t="n">
        <v>9.817260001749807</v>
      </c>
      <c r="C2770" s="2" t="n">
        <v>40.12546675574701</v>
      </c>
      <c r="D2770" s="2">
        <f>B2770/ANEMOMETER_FACTOR</f>
        <v/>
      </c>
      <c r="E2770" s="2">
        <f>C2770/LOAD_CELL_FACTOR</f>
        <v/>
      </c>
      <c r="F2770" s="2">
        <f>AVERAGE(E2767:E2773)</f>
        <v/>
      </c>
      <c r="G2770" s="2">
        <f>AVERAGE(D2770:D2770)</f>
        <v/>
      </c>
      <c r="H2770" s="2">
        <f>G2770/0.3048</f>
        <v/>
      </c>
      <c r="I2770" s="2">
        <f>(H2770^2)*AIR_DENSITY_SLG_FT3*TARGET_DRAG_AREA_FT2*0.5</f>
        <v/>
      </c>
      <c r="J2770" s="2">
        <f>if(H2770=0, ,(2*F2770)/(AIR_DENSITY_SLG_FT3*(H2770)^2))</f>
        <v/>
      </c>
      <c r="K2770" s="2">
        <f>J2770/NOM_SA_FT2</f>
        <v/>
      </c>
    </row>
    <row r="2771">
      <c r="A2771" t="n">
        <v>276906</v>
      </c>
      <c r="B2771" s="2" t="n">
        <v>9.777310657277502</v>
      </c>
      <c r="C2771" s="2" t="n">
        <v>23.70973760401016</v>
      </c>
      <c r="D2771" s="2">
        <f>B2771/ANEMOMETER_FACTOR</f>
        <v/>
      </c>
      <c r="E2771" s="2">
        <f>C2771/LOAD_CELL_FACTOR</f>
        <v/>
      </c>
      <c r="F2771" s="2">
        <f>AVERAGE(E2768:E2774)</f>
        <v/>
      </c>
      <c r="G2771" s="2">
        <f>AVERAGE(D2771:D2771)</f>
        <v/>
      </c>
      <c r="H2771" s="2">
        <f>G2771/0.3048</f>
        <v/>
      </c>
      <c r="I2771" s="2">
        <f>(H2771^2)*AIR_DENSITY_SLG_FT3*TARGET_DRAG_AREA_FT2*0.5</f>
        <v/>
      </c>
      <c r="J2771" s="2">
        <f>if(H2771=0, ,(2*F2771)/(AIR_DENSITY_SLG_FT3*(H2771)^2))</f>
        <v/>
      </c>
      <c r="K2771" s="2">
        <f>J2771/NOM_SA_FT2</f>
        <v/>
      </c>
    </row>
    <row r="2772">
      <c r="A2772" t="n">
        <v>277000</v>
      </c>
      <c r="B2772" s="2" t="n">
        <v>9.870525794607209</v>
      </c>
      <c r="C2772" s="2" t="n">
        <v>31.08808369352297</v>
      </c>
      <c r="D2772" s="2">
        <f>B2772/ANEMOMETER_FACTOR</f>
        <v/>
      </c>
      <c r="E2772" s="2">
        <f>C2772/LOAD_CELL_FACTOR</f>
        <v/>
      </c>
      <c r="F2772" s="2">
        <f>AVERAGE(E2769:E2775)</f>
        <v/>
      </c>
      <c r="G2772" s="2">
        <f>AVERAGE(D2772:D2772)</f>
        <v/>
      </c>
      <c r="H2772" s="2">
        <f>G2772/0.3048</f>
        <v/>
      </c>
      <c r="I2772" s="2">
        <f>(H2772^2)*AIR_DENSITY_SLG_FT3*TARGET_DRAG_AREA_FT2*0.5</f>
        <v/>
      </c>
      <c r="J2772" s="2">
        <f>if(H2772=0, ,(2*F2772)/(AIR_DENSITY_SLG_FT3*(H2772)^2))</f>
        <v/>
      </c>
      <c r="K2772" s="2">
        <f>J2772/NOM_SA_FT2</f>
        <v/>
      </c>
    </row>
    <row r="2773">
      <c r="A2773" t="n">
        <v>277095</v>
      </c>
      <c r="B2773" s="2" t="n">
        <v>9.963740932735083</v>
      </c>
      <c r="C2773" s="2" t="n">
        <v>28.94879987425704</v>
      </c>
      <c r="D2773" s="2">
        <f>B2773/ANEMOMETER_FACTOR</f>
        <v/>
      </c>
      <c r="E2773" s="2">
        <f>C2773/LOAD_CELL_FACTOR</f>
        <v/>
      </c>
      <c r="F2773" s="2">
        <f>AVERAGE(E2770:E2776)</f>
        <v/>
      </c>
      <c r="G2773" s="2">
        <f>AVERAGE(D2773:D2773)</f>
        <v/>
      </c>
      <c r="H2773" s="2">
        <f>G2773/0.3048</f>
        <v/>
      </c>
      <c r="I2773" s="2">
        <f>(H2773^2)*AIR_DENSITY_SLG_FT3*TARGET_DRAG_AREA_FT2*0.5</f>
        <v/>
      </c>
      <c r="J2773" s="2">
        <f>if(H2773=0, ,(2*F2773)/(AIR_DENSITY_SLG_FT3*(H2773)^2))</f>
        <v/>
      </c>
      <c r="K2773" s="2">
        <f>J2773/NOM_SA_FT2</f>
        <v/>
      </c>
    </row>
    <row r="2774">
      <c r="A2774" t="n">
        <v>277204</v>
      </c>
      <c r="B2774" s="2" t="n">
        <v>9.957082708556571</v>
      </c>
      <c r="C2774" s="2" t="n">
        <v>20.78459458926951</v>
      </c>
      <c r="D2774" s="2">
        <f>B2774/ANEMOMETER_FACTOR</f>
        <v/>
      </c>
      <c r="E2774" s="2">
        <f>C2774/LOAD_CELL_FACTOR</f>
        <v/>
      </c>
      <c r="F2774" s="2">
        <f>AVERAGE(E2771:E2777)</f>
        <v/>
      </c>
      <c r="G2774" s="2">
        <f>AVERAGE(D2774:D2774)</f>
        <v/>
      </c>
      <c r="H2774" s="2">
        <f>G2774/0.3048</f>
        <v/>
      </c>
      <c r="I2774" s="2">
        <f>(H2774^2)*AIR_DENSITY_SLG_FT3*TARGET_DRAG_AREA_FT2*0.5</f>
        <v/>
      </c>
      <c r="J2774" s="2">
        <f>if(H2774=0, ,(2*F2774)/(AIR_DENSITY_SLG_FT3*(H2774)^2))</f>
        <v/>
      </c>
      <c r="K2774" s="2">
        <f>J2774/NOM_SA_FT2</f>
        <v/>
      </c>
    </row>
    <row r="2775">
      <c r="A2775" t="n">
        <v>277297</v>
      </c>
      <c r="B2775" s="2" t="n">
        <v>9.937108036045528</v>
      </c>
      <c r="C2775" s="2" t="n">
        <v>36.108851980376</v>
      </c>
      <c r="D2775" s="2">
        <f>B2775/ANEMOMETER_FACTOR</f>
        <v/>
      </c>
      <c r="E2775" s="2">
        <f>C2775/LOAD_CELL_FACTOR</f>
        <v/>
      </c>
      <c r="F2775" s="2">
        <f>AVERAGE(E2772:E2778)</f>
        <v/>
      </c>
      <c r="G2775" s="2">
        <f>AVERAGE(D2775:D2775)</f>
        <v/>
      </c>
      <c r="H2775" s="2">
        <f>G2775/0.3048</f>
        <v/>
      </c>
      <c r="I2775" s="2">
        <f>(H2775^2)*AIR_DENSITY_SLG_FT3*TARGET_DRAG_AREA_FT2*0.5</f>
        <v/>
      </c>
      <c r="J2775" s="2">
        <f>if(H2775=0, ,(2*F2775)/(AIR_DENSITY_SLG_FT3*(H2775)^2))</f>
        <v/>
      </c>
      <c r="K2775" s="2">
        <f>J2775/NOM_SA_FT2</f>
        <v/>
      </c>
    </row>
    <row r="2776">
      <c r="A2776" t="n">
        <v>277405</v>
      </c>
      <c r="B2776" s="2" t="n">
        <v>9.750677761043837</v>
      </c>
      <c r="C2776" s="2" t="n">
        <v>26.59122182766113</v>
      </c>
      <c r="D2776" s="2">
        <f>B2776/ANEMOMETER_FACTOR</f>
        <v/>
      </c>
      <c r="E2776" s="2">
        <f>C2776/LOAD_CELL_FACTOR</f>
        <v/>
      </c>
      <c r="F2776" s="2">
        <f>AVERAGE(E2773:E2779)</f>
        <v/>
      </c>
      <c r="G2776" s="2">
        <f>AVERAGE(D2776:D2776)</f>
        <v/>
      </c>
      <c r="H2776" s="2">
        <f>G2776/0.3048</f>
        <v/>
      </c>
      <c r="I2776" s="2">
        <f>(H2776^2)*AIR_DENSITY_SLG_FT3*TARGET_DRAG_AREA_FT2*0.5</f>
        <v/>
      </c>
      <c r="J2776" s="2">
        <f>if(H2776=0, ,(2*F2776)/(AIR_DENSITY_SLG_FT3*(H2776)^2))</f>
        <v/>
      </c>
      <c r="K2776" s="2">
        <f>J2776/NOM_SA_FT2</f>
        <v/>
      </c>
    </row>
    <row r="2777">
      <c r="A2777" t="n">
        <v>277500</v>
      </c>
      <c r="B2777" s="2" t="n">
        <v>9.744019536995561</v>
      </c>
      <c r="C2777" s="2" t="n">
        <v>26.0236567485222</v>
      </c>
      <c r="D2777" s="2">
        <f>B2777/ANEMOMETER_FACTOR</f>
        <v/>
      </c>
      <c r="E2777" s="2">
        <f>C2777/LOAD_CELL_FACTOR</f>
        <v/>
      </c>
      <c r="F2777" s="2">
        <f>AVERAGE(E2774:E2780)</f>
        <v/>
      </c>
      <c r="G2777" s="2">
        <f>AVERAGE(D2777:D2777)</f>
        <v/>
      </c>
      <c r="H2777" s="2">
        <f>G2777/0.3048</f>
        <v/>
      </c>
      <c r="I2777" s="2">
        <f>(H2777^2)*AIR_DENSITY_SLG_FT3*TARGET_DRAG_AREA_FT2*0.5</f>
        <v/>
      </c>
      <c r="J2777" s="2">
        <f>if(H2777=0, ,(2*F2777)/(AIR_DENSITY_SLG_FT3*(H2777)^2))</f>
        <v/>
      </c>
      <c r="K2777" s="2">
        <f>J2777/NOM_SA_FT2</f>
        <v/>
      </c>
    </row>
    <row r="2778">
      <c r="A2778" t="n">
        <v>277595</v>
      </c>
      <c r="B2778" s="2" t="n">
        <v>9.657462624736615</v>
      </c>
      <c r="C2778" s="2" t="n">
        <v>26.76585723710386</v>
      </c>
      <c r="D2778" s="2">
        <f>B2778/ANEMOMETER_FACTOR</f>
        <v/>
      </c>
      <c r="E2778" s="2">
        <f>C2778/LOAD_CELL_FACTOR</f>
        <v/>
      </c>
      <c r="F2778" s="2">
        <f>AVERAGE(E2775:E2781)</f>
        <v/>
      </c>
      <c r="G2778" s="2">
        <f>AVERAGE(D2778:D2778)</f>
        <v/>
      </c>
      <c r="H2778" s="2">
        <f>G2778/0.3048</f>
        <v/>
      </c>
      <c r="I2778" s="2">
        <f>(H2778^2)*AIR_DENSITY_SLG_FT3*TARGET_DRAG_AREA_FT2*0.5</f>
        <v/>
      </c>
      <c r="J2778" s="2">
        <f>if(H2778=0, ,(2*F2778)/(AIR_DENSITY_SLG_FT3*(H2778)^2))</f>
        <v/>
      </c>
      <c r="K2778" s="2">
        <f>J2778/NOM_SA_FT2</f>
        <v/>
      </c>
    </row>
    <row r="2779">
      <c r="A2779" t="n">
        <v>277705</v>
      </c>
      <c r="B2779" s="2" t="n">
        <v>9.557589265286667</v>
      </c>
      <c r="C2779" s="2" t="n">
        <v>37.6369119336816</v>
      </c>
      <c r="D2779" s="2">
        <f>B2779/ANEMOMETER_FACTOR</f>
        <v/>
      </c>
      <c r="E2779" s="2">
        <f>C2779/LOAD_CELL_FACTOR</f>
        <v/>
      </c>
      <c r="F2779" s="2">
        <f>AVERAGE(E2776:E2782)</f>
        <v/>
      </c>
      <c r="G2779" s="2">
        <f>AVERAGE(D2779:D2779)</f>
        <v/>
      </c>
      <c r="H2779" s="2">
        <f>G2779/0.3048</f>
        <v/>
      </c>
      <c r="I2779" s="2">
        <f>(H2779^2)*AIR_DENSITY_SLG_FT3*TARGET_DRAG_AREA_FT2*0.5</f>
        <v/>
      </c>
      <c r="J2779" s="2">
        <f>if(H2779=0, ,(2*F2779)/(AIR_DENSITY_SLG_FT3*(H2779)^2))</f>
        <v/>
      </c>
      <c r="K2779" s="2">
        <f>J2779/NOM_SA_FT2</f>
        <v/>
      </c>
    </row>
    <row r="2780">
      <c r="A2780" t="n">
        <v>277799</v>
      </c>
      <c r="B2780" s="2" t="n">
        <v>9.617513280847659</v>
      </c>
      <c r="C2780" s="2" t="n">
        <v>24.32096152521367</v>
      </c>
      <c r="D2780" s="2">
        <f>B2780/ANEMOMETER_FACTOR</f>
        <v/>
      </c>
      <c r="E2780" s="2">
        <f>C2780/LOAD_CELL_FACTOR</f>
        <v/>
      </c>
      <c r="F2780" s="2">
        <f>AVERAGE(E2777:E2783)</f>
        <v/>
      </c>
      <c r="G2780" s="2">
        <f>AVERAGE(D2780:D2780)</f>
        <v/>
      </c>
      <c r="H2780" s="2">
        <f>G2780/0.3048</f>
        <v/>
      </c>
      <c r="I2780" s="2">
        <f>(H2780^2)*AIR_DENSITY_SLG_FT3*TARGET_DRAG_AREA_FT2*0.5</f>
        <v/>
      </c>
      <c r="J2780" s="2">
        <f>if(H2780=0, ,(2*F2780)/(AIR_DENSITY_SLG_FT3*(H2780)^2))</f>
        <v/>
      </c>
      <c r="K2780" s="2">
        <f>J2780/NOM_SA_FT2</f>
        <v/>
      </c>
    </row>
    <row r="2781">
      <c r="A2781" t="n">
        <v>277908</v>
      </c>
      <c r="B2781" s="2" t="n">
        <v>9.737361312951341</v>
      </c>
      <c r="C2781" s="2" t="n">
        <v>21.09020654322207</v>
      </c>
      <c r="D2781" s="2">
        <f>B2781/ANEMOMETER_FACTOR</f>
        <v/>
      </c>
      <c r="E2781" s="2">
        <f>C2781/LOAD_CELL_FACTOR</f>
        <v/>
      </c>
      <c r="F2781" s="2">
        <f>AVERAGE(E2778:E2784)</f>
        <v/>
      </c>
      <c r="G2781" s="2">
        <f>AVERAGE(D2781:D2781)</f>
        <v/>
      </c>
      <c r="H2781" s="2">
        <f>G2781/0.3048</f>
        <v/>
      </c>
      <c r="I2781" s="2">
        <f>(H2781^2)*AIR_DENSITY_SLG_FT3*TARGET_DRAG_AREA_FT2*0.5</f>
        <v/>
      </c>
      <c r="J2781" s="2">
        <f>if(H2781=0, ,(2*F2781)/(AIR_DENSITY_SLG_FT3*(H2781)^2))</f>
        <v/>
      </c>
      <c r="K2781" s="2">
        <f>J2781/NOM_SA_FT2</f>
        <v/>
      </c>
    </row>
    <row r="2782">
      <c r="A2782" t="n">
        <v>278003</v>
      </c>
      <c r="B2782" s="2" t="n">
        <v>9.737361312951341</v>
      </c>
      <c r="C2782" s="2" t="n">
        <v>47.11088408023282</v>
      </c>
      <c r="D2782" s="2">
        <f>B2782/ANEMOMETER_FACTOR</f>
        <v/>
      </c>
      <c r="E2782" s="2">
        <f>C2782/LOAD_CELL_FACTOR</f>
        <v/>
      </c>
      <c r="F2782" s="2">
        <f>AVERAGE(E2779:E2785)</f>
        <v/>
      </c>
      <c r="G2782" s="2">
        <f>AVERAGE(D2782:D2782)</f>
        <v/>
      </c>
      <c r="H2782" s="2">
        <f>G2782/0.3048</f>
        <v/>
      </c>
      <c r="I2782" s="2">
        <f>(H2782^2)*AIR_DENSITY_SLG_FT3*TARGET_DRAG_AREA_FT2*0.5</f>
        <v/>
      </c>
      <c r="J2782" s="2">
        <f>if(H2782=0, ,(2*F2782)/(AIR_DENSITY_SLG_FT3*(H2782)^2))</f>
        <v/>
      </c>
      <c r="K2782" s="2">
        <f>J2782/NOM_SA_FT2</f>
        <v/>
      </c>
    </row>
    <row r="2783">
      <c r="A2783" t="n">
        <v>278096</v>
      </c>
      <c r="B2783" s="2" t="n">
        <v>10.04363962319618</v>
      </c>
      <c r="C2783" s="2" t="n">
        <v>35.93421655834465</v>
      </c>
      <c r="D2783" s="2">
        <f>B2783/ANEMOMETER_FACTOR</f>
        <v/>
      </c>
      <c r="E2783" s="2">
        <f>C2783/LOAD_CELL_FACTOR</f>
        <v/>
      </c>
      <c r="F2783" s="2">
        <f>AVERAGE(E2780:E2786)</f>
        <v/>
      </c>
      <c r="G2783" s="2">
        <f>AVERAGE(D2783:D2783)</f>
        <v/>
      </c>
      <c r="H2783" s="2">
        <f>G2783/0.3048</f>
        <v/>
      </c>
      <c r="I2783" s="2">
        <f>(H2783^2)*AIR_DENSITY_SLG_FT3*TARGET_DRAG_AREA_FT2*0.5</f>
        <v/>
      </c>
      <c r="J2783" s="2">
        <f>if(H2783=0, ,(2*F2783)/(AIR_DENSITY_SLG_FT3*(H2783)^2))</f>
        <v/>
      </c>
      <c r="K2783" s="2">
        <f>J2783/NOM_SA_FT2</f>
        <v/>
      </c>
    </row>
    <row r="2784">
      <c r="A2784" t="n">
        <v>278206</v>
      </c>
      <c r="B2784" s="2" t="n">
        <v>10.09024719290412</v>
      </c>
      <c r="C2784" s="2" t="n">
        <v>22.18167781266506</v>
      </c>
      <c r="D2784" s="2">
        <f>B2784/ANEMOMETER_FACTOR</f>
        <v/>
      </c>
      <c r="E2784" s="2">
        <f>C2784/LOAD_CELL_FACTOR</f>
        <v/>
      </c>
      <c r="F2784" s="2">
        <f>AVERAGE(E2781:E2787)</f>
        <v/>
      </c>
      <c r="G2784" s="2">
        <f>AVERAGE(D2784:D2784)</f>
        <v/>
      </c>
      <c r="H2784" s="2">
        <f>G2784/0.3048</f>
        <v/>
      </c>
      <c r="I2784" s="2">
        <f>(H2784^2)*AIR_DENSITY_SLG_FT3*TARGET_DRAG_AREA_FT2*0.5</f>
        <v/>
      </c>
      <c r="J2784" s="2">
        <f>if(H2784=0, ,(2*F2784)/(AIR_DENSITY_SLG_FT3*(H2784)^2))</f>
        <v/>
      </c>
      <c r="K2784" s="2">
        <f>J2784/NOM_SA_FT2</f>
        <v/>
      </c>
    </row>
    <row r="2785">
      <c r="A2785" t="n">
        <v>278301</v>
      </c>
      <c r="B2785" s="2" t="n">
        <v>10.07693074439564</v>
      </c>
      <c r="C2785" s="2" t="n">
        <v>46.80527206341919</v>
      </c>
      <c r="D2785" s="2">
        <f>B2785/ANEMOMETER_FACTOR</f>
        <v/>
      </c>
      <c r="E2785" s="2">
        <f>C2785/LOAD_CELL_FACTOR</f>
        <v/>
      </c>
      <c r="F2785" s="2">
        <f>AVERAGE(E2782:E2788)</f>
        <v/>
      </c>
      <c r="G2785" s="2">
        <f>AVERAGE(D2785:D2785)</f>
        <v/>
      </c>
      <c r="H2785" s="2">
        <f>G2785/0.3048</f>
        <v/>
      </c>
      <c r="I2785" s="2">
        <f>(H2785^2)*AIR_DENSITY_SLG_FT3*TARGET_DRAG_AREA_FT2*0.5</f>
        <v/>
      </c>
      <c r="J2785" s="2">
        <f>if(H2785=0, ,(2*F2785)/(AIR_DENSITY_SLG_FT3*(H2785)^2))</f>
        <v/>
      </c>
      <c r="K2785" s="2">
        <f>J2785/NOM_SA_FT2</f>
        <v/>
      </c>
    </row>
    <row r="2786">
      <c r="A2786" t="n">
        <v>278397</v>
      </c>
      <c r="B2786" s="2" t="n">
        <v>10.09024719290412</v>
      </c>
      <c r="C2786" s="2" t="n">
        <v>32.17955504340792</v>
      </c>
      <c r="D2786" s="2">
        <f>B2786/ANEMOMETER_FACTOR</f>
        <v/>
      </c>
      <c r="E2786" s="2">
        <f>C2786/LOAD_CELL_FACTOR</f>
        <v/>
      </c>
      <c r="F2786" s="2">
        <f>AVERAGE(E2783:E2789)</f>
        <v/>
      </c>
      <c r="G2786" s="2">
        <f>AVERAGE(D2786:D2786)</f>
        <v/>
      </c>
      <c r="H2786" s="2">
        <f>G2786/0.3048</f>
        <v/>
      </c>
      <c r="I2786" s="2">
        <f>(H2786^2)*AIR_DENSITY_SLG_FT3*TARGET_DRAG_AREA_FT2*0.5</f>
        <v/>
      </c>
      <c r="J2786" s="2">
        <f>if(H2786=0, ,(2*F2786)/(AIR_DENSITY_SLG_FT3*(H2786)^2))</f>
        <v/>
      </c>
      <c r="K2786" s="2">
        <f>J2786/NOM_SA_FT2</f>
        <v/>
      </c>
    </row>
    <row r="2787">
      <c r="A2787" t="n">
        <v>278505</v>
      </c>
      <c r="B2787" s="2" t="n">
        <v>9.843892898145961</v>
      </c>
      <c r="C2787" s="2" t="n">
        <v>25.49975052371995</v>
      </c>
      <c r="D2787" s="2">
        <f>B2787/ANEMOMETER_FACTOR</f>
        <v/>
      </c>
      <c r="E2787" s="2">
        <f>C2787/LOAD_CELL_FACTOR</f>
        <v/>
      </c>
      <c r="F2787" s="2">
        <f>AVERAGE(E2784:E2790)</f>
        <v/>
      </c>
      <c r="G2787" s="2">
        <f>AVERAGE(D2787:D2787)</f>
        <v/>
      </c>
      <c r="H2787" s="2">
        <f>G2787/0.3048</f>
        <v/>
      </c>
      <c r="I2787" s="2">
        <f>(H2787^2)*AIR_DENSITY_SLG_FT3*TARGET_DRAG_AREA_FT2*0.5</f>
        <v/>
      </c>
      <c r="J2787" s="2">
        <f>if(H2787=0, ,(2*F2787)/(AIR_DENSITY_SLG_FT3*(H2787)^2))</f>
        <v/>
      </c>
      <c r="K2787" s="2">
        <f>J2787/NOM_SA_FT2</f>
        <v/>
      </c>
    </row>
    <row r="2788">
      <c r="A2788" t="n">
        <v>278599</v>
      </c>
      <c r="B2788" s="2" t="n">
        <v>9.650804400745022</v>
      </c>
      <c r="C2788" s="2" t="n">
        <v>28.86148216808607</v>
      </c>
      <c r="D2788" s="2">
        <f>B2788/ANEMOMETER_FACTOR</f>
        <v/>
      </c>
      <c r="E2788" s="2">
        <f>C2788/LOAD_CELL_FACTOR</f>
        <v/>
      </c>
      <c r="F2788" s="2">
        <f>AVERAGE(E2785:E2791)</f>
        <v/>
      </c>
      <c r="G2788" s="2">
        <f>AVERAGE(D2788:D2788)</f>
        <v/>
      </c>
      <c r="H2788" s="2">
        <f>G2788/0.3048</f>
        <v/>
      </c>
      <c r="I2788" s="2">
        <f>(H2788^2)*AIR_DENSITY_SLG_FT3*TARGET_DRAG_AREA_FT2*0.5</f>
        <v/>
      </c>
      <c r="J2788" s="2">
        <f>if(H2788=0, ,(2*F2788)/(AIR_DENSITY_SLG_FT3*(H2788)^2))</f>
        <v/>
      </c>
      <c r="K2788" s="2">
        <f>J2788/NOM_SA_FT2</f>
        <v/>
      </c>
    </row>
    <row r="2789">
      <c r="A2789" t="n">
        <v>278710</v>
      </c>
      <c r="B2789" s="2" t="n">
        <v>9.504323473950878</v>
      </c>
      <c r="C2789" s="2" t="n">
        <v>31.96126077269289</v>
      </c>
      <c r="D2789" s="2">
        <f>B2789/ANEMOMETER_FACTOR</f>
        <v/>
      </c>
      <c r="E2789" s="2">
        <f>C2789/LOAD_CELL_FACTOR</f>
        <v/>
      </c>
      <c r="F2789" s="2">
        <f>AVERAGE(E2786:E2792)</f>
        <v/>
      </c>
      <c r="G2789" s="2">
        <f>AVERAGE(D2789:D2789)</f>
        <v/>
      </c>
      <c r="H2789" s="2">
        <f>G2789/0.3048</f>
        <v/>
      </c>
      <c r="I2789" s="2">
        <f>(H2789^2)*AIR_DENSITY_SLG_FT3*TARGET_DRAG_AREA_FT2*0.5</f>
        <v/>
      </c>
      <c r="J2789" s="2">
        <f>if(H2789=0, ,(2*F2789)/(AIR_DENSITY_SLG_FT3*(H2789)^2))</f>
        <v/>
      </c>
      <c r="K2789" s="2">
        <f>J2789/NOM_SA_FT2</f>
        <v/>
      </c>
    </row>
    <row r="2790">
      <c r="A2790" t="n">
        <v>278804</v>
      </c>
      <c r="B2790" s="2" t="n">
        <v>9.391133668216282</v>
      </c>
      <c r="C2790" s="2" t="n">
        <v>33.09639098446622</v>
      </c>
      <c r="D2790" s="2">
        <f>B2790/ANEMOMETER_FACTOR</f>
        <v/>
      </c>
      <c r="E2790" s="2">
        <f>C2790/LOAD_CELL_FACTOR</f>
        <v/>
      </c>
      <c r="F2790" s="2">
        <f>AVERAGE(E2787:E2793)</f>
        <v/>
      </c>
      <c r="G2790" s="2">
        <f>AVERAGE(D2790:D2790)</f>
        <v/>
      </c>
      <c r="H2790" s="2">
        <f>G2790/0.3048</f>
        <v/>
      </c>
      <c r="I2790" s="2">
        <f>(H2790^2)*AIR_DENSITY_SLG_FT3*TARGET_DRAG_AREA_FT2*0.5</f>
        <v/>
      </c>
      <c r="J2790" s="2">
        <f>if(H2790=0, ,(2*F2790)/(AIR_DENSITY_SLG_FT3*(H2790)^2))</f>
        <v/>
      </c>
      <c r="K2790" s="2">
        <f>J2790/NOM_SA_FT2</f>
        <v/>
      </c>
    </row>
    <row r="2791">
      <c r="A2791" t="n">
        <v>278898</v>
      </c>
      <c r="B2791" s="2" t="n">
        <v>9.46437413061796</v>
      </c>
      <c r="C2791" s="2" t="n">
        <v>22.39997206755803</v>
      </c>
      <c r="D2791" s="2">
        <f>B2791/ANEMOMETER_FACTOR</f>
        <v/>
      </c>
      <c r="E2791" s="2">
        <f>C2791/LOAD_CELL_FACTOR</f>
        <v/>
      </c>
      <c r="F2791" s="2">
        <f>AVERAGE(E2788:E2794)</f>
        <v/>
      </c>
      <c r="G2791" s="2">
        <f>AVERAGE(D2791:D2791)</f>
        <v/>
      </c>
      <c r="H2791" s="2">
        <f>G2791/0.3048</f>
        <v/>
      </c>
      <c r="I2791" s="2">
        <f>(H2791^2)*AIR_DENSITY_SLG_FT3*TARGET_DRAG_AREA_FT2*0.5</f>
        <v/>
      </c>
      <c r="J2791" s="2">
        <f>if(H2791=0, ,(2*F2791)/(AIR_DENSITY_SLG_FT3*(H2791)^2))</f>
        <v/>
      </c>
      <c r="K2791" s="2">
        <f>J2791/NOM_SA_FT2</f>
        <v/>
      </c>
    </row>
    <row r="2792">
      <c r="A2792" t="n">
        <v>279008</v>
      </c>
      <c r="B2792" s="2" t="n">
        <v>9.264627416117927</v>
      </c>
      <c r="C2792" s="2" t="n">
        <v>30.34588318084415</v>
      </c>
      <c r="D2792" s="2">
        <f>B2792/ANEMOMETER_FACTOR</f>
        <v/>
      </c>
      <c r="E2792" s="2">
        <f>C2792/LOAD_CELL_FACTOR</f>
        <v/>
      </c>
      <c r="F2792" s="2">
        <f>AVERAGE(E2789:E2795)</f>
        <v/>
      </c>
      <c r="G2792" s="2">
        <f>AVERAGE(D2792:D2792)</f>
        <v/>
      </c>
      <c r="H2792" s="2">
        <f>G2792/0.3048</f>
        <v/>
      </c>
      <c r="I2792" s="2">
        <f>(H2792^2)*AIR_DENSITY_SLG_FT3*TARGET_DRAG_AREA_FT2*0.5</f>
        <v/>
      </c>
      <c r="J2792" s="2">
        <f>if(H2792=0, ,(2*F2792)/(AIR_DENSITY_SLG_FT3*(H2792)^2))</f>
        <v/>
      </c>
      <c r="K2792" s="2">
        <f>J2792/NOM_SA_FT2</f>
        <v/>
      </c>
    </row>
    <row r="2793">
      <c r="A2793" t="n">
        <v>279104</v>
      </c>
      <c r="B2793" s="2" t="n">
        <v>9.024931363453531</v>
      </c>
      <c r="C2793" s="2" t="n">
        <v>32.48516702303166</v>
      </c>
      <c r="D2793" s="2">
        <f>B2793/ANEMOMETER_FACTOR</f>
        <v/>
      </c>
      <c r="E2793" s="2">
        <f>C2793/LOAD_CELL_FACTOR</f>
        <v/>
      </c>
      <c r="F2793" s="2">
        <f>AVERAGE(E2790:E2796)</f>
        <v/>
      </c>
      <c r="G2793" s="2">
        <f>AVERAGE(D2793:D2793)</f>
        <v/>
      </c>
      <c r="H2793" s="2">
        <f>G2793/0.3048</f>
        <v/>
      </c>
      <c r="I2793" s="2">
        <f>(H2793^2)*AIR_DENSITY_SLG_FT3*TARGET_DRAG_AREA_FT2*0.5</f>
        <v/>
      </c>
      <c r="J2793" s="2">
        <f>if(H2793=0, ,(2*F2793)/(AIR_DENSITY_SLG_FT3*(H2793)^2))</f>
        <v/>
      </c>
      <c r="K2793" s="2">
        <f>J2793/NOM_SA_FT2</f>
        <v/>
      </c>
    </row>
    <row r="2794">
      <c r="A2794" t="n">
        <v>279198</v>
      </c>
      <c r="B2794" s="2" t="n">
        <v>8.945032680373172</v>
      </c>
      <c r="C2794" s="2" t="n">
        <v>22.83656057835441</v>
      </c>
      <c r="D2794" s="2">
        <f>B2794/ANEMOMETER_FACTOR</f>
        <v/>
      </c>
      <c r="E2794" s="2">
        <f>C2794/LOAD_CELL_FACTOR</f>
        <v/>
      </c>
      <c r="F2794" s="2">
        <f>AVERAGE(E2791:E2797)</f>
        <v/>
      </c>
      <c r="G2794" s="2">
        <f>AVERAGE(D2794:D2794)</f>
        <v/>
      </c>
      <c r="H2794" s="2">
        <f>G2794/0.3048</f>
        <v/>
      </c>
      <c r="I2794" s="2">
        <f>(H2794^2)*AIR_DENSITY_SLG_FT3*TARGET_DRAG_AREA_FT2*0.5</f>
        <v/>
      </c>
      <c r="J2794" s="2">
        <f>if(H2794=0, ,(2*F2794)/(AIR_DENSITY_SLG_FT3*(H2794)^2))</f>
        <v/>
      </c>
      <c r="K2794" s="2">
        <f>J2794/NOM_SA_FT2</f>
        <v/>
      </c>
    </row>
    <row r="2795">
      <c r="A2795" t="n">
        <v>279308</v>
      </c>
      <c r="B2795" s="2" t="n">
        <v>8.811868209833756</v>
      </c>
      <c r="C2795" s="2" t="n">
        <v>39.95083132796209</v>
      </c>
      <c r="D2795" s="2">
        <f>B2795/ANEMOMETER_FACTOR</f>
        <v/>
      </c>
      <c r="E2795" s="2">
        <f>C2795/LOAD_CELL_FACTOR</f>
        <v/>
      </c>
      <c r="F2795" s="2">
        <f>AVERAGE(E2792:E2798)</f>
        <v/>
      </c>
      <c r="G2795" s="2">
        <f>AVERAGE(D2795:D2795)</f>
        <v/>
      </c>
      <c r="H2795" s="2">
        <f>G2795/0.3048</f>
        <v/>
      </c>
      <c r="I2795" s="2">
        <f>(H2795^2)*AIR_DENSITY_SLG_FT3*TARGET_DRAG_AREA_FT2*0.5</f>
        <v/>
      </c>
      <c r="J2795" s="2">
        <f>if(H2795=0, ,(2*F2795)/(AIR_DENSITY_SLG_FT3*(H2795)^2))</f>
        <v/>
      </c>
      <c r="K2795" s="2">
        <f>J2795/NOM_SA_FT2</f>
        <v/>
      </c>
    </row>
    <row r="2796">
      <c r="A2796" t="n">
        <v>279403</v>
      </c>
      <c r="B2796" s="2" t="n">
        <v>8.791893539388441</v>
      </c>
      <c r="C2796" s="2" t="n">
        <v>31.04442483971891</v>
      </c>
      <c r="D2796" s="2">
        <f>B2796/ANEMOMETER_FACTOR</f>
        <v/>
      </c>
      <c r="E2796" s="2">
        <f>C2796/LOAD_CELL_FACTOR</f>
        <v/>
      </c>
      <c r="F2796" s="2">
        <f>AVERAGE(E2793:E2799)</f>
        <v/>
      </c>
      <c r="G2796" s="2">
        <f>AVERAGE(D2796:D2796)</f>
        <v/>
      </c>
      <c r="H2796" s="2">
        <f>G2796/0.3048</f>
        <v/>
      </c>
      <c r="I2796" s="2">
        <f>(H2796^2)*AIR_DENSITY_SLG_FT3*TARGET_DRAG_AREA_FT2*0.5</f>
        <v/>
      </c>
      <c r="J2796" s="2">
        <f>if(H2796=0, ,(2*F2796)/(AIR_DENSITY_SLG_FT3*(H2796)^2))</f>
        <v/>
      </c>
      <c r="K2796" s="2">
        <f>J2796/NOM_SA_FT2</f>
        <v/>
      </c>
    </row>
    <row r="2797">
      <c r="A2797" t="n">
        <v>279496</v>
      </c>
      <c r="B2797" s="2" t="n">
        <v>8.851817550830388</v>
      </c>
      <c r="C2797" s="2" t="n">
        <v>32.70346129463726</v>
      </c>
      <c r="D2797" s="2">
        <f>B2797/ANEMOMETER_FACTOR</f>
        <v/>
      </c>
      <c r="E2797" s="2">
        <f>C2797/LOAD_CELL_FACTOR</f>
        <v/>
      </c>
      <c r="F2797" s="2">
        <f>AVERAGE(E2794:E2800)</f>
        <v/>
      </c>
      <c r="G2797" s="2">
        <f>AVERAGE(D2797:D2797)</f>
        <v/>
      </c>
      <c r="H2797" s="2">
        <f>G2797/0.3048</f>
        <v/>
      </c>
      <c r="I2797" s="2">
        <f>(H2797^2)*AIR_DENSITY_SLG_FT3*TARGET_DRAG_AREA_FT2*0.5</f>
        <v/>
      </c>
      <c r="J2797" s="2">
        <f>if(H2797=0, ,(2*F2797)/(AIR_DENSITY_SLG_FT3*(H2797)^2))</f>
        <v/>
      </c>
      <c r="K2797" s="2">
        <f>J2797/NOM_SA_FT2</f>
        <v/>
      </c>
    </row>
    <row r="2798">
      <c r="A2798" t="n">
        <v>279606</v>
      </c>
      <c r="B2798" s="2" t="n">
        <v>8.47895704033804</v>
      </c>
      <c r="C2798" s="2" t="n">
        <v>40.21278446973501</v>
      </c>
      <c r="D2798" s="2">
        <f>B2798/ANEMOMETER_FACTOR</f>
        <v/>
      </c>
      <c r="E2798" s="2">
        <f>C2798/LOAD_CELL_FACTOR</f>
        <v/>
      </c>
      <c r="F2798" s="2">
        <f>AVERAGE(E2795:E2801)</f>
        <v/>
      </c>
      <c r="G2798" s="2">
        <f>AVERAGE(D2798:D2798)</f>
        <v/>
      </c>
      <c r="H2798" s="2">
        <f>G2798/0.3048</f>
        <v/>
      </c>
      <c r="I2798" s="2">
        <f>(H2798^2)*AIR_DENSITY_SLG_FT3*TARGET_DRAG_AREA_FT2*0.5</f>
        <v/>
      </c>
      <c r="J2798" s="2">
        <f>if(H2798=0, ,(2*F2798)/(AIR_DENSITY_SLG_FT3*(H2798)^2))</f>
        <v/>
      </c>
      <c r="K2798" s="2">
        <f>J2798/NOM_SA_FT2</f>
        <v/>
      </c>
    </row>
    <row r="2799">
      <c r="A2799" t="n">
        <v>279700</v>
      </c>
      <c r="B2799" s="2" t="n">
        <v>8.405716584354389</v>
      </c>
      <c r="C2799" s="2" t="n">
        <v>26.11097445285116</v>
      </c>
      <c r="D2799" s="2">
        <f>B2799/ANEMOMETER_FACTOR</f>
        <v/>
      </c>
      <c r="E2799" s="2">
        <f>C2799/LOAD_CELL_FACTOR</f>
        <v/>
      </c>
      <c r="F2799" s="2">
        <f>AVERAGE(E2796:E2802)</f>
        <v/>
      </c>
      <c r="G2799" s="2">
        <f>AVERAGE(D2799:D2799)</f>
        <v/>
      </c>
      <c r="H2799" s="2">
        <f>G2799/0.3048</f>
        <v/>
      </c>
      <c r="I2799" s="2">
        <f>(H2799^2)*AIR_DENSITY_SLG_FT3*TARGET_DRAG_AREA_FT2*0.5</f>
        <v/>
      </c>
      <c r="J2799" s="2">
        <f>if(H2799=0, ,(2*F2799)/(AIR_DENSITY_SLG_FT3*(H2799)^2))</f>
        <v/>
      </c>
      <c r="K2799" s="2">
        <f>J2799/NOM_SA_FT2</f>
        <v/>
      </c>
    </row>
    <row r="2800">
      <c r="A2800" t="n">
        <v>279795</v>
      </c>
      <c r="B2800" s="2" t="n">
        <v>8.365767244924323</v>
      </c>
      <c r="C2800" s="2" t="n">
        <v>38.42277134565408</v>
      </c>
      <c r="D2800" s="2">
        <f>B2800/ANEMOMETER_FACTOR</f>
        <v/>
      </c>
      <c r="E2800" s="2">
        <f>C2800/LOAD_CELL_FACTOR</f>
        <v/>
      </c>
      <c r="F2800" s="2">
        <f>AVERAGE(E2797:E2803)</f>
        <v/>
      </c>
      <c r="G2800" s="2">
        <f>AVERAGE(D2800:D2800)</f>
        <v/>
      </c>
      <c r="H2800" s="2">
        <f>G2800/0.3048</f>
        <v/>
      </c>
      <c r="I2800" s="2">
        <f>(H2800^2)*AIR_DENSITY_SLG_FT3*TARGET_DRAG_AREA_FT2*0.5</f>
        <v/>
      </c>
      <c r="J2800" s="2">
        <f>if(H2800=0, ,(2*F2800)/(AIR_DENSITY_SLG_FT3*(H2800)^2))</f>
        <v/>
      </c>
      <c r="K2800" s="2">
        <f>J2800/NOM_SA_FT2</f>
        <v/>
      </c>
    </row>
    <row r="2801">
      <c r="A2801" t="n">
        <v>279905</v>
      </c>
      <c r="B2801" s="2" t="n">
        <v>8.485615263632537</v>
      </c>
      <c r="C2801" s="2" t="n">
        <v>34.44981548095084</v>
      </c>
      <c r="D2801" s="2">
        <f>B2801/ANEMOMETER_FACTOR</f>
        <v/>
      </c>
      <c r="E2801" s="2">
        <f>C2801/LOAD_CELL_FACTOR</f>
        <v/>
      </c>
      <c r="F2801" s="2">
        <f>AVERAGE(E2798:E2804)</f>
        <v/>
      </c>
      <c r="G2801" s="2">
        <f>AVERAGE(D2801:D2801)</f>
        <v/>
      </c>
      <c r="H2801" s="2">
        <f>G2801/0.3048</f>
        <v/>
      </c>
      <c r="I2801" s="2">
        <f>(H2801^2)*AIR_DENSITY_SLG_FT3*TARGET_DRAG_AREA_FT2*0.5</f>
        <v/>
      </c>
      <c r="J2801" s="2">
        <f>if(H2801=0, ,(2*F2801)/(AIR_DENSITY_SLG_FT3*(H2801)^2))</f>
        <v/>
      </c>
      <c r="K2801" s="2">
        <f>J2801/NOM_SA_FT2</f>
        <v/>
      </c>
    </row>
    <row r="2802">
      <c r="A2802" t="n">
        <v>279998</v>
      </c>
      <c r="B2802" s="2" t="n">
        <v>8.232602781160734</v>
      </c>
      <c r="C2802" s="2" t="n">
        <v>30.04027120626052</v>
      </c>
      <c r="D2802" s="2">
        <f>B2802/ANEMOMETER_FACTOR</f>
        <v/>
      </c>
      <c r="E2802" s="2">
        <f>C2802/LOAD_CELL_FACTOR</f>
        <v/>
      </c>
      <c r="F2802" s="2">
        <f>AVERAGE(E2799:E2805)</f>
        <v/>
      </c>
      <c r="G2802" s="2">
        <f>AVERAGE(D2802:D2802)</f>
        <v/>
      </c>
      <c r="H2802" s="2">
        <f>G2802/0.3048</f>
        <v/>
      </c>
      <c r="I2802" s="2">
        <f>(H2802^2)*AIR_DENSITY_SLG_FT3*TARGET_DRAG_AREA_FT2*0.5</f>
        <v/>
      </c>
      <c r="J2802" s="2">
        <f>if(H2802=0, ,(2*F2802)/(AIR_DENSITY_SLG_FT3*(H2802)^2))</f>
        <v/>
      </c>
      <c r="K2802" s="2">
        <f>J2802/NOM_SA_FT2</f>
        <v/>
      </c>
    </row>
    <row r="2803">
      <c r="A2803" t="n">
        <v>280107</v>
      </c>
      <c r="B2803" s="2" t="n">
        <v>8.332476128838847</v>
      </c>
      <c r="C2803" s="2" t="n">
        <v>31.5246722323714</v>
      </c>
      <c r="D2803" s="2">
        <f>B2803/ANEMOMETER_FACTOR</f>
        <v/>
      </c>
      <c r="E2803" s="2">
        <f>C2803/LOAD_CELL_FACTOR</f>
        <v/>
      </c>
      <c r="F2803" s="2">
        <f>AVERAGE(E2800:E2806)</f>
        <v/>
      </c>
      <c r="G2803" s="2">
        <f>AVERAGE(D2803:D2803)</f>
        <v/>
      </c>
      <c r="H2803" s="2">
        <f>G2803/0.3048</f>
        <v/>
      </c>
      <c r="I2803" s="2">
        <f>(H2803^2)*AIR_DENSITY_SLG_FT3*TARGET_DRAG_AREA_FT2*0.5</f>
        <v/>
      </c>
      <c r="J2803" s="2">
        <f>if(H2803=0, ,(2*F2803)/(AIR_DENSITY_SLG_FT3*(H2803)^2))</f>
        <v/>
      </c>
      <c r="K2803" s="2">
        <f>J2803/NOM_SA_FT2</f>
        <v/>
      </c>
    </row>
    <row r="2804">
      <c r="A2804" t="n">
        <v>280201</v>
      </c>
      <c r="B2804" s="2" t="n">
        <v>8.345792575261454</v>
      </c>
      <c r="C2804" s="2" t="n">
        <v>29.86563579253241</v>
      </c>
      <c r="D2804" s="2">
        <f>B2804/ANEMOMETER_FACTOR</f>
        <v/>
      </c>
      <c r="E2804" s="2">
        <f>C2804/LOAD_CELL_FACTOR</f>
        <v/>
      </c>
      <c r="F2804" s="2">
        <f>AVERAGE(E2801:E2807)</f>
        <v/>
      </c>
      <c r="G2804" s="2">
        <f>AVERAGE(D2804:D2804)</f>
        <v/>
      </c>
      <c r="H2804" s="2">
        <f>G2804/0.3048</f>
        <v/>
      </c>
      <c r="I2804" s="2">
        <f>(H2804^2)*AIR_DENSITY_SLG_FT3*TARGET_DRAG_AREA_FT2*0.5</f>
        <v/>
      </c>
      <c r="J2804" s="2">
        <f>if(H2804=0, ,(2*F2804)/(AIR_DENSITY_SLG_FT3*(H2804)^2))</f>
        <v/>
      </c>
      <c r="K2804" s="2">
        <f>J2804/NOM_SA_FT2</f>
        <v/>
      </c>
    </row>
    <row r="2805">
      <c r="A2805" t="n">
        <v>280296</v>
      </c>
      <c r="B2805" s="2" t="n">
        <v>8.458982370477825</v>
      </c>
      <c r="C2805" s="2" t="n">
        <v>28.20659937363146</v>
      </c>
      <c r="D2805" s="2">
        <f>B2805/ANEMOMETER_FACTOR</f>
        <v/>
      </c>
      <c r="E2805" s="2">
        <f>C2805/LOAD_CELL_FACTOR</f>
        <v/>
      </c>
      <c r="F2805" s="2">
        <f>AVERAGE(E2802:E2808)</f>
        <v/>
      </c>
      <c r="G2805" s="2">
        <f>AVERAGE(D2805:D2805)</f>
        <v/>
      </c>
      <c r="H2805" s="2">
        <f>G2805/0.3048</f>
        <v/>
      </c>
      <c r="I2805" s="2">
        <f>(H2805^2)*AIR_DENSITY_SLG_FT3*TARGET_DRAG_AREA_FT2*0.5</f>
        <v/>
      </c>
      <c r="J2805" s="2">
        <f>if(H2805=0, ,(2*F2805)/(AIR_DENSITY_SLG_FT3*(H2805)^2))</f>
        <v/>
      </c>
      <c r="K2805" s="2">
        <f>J2805/NOM_SA_FT2</f>
        <v/>
      </c>
    </row>
    <row r="2806">
      <c r="A2806" t="n">
        <v>280407</v>
      </c>
      <c r="B2806" s="2" t="n">
        <v>8.545539273457708</v>
      </c>
      <c r="C2806" s="2" t="n">
        <v>34.44981548095084</v>
      </c>
      <c r="D2806" s="2">
        <f>B2806/ANEMOMETER_FACTOR</f>
        <v/>
      </c>
      <c r="E2806" s="2">
        <f>C2806/LOAD_CELL_FACTOR</f>
        <v/>
      </c>
      <c r="F2806" s="2">
        <f>AVERAGE(E2803:E2809)</f>
        <v/>
      </c>
      <c r="G2806" s="2">
        <f>AVERAGE(D2806:D2806)</f>
        <v/>
      </c>
      <c r="H2806" s="2">
        <f>G2806/0.3048</f>
        <v/>
      </c>
      <c r="I2806" s="2">
        <f>(H2806^2)*AIR_DENSITY_SLG_FT3*TARGET_DRAG_AREA_FT2*0.5</f>
        <v/>
      </c>
      <c r="J2806" s="2">
        <f>if(H2806=0, ,(2*F2806)/(AIR_DENSITY_SLG_FT3*(H2806)^2))</f>
        <v/>
      </c>
      <c r="K2806" s="2">
        <f>J2806/NOM_SA_FT2</f>
        <v/>
      </c>
    </row>
    <row r="2807">
      <c r="A2807" t="n">
        <v>280502</v>
      </c>
      <c r="B2807" s="2" t="n">
        <v>8.392400137862234</v>
      </c>
      <c r="C2807" s="2" t="n">
        <v>30.69515400981384</v>
      </c>
      <c r="D2807" s="2">
        <f>B2807/ANEMOMETER_FACTOR</f>
        <v/>
      </c>
      <c r="E2807" s="2">
        <f>C2807/LOAD_CELL_FACTOR</f>
        <v/>
      </c>
      <c r="F2807" s="2">
        <f>AVERAGE(E2804:E2810)</f>
        <v/>
      </c>
      <c r="G2807" s="2">
        <f>AVERAGE(D2807:D2807)</f>
        <v/>
      </c>
      <c r="H2807" s="2">
        <f>G2807/0.3048</f>
        <v/>
      </c>
      <c r="I2807" s="2">
        <f>(H2807^2)*AIR_DENSITY_SLG_FT3*TARGET_DRAG_AREA_FT2*0.5</f>
        <v/>
      </c>
      <c r="J2807" s="2">
        <f>if(H2807=0, ,(2*F2807)/(AIR_DENSITY_SLG_FT3*(H2807)^2))</f>
        <v/>
      </c>
      <c r="K2807" s="2">
        <f>J2807/NOM_SA_FT2</f>
        <v/>
      </c>
    </row>
    <row r="2808">
      <c r="A2808" t="n">
        <v>280596</v>
      </c>
      <c r="B2808" s="2" t="n">
        <v>8.472298817047426</v>
      </c>
      <c r="C2808" s="2" t="n">
        <v>29.38538840597517</v>
      </c>
      <c r="D2808" s="2">
        <f>B2808/ANEMOMETER_FACTOR</f>
        <v/>
      </c>
      <c r="E2808" s="2">
        <f>C2808/LOAD_CELL_FACTOR</f>
        <v/>
      </c>
      <c r="F2808" s="2">
        <f>AVERAGE(E2805:E2811)</f>
        <v/>
      </c>
      <c r="G2808" s="2">
        <f>AVERAGE(D2808:D2808)</f>
        <v/>
      </c>
      <c r="H2808" s="2">
        <f>G2808/0.3048</f>
        <v/>
      </c>
      <c r="I2808" s="2">
        <f>(H2808^2)*AIR_DENSITY_SLG_FT3*TARGET_DRAG_AREA_FT2*0.5</f>
        <v/>
      </c>
      <c r="J2808" s="2">
        <f>if(H2808=0, ,(2*F2808)/(AIR_DENSITY_SLG_FT3*(H2808)^2))</f>
        <v/>
      </c>
      <c r="K2808" s="2">
        <f>J2808/NOM_SA_FT2</f>
        <v/>
      </c>
    </row>
    <row r="2809">
      <c r="A2809" t="n">
        <v>280707</v>
      </c>
      <c r="B2809" s="2" t="n">
        <v>8.505589933539307</v>
      </c>
      <c r="C2809" s="2" t="n">
        <v>33.31468525711635</v>
      </c>
      <c r="D2809" s="2">
        <f>B2809/ANEMOMETER_FACTOR</f>
        <v/>
      </c>
      <c r="E2809" s="2">
        <f>C2809/LOAD_CELL_FACTOR</f>
        <v/>
      </c>
      <c r="F2809" s="2">
        <f>AVERAGE(E2806:E2812)</f>
        <v/>
      </c>
      <c r="G2809" s="2">
        <f>AVERAGE(D2809:D2809)</f>
        <v/>
      </c>
      <c r="H2809" s="2">
        <f>G2809/0.3048</f>
        <v/>
      </c>
      <c r="I2809" s="2">
        <f>(H2809^2)*AIR_DENSITY_SLG_FT3*TARGET_DRAG_AREA_FT2*0.5</f>
        <v/>
      </c>
      <c r="J2809" s="2">
        <f>if(H2809=0, ,(2*F2809)/(AIR_DENSITY_SLG_FT3*(H2809)^2))</f>
        <v/>
      </c>
      <c r="K2809" s="2">
        <f>J2809/NOM_SA_FT2</f>
        <v/>
      </c>
    </row>
    <row r="2810">
      <c r="A2810" t="n">
        <v>280801</v>
      </c>
      <c r="B2810" s="2" t="n">
        <v>8.678703740864401</v>
      </c>
      <c r="C2810" s="2" t="n">
        <v>30.52051859521226</v>
      </c>
      <c r="D2810" s="2">
        <f>B2810/ANEMOMETER_FACTOR</f>
        <v/>
      </c>
      <c r="E2810" s="2">
        <f>C2810/LOAD_CELL_FACTOR</f>
        <v/>
      </c>
      <c r="F2810" s="2">
        <f>AVERAGE(E2807:E2813)</f>
        <v/>
      </c>
      <c r="G2810" s="2">
        <f>AVERAGE(D2810:D2810)</f>
        <v/>
      </c>
      <c r="H2810" s="2">
        <f>G2810/0.3048</f>
        <v/>
      </c>
      <c r="I2810" s="2">
        <f>(H2810^2)*AIR_DENSITY_SLG_FT3*TARGET_DRAG_AREA_FT2*0.5</f>
        <v/>
      </c>
      <c r="J2810" s="2">
        <f>if(H2810=0, ,(2*F2810)/(AIR_DENSITY_SLG_FT3*(H2810)^2))</f>
        <v/>
      </c>
      <c r="K2810" s="2">
        <f>J2810/NOM_SA_FT2</f>
        <v/>
      </c>
    </row>
    <row r="2811">
      <c r="A2811" t="n">
        <v>280895</v>
      </c>
      <c r="B2811" s="2" t="n">
        <v>8.685361964275694</v>
      </c>
      <c r="C2811" s="2" t="n">
        <v>34.36249777106318</v>
      </c>
      <c r="D2811" s="2">
        <f>B2811/ANEMOMETER_FACTOR</f>
        <v/>
      </c>
      <c r="E2811" s="2">
        <f>C2811/LOAD_CELL_FACTOR</f>
        <v/>
      </c>
      <c r="F2811" s="2">
        <f>AVERAGE(E2808:E2814)</f>
        <v/>
      </c>
      <c r="G2811" s="2">
        <f>AVERAGE(D2811:D2811)</f>
        <v/>
      </c>
      <c r="H2811" s="2">
        <f>G2811/0.3048</f>
        <v/>
      </c>
      <c r="I2811" s="2">
        <f>(H2811^2)*AIR_DENSITY_SLG_FT3*TARGET_DRAG_AREA_FT2*0.5</f>
        <v/>
      </c>
      <c r="J2811" s="2">
        <f>if(H2811=0, ,(2*F2811)/(AIR_DENSITY_SLG_FT3*(H2811)^2))</f>
        <v/>
      </c>
      <c r="K2811" s="2">
        <f>J2811/NOM_SA_FT2</f>
        <v/>
      </c>
    </row>
    <row r="2812">
      <c r="A2812" t="n">
        <v>281005</v>
      </c>
      <c r="B2812" s="2" t="n">
        <v>8.778577092444513</v>
      </c>
      <c r="C2812" s="2" t="n">
        <v>37.02568795008365</v>
      </c>
      <c r="D2812" s="2">
        <f>B2812/ANEMOMETER_FACTOR</f>
        <v/>
      </c>
      <c r="E2812" s="2">
        <f>C2812/LOAD_CELL_FACTOR</f>
        <v/>
      </c>
      <c r="F2812" s="2">
        <f>AVERAGE(E2809:E2815)</f>
        <v/>
      </c>
      <c r="G2812" s="2">
        <f>AVERAGE(D2812:D2812)</f>
        <v/>
      </c>
      <c r="H2812" s="2">
        <f>G2812/0.3048</f>
        <v/>
      </c>
      <c r="I2812" s="2">
        <f>(H2812^2)*AIR_DENSITY_SLG_FT3*TARGET_DRAG_AREA_FT2*0.5</f>
        <v/>
      </c>
      <c r="J2812" s="2">
        <f>if(H2812=0, ,(2*F2812)/(AIR_DENSITY_SLG_FT3*(H2812)^2))</f>
        <v/>
      </c>
      <c r="K2812" s="2">
        <f>J2812/NOM_SA_FT2</f>
        <v/>
      </c>
    </row>
    <row r="2813">
      <c r="A2813" t="n">
        <v>281100</v>
      </c>
      <c r="B2813" s="2" t="n">
        <v>8.885108668435665</v>
      </c>
      <c r="C2813" s="2" t="n">
        <v>33.62029723945584</v>
      </c>
      <c r="D2813" s="2">
        <f>B2813/ANEMOMETER_FACTOR</f>
        <v/>
      </c>
      <c r="E2813" s="2">
        <f>C2813/LOAD_CELL_FACTOR</f>
        <v/>
      </c>
      <c r="F2813" s="2">
        <f>AVERAGE(E2810:E2816)</f>
        <v/>
      </c>
      <c r="G2813" s="2">
        <f>AVERAGE(D2813:D2813)</f>
        <v/>
      </c>
      <c r="H2813" s="2">
        <f>G2813/0.3048</f>
        <v/>
      </c>
      <c r="I2813" s="2">
        <f>(H2813^2)*AIR_DENSITY_SLG_FT3*TARGET_DRAG_AREA_FT2*0.5</f>
        <v/>
      </c>
      <c r="J2813" s="2">
        <f>if(H2813=0, ,(2*F2813)/(AIR_DENSITY_SLG_FT3*(H2813)^2))</f>
        <v/>
      </c>
      <c r="K2813" s="2">
        <f>J2813/NOM_SA_FT2</f>
        <v/>
      </c>
    </row>
    <row r="2814">
      <c r="A2814" t="n">
        <v>281195</v>
      </c>
      <c r="B2814" s="2" t="n">
        <v>9.038247810688917</v>
      </c>
      <c r="C2814" s="2" t="n">
        <v>37.33129994150195</v>
      </c>
      <c r="D2814" s="2">
        <f>B2814/ANEMOMETER_FACTOR</f>
        <v/>
      </c>
      <c r="E2814" s="2">
        <f>C2814/LOAD_CELL_FACTOR</f>
        <v/>
      </c>
      <c r="F2814" s="2">
        <f>AVERAGE(E2811:E2817)</f>
        <v/>
      </c>
      <c r="G2814" s="2">
        <f>AVERAGE(D2814:D2814)</f>
        <v/>
      </c>
      <c r="H2814" s="2">
        <f>G2814/0.3048</f>
        <v/>
      </c>
      <c r="I2814" s="2">
        <f>(H2814^2)*AIR_DENSITY_SLG_FT3*TARGET_DRAG_AREA_FT2*0.5</f>
        <v/>
      </c>
      <c r="J2814" s="2">
        <f>if(H2814=0, ,(2*F2814)/(AIR_DENSITY_SLG_FT3*(H2814)^2))</f>
        <v/>
      </c>
      <c r="K2814" s="2">
        <f>J2814/NOM_SA_FT2</f>
        <v/>
      </c>
    </row>
    <row r="2815">
      <c r="A2815" t="n">
        <v>281305</v>
      </c>
      <c r="B2815" s="2" t="n">
        <v>9.158095836520447</v>
      </c>
      <c r="C2815" s="2" t="n">
        <v>40.43107875498402</v>
      </c>
      <c r="D2815" s="2">
        <f>B2815/ANEMOMETER_FACTOR</f>
        <v/>
      </c>
      <c r="E2815" s="2">
        <f>C2815/LOAD_CELL_FACTOR</f>
        <v/>
      </c>
      <c r="F2815" s="2">
        <f>AVERAGE(E2812:E2818)</f>
        <v/>
      </c>
      <c r="G2815" s="2">
        <f>AVERAGE(D2815:D2815)</f>
        <v/>
      </c>
      <c r="H2815" s="2">
        <f>G2815/0.3048</f>
        <v/>
      </c>
      <c r="I2815" s="2">
        <f>(H2815^2)*AIR_DENSITY_SLG_FT3*TARGET_DRAG_AREA_FT2*0.5</f>
        <v/>
      </c>
      <c r="J2815" s="2">
        <f>if(H2815=0, ,(2*F2815)/(AIR_DENSITY_SLG_FT3*(H2815)^2))</f>
        <v/>
      </c>
      <c r="K2815" s="2">
        <f>J2815/NOM_SA_FT2</f>
        <v/>
      </c>
    </row>
    <row r="2816">
      <c r="A2816" t="n">
        <v>281400</v>
      </c>
      <c r="B2816" s="2" t="n">
        <v>9.251310968612488</v>
      </c>
      <c r="C2816" s="2" t="n">
        <v>31.21906025502319</v>
      </c>
      <c r="D2816" s="2">
        <f>B2816/ANEMOMETER_FACTOR</f>
        <v/>
      </c>
      <c r="E2816" s="2">
        <f>C2816/LOAD_CELL_FACTOR</f>
        <v/>
      </c>
      <c r="F2816" s="2">
        <f>AVERAGE(E2813:E2819)</f>
        <v/>
      </c>
      <c r="G2816" s="2">
        <f>AVERAGE(D2816:D2816)</f>
        <v/>
      </c>
      <c r="H2816" s="2">
        <f>G2816/0.3048</f>
        <v/>
      </c>
      <c r="I2816" s="2">
        <f>(H2816^2)*AIR_DENSITY_SLG_FT3*TARGET_DRAG_AREA_FT2*0.5</f>
        <v/>
      </c>
      <c r="J2816" s="2">
        <f>if(H2816=0, ,(2*F2816)/(AIR_DENSITY_SLG_FT3*(H2816)^2))</f>
        <v/>
      </c>
      <c r="K2816" s="2">
        <f>J2816/NOM_SA_FT2</f>
        <v/>
      </c>
    </row>
    <row r="2817">
      <c r="A2817" t="n">
        <v>281495</v>
      </c>
      <c r="B2817" s="2" t="n">
        <v>9.411108339732257</v>
      </c>
      <c r="C2817" s="2" t="n">
        <v>24.01534956427659</v>
      </c>
      <c r="D2817" s="2">
        <f>B2817/ANEMOMETER_FACTOR</f>
        <v/>
      </c>
      <c r="E2817" s="2">
        <f>C2817/LOAD_CELL_FACTOR</f>
        <v/>
      </c>
      <c r="F2817" s="2">
        <f>AVERAGE(E2814:E2820)</f>
        <v/>
      </c>
      <c r="G2817" s="2">
        <f>AVERAGE(D2817:D2817)</f>
        <v/>
      </c>
      <c r="H2817" s="2">
        <f>G2817/0.3048</f>
        <v/>
      </c>
      <c r="I2817" s="2">
        <f>(H2817^2)*AIR_DENSITY_SLG_FT3*TARGET_DRAG_AREA_FT2*0.5</f>
        <v/>
      </c>
      <c r="J2817" s="2">
        <f>if(H2817=0, ,(2*F2817)/(AIR_DENSITY_SLG_FT3*(H2817)^2))</f>
        <v/>
      </c>
      <c r="K2817" s="2">
        <f>J2817/NOM_SA_FT2</f>
        <v/>
      </c>
    </row>
    <row r="2818">
      <c r="A2818" t="n">
        <v>281605</v>
      </c>
      <c r="B2818" s="2" t="n">
        <v>9.264627416117927</v>
      </c>
      <c r="C2818" s="2" t="n">
        <v>30.30222432728855</v>
      </c>
      <c r="D2818" s="2">
        <f>B2818/ANEMOMETER_FACTOR</f>
        <v/>
      </c>
      <c r="E2818" s="2">
        <f>C2818/LOAD_CELL_FACTOR</f>
        <v/>
      </c>
      <c r="F2818" s="2">
        <f>AVERAGE(E2815:E2821)</f>
        <v/>
      </c>
      <c r="G2818" s="2">
        <f>AVERAGE(D2818:D2818)</f>
        <v/>
      </c>
      <c r="H2818" s="2">
        <f>G2818/0.3048</f>
        <v/>
      </c>
      <c r="I2818" s="2">
        <f>(H2818^2)*AIR_DENSITY_SLG_FT3*TARGET_DRAG_AREA_FT2*0.5</f>
        <v/>
      </c>
      <c r="J2818" s="2">
        <f>if(H2818=0, ,(2*F2818)/(AIR_DENSITY_SLG_FT3*(H2818)^2))</f>
        <v/>
      </c>
      <c r="K2818" s="2">
        <f>J2818/NOM_SA_FT2</f>
        <v/>
      </c>
    </row>
    <row r="2819">
      <c r="A2819" t="n">
        <v>281700</v>
      </c>
      <c r="B2819" s="2" t="n">
        <v>8.958349127513754</v>
      </c>
      <c r="C2819" s="2" t="n">
        <v>40.51839646919537</v>
      </c>
      <c r="D2819" s="2">
        <f>B2819/ANEMOMETER_FACTOR</f>
        <v/>
      </c>
      <c r="E2819" s="2">
        <f>C2819/LOAD_CELL_FACTOR</f>
        <v/>
      </c>
      <c r="F2819" s="2">
        <f>AVERAGE(E2816:E2822)</f>
        <v/>
      </c>
      <c r="G2819" s="2">
        <f>AVERAGE(D2819:D2819)</f>
        <v/>
      </c>
      <c r="H2819" s="2">
        <f>G2819/0.3048</f>
        <v/>
      </c>
      <c r="I2819" s="2">
        <f>(H2819^2)*AIR_DENSITY_SLG_FT3*TARGET_DRAG_AREA_FT2*0.5</f>
        <v/>
      </c>
      <c r="J2819" s="2">
        <f>if(H2819=0, ,(2*F2819)/(AIR_DENSITY_SLG_FT3*(H2819)^2))</f>
        <v/>
      </c>
      <c r="K2819" s="2">
        <f>J2819/NOM_SA_FT2</f>
        <v/>
      </c>
    </row>
    <row r="2820">
      <c r="A2820" t="n">
        <v>281794</v>
      </c>
      <c r="B2820" s="2" t="n">
        <v>8.871792221381755</v>
      </c>
      <c r="C2820" s="2" t="n">
        <v>34.79908632110746</v>
      </c>
      <c r="D2820" s="2">
        <f>B2820/ANEMOMETER_FACTOR</f>
        <v/>
      </c>
      <c r="E2820" s="2">
        <f>C2820/LOAD_CELL_FACTOR</f>
        <v/>
      </c>
      <c r="F2820" s="2">
        <f>AVERAGE(E2817:E2823)</f>
        <v/>
      </c>
      <c r="G2820" s="2">
        <f>AVERAGE(D2820:D2820)</f>
        <v/>
      </c>
      <c r="H2820" s="2">
        <f>G2820/0.3048</f>
        <v/>
      </c>
      <c r="I2820" s="2">
        <f>(H2820^2)*AIR_DENSITY_SLG_FT3*TARGET_DRAG_AREA_FT2*0.5</f>
        <v/>
      </c>
      <c r="J2820" s="2">
        <f>if(H2820=0, ,(2*F2820)/(AIR_DENSITY_SLG_FT3*(H2820)^2))</f>
        <v/>
      </c>
      <c r="K2820" s="2">
        <f>J2820/NOM_SA_FT2</f>
        <v/>
      </c>
    </row>
    <row r="2821">
      <c r="A2821" t="n">
        <v>281904</v>
      </c>
      <c r="B2821" s="2" t="n">
        <v>8.785235315914518</v>
      </c>
      <c r="C2821" s="2" t="n">
        <v>39.29594847603142</v>
      </c>
      <c r="D2821" s="2">
        <f>B2821/ANEMOMETER_FACTOR</f>
        <v/>
      </c>
      <c r="E2821" s="2">
        <f>C2821/LOAD_CELL_FACTOR</f>
        <v/>
      </c>
      <c r="F2821" s="2">
        <f>AVERAGE(E2818:E2824)</f>
        <v/>
      </c>
      <c r="G2821" s="2">
        <f>AVERAGE(D2821:D2821)</f>
        <v/>
      </c>
      <c r="H2821" s="2">
        <f>G2821/0.3048</f>
        <v/>
      </c>
      <c r="I2821" s="2">
        <f>(H2821^2)*AIR_DENSITY_SLG_FT3*TARGET_DRAG_AREA_FT2*0.5</f>
        <v/>
      </c>
      <c r="J2821" s="2">
        <f>if(H2821=0, ,(2*F2821)/(AIR_DENSITY_SLG_FT3*(H2821)^2))</f>
        <v/>
      </c>
      <c r="K2821" s="2">
        <f>J2821/NOM_SA_FT2</f>
        <v/>
      </c>
    </row>
    <row r="2822">
      <c r="A2822" t="n">
        <v>281998</v>
      </c>
      <c r="B2822" s="2" t="n">
        <v>8.978323798254214</v>
      </c>
      <c r="C2822" s="2" t="n">
        <v>42.788657061269</v>
      </c>
      <c r="D2822" s="2">
        <f>B2822/ANEMOMETER_FACTOR</f>
        <v/>
      </c>
      <c r="E2822" s="2">
        <f>C2822/LOAD_CELL_FACTOR</f>
        <v/>
      </c>
      <c r="F2822" s="2">
        <f>AVERAGE(E2819:E2825)</f>
        <v/>
      </c>
      <c r="G2822" s="2">
        <f>AVERAGE(D2822:D2822)</f>
        <v/>
      </c>
      <c r="H2822" s="2">
        <f>G2822/0.3048</f>
        <v/>
      </c>
      <c r="I2822" s="2">
        <f>(H2822^2)*AIR_DENSITY_SLG_FT3*TARGET_DRAG_AREA_FT2*0.5</f>
        <v/>
      </c>
      <c r="J2822" s="2">
        <f>if(H2822=0, ,(2*F2822)/(AIR_DENSITY_SLG_FT3*(H2822)^2))</f>
        <v/>
      </c>
      <c r="K2822" s="2">
        <f>J2822/NOM_SA_FT2</f>
        <v/>
      </c>
    </row>
    <row r="2823">
      <c r="A2823" t="n">
        <v>282107</v>
      </c>
      <c r="B2823" s="2" t="n">
        <v>9.078197152490054</v>
      </c>
      <c r="C2823" s="2" t="n">
        <v>43.3562222161392</v>
      </c>
      <c r="D2823" s="2">
        <f>B2823/ANEMOMETER_FACTOR</f>
        <v/>
      </c>
      <c r="E2823" s="2">
        <f>C2823/LOAD_CELL_FACTOR</f>
        <v/>
      </c>
      <c r="F2823" s="2">
        <f>AVERAGE(E2820:E2826)</f>
        <v/>
      </c>
      <c r="G2823" s="2">
        <f>AVERAGE(D2823:D2823)</f>
        <v/>
      </c>
      <c r="H2823" s="2">
        <f>G2823/0.3048</f>
        <v/>
      </c>
      <c r="I2823" s="2">
        <f>(H2823^2)*AIR_DENSITY_SLG_FT3*TARGET_DRAG_AREA_FT2*0.5</f>
        <v/>
      </c>
      <c r="J2823" s="2">
        <f>if(H2823=0, ,(2*F2823)/(AIR_DENSITY_SLG_FT3*(H2823)^2))</f>
        <v/>
      </c>
      <c r="K2823" s="2">
        <f>J2823/NOM_SA_FT2</f>
        <v/>
      </c>
    </row>
    <row r="2824">
      <c r="A2824" t="n">
        <v>282202</v>
      </c>
      <c r="B2824" s="2" t="n">
        <v>9.118146494433832</v>
      </c>
      <c r="C2824" s="2" t="n">
        <v>54.3582550119101</v>
      </c>
      <c r="D2824" s="2">
        <f>B2824/ANEMOMETER_FACTOR</f>
        <v/>
      </c>
      <c r="E2824" s="2">
        <f>C2824/LOAD_CELL_FACTOR</f>
        <v/>
      </c>
      <c r="F2824" s="2">
        <f>AVERAGE(E2821:E2827)</f>
        <v/>
      </c>
      <c r="G2824" s="2">
        <f>AVERAGE(D2824:D2824)</f>
        <v/>
      </c>
      <c r="H2824" s="2">
        <f>G2824/0.3048</f>
        <v/>
      </c>
      <c r="I2824" s="2">
        <f>(H2824^2)*AIR_DENSITY_SLG_FT3*TARGET_DRAG_AREA_FT2*0.5</f>
        <v/>
      </c>
      <c r="J2824" s="2">
        <f>if(H2824=0, ,(2*F2824)/(AIR_DENSITY_SLG_FT3*(H2824)^2))</f>
        <v/>
      </c>
      <c r="K2824" s="2">
        <f>J2824/NOM_SA_FT2</f>
        <v/>
      </c>
    </row>
    <row r="2825">
      <c r="A2825" t="n">
        <v>282296</v>
      </c>
      <c r="B2825" s="2" t="n">
        <v>8.998298469030216</v>
      </c>
      <c r="C2825" s="2" t="n">
        <v>48.02772013564973</v>
      </c>
      <c r="D2825" s="2">
        <f>B2825/ANEMOMETER_FACTOR</f>
        <v/>
      </c>
      <c r="E2825" s="2">
        <f>C2825/LOAD_CELL_FACTOR</f>
        <v/>
      </c>
      <c r="F2825" s="2">
        <f>AVERAGE(E2822:E2828)</f>
        <v/>
      </c>
      <c r="G2825" s="2">
        <f>AVERAGE(D2825:D2825)</f>
        <v/>
      </c>
      <c r="H2825" s="2">
        <f>G2825/0.3048</f>
        <v/>
      </c>
      <c r="I2825" s="2">
        <f>(H2825^2)*AIR_DENSITY_SLG_FT3*TARGET_DRAG_AREA_FT2*0.5</f>
        <v/>
      </c>
      <c r="J2825" s="2">
        <f>if(H2825=0, ,(2*F2825)/(AIR_DENSITY_SLG_FT3*(H2825)^2))</f>
        <v/>
      </c>
      <c r="K2825" s="2">
        <f>J2825/NOM_SA_FT2</f>
        <v/>
      </c>
    </row>
    <row r="2826">
      <c r="A2826" t="n">
        <v>282406</v>
      </c>
      <c r="B2826" s="2" t="n">
        <v>8.971665574670117</v>
      </c>
      <c r="C2826" s="2" t="n">
        <v>47.67844925651347</v>
      </c>
      <c r="D2826" s="2">
        <f>B2826/ANEMOMETER_FACTOR</f>
        <v/>
      </c>
      <c r="E2826" s="2">
        <f>C2826/LOAD_CELL_FACTOR</f>
        <v/>
      </c>
      <c r="F2826" s="2">
        <f>AVERAGE(E2823:E2829)</f>
        <v/>
      </c>
      <c r="G2826" s="2">
        <f>AVERAGE(D2826:D2826)</f>
        <v/>
      </c>
      <c r="H2826" s="2">
        <f>G2826/0.3048</f>
        <v/>
      </c>
      <c r="I2826" s="2">
        <f>(H2826^2)*AIR_DENSITY_SLG_FT3*TARGET_DRAG_AREA_FT2*0.5</f>
        <v/>
      </c>
      <c r="J2826" s="2">
        <f>if(H2826=0, ,(2*F2826)/(AIR_DENSITY_SLG_FT3*(H2826)^2))</f>
        <v/>
      </c>
      <c r="K2826" s="2">
        <f>J2826/NOM_SA_FT2</f>
        <v/>
      </c>
    </row>
    <row r="2827">
      <c r="A2827" t="n">
        <v>282502</v>
      </c>
      <c r="B2827" s="2" t="n">
        <v>8.971665574670117</v>
      </c>
      <c r="C2827" s="2" t="n">
        <v>37.41861765347551</v>
      </c>
      <c r="D2827" s="2">
        <f>B2827/ANEMOMETER_FACTOR</f>
        <v/>
      </c>
      <c r="E2827" s="2">
        <f>C2827/LOAD_CELL_FACTOR</f>
        <v/>
      </c>
      <c r="F2827" s="2">
        <f>AVERAGE(E2824:E2830)</f>
        <v/>
      </c>
      <c r="G2827" s="2">
        <f>AVERAGE(D2827:D2827)</f>
        <v/>
      </c>
      <c r="H2827" s="2">
        <f>G2827/0.3048</f>
        <v/>
      </c>
      <c r="I2827" s="2">
        <f>(H2827^2)*AIR_DENSITY_SLG_FT3*TARGET_DRAG_AREA_FT2*0.5</f>
        <v/>
      </c>
      <c r="J2827" s="2">
        <f>if(H2827=0, ,(2*F2827)/(AIR_DENSITY_SLG_FT3*(H2827)^2))</f>
        <v/>
      </c>
      <c r="K2827" s="2">
        <f>J2827/NOM_SA_FT2</f>
        <v/>
      </c>
    </row>
    <row r="2828">
      <c r="A2828" t="n">
        <v>282595</v>
      </c>
      <c r="B2828" s="2" t="n">
        <v>8.998298469030216</v>
      </c>
      <c r="C2828" s="2" t="n">
        <v>41.30425589997978</v>
      </c>
      <c r="D2828" s="2">
        <f>B2828/ANEMOMETER_FACTOR</f>
        <v/>
      </c>
      <c r="E2828" s="2">
        <f>C2828/LOAD_CELL_FACTOR</f>
        <v/>
      </c>
      <c r="F2828" s="2">
        <f>AVERAGE(E2825:E2831)</f>
        <v/>
      </c>
      <c r="G2828" s="2">
        <f>AVERAGE(D2828:D2828)</f>
        <v/>
      </c>
      <c r="H2828" s="2">
        <f>G2828/0.3048</f>
        <v/>
      </c>
      <c r="I2828" s="2">
        <f>(H2828^2)*AIR_DENSITY_SLG_FT3*TARGET_DRAG_AREA_FT2*0.5</f>
        <v/>
      </c>
      <c r="J2828" s="2">
        <f>if(H2828=0, ,(2*F2828)/(AIR_DENSITY_SLG_FT3*(H2828)^2))</f>
        <v/>
      </c>
      <c r="K2828" s="2">
        <f>J2828/NOM_SA_FT2</f>
        <v/>
      </c>
    </row>
    <row r="2829">
      <c r="A2829" t="n">
        <v>282703</v>
      </c>
      <c r="B2829" s="2" t="n">
        <v>9.184728731324311</v>
      </c>
      <c r="C2829" s="2" t="n">
        <v>48.59528531657136</v>
      </c>
      <c r="D2829" s="2">
        <f>B2829/ANEMOMETER_FACTOR</f>
        <v/>
      </c>
      <c r="E2829" s="2">
        <f>C2829/LOAD_CELL_FACTOR</f>
        <v/>
      </c>
      <c r="F2829" s="2">
        <f>AVERAGE(E2826:E2832)</f>
        <v/>
      </c>
      <c r="G2829" s="2">
        <f>AVERAGE(D2829:D2829)</f>
        <v/>
      </c>
      <c r="H2829" s="2">
        <f>G2829/0.3048</f>
        <v/>
      </c>
      <c r="I2829" s="2">
        <f>(H2829^2)*AIR_DENSITY_SLG_FT3*TARGET_DRAG_AREA_FT2*0.5</f>
        <v/>
      </c>
      <c r="J2829" s="2">
        <f>if(H2829=0, ,(2*F2829)/(AIR_DENSITY_SLG_FT3*(H2829)^2))</f>
        <v/>
      </c>
      <c r="K2829" s="2">
        <f>J2829/NOM_SA_FT2</f>
        <v/>
      </c>
    </row>
    <row r="2830">
      <c r="A2830" t="n">
        <v>282798</v>
      </c>
      <c r="B2830" s="2" t="n">
        <v>9.331209653884562</v>
      </c>
      <c r="C2830" s="2" t="n">
        <v>50.21066315505978</v>
      </c>
      <c r="D2830" s="2">
        <f>B2830/ANEMOMETER_FACTOR</f>
        <v/>
      </c>
      <c r="E2830" s="2">
        <f>C2830/LOAD_CELL_FACTOR</f>
        <v/>
      </c>
      <c r="F2830" s="2">
        <f>AVERAGE(E2827:E2833)</f>
        <v/>
      </c>
      <c r="G2830" s="2">
        <f>AVERAGE(D2830:D2830)</f>
        <v/>
      </c>
      <c r="H2830" s="2">
        <f>G2830/0.3048</f>
        <v/>
      </c>
      <c r="I2830" s="2">
        <f>(H2830^2)*AIR_DENSITY_SLG_FT3*TARGET_DRAG_AREA_FT2*0.5</f>
        <v/>
      </c>
      <c r="J2830" s="2">
        <f>if(H2830=0, ,(2*F2830)/(AIR_DENSITY_SLG_FT3*(H2830)^2))</f>
        <v/>
      </c>
      <c r="K2830" s="2">
        <f>J2830/NOM_SA_FT2</f>
        <v/>
      </c>
    </row>
    <row r="2831">
      <c r="A2831" t="n">
        <v>282909</v>
      </c>
      <c r="B2831" s="2" t="n">
        <v>9.397791892050934</v>
      </c>
      <c r="C2831" s="2" t="n">
        <v>47.02356636105883</v>
      </c>
      <c r="D2831" s="2">
        <f>B2831/ANEMOMETER_FACTOR</f>
        <v/>
      </c>
      <c r="E2831" s="2">
        <f>C2831/LOAD_CELL_FACTOR</f>
        <v/>
      </c>
      <c r="F2831" s="2">
        <f>AVERAGE(E2828:E2834)</f>
        <v/>
      </c>
      <c r="G2831" s="2">
        <f>AVERAGE(D2831:D2831)</f>
        <v/>
      </c>
      <c r="H2831" s="2">
        <f>G2831/0.3048</f>
        <v/>
      </c>
      <c r="I2831" s="2">
        <f>(H2831^2)*AIR_DENSITY_SLG_FT3*TARGET_DRAG_AREA_FT2*0.5</f>
        <v/>
      </c>
      <c r="J2831" s="2">
        <f>if(H2831=0, ,(2*F2831)/(AIR_DENSITY_SLG_FT3*(H2831)^2))</f>
        <v/>
      </c>
      <c r="K2831" s="2">
        <f>J2831/NOM_SA_FT2</f>
        <v/>
      </c>
    </row>
    <row r="2832">
      <c r="A2832" t="n">
        <v>283003</v>
      </c>
      <c r="B2832" s="2" t="n">
        <v>9.397791892050934</v>
      </c>
      <c r="C2832" s="2" t="n">
        <v>49.46846252363797</v>
      </c>
      <c r="D2832" s="2">
        <f>B2832/ANEMOMETER_FACTOR</f>
        <v/>
      </c>
      <c r="E2832" s="2">
        <f>C2832/LOAD_CELL_FACTOR</f>
        <v/>
      </c>
      <c r="F2832" s="2">
        <f>AVERAGE(E2829:E2835)</f>
        <v/>
      </c>
      <c r="G2832" s="2">
        <f>AVERAGE(D2832:D2832)</f>
        <v/>
      </c>
      <c r="H2832" s="2">
        <f>G2832/0.3048</f>
        <v/>
      </c>
      <c r="I2832" s="2">
        <f>(H2832^2)*AIR_DENSITY_SLG_FT3*TARGET_DRAG_AREA_FT2*0.5</f>
        <v/>
      </c>
      <c r="J2832" s="2">
        <f>if(H2832=0, ,(2*F2832)/(AIR_DENSITY_SLG_FT3*(H2832)^2))</f>
        <v/>
      </c>
      <c r="K2832" s="2">
        <f>J2832/NOM_SA_FT2</f>
        <v/>
      </c>
    </row>
    <row r="2833">
      <c r="A2833" t="n">
        <v>283097</v>
      </c>
      <c r="B2833" s="2" t="n">
        <v>9.570905713160885</v>
      </c>
      <c r="C2833" s="2" t="n">
        <v>45.6701417224683</v>
      </c>
      <c r="D2833" s="2">
        <f>B2833/ANEMOMETER_FACTOR</f>
        <v/>
      </c>
      <c r="E2833" s="2">
        <f>C2833/LOAD_CELL_FACTOR</f>
        <v/>
      </c>
      <c r="F2833" s="2">
        <f>AVERAGE(E2830:E2836)</f>
        <v/>
      </c>
      <c r="G2833" s="2">
        <f>AVERAGE(D2833:D2833)</f>
        <v/>
      </c>
      <c r="H2833" s="2">
        <f>G2833/0.3048</f>
        <v/>
      </c>
      <c r="I2833" s="2">
        <f>(H2833^2)*AIR_DENSITY_SLG_FT3*TARGET_DRAG_AREA_FT2*0.5</f>
        <v/>
      </c>
      <c r="J2833" s="2">
        <f>if(H2833=0, ,(2*F2833)/(AIR_DENSITY_SLG_FT3*(H2833)^2))</f>
        <v/>
      </c>
      <c r="K2833" s="2">
        <f>J2833/NOM_SA_FT2</f>
        <v/>
      </c>
    </row>
    <row r="2834">
      <c r="A2834" t="n">
        <v>283208</v>
      </c>
      <c r="B2834" s="2" t="n">
        <v>9.724044864875056</v>
      </c>
      <c r="C2834" s="2" t="n">
        <v>48.8572384779708</v>
      </c>
      <c r="D2834" s="2">
        <f>B2834/ANEMOMETER_FACTOR</f>
        <v/>
      </c>
      <c r="E2834" s="2">
        <f>C2834/LOAD_CELL_FACTOR</f>
        <v/>
      </c>
      <c r="F2834" s="2">
        <f>AVERAGE(E2831:E2837)</f>
        <v/>
      </c>
      <c r="G2834" s="2">
        <f>AVERAGE(D2834:D2834)</f>
        <v/>
      </c>
      <c r="H2834" s="2">
        <f>G2834/0.3048</f>
        <v/>
      </c>
      <c r="I2834" s="2">
        <f>(H2834^2)*AIR_DENSITY_SLG_FT3*TARGET_DRAG_AREA_FT2*0.5</f>
        <v/>
      </c>
      <c r="J2834" s="2">
        <f>if(H2834=0, ,(2*F2834)/(AIR_DENSITY_SLG_FT3*(H2834)^2))</f>
        <v/>
      </c>
      <c r="K2834" s="2">
        <f>J2834/NOM_SA_FT2</f>
        <v/>
      </c>
    </row>
    <row r="2835">
      <c r="A2835" t="n">
        <v>283302</v>
      </c>
      <c r="B2835" s="2" t="n">
        <v>9.923791587725239</v>
      </c>
      <c r="C2835" s="2" t="n">
        <v>44.31671709992322</v>
      </c>
      <c r="D2835" s="2">
        <f>B2835/ANEMOMETER_FACTOR</f>
        <v/>
      </c>
      <c r="E2835" s="2">
        <f>C2835/LOAD_CELL_FACTOR</f>
        <v/>
      </c>
      <c r="F2835" s="2">
        <f>AVERAGE(E2832:E2838)</f>
        <v/>
      </c>
      <c r="G2835" s="2">
        <f>AVERAGE(D2835:D2835)</f>
        <v/>
      </c>
      <c r="H2835" s="2">
        <f>G2835/0.3048</f>
        <v/>
      </c>
      <c r="I2835" s="2">
        <f>(H2835^2)*AIR_DENSITY_SLG_FT3*TARGET_DRAG_AREA_FT2*0.5</f>
        <v/>
      </c>
      <c r="J2835" s="2">
        <f>if(H2835=0, ,(2*F2835)/(AIR_DENSITY_SLG_FT3*(H2835)^2))</f>
        <v/>
      </c>
      <c r="K2835" s="2">
        <f>J2835/NOM_SA_FT2</f>
        <v/>
      </c>
    </row>
    <row r="2836">
      <c r="A2836" t="n">
        <v>283396</v>
      </c>
      <c r="B2836" s="2" t="n">
        <v>9.937108036045528</v>
      </c>
      <c r="C2836" s="2" t="n">
        <v>55.18777340250385</v>
      </c>
      <c r="D2836" s="2">
        <f>B2836/ANEMOMETER_FACTOR</f>
        <v/>
      </c>
      <c r="E2836" s="2">
        <f>C2836/LOAD_CELL_FACTOR</f>
        <v/>
      </c>
      <c r="F2836" s="2">
        <f>AVERAGE(E2833:E2839)</f>
        <v/>
      </c>
      <c r="G2836" s="2">
        <f>AVERAGE(D2836:D2836)</f>
        <v/>
      </c>
      <c r="H2836" s="2">
        <f>G2836/0.3048</f>
        <v/>
      </c>
      <c r="I2836" s="2">
        <f>(H2836^2)*AIR_DENSITY_SLG_FT3*TARGET_DRAG_AREA_FT2*0.5</f>
        <v/>
      </c>
      <c r="J2836" s="2">
        <f>if(H2836=0, ,(2*F2836)/(AIR_DENSITY_SLG_FT3*(H2836)^2))</f>
        <v/>
      </c>
      <c r="K2836" s="2">
        <f>J2836/NOM_SA_FT2</f>
        <v/>
      </c>
    </row>
    <row r="2837">
      <c r="A2837" t="n">
        <v>283506</v>
      </c>
      <c r="B2837" s="2" t="n">
        <v>9.957082708556571</v>
      </c>
      <c r="C2837" s="2" t="n">
        <v>46.97990750149715</v>
      </c>
      <c r="D2837" s="2">
        <f>B2837/ANEMOMETER_FACTOR</f>
        <v/>
      </c>
      <c r="E2837" s="2">
        <f>C2837/LOAD_CELL_FACTOR</f>
        <v/>
      </c>
      <c r="F2837" s="2">
        <f>AVERAGE(E2834:E2840)</f>
        <v/>
      </c>
      <c r="G2837" s="2">
        <f>AVERAGE(D2837:D2837)</f>
        <v/>
      </c>
      <c r="H2837" s="2">
        <f>G2837/0.3048</f>
        <v/>
      </c>
      <c r="I2837" s="2">
        <f>(H2837^2)*AIR_DENSITY_SLG_FT3*TARGET_DRAG_AREA_FT2*0.5</f>
        <v/>
      </c>
      <c r="J2837" s="2">
        <f>if(H2837=0, ,(2*F2837)/(AIR_DENSITY_SLG_FT3*(H2837)^2))</f>
        <v/>
      </c>
      <c r="K2837" s="2">
        <f>J2837/NOM_SA_FT2</f>
        <v/>
      </c>
    </row>
    <row r="2838">
      <c r="A2838" t="n">
        <v>283601</v>
      </c>
      <c r="B2838" s="2" t="n">
        <v>9.910475139421274</v>
      </c>
      <c r="C2838" s="2" t="n">
        <v>46.54331890680776</v>
      </c>
      <c r="D2838" s="2">
        <f>B2838/ANEMOMETER_FACTOR</f>
        <v/>
      </c>
      <c r="E2838" s="2">
        <f>C2838/LOAD_CELL_FACTOR</f>
        <v/>
      </c>
      <c r="F2838" s="2">
        <f>AVERAGE(E2835:E2841)</f>
        <v/>
      </c>
      <c r="G2838" s="2">
        <f>AVERAGE(D2838:D2838)</f>
        <v/>
      </c>
      <c r="H2838" s="2">
        <f>G2838/0.3048</f>
        <v/>
      </c>
      <c r="I2838" s="2">
        <f>(H2838^2)*AIR_DENSITY_SLG_FT3*TARGET_DRAG_AREA_FT2*0.5</f>
        <v/>
      </c>
      <c r="J2838" s="2">
        <f>if(H2838=0, ,(2*F2838)/(AIR_DENSITY_SLG_FT3*(H2838)^2))</f>
        <v/>
      </c>
      <c r="K2838" s="2">
        <f>J2838/NOM_SA_FT2</f>
        <v/>
      </c>
    </row>
    <row r="2839">
      <c r="A2839" t="n">
        <v>283694</v>
      </c>
      <c r="B2839" s="2" t="n">
        <v>9.890500466995901</v>
      </c>
      <c r="C2839" s="2" t="n">
        <v>60.55781366923232</v>
      </c>
      <c r="D2839" s="2">
        <f>B2839/ANEMOMETER_FACTOR</f>
        <v/>
      </c>
      <c r="E2839" s="2">
        <f>C2839/LOAD_CELL_FACTOR</f>
        <v/>
      </c>
      <c r="F2839" s="2">
        <f>AVERAGE(E2836:E2842)</f>
        <v/>
      </c>
      <c r="G2839" s="2">
        <f>AVERAGE(D2839:D2839)</f>
        <v/>
      </c>
      <c r="H2839" s="2">
        <f>G2839/0.3048</f>
        <v/>
      </c>
      <c r="I2839" s="2">
        <f>(H2839^2)*AIR_DENSITY_SLG_FT3*TARGET_DRAG_AREA_FT2*0.5</f>
        <v/>
      </c>
      <c r="J2839" s="2">
        <f>if(H2839=0, ,(2*F2839)/(AIR_DENSITY_SLG_FT3*(H2839)^2))</f>
        <v/>
      </c>
      <c r="K2839" s="2">
        <f>J2839/NOM_SA_FT2</f>
        <v/>
      </c>
    </row>
    <row r="2840">
      <c r="A2840" t="n">
        <v>283805</v>
      </c>
      <c r="B2840" s="2" t="n">
        <v>10.08358896864783</v>
      </c>
      <c r="C2840" s="2" t="n">
        <v>59.07341226677736</v>
      </c>
      <c r="D2840" s="2">
        <f>B2840/ANEMOMETER_FACTOR</f>
        <v/>
      </c>
      <c r="E2840" s="2">
        <f>C2840/LOAD_CELL_FACTOR</f>
        <v/>
      </c>
      <c r="F2840" s="2">
        <f>AVERAGE(E2837:E2843)</f>
        <v/>
      </c>
      <c r="G2840" s="2">
        <f>AVERAGE(D2840:D2840)</f>
        <v/>
      </c>
      <c r="H2840" s="2">
        <f>G2840/0.3048</f>
        <v/>
      </c>
      <c r="I2840" s="2">
        <f>(H2840^2)*AIR_DENSITY_SLG_FT3*TARGET_DRAG_AREA_FT2*0.5</f>
        <v/>
      </c>
      <c r="J2840" s="2">
        <f>if(H2840=0, ,(2*F2840)/(AIR_DENSITY_SLG_FT3*(H2840)^2))</f>
        <v/>
      </c>
      <c r="K2840" s="2">
        <f>J2840/NOM_SA_FT2</f>
        <v/>
      </c>
    </row>
    <row r="2841">
      <c r="A2841" t="n">
        <v>283897</v>
      </c>
      <c r="B2841" s="2" t="n">
        <v>10.11022186569763</v>
      </c>
      <c r="C2841" s="2" t="n">
        <v>64.4434527378054</v>
      </c>
      <c r="D2841" s="2">
        <f>B2841/ANEMOMETER_FACTOR</f>
        <v/>
      </c>
      <c r="E2841" s="2">
        <f>C2841/LOAD_CELL_FACTOR</f>
        <v/>
      </c>
      <c r="F2841" s="2">
        <f>AVERAGE(E2838:E2844)</f>
        <v/>
      </c>
      <c r="G2841" s="2">
        <f>AVERAGE(D2841:D2841)</f>
        <v/>
      </c>
      <c r="H2841" s="2">
        <f>G2841/0.3048</f>
        <v/>
      </c>
      <c r="I2841" s="2">
        <f>(H2841^2)*AIR_DENSITY_SLG_FT3*TARGET_DRAG_AREA_FT2*0.5</f>
        <v/>
      </c>
      <c r="J2841" s="2">
        <f>if(H2841=0, ,(2*F2841)/(AIR_DENSITY_SLG_FT3*(H2841)^2))</f>
        <v/>
      </c>
      <c r="K2841" s="2">
        <f>J2841/NOM_SA_FT2</f>
        <v/>
      </c>
    </row>
    <row r="2842">
      <c r="A2842" t="n">
        <v>284007</v>
      </c>
      <c r="B2842" s="2" t="n">
        <v>10.32328504446577</v>
      </c>
      <c r="C2842" s="2" t="n">
        <v>72.30204907867927</v>
      </c>
      <c r="D2842" s="2">
        <f>B2842/ANEMOMETER_FACTOR</f>
        <v/>
      </c>
      <c r="E2842" s="2">
        <f>C2842/LOAD_CELL_FACTOR</f>
        <v/>
      </c>
      <c r="F2842" s="2">
        <f>AVERAGE(E2839:E2845)</f>
        <v/>
      </c>
      <c r="G2842" s="2">
        <f>AVERAGE(D2842:D2842)</f>
        <v/>
      </c>
      <c r="H2842" s="2">
        <f>G2842/0.3048</f>
        <v/>
      </c>
      <c r="I2842" s="2">
        <f>(H2842^2)*AIR_DENSITY_SLG_FT3*TARGET_DRAG_AREA_FT2*0.5</f>
        <v/>
      </c>
      <c r="J2842" s="2">
        <f>if(H2842=0, ,(2*F2842)/(AIR_DENSITY_SLG_FT3*(H2842)^2))</f>
        <v/>
      </c>
      <c r="K2842" s="2">
        <f>J2842/NOM_SA_FT2</f>
        <v/>
      </c>
    </row>
    <row r="2843">
      <c r="A2843" t="n">
        <v>284102</v>
      </c>
      <c r="B2843" s="2" t="n">
        <v>10.49639888033146</v>
      </c>
      <c r="C2843" s="2" t="n">
        <v>74.57231036529986</v>
      </c>
      <c r="D2843" s="2">
        <f>B2843/ANEMOMETER_FACTOR</f>
        <v/>
      </c>
      <c r="E2843" s="2">
        <f>C2843/LOAD_CELL_FACTOR</f>
        <v/>
      </c>
      <c r="F2843" s="2">
        <f>AVERAGE(E2840:E2846)</f>
        <v/>
      </c>
      <c r="G2843" s="2">
        <f>AVERAGE(D2843:D2843)</f>
        <v/>
      </c>
      <c r="H2843" s="2">
        <f>G2843/0.3048</f>
        <v/>
      </c>
      <c r="I2843" s="2">
        <f>(H2843^2)*AIR_DENSITY_SLG_FT3*TARGET_DRAG_AREA_FT2*0.5</f>
        <v/>
      </c>
      <c r="J2843" s="2">
        <f>if(H2843=0, ,(2*F2843)/(AIR_DENSITY_SLG_FT3*(H2843)^2))</f>
        <v/>
      </c>
      <c r="K2843" s="2">
        <f>J2843/NOM_SA_FT2</f>
        <v/>
      </c>
    </row>
    <row r="2844">
      <c r="A2844" t="n">
        <v>284196</v>
      </c>
      <c r="B2844" s="2" t="n">
        <v>10.46310775783173</v>
      </c>
      <c r="C2844" s="2" t="n">
        <v>77.01720719816892</v>
      </c>
      <c r="D2844" s="2">
        <f>B2844/ANEMOMETER_FACTOR</f>
        <v/>
      </c>
      <c r="E2844" s="2">
        <f>C2844/LOAD_CELL_FACTOR</f>
        <v/>
      </c>
      <c r="F2844" s="2">
        <f>AVERAGE(E2841:E2847)</f>
        <v/>
      </c>
      <c r="G2844" s="2">
        <f>AVERAGE(D2844:D2844)</f>
        <v/>
      </c>
      <c r="H2844" s="2">
        <f>G2844/0.3048</f>
        <v/>
      </c>
      <c r="I2844" s="2">
        <f>(H2844^2)*AIR_DENSITY_SLG_FT3*TARGET_DRAG_AREA_FT2*0.5</f>
        <v/>
      </c>
      <c r="J2844" s="2">
        <f>if(H2844=0, ,(2*F2844)/(AIR_DENSITY_SLG_FT3*(H2844)^2))</f>
        <v/>
      </c>
      <c r="K2844" s="2">
        <f>J2844/NOM_SA_FT2</f>
        <v/>
      </c>
    </row>
    <row r="2845">
      <c r="A2845" t="n">
        <v>284306</v>
      </c>
      <c r="B2845" s="2" t="n">
        <v>10.75606963940694</v>
      </c>
      <c r="C2845" s="2" t="n">
        <v>81.90700106304273</v>
      </c>
      <c r="D2845" s="2">
        <f>B2845/ANEMOMETER_FACTOR</f>
        <v/>
      </c>
      <c r="E2845" s="2">
        <f>C2845/LOAD_CELL_FACTOR</f>
        <v/>
      </c>
      <c r="F2845" s="2">
        <f>AVERAGE(E2842:E2848)</f>
        <v/>
      </c>
      <c r="G2845" s="2">
        <f>AVERAGE(D2845:D2845)</f>
        <v/>
      </c>
      <c r="H2845" s="2">
        <f>G2845/0.3048</f>
        <v/>
      </c>
      <c r="I2845" s="2">
        <f>(H2845^2)*AIR_DENSITY_SLG_FT3*TARGET_DRAG_AREA_FT2*0.5</f>
        <v/>
      </c>
      <c r="J2845" s="2">
        <f>if(H2845=0, ,(2*F2845)/(AIR_DENSITY_SLG_FT3*(H2845)^2))</f>
        <v/>
      </c>
      <c r="K2845" s="2">
        <f>J2845/NOM_SA_FT2</f>
        <v/>
      </c>
    </row>
    <row r="2846">
      <c r="A2846" t="n">
        <v>284401</v>
      </c>
      <c r="B2846" s="2" t="n">
        <v>10.96913283110417</v>
      </c>
      <c r="C2846" s="2" t="n">
        <v>70.25008219402098</v>
      </c>
      <c r="D2846" s="2">
        <f>B2846/ANEMOMETER_FACTOR</f>
        <v/>
      </c>
      <c r="E2846" s="2">
        <f>C2846/LOAD_CELL_FACTOR</f>
        <v/>
      </c>
      <c r="F2846" s="2">
        <f>AVERAGE(E2843:E2849)</f>
        <v/>
      </c>
      <c r="G2846" s="2">
        <f>AVERAGE(D2846:D2846)</f>
        <v/>
      </c>
      <c r="H2846" s="2">
        <f>G2846/0.3048</f>
        <v/>
      </c>
      <c r="I2846" s="2">
        <f>(H2846^2)*AIR_DENSITY_SLG_FT3*TARGET_DRAG_AREA_FT2*0.5</f>
        <v/>
      </c>
      <c r="J2846" s="2">
        <f>if(H2846=0, ,(2*F2846)/(AIR_DENSITY_SLG_FT3*(H2846)^2))</f>
        <v/>
      </c>
      <c r="K2846" s="2">
        <f>J2846/NOM_SA_FT2</f>
        <v/>
      </c>
    </row>
    <row r="2847">
      <c r="A2847" t="n">
        <v>284497</v>
      </c>
      <c r="B2847" s="2" t="n">
        <v>11.0823226534511</v>
      </c>
      <c r="C2847" s="2" t="n">
        <v>75.70744102956039</v>
      </c>
      <c r="D2847" s="2">
        <f>B2847/ANEMOMETER_FACTOR</f>
        <v/>
      </c>
      <c r="E2847" s="2">
        <f>C2847/LOAD_CELL_FACTOR</f>
        <v/>
      </c>
      <c r="F2847" s="2">
        <f>AVERAGE(E2844:E2850)</f>
        <v/>
      </c>
      <c r="G2847" s="2">
        <f>AVERAGE(D2847:D2847)</f>
        <v/>
      </c>
      <c r="H2847" s="2">
        <f>G2847/0.3048</f>
        <v/>
      </c>
      <c r="I2847" s="2">
        <f>(H2847^2)*AIR_DENSITY_SLG_FT3*TARGET_DRAG_AREA_FT2*0.5</f>
        <v/>
      </c>
      <c r="J2847" s="2">
        <f>if(H2847=0, ,(2*F2847)/(AIR_DENSITY_SLG_FT3*(H2847)^2))</f>
        <v/>
      </c>
      <c r="K2847" s="2">
        <f>J2847/NOM_SA_FT2</f>
        <v/>
      </c>
    </row>
    <row r="2848">
      <c r="A2848" t="n">
        <v>284608</v>
      </c>
      <c r="B2848" s="2" t="n">
        <v>11.24877827677719</v>
      </c>
      <c r="C2848" s="2" t="n">
        <v>57.98194066102619</v>
      </c>
      <c r="D2848" s="2">
        <f>B2848/ANEMOMETER_FACTOR</f>
        <v/>
      </c>
      <c r="E2848" s="2">
        <f>C2848/LOAD_CELL_FACTOR</f>
        <v/>
      </c>
      <c r="F2848" s="2">
        <f>AVERAGE(E2845:E2851)</f>
        <v/>
      </c>
      <c r="G2848" s="2">
        <f>AVERAGE(D2848:D2848)</f>
        <v/>
      </c>
      <c r="H2848" s="2">
        <f>G2848/0.3048</f>
        <v/>
      </c>
      <c r="I2848" s="2">
        <f>(H2848^2)*AIR_DENSITY_SLG_FT3*TARGET_DRAG_AREA_FT2*0.5</f>
        <v/>
      </c>
      <c r="J2848" s="2">
        <f>if(H2848=0, ,(2*F2848)/(AIR_DENSITY_SLG_FT3*(H2848)^2))</f>
        <v/>
      </c>
      <c r="K2848" s="2">
        <f>J2848/NOM_SA_FT2</f>
        <v/>
      </c>
    </row>
    <row r="2849">
      <c r="A2849" t="n">
        <v>284703</v>
      </c>
      <c r="B2849" s="2" t="n">
        <v>11.40857567767721</v>
      </c>
      <c r="C2849" s="2" t="n">
        <v>54.96947908856074</v>
      </c>
      <c r="D2849" s="2">
        <f>B2849/ANEMOMETER_FACTOR</f>
        <v/>
      </c>
      <c r="E2849" s="2">
        <f>C2849/LOAD_CELL_FACTOR</f>
        <v/>
      </c>
      <c r="F2849" s="2">
        <f>AVERAGE(E2846:E2852)</f>
        <v/>
      </c>
      <c r="G2849" s="2">
        <f>AVERAGE(D2849:D2849)</f>
        <v/>
      </c>
      <c r="H2849" s="2">
        <f>G2849/0.3048</f>
        <v/>
      </c>
      <c r="I2849" s="2">
        <f>(H2849^2)*AIR_DENSITY_SLG_FT3*TARGET_DRAG_AREA_FT2*0.5</f>
        <v/>
      </c>
      <c r="J2849" s="2">
        <f>if(H2849=0, ,(2*F2849)/(AIR_DENSITY_SLG_FT3*(H2849)^2))</f>
        <v/>
      </c>
      <c r="K2849" s="2">
        <f>J2849/NOM_SA_FT2</f>
        <v/>
      </c>
    </row>
    <row r="2850">
      <c r="A2850" t="n">
        <v>284797</v>
      </c>
      <c r="B2850" s="2" t="n">
        <v>11.54839840548944</v>
      </c>
      <c r="C2850" s="2" t="n">
        <v>69.02763385836211</v>
      </c>
      <c r="D2850" s="2">
        <f>B2850/ANEMOMETER_FACTOR</f>
        <v/>
      </c>
      <c r="E2850" s="2">
        <f>C2850/LOAD_CELL_FACTOR</f>
        <v/>
      </c>
      <c r="F2850" s="2">
        <f>AVERAGE(E2847:E2853)</f>
        <v/>
      </c>
      <c r="G2850" s="2">
        <f>AVERAGE(D2850:D2850)</f>
        <v/>
      </c>
      <c r="H2850" s="2">
        <f>G2850/0.3048</f>
        <v/>
      </c>
      <c r="I2850" s="2">
        <f>(H2850^2)*AIR_DENSITY_SLG_FT3*TARGET_DRAG_AREA_FT2*0.5</f>
        <v/>
      </c>
      <c r="J2850" s="2">
        <f>if(H2850=0, ,(2*F2850)/(AIR_DENSITY_SLG_FT3*(H2850)^2))</f>
        <v/>
      </c>
      <c r="K2850" s="2">
        <f>J2850/NOM_SA_FT2</f>
        <v/>
      </c>
    </row>
    <row r="2851">
      <c r="A2851" t="n">
        <v>284906</v>
      </c>
      <c r="B2851" s="2" t="n">
        <v>11.4684997036505</v>
      </c>
      <c r="C2851" s="2" t="n">
        <v>71.64716602551864</v>
      </c>
      <c r="D2851" s="2">
        <f>B2851/ANEMOMETER_FACTOR</f>
        <v/>
      </c>
      <c r="E2851" s="2">
        <f>C2851/LOAD_CELL_FACTOR</f>
        <v/>
      </c>
      <c r="F2851" s="2">
        <f>AVERAGE(E2848:E2854)</f>
        <v/>
      </c>
      <c r="G2851" s="2">
        <f>AVERAGE(D2851:D2851)</f>
        <v/>
      </c>
      <c r="H2851" s="2">
        <f>G2851/0.3048</f>
        <v/>
      </c>
      <c r="I2851" s="2">
        <f>(H2851^2)*AIR_DENSITY_SLG_FT3*TARGET_DRAG_AREA_FT2*0.5</f>
        <v/>
      </c>
      <c r="J2851" s="2">
        <f>if(H2851=0, ,(2*F2851)/(AIR_DENSITY_SLG_FT3*(H2851)^2))</f>
        <v/>
      </c>
      <c r="K2851" s="2">
        <f>J2851/NOM_SA_FT2</f>
        <v/>
      </c>
    </row>
    <row r="2852">
      <c r="A2852" t="n">
        <v>285002</v>
      </c>
      <c r="B2852" s="2" t="n">
        <v>11.37528455228654</v>
      </c>
      <c r="C2852" s="2" t="n">
        <v>58.98609453789165</v>
      </c>
      <c r="D2852" s="2">
        <f>B2852/ANEMOMETER_FACTOR</f>
        <v/>
      </c>
      <c r="E2852" s="2">
        <f>C2852/LOAD_CELL_FACTOR</f>
        <v/>
      </c>
      <c r="F2852" s="2">
        <f>AVERAGE(E2849:E2855)</f>
        <v/>
      </c>
      <c r="G2852" s="2">
        <f>AVERAGE(D2852:D2852)</f>
        <v/>
      </c>
      <c r="H2852" s="2">
        <f>G2852/0.3048</f>
        <v/>
      </c>
      <c r="I2852" s="2">
        <f>(H2852^2)*AIR_DENSITY_SLG_FT3*TARGET_DRAG_AREA_FT2*0.5</f>
        <v/>
      </c>
      <c r="J2852" s="2">
        <f>if(H2852=0, ,(2*F2852)/(AIR_DENSITY_SLG_FT3*(H2852)^2))</f>
        <v/>
      </c>
      <c r="K2852" s="2">
        <f>J2852/NOM_SA_FT2</f>
        <v/>
      </c>
    </row>
    <row r="2853">
      <c r="A2853" t="n">
        <v>285097</v>
      </c>
      <c r="B2853" s="2" t="n">
        <v>11.24212005179308</v>
      </c>
      <c r="C2853" s="2" t="n">
        <v>67.93616214331146</v>
      </c>
      <c r="D2853" s="2">
        <f>B2853/ANEMOMETER_FACTOR</f>
        <v/>
      </c>
      <c r="E2853" s="2">
        <f>C2853/LOAD_CELL_FACTOR</f>
        <v/>
      </c>
      <c r="F2853" s="2">
        <f>AVERAGE(E2850:E2856)</f>
        <v/>
      </c>
      <c r="G2853" s="2">
        <f>AVERAGE(D2853:D2853)</f>
        <v/>
      </c>
      <c r="H2853" s="2">
        <f>G2853/0.3048</f>
        <v/>
      </c>
      <c r="I2853" s="2">
        <f>(H2853^2)*AIR_DENSITY_SLG_FT3*TARGET_DRAG_AREA_FT2*0.5</f>
        <v/>
      </c>
      <c r="J2853" s="2">
        <f>if(H2853=0, ,(2*F2853)/(AIR_DENSITY_SLG_FT3*(H2853)^2))</f>
        <v/>
      </c>
      <c r="K2853" s="2">
        <f>J2853/NOM_SA_FT2</f>
        <v/>
      </c>
    </row>
    <row r="2854">
      <c r="A2854" t="n">
        <v>285208</v>
      </c>
      <c r="B2854" s="2" t="n">
        <v>11.00908218002813</v>
      </c>
      <c r="C2854" s="2" t="n">
        <v>65.01101800771055</v>
      </c>
      <c r="D2854" s="2">
        <f>B2854/ANEMOMETER_FACTOR</f>
        <v/>
      </c>
      <c r="E2854" s="2">
        <f>C2854/LOAD_CELL_FACTOR</f>
        <v/>
      </c>
      <c r="F2854" s="2">
        <f>AVERAGE(E2851:E2857)</f>
        <v/>
      </c>
      <c r="G2854" s="2">
        <f>AVERAGE(D2854:D2854)</f>
        <v/>
      </c>
      <c r="H2854" s="2">
        <f>G2854/0.3048</f>
        <v/>
      </c>
      <c r="I2854" s="2">
        <f>(H2854^2)*AIR_DENSITY_SLG_FT3*TARGET_DRAG_AREA_FT2*0.5</f>
        <v/>
      </c>
      <c r="J2854" s="2">
        <f>if(H2854=0, ,(2*F2854)/(AIR_DENSITY_SLG_FT3*(H2854)^2))</f>
        <v/>
      </c>
      <c r="K2854" s="2">
        <f>J2854/NOM_SA_FT2</f>
        <v/>
      </c>
    </row>
    <row r="2855">
      <c r="A2855" t="n">
        <v>285304</v>
      </c>
      <c r="B2855" s="2" t="n">
        <v>10.82931011106677</v>
      </c>
      <c r="C2855" s="2" t="n">
        <v>63.00271014420707</v>
      </c>
      <c r="D2855" s="2">
        <f>B2855/ANEMOMETER_FACTOR</f>
        <v/>
      </c>
      <c r="E2855" s="2">
        <f>C2855/LOAD_CELL_FACTOR</f>
        <v/>
      </c>
      <c r="F2855" s="2">
        <f>AVERAGE(E2852:E2858)</f>
        <v/>
      </c>
      <c r="G2855" s="2">
        <f>AVERAGE(D2855:D2855)</f>
        <v/>
      </c>
      <c r="H2855" s="2">
        <f>G2855/0.3048</f>
        <v/>
      </c>
      <c r="I2855" s="2">
        <f>(H2855^2)*AIR_DENSITY_SLG_FT3*TARGET_DRAG_AREA_FT2*0.5</f>
        <v/>
      </c>
      <c r="J2855" s="2">
        <f>if(H2855=0, ,(2*F2855)/(AIR_DENSITY_SLG_FT3*(H2855)^2))</f>
        <v/>
      </c>
      <c r="K2855" s="2">
        <f>J2855/NOM_SA_FT2</f>
        <v/>
      </c>
    </row>
    <row r="2856">
      <c r="A2856" t="n">
        <v>285398</v>
      </c>
      <c r="B2856" s="2" t="n">
        <v>10.59627224845497</v>
      </c>
      <c r="C2856" s="2" t="n">
        <v>48.28967329571678</v>
      </c>
      <c r="D2856" s="2">
        <f>B2856/ANEMOMETER_FACTOR</f>
        <v/>
      </c>
      <c r="E2856" s="2">
        <f>C2856/LOAD_CELL_FACTOR</f>
        <v/>
      </c>
      <c r="F2856" s="2">
        <f>AVERAGE(E2853:E2859)</f>
        <v/>
      </c>
      <c r="G2856" s="2">
        <f>AVERAGE(D2856:D2856)</f>
        <v/>
      </c>
      <c r="H2856" s="2">
        <f>G2856/0.3048</f>
        <v/>
      </c>
      <c r="I2856" s="2">
        <f>(H2856^2)*AIR_DENSITY_SLG_FT3*TARGET_DRAG_AREA_FT2*0.5</f>
        <v/>
      </c>
      <c r="J2856" s="2">
        <f>if(H2856=0, ,(2*F2856)/(AIR_DENSITY_SLG_FT3*(H2856)^2))</f>
        <v/>
      </c>
      <c r="K2856" s="2">
        <f>J2856/NOM_SA_FT2</f>
        <v/>
      </c>
    </row>
    <row r="2857">
      <c r="A2857" t="n">
        <v>285494</v>
      </c>
      <c r="B2857" s="2" t="n">
        <v>10.30996859566902</v>
      </c>
      <c r="C2857" s="2" t="n">
        <v>39.16497190607284</v>
      </c>
      <c r="D2857" s="2">
        <f>B2857/ANEMOMETER_FACTOR</f>
        <v/>
      </c>
      <c r="E2857" s="2">
        <f>C2857/LOAD_CELL_FACTOR</f>
        <v/>
      </c>
      <c r="F2857" s="2">
        <f>AVERAGE(E2854:E2860)</f>
        <v/>
      </c>
      <c r="G2857" s="2">
        <f>AVERAGE(D2857:D2857)</f>
        <v/>
      </c>
      <c r="H2857" s="2">
        <f>G2857/0.3048</f>
        <v/>
      </c>
      <c r="I2857" s="2">
        <f>(H2857^2)*AIR_DENSITY_SLG_FT3*TARGET_DRAG_AREA_FT2*0.5</f>
        <v/>
      </c>
      <c r="J2857" s="2">
        <f>if(H2857=0, ,(2*F2857)/(AIR_DENSITY_SLG_FT3*(H2857)^2))</f>
        <v/>
      </c>
      <c r="K2857" s="2">
        <f>J2857/NOM_SA_FT2</f>
        <v/>
      </c>
    </row>
    <row r="2858">
      <c r="A2858" t="n">
        <v>285605</v>
      </c>
      <c r="B2858" s="2" t="n">
        <v>10.19677878156343</v>
      </c>
      <c r="C2858" s="2" t="n">
        <v>39.51424275961203</v>
      </c>
      <c r="D2858" s="2">
        <f>B2858/ANEMOMETER_FACTOR</f>
        <v/>
      </c>
      <c r="E2858" s="2">
        <f>C2858/LOAD_CELL_FACTOR</f>
        <v/>
      </c>
      <c r="F2858" s="2">
        <f>AVERAGE(E2855:E2861)</f>
        <v/>
      </c>
      <c r="G2858" s="2">
        <f>AVERAGE(D2858:D2858)</f>
        <v/>
      </c>
      <c r="H2858" s="2">
        <f>G2858/0.3048</f>
        <v/>
      </c>
      <c r="I2858" s="2">
        <f>(H2858^2)*AIR_DENSITY_SLG_FT3*TARGET_DRAG_AREA_FT2*0.5</f>
        <v/>
      </c>
      <c r="J2858" s="2">
        <f>if(H2858=0, ,(2*F2858)/(AIR_DENSITY_SLG_FT3*(H2858)^2))</f>
        <v/>
      </c>
      <c r="K2858" s="2">
        <f>J2858/NOM_SA_FT2</f>
        <v/>
      </c>
    </row>
    <row r="2859">
      <c r="A2859" t="n">
        <v>285700</v>
      </c>
      <c r="B2859" s="2" t="n">
        <v>10.02366495052567</v>
      </c>
      <c r="C2859" s="2" t="n">
        <v>34.84274517619531</v>
      </c>
      <c r="D2859" s="2">
        <f>B2859/ANEMOMETER_FACTOR</f>
        <v/>
      </c>
      <c r="E2859" s="2">
        <f>C2859/LOAD_CELL_FACTOR</f>
        <v/>
      </c>
      <c r="F2859" s="2">
        <f>AVERAGE(E2856:E2862)</f>
        <v/>
      </c>
      <c r="G2859" s="2">
        <f>AVERAGE(D2859:D2859)</f>
        <v/>
      </c>
      <c r="H2859" s="2">
        <f>G2859/0.3048</f>
        <v/>
      </c>
      <c r="I2859" s="2">
        <f>(H2859^2)*AIR_DENSITY_SLG_FT3*TARGET_DRAG_AREA_FT2*0.5</f>
        <v/>
      </c>
      <c r="J2859" s="2">
        <f>if(H2859=0, ,(2*F2859)/(AIR_DENSITY_SLG_FT3*(H2859)^2))</f>
        <v/>
      </c>
      <c r="K2859" s="2">
        <f>J2859/NOM_SA_FT2</f>
        <v/>
      </c>
    </row>
    <row r="2860">
      <c r="A2860" t="n">
        <v>285808</v>
      </c>
      <c r="B2860" s="2" t="n">
        <v>10.03698139896858</v>
      </c>
      <c r="C2860" s="2" t="n">
        <v>45.32087085060525</v>
      </c>
      <c r="D2860" s="2">
        <f>B2860/ANEMOMETER_FACTOR</f>
        <v/>
      </c>
      <c r="E2860" s="2">
        <f>C2860/LOAD_CELL_FACTOR</f>
        <v/>
      </c>
      <c r="F2860" s="2">
        <f>AVERAGE(E2857:E2863)</f>
        <v/>
      </c>
      <c r="G2860" s="2">
        <f>AVERAGE(D2860:D2860)</f>
        <v/>
      </c>
      <c r="H2860" s="2">
        <f>G2860/0.3048</f>
        <v/>
      </c>
      <c r="I2860" s="2">
        <f>(H2860^2)*AIR_DENSITY_SLG_FT3*TARGET_DRAG_AREA_FT2*0.5</f>
        <v/>
      </c>
      <c r="J2860" s="2">
        <f>if(H2860=0, ,(2*F2860)/(AIR_DENSITY_SLG_FT3*(H2860)^2))</f>
        <v/>
      </c>
      <c r="K2860" s="2">
        <f>J2860/NOM_SA_FT2</f>
        <v/>
      </c>
    </row>
    <row r="2861">
      <c r="A2861" t="n">
        <v>285902</v>
      </c>
      <c r="B2861" s="2" t="n">
        <v>10.07693074439564</v>
      </c>
      <c r="C2861" s="2" t="n">
        <v>35.80323999198226</v>
      </c>
      <c r="D2861" s="2">
        <f>B2861/ANEMOMETER_FACTOR</f>
        <v/>
      </c>
      <c r="E2861" s="2">
        <f>C2861/LOAD_CELL_FACTOR</f>
        <v/>
      </c>
      <c r="F2861" s="2">
        <f>AVERAGE(E2858:E2864)</f>
        <v/>
      </c>
      <c r="G2861" s="2">
        <f>AVERAGE(D2861:D2861)</f>
        <v/>
      </c>
      <c r="H2861" s="2">
        <f>G2861/0.3048</f>
        <v/>
      </c>
      <c r="I2861" s="2">
        <f>(H2861^2)*AIR_DENSITY_SLG_FT3*TARGET_DRAG_AREA_FT2*0.5</f>
        <v/>
      </c>
      <c r="J2861" s="2">
        <f>if(H2861=0, ,(2*F2861)/(AIR_DENSITY_SLG_FT3*(H2861)^2))</f>
        <v/>
      </c>
      <c r="K2861" s="2">
        <f>J2861/NOM_SA_FT2</f>
        <v/>
      </c>
    </row>
    <row r="2862">
      <c r="A2862" t="n">
        <v>285996</v>
      </c>
      <c r="B2862" s="2" t="n">
        <v>10.08358896864783</v>
      </c>
      <c r="C2862" s="2" t="n">
        <v>40.38741989790231</v>
      </c>
      <c r="D2862" s="2">
        <f>B2862/ANEMOMETER_FACTOR</f>
        <v/>
      </c>
      <c r="E2862" s="2">
        <f>C2862/LOAD_CELL_FACTOR</f>
        <v/>
      </c>
      <c r="F2862" s="2">
        <f>AVERAGE(E2859:E2865)</f>
        <v/>
      </c>
      <c r="G2862" s="2">
        <f>AVERAGE(D2862:D2862)</f>
        <v/>
      </c>
      <c r="H2862" s="2">
        <f>G2862/0.3048</f>
        <v/>
      </c>
      <c r="I2862" s="2">
        <f>(H2862^2)*AIR_DENSITY_SLG_FT3*TARGET_DRAG_AREA_FT2*0.5</f>
        <v/>
      </c>
      <c r="J2862" s="2">
        <f>if(H2862=0, ,(2*F2862)/(AIR_DENSITY_SLG_FT3*(H2862)^2))</f>
        <v/>
      </c>
      <c r="K2862" s="2">
        <f>J2862/NOM_SA_FT2</f>
        <v/>
      </c>
    </row>
    <row r="2863">
      <c r="A2863" t="n">
        <v>286106</v>
      </c>
      <c r="B2863" s="2" t="n">
        <v>10.18346233292345</v>
      </c>
      <c r="C2863" s="2" t="n">
        <v>38.46643020202349</v>
      </c>
      <c r="D2863" s="2">
        <f>B2863/ANEMOMETER_FACTOR</f>
        <v/>
      </c>
      <c r="E2863" s="2">
        <f>C2863/LOAD_CELL_FACTOR</f>
        <v/>
      </c>
      <c r="F2863" s="2">
        <f>AVERAGE(E2860:E2866)</f>
        <v/>
      </c>
      <c r="G2863" s="2">
        <f>AVERAGE(D2863:D2863)</f>
        <v/>
      </c>
      <c r="H2863" s="2">
        <f>G2863/0.3048</f>
        <v/>
      </c>
      <c r="I2863" s="2">
        <f>(H2863^2)*AIR_DENSITY_SLG_FT3*TARGET_DRAG_AREA_FT2*0.5</f>
        <v/>
      </c>
      <c r="J2863" s="2">
        <f>if(H2863=0, ,(2*F2863)/(AIR_DENSITY_SLG_FT3*(H2863)^2))</f>
        <v/>
      </c>
      <c r="K2863" s="2">
        <f>J2863/NOM_SA_FT2</f>
        <v/>
      </c>
    </row>
    <row r="2864">
      <c r="A2864" t="n">
        <v>286201</v>
      </c>
      <c r="B2864" s="2" t="n">
        <v>10.11022186569763</v>
      </c>
      <c r="C2864" s="2" t="n">
        <v>32.09223733507748</v>
      </c>
      <c r="D2864" s="2">
        <f>B2864/ANEMOMETER_FACTOR</f>
        <v/>
      </c>
      <c r="E2864" s="2">
        <f>C2864/LOAD_CELL_FACTOR</f>
        <v/>
      </c>
      <c r="F2864" s="2">
        <f>AVERAGE(E2861:E2867)</f>
        <v/>
      </c>
      <c r="G2864" s="2">
        <f>AVERAGE(D2864:D2864)</f>
        <v/>
      </c>
      <c r="H2864" s="2">
        <f>G2864/0.3048</f>
        <v/>
      </c>
      <c r="I2864" s="2">
        <f>(H2864^2)*AIR_DENSITY_SLG_FT3*TARGET_DRAG_AREA_FT2*0.5</f>
        <v/>
      </c>
      <c r="J2864" s="2">
        <f>if(H2864=0, ,(2*F2864)/(AIR_DENSITY_SLG_FT3*(H2864)^2))</f>
        <v/>
      </c>
      <c r="K2864" s="2">
        <f>J2864/NOM_SA_FT2</f>
        <v/>
      </c>
    </row>
    <row r="2865">
      <c r="A2865" t="n">
        <v>286296</v>
      </c>
      <c r="B2865" s="2" t="n">
        <v>9.937108036045528</v>
      </c>
      <c r="C2865" s="2" t="n">
        <v>32.70346129463726</v>
      </c>
      <c r="D2865" s="2">
        <f>B2865/ANEMOMETER_FACTOR</f>
        <v/>
      </c>
      <c r="E2865" s="2">
        <f>C2865/LOAD_CELL_FACTOR</f>
        <v/>
      </c>
      <c r="F2865" s="2">
        <f>AVERAGE(E2862:E2868)</f>
        <v/>
      </c>
      <c r="G2865" s="2">
        <f>AVERAGE(D2865:D2865)</f>
        <v/>
      </c>
      <c r="H2865" s="2">
        <f>G2865/0.3048</f>
        <v/>
      </c>
      <c r="I2865" s="2">
        <f>(H2865^2)*AIR_DENSITY_SLG_FT3*TARGET_DRAG_AREA_FT2*0.5</f>
        <v/>
      </c>
      <c r="J2865" s="2">
        <f>if(H2865=0, ,(2*F2865)/(AIR_DENSITY_SLG_FT3*(H2865)^2))</f>
        <v/>
      </c>
      <c r="K2865" s="2">
        <f>J2865/NOM_SA_FT2</f>
        <v/>
      </c>
    </row>
    <row r="2866">
      <c r="A2866" t="n">
        <v>286405</v>
      </c>
      <c r="B2866" s="2" t="n">
        <v>9.990373829490009</v>
      </c>
      <c r="C2866" s="2" t="n">
        <v>25.19413856017653</v>
      </c>
      <c r="D2866" s="2">
        <f>B2866/ANEMOMETER_FACTOR</f>
        <v/>
      </c>
      <c r="E2866" s="2">
        <f>C2866/LOAD_CELL_FACTOR</f>
        <v/>
      </c>
      <c r="F2866" s="2">
        <f>AVERAGE(E2863:E2869)</f>
        <v/>
      </c>
      <c r="G2866" s="2">
        <f>AVERAGE(D2866:D2866)</f>
        <v/>
      </c>
      <c r="H2866" s="2">
        <f>G2866/0.3048</f>
        <v/>
      </c>
      <c r="I2866" s="2">
        <f>(H2866^2)*AIR_DENSITY_SLG_FT3*TARGET_DRAG_AREA_FT2*0.5</f>
        <v/>
      </c>
      <c r="J2866" s="2">
        <f>if(H2866=0, ,(2*F2866)/(AIR_DENSITY_SLG_FT3*(H2866)^2))</f>
        <v/>
      </c>
      <c r="K2866" s="2">
        <f>J2866/NOM_SA_FT2</f>
        <v/>
      </c>
    </row>
    <row r="2867">
      <c r="A2867" t="n">
        <v>286498</v>
      </c>
      <c r="B2867" s="2" t="n">
        <v>9.983715605295147</v>
      </c>
      <c r="C2867" s="2" t="n">
        <v>28.29391707937279</v>
      </c>
      <c r="D2867" s="2">
        <f>B2867/ANEMOMETER_FACTOR</f>
        <v/>
      </c>
      <c r="E2867" s="2">
        <f>C2867/LOAD_CELL_FACTOR</f>
        <v/>
      </c>
      <c r="F2867" s="2">
        <f>AVERAGE(E2864:E2870)</f>
        <v/>
      </c>
      <c r="G2867" s="2">
        <f>AVERAGE(D2867:D2867)</f>
        <v/>
      </c>
      <c r="H2867" s="2">
        <f>G2867/0.3048</f>
        <v/>
      </c>
      <c r="I2867" s="2">
        <f>(H2867^2)*AIR_DENSITY_SLG_FT3*TARGET_DRAG_AREA_FT2*0.5</f>
        <v/>
      </c>
      <c r="J2867" s="2">
        <f>if(H2867=0, ,(2*F2867)/(AIR_DENSITY_SLG_FT3*(H2867)^2))</f>
        <v/>
      </c>
      <c r="K2867" s="2">
        <f>J2867/NOM_SA_FT2</f>
        <v/>
      </c>
    </row>
    <row r="2868">
      <c r="A2868" t="n">
        <v>286607</v>
      </c>
      <c r="B2868" s="2" t="n">
        <v>10.003690277892</v>
      </c>
      <c r="C2868" s="2" t="n">
        <v>30.82613057091846</v>
      </c>
      <c r="D2868" s="2">
        <f>B2868/ANEMOMETER_FACTOR</f>
        <v/>
      </c>
      <c r="E2868" s="2">
        <f>C2868/LOAD_CELL_FACTOR</f>
        <v/>
      </c>
      <c r="F2868" s="2">
        <f>AVERAGE(E2865:E2871)</f>
        <v/>
      </c>
      <c r="G2868" s="2">
        <f>AVERAGE(D2868:D2868)</f>
        <v/>
      </c>
      <c r="H2868" s="2">
        <f>G2868/0.3048</f>
        <v/>
      </c>
      <c r="I2868" s="2">
        <f>(H2868^2)*AIR_DENSITY_SLG_FT3*TARGET_DRAG_AREA_FT2*0.5</f>
        <v/>
      </c>
      <c r="J2868" s="2">
        <f>if(H2868=0, ,(2*F2868)/(AIR_DENSITY_SLG_FT3*(H2868)^2))</f>
        <v/>
      </c>
      <c r="K2868" s="2">
        <f>J2868/NOM_SA_FT2</f>
        <v/>
      </c>
    </row>
    <row r="2869">
      <c r="A2869" t="n">
        <v>286701</v>
      </c>
      <c r="B2869" s="2" t="n">
        <v>9.950424484382138</v>
      </c>
      <c r="C2869" s="2" t="n">
        <v>33.31468525711635</v>
      </c>
      <c r="D2869" s="2">
        <f>B2869/ANEMOMETER_FACTOR</f>
        <v/>
      </c>
      <c r="E2869" s="2">
        <f>C2869/LOAD_CELL_FACTOR</f>
        <v/>
      </c>
      <c r="F2869" s="2">
        <f>AVERAGE(E2866:E2872)</f>
        <v/>
      </c>
      <c r="G2869" s="2">
        <f>AVERAGE(D2869:D2869)</f>
        <v/>
      </c>
      <c r="H2869" s="2">
        <f>G2869/0.3048</f>
        <v/>
      </c>
      <c r="I2869" s="2">
        <f>(H2869^2)*AIR_DENSITY_SLG_FT3*TARGET_DRAG_AREA_FT2*0.5</f>
        <v/>
      </c>
      <c r="J2869" s="2">
        <f>if(H2869=0, ,(2*F2869)/(AIR_DENSITY_SLG_FT3*(H2869)^2))</f>
        <v/>
      </c>
      <c r="K2869" s="2">
        <f>J2869/NOM_SA_FT2</f>
        <v/>
      </c>
    </row>
    <row r="2870">
      <c r="A2870" t="n">
        <v>286795</v>
      </c>
      <c r="B2870" s="2" t="n">
        <v>9.783968881346068</v>
      </c>
      <c r="C2870" s="2" t="n">
        <v>28.90514102116436</v>
      </c>
      <c r="D2870" s="2">
        <f>B2870/ANEMOMETER_FACTOR</f>
        <v/>
      </c>
      <c r="E2870" s="2">
        <f>C2870/LOAD_CELL_FACTOR</f>
        <v/>
      </c>
      <c r="F2870" s="2">
        <f>AVERAGE(E2867:E2873)</f>
        <v/>
      </c>
      <c r="G2870" s="2">
        <f>AVERAGE(D2870:D2870)</f>
        <v/>
      </c>
      <c r="H2870" s="2">
        <f>G2870/0.3048</f>
        <v/>
      </c>
      <c r="I2870" s="2">
        <f>(H2870^2)*AIR_DENSITY_SLG_FT3*TARGET_DRAG_AREA_FT2*0.5</f>
        <v/>
      </c>
      <c r="J2870" s="2">
        <f>if(H2870=0, ,(2*F2870)/(AIR_DENSITY_SLG_FT3*(H2870)^2))</f>
        <v/>
      </c>
      <c r="K2870" s="2">
        <f>J2870/NOM_SA_FT2</f>
        <v/>
      </c>
    </row>
    <row r="2871">
      <c r="A2871" t="n">
        <v>286903</v>
      </c>
      <c r="B2871" s="2" t="n">
        <v>9.737361312951341</v>
      </c>
      <c r="C2871" s="2" t="n">
        <v>24.58291463512369</v>
      </c>
      <c r="D2871" s="2">
        <f>B2871/ANEMOMETER_FACTOR</f>
        <v/>
      </c>
      <c r="E2871" s="2">
        <f>C2871/LOAD_CELL_FACTOR</f>
        <v/>
      </c>
      <c r="F2871" s="2">
        <f>AVERAGE(E2868:E2874)</f>
        <v/>
      </c>
      <c r="G2871" s="2">
        <f>AVERAGE(D2871:D2871)</f>
        <v/>
      </c>
      <c r="H2871" s="2">
        <f>G2871/0.3048</f>
        <v/>
      </c>
      <c r="I2871" s="2">
        <f>(H2871^2)*AIR_DENSITY_SLG_FT3*TARGET_DRAG_AREA_FT2*0.5</f>
        <v/>
      </c>
      <c r="J2871" s="2">
        <f>if(H2871=0, ,(2*F2871)/(AIR_DENSITY_SLG_FT3*(H2871)^2))</f>
        <v/>
      </c>
      <c r="K2871" s="2">
        <f>J2871/NOM_SA_FT2</f>
        <v/>
      </c>
    </row>
    <row r="2872">
      <c r="A2872" t="n">
        <v>286996</v>
      </c>
      <c r="B2872" s="2" t="n">
        <v>9.770652433213</v>
      </c>
      <c r="C2872" s="2" t="n">
        <v>39.86351361416505</v>
      </c>
      <c r="D2872" s="2">
        <f>B2872/ANEMOMETER_FACTOR</f>
        <v/>
      </c>
      <c r="E2872" s="2">
        <f>C2872/LOAD_CELL_FACTOR</f>
        <v/>
      </c>
      <c r="F2872" s="2">
        <f>AVERAGE(E2869:E2875)</f>
        <v/>
      </c>
      <c r="G2872" s="2">
        <f>AVERAGE(D2872:D2872)</f>
        <v/>
      </c>
      <c r="H2872" s="2">
        <f>G2872/0.3048</f>
        <v/>
      </c>
      <c r="I2872" s="2">
        <f>(H2872^2)*AIR_DENSITY_SLG_FT3*TARGET_DRAG_AREA_FT2*0.5</f>
        <v/>
      </c>
      <c r="J2872" s="2">
        <f>if(H2872=0, ,(2*F2872)/(AIR_DENSITY_SLG_FT3*(H2872)^2))</f>
        <v/>
      </c>
      <c r="K2872" s="2">
        <f>J2872/NOM_SA_FT2</f>
        <v/>
      </c>
    </row>
    <row r="2873">
      <c r="A2873" t="n">
        <v>287106</v>
      </c>
      <c r="B2873" s="2" t="n">
        <v>9.630829728794486</v>
      </c>
      <c r="C2873" s="2" t="n">
        <v>33.79493265826589</v>
      </c>
      <c r="D2873" s="2">
        <f>B2873/ANEMOMETER_FACTOR</f>
        <v/>
      </c>
      <c r="E2873" s="2">
        <f>C2873/LOAD_CELL_FACTOR</f>
        <v/>
      </c>
      <c r="F2873" s="2">
        <f>AVERAGE(E2870:E2876)</f>
        <v/>
      </c>
      <c r="G2873" s="2">
        <f>AVERAGE(D2873:D2873)</f>
        <v/>
      </c>
      <c r="H2873" s="2">
        <f>G2873/0.3048</f>
        <v/>
      </c>
      <c r="I2873" s="2">
        <f>(H2873^2)*AIR_DENSITY_SLG_FT3*TARGET_DRAG_AREA_FT2*0.5</f>
        <v/>
      </c>
      <c r="J2873" s="2">
        <f>if(H2873=0, ,(2*F2873)/(AIR_DENSITY_SLG_FT3*(H2873)^2))</f>
        <v/>
      </c>
      <c r="K2873" s="2">
        <f>J2873/NOM_SA_FT2</f>
        <v/>
      </c>
    </row>
    <row r="2874">
      <c r="A2874" t="n">
        <v>287198</v>
      </c>
      <c r="B2874" s="2" t="n">
        <v>9.317893206299287</v>
      </c>
      <c r="C2874" s="2" t="n">
        <v>34.10054464176299</v>
      </c>
      <c r="D2874" s="2">
        <f>B2874/ANEMOMETER_FACTOR</f>
        <v/>
      </c>
      <c r="E2874" s="2">
        <f>C2874/LOAD_CELL_FACTOR</f>
        <v/>
      </c>
      <c r="F2874" s="2">
        <f>AVERAGE(E2871:E2877)</f>
        <v/>
      </c>
      <c r="G2874" s="2">
        <f>AVERAGE(D2874:D2874)</f>
        <v/>
      </c>
      <c r="H2874" s="2">
        <f>G2874/0.3048</f>
        <v/>
      </c>
      <c r="I2874" s="2">
        <f>(H2874^2)*AIR_DENSITY_SLG_FT3*TARGET_DRAG_AREA_FT2*0.5</f>
        <v/>
      </c>
      <c r="J2874" s="2">
        <f>if(H2874=0, ,(2*F2874)/(AIR_DENSITY_SLG_FT3*(H2874)^2))</f>
        <v/>
      </c>
      <c r="K2874" s="2">
        <f>J2874/NOM_SA_FT2</f>
        <v/>
      </c>
    </row>
    <row r="2875">
      <c r="A2875" t="n">
        <v>287307</v>
      </c>
      <c r="B2875" s="2" t="n">
        <v>9.111488270766623</v>
      </c>
      <c r="C2875" s="2" t="n">
        <v>34.97372174155004</v>
      </c>
      <c r="D2875" s="2">
        <f>B2875/ANEMOMETER_FACTOR</f>
        <v/>
      </c>
      <c r="E2875" s="2">
        <f>C2875/LOAD_CELL_FACTOR</f>
        <v/>
      </c>
      <c r="F2875" s="2">
        <f>AVERAGE(E2872:E2878)</f>
        <v/>
      </c>
      <c r="G2875" s="2">
        <f>AVERAGE(D2875:D2875)</f>
        <v/>
      </c>
      <c r="H2875" s="2">
        <f>G2875/0.3048</f>
        <v/>
      </c>
      <c r="I2875" s="2">
        <f>(H2875^2)*AIR_DENSITY_SLG_FT3*TARGET_DRAG_AREA_FT2*0.5</f>
        <v/>
      </c>
      <c r="J2875" s="2">
        <f>if(H2875=0, ,(2*F2875)/(AIR_DENSITY_SLG_FT3*(H2875)^2))</f>
        <v/>
      </c>
      <c r="K2875" s="2">
        <f>J2875/NOM_SA_FT2</f>
        <v/>
      </c>
    </row>
    <row r="2876">
      <c r="A2876" t="n">
        <v>287402</v>
      </c>
      <c r="B2876" s="2" t="n">
        <v>8.905083339046049</v>
      </c>
      <c r="C2876" s="2" t="n">
        <v>23.36046679309564</v>
      </c>
      <c r="D2876" s="2">
        <f>B2876/ANEMOMETER_FACTOR</f>
        <v/>
      </c>
      <c r="E2876" s="2">
        <f>C2876/LOAD_CELL_FACTOR</f>
        <v/>
      </c>
      <c r="F2876" s="2">
        <f>AVERAGE(E2873:E2879)</f>
        <v/>
      </c>
      <c r="G2876" s="2">
        <f>AVERAGE(D2876:D2876)</f>
        <v/>
      </c>
      <c r="H2876" s="2">
        <f>G2876/0.3048</f>
        <v/>
      </c>
      <c r="I2876" s="2">
        <f>(H2876^2)*AIR_DENSITY_SLG_FT3*TARGET_DRAG_AREA_FT2*0.5</f>
        <v/>
      </c>
      <c r="J2876" s="2">
        <f>if(H2876=0, ,(2*F2876)/(AIR_DENSITY_SLG_FT3*(H2876)^2))</f>
        <v/>
      </c>
      <c r="K2876" s="2">
        <f>J2876/NOM_SA_FT2</f>
        <v/>
      </c>
    </row>
    <row r="2877">
      <c r="A2877" t="n">
        <v>287495</v>
      </c>
      <c r="B2877" s="2" t="n">
        <v>8.838501103815796</v>
      </c>
      <c r="C2877" s="2" t="n">
        <v>17.59749853631484</v>
      </c>
      <c r="D2877" s="2">
        <f>B2877/ANEMOMETER_FACTOR</f>
        <v/>
      </c>
      <c r="E2877" s="2">
        <f>C2877/LOAD_CELL_FACTOR</f>
        <v/>
      </c>
      <c r="F2877" s="2">
        <f>AVERAGE(E2874:E2880)</f>
        <v/>
      </c>
      <c r="G2877" s="2">
        <f>AVERAGE(D2877:D2877)</f>
        <v/>
      </c>
      <c r="H2877" s="2">
        <f>G2877/0.3048</f>
        <v/>
      </c>
      <c r="I2877" s="2">
        <f>(H2877^2)*AIR_DENSITY_SLG_FT3*TARGET_DRAG_AREA_FT2*0.5</f>
        <v/>
      </c>
      <c r="J2877" s="2">
        <f>if(H2877=0, ,(2*F2877)/(AIR_DENSITY_SLG_FT3*(H2877)^2))</f>
        <v/>
      </c>
      <c r="K2877" s="2">
        <f>J2877/NOM_SA_FT2</f>
        <v/>
      </c>
    </row>
    <row r="2878">
      <c r="A2878" t="n">
        <v>287606</v>
      </c>
      <c r="B2878" s="2" t="n">
        <v>8.51224815684933</v>
      </c>
      <c r="C2878" s="2" t="n">
        <v>13.23161364247119</v>
      </c>
      <c r="D2878" s="2">
        <f>B2878/ANEMOMETER_FACTOR</f>
        <v/>
      </c>
      <c r="E2878" s="2">
        <f>C2878/LOAD_CELL_FACTOR</f>
        <v/>
      </c>
      <c r="F2878" s="2">
        <f>AVERAGE(E2875:E2881)</f>
        <v/>
      </c>
      <c r="G2878" s="2">
        <f>AVERAGE(D2878:D2878)</f>
        <v/>
      </c>
      <c r="H2878" s="2">
        <f>G2878/0.3048</f>
        <v/>
      </c>
      <c r="I2878" s="2">
        <f>(H2878^2)*AIR_DENSITY_SLG_FT3*TARGET_DRAG_AREA_FT2*0.5</f>
        <v/>
      </c>
      <c r="J2878" s="2">
        <f>if(H2878=0, ,(2*F2878)/(AIR_DENSITY_SLG_FT3*(H2878)^2))</f>
        <v/>
      </c>
      <c r="K2878" s="2">
        <f>J2878/NOM_SA_FT2</f>
        <v/>
      </c>
    </row>
    <row r="2879">
      <c r="A2879" t="n">
        <v>287701</v>
      </c>
      <c r="B2879" s="2" t="n">
        <v>8.19265344233188</v>
      </c>
      <c r="C2879" s="2" t="n">
        <v>10.78671815554532</v>
      </c>
      <c r="D2879" s="2">
        <f>B2879/ANEMOMETER_FACTOR</f>
        <v/>
      </c>
      <c r="E2879" s="2">
        <f>C2879/LOAD_CELL_FACTOR</f>
        <v/>
      </c>
      <c r="F2879" s="2">
        <f>AVERAGE(E2876:E2882)</f>
        <v/>
      </c>
      <c r="G2879" s="2">
        <f>AVERAGE(D2879:D2879)</f>
        <v/>
      </c>
      <c r="H2879" s="2">
        <f>G2879/0.3048</f>
        <v/>
      </c>
      <c r="I2879" s="2">
        <f>(H2879^2)*AIR_DENSITY_SLG_FT3*TARGET_DRAG_AREA_FT2*0.5</f>
        <v/>
      </c>
      <c r="J2879" s="2">
        <f>if(H2879=0, ,(2*F2879)/(AIR_DENSITY_SLG_FT3*(H2879)^2))</f>
        <v/>
      </c>
      <c r="K2879" s="2">
        <f>J2879/NOM_SA_FT2</f>
        <v/>
      </c>
    </row>
    <row r="2880">
      <c r="A2880" t="n">
        <v>287796</v>
      </c>
      <c r="B2880" s="2" t="n">
        <v>8.152704103641229</v>
      </c>
      <c r="C2880" s="2" t="n">
        <v>13.14429594585773</v>
      </c>
      <c r="D2880" s="2">
        <f>B2880/ANEMOMETER_FACTOR</f>
        <v/>
      </c>
      <c r="E2880" s="2">
        <f>C2880/LOAD_CELL_FACTOR</f>
        <v/>
      </c>
      <c r="F2880" s="2">
        <f>AVERAGE(E2877:E2883)</f>
        <v/>
      </c>
      <c r="G2880" s="2">
        <f>AVERAGE(D2880:D2880)</f>
        <v/>
      </c>
      <c r="H2880" s="2">
        <f>G2880/0.3048</f>
        <v/>
      </c>
      <c r="I2880" s="2">
        <f>(H2880^2)*AIR_DENSITY_SLG_FT3*TARGET_DRAG_AREA_FT2*0.5</f>
        <v/>
      </c>
      <c r="J2880" s="2">
        <f>if(H2880=0, ,(2*F2880)/(AIR_DENSITY_SLG_FT3*(H2880)^2))</f>
        <v/>
      </c>
      <c r="K2880" s="2">
        <f>J2880/NOM_SA_FT2</f>
        <v/>
      </c>
    </row>
    <row r="2881">
      <c r="A2881" t="n">
        <v>287905</v>
      </c>
      <c r="B2881" s="2" t="n">
        <v>7.786501838715694</v>
      </c>
      <c r="C2881" s="2" t="n">
        <v>13.53722558100256</v>
      </c>
      <c r="D2881" s="2">
        <f>B2881/ANEMOMETER_FACTOR</f>
        <v/>
      </c>
      <c r="E2881" s="2">
        <f>C2881/LOAD_CELL_FACTOR</f>
        <v/>
      </c>
      <c r="F2881" s="2">
        <f>AVERAGE(E2878:E2884)</f>
        <v/>
      </c>
      <c r="G2881" s="2">
        <f>AVERAGE(D2881:D2881)</f>
        <v/>
      </c>
      <c r="H2881" s="2">
        <f>G2881/0.3048</f>
        <v/>
      </c>
      <c r="I2881" s="2">
        <f>(H2881^2)*AIR_DENSITY_SLG_FT3*TARGET_DRAG_AREA_FT2*0.5</f>
        <v/>
      </c>
      <c r="J2881" s="2">
        <f>if(H2881=0, ,(2*F2881)/(AIR_DENSITY_SLG_FT3*(H2881)^2))</f>
        <v/>
      </c>
      <c r="K2881" s="2">
        <f>J2881/NOM_SA_FT2</f>
        <v/>
      </c>
    </row>
    <row r="2882">
      <c r="A2882" t="n">
        <v>287999</v>
      </c>
      <c r="B2882" s="2" t="n">
        <v>7.580096930809798</v>
      </c>
      <c r="C2882" s="2" t="n">
        <v>7.250351534558949</v>
      </c>
      <c r="D2882" s="2">
        <f>B2882/ANEMOMETER_FACTOR</f>
        <v/>
      </c>
      <c r="E2882" s="2">
        <f>C2882/LOAD_CELL_FACTOR</f>
        <v/>
      </c>
      <c r="F2882" s="2">
        <f>AVERAGE(E2879:E2885)</f>
        <v/>
      </c>
      <c r="G2882" s="2">
        <f>AVERAGE(D2882:D2882)</f>
        <v/>
      </c>
      <c r="H2882" s="2">
        <f>G2882/0.3048</f>
        <v/>
      </c>
      <c r="I2882" s="2">
        <f>(H2882^2)*AIR_DENSITY_SLG_FT3*TARGET_DRAG_AREA_FT2*0.5</f>
        <v/>
      </c>
      <c r="J2882" s="2">
        <f>if(H2882=0, ,(2*F2882)/(AIR_DENSITY_SLG_FT3*(H2882)^2))</f>
        <v/>
      </c>
      <c r="K2882" s="2">
        <f>J2882/NOM_SA_FT2</f>
        <v/>
      </c>
    </row>
    <row r="2883">
      <c r="A2883" t="n">
        <v>288109</v>
      </c>
      <c r="B2883" s="2" t="n">
        <v>7.406983139865101</v>
      </c>
      <c r="C2883" s="2" t="n">
        <v>5.154726905638175</v>
      </c>
      <c r="D2883" s="2">
        <f>B2883/ANEMOMETER_FACTOR</f>
        <v/>
      </c>
      <c r="E2883" s="2">
        <f>C2883/LOAD_CELL_FACTOR</f>
        <v/>
      </c>
      <c r="F2883" s="2">
        <f>AVERAGE(E2880:E2886)</f>
        <v/>
      </c>
      <c r="G2883" s="2">
        <f>AVERAGE(D2883:D2883)</f>
        <v/>
      </c>
      <c r="H2883" s="2">
        <f>G2883/0.3048</f>
        <v/>
      </c>
      <c r="I2883" s="2">
        <f>(H2883^2)*AIR_DENSITY_SLG_FT3*TARGET_DRAG_AREA_FT2*0.5</f>
        <v/>
      </c>
      <c r="J2883" s="2">
        <f>if(H2883=0, ,(2*F2883)/(AIR_DENSITY_SLG_FT3*(H2883)^2))</f>
        <v/>
      </c>
      <c r="K2883" s="2">
        <f>J2883/NOM_SA_FT2</f>
        <v/>
      </c>
    </row>
    <row r="2884">
      <c r="A2884" t="n">
        <v>288203</v>
      </c>
      <c r="B2884" s="2" t="n">
        <v>6.967540451061225</v>
      </c>
      <c r="C2884" s="2" t="n">
        <v>3.408373067708103</v>
      </c>
      <c r="D2884" s="2">
        <f>B2884/ANEMOMETER_FACTOR</f>
        <v/>
      </c>
      <c r="E2884" s="2">
        <f>C2884/LOAD_CELL_FACTOR</f>
        <v/>
      </c>
      <c r="F2884" s="2">
        <f>AVERAGE(E2881:E2887)</f>
        <v/>
      </c>
      <c r="G2884" s="2">
        <f>AVERAGE(D2884:D2884)</f>
        <v/>
      </c>
      <c r="H2884" s="2">
        <f>G2884/0.3048</f>
        <v/>
      </c>
      <c r="I2884" s="2">
        <f>(H2884^2)*AIR_DENSITY_SLG_FT3*TARGET_DRAG_AREA_FT2*0.5</f>
        <v/>
      </c>
      <c r="J2884" s="2">
        <f>if(H2884=0, ,(2*F2884)/(AIR_DENSITY_SLG_FT3*(H2884)^2))</f>
        <v/>
      </c>
      <c r="K2884" s="2">
        <f>J2884/NOM_SA_FT2</f>
        <v/>
      </c>
    </row>
    <row r="2885">
      <c r="A2885" t="n">
        <v>288294</v>
      </c>
      <c r="B2885" s="2" t="n">
        <v>6.954224006196778</v>
      </c>
      <c r="C2885" s="2" t="n">
        <v>2.797149228543501</v>
      </c>
      <c r="D2885" s="2">
        <f>B2885/ANEMOMETER_FACTOR</f>
        <v/>
      </c>
      <c r="E2885" s="2">
        <f>C2885/LOAD_CELL_FACTOR</f>
        <v/>
      </c>
      <c r="F2885" s="2">
        <f>AVERAGE(E2882:E2888)</f>
        <v/>
      </c>
      <c r="G2885" s="2">
        <f>AVERAGE(D2885:D2885)</f>
        <v/>
      </c>
      <c r="H2885" s="2">
        <f>G2885/0.3048</f>
        <v/>
      </c>
      <c r="I2885" s="2">
        <f>(H2885^2)*AIR_DENSITY_SLG_FT3*TARGET_DRAG_AREA_FT2*0.5</f>
        <v/>
      </c>
      <c r="J2885" s="2">
        <f>if(H2885=0, ,(2*F2885)/(AIR_DENSITY_SLG_FT3*(H2885)^2))</f>
        <v/>
      </c>
      <c r="K2885" s="2">
        <f>J2885/NOM_SA_FT2</f>
        <v/>
      </c>
    </row>
    <row r="2886">
      <c r="A2886" t="n">
        <v>288404</v>
      </c>
      <c r="B2886" s="2" t="n">
        <v>6.528097778238743</v>
      </c>
      <c r="C2886" s="2" t="n">
        <v>0.8325011882572051</v>
      </c>
      <c r="D2886" s="2">
        <f>B2886/ANEMOMETER_FACTOR</f>
        <v/>
      </c>
      <c r="E2886" s="2">
        <f>C2886/LOAD_CELL_FACTOR</f>
        <v/>
      </c>
      <c r="F2886" s="2">
        <f>AVERAGE(E2883:E2889)</f>
        <v/>
      </c>
      <c r="G2886" s="2">
        <f>AVERAGE(D2886:D2886)</f>
        <v/>
      </c>
      <c r="H2886" s="2">
        <f>G2886/0.3048</f>
        <v/>
      </c>
      <c r="I2886" s="2">
        <f>(H2886^2)*AIR_DENSITY_SLG_FT3*TARGET_DRAG_AREA_FT2*0.5</f>
        <v/>
      </c>
      <c r="J2886" s="2">
        <f>if(H2886=0, ,(2*F2886)/(AIR_DENSITY_SLG_FT3*(H2886)^2))</f>
        <v/>
      </c>
      <c r="K2886" s="2">
        <f>J2886/NOM_SA_FT2</f>
        <v/>
      </c>
    </row>
    <row r="2887">
      <c r="A2887" t="n">
        <v>288499</v>
      </c>
      <c r="B2887" s="2" t="n">
        <v>6.275085337396019</v>
      </c>
      <c r="C2887" s="2" t="n">
        <v>1.400066175472157</v>
      </c>
      <c r="D2887" s="2">
        <f>B2887/ANEMOMETER_FACTOR</f>
        <v/>
      </c>
      <c r="E2887" s="2">
        <f>C2887/LOAD_CELL_FACTOR</f>
        <v/>
      </c>
      <c r="F2887" s="2">
        <f>AVERAGE(E2884:E2890)</f>
        <v/>
      </c>
      <c r="G2887" s="2">
        <f>AVERAGE(D2887:D2887)</f>
        <v/>
      </c>
      <c r="H2887" s="2">
        <f>G2887/0.3048</f>
        <v/>
      </c>
      <c r="I2887" s="2">
        <f>(H2887^2)*AIR_DENSITY_SLG_FT3*TARGET_DRAG_AREA_FT2*0.5</f>
        <v/>
      </c>
      <c r="J2887" s="2">
        <f>if(H2887=0, ,(2*F2887)/(AIR_DENSITY_SLG_FT3*(H2887)^2))</f>
        <v/>
      </c>
      <c r="K2887" s="2">
        <f>J2887/NOM_SA_FT2</f>
        <v/>
      </c>
    </row>
    <row r="2888">
      <c r="A2888" t="n">
        <v>288609</v>
      </c>
      <c r="B2888" s="2" t="n">
        <v>6.068680455268561</v>
      </c>
      <c r="C2888" s="2" t="n">
        <v>-0.1279934014692037</v>
      </c>
      <c r="D2888" s="2">
        <f>B2888/ANEMOMETER_FACTOR</f>
        <v/>
      </c>
      <c r="E2888" s="2">
        <f>C2888/LOAD_CELL_FACTOR</f>
        <v/>
      </c>
      <c r="F2888" s="2">
        <f>AVERAGE(E2885:E2891)</f>
        <v/>
      </c>
      <c r="G2888" s="2">
        <f>AVERAGE(D2888:D2888)</f>
        <v/>
      </c>
      <c r="H2888" s="2">
        <f>G2888/0.3048</f>
        <v/>
      </c>
      <c r="I2888" s="2">
        <f>(H2888^2)*AIR_DENSITY_SLG_FT3*TARGET_DRAG_AREA_FT2*0.5</f>
        <v/>
      </c>
      <c r="J2888" s="2">
        <f>if(H2888=0, ,(2*F2888)/(AIR_DENSITY_SLG_FT3*(H2888)^2))</f>
        <v/>
      </c>
      <c r="K2888" s="2">
        <f>J2888/NOM_SA_FT2</f>
        <v/>
      </c>
    </row>
    <row r="2889">
      <c r="A2889" t="n">
        <v>288704</v>
      </c>
      <c r="B2889" s="2" t="n">
        <v>5.988781792135059</v>
      </c>
      <c r="C2889" s="2" t="n">
        <v>0.1339596679575559</v>
      </c>
      <c r="D2889" s="2">
        <f>B2889/ANEMOMETER_FACTOR</f>
        <v/>
      </c>
      <c r="E2889" s="2">
        <f>C2889/LOAD_CELL_FACTOR</f>
        <v/>
      </c>
      <c r="F2889" s="2">
        <f>AVERAGE(E2886:E2892)</f>
        <v/>
      </c>
      <c r="G2889" s="2">
        <f>AVERAGE(D2889:D2889)</f>
        <v/>
      </c>
      <c r="H2889" s="2">
        <f>G2889/0.3048</f>
        <v/>
      </c>
      <c r="I2889" s="2">
        <f>(H2889^2)*AIR_DENSITY_SLG_FT3*TARGET_DRAG_AREA_FT2*0.5</f>
        <v/>
      </c>
      <c r="J2889" s="2">
        <f>if(H2889=0, ,(2*F2889)/(AIR_DENSITY_SLG_FT3*(H2889)^2))</f>
        <v/>
      </c>
      <c r="K2889" s="2">
        <f>J2889/NOM_SA_FT2</f>
        <v/>
      </c>
    </row>
    <row r="2890">
      <c r="A2890" t="n">
        <v>288798</v>
      </c>
      <c r="B2890" s="2" t="n">
        <v>5.562655597309123</v>
      </c>
      <c r="C2890" s="2" t="n">
        <v>0.04664197810722914</v>
      </c>
      <c r="D2890" s="2">
        <f>B2890/ANEMOMETER_FACTOR</f>
        <v/>
      </c>
      <c r="E2890" s="2">
        <f>C2890/LOAD_CELL_FACTOR</f>
        <v/>
      </c>
      <c r="F2890" s="2">
        <f>AVERAGE(E2887:E2893)</f>
        <v/>
      </c>
      <c r="G2890" s="2">
        <f>AVERAGE(D2890:D2890)</f>
        <v/>
      </c>
      <c r="H2890" s="2">
        <f>G2890/0.3048</f>
        <v/>
      </c>
      <c r="I2890" s="2">
        <f>(H2890^2)*AIR_DENSITY_SLG_FT3*TARGET_DRAG_AREA_FT2*0.5</f>
        <v/>
      </c>
      <c r="J2890" s="2">
        <f>if(H2890=0, ,(2*F2890)/(AIR_DENSITY_SLG_FT3*(H2890)^2))</f>
        <v/>
      </c>
      <c r="K2890" s="2">
        <f>J2890/NOM_SA_FT2</f>
        <v/>
      </c>
    </row>
    <row r="2891">
      <c r="A2891" t="n">
        <v>288908</v>
      </c>
      <c r="B2891" s="2" t="n">
        <v>5.582630262371865</v>
      </c>
      <c r="C2891" s="2" t="n">
        <v>0.5705481178322263</v>
      </c>
      <c r="D2891" s="2">
        <f>B2891/ANEMOMETER_FACTOR</f>
        <v/>
      </c>
      <c r="E2891" s="2">
        <f>C2891/LOAD_CELL_FACTOR</f>
        <v/>
      </c>
      <c r="F2891" s="2">
        <f>AVERAGE(E2888:E2894)</f>
        <v/>
      </c>
      <c r="G2891" s="2">
        <f>AVERAGE(D2891:D2891)</f>
        <v/>
      </c>
      <c r="H2891" s="2">
        <f>G2891/0.3048</f>
        <v/>
      </c>
      <c r="I2891" s="2">
        <f>(H2891^2)*AIR_DENSITY_SLG_FT3*TARGET_DRAG_AREA_FT2*0.5</f>
        <v/>
      </c>
      <c r="J2891" s="2">
        <f>if(H2891=0, ,(2*F2891)/(AIR_DENSITY_SLG_FT3*(H2891)^2))</f>
        <v/>
      </c>
      <c r="K2891" s="2">
        <f>J2891/NOM_SA_FT2</f>
        <v/>
      </c>
    </row>
    <row r="2892">
      <c r="A2892" t="n">
        <v>289002</v>
      </c>
      <c r="B2892" s="2" t="n">
        <v>5.223086296005196</v>
      </c>
      <c r="C2892" s="2" t="n">
        <v>0.1339596679575559</v>
      </c>
      <c r="D2892" s="2">
        <f>B2892/ANEMOMETER_FACTOR</f>
        <v/>
      </c>
      <c r="E2892" s="2">
        <f>C2892/LOAD_CELL_FACTOR</f>
        <v/>
      </c>
      <c r="F2892" s="2">
        <f>AVERAGE(E2889:E2895)</f>
        <v/>
      </c>
      <c r="G2892" s="2">
        <f>AVERAGE(D2892:D2892)</f>
        <v/>
      </c>
      <c r="H2892" s="2">
        <f>G2892/0.3048</f>
        <v/>
      </c>
      <c r="I2892" s="2">
        <f>(H2892^2)*AIR_DENSITY_SLG_FT3*TARGET_DRAG_AREA_FT2*0.5</f>
        <v/>
      </c>
      <c r="J2892" s="2">
        <f>if(H2892=0, ,(2*F2892)/(AIR_DENSITY_SLG_FT3*(H2892)^2))</f>
        <v/>
      </c>
      <c r="K2892" s="2">
        <f>J2892/NOM_SA_FT2</f>
        <v/>
      </c>
    </row>
    <row r="2893">
      <c r="A2893" t="n">
        <v>289096</v>
      </c>
      <c r="B2893" s="2" t="n">
        <v>5.236402739024891</v>
      </c>
      <c r="C2893" s="2" t="n">
        <v>-0.04067571170167295</v>
      </c>
      <c r="D2893" s="2">
        <f>B2893/ANEMOMETER_FACTOR</f>
        <v/>
      </c>
      <c r="E2893" s="2">
        <f>C2893/LOAD_CELL_FACTOR</f>
        <v/>
      </c>
      <c r="F2893" s="2">
        <f>AVERAGE(E2890:E2896)</f>
        <v/>
      </c>
      <c r="G2893" s="2">
        <f>AVERAGE(D2893:D2893)</f>
        <v/>
      </c>
      <c r="H2893" s="2">
        <f>G2893/0.3048</f>
        <v/>
      </c>
      <c r="I2893" s="2">
        <f>(H2893^2)*AIR_DENSITY_SLG_FT3*TARGET_DRAG_AREA_FT2*0.5</f>
        <v/>
      </c>
      <c r="J2893" s="2">
        <f>if(H2893=0, ,(2*F2893)/(AIR_DENSITY_SLG_FT3*(H2893)^2))</f>
        <v/>
      </c>
      <c r="K2893" s="2">
        <f>J2893/NOM_SA_FT2</f>
        <v/>
      </c>
    </row>
    <row r="2894">
      <c r="A2894" t="n">
        <v>289205</v>
      </c>
      <c r="B2894" s="2" t="n">
        <v>4.943440995746142</v>
      </c>
      <c r="C2894" s="2" t="n">
        <v>0.2649362028108184</v>
      </c>
      <c r="D2894" s="2">
        <f>B2894/ANEMOMETER_FACTOR</f>
        <v/>
      </c>
      <c r="E2894" s="2">
        <f>C2894/LOAD_CELL_FACTOR</f>
        <v/>
      </c>
      <c r="F2894" s="2">
        <f>AVERAGE(E2891:E2897)</f>
        <v/>
      </c>
      <c r="G2894" s="2">
        <f>AVERAGE(D2894:D2894)</f>
        <v/>
      </c>
      <c r="H2894" s="2">
        <f>G2894/0.3048</f>
        <v/>
      </c>
      <c r="I2894" s="2">
        <f>(H2894^2)*AIR_DENSITY_SLG_FT3*TARGET_DRAG_AREA_FT2*0.5</f>
        <v/>
      </c>
      <c r="J2894" s="2">
        <f>if(H2894=0, ,(2*F2894)/(AIR_DENSITY_SLG_FT3*(H2894)^2))</f>
        <v/>
      </c>
      <c r="K2894" s="2">
        <f>J2894/NOM_SA_FT2</f>
        <v/>
      </c>
    </row>
    <row r="2895">
      <c r="A2895" t="n">
        <v>289300</v>
      </c>
      <c r="B2895" s="2" t="n">
        <v>4.750352577630267</v>
      </c>
      <c r="C2895" s="2" t="n">
        <v>-0.1279934014692037</v>
      </c>
      <c r="D2895" s="2">
        <f>B2895/ANEMOMETER_FACTOR</f>
        <v/>
      </c>
      <c r="E2895" s="2">
        <f>C2895/LOAD_CELL_FACTOR</f>
        <v/>
      </c>
      <c r="F2895" s="2">
        <f>AVERAGE(E2892:E2898)</f>
        <v/>
      </c>
      <c r="G2895" s="2">
        <f>AVERAGE(D2895:D2895)</f>
        <v/>
      </c>
      <c r="H2895" s="2">
        <f>G2895/0.3048</f>
        <v/>
      </c>
      <c r="I2895" s="2">
        <f>(H2895^2)*AIR_DENSITY_SLG_FT3*TARGET_DRAG_AREA_FT2*0.5</f>
        <v/>
      </c>
      <c r="J2895" s="2">
        <f>if(H2895=0, ,(2*F2895)/(AIR_DENSITY_SLG_FT3*(H2895)^2))</f>
        <v/>
      </c>
      <c r="K2895" s="2">
        <f>J2895/NOM_SA_FT2</f>
        <v/>
      </c>
    </row>
    <row r="2896">
      <c r="A2896" t="n">
        <v>289409</v>
      </c>
      <c r="B2896" s="2" t="n">
        <v>4.743694356366467</v>
      </c>
      <c r="C2896" s="2" t="n">
        <v>0.2649362028108184</v>
      </c>
      <c r="D2896" s="2">
        <f>B2896/ANEMOMETER_FACTOR</f>
        <v/>
      </c>
      <c r="E2896" s="2">
        <f>C2896/LOAD_CELL_FACTOR</f>
        <v/>
      </c>
      <c r="F2896" s="2">
        <f>AVERAGE(E2893:E2899)</f>
        <v/>
      </c>
      <c r="G2896" s="2">
        <f>AVERAGE(D2896:D2896)</f>
        <v/>
      </c>
      <c r="H2896" s="2">
        <f>G2896/0.3048</f>
        <v/>
      </c>
      <c r="I2896" s="2">
        <f>(H2896^2)*AIR_DENSITY_SLG_FT3*TARGET_DRAG_AREA_FT2*0.5</f>
        <v/>
      </c>
      <c r="J2896" s="2">
        <f>if(H2896=0, ,(2*F2896)/(AIR_DENSITY_SLG_FT3*(H2896)^2))</f>
        <v/>
      </c>
      <c r="K2896" s="2">
        <f>J2896/NOM_SA_FT2</f>
        <v/>
      </c>
    </row>
    <row r="2897">
      <c r="A2897" t="n">
        <v>289503</v>
      </c>
      <c r="B2897" s="2" t="n">
        <v>4.370833970928684</v>
      </c>
      <c r="C2897" s="2" t="n">
        <v>-0.04067571170167295</v>
      </c>
      <c r="D2897" s="2">
        <f>B2897/ANEMOMETER_FACTOR</f>
        <v/>
      </c>
      <c r="E2897" s="2">
        <f>C2897/LOAD_CELL_FACTOR</f>
        <v/>
      </c>
      <c r="F2897" s="2">
        <f>AVERAGE(E2894:E2900)</f>
        <v/>
      </c>
      <c r="G2897" s="2">
        <f>AVERAGE(D2897:D2897)</f>
        <v/>
      </c>
      <c r="H2897" s="2">
        <f>G2897/0.3048</f>
        <v/>
      </c>
      <c r="I2897" s="2">
        <f>(H2897^2)*AIR_DENSITY_SLG_FT3*TARGET_DRAG_AREA_FT2*0.5</f>
        <v/>
      </c>
      <c r="J2897" s="2">
        <f>if(H2897=0, ,(2*F2897)/(AIR_DENSITY_SLG_FT3*(H2897)^2))</f>
        <v/>
      </c>
      <c r="K2897" s="2">
        <f>J2897/NOM_SA_FT2</f>
        <v/>
      </c>
    </row>
    <row r="2898">
      <c r="A2898" t="n">
        <v>289598</v>
      </c>
      <c r="B2898" s="2" t="n">
        <v>4.237669550080509</v>
      </c>
      <c r="C2898" s="2" t="n">
        <v>0.5705481178322263</v>
      </c>
      <c r="D2898" s="2">
        <f>B2898/ANEMOMETER_FACTOR</f>
        <v/>
      </c>
      <c r="E2898" s="2">
        <f>C2898/LOAD_CELL_FACTOR</f>
        <v/>
      </c>
      <c r="F2898" s="2">
        <f>AVERAGE(E2895:E2901)</f>
        <v/>
      </c>
      <c r="G2898" s="2">
        <f>AVERAGE(D2898:D2898)</f>
        <v/>
      </c>
      <c r="H2898" s="2">
        <f>G2898/0.3048</f>
        <v/>
      </c>
      <c r="I2898" s="2">
        <f>(H2898^2)*AIR_DENSITY_SLG_FT3*TARGET_DRAG_AREA_FT2*0.5</f>
        <v/>
      </c>
      <c r="J2898" s="2">
        <f>if(H2898=0, ,(2*F2898)/(AIR_DENSITY_SLG_FT3*(H2898)^2))</f>
        <v/>
      </c>
      <c r="K2898" s="2">
        <f>J2898/NOM_SA_FT2</f>
        <v/>
      </c>
    </row>
    <row r="2899">
      <c r="A2899" t="n">
        <v>289708</v>
      </c>
      <c r="B2899" s="2" t="n">
        <v>4.310909981383706</v>
      </c>
      <c r="C2899" s="2" t="n">
        <v>-0.1716522463374686</v>
      </c>
      <c r="D2899" s="2">
        <f>B2899/ANEMOMETER_FACTOR</f>
        <v/>
      </c>
      <c r="E2899" s="2">
        <f>C2899/LOAD_CELL_FACTOR</f>
        <v/>
      </c>
      <c r="F2899" s="2">
        <f>AVERAGE(E2896:E2902)</f>
        <v/>
      </c>
      <c r="G2899" s="2">
        <f>AVERAGE(D2899:D2899)</f>
        <v/>
      </c>
      <c r="H2899" s="2">
        <f>G2899/0.3048</f>
        <v/>
      </c>
      <c r="I2899" s="2">
        <f>(H2899^2)*AIR_DENSITY_SLG_FT3*TARGET_DRAG_AREA_FT2*0.5</f>
        <v/>
      </c>
      <c r="J2899" s="2">
        <f>if(H2899=0, ,(2*F2899)/(AIR_DENSITY_SLG_FT3*(H2899)^2))</f>
        <v/>
      </c>
      <c r="K2899" s="2">
        <f>J2899/NOM_SA_FT2</f>
        <v/>
      </c>
    </row>
    <row r="2900">
      <c r="A2900" t="n">
        <v>289803</v>
      </c>
      <c r="B2900" s="2" t="n">
        <v>4.024606479457139</v>
      </c>
      <c r="C2900" s="2" t="n">
        <v>0.09030082302721176</v>
      </c>
      <c r="D2900" s="2">
        <f>B2900/ANEMOMETER_FACTOR</f>
        <v/>
      </c>
      <c r="E2900" s="2">
        <f>C2900/LOAD_CELL_FACTOR</f>
        <v/>
      </c>
      <c r="F2900" s="2">
        <f>AVERAGE(E2897:E2903)</f>
        <v/>
      </c>
      <c r="G2900" s="2">
        <f>AVERAGE(D2900:D2900)</f>
        <v/>
      </c>
      <c r="H2900" s="2">
        <f>G2900/0.3048</f>
        <v/>
      </c>
      <c r="I2900" s="2">
        <f>(H2900^2)*AIR_DENSITY_SLG_FT3*TARGET_DRAG_AREA_FT2*0.5</f>
        <v/>
      </c>
      <c r="J2900" s="2">
        <f>if(H2900=0, ,(2*F2900)/(AIR_DENSITY_SLG_FT3*(H2900)^2))</f>
        <v/>
      </c>
      <c r="K2900" s="2">
        <f>J2900/NOM_SA_FT2</f>
        <v/>
      </c>
    </row>
    <row r="2901">
      <c r="A2901" t="n">
        <v>289897</v>
      </c>
      <c r="B2901" s="2" t="n">
        <v>3.991315374974539</v>
      </c>
      <c r="C2901" s="2" t="n">
        <v>-1.17580567547006</v>
      </c>
      <c r="D2901" s="2">
        <f>B2901/ANEMOMETER_FACTOR</f>
        <v/>
      </c>
      <c r="E2901" s="2">
        <f>C2901/LOAD_CELL_FACTOR</f>
        <v/>
      </c>
      <c r="F2901" s="2">
        <f>AVERAGE(E2898:E2904)</f>
        <v/>
      </c>
      <c r="G2901" s="2">
        <f>AVERAGE(D2901:D2901)</f>
        <v/>
      </c>
      <c r="H2901" s="2">
        <f>G2901/0.3048</f>
        <v/>
      </c>
      <c r="I2901" s="2">
        <f>(H2901^2)*AIR_DENSITY_SLG_FT3*TARGET_DRAG_AREA_FT2*0.5</f>
        <v/>
      </c>
      <c r="J2901" s="2">
        <f>if(H2901=0, ,(2*F2901)/(AIR_DENSITY_SLG_FT3*(H2901)^2))</f>
        <v/>
      </c>
      <c r="K2901" s="2">
        <f>J2901/NOM_SA_FT2</f>
        <v/>
      </c>
    </row>
    <row r="2902">
      <c r="A2902" t="n">
        <v>290008</v>
      </c>
      <c r="B2902" s="2" t="n">
        <v>3.984657154087788</v>
      </c>
      <c r="C2902" s="2" t="n">
        <v>-0.08433455659060929</v>
      </c>
      <c r="D2902" s="2">
        <f>B2902/ANEMOMETER_FACTOR</f>
        <v/>
      </c>
      <c r="E2902" s="2">
        <f>C2902/LOAD_CELL_FACTOR</f>
        <v/>
      </c>
      <c r="F2902" s="2">
        <f>AVERAGE(E2899:E2905)</f>
        <v/>
      </c>
      <c r="G2902" s="2">
        <f>AVERAGE(D2902:D2902)</f>
        <v/>
      </c>
      <c r="H2902" s="2">
        <f>G2902/0.3048</f>
        <v/>
      </c>
      <c r="I2902" s="2">
        <f>(H2902^2)*AIR_DENSITY_SLG_FT3*TARGET_DRAG_AREA_FT2*0.5</f>
        <v/>
      </c>
      <c r="J2902" s="2">
        <f>if(H2902=0, ,(2*F2902)/(AIR_DENSITY_SLG_FT3*(H2902)^2))</f>
        <v/>
      </c>
      <c r="K2902" s="2">
        <f>J2902/NOM_SA_FT2</f>
        <v/>
      </c>
    </row>
    <row r="2903">
      <c r="A2903" t="n">
        <v>290104</v>
      </c>
      <c r="B2903" s="2" t="n">
        <v>3.618455010302389</v>
      </c>
      <c r="C2903" s="2" t="n">
        <v>-0.5209230049123863</v>
      </c>
      <c r="D2903" s="2">
        <f>B2903/ANEMOMETER_FACTOR</f>
        <v/>
      </c>
      <c r="E2903" s="2">
        <f>C2903/LOAD_CELL_FACTOR</f>
        <v/>
      </c>
      <c r="F2903" s="2">
        <f>AVERAGE(E2900:E2906)</f>
        <v/>
      </c>
      <c r="G2903" s="2">
        <f>AVERAGE(D2903:D2903)</f>
        <v/>
      </c>
      <c r="H2903" s="2">
        <f>G2903/0.3048</f>
        <v/>
      </c>
      <c r="I2903" s="2">
        <f>(H2903^2)*AIR_DENSITY_SLG_FT3*TARGET_DRAG_AREA_FT2*0.5</f>
        <v/>
      </c>
      <c r="J2903" s="2">
        <f>if(H2903=0, ,(2*F2903)/(AIR_DENSITY_SLG_FT3*(H2903)^2))</f>
        <v/>
      </c>
      <c r="K2903" s="2">
        <f>J2903/NOM_SA_FT2</f>
        <v/>
      </c>
    </row>
    <row r="2904">
      <c r="A2904" t="n">
        <v>290198</v>
      </c>
      <c r="B2904" s="2" t="n">
        <v>3.518581700049154</v>
      </c>
      <c r="C2904" s="2" t="n">
        <v>0.2649362028108184</v>
      </c>
      <c r="D2904" s="2">
        <f>B2904/ANEMOMETER_FACTOR</f>
        <v/>
      </c>
      <c r="E2904" s="2">
        <f>C2904/LOAD_CELL_FACTOR</f>
        <v/>
      </c>
      <c r="F2904" s="2">
        <f>AVERAGE(E2901:E2907)</f>
        <v/>
      </c>
      <c r="G2904" s="2">
        <f>AVERAGE(D2904:D2904)</f>
        <v/>
      </c>
      <c r="H2904" s="2">
        <f>G2904/0.3048</f>
        <v/>
      </c>
      <c r="I2904" s="2">
        <f>(H2904^2)*AIR_DENSITY_SLG_FT3*TARGET_DRAG_AREA_FT2*0.5</f>
        <v/>
      </c>
      <c r="J2904" s="2">
        <f>if(H2904=0, ,(2*F2904)/(AIR_DENSITY_SLG_FT3*(H2904)^2))</f>
        <v/>
      </c>
      <c r="K2904" s="2">
        <f>J2904/NOM_SA_FT2</f>
        <v/>
      </c>
    </row>
    <row r="2905">
      <c r="A2905" t="n">
        <v>290308</v>
      </c>
      <c r="B2905" s="2" t="n">
        <v>3.498607038084725</v>
      </c>
      <c r="C2905" s="2" t="n">
        <v>0.3522538927649155</v>
      </c>
      <c r="D2905" s="2">
        <f>B2905/ANEMOMETER_FACTOR</f>
        <v/>
      </c>
      <c r="E2905" s="2">
        <f>C2905/LOAD_CELL_FACTOR</f>
        <v/>
      </c>
      <c r="F2905" s="2">
        <f>AVERAGE(E2902:E2908)</f>
        <v/>
      </c>
      <c r="G2905" s="2">
        <f>AVERAGE(D2905:D2905)</f>
        <v/>
      </c>
      <c r="H2905" s="2">
        <f>G2905/0.3048</f>
        <v/>
      </c>
      <c r="I2905" s="2">
        <f>(H2905^2)*AIR_DENSITY_SLG_FT3*TARGET_DRAG_AREA_FT2*0.5</f>
        <v/>
      </c>
      <c r="J2905" s="2">
        <f>if(H2905=0, ,(2*F2905)/(AIR_DENSITY_SLG_FT3*(H2905)^2))</f>
        <v/>
      </c>
      <c r="K2905" s="2">
        <f>J2905/NOM_SA_FT2</f>
        <v/>
      </c>
    </row>
    <row r="2906">
      <c r="A2906" t="n">
        <v>290404</v>
      </c>
      <c r="B2906" s="2" t="n">
        <v>3.531898141374722</v>
      </c>
      <c r="C2906" s="2" t="n">
        <v>-0.7392172286875183</v>
      </c>
      <c r="D2906" s="2">
        <f>B2906/ANEMOMETER_FACTOR</f>
        <v/>
      </c>
      <c r="E2906" s="2">
        <f>C2906/LOAD_CELL_FACTOR</f>
        <v/>
      </c>
      <c r="F2906" s="2">
        <f>AVERAGE(E2903:E2909)</f>
        <v/>
      </c>
      <c r="G2906" s="2">
        <f>AVERAGE(D2906:D2906)</f>
        <v/>
      </c>
      <c r="H2906" s="2">
        <f>G2906/0.3048</f>
        <v/>
      </c>
      <c r="I2906" s="2">
        <f>(H2906^2)*AIR_DENSITY_SLG_FT3*TARGET_DRAG_AREA_FT2*0.5</f>
        <v/>
      </c>
      <c r="J2906" s="2">
        <f>if(H2906=0, ,(2*F2906)/(AIR_DENSITY_SLG_FT3*(H2906)^2))</f>
        <v/>
      </c>
      <c r="K2906" s="2">
        <f>J2906/NOM_SA_FT2</f>
        <v/>
      </c>
    </row>
    <row r="2907">
      <c r="A2907" t="n">
        <v>290498</v>
      </c>
      <c r="B2907" s="2" t="n">
        <v>3.305518640570128</v>
      </c>
      <c r="C2907" s="2" t="n">
        <v>0.3522538927649155</v>
      </c>
      <c r="D2907" s="2">
        <f>B2907/ANEMOMETER_FACTOR</f>
        <v/>
      </c>
      <c r="E2907" s="2">
        <f>C2907/LOAD_CELL_FACTOR</f>
        <v/>
      </c>
      <c r="F2907" s="2">
        <f>AVERAGE(E2904:E2910)</f>
        <v/>
      </c>
      <c r="G2907" s="2">
        <f>AVERAGE(D2907:D2907)</f>
        <v/>
      </c>
      <c r="H2907" s="2">
        <f>G2907/0.3048</f>
        <v/>
      </c>
      <c r="I2907" s="2">
        <f>(H2907^2)*AIR_DENSITY_SLG_FT3*TARGET_DRAG_AREA_FT2*0.5</f>
        <v/>
      </c>
      <c r="J2907" s="2">
        <f>if(H2907=0, ,(2*F2907)/(AIR_DENSITY_SLG_FT3*(H2907)^2))</f>
        <v/>
      </c>
      <c r="K2907" s="2">
        <f>J2907/NOM_SA_FT2</f>
        <v/>
      </c>
    </row>
    <row r="2908">
      <c r="A2908" t="n">
        <v>290608</v>
      </c>
      <c r="B2908" s="2" t="n">
        <v>3.218961773582741</v>
      </c>
      <c r="C2908" s="2" t="n">
        <v>0.3085950477826715</v>
      </c>
      <c r="D2908" s="2">
        <f>B2908/ANEMOMETER_FACTOR</f>
        <v/>
      </c>
      <c r="E2908" s="2">
        <f>C2908/LOAD_CELL_FACTOR</f>
        <v/>
      </c>
      <c r="F2908" s="2">
        <f>AVERAGE(E2905:E2911)</f>
        <v/>
      </c>
      <c r="G2908" s="2">
        <f>AVERAGE(D2908:D2908)</f>
        <v/>
      </c>
      <c r="H2908" s="2">
        <f>G2908/0.3048</f>
        <v/>
      </c>
      <c r="I2908" s="2">
        <f>(H2908^2)*AIR_DENSITY_SLG_FT3*TARGET_DRAG_AREA_FT2*0.5</f>
        <v/>
      </c>
      <c r="J2908" s="2">
        <f>if(H2908=0, ,(2*F2908)/(AIR_DENSITY_SLG_FT3*(H2908)^2))</f>
        <v/>
      </c>
      <c r="K2908" s="2">
        <f>J2908/NOM_SA_FT2</f>
        <v/>
      </c>
    </row>
    <row r="2909">
      <c r="A2909" t="n">
        <v>290702</v>
      </c>
      <c r="B2909" s="2" t="n">
        <v>3.132404907127345</v>
      </c>
      <c r="C2909" s="2" t="n">
        <v>0.2212773578493534</v>
      </c>
      <c r="D2909" s="2">
        <f>B2909/ANEMOMETER_FACTOR</f>
        <v/>
      </c>
      <c r="E2909" s="2">
        <f>C2909/LOAD_CELL_FACTOR</f>
        <v/>
      </c>
      <c r="F2909" s="2">
        <f>AVERAGE(E2906:E2912)</f>
        <v/>
      </c>
      <c r="G2909" s="2">
        <f>AVERAGE(D2909:D2909)</f>
        <v/>
      </c>
      <c r="H2909" s="2">
        <f>G2909/0.3048</f>
        <v/>
      </c>
      <c r="I2909" s="2">
        <f>(H2909^2)*AIR_DENSITY_SLG_FT3*TARGET_DRAG_AREA_FT2*0.5</f>
        <v/>
      </c>
      <c r="J2909" s="2">
        <f>if(H2909=0, ,(2*F2909)/(AIR_DENSITY_SLG_FT3*(H2909)^2))</f>
        <v/>
      </c>
      <c r="K2909" s="2">
        <f>J2909/NOM_SA_FT2</f>
        <v/>
      </c>
    </row>
    <row r="2910">
      <c r="A2910" t="n">
        <v>290796</v>
      </c>
      <c r="B2910" s="2" t="n">
        <v>3.22561999410132</v>
      </c>
      <c r="C2910" s="2" t="n">
        <v>0.5268892727979333</v>
      </c>
      <c r="D2910" s="2">
        <f>B2910/ANEMOMETER_FACTOR</f>
        <v/>
      </c>
      <c r="E2910" s="2">
        <f>C2910/LOAD_CELL_FACTOR</f>
        <v/>
      </c>
      <c r="F2910" s="2">
        <f>AVERAGE(E2907:E2913)</f>
        <v/>
      </c>
      <c r="G2910" s="2">
        <f>AVERAGE(D2910:D2910)</f>
        <v/>
      </c>
      <c r="H2910" s="2">
        <f>G2910/0.3048</f>
        <v/>
      </c>
      <c r="I2910" s="2">
        <f>(H2910^2)*AIR_DENSITY_SLG_FT3*TARGET_DRAG_AREA_FT2*0.5</f>
        <v/>
      </c>
      <c r="J2910" s="2">
        <f>if(H2910=0, ,(2*F2910)/(AIR_DENSITY_SLG_FT3*(H2910)^2))</f>
        <v/>
      </c>
      <c r="K2910" s="2">
        <f>J2910/NOM_SA_FT2</f>
        <v/>
      </c>
    </row>
    <row r="2911">
      <c r="A2911" t="n">
        <v>290906</v>
      </c>
      <c r="B2911" s="2" t="n">
        <v>2.979265837003195</v>
      </c>
      <c r="C2911" s="2" t="n">
        <v>0.2212773578493534</v>
      </c>
      <c r="D2911" s="2">
        <f>B2911/ANEMOMETER_FACTOR</f>
        <v/>
      </c>
      <c r="E2911" s="2">
        <f>C2911/LOAD_CELL_FACTOR</f>
        <v/>
      </c>
      <c r="F2911" s="2">
        <f>AVERAGE(E2908:E2914)</f>
        <v/>
      </c>
      <c r="G2911" s="2">
        <f>AVERAGE(D2911:D2911)</f>
        <v/>
      </c>
      <c r="H2911" s="2">
        <f>G2911/0.3048</f>
        <v/>
      </c>
      <c r="I2911" s="2">
        <f>(H2911^2)*AIR_DENSITY_SLG_FT3*TARGET_DRAG_AREA_FT2*0.5</f>
        <v/>
      </c>
      <c r="J2911" s="2">
        <f>if(H2911=0, ,(2*F2911)/(AIR_DENSITY_SLG_FT3*(H2911)^2))</f>
        <v/>
      </c>
      <c r="K2911" s="2">
        <f>J2911/NOM_SA_FT2</f>
        <v/>
      </c>
    </row>
    <row r="2912">
      <c r="A2912" t="n">
        <v>291000</v>
      </c>
      <c r="B2912" s="2" t="n">
        <v>2.926000073868526</v>
      </c>
      <c r="C2912" s="2" t="n">
        <v>-0.08433455659060929</v>
      </c>
      <c r="D2912" s="2">
        <f>B2912/ANEMOMETER_FACTOR</f>
        <v/>
      </c>
      <c r="E2912" s="2">
        <f>C2912/LOAD_CELL_FACTOR</f>
        <v/>
      </c>
      <c r="F2912" s="2">
        <f>AVERAGE(E2909:E2915)</f>
        <v/>
      </c>
      <c r="G2912" s="2">
        <f>AVERAGE(D2912:D2912)</f>
        <v/>
      </c>
      <c r="H2912" s="2">
        <f>G2912/0.3048</f>
        <v/>
      </c>
      <c r="I2912" s="2">
        <f>(H2912^2)*AIR_DENSITY_SLG_FT3*TARGET_DRAG_AREA_FT2*0.5</f>
        <v/>
      </c>
      <c r="J2912" s="2">
        <f>if(H2912=0, ,(2*F2912)/(AIR_DENSITY_SLG_FT3*(H2912)^2))</f>
        <v/>
      </c>
      <c r="K2912" s="2">
        <f>J2912/NOM_SA_FT2</f>
        <v/>
      </c>
    </row>
    <row r="2913">
      <c r="A2913" t="n">
        <v>291094</v>
      </c>
      <c r="B2913" s="2" t="n">
        <v>2.926000073868526</v>
      </c>
      <c r="C2913" s="2" t="n">
        <v>-0.04067571170167295</v>
      </c>
      <c r="D2913" s="2">
        <f>B2913/ANEMOMETER_FACTOR</f>
        <v/>
      </c>
      <c r="E2913" s="2">
        <f>C2913/LOAD_CELL_FACTOR</f>
        <v/>
      </c>
      <c r="F2913" s="2">
        <f>AVERAGE(E2910:E2916)</f>
        <v/>
      </c>
      <c r="G2913" s="2">
        <f>AVERAGE(D2913:D2913)</f>
        <v/>
      </c>
      <c r="H2913" s="2">
        <f>G2913/0.3048</f>
        <v/>
      </c>
      <c r="I2913" s="2">
        <f>(H2913^2)*AIR_DENSITY_SLG_FT3*TARGET_DRAG_AREA_FT2*0.5</f>
        <v/>
      </c>
      <c r="J2913" s="2">
        <f>if(H2913=0, ,(2*F2913)/(AIR_DENSITY_SLG_FT3*(H2913)^2))</f>
        <v/>
      </c>
      <c r="K2913" s="2">
        <f>J2913/NOM_SA_FT2</f>
        <v/>
      </c>
    </row>
    <row r="2914">
      <c r="A2914" t="n">
        <v>291205</v>
      </c>
      <c r="B2914" s="2" t="n">
        <v>3.079139143418328</v>
      </c>
      <c r="C2914" s="2" t="n">
        <v>0.002983133197602683</v>
      </c>
      <c r="D2914" s="2">
        <f>B2914/ANEMOMETER_FACTOR</f>
        <v/>
      </c>
      <c r="E2914" s="2">
        <f>C2914/LOAD_CELL_FACTOR</f>
        <v/>
      </c>
      <c r="F2914" s="2">
        <f>AVERAGE(E2911:E2917)</f>
        <v/>
      </c>
      <c r="G2914" s="2">
        <f>AVERAGE(D2914:D2914)</f>
        <v/>
      </c>
      <c r="H2914" s="2">
        <f>G2914/0.3048</f>
        <v/>
      </c>
      <c r="I2914" s="2">
        <f>(H2914^2)*AIR_DENSITY_SLG_FT3*TARGET_DRAG_AREA_FT2*0.5</f>
        <v/>
      </c>
      <c r="J2914" s="2">
        <f>if(H2914=0, ,(2*F2914)/(AIR_DENSITY_SLG_FT3*(H2914)^2))</f>
        <v/>
      </c>
      <c r="K2914" s="2">
        <f>J2914/NOM_SA_FT2</f>
        <v/>
      </c>
    </row>
    <row r="2915">
      <c r="A2915" t="n">
        <v>291299</v>
      </c>
      <c r="B2915" s="2" t="n">
        <v>2.772861005962389</v>
      </c>
      <c r="C2915" s="2" t="n">
        <v>-0.1279934014692037</v>
      </c>
      <c r="D2915" s="2">
        <f>B2915/ANEMOMETER_FACTOR</f>
        <v/>
      </c>
      <c r="E2915" s="2">
        <f>C2915/LOAD_CELL_FACTOR</f>
        <v/>
      </c>
      <c r="F2915" s="2">
        <f>AVERAGE(E2912:E2918)</f>
        <v/>
      </c>
      <c r="G2915" s="2">
        <f>AVERAGE(D2915:D2915)</f>
        <v/>
      </c>
      <c r="H2915" s="2">
        <f>G2915/0.3048</f>
        <v/>
      </c>
      <c r="I2915" s="2">
        <f>(H2915^2)*AIR_DENSITY_SLG_FT3*TARGET_DRAG_AREA_FT2*0.5</f>
        <v/>
      </c>
      <c r="J2915" s="2">
        <f>if(H2915=0, ,(2*F2915)/(AIR_DENSITY_SLG_FT3*(H2915)^2))</f>
        <v/>
      </c>
      <c r="K2915" s="2">
        <f>J2915/NOM_SA_FT2</f>
        <v/>
      </c>
    </row>
    <row r="2916">
      <c r="A2916" t="n">
        <v>291408</v>
      </c>
      <c r="B2916" s="2" t="n">
        <v>2.712937023313662</v>
      </c>
      <c r="C2916" s="2" t="n">
        <v>0.1339596679575559</v>
      </c>
      <c r="D2916" s="2">
        <f>B2916/ANEMOMETER_FACTOR</f>
        <v/>
      </c>
      <c r="E2916" s="2">
        <f>C2916/LOAD_CELL_FACTOR</f>
        <v/>
      </c>
      <c r="F2916" s="2">
        <f>AVERAGE(E2913:E2919)</f>
        <v/>
      </c>
      <c r="G2916" s="2">
        <f>AVERAGE(D2916:D2916)</f>
        <v/>
      </c>
      <c r="H2916" s="2">
        <f>G2916/0.3048</f>
        <v/>
      </c>
      <c r="I2916" s="2">
        <f>(H2916^2)*AIR_DENSITY_SLG_FT3*TARGET_DRAG_AREA_FT2*0.5</f>
        <v/>
      </c>
      <c r="J2916" s="2">
        <f>if(H2916=0, ,(2*F2916)/(AIR_DENSITY_SLG_FT3*(H2916)^2))</f>
        <v/>
      </c>
      <c r="K2916" s="2">
        <f>J2916/NOM_SA_FT2</f>
        <v/>
      </c>
    </row>
    <row r="2917">
      <c r="A2917" t="n">
        <v>291504</v>
      </c>
      <c r="B2917" s="2" t="n">
        <v>2.63303838016968</v>
      </c>
      <c r="C2917" s="2" t="n">
        <v>0.04664197810722914</v>
      </c>
      <c r="D2917" s="2">
        <f>B2917/ANEMOMETER_FACTOR</f>
        <v/>
      </c>
      <c r="E2917" s="2">
        <f>C2917/LOAD_CELL_FACTOR</f>
        <v/>
      </c>
      <c r="F2917" s="2">
        <f>AVERAGE(E2914:E2920)</f>
        <v/>
      </c>
      <c r="G2917" s="2">
        <f>AVERAGE(D2917:D2917)</f>
        <v/>
      </c>
      <c r="H2917" s="2">
        <f>G2917/0.3048</f>
        <v/>
      </c>
      <c r="I2917" s="2">
        <f>(H2917^2)*AIR_DENSITY_SLG_FT3*TARGET_DRAG_AREA_FT2*0.5</f>
        <v/>
      </c>
      <c r="J2917" s="2">
        <f>if(H2917=0, ,(2*F2917)/(AIR_DENSITY_SLG_FT3*(H2917)^2))</f>
        <v/>
      </c>
      <c r="K2917" s="2">
        <f>J2917/NOM_SA_FT2</f>
        <v/>
      </c>
    </row>
    <row r="2918">
      <c r="A2918" t="n">
        <v>291598</v>
      </c>
      <c r="B2918" s="2" t="n">
        <v>2.619721939688654</v>
      </c>
      <c r="C2918" s="2" t="n">
        <v>-0.215311091195411</v>
      </c>
      <c r="D2918" s="2">
        <f>B2918/ANEMOMETER_FACTOR</f>
        <v/>
      </c>
      <c r="E2918" s="2">
        <f>C2918/LOAD_CELL_FACTOR</f>
        <v/>
      </c>
      <c r="F2918" s="2">
        <f>AVERAGE(E2915:E2921)</f>
        <v/>
      </c>
      <c r="G2918" s="2">
        <f>AVERAGE(D2918:D2918)</f>
        <v/>
      </c>
      <c r="H2918" s="2">
        <f>G2918/0.3048</f>
        <v/>
      </c>
      <c r="I2918" s="2">
        <f>(H2918^2)*AIR_DENSITY_SLG_FT3*TARGET_DRAG_AREA_FT2*0.5</f>
        <v/>
      </c>
      <c r="J2918" s="2">
        <f>if(H2918=0, ,(2*F2918)/(AIR_DENSITY_SLG_FT3*(H2918)^2))</f>
        <v/>
      </c>
      <c r="K2918" s="2">
        <f>J2918/NOM_SA_FT2</f>
        <v/>
      </c>
    </row>
    <row r="2919">
      <c r="A2919" t="n">
        <v>291708</v>
      </c>
      <c r="B2919" s="2" t="n">
        <v>2.706278803034763</v>
      </c>
      <c r="C2919" s="2" t="n">
        <v>0.4395715827606033</v>
      </c>
      <c r="D2919" s="2">
        <f>B2919/ANEMOMETER_FACTOR</f>
        <v/>
      </c>
      <c r="E2919" s="2">
        <f>C2919/LOAD_CELL_FACTOR</f>
        <v/>
      </c>
      <c r="F2919" s="2">
        <f>AVERAGE(E2916:E2922)</f>
        <v/>
      </c>
      <c r="G2919" s="2">
        <f>AVERAGE(D2919:D2919)</f>
        <v/>
      </c>
      <c r="H2919" s="2">
        <f>G2919/0.3048</f>
        <v/>
      </c>
      <c r="I2919" s="2">
        <f>(H2919^2)*AIR_DENSITY_SLG_FT3*TARGET_DRAG_AREA_FT2*0.5</f>
        <v/>
      </c>
      <c r="J2919" s="2">
        <f>if(H2919=0, ,(2*F2919)/(AIR_DENSITY_SLG_FT3*(H2919)^2))</f>
        <v/>
      </c>
      <c r="K2919" s="2">
        <f>J2919/NOM_SA_FT2</f>
        <v/>
      </c>
    </row>
    <row r="2920">
      <c r="A2920" t="n">
        <v>291805</v>
      </c>
      <c r="B2920" s="2" t="n">
        <v>2.546481517261935</v>
      </c>
      <c r="C2920" s="2" t="n">
        <v>-0.1279934014692037</v>
      </c>
      <c r="D2920" s="2">
        <f>B2920/ANEMOMETER_FACTOR</f>
        <v/>
      </c>
      <c r="E2920" s="2">
        <f>C2920/LOAD_CELL_FACTOR</f>
        <v/>
      </c>
      <c r="F2920" s="2">
        <f>AVERAGE(E2917:E2923)</f>
        <v/>
      </c>
      <c r="G2920" s="2">
        <f>AVERAGE(D2920:D2920)</f>
        <v/>
      </c>
      <c r="H2920" s="2">
        <f>G2920/0.3048</f>
        <v/>
      </c>
      <c r="I2920" s="2">
        <f>(H2920^2)*AIR_DENSITY_SLG_FT3*TARGET_DRAG_AREA_FT2*0.5</f>
        <v/>
      </c>
      <c r="J2920" s="2">
        <f>if(H2920=0, ,(2*F2920)/(AIR_DENSITY_SLG_FT3*(H2920)^2))</f>
        <v/>
      </c>
      <c r="K2920" s="2">
        <f>J2920/NOM_SA_FT2</f>
        <v/>
      </c>
    </row>
    <row r="2921">
      <c r="A2921" t="n">
        <v>291897</v>
      </c>
      <c r="B2921" s="2" t="n">
        <v>2.486557535551384</v>
      </c>
      <c r="C2921" s="2" t="n">
        <v>0.657865807932108</v>
      </c>
      <c r="D2921" s="2">
        <f>B2921/ANEMOMETER_FACTOR</f>
        <v/>
      </c>
      <c r="E2921" s="2">
        <f>C2921/LOAD_CELL_FACTOR</f>
        <v/>
      </c>
      <c r="F2921" s="2">
        <f>AVERAGE(E2918:E2924)</f>
        <v/>
      </c>
      <c r="G2921" s="2">
        <f>AVERAGE(D2921:D2921)</f>
        <v/>
      </c>
      <c r="H2921" s="2">
        <f>G2921/0.3048</f>
        <v/>
      </c>
      <c r="I2921" s="2">
        <f>(H2921^2)*AIR_DENSITY_SLG_FT3*TARGET_DRAG_AREA_FT2*0.5</f>
        <v/>
      </c>
      <c r="J2921" s="2">
        <f>if(H2921=0, ,(2*F2921)/(AIR_DENSITY_SLG_FT3*(H2921)^2))</f>
        <v/>
      </c>
      <c r="K2921" s="2">
        <f>J2921/NOM_SA_FT2</f>
        <v/>
      </c>
    </row>
    <row r="2922">
      <c r="A2922" t="n">
        <v>292008</v>
      </c>
      <c r="B2922" s="2" t="n">
        <v>2.400000673515997</v>
      </c>
      <c r="C2922" s="2" t="n">
        <v>0.002983133197602683</v>
      </c>
      <c r="D2922" s="2">
        <f>B2922/ANEMOMETER_FACTOR</f>
        <v/>
      </c>
      <c r="E2922" s="2">
        <f>C2922/LOAD_CELL_FACTOR</f>
        <v/>
      </c>
      <c r="F2922" s="2">
        <f>AVERAGE(E2919:E2925)</f>
        <v/>
      </c>
      <c r="G2922" s="2">
        <f>AVERAGE(D2922:D2922)</f>
        <v/>
      </c>
      <c r="H2922" s="2">
        <f>G2922/0.3048</f>
        <v/>
      </c>
      <c r="I2922" s="2">
        <f>(H2922^2)*AIR_DENSITY_SLG_FT3*TARGET_DRAG_AREA_FT2*0.5</f>
        <v/>
      </c>
      <c r="J2922" s="2">
        <f>if(H2922=0, ,(2*F2922)/(AIR_DENSITY_SLG_FT3*(H2922)^2))</f>
        <v/>
      </c>
      <c r="K2922" s="2">
        <f>J2922/NOM_SA_FT2</f>
        <v/>
      </c>
    </row>
    <row r="2923">
      <c r="A2923" t="n">
        <v>292101</v>
      </c>
      <c r="B2923" s="2" t="n">
        <v>2.44660821454813</v>
      </c>
      <c r="C2923" s="2" t="n">
        <v>-0.8701937628295919</v>
      </c>
      <c r="D2923" s="2">
        <f>B2923/ANEMOMETER_FACTOR</f>
        <v/>
      </c>
      <c r="E2923" s="2">
        <f>C2923/LOAD_CELL_FACTOR</f>
        <v/>
      </c>
      <c r="F2923" s="2">
        <f>AVERAGE(E2920:E2926)</f>
        <v/>
      </c>
      <c r="G2923" s="2">
        <f>AVERAGE(D2923:D2923)</f>
        <v/>
      </c>
      <c r="H2923" s="2">
        <f>G2923/0.3048</f>
        <v/>
      </c>
      <c r="I2923" s="2">
        <f>(H2923^2)*AIR_DENSITY_SLG_FT3*TARGET_DRAG_AREA_FT2*0.5</f>
        <v/>
      </c>
      <c r="J2923" s="2">
        <f>if(H2923=0, ,(2*F2923)/(AIR_DENSITY_SLG_FT3*(H2923)^2))</f>
        <v/>
      </c>
      <c r="K2923" s="2">
        <f>J2923/NOM_SA_FT2</f>
        <v/>
      </c>
    </row>
    <row r="2924">
      <c r="A2924" t="n">
        <v>292196</v>
      </c>
      <c r="B2924" s="2" t="n">
        <v>2.519848636471187</v>
      </c>
      <c r="C2924" s="2" t="n">
        <v>-0.6082406944532281</v>
      </c>
      <c r="D2924" s="2">
        <f>B2924/ANEMOMETER_FACTOR</f>
        <v/>
      </c>
      <c r="E2924" s="2">
        <f>C2924/LOAD_CELL_FACTOR</f>
        <v/>
      </c>
      <c r="F2924" s="2">
        <f>AVERAGE(E2921:E2927)</f>
        <v/>
      </c>
      <c r="G2924" s="2">
        <f>AVERAGE(D2924:D2924)</f>
        <v/>
      </c>
      <c r="H2924" s="2">
        <f>G2924/0.3048</f>
        <v/>
      </c>
      <c r="I2924" s="2">
        <f>(H2924^2)*AIR_DENSITY_SLG_FT3*TARGET_DRAG_AREA_FT2*0.5</f>
        <v/>
      </c>
      <c r="J2924" s="2">
        <f>if(H2924=0, ,(2*F2924)/(AIR_DENSITY_SLG_FT3*(H2924)^2))</f>
        <v/>
      </c>
      <c r="K2924" s="2">
        <f>J2924/NOM_SA_FT2</f>
        <v/>
      </c>
    </row>
    <row r="2925">
      <c r="A2925" t="n">
        <v>292307</v>
      </c>
      <c r="B2925" s="2" t="n">
        <v>2.433291774238047</v>
      </c>
      <c r="C2925" s="2" t="n">
        <v>0.04664197810722914</v>
      </c>
      <c r="D2925" s="2">
        <f>B2925/ANEMOMETER_FACTOR</f>
        <v/>
      </c>
      <c r="E2925" s="2">
        <f>C2925/LOAD_CELL_FACTOR</f>
        <v/>
      </c>
      <c r="F2925" s="2">
        <f>AVERAGE(E2922:E2928)</f>
        <v/>
      </c>
      <c r="G2925" s="2">
        <f>AVERAGE(D2925:D2925)</f>
        <v/>
      </c>
      <c r="H2925" s="2">
        <f>G2925/0.3048</f>
        <v/>
      </c>
      <c r="I2925" s="2">
        <f>(H2925^2)*AIR_DENSITY_SLG_FT3*TARGET_DRAG_AREA_FT2*0.5</f>
        <v/>
      </c>
      <c r="J2925" s="2">
        <f>if(H2925=0, ,(2*F2925)/(AIR_DENSITY_SLG_FT3*(H2925)^2))</f>
        <v/>
      </c>
      <c r="K2925" s="2">
        <f>J2925/NOM_SA_FT2</f>
        <v/>
      </c>
    </row>
    <row r="2926">
      <c r="A2926" t="n">
        <v>292401</v>
      </c>
      <c r="B2926" s="2" t="n">
        <v>2.266836271385138</v>
      </c>
      <c r="C2926" s="2" t="n">
        <v>0.04664197810722914</v>
      </c>
      <c r="D2926" s="2">
        <f>B2926/ANEMOMETER_FACTOR</f>
        <v/>
      </c>
      <c r="E2926" s="2">
        <f>C2926/LOAD_CELL_FACTOR</f>
        <v/>
      </c>
      <c r="F2926" s="2">
        <f>AVERAGE(E2923:E2929)</f>
        <v/>
      </c>
      <c r="G2926" s="2">
        <f>AVERAGE(D2926:D2926)</f>
        <v/>
      </c>
      <c r="H2926" s="2">
        <f>G2926/0.3048</f>
        <v/>
      </c>
      <c r="I2926" s="2">
        <f>(H2926^2)*AIR_DENSITY_SLG_FT3*TARGET_DRAG_AREA_FT2*0.5</f>
        <v/>
      </c>
      <c r="J2926" s="2">
        <f>if(H2926=0, ,(2*F2926)/(AIR_DENSITY_SLG_FT3*(H2926)^2))</f>
        <v/>
      </c>
      <c r="K2926" s="2">
        <f>J2926/NOM_SA_FT2</f>
        <v/>
      </c>
    </row>
    <row r="2927">
      <c r="A2927" t="n">
        <v>292494</v>
      </c>
      <c r="B2927" s="2" t="n">
        <v>2.260178051310321</v>
      </c>
      <c r="C2927" s="2" t="n">
        <v>-0.4772641601265546</v>
      </c>
      <c r="D2927" s="2">
        <f>B2927/ANEMOMETER_FACTOR</f>
        <v/>
      </c>
      <c r="E2927" s="2">
        <f>C2927/LOAD_CELL_FACTOR</f>
        <v/>
      </c>
      <c r="F2927" s="2">
        <f>AVERAGE(E2924:E2930)</f>
        <v/>
      </c>
      <c r="G2927" s="2">
        <f>AVERAGE(D2927:D2927)</f>
        <v/>
      </c>
      <c r="H2927" s="2">
        <f>G2927/0.3048</f>
        <v/>
      </c>
      <c r="I2927" s="2">
        <f>(H2927^2)*AIR_DENSITY_SLG_FT3*TARGET_DRAG_AREA_FT2*0.5</f>
        <v/>
      </c>
      <c r="J2927" s="2">
        <f>if(H2927=0, ,(2*F2927)/(AIR_DENSITY_SLG_FT3*(H2927)^2))</f>
        <v/>
      </c>
      <c r="K2927" s="2">
        <f>J2927/NOM_SA_FT2</f>
        <v/>
      </c>
    </row>
    <row r="2928">
      <c r="A2928" t="n">
        <v>292605</v>
      </c>
      <c r="B2928" s="2" t="n">
        <v>2.2002540707725</v>
      </c>
      <c r="C2928" s="2" t="n">
        <v>-0.1279934014692037</v>
      </c>
      <c r="D2928" s="2">
        <f>B2928/ANEMOMETER_FACTOR</f>
        <v/>
      </c>
      <c r="E2928" s="2">
        <f>C2928/LOAD_CELL_FACTOR</f>
        <v/>
      </c>
      <c r="F2928" s="2">
        <f>AVERAGE(E2925:E2931)</f>
        <v/>
      </c>
      <c r="G2928" s="2">
        <f>AVERAGE(D2928:D2928)</f>
        <v/>
      </c>
      <c r="H2928" s="2">
        <f>G2928/0.3048</f>
        <v/>
      </c>
      <c r="I2928" s="2">
        <f>(H2928^2)*AIR_DENSITY_SLG_FT3*TARGET_DRAG_AREA_FT2*0.5</f>
        <v/>
      </c>
      <c r="J2928" s="2">
        <f>if(H2928=0, ,(2*F2928)/(AIR_DENSITY_SLG_FT3*(H2928)^2))</f>
        <v/>
      </c>
      <c r="K2928" s="2">
        <f>J2928/NOM_SA_FT2</f>
        <v/>
      </c>
    </row>
    <row r="2929">
      <c r="A2929" t="n">
        <v>292698</v>
      </c>
      <c r="B2929" s="2" t="n">
        <v>2.366709572869796</v>
      </c>
      <c r="C2929" s="2" t="n">
        <v>0.4832304277740569</v>
      </c>
      <c r="D2929" s="2">
        <f>B2929/ANEMOMETER_FACTOR</f>
        <v/>
      </c>
      <c r="E2929" s="2">
        <f>C2929/LOAD_CELL_FACTOR</f>
        <v/>
      </c>
      <c r="F2929" s="2">
        <f>AVERAGE(E2926:E2932)</f>
        <v/>
      </c>
      <c r="G2929" s="2">
        <f>AVERAGE(D2929:D2929)</f>
        <v/>
      </c>
      <c r="H2929" s="2">
        <f>G2929/0.3048</f>
        <v/>
      </c>
      <c r="I2929" s="2">
        <f>(H2929^2)*AIR_DENSITY_SLG_FT3*TARGET_DRAG_AREA_FT2*0.5</f>
        <v/>
      </c>
      <c r="J2929" s="2">
        <f>if(H2929=0, ,(2*F2929)/(AIR_DENSITY_SLG_FT3*(H2929)^2))</f>
        <v/>
      </c>
      <c r="K2929" s="2">
        <f>J2929/NOM_SA_FT2</f>
        <v/>
      </c>
    </row>
    <row r="2930">
      <c r="A2930" t="n">
        <v>292808</v>
      </c>
      <c r="B2930" s="2" t="n">
        <v>2.280152711543826</v>
      </c>
      <c r="C2930" s="2" t="n">
        <v>0.3522538927649155</v>
      </c>
      <c r="D2930" s="2">
        <f>B2930/ANEMOMETER_FACTOR</f>
        <v/>
      </c>
      <c r="E2930" s="2">
        <f>C2930/LOAD_CELL_FACTOR</f>
        <v/>
      </c>
      <c r="F2930" s="2">
        <f>AVERAGE(E2927:E2933)</f>
        <v/>
      </c>
      <c r="G2930" s="2">
        <f>AVERAGE(D2930:D2930)</f>
        <v/>
      </c>
      <c r="H2930" s="2">
        <f>G2930/0.3048</f>
        <v/>
      </c>
      <c r="I2930" s="2">
        <f>(H2930^2)*AIR_DENSITY_SLG_FT3*TARGET_DRAG_AREA_FT2*0.5</f>
        <v/>
      </c>
      <c r="J2930" s="2">
        <f>if(H2930=0, ,(2*F2930)/(AIR_DENSITY_SLG_FT3*(H2930)^2))</f>
        <v/>
      </c>
      <c r="K2930" s="2">
        <f>J2930/NOM_SA_FT2</f>
        <v/>
      </c>
    </row>
    <row r="2931">
      <c r="A2931" t="n">
        <v>292904</v>
      </c>
      <c r="B2931" s="2" t="n">
        <v>2.206912290820219</v>
      </c>
      <c r="C2931" s="2" t="n">
        <v>0.09030082302721176</v>
      </c>
      <c r="D2931" s="2">
        <f>B2931/ANEMOMETER_FACTOR</f>
        <v/>
      </c>
      <c r="E2931" s="2">
        <f>C2931/LOAD_CELL_FACTOR</f>
        <v/>
      </c>
      <c r="F2931" s="2">
        <f>AVERAGE(E2928:E2934)</f>
        <v/>
      </c>
      <c r="G2931" s="2">
        <f>AVERAGE(D2931:D2931)</f>
        <v/>
      </c>
      <c r="H2931" s="2">
        <f>G2931/0.3048</f>
        <v/>
      </c>
      <c r="I2931" s="2">
        <f>(H2931^2)*AIR_DENSITY_SLG_FT3*TARGET_DRAG_AREA_FT2*0.5</f>
        <v/>
      </c>
      <c r="J2931" s="2">
        <f>if(H2931=0, ,(2*F2931)/(AIR_DENSITY_SLG_FT3*(H2931)^2))</f>
        <v/>
      </c>
      <c r="K2931" s="2">
        <f>J2931/NOM_SA_FT2</f>
        <v/>
      </c>
    </row>
    <row r="2932">
      <c r="A2932" t="n">
        <v>292997</v>
      </c>
      <c r="B2932" s="2" t="n">
        <v>2.040456790526944</v>
      </c>
      <c r="C2932" s="2" t="n">
        <v>-0.4772641601265546</v>
      </c>
      <c r="D2932" s="2">
        <f>B2932/ANEMOMETER_FACTOR</f>
        <v/>
      </c>
      <c r="E2932" s="2">
        <f>C2932/LOAD_CELL_FACTOR</f>
        <v/>
      </c>
      <c r="F2932" s="2">
        <f>AVERAGE(E2929:E2935)</f>
        <v/>
      </c>
      <c r="G2932" s="2">
        <f>AVERAGE(D2932:D2932)</f>
        <v/>
      </c>
      <c r="H2932" s="2">
        <f>G2932/0.3048</f>
        <v/>
      </c>
      <c r="I2932" s="2">
        <f>(H2932^2)*AIR_DENSITY_SLG_FT3*TARGET_DRAG_AREA_FT2*0.5</f>
        <v/>
      </c>
      <c r="J2932" s="2">
        <f>if(H2932=0, ,(2*F2932)/(AIR_DENSITY_SLG_FT3*(H2932)^2))</f>
        <v/>
      </c>
      <c r="K2932" s="2">
        <f>J2932/NOM_SA_FT2</f>
        <v/>
      </c>
    </row>
    <row r="2933">
      <c r="A2933" t="n">
        <v>293106</v>
      </c>
      <c r="B2933" s="2" t="n">
        <v>2.087064330420446</v>
      </c>
      <c r="C2933" s="2" t="n">
        <v>-0.04067571170167295</v>
      </c>
      <c r="D2933" s="2">
        <f>B2933/ANEMOMETER_FACTOR</f>
        <v/>
      </c>
      <c r="E2933" s="2">
        <f>C2933/LOAD_CELL_FACTOR</f>
        <v/>
      </c>
      <c r="F2933" s="2">
        <f>AVERAGE(E2930:E2936)</f>
        <v/>
      </c>
      <c r="G2933" s="2">
        <f>AVERAGE(D2933:D2933)</f>
        <v/>
      </c>
      <c r="H2933" s="2">
        <f>G2933/0.3048</f>
        <v/>
      </c>
      <c r="I2933" s="2">
        <f>(H2933^2)*AIR_DENSITY_SLG_FT3*TARGET_DRAG_AREA_FT2*0.5</f>
        <v/>
      </c>
      <c r="J2933" s="2">
        <f>if(H2933=0, ,(2*F2933)/(AIR_DENSITY_SLG_FT3*(H2933)^2))</f>
        <v/>
      </c>
      <c r="K2933" s="2">
        <f>J2933/NOM_SA_FT2</f>
        <v/>
      </c>
    </row>
    <row r="2934">
      <c r="A2934" t="n">
        <v>293201</v>
      </c>
      <c r="B2934" s="2" t="n">
        <v>2.033798570554103</v>
      </c>
      <c r="C2934" s="2" t="n">
        <v>-0.04067571170167295</v>
      </c>
      <c r="D2934" s="2">
        <f>B2934/ANEMOMETER_FACTOR</f>
        <v/>
      </c>
      <c r="E2934" s="2">
        <f>C2934/LOAD_CELL_FACTOR</f>
        <v/>
      </c>
      <c r="F2934" s="2">
        <f>AVERAGE(E2931:E2937)</f>
        <v/>
      </c>
      <c r="G2934" s="2">
        <f>AVERAGE(D2934:D2934)</f>
        <v/>
      </c>
      <c r="H2934" s="2">
        <f>G2934/0.3048</f>
        <v/>
      </c>
      <c r="I2934" s="2">
        <f>(H2934^2)*AIR_DENSITY_SLG_FT3*TARGET_DRAG_AREA_FT2*0.5</f>
        <v/>
      </c>
      <c r="J2934" s="2">
        <f>if(H2934=0, ,(2*F2934)/(AIR_DENSITY_SLG_FT3*(H2934)^2))</f>
        <v/>
      </c>
      <c r="K2934" s="2">
        <f>J2934/NOM_SA_FT2</f>
        <v/>
      </c>
    </row>
    <row r="2935">
      <c r="A2935" t="n">
        <v>293295</v>
      </c>
      <c r="B2935" s="2" t="n">
        <v>2.00050747073462</v>
      </c>
      <c r="C2935" s="2" t="n">
        <v>-0.08433455659060929</v>
      </c>
      <c r="D2935" s="2">
        <f>B2935/ANEMOMETER_FACTOR</f>
        <v/>
      </c>
      <c r="E2935" s="2">
        <f>C2935/LOAD_CELL_FACTOR</f>
        <v/>
      </c>
      <c r="F2935" s="2">
        <f>AVERAGE(E2932:E2938)</f>
        <v/>
      </c>
      <c r="G2935" s="2">
        <f>AVERAGE(D2935:D2935)</f>
        <v/>
      </c>
      <c r="H2935" s="2">
        <f>G2935/0.3048</f>
        <v/>
      </c>
      <c r="I2935" s="2">
        <f>(H2935^2)*AIR_DENSITY_SLG_FT3*TARGET_DRAG_AREA_FT2*0.5</f>
        <v/>
      </c>
      <c r="J2935" s="2">
        <f>if(H2935=0, ,(2*F2935)/(AIR_DENSITY_SLG_FT3*(H2935)^2))</f>
        <v/>
      </c>
      <c r="K2935" s="2">
        <f>J2935/NOM_SA_FT2</f>
        <v/>
      </c>
    </row>
    <row r="2936">
      <c r="A2936" t="n">
        <v>293405</v>
      </c>
      <c r="B2936" s="2" t="n">
        <v>2.100380770416917</v>
      </c>
      <c r="C2936" s="2" t="n">
        <v>0.04664197810722914</v>
      </c>
      <c r="D2936" s="2">
        <f>B2936/ANEMOMETER_FACTOR</f>
        <v/>
      </c>
      <c r="E2936" s="2">
        <f>C2936/LOAD_CELL_FACTOR</f>
        <v/>
      </c>
      <c r="F2936" s="2">
        <f>AVERAGE(E2933:E2939)</f>
        <v/>
      </c>
      <c r="G2936" s="2">
        <f>AVERAGE(D2936:D2936)</f>
        <v/>
      </c>
      <c r="H2936" s="2">
        <f>G2936/0.3048</f>
        <v/>
      </c>
      <c r="I2936" s="2">
        <f>(H2936^2)*AIR_DENSITY_SLG_FT3*TARGET_DRAG_AREA_FT2*0.5</f>
        <v/>
      </c>
      <c r="J2936" s="2">
        <f>if(H2936=0, ,(2*F2936)/(AIR_DENSITY_SLG_FT3*(H2936)^2))</f>
        <v/>
      </c>
      <c r="K2936" s="2">
        <f>J2936/NOM_SA_FT2</f>
        <v/>
      </c>
    </row>
    <row r="2937">
      <c r="A2937" t="n">
        <v>293499</v>
      </c>
      <c r="B2937" s="2" t="n">
        <v>2.067089670448166</v>
      </c>
      <c r="C2937" s="2" t="n">
        <v>-0.7828760734117819</v>
      </c>
      <c r="D2937" s="2">
        <f>B2937/ANEMOMETER_FACTOR</f>
        <v/>
      </c>
      <c r="E2937" s="2">
        <f>C2937/LOAD_CELL_FACTOR</f>
        <v/>
      </c>
      <c r="F2937" s="2">
        <f>AVERAGE(E2934:E2940)</f>
        <v/>
      </c>
      <c r="G2937" s="2">
        <f>AVERAGE(D2937:D2937)</f>
        <v/>
      </c>
      <c r="H2937" s="2">
        <f>G2937/0.3048</f>
        <v/>
      </c>
      <c r="I2937" s="2">
        <f>(H2937^2)*AIR_DENSITY_SLG_FT3*TARGET_DRAG_AREA_FT2*0.5</f>
        <v/>
      </c>
      <c r="J2937" s="2">
        <f>if(H2937=0, ,(2*F2937)/(AIR_DENSITY_SLG_FT3*(H2937)^2))</f>
        <v/>
      </c>
      <c r="K2937" s="2">
        <f>J2937/NOM_SA_FT2</f>
        <v/>
      </c>
    </row>
    <row r="2938">
      <c r="A2938" t="n">
        <v>293609</v>
      </c>
      <c r="B2938" s="2" t="n">
        <v>1.860684852304571</v>
      </c>
      <c r="C2938" s="2" t="n">
        <v>-0.1716522463374686</v>
      </c>
      <c r="D2938" s="2">
        <f>B2938/ANEMOMETER_FACTOR</f>
        <v/>
      </c>
      <c r="E2938" s="2">
        <f>C2938/LOAD_CELL_FACTOR</f>
        <v/>
      </c>
      <c r="F2938" s="2">
        <f>AVERAGE(E2935:E2941)</f>
        <v/>
      </c>
      <c r="G2938" s="2">
        <f>AVERAGE(D2938:D2938)</f>
        <v/>
      </c>
      <c r="H2938" s="2">
        <f>G2938/0.3048</f>
        <v/>
      </c>
      <c r="I2938" s="2">
        <f>(H2938^2)*AIR_DENSITY_SLG_FT3*TARGET_DRAG_AREA_FT2*0.5</f>
        <v/>
      </c>
      <c r="J2938" s="2">
        <f>if(H2938=0, ,(2*F2938)/(AIR_DENSITY_SLG_FT3*(H2938)^2))</f>
        <v/>
      </c>
      <c r="K2938" s="2">
        <f>J2938/NOM_SA_FT2</f>
        <v/>
      </c>
    </row>
    <row r="2939">
      <c r="A2939" t="n">
        <v>293702</v>
      </c>
      <c r="B2939" s="2" t="n">
        <v>1.807419093246359</v>
      </c>
      <c r="C2939" s="2" t="n">
        <v>0.04664197810722914</v>
      </c>
      <c r="D2939" s="2">
        <f>B2939/ANEMOMETER_FACTOR</f>
        <v/>
      </c>
      <c r="E2939" s="2">
        <f>C2939/LOAD_CELL_FACTOR</f>
        <v/>
      </c>
      <c r="F2939" s="2">
        <f>AVERAGE(E2936:E2942)</f>
        <v/>
      </c>
      <c r="G2939" s="2">
        <f>AVERAGE(D2939:D2939)</f>
        <v/>
      </c>
      <c r="H2939" s="2">
        <f>G2939/0.3048</f>
        <v/>
      </c>
      <c r="I2939" s="2">
        <f>(H2939^2)*AIR_DENSITY_SLG_FT3*TARGET_DRAG_AREA_FT2*0.5</f>
        <v/>
      </c>
      <c r="J2939" s="2">
        <f>if(H2939=0, ,(2*F2939)/(AIR_DENSITY_SLG_FT3*(H2939)^2))</f>
        <v/>
      </c>
      <c r="K2939" s="2">
        <f>J2939/NOM_SA_FT2</f>
        <v/>
      </c>
    </row>
    <row r="2940">
      <c r="A2940" t="n">
        <v>293796</v>
      </c>
      <c r="B2940" s="2" t="n">
        <v>1.860684852304571</v>
      </c>
      <c r="C2940" s="2" t="n">
        <v>0.3959127377575582</v>
      </c>
      <c r="D2940" s="2">
        <f>B2940/ANEMOMETER_FACTOR</f>
        <v/>
      </c>
      <c r="E2940" s="2">
        <f>C2940/LOAD_CELL_FACTOR</f>
        <v/>
      </c>
      <c r="F2940" s="2">
        <f>AVERAGE(E2937:E2943)</f>
        <v/>
      </c>
      <c r="G2940" s="2">
        <f>AVERAGE(D2940:D2940)</f>
        <v/>
      </c>
      <c r="H2940" s="2">
        <f>G2940/0.3048</f>
        <v/>
      </c>
      <c r="I2940" s="2">
        <f>(H2940^2)*AIR_DENSITY_SLG_FT3*TARGET_DRAG_AREA_FT2*0.5</f>
        <v/>
      </c>
      <c r="J2940" s="2">
        <f>if(H2940=0, ,(2*F2940)/(AIR_DENSITY_SLG_FT3*(H2940)^2))</f>
        <v/>
      </c>
      <c r="K2940" s="2">
        <f>J2940/NOM_SA_FT2</f>
        <v/>
      </c>
    </row>
    <row r="2941">
      <c r="A2941" t="n">
        <v>293906</v>
      </c>
      <c r="B2941" s="2" t="n">
        <v>1.794102653511345</v>
      </c>
      <c r="C2941" s="2" t="n">
        <v>0.5268892727979333</v>
      </c>
      <c r="D2941" s="2">
        <f>B2941/ANEMOMETER_FACTOR</f>
        <v/>
      </c>
      <c r="E2941" s="2">
        <f>C2941/LOAD_CELL_FACTOR</f>
        <v/>
      </c>
      <c r="F2941" s="2">
        <f>AVERAGE(E2938:E2944)</f>
        <v/>
      </c>
      <c r="G2941" s="2">
        <f>AVERAGE(D2941:D2941)</f>
        <v/>
      </c>
      <c r="H2941" s="2">
        <f>G2941/0.3048</f>
        <v/>
      </c>
      <c r="I2941" s="2">
        <f>(H2941^2)*AIR_DENSITY_SLG_FT3*TARGET_DRAG_AREA_FT2*0.5</f>
        <v/>
      </c>
      <c r="J2941" s="2">
        <f>if(H2941=0, ,(2*F2941)/(AIR_DENSITY_SLG_FT3*(H2941)^2))</f>
        <v/>
      </c>
      <c r="K2941" s="2">
        <f>J2941/NOM_SA_FT2</f>
        <v/>
      </c>
    </row>
    <row r="2942">
      <c r="A2942" t="n">
        <v>294001</v>
      </c>
      <c r="B2942" s="2" t="n">
        <v>1.787444433648259</v>
      </c>
      <c r="C2942" s="2" t="n">
        <v>0.1776185128982704</v>
      </c>
      <c r="D2942" s="2">
        <f>B2942/ANEMOMETER_FACTOR</f>
        <v/>
      </c>
      <c r="E2942" s="2">
        <f>C2942/LOAD_CELL_FACTOR</f>
        <v/>
      </c>
      <c r="F2942" s="2">
        <f>AVERAGE(E2939:E2945)</f>
        <v/>
      </c>
      <c r="G2942" s="2">
        <f>AVERAGE(D2942:D2942)</f>
        <v/>
      </c>
      <c r="H2942" s="2">
        <f>G2942/0.3048</f>
        <v/>
      </c>
      <c r="I2942" s="2">
        <f>(H2942^2)*AIR_DENSITY_SLG_FT3*TARGET_DRAG_AREA_FT2*0.5</f>
        <v/>
      </c>
      <c r="J2942" s="2">
        <f>if(H2942=0, ,(2*F2942)/(AIR_DENSITY_SLG_FT3*(H2942)^2))</f>
        <v/>
      </c>
      <c r="K2942" s="2">
        <f>J2942/NOM_SA_FT2</f>
        <v/>
      </c>
    </row>
    <row r="2943">
      <c r="A2943" t="n">
        <v>294095</v>
      </c>
      <c r="B2943" s="2" t="n">
        <v>1.913950611552158</v>
      </c>
      <c r="C2943" s="2" t="n">
        <v>0.4832304277740569</v>
      </c>
      <c r="D2943" s="2">
        <f>B2943/ANEMOMETER_FACTOR</f>
        <v/>
      </c>
      <c r="E2943" s="2">
        <f>C2943/LOAD_CELL_FACTOR</f>
        <v/>
      </c>
      <c r="F2943" s="2">
        <f>AVERAGE(E2940:E2946)</f>
        <v/>
      </c>
      <c r="G2943" s="2">
        <f>AVERAGE(D2943:D2943)</f>
        <v/>
      </c>
      <c r="H2943" s="2">
        <f>G2943/0.3048</f>
        <v/>
      </c>
      <c r="I2943" s="2">
        <f>(H2943^2)*AIR_DENSITY_SLG_FT3*TARGET_DRAG_AREA_FT2*0.5</f>
        <v/>
      </c>
      <c r="J2943" s="2">
        <f>if(H2943=0, ,(2*F2943)/(AIR_DENSITY_SLG_FT3*(H2943)^2))</f>
        <v/>
      </c>
      <c r="K2943" s="2">
        <f>J2943/NOM_SA_FT2</f>
        <v/>
      </c>
    </row>
    <row r="2944">
      <c r="A2944" t="n">
        <v>294205</v>
      </c>
      <c r="B2944" s="2" t="n">
        <v>1.867343072200152</v>
      </c>
      <c r="C2944" s="2" t="n">
        <v>0.2649362028108184</v>
      </c>
      <c r="D2944" s="2">
        <f>B2944/ANEMOMETER_FACTOR</f>
        <v/>
      </c>
      <c r="E2944" s="2">
        <f>C2944/LOAD_CELL_FACTOR</f>
        <v/>
      </c>
      <c r="F2944" s="2">
        <f>AVERAGE(E2941:E2947)</f>
        <v/>
      </c>
      <c r="G2944" s="2">
        <f>AVERAGE(D2944:D2944)</f>
        <v/>
      </c>
      <c r="H2944" s="2">
        <f>G2944/0.3048</f>
        <v/>
      </c>
      <c r="I2944" s="2">
        <f>(H2944^2)*AIR_DENSITY_SLG_FT3*TARGET_DRAG_AREA_FT2*0.5</f>
        <v/>
      </c>
      <c r="J2944" s="2">
        <f>if(H2944=0, ,(2*F2944)/(AIR_DENSITY_SLG_FT3*(H2944)^2))</f>
        <v/>
      </c>
      <c r="K2944" s="2">
        <f>J2944/NOM_SA_FT2</f>
        <v/>
      </c>
    </row>
    <row r="2945">
      <c r="A2945" t="n">
        <v>294300</v>
      </c>
      <c r="B2945" s="2" t="n">
        <v>1.707545795521005</v>
      </c>
      <c r="C2945" s="2" t="n">
        <v>0.1776185128982704</v>
      </c>
      <c r="D2945" s="2">
        <f>B2945/ANEMOMETER_FACTOR</f>
        <v/>
      </c>
      <c r="E2945" s="2">
        <f>C2945/LOAD_CELL_FACTOR</f>
        <v/>
      </c>
      <c r="F2945" s="2">
        <f>AVERAGE(E2942:E2948)</f>
        <v/>
      </c>
      <c r="G2945" s="2">
        <f>AVERAGE(D2945:D2945)</f>
        <v/>
      </c>
      <c r="H2945" s="2">
        <f>G2945/0.3048</f>
        <v/>
      </c>
      <c r="I2945" s="2">
        <f>(H2945^2)*AIR_DENSITY_SLG_FT3*TARGET_DRAG_AREA_FT2*0.5</f>
        <v/>
      </c>
      <c r="J2945" s="2">
        <f>if(H2945=0, ,(2*F2945)/(AIR_DENSITY_SLG_FT3*(H2945)^2))</f>
        <v/>
      </c>
      <c r="K2945" s="2">
        <f>J2945/NOM_SA_FT2</f>
        <v/>
      </c>
    </row>
    <row r="2946">
      <c r="A2946" t="n">
        <v>294394</v>
      </c>
      <c r="B2946" s="2" t="n">
        <v>1.747495114531652</v>
      </c>
      <c r="C2946" s="2" t="n">
        <v>0.4395715827606033</v>
      </c>
      <c r="D2946" s="2">
        <f>B2946/ANEMOMETER_FACTOR</f>
        <v/>
      </c>
      <c r="E2946" s="2">
        <f>C2946/LOAD_CELL_FACTOR</f>
        <v/>
      </c>
      <c r="F2946" s="2">
        <f>AVERAGE(E2943:E2949)</f>
        <v/>
      </c>
      <c r="G2946" s="2">
        <f>AVERAGE(D2946:D2946)</f>
        <v/>
      </c>
      <c r="H2946" s="2">
        <f>G2946/0.3048</f>
        <v/>
      </c>
      <c r="I2946" s="2">
        <f>(H2946^2)*AIR_DENSITY_SLG_FT3*TARGET_DRAG_AREA_FT2*0.5</f>
        <v/>
      </c>
      <c r="J2946" s="2">
        <f>if(H2946=0, ,(2*F2946)/(AIR_DENSITY_SLG_FT3*(H2946)^2))</f>
        <v/>
      </c>
      <c r="K2946" s="2">
        <f>J2946/NOM_SA_FT2</f>
        <v/>
      </c>
    </row>
    <row r="2947">
      <c r="A2947" t="n">
        <v>294505</v>
      </c>
      <c r="B2947" s="2" t="n">
        <v>1.747495114531652</v>
      </c>
      <c r="C2947" s="2" t="n">
        <v>0.1339596679575559</v>
      </c>
      <c r="D2947" s="2">
        <f>B2947/ANEMOMETER_FACTOR</f>
        <v/>
      </c>
      <c r="E2947" s="2">
        <f>C2947/LOAD_CELL_FACTOR</f>
        <v/>
      </c>
      <c r="F2947" s="2">
        <f>AVERAGE(E2944:E2950)</f>
        <v/>
      </c>
      <c r="G2947" s="2">
        <f>AVERAGE(D2947:D2947)</f>
        <v/>
      </c>
      <c r="H2947" s="2">
        <f>G2947/0.3048</f>
        <v/>
      </c>
      <c r="I2947" s="2">
        <f>(H2947^2)*AIR_DENSITY_SLG_FT3*TARGET_DRAG_AREA_FT2*0.5</f>
        <v/>
      </c>
      <c r="J2947" s="2">
        <f>if(H2947=0, ,(2*F2947)/(AIR_DENSITY_SLG_FT3*(H2947)^2))</f>
        <v/>
      </c>
      <c r="K2947" s="2">
        <f>J2947/NOM_SA_FT2</f>
        <v/>
      </c>
    </row>
    <row r="2948">
      <c r="A2948" t="n">
        <v>294599</v>
      </c>
      <c r="B2948" s="2" t="n">
        <v>1.680912916239341</v>
      </c>
      <c r="C2948" s="2" t="n">
        <v>0.4395715827606033</v>
      </c>
      <c r="D2948" s="2">
        <f>B2948/ANEMOMETER_FACTOR</f>
        <v/>
      </c>
      <c r="E2948" s="2">
        <f>C2948/LOAD_CELL_FACTOR</f>
        <v/>
      </c>
      <c r="F2948" s="2">
        <f>AVERAGE(E2945:E2951)</f>
        <v/>
      </c>
      <c r="G2948" s="2">
        <f>AVERAGE(D2948:D2948)</f>
        <v/>
      </c>
      <c r="H2948" s="2">
        <f>G2948/0.3048</f>
        <v/>
      </c>
      <c r="I2948" s="2">
        <f>(H2948^2)*AIR_DENSITY_SLG_FT3*TARGET_DRAG_AREA_FT2*0.5</f>
        <v/>
      </c>
      <c r="J2948" s="2">
        <f>if(H2948=0, ,(2*F2948)/(AIR_DENSITY_SLG_FT3*(H2948)^2))</f>
        <v/>
      </c>
      <c r="K2948" s="2">
        <f>J2948/NOM_SA_FT2</f>
        <v/>
      </c>
    </row>
    <row r="2949">
      <c r="A2949" t="n">
        <v>294694</v>
      </c>
      <c r="B2949" s="2" t="n">
        <v>1.687571136055352</v>
      </c>
      <c r="C2949" s="2" t="n">
        <v>0.3522538927649155</v>
      </c>
      <c r="D2949" s="2">
        <f>B2949/ANEMOMETER_FACTOR</f>
        <v/>
      </c>
      <c r="E2949" s="2">
        <f>C2949/LOAD_CELL_FACTOR</f>
        <v/>
      </c>
      <c r="F2949" s="2">
        <f>AVERAGE(E2946:E2952)</f>
        <v/>
      </c>
      <c r="G2949" s="2">
        <f>AVERAGE(D2949:D2949)</f>
        <v/>
      </c>
      <c r="H2949" s="2">
        <f>G2949/0.3048</f>
        <v/>
      </c>
      <c r="I2949" s="2">
        <f>(H2949^2)*AIR_DENSITY_SLG_FT3*TARGET_DRAG_AREA_FT2*0.5</f>
        <v/>
      </c>
      <c r="J2949" s="2">
        <f>if(H2949=0, ,(2*F2949)/(AIR_DENSITY_SLG_FT3*(H2949)^2))</f>
        <v/>
      </c>
      <c r="K2949" s="2">
        <f>J2949/NOM_SA_FT2</f>
        <v/>
      </c>
    </row>
    <row r="2950">
      <c r="A2950" t="n">
        <v>294804</v>
      </c>
      <c r="B2950" s="2" t="n">
        <v>1.89397595181209</v>
      </c>
      <c r="C2950" s="2" t="n">
        <v>-0.3899464705240328</v>
      </c>
      <c r="D2950" s="2">
        <f>B2950/ANEMOMETER_FACTOR</f>
        <v/>
      </c>
      <c r="E2950" s="2">
        <f>C2950/LOAD_CELL_FACTOR</f>
        <v/>
      </c>
      <c r="F2950" s="2">
        <f>AVERAGE(E2947:E2953)</f>
        <v/>
      </c>
      <c r="G2950" s="2">
        <f>AVERAGE(D2950:D2950)</f>
        <v/>
      </c>
      <c r="H2950" s="2">
        <f>G2950/0.3048</f>
        <v/>
      </c>
      <c r="I2950" s="2">
        <f>(H2950^2)*AIR_DENSITY_SLG_FT3*TARGET_DRAG_AREA_FT2*0.5</f>
        <v/>
      </c>
      <c r="J2950" s="2">
        <f>if(H2950=0, ,(2*F2950)/(AIR_DENSITY_SLG_FT3*(H2950)^2))</f>
        <v/>
      </c>
      <c r="K2950" s="2">
        <f>J2950/NOM_SA_FT2</f>
        <v/>
      </c>
    </row>
    <row r="2951">
      <c r="A2951" t="n">
        <v>294898</v>
      </c>
      <c r="B2951" s="2" t="n">
        <v>1.767469774076698</v>
      </c>
      <c r="C2951" s="2" t="n">
        <v>-0.6518995392082467</v>
      </c>
      <c r="D2951" s="2">
        <f>B2951/ANEMOMETER_FACTOR</f>
        <v/>
      </c>
      <c r="E2951" s="2">
        <f>C2951/LOAD_CELL_FACTOR</f>
        <v/>
      </c>
      <c r="F2951" s="2">
        <f>AVERAGE(E2948:E2954)</f>
        <v/>
      </c>
      <c r="G2951" s="2">
        <f>AVERAGE(D2951:D2951)</f>
        <v/>
      </c>
      <c r="H2951" s="2">
        <f>G2951/0.3048</f>
        <v/>
      </c>
      <c r="I2951" s="2">
        <f>(H2951^2)*AIR_DENSITY_SLG_FT3*TARGET_DRAG_AREA_FT2*0.5</f>
        <v/>
      </c>
      <c r="J2951" s="2">
        <f>if(H2951=0, ,(2*F2951)/(AIR_DENSITY_SLG_FT3*(H2951)^2))</f>
        <v/>
      </c>
      <c r="K2951" s="2">
        <f>J2951/NOM_SA_FT2</f>
        <v/>
      </c>
    </row>
    <row r="2952">
      <c r="A2952" t="n">
        <v>295008</v>
      </c>
      <c r="B2952" s="2" t="n">
        <v>1.727520455013096</v>
      </c>
      <c r="C2952" s="2" t="n">
        <v>0.09030082302721176</v>
      </c>
      <c r="D2952" s="2">
        <f>B2952/ANEMOMETER_FACTOR</f>
        <v/>
      </c>
      <c r="E2952" s="2">
        <f>C2952/LOAD_CELL_FACTOR</f>
        <v/>
      </c>
      <c r="F2952" s="2">
        <f>AVERAGE(E2949:E2955)</f>
        <v/>
      </c>
      <c r="G2952" s="2">
        <f>AVERAGE(D2952:D2952)</f>
        <v/>
      </c>
      <c r="H2952" s="2">
        <f>G2952/0.3048</f>
        <v/>
      </c>
      <c r="I2952" s="2">
        <f>(H2952^2)*AIR_DENSITY_SLG_FT3*TARGET_DRAG_AREA_FT2*0.5</f>
        <v/>
      </c>
      <c r="J2952" s="2">
        <f>if(H2952=0, ,(2*F2952)/(AIR_DENSITY_SLG_FT3*(H2952)^2))</f>
        <v/>
      </c>
      <c r="K2952" s="2">
        <f>J2952/NOM_SA_FT2</f>
        <v/>
      </c>
    </row>
    <row r="2953">
      <c r="A2953" t="n">
        <v>295103</v>
      </c>
      <c r="B2953" s="2" t="n">
        <v>1.561064960051942</v>
      </c>
      <c r="C2953" s="2" t="n">
        <v>0.2212773578493534</v>
      </c>
      <c r="D2953" s="2">
        <f>B2953/ANEMOMETER_FACTOR</f>
        <v/>
      </c>
      <c r="E2953" s="2">
        <f>C2953/LOAD_CELL_FACTOR</f>
        <v/>
      </c>
      <c r="F2953" s="2">
        <f>AVERAGE(E2950:E2956)</f>
        <v/>
      </c>
      <c r="G2953" s="2">
        <f>AVERAGE(D2953:D2953)</f>
        <v/>
      </c>
      <c r="H2953" s="2">
        <f>G2953/0.3048</f>
        <v/>
      </c>
      <c r="I2953" s="2">
        <f>(H2953^2)*AIR_DENSITY_SLG_FT3*TARGET_DRAG_AREA_FT2*0.5</f>
        <v/>
      </c>
      <c r="J2953" s="2">
        <f>if(H2953=0, ,(2*F2953)/(AIR_DENSITY_SLG_FT3*(H2953)^2))</f>
        <v/>
      </c>
      <c r="K2953" s="2">
        <f>J2953/NOM_SA_FT2</f>
        <v/>
      </c>
    </row>
    <row r="2954">
      <c r="A2954" t="n">
        <v>295198</v>
      </c>
      <c r="B2954" s="2" t="n">
        <v>1.501140982313043</v>
      </c>
      <c r="C2954" s="2" t="n">
        <v>0.3959127377575582</v>
      </c>
      <c r="D2954" s="2">
        <f>B2954/ANEMOMETER_FACTOR</f>
        <v/>
      </c>
      <c r="E2954" s="2">
        <f>C2954/LOAD_CELL_FACTOR</f>
        <v/>
      </c>
      <c r="F2954" s="2">
        <f>AVERAGE(E2951:E2957)</f>
        <v/>
      </c>
      <c r="G2954" s="2">
        <f>AVERAGE(D2954:D2954)</f>
        <v/>
      </c>
      <c r="H2954" s="2">
        <f>G2954/0.3048</f>
        <v/>
      </c>
      <c r="I2954" s="2">
        <f>(H2954^2)*AIR_DENSITY_SLG_FT3*TARGET_DRAG_AREA_FT2*0.5</f>
        <v/>
      </c>
      <c r="J2954" s="2">
        <f>if(H2954=0, ,(2*F2954)/(AIR_DENSITY_SLG_FT3*(H2954)^2))</f>
        <v/>
      </c>
      <c r="K2954" s="2">
        <f>J2954/NOM_SA_FT2</f>
        <v/>
      </c>
    </row>
    <row r="2955">
      <c r="A2955" t="n">
        <v>295308</v>
      </c>
      <c r="B2955" s="2" t="n">
        <v>1.534432081027742</v>
      </c>
      <c r="C2955" s="2" t="n">
        <v>-0.6082406944532281</v>
      </c>
      <c r="D2955" s="2">
        <f>B2955/ANEMOMETER_FACTOR</f>
        <v/>
      </c>
      <c r="E2955" s="2">
        <f>C2955/LOAD_CELL_FACTOR</f>
        <v/>
      </c>
      <c r="F2955" s="2">
        <f>AVERAGE(E2952:E2958)</f>
        <v/>
      </c>
      <c r="G2955" s="2">
        <f>AVERAGE(D2955:D2955)</f>
        <v/>
      </c>
      <c r="H2955" s="2">
        <f>G2955/0.3048</f>
        <v/>
      </c>
      <c r="I2955" s="2">
        <f>(H2955^2)*AIR_DENSITY_SLG_FT3*TARGET_DRAG_AREA_FT2*0.5</f>
        <v/>
      </c>
      <c r="J2955" s="2">
        <f>if(H2955=0, ,(2*F2955)/(AIR_DENSITY_SLG_FT3*(H2955)^2))</f>
        <v/>
      </c>
      <c r="K2955" s="2">
        <f>J2955/NOM_SA_FT2</f>
        <v/>
      </c>
    </row>
    <row r="2956">
      <c r="A2956" t="n">
        <v>295401</v>
      </c>
      <c r="B2956" s="2" t="n">
        <v>1.481166323119142</v>
      </c>
      <c r="C2956" s="2" t="n">
        <v>0.1776185128982704</v>
      </c>
      <c r="D2956" s="2">
        <f>B2956/ANEMOMETER_FACTOR</f>
        <v/>
      </c>
      <c r="E2956" s="2">
        <f>C2956/LOAD_CELL_FACTOR</f>
        <v/>
      </c>
      <c r="F2956" s="2">
        <f>AVERAGE(E2953:E2959)</f>
        <v/>
      </c>
      <c r="G2956" s="2">
        <f>AVERAGE(D2956:D2956)</f>
        <v/>
      </c>
      <c r="H2956" s="2">
        <f>G2956/0.3048</f>
        <v/>
      </c>
      <c r="I2956" s="2">
        <f>(H2956^2)*AIR_DENSITY_SLG_FT3*TARGET_DRAG_AREA_FT2*0.5</f>
        <v/>
      </c>
      <c r="J2956" s="2">
        <f>if(H2956=0, ,(2*F2956)/(AIR_DENSITY_SLG_FT3*(H2956)^2))</f>
        <v/>
      </c>
      <c r="K2956" s="2">
        <f>J2956/NOM_SA_FT2</f>
        <v/>
      </c>
    </row>
    <row r="2957">
      <c r="A2957" t="n">
        <v>295496</v>
      </c>
      <c r="B2957" s="2" t="n">
        <v>1.44787522452075</v>
      </c>
      <c r="C2957" s="2" t="n">
        <v>0.657865807932108</v>
      </c>
      <c r="D2957" s="2">
        <f>B2957/ANEMOMETER_FACTOR</f>
        <v/>
      </c>
      <c r="E2957" s="2">
        <f>C2957/LOAD_CELL_FACTOR</f>
        <v/>
      </c>
      <c r="F2957" s="2">
        <f>AVERAGE(E2954:E2960)</f>
        <v/>
      </c>
      <c r="G2957" s="2">
        <f>AVERAGE(D2957:D2957)</f>
        <v/>
      </c>
      <c r="H2957" s="2">
        <f>G2957/0.3048</f>
        <v/>
      </c>
      <c r="I2957" s="2">
        <f>(H2957^2)*AIR_DENSITY_SLG_FT3*TARGET_DRAG_AREA_FT2*0.5</f>
        <v/>
      </c>
      <c r="J2957" s="2">
        <f>if(H2957=0, ,(2*F2957)/(AIR_DENSITY_SLG_FT3*(H2957)^2))</f>
        <v/>
      </c>
      <c r="K2957" s="2">
        <f>J2957/NOM_SA_FT2</f>
        <v/>
      </c>
    </row>
    <row r="2958">
      <c r="A2958" t="n">
        <v>295608</v>
      </c>
      <c r="B2958" s="2" t="n">
        <v>1.640963597404848</v>
      </c>
      <c r="C2958" s="2" t="n">
        <v>-0.1716522463374686</v>
      </c>
      <c r="D2958" s="2">
        <f>B2958/ANEMOMETER_FACTOR</f>
        <v/>
      </c>
      <c r="E2958" s="2">
        <f>C2958/LOAD_CELL_FACTOR</f>
        <v/>
      </c>
      <c r="F2958" s="2">
        <f>AVERAGE(E2955:E2961)</f>
        <v/>
      </c>
      <c r="G2958" s="2">
        <f>AVERAGE(D2958:D2958)</f>
        <v/>
      </c>
      <c r="H2958" s="2">
        <f>G2958/0.3048</f>
        <v/>
      </c>
      <c r="I2958" s="2">
        <f>(H2958^2)*AIR_DENSITY_SLG_FT3*TARGET_DRAG_AREA_FT2*0.5</f>
        <v/>
      </c>
      <c r="J2958" s="2">
        <f>if(H2958=0, ,(2*F2958)/(AIR_DENSITY_SLG_FT3*(H2958)^2))</f>
        <v/>
      </c>
      <c r="K2958" s="2">
        <f>J2958/NOM_SA_FT2</f>
        <v/>
      </c>
    </row>
    <row r="2959">
      <c r="A2959" t="n">
        <v>295702</v>
      </c>
      <c r="B2959" s="2" t="n">
        <v>1.680912916239341</v>
      </c>
      <c r="C2959" s="2" t="n">
        <v>-0.04067571170167295</v>
      </c>
      <c r="D2959" s="2">
        <f>B2959/ANEMOMETER_FACTOR</f>
        <v/>
      </c>
      <c r="E2959" s="2">
        <f>C2959/LOAD_CELL_FACTOR</f>
        <v/>
      </c>
      <c r="F2959" s="2">
        <f>AVERAGE(E2956:E2962)</f>
        <v/>
      </c>
      <c r="G2959" s="2">
        <f>AVERAGE(D2959:D2959)</f>
        <v/>
      </c>
      <c r="H2959" s="2">
        <f>G2959/0.3048</f>
        <v/>
      </c>
      <c r="I2959" s="2">
        <f>(H2959^2)*AIR_DENSITY_SLG_FT3*TARGET_DRAG_AREA_FT2*0.5</f>
        <v/>
      </c>
      <c r="J2959" s="2">
        <f>if(H2959=0, ,(2*F2959)/(AIR_DENSITY_SLG_FT3*(H2959)^2))</f>
        <v/>
      </c>
      <c r="K2959" s="2">
        <f>J2959/NOM_SA_FT2</f>
        <v/>
      </c>
    </row>
    <row r="2960">
      <c r="A2960" t="n">
        <v>295796</v>
      </c>
      <c r="B2960" s="2" t="n">
        <v>1.727520455013096</v>
      </c>
      <c r="C2960" s="2" t="n">
        <v>-0.4336053153304387</v>
      </c>
      <c r="D2960" s="2">
        <f>B2960/ANEMOMETER_FACTOR</f>
        <v/>
      </c>
      <c r="E2960" s="2">
        <f>C2960/LOAD_CELL_FACTOR</f>
        <v/>
      </c>
      <c r="F2960" s="2">
        <f>AVERAGE(E2957:E2963)</f>
        <v/>
      </c>
      <c r="G2960" s="2">
        <f>AVERAGE(D2960:D2960)</f>
        <v/>
      </c>
      <c r="H2960" s="2">
        <f>G2960/0.3048</f>
        <v/>
      </c>
      <c r="I2960" s="2">
        <f>(H2960^2)*AIR_DENSITY_SLG_FT3*TARGET_DRAG_AREA_FT2*0.5</f>
        <v/>
      </c>
      <c r="J2960" s="2">
        <f>if(H2960=0, ,(2*F2960)/(AIR_DENSITY_SLG_FT3*(H2960)^2))</f>
        <v/>
      </c>
      <c r="K2960" s="2">
        <f>J2960/NOM_SA_FT2</f>
        <v/>
      </c>
    </row>
    <row r="2961">
      <c r="A2961" t="n">
        <v>295907</v>
      </c>
      <c r="B2961" s="2" t="n">
        <v>1.494482762578835</v>
      </c>
      <c r="C2961" s="2" t="n">
        <v>-1.088487986195231</v>
      </c>
      <c r="D2961" s="2">
        <f>B2961/ANEMOMETER_FACTOR</f>
        <v/>
      </c>
      <c r="E2961" s="2">
        <f>C2961/LOAD_CELL_FACTOR</f>
        <v/>
      </c>
      <c r="F2961" s="2">
        <f>AVERAGE(E2958:E2964)</f>
        <v/>
      </c>
      <c r="G2961" s="2">
        <f>AVERAGE(D2961:D2961)</f>
        <v/>
      </c>
      <c r="H2961" s="2">
        <f>G2961/0.3048</f>
        <v/>
      </c>
      <c r="I2961" s="2">
        <f>(H2961^2)*AIR_DENSITY_SLG_FT3*TARGET_DRAG_AREA_FT2*0.5</f>
        <v/>
      </c>
      <c r="J2961" s="2">
        <f>if(H2961=0, ,(2*F2961)/(AIR_DENSITY_SLG_FT3*(H2961)^2))</f>
        <v/>
      </c>
      <c r="K2961" s="2">
        <f>J2961/NOM_SA_FT2</f>
        <v/>
      </c>
    </row>
    <row r="2962">
      <c r="A2962" t="n">
        <v>296001</v>
      </c>
      <c r="B2962" s="2" t="n">
        <v>1.501140982313043</v>
      </c>
      <c r="C2962" s="2" t="n">
        <v>-0.5209230049123863</v>
      </c>
      <c r="D2962" s="2">
        <f>B2962/ANEMOMETER_FACTOR</f>
        <v/>
      </c>
      <c r="E2962" s="2">
        <f>C2962/LOAD_CELL_FACTOR</f>
        <v/>
      </c>
      <c r="F2962" s="2">
        <f>AVERAGE(E2959:E2965)</f>
        <v/>
      </c>
      <c r="G2962" s="2">
        <f>AVERAGE(D2962:D2962)</f>
        <v/>
      </c>
      <c r="H2962" s="2">
        <f>G2962/0.3048</f>
        <v/>
      </c>
      <c r="I2962" s="2">
        <f>(H2962^2)*AIR_DENSITY_SLG_FT3*TARGET_DRAG_AREA_FT2*0.5</f>
        <v/>
      </c>
      <c r="J2962" s="2">
        <f>if(H2962=0, ,(2*F2962)/(AIR_DENSITY_SLG_FT3*(H2962)^2))</f>
        <v/>
      </c>
      <c r="K2962" s="2">
        <f>J2962/NOM_SA_FT2</f>
        <v/>
      </c>
    </row>
    <row r="2963">
      <c r="A2963" t="n">
        <v>296096</v>
      </c>
      <c r="B2963" s="2" t="n">
        <v>1.494482762578835</v>
      </c>
      <c r="C2963" s="2" t="n">
        <v>0.09030082302721176</v>
      </c>
      <c r="D2963" s="2">
        <f>B2963/ANEMOMETER_FACTOR</f>
        <v/>
      </c>
      <c r="E2963" s="2">
        <f>C2963/LOAD_CELL_FACTOR</f>
        <v/>
      </c>
      <c r="F2963" s="2">
        <f>AVERAGE(E2960:E2966)</f>
        <v/>
      </c>
      <c r="G2963" s="2">
        <f>AVERAGE(D2963:D2963)</f>
        <v/>
      </c>
      <c r="H2963" s="2">
        <f>G2963/0.3048</f>
        <v/>
      </c>
      <c r="I2963" s="2">
        <f>(H2963^2)*AIR_DENSITY_SLG_FT3*TARGET_DRAG_AREA_FT2*0.5</f>
        <v/>
      </c>
      <c r="J2963" s="2">
        <f>if(H2963=0, ,(2*F2963)/(AIR_DENSITY_SLG_FT3*(H2963)^2))</f>
        <v/>
      </c>
      <c r="K2963" s="2">
        <f>J2963/NOM_SA_FT2</f>
        <v/>
      </c>
    </row>
    <row r="2964">
      <c r="A2964" t="n">
        <v>296208</v>
      </c>
      <c r="B2964" s="2" t="n">
        <v>1.487824542847536</v>
      </c>
      <c r="C2964" s="2" t="n">
        <v>0.1339596679575559</v>
      </c>
      <c r="D2964" s="2">
        <f>B2964/ANEMOMETER_FACTOR</f>
        <v/>
      </c>
      <c r="E2964" s="2">
        <f>C2964/LOAD_CELL_FACTOR</f>
        <v/>
      </c>
      <c r="F2964" s="2">
        <f>AVERAGE(E2961:E2967)</f>
        <v/>
      </c>
      <c r="G2964" s="2">
        <f>AVERAGE(D2964:D2964)</f>
        <v/>
      </c>
      <c r="H2964" s="2">
        <f>G2964/0.3048</f>
        <v/>
      </c>
      <c r="I2964" s="2">
        <f>(H2964^2)*AIR_DENSITY_SLG_FT3*TARGET_DRAG_AREA_FT2*0.5</f>
        <v/>
      </c>
      <c r="J2964" s="2">
        <f>if(H2964=0, ,(2*F2964)/(AIR_DENSITY_SLG_FT3*(H2964)^2))</f>
        <v/>
      </c>
      <c r="K2964" s="2">
        <f>J2964/NOM_SA_FT2</f>
        <v/>
      </c>
    </row>
    <row r="2965">
      <c r="A2965" t="n">
        <v>296303</v>
      </c>
      <c r="B2965" s="2" t="n">
        <v>1.487824542847536</v>
      </c>
      <c r="C2965" s="2" t="n">
        <v>0.2212773578493534</v>
      </c>
      <c r="D2965" s="2">
        <f>B2965/ANEMOMETER_FACTOR</f>
        <v/>
      </c>
      <c r="E2965" s="2">
        <f>C2965/LOAD_CELL_FACTOR</f>
        <v/>
      </c>
      <c r="F2965" s="2">
        <f>AVERAGE(E2962:E2968)</f>
        <v/>
      </c>
      <c r="G2965" s="2">
        <f>AVERAGE(D2965:D2965)</f>
        <v/>
      </c>
      <c r="H2965" s="2">
        <f>G2965/0.3048</f>
        <v/>
      </c>
      <c r="I2965" s="2">
        <f>(H2965^2)*AIR_DENSITY_SLG_FT3*TARGET_DRAG_AREA_FT2*0.5</f>
        <v/>
      </c>
      <c r="J2965" s="2">
        <f>if(H2965=0, ,(2*F2965)/(AIR_DENSITY_SLG_FT3*(H2965)^2))</f>
        <v/>
      </c>
      <c r="K2965" s="2">
        <f>J2965/NOM_SA_FT2</f>
        <v/>
      </c>
    </row>
    <row r="2966">
      <c r="A2966" t="n">
        <v>296397</v>
      </c>
      <c r="B2966" s="2" t="n">
        <v>1.694229355874301</v>
      </c>
      <c r="C2966" s="2" t="n">
        <v>0.04664197810722914</v>
      </c>
      <c r="D2966" s="2">
        <f>B2966/ANEMOMETER_FACTOR</f>
        <v/>
      </c>
      <c r="E2966" s="2">
        <f>C2966/LOAD_CELL_FACTOR</f>
        <v/>
      </c>
      <c r="F2966" s="2">
        <f>AVERAGE(E2963:E2969)</f>
        <v/>
      </c>
      <c r="G2966" s="2">
        <f>AVERAGE(D2966:D2966)</f>
        <v/>
      </c>
      <c r="H2966" s="2">
        <f>G2966/0.3048</f>
        <v/>
      </c>
      <c r="I2966" s="2">
        <f>(H2966^2)*AIR_DENSITY_SLG_FT3*TARGET_DRAG_AREA_FT2*0.5</f>
        <v/>
      </c>
      <c r="J2966" s="2">
        <f>if(H2966=0, ,(2*F2966)/(AIR_DENSITY_SLG_FT3*(H2966)^2))</f>
        <v/>
      </c>
      <c r="K2966" s="2">
        <f>J2966/NOM_SA_FT2</f>
        <v/>
      </c>
    </row>
    <row r="2967">
      <c r="A2967" t="n">
        <v>296506</v>
      </c>
      <c r="B2967" s="2" t="n">
        <v>1.627647157816787</v>
      </c>
      <c r="C2967" s="2" t="n">
        <v>0.2649362028108184</v>
      </c>
      <c r="D2967" s="2">
        <f>B2967/ANEMOMETER_FACTOR</f>
        <v/>
      </c>
      <c r="E2967" s="2">
        <f>C2967/LOAD_CELL_FACTOR</f>
        <v/>
      </c>
      <c r="F2967" s="2">
        <f>AVERAGE(E2964:E2970)</f>
        <v/>
      </c>
      <c r="G2967" s="2">
        <f>AVERAGE(D2967:D2967)</f>
        <v/>
      </c>
      <c r="H2967" s="2">
        <f>G2967/0.3048</f>
        <v/>
      </c>
      <c r="I2967" s="2">
        <f>(H2967^2)*AIR_DENSITY_SLG_FT3*TARGET_DRAG_AREA_FT2*0.5</f>
        <v/>
      </c>
      <c r="J2967" s="2">
        <f>if(H2967=0, ,(2*F2967)/(AIR_DENSITY_SLG_FT3*(H2967)^2))</f>
        <v/>
      </c>
      <c r="K2967" s="2">
        <f>J2967/NOM_SA_FT2</f>
        <v/>
      </c>
    </row>
    <row r="2968">
      <c r="A2968" t="n">
        <v>296601</v>
      </c>
      <c r="B2968" s="2" t="n">
        <v>1.64762181720327</v>
      </c>
      <c r="C2968" s="2" t="n">
        <v>0.4395715827606033</v>
      </c>
      <c r="D2968" s="2">
        <f>B2968/ANEMOMETER_FACTOR</f>
        <v/>
      </c>
      <c r="E2968" s="2">
        <f>C2968/LOAD_CELL_FACTOR</f>
        <v/>
      </c>
      <c r="F2968" s="2">
        <f>AVERAGE(E2965:E2971)</f>
        <v/>
      </c>
      <c r="G2968" s="2">
        <f>AVERAGE(D2968:D2968)</f>
        <v/>
      </c>
      <c r="H2968" s="2">
        <f>G2968/0.3048</f>
        <v/>
      </c>
      <c r="I2968" s="2">
        <f>(H2968^2)*AIR_DENSITY_SLG_FT3*TARGET_DRAG_AREA_FT2*0.5</f>
        <v/>
      </c>
      <c r="J2968" s="2">
        <f>if(H2968=0, ,(2*F2968)/(AIR_DENSITY_SLG_FT3*(H2968)^2))</f>
        <v/>
      </c>
      <c r="K2968" s="2">
        <f>J2968/NOM_SA_FT2</f>
        <v/>
      </c>
    </row>
    <row r="2969">
      <c r="A2969" t="n">
        <v>296695</v>
      </c>
      <c r="B2969" s="2" t="n">
        <v>1.501140982313043</v>
      </c>
      <c r="C2969" s="2" t="n">
        <v>-0.3026287808803336</v>
      </c>
      <c r="D2969" s="2">
        <f>B2969/ANEMOMETER_FACTOR</f>
        <v/>
      </c>
      <c r="E2969" s="2">
        <f>C2969/LOAD_CELL_FACTOR</f>
        <v/>
      </c>
      <c r="F2969" s="2">
        <f>AVERAGE(E2966:E2972)</f>
        <v/>
      </c>
      <c r="G2969" s="2">
        <f>AVERAGE(D2969:D2969)</f>
        <v/>
      </c>
      <c r="H2969" s="2">
        <f>G2969/0.3048</f>
        <v/>
      </c>
      <c r="I2969" s="2">
        <f>(H2969^2)*AIR_DENSITY_SLG_FT3*TARGET_DRAG_AREA_FT2*0.5</f>
        <v/>
      </c>
      <c r="J2969" s="2">
        <f>if(H2969=0, ,(2*F2969)/(AIR_DENSITY_SLG_FT3*(H2969)^2))</f>
        <v/>
      </c>
      <c r="K2969" s="2">
        <f>J2969/NOM_SA_FT2</f>
        <v/>
      </c>
    </row>
    <row r="2970">
      <c r="A2970" t="n">
        <v>296804</v>
      </c>
      <c r="B2970" s="2" t="n">
        <v>1.467849883671073</v>
      </c>
      <c r="C2970" s="2" t="n">
        <v>0.1776185128982704</v>
      </c>
      <c r="D2970" s="2">
        <f>B2970/ANEMOMETER_FACTOR</f>
        <v/>
      </c>
      <c r="E2970" s="2">
        <f>C2970/LOAD_CELL_FACTOR</f>
        <v/>
      </c>
      <c r="F2970" s="2">
        <f>AVERAGE(E2967:E2973)</f>
        <v/>
      </c>
      <c r="G2970" s="2">
        <f>AVERAGE(D2970:D2970)</f>
        <v/>
      </c>
      <c r="H2970" s="2">
        <f>G2970/0.3048</f>
        <v/>
      </c>
      <c r="I2970" s="2">
        <f>(H2970^2)*AIR_DENSITY_SLG_FT3*TARGET_DRAG_AREA_FT2*0.5</f>
        <v/>
      </c>
      <c r="J2970" s="2">
        <f>if(H2970=0, ,(2*F2970)/(AIR_DENSITY_SLG_FT3*(H2970)^2))</f>
        <v/>
      </c>
      <c r="K2970" s="2">
        <f>J2970/NOM_SA_FT2</f>
        <v/>
      </c>
    </row>
    <row r="2971">
      <c r="A2971" t="n">
        <v>296897</v>
      </c>
      <c r="B2971" s="2" t="n">
        <v>1.521115641533129</v>
      </c>
      <c r="C2971" s="2" t="n">
        <v>-0.04067571170167295</v>
      </c>
      <c r="D2971" s="2">
        <f>B2971/ANEMOMETER_FACTOR</f>
        <v/>
      </c>
      <c r="E2971" s="2">
        <f>C2971/LOAD_CELL_FACTOR</f>
        <v/>
      </c>
      <c r="F2971" s="2">
        <f>AVERAGE(E2968:E2974)</f>
        <v/>
      </c>
      <c r="G2971" s="2">
        <f>AVERAGE(D2971:D2971)</f>
        <v/>
      </c>
      <c r="H2971" s="2">
        <f>G2971/0.3048</f>
        <v/>
      </c>
      <c r="I2971" s="2">
        <f>(H2971^2)*AIR_DENSITY_SLG_FT3*TARGET_DRAG_AREA_FT2*0.5</f>
        <v/>
      </c>
      <c r="J2971" s="2">
        <f>if(H2971=0, ,(2*F2971)/(AIR_DENSITY_SLG_FT3*(H2971)^2))</f>
        <v/>
      </c>
      <c r="K2971" s="2">
        <f>J2971/NOM_SA_FT2</f>
        <v/>
      </c>
    </row>
    <row r="2972">
      <c r="A2972" t="n">
        <v>297008</v>
      </c>
      <c r="B2972" s="2" t="n">
        <v>1.507799202050162</v>
      </c>
      <c r="C2972" s="2" t="n">
        <v>-0.7828760734117819</v>
      </c>
      <c r="D2972" s="2">
        <f>B2972/ANEMOMETER_FACTOR</f>
        <v/>
      </c>
      <c r="E2972" s="2">
        <f>C2972/LOAD_CELL_FACTOR</f>
        <v/>
      </c>
      <c r="F2972" s="2">
        <f>AVERAGE(E2969:E2975)</f>
        <v/>
      </c>
      <c r="G2972" s="2">
        <f>AVERAGE(D2972:D2972)</f>
        <v/>
      </c>
      <c r="H2972" s="2">
        <f>G2972/0.3048</f>
        <v/>
      </c>
      <c r="I2972" s="2">
        <f>(H2972^2)*AIR_DENSITY_SLG_FT3*TARGET_DRAG_AREA_FT2*0.5</f>
        <v/>
      </c>
      <c r="J2972" s="2">
        <f>if(H2972=0, ,(2*F2972)/(AIR_DENSITY_SLG_FT3*(H2972)^2))</f>
        <v/>
      </c>
      <c r="K2972" s="2">
        <f>J2972/NOM_SA_FT2</f>
        <v/>
      </c>
    </row>
    <row r="2973">
      <c r="A2973" t="n">
        <v>297104</v>
      </c>
      <c r="B2973" s="2" t="n">
        <v>1.687571136055352</v>
      </c>
      <c r="C2973" s="2" t="n">
        <v>-0.3462876257073368</v>
      </c>
      <c r="D2973" s="2">
        <f>B2973/ANEMOMETER_FACTOR</f>
        <v/>
      </c>
      <c r="E2973" s="2">
        <f>C2973/LOAD_CELL_FACTOR</f>
        <v/>
      </c>
      <c r="F2973" s="2">
        <f>AVERAGE(E2970:E2976)</f>
        <v/>
      </c>
      <c r="G2973" s="2">
        <f>AVERAGE(D2973:D2973)</f>
        <v/>
      </c>
      <c r="H2973" s="2">
        <f>G2973/0.3048</f>
        <v/>
      </c>
      <c r="I2973" s="2">
        <f>(H2973^2)*AIR_DENSITY_SLG_FT3*TARGET_DRAG_AREA_FT2*0.5</f>
        <v/>
      </c>
      <c r="J2973" s="2">
        <f>if(H2973=0, ,(2*F2973)/(AIR_DENSITY_SLG_FT3*(H2973)^2))</f>
        <v/>
      </c>
      <c r="K2973" s="2">
        <f>J2973/NOM_SA_FT2</f>
        <v/>
      </c>
    </row>
    <row r="2974">
      <c r="A2974" t="n">
        <v>297198</v>
      </c>
      <c r="B2974" s="2" t="n">
        <v>1.674254696426264</v>
      </c>
      <c r="C2974" s="2" t="n">
        <v>0.2212773578493534</v>
      </c>
      <c r="D2974" s="2">
        <f>B2974/ANEMOMETER_FACTOR</f>
        <v/>
      </c>
      <c r="E2974" s="2">
        <f>C2974/LOAD_CELL_FACTOR</f>
        <v/>
      </c>
      <c r="F2974" s="2">
        <f>AVERAGE(E2971:E2977)</f>
        <v/>
      </c>
      <c r="G2974" s="2">
        <f>AVERAGE(D2974:D2974)</f>
        <v/>
      </c>
      <c r="H2974" s="2">
        <f>G2974/0.3048</f>
        <v/>
      </c>
      <c r="I2974" s="2">
        <f>(H2974^2)*AIR_DENSITY_SLG_FT3*TARGET_DRAG_AREA_FT2*0.5</f>
        <v/>
      </c>
      <c r="J2974" s="2">
        <f>if(H2974=0, ,(2*F2974)/(AIR_DENSITY_SLG_FT3*(H2974)^2))</f>
        <v/>
      </c>
      <c r="K2974" s="2">
        <f>J2974/NOM_SA_FT2</f>
        <v/>
      </c>
    </row>
    <row r="2975">
      <c r="A2975" t="n">
        <v>297308</v>
      </c>
      <c r="B2975" s="2" t="n">
        <v>1.700887575696186</v>
      </c>
      <c r="C2975" s="2" t="n">
        <v>0.3085950477826715</v>
      </c>
      <c r="D2975" s="2">
        <f>B2975/ANEMOMETER_FACTOR</f>
        <v/>
      </c>
      <c r="E2975" s="2">
        <f>C2975/LOAD_CELL_FACTOR</f>
        <v/>
      </c>
      <c r="F2975" s="2">
        <f>AVERAGE(E2972:E2978)</f>
        <v/>
      </c>
      <c r="G2975" s="2">
        <f>AVERAGE(D2975:D2975)</f>
        <v/>
      </c>
      <c r="H2975" s="2">
        <f>G2975/0.3048</f>
        <v/>
      </c>
      <c r="I2975" s="2">
        <f>(H2975^2)*AIR_DENSITY_SLG_FT3*TARGET_DRAG_AREA_FT2*0.5</f>
        <v/>
      </c>
      <c r="J2975" s="2">
        <f>if(H2975=0, ,(2*F2975)/(AIR_DENSITY_SLG_FT3*(H2975)^2))</f>
        <v/>
      </c>
      <c r="K2975" s="2">
        <f>J2975/NOM_SA_FT2</f>
        <v/>
      </c>
    </row>
    <row r="2976">
      <c r="A2976" t="n">
        <v>297403</v>
      </c>
      <c r="B2976" s="2" t="n">
        <v>1.514457421790189</v>
      </c>
      <c r="C2976" s="2" t="n">
        <v>0.4395715827606033</v>
      </c>
      <c r="D2976" s="2">
        <f>B2976/ANEMOMETER_FACTOR</f>
        <v/>
      </c>
      <c r="E2976" s="2">
        <f>C2976/LOAD_CELL_FACTOR</f>
        <v/>
      </c>
      <c r="F2976" s="2">
        <f>AVERAGE(E2973:E2979)</f>
        <v/>
      </c>
      <c r="G2976" s="2">
        <f>AVERAGE(D2976:D2976)</f>
        <v/>
      </c>
      <c r="H2976" s="2">
        <f>G2976/0.3048</f>
        <v/>
      </c>
      <c r="I2976" s="2">
        <f>(H2976^2)*AIR_DENSITY_SLG_FT3*TARGET_DRAG_AREA_FT2*0.5</f>
        <v/>
      </c>
      <c r="J2976" s="2">
        <f>if(H2976=0, ,(2*F2976)/(AIR_DENSITY_SLG_FT3*(H2976)^2))</f>
        <v/>
      </c>
      <c r="K2976" s="2">
        <f>J2976/NOM_SA_FT2</f>
        <v/>
      </c>
    </row>
    <row r="2977">
      <c r="A2977" t="n">
        <v>297496</v>
      </c>
      <c r="B2977" s="2" t="n">
        <v>1.567723179815282</v>
      </c>
      <c r="C2977" s="2" t="n">
        <v>0.1339596679575559</v>
      </c>
      <c r="D2977" s="2">
        <f>B2977/ANEMOMETER_FACTOR</f>
        <v/>
      </c>
      <c r="E2977" s="2">
        <f>C2977/LOAD_CELL_FACTOR</f>
        <v/>
      </c>
      <c r="F2977" s="2">
        <f>AVERAGE(E2974:E2980)</f>
        <v/>
      </c>
      <c r="G2977" s="2">
        <f>AVERAGE(D2977:D2977)</f>
        <v/>
      </c>
      <c r="H2977" s="2">
        <f>G2977/0.3048</f>
        <v/>
      </c>
      <c r="I2977" s="2">
        <f>(H2977^2)*AIR_DENSITY_SLG_FT3*TARGET_DRAG_AREA_FT2*0.5</f>
        <v/>
      </c>
      <c r="J2977" s="2">
        <f>if(H2977=0, ,(2*F2977)/(AIR_DENSITY_SLG_FT3*(H2977)^2))</f>
        <v/>
      </c>
      <c r="K2977" s="2">
        <f>J2977/NOM_SA_FT2</f>
        <v/>
      </c>
    </row>
    <row r="2978">
      <c r="A2978" t="n">
        <v>297605</v>
      </c>
      <c r="B2978" s="2" t="n">
        <v>1.614330718240437</v>
      </c>
      <c r="C2978" s="2" t="n">
        <v>-0.215311091195411</v>
      </c>
      <c r="D2978" s="2">
        <f>B2978/ANEMOMETER_FACTOR</f>
        <v/>
      </c>
      <c r="E2978" s="2">
        <f>C2978/LOAD_CELL_FACTOR</f>
        <v/>
      </c>
      <c r="F2978" s="2">
        <f>AVERAGE(E2975:E2981)</f>
        <v/>
      </c>
      <c r="G2978" s="2">
        <f>AVERAGE(D2978:D2978)</f>
        <v/>
      </c>
      <c r="H2978" s="2">
        <f>G2978/0.3048</f>
        <v/>
      </c>
      <c r="I2978" s="2">
        <f>(H2978^2)*AIR_DENSITY_SLG_FT3*TARGET_DRAG_AREA_FT2*0.5</f>
        <v/>
      </c>
      <c r="J2978" s="2">
        <f>if(H2978=0, ,(2*F2978)/(AIR_DENSITY_SLG_FT3*(H2978)^2))</f>
        <v/>
      </c>
      <c r="K2978" s="2">
        <f>J2978/NOM_SA_FT2</f>
        <v/>
      </c>
    </row>
    <row r="2979">
      <c r="A2979" t="n">
        <v>297700</v>
      </c>
      <c r="B2979" s="2" t="n">
        <v>1.620988938027148</v>
      </c>
      <c r="C2979" s="2" t="n">
        <v>0.657865807932108</v>
      </c>
      <c r="D2979" s="2">
        <f>B2979/ANEMOMETER_FACTOR</f>
        <v/>
      </c>
      <c r="E2979" s="2">
        <f>C2979/LOAD_CELL_FACTOR</f>
        <v/>
      </c>
      <c r="F2979" s="2">
        <f>AVERAGE(E2976:E2982)</f>
        <v/>
      </c>
      <c r="G2979" s="2">
        <f>AVERAGE(D2979:D2979)</f>
        <v/>
      </c>
      <c r="H2979" s="2">
        <f>G2979/0.3048</f>
        <v/>
      </c>
      <c r="I2979" s="2">
        <f>(H2979^2)*AIR_DENSITY_SLG_FT3*TARGET_DRAG_AREA_FT2*0.5</f>
        <v/>
      </c>
      <c r="J2979" s="2">
        <f>if(H2979=0, ,(2*F2979)/(AIR_DENSITY_SLG_FT3*(H2979)^2))</f>
        <v/>
      </c>
      <c r="K2979" s="2">
        <f>J2979/NOM_SA_FT2</f>
        <v/>
      </c>
    </row>
    <row r="2980">
      <c r="A2980" t="n">
        <v>297795</v>
      </c>
      <c r="B2980" s="2" t="n">
        <v>1.754153334377056</v>
      </c>
      <c r="C2980" s="2" t="n">
        <v>-0.2589699360430284</v>
      </c>
      <c r="D2980" s="2">
        <f>B2980/ANEMOMETER_FACTOR</f>
        <v/>
      </c>
      <c r="E2980" s="2">
        <f>C2980/LOAD_CELL_FACTOR</f>
        <v/>
      </c>
      <c r="F2980" s="2">
        <f>AVERAGE(E2977:E2983)</f>
        <v/>
      </c>
      <c r="G2980" s="2">
        <f>AVERAGE(D2980:D2980)</f>
        <v/>
      </c>
      <c r="H2980" s="2">
        <f>G2980/0.3048</f>
        <v/>
      </c>
      <c r="I2980" s="2">
        <f>(H2980^2)*AIR_DENSITY_SLG_FT3*TARGET_DRAG_AREA_FT2*0.5</f>
        <v/>
      </c>
      <c r="J2980" s="2">
        <f>if(H2980=0, ,(2*F2980)/(AIR_DENSITY_SLG_FT3*(H2980)^2))</f>
        <v/>
      </c>
      <c r="K2980" s="2">
        <f>J2980/NOM_SA_FT2</f>
        <v/>
      </c>
    </row>
    <row r="2981">
      <c r="A2981" t="n">
        <v>297905</v>
      </c>
      <c r="B2981" s="2" t="n">
        <v>1.807419093246359</v>
      </c>
      <c r="C2981" s="2" t="n">
        <v>0.4395715827606033</v>
      </c>
      <c r="D2981" s="2">
        <f>B2981/ANEMOMETER_FACTOR</f>
        <v/>
      </c>
      <c r="E2981" s="2">
        <f>C2981/LOAD_CELL_FACTOR</f>
        <v/>
      </c>
      <c r="F2981" s="2">
        <f>AVERAGE(E2978:E2984)</f>
        <v/>
      </c>
      <c r="G2981" s="2">
        <f>AVERAGE(D2981:D2981)</f>
        <v/>
      </c>
      <c r="H2981" s="2">
        <f>G2981/0.3048</f>
        <v/>
      </c>
      <c r="I2981" s="2">
        <f>(H2981^2)*AIR_DENSITY_SLG_FT3*TARGET_DRAG_AREA_FT2*0.5</f>
        <v/>
      </c>
      <c r="J2981" s="2">
        <f>if(H2981=0, ,(2*F2981)/(AIR_DENSITY_SLG_FT3*(H2981)^2))</f>
        <v/>
      </c>
      <c r="K2981" s="2">
        <f>J2981/NOM_SA_FT2</f>
        <v/>
      </c>
    </row>
    <row r="2982">
      <c r="A2982" t="n">
        <v>298001</v>
      </c>
      <c r="B2982" s="2" t="n">
        <v>1.814077313118295</v>
      </c>
      <c r="C2982" s="2" t="n">
        <v>0.3085950477826715</v>
      </c>
      <c r="D2982" s="2">
        <f>B2982/ANEMOMETER_FACTOR</f>
        <v/>
      </c>
      <c r="E2982" s="2">
        <f>C2982/LOAD_CELL_FACTOR</f>
        <v/>
      </c>
      <c r="F2982" s="2">
        <f>AVERAGE(E2979:E2985)</f>
        <v/>
      </c>
      <c r="G2982" s="2">
        <f>AVERAGE(D2982:D2982)</f>
        <v/>
      </c>
      <c r="H2982" s="2">
        <f>G2982/0.3048</f>
        <v/>
      </c>
      <c r="I2982" s="2">
        <f>(H2982^2)*AIR_DENSITY_SLG_FT3*TARGET_DRAG_AREA_FT2*0.5</f>
        <v/>
      </c>
      <c r="J2982" s="2">
        <f>if(H2982=0, ,(2*F2982)/(AIR_DENSITY_SLG_FT3*(H2982)^2))</f>
        <v/>
      </c>
      <c r="K2982" s="2">
        <f>J2982/NOM_SA_FT2</f>
        <v/>
      </c>
    </row>
    <row r="2983">
      <c r="A2983" t="n">
        <v>298094</v>
      </c>
      <c r="B2983" s="2" t="n">
        <v>1.687571136055352</v>
      </c>
      <c r="C2983" s="2" t="n">
        <v>-0.5645818496879422</v>
      </c>
      <c r="D2983" s="2">
        <f>B2983/ANEMOMETER_FACTOR</f>
        <v/>
      </c>
      <c r="E2983" s="2">
        <f>C2983/LOAD_CELL_FACTOR</f>
        <v/>
      </c>
      <c r="F2983" s="2">
        <f>AVERAGE(E2980:E2986)</f>
        <v/>
      </c>
      <c r="G2983" s="2">
        <f>AVERAGE(D2983:D2983)</f>
        <v/>
      </c>
      <c r="H2983" s="2">
        <f>G2983/0.3048</f>
        <v/>
      </c>
      <c r="I2983" s="2">
        <f>(H2983^2)*AIR_DENSITY_SLG_FT3*TARGET_DRAG_AREA_FT2*0.5</f>
        <v/>
      </c>
      <c r="J2983" s="2">
        <f>if(H2983=0, ,(2*F2983)/(AIR_DENSITY_SLG_FT3*(H2983)^2))</f>
        <v/>
      </c>
      <c r="K2983" s="2">
        <f>J2983/NOM_SA_FT2</f>
        <v/>
      </c>
    </row>
    <row r="2984">
      <c r="A2984" t="n">
        <v>298204</v>
      </c>
      <c r="B2984" s="2" t="n">
        <v>1.674254696426264</v>
      </c>
      <c r="C2984" s="2" t="n">
        <v>-0.5645818496879422</v>
      </c>
      <c r="D2984" s="2">
        <f>B2984/ANEMOMETER_FACTOR</f>
        <v/>
      </c>
      <c r="E2984" s="2">
        <f>C2984/LOAD_CELL_FACTOR</f>
        <v/>
      </c>
      <c r="F2984" s="2">
        <f>AVERAGE(E2981:E2987)</f>
        <v/>
      </c>
      <c r="G2984" s="2">
        <f>AVERAGE(D2984:D2984)</f>
        <v/>
      </c>
      <c r="H2984" s="2">
        <f>G2984/0.3048</f>
        <v/>
      </c>
      <c r="I2984" s="2">
        <f>(H2984^2)*AIR_DENSITY_SLG_FT3*TARGET_DRAG_AREA_FT2*0.5</f>
        <v/>
      </c>
      <c r="J2984" s="2">
        <f>if(H2984=0, ,(2*F2984)/(AIR_DENSITY_SLG_FT3*(H2984)^2))</f>
        <v/>
      </c>
      <c r="K2984" s="2">
        <f>J2984/NOM_SA_FT2</f>
        <v/>
      </c>
    </row>
    <row r="2985">
      <c r="A2985" t="n">
        <v>298298</v>
      </c>
      <c r="B2985" s="2" t="n">
        <v>1.694229355874301</v>
      </c>
      <c r="C2985" s="2" t="n">
        <v>0.09030082302721176</v>
      </c>
      <c r="D2985" s="2">
        <f>B2985/ANEMOMETER_FACTOR</f>
        <v/>
      </c>
      <c r="E2985" s="2">
        <f>C2985/LOAD_CELL_FACTOR</f>
        <v/>
      </c>
      <c r="F2985" s="2">
        <f>AVERAGE(E2982:E2988)</f>
        <v/>
      </c>
      <c r="G2985" s="2">
        <f>AVERAGE(D2985:D2985)</f>
        <v/>
      </c>
      <c r="H2985" s="2">
        <f>G2985/0.3048</f>
        <v/>
      </c>
      <c r="I2985" s="2">
        <f>(H2985^2)*AIR_DENSITY_SLG_FT3*TARGET_DRAG_AREA_FT2*0.5</f>
        <v/>
      </c>
      <c r="J2985" s="2">
        <f>if(H2985=0, ,(2*F2985)/(AIR_DENSITY_SLG_FT3*(H2985)^2))</f>
        <v/>
      </c>
      <c r="K2985" s="2">
        <f>J2985/NOM_SA_FT2</f>
        <v/>
      </c>
    </row>
    <row r="2986">
      <c r="A2986" t="n">
        <v>298407</v>
      </c>
      <c r="B2986" s="2" t="n">
        <v>1.754153334377056</v>
      </c>
      <c r="C2986" s="2" t="n">
        <v>0.04664197810722914</v>
      </c>
      <c r="D2986" s="2">
        <f>B2986/ANEMOMETER_FACTOR</f>
        <v/>
      </c>
      <c r="E2986" s="2">
        <f>C2986/LOAD_CELL_FACTOR</f>
        <v/>
      </c>
      <c r="F2986" s="2">
        <f>AVERAGE(E2983:E2989)</f>
        <v/>
      </c>
      <c r="G2986" s="2">
        <f>AVERAGE(D2986:D2986)</f>
        <v/>
      </c>
      <c r="H2986" s="2">
        <f>G2986/0.3048</f>
        <v/>
      </c>
      <c r="I2986" s="2">
        <f>(H2986^2)*AIR_DENSITY_SLG_FT3*TARGET_DRAG_AREA_FT2*0.5</f>
        <v/>
      </c>
      <c r="J2986" s="2">
        <f>if(H2986=0, ,(2*F2986)/(AIR_DENSITY_SLG_FT3*(H2986)^2))</f>
        <v/>
      </c>
      <c r="K2986" s="2">
        <f>J2986/NOM_SA_FT2</f>
        <v/>
      </c>
    </row>
    <row r="2987">
      <c r="A2987" t="n">
        <v>298502</v>
      </c>
      <c r="B2987" s="2" t="n">
        <v>1.840710192635575</v>
      </c>
      <c r="C2987" s="2" t="n">
        <v>0.4832304277740569</v>
      </c>
      <c r="D2987" s="2">
        <f>B2987/ANEMOMETER_FACTOR</f>
        <v/>
      </c>
      <c r="E2987" s="2">
        <f>C2987/LOAD_CELL_FACTOR</f>
        <v/>
      </c>
      <c r="F2987" s="2">
        <f>AVERAGE(E2984:E2990)</f>
        <v/>
      </c>
      <c r="G2987" s="2">
        <f>AVERAGE(D2987:D2987)</f>
        <v/>
      </c>
      <c r="H2987" s="2">
        <f>G2987/0.3048</f>
        <v/>
      </c>
      <c r="I2987" s="2">
        <f>(H2987^2)*AIR_DENSITY_SLG_FT3*TARGET_DRAG_AREA_FT2*0.5</f>
        <v/>
      </c>
      <c r="J2987" s="2">
        <f>if(H2987=0, ,(2*F2987)/(AIR_DENSITY_SLG_FT3*(H2987)^2))</f>
        <v/>
      </c>
      <c r="K2987" s="2">
        <f>J2987/NOM_SA_FT2</f>
        <v/>
      </c>
    </row>
    <row r="2988">
      <c r="A2988" t="n">
        <v>298596</v>
      </c>
      <c r="B2988" s="2" t="n">
        <v>1.860684852304571</v>
      </c>
      <c r="C2988" s="2" t="n">
        <v>0.1339596679575559</v>
      </c>
      <c r="D2988" s="2">
        <f>B2988/ANEMOMETER_FACTOR</f>
        <v/>
      </c>
      <c r="E2988" s="2">
        <f>C2988/LOAD_CELL_FACTOR</f>
        <v/>
      </c>
      <c r="F2988" s="2">
        <f>AVERAGE(E2985:E2991)</f>
        <v/>
      </c>
      <c r="G2988" s="2">
        <f>AVERAGE(D2988:D2988)</f>
        <v/>
      </c>
      <c r="H2988" s="2">
        <f>G2988/0.3048</f>
        <v/>
      </c>
      <c r="I2988" s="2">
        <f>(H2988^2)*AIR_DENSITY_SLG_FT3*TARGET_DRAG_AREA_FT2*0.5</f>
        <v/>
      </c>
      <c r="J2988" s="2">
        <f>if(H2988=0, ,(2*F2988)/(AIR_DENSITY_SLG_FT3*(H2988)^2))</f>
        <v/>
      </c>
      <c r="K2988" s="2">
        <f>J2988/NOM_SA_FT2</f>
        <v/>
      </c>
    </row>
    <row r="2989">
      <c r="A2989" t="n">
        <v>298706</v>
      </c>
      <c r="B2989" s="2" t="n">
        <v>1.687571136055352</v>
      </c>
      <c r="C2989" s="2" t="n">
        <v>0.1776185128982704</v>
      </c>
      <c r="D2989" s="2">
        <f>B2989/ANEMOMETER_FACTOR</f>
        <v/>
      </c>
      <c r="E2989" s="2">
        <f>C2989/LOAD_CELL_FACTOR</f>
        <v/>
      </c>
      <c r="F2989" s="2">
        <f>AVERAGE(E2986:E2992)</f>
        <v/>
      </c>
      <c r="G2989" s="2">
        <f>AVERAGE(D2989:D2989)</f>
        <v/>
      </c>
      <c r="H2989" s="2">
        <f>G2989/0.3048</f>
        <v/>
      </c>
      <c r="I2989" s="2">
        <f>(H2989^2)*AIR_DENSITY_SLG_FT3*TARGET_DRAG_AREA_FT2*0.5</f>
        <v/>
      </c>
      <c r="J2989" s="2">
        <f>if(H2989=0, ,(2*F2989)/(AIR_DENSITY_SLG_FT3*(H2989)^2))</f>
        <v/>
      </c>
      <c r="K2989" s="2">
        <f>J2989/NOM_SA_FT2</f>
        <v/>
      </c>
    </row>
    <row r="2990">
      <c r="A2990" t="n">
        <v>298801</v>
      </c>
      <c r="B2990" s="2" t="n">
        <v>1.714204015348761</v>
      </c>
      <c r="C2990" s="2" t="n">
        <v>0.1339596679575559</v>
      </c>
      <c r="D2990" s="2">
        <f>B2990/ANEMOMETER_FACTOR</f>
        <v/>
      </c>
      <c r="E2990" s="2">
        <f>C2990/LOAD_CELL_FACTOR</f>
        <v/>
      </c>
      <c r="F2990" s="2">
        <f>AVERAGE(E2987:E2993)</f>
        <v/>
      </c>
      <c r="G2990" s="2">
        <f>AVERAGE(D2990:D2990)</f>
        <v/>
      </c>
      <c r="H2990" s="2">
        <f>G2990/0.3048</f>
        <v/>
      </c>
      <c r="I2990" s="2">
        <f>(H2990^2)*AIR_DENSITY_SLG_FT3*TARGET_DRAG_AREA_FT2*0.5</f>
        <v/>
      </c>
      <c r="J2990" s="2">
        <f>if(H2990=0, ,(2*F2990)/(AIR_DENSITY_SLG_FT3*(H2990)^2))</f>
        <v/>
      </c>
      <c r="K2990" s="2">
        <f>J2990/NOM_SA_FT2</f>
        <v/>
      </c>
    </row>
    <row r="2991">
      <c r="A2991" t="n">
        <v>298894</v>
      </c>
      <c r="B2991" s="2" t="n">
        <v>1.687571136055352</v>
      </c>
      <c r="C2991" s="2" t="n">
        <v>-0.1716522463374686</v>
      </c>
      <c r="D2991" s="2">
        <f>B2991/ANEMOMETER_FACTOR</f>
        <v/>
      </c>
      <c r="E2991" s="2">
        <f>C2991/LOAD_CELL_FACTOR</f>
        <v/>
      </c>
      <c r="F2991" s="2">
        <f>AVERAGE(E2988:E2994)</f>
        <v/>
      </c>
      <c r="G2991" s="2">
        <f>AVERAGE(D2991:D2991)</f>
        <v/>
      </c>
      <c r="H2991" s="2">
        <f>G2991/0.3048</f>
        <v/>
      </c>
      <c r="I2991" s="2">
        <f>(H2991^2)*AIR_DENSITY_SLG_FT3*TARGET_DRAG_AREA_FT2*0.5</f>
        <v/>
      </c>
      <c r="J2991" s="2">
        <f>if(H2991=0, ,(2*F2991)/(AIR_DENSITY_SLG_FT3*(H2991)^2))</f>
        <v/>
      </c>
      <c r="K2991" s="2">
        <f>J2991/NOM_SA_FT2</f>
        <v/>
      </c>
    </row>
    <row r="2992">
      <c r="A2992" t="n">
        <v>299005</v>
      </c>
      <c r="B2992" s="2" t="n">
        <v>1.754153334377056</v>
      </c>
      <c r="C2992" s="2" t="n">
        <v>0.4832304277740569</v>
      </c>
      <c r="D2992" s="2">
        <f>B2992/ANEMOMETER_FACTOR</f>
        <v/>
      </c>
      <c r="E2992" s="2">
        <f>C2992/LOAD_CELL_FACTOR</f>
        <v/>
      </c>
      <c r="F2992" s="2">
        <f>AVERAGE(E2989:E2995)</f>
        <v/>
      </c>
      <c r="G2992" s="2">
        <f>AVERAGE(D2992:D2992)</f>
        <v/>
      </c>
      <c r="H2992" s="2">
        <f>G2992/0.3048</f>
        <v/>
      </c>
      <c r="I2992" s="2">
        <f>(H2992^2)*AIR_DENSITY_SLG_FT3*TARGET_DRAG_AREA_FT2*0.5</f>
        <v/>
      </c>
      <c r="J2992" s="2">
        <f>if(H2992=0, ,(2*F2992)/(AIR_DENSITY_SLG_FT3*(H2992)^2))</f>
        <v/>
      </c>
      <c r="K2992" s="2">
        <f>J2992/NOM_SA_FT2</f>
        <v/>
      </c>
    </row>
    <row r="2993">
      <c r="A2993" t="n">
        <v>299101</v>
      </c>
      <c r="B2993" s="2" t="n">
        <v>1.827393752871027</v>
      </c>
      <c r="C2993" s="2" t="n">
        <v>0.3522538927649155</v>
      </c>
      <c r="D2993" s="2">
        <f>B2993/ANEMOMETER_FACTOR</f>
        <v/>
      </c>
      <c r="E2993" s="2">
        <f>C2993/LOAD_CELL_FACTOR</f>
        <v/>
      </c>
      <c r="F2993" s="2">
        <f>AVERAGE(E2990:E2996)</f>
        <v/>
      </c>
      <c r="G2993" s="2">
        <f>AVERAGE(D2993:D2993)</f>
        <v/>
      </c>
      <c r="H2993" s="2">
        <f>G2993/0.3048</f>
        <v/>
      </c>
      <c r="I2993" s="2">
        <f>(H2993^2)*AIR_DENSITY_SLG_FT3*TARGET_DRAG_AREA_FT2*0.5</f>
        <v/>
      </c>
      <c r="J2993" s="2">
        <f>if(H2993=0, ,(2*F2993)/(AIR_DENSITY_SLG_FT3*(H2993)^2))</f>
        <v/>
      </c>
      <c r="K2993" s="2">
        <f>J2993/NOM_SA_FT2</f>
        <v/>
      </c>
    </row>
    <row r="2994">
      <c r="A2994" t="n">
        <v>299194</v>
      </c>
      <c r="B2994" s="2" t="n">
        <v>1.887317731904661</v>
      </c>
      <c r="C2994" s="2" t="n">
        <v>0.04664197810722914</v>
      </c>
      <c r="D2994" s="2">
        <f>B2994/ANEMOMETER_FACTOR</f>
        <v/>
      </c>
      <c r="E2994" s="2">
        <f>C2994/LOAD_CELL_FACTOR</f>
        <v/>
      </c>
      <c r="F2994" s="2">
        <f>AVERAGE(E2991:E2997)</f>
        <v/>
      </c>
      <c r="G2994" s="2">
        <f>AVERAGE(D2994:D2994)</f>
        <v/>
      </c>
      <c r="H2994" s="2">
        <f>G2994/0.3048</f>
        <v/>
      </c>
      <c r="I2994" s="2">
        <f>(H2994^2)*AIR_DENSITY_SLG_FT3*TARGET_DRAG_AREA_FT2*0.5</f>
        <v/>
      </c>
      <c r="J2994" s="2">
        <f>if(H2994=0, ,(2*F2994)/(AIR_DENSITY_SLG_FT3*(H2994)^2))</f>
        <v/>
      </c>
      <c r="K2994" s="2">
        <f>J2994/NOM_SA_FT2</f>
        <v/>
      </c>
    </row>
    <row r="2995">
      <c r="A2995" t="n">
        <v>299304</v>
      </c>
      <c r="B2995" s="2" t="n">
        <v>1.707545795521005</v>
      </c>
      <c r="C2995" s="2" t="n">
        <v>0.3085950477826715</v>
      </c>
      <c r="D2995" s="2">
        <f>B2995/ANEMOMETER_FACTOR</f>
        <v/>
      </c>
      <c r="E2995" s="2">
        <f>C2995/LOAD_CELL_FACTOR</f>
        <v/>
      </c>
      <c r="F2995" s="2">
        <f>AVERAGE(E2992:E2998)</f>
        <v/>
      </c>
      <c r="G2995" s="2">
        <f>AVERAGE(D2995:D2995)</f>
        <v/>
      </c>
      <c r="H2995" s="2">
        <f>G2995/0.3048</f>
        <v/>
      </c>
      <c r="I2995" s="2">
        <f>(H2995^2)*AIR_DENSITY_SLG_FT3*TARGET_DRAG_AREA_FT2*0.5</f>
        <v/>
      </c>
      <c r="J2995" s="2">
        <f>if(H2995=0, ,(2*F2995)/(AIR_DENSITY_SLG_FT3*(H2995)^2))</f>
        <v/>
      </c>
      <c r="K2995" s="2">
        <f>J2995/NOM_SA_FT2</f>
        <v/>
      </c>
    </row>
    <row r="2996">
      <c r="A2996" t="n">
        <v>299398</v>
      </c>
      <c r="B2996" s="2" t="n">
        <v>1.760811554225405</v>
      </c>
      <c r="C2996" s="2" t="n">
        <v>-0.1716522463374686</v>
      </c>
      <c r="D2996" s="2">
        <f>B2996/ANEMOMETER_FACTOR</f>
        <v/>
      </c>
      <c r="E2996" s="2">
        <f>C2996/LOAD_CELL_FACTOR</f>
        <v/>
      </c>
      <c r="F2996" s="2">
        <f>AVERAGE(E2993:E2999)</f>
        <v/>
      </c>
      <c r="G2996" s="2">
        <f>AVERAGE(D2996:D2996)</f>
        <v/>
      </c>
      <c r="H2996" s="2">
        <f>G2996/0.3048</f>
        <v/>
      </c>
      <c r="I2996" s="2">
        <f>(H2996^2)*AIR_DENSITY_SLG_FT3*TARGET_DRAG_AREA_FT2*0.5</f>
        <v/>
      </c>
      <c r="J2996" s="2">
        <f>if(H2996=0, ,(2*F2996)/(AIR_DENSITY_SLG_FT3*(H2996)^2))</f>
        <v/>
      </c>
      <c r="K2996" s="2">
        <f>J2996/NOM_SA_FT2</f>
        <v/>
      </c>
    </row>
    <row r="2997">
      <c r="A2997" t="n">
        <v>299508</v>
      </c>
      <c r="B2997" s="2" t="n">
        <v>1.760811554225405</v>
      </c>
      <c r="C2997" s="2" t="n">
        <v>0.2212773578493534</v>
      </c>
      <c r="D2997" s="2">
        <f>B2997/ANEMOMETER_FACTOR</f>
        <v/>
      </c>
      <c r="E2997" s="2">
        <f>C2997/LOAD_CELL_FACTOR</f>
        <v/>
      </c>
      <c r="F2997" s="2">
        <f>AVERAGE(E2994:E3000)</f>
        <v/>
      </c>
      <c r="G2997" s="2">
        <f>AVERAGE(D2997:D2997)</f>
        <v/>
      </c>
      <c r="H2997" s="2">
        <f>G2997/0.3048</f>
        <v/>
      </c>
      <c r="I2997" s="2">
        <f>(H2997^2)*AIR_DENSITY_SLG_FT3*TARGET_DRAG_AREA_FT2*0.5</f>
        <v/>
      </c>
      <c r="J2997" s="2">
        <f>if(H2997=0, ,(2*F2997)/(AIR_DENSITY_SLG_FT3*(H2997)^2))</f>
        <v/>
      </c>
      <c r="K2997" s="2">
        <f>J2997/NOM_SA_FT2</f>
        <v/>
      </c>
    </row>
    <row r="2998">
      <c r="A2998" t="n">
        <v>299602</v>
      </c>
      <c r="B2998" s="2" t="n">
        <v>1.820735532993185</v>
      </c>
      <c r="C2998" s="2" t="n">
        <v>-0.5645818496879422</v>
      </c>
      <c r="D2998" s="2">
        <f>B2998/ANEMOMETER_FACTOR</f>
        <v/>
      </c>
      <c r="E2998" s="2">
        <f>C2998/LOAD_CELL_FACTOR</f>
        <v/>
      </c>
      <c r="F2998" s="2">
        <f>AVERAGE(E2995:E3001)</f>
        <v/>
      </c>
      <c r="G2998" s="2">
        <f>AVERAGE(D2998:D2998)</f>
        <v/>
      </c>
      <c r="H2998" s="2">
        <f>G2998/0.3048</f>
        <v/>
      </c>
      <c r="I2998" s="2">
        <f>(H2998^2)*AIR_DENSITY_SLG_FT3*TARGET_DRAG_AREA_FT2*0.5</f>
        <v/>
      </c>
      <c r="J2998" s="2">
        <f>if(H2998=0, ,(2*F2998)/(AIR_DENSITY_SLG_FT3*(H2998)^2))</f>
        <v/>
      </c>
      <c r="K2998" s="2">
        <f>J2998/NOM_SA_FT2</f>
        <v/>
      </c>
    </row>
    <row r="2999">
      <c r="A2999" t="n">
        <v>299696</v>
      </c>
      <c r="B2999" s="2" t="n">
        <v>2.053773230481582</v>
      </c>
      <c r="C2999" s="2" t="n">
        <v>-0.8701937628295919</v>
      </c>
      <c r="D2999" s="2">
        <f>B2999/ANEMOMETER_FACTOR</f>
        <v/>
      </c>
      <c r="E2999" s="2">
        <f>C2999/LOAD_CELL_FACTOR</f>
        <v/>
      </c>
      <c r="F2999" s="2">
        <f>AVERAGE(E2996:E3002)</f>
        <v/>
      </c>
      <c r="G2999" s="2">
        <f>AVERAGE(D2999:D2999)</f>
        <v/>
      </c>
      <c r="H2999" s="2">
        <f>G2999/0.3048</f>
        <v/>
      </c>
      <c r="I2999" s="2">
        <f>(H2999^2)*AIR_DENSITY_SLG_FT3*TARGET_DRAG_AREA_FT2*0.5</f>
        <v/>
      </c>
      <c r="J2999" s="2">
        <f>if(H2999=0, ,(2*F2999)/(AIR_DENSITY_SLG_FT3*(H2999)^2))</f>
        <v/>
      </c>
      <c r="K2999" s="2">
        <f>J2999/NOM_SA_FT2</f>
        <v/>
      </c>
    </row>
    <row r="3000">
      <c r="A3000" t="n">
        <v>299806</v>
      </c>
      <c r="B3000" s="2" t="n">
        <v>2.047115010502772</v>
      </c>
      <c r="C3000" s="2" t="n">
        <v>-0.08433455659060929</v>
      </c>
      <c r="D3000" s="2">
        <f>B3000/ANEMOMETER_FACTOR</f>
        <v/>
      </c>
      <c r="E3000" s="2">
        <f>C3000/LOAD_CELL_FACTOR</f>
        <v/>
      </c>
      <c r="F3000" s="2">
        <f>AVERAGE(E2997:E3003)</f>
        <v/>
      </c>
      <c r="G3000" s="2">
        <f>AVERAGE(D3000:D3000)</f>
        <v/>
      </c>
      <c r="H3000" s="2">
        <f>G3000/0.3048</f>
        <v/>
      </c>
      <c r="I3000" s="2">
        <f>(H3000^2)*AIR_DENSITY_SLG_FT3*TARGET_DRAG_AREA_FT2*0.5</f>
        <v/>
      </c>
      <c r="J3000" s="2">
        <f>if(H3000=0, ,(2*F3000)/(AIR_DENSITY_SLG_FT3*(H3000)^2))</f>
        <v/>
      </c>
      <c r="K3000" s="2">
        <f>J3000/NOM_SA_FT2</f>
        <v/>
      </c>
    </row>
    <row r="3001">
      <c r="A3001" t="n">
        <v>299901</v>
      </c>
      <c r="B3001" s="2" t="n">
        <v>1.96055815104952</v>
      </c>
      <c r="C3001" s="2" t="n">
        <v>-0.2589699360430284</v>
      </c>
      <c r="D3001" s="2">
        <f>B3001/ANEMOMETER_FACTOR</f>
        <v/>
      </c>
      <c r="E3001" s="2">
        <f>C3001/LOAD_CELL_FACTOR</f>
        <v/>
      </c>
      <c r="F3001" s="2">
        <f>AVERAGE(E2998:E3004)</f>
        <v/>
      </c>
      <c r="G3001" s="2">
        <f>AVERAGE(D3001:D3001)</f>
        <v/>
      </c>
      <c r="H3001" s="2">
        <f>G3001/0.3048</f>
        <v/>
      </c>
      <c r="I3001" s="2">
        <f>(H3001^2)*AIR_DENSITY_SLG_FT3*TARGET_DRAG_AREA_FT2*0.5</f>
        <v/>
      </c>
      <c r="J3001" s="2">
        <f>if(H3001=0, ,(2*F3001)/(AIR_DENSITY_SLG_FT3*(H3001)^2))</f>
        <v/>
      </c>
      <c r="K3001" s="2">
        <f>J3001/NOM_SA_FT2</f>
        <v/>
      </c>
    </row>
    <row r="3002">
      <c r="A3002" t="n">
        <v>300008</v>
      </c>
      <c r="B3002" s="2" t="n">
        <v>1.953899931112415</v>
      </c>
      <c r="C3002" s="2" t="n">
        <v>0.04664197810722914</v>
      </c>
      <c r="D3002" s="2">
        <f>B3002/ANEMOMETER_FACTOR</f>
        <v/>
      </c>
      <c r="E3002" s="2">
        <f>C3002/LOAD_CELL_FACTOR</f>
        <v/>
      </c>
      <c r="F3002" s="2">
        <f>AVERAGE(E2999:E3005)</f>
        <v/>
      </c>
      <c r="G3002" s="2">
        <f>AVERAGE(D3002:D3002)</f>
        <v/>
      </c>
      <c r="H3002" s="2">
        <f>G3002/0.3048</f>
        <v/>
      </c>
      <c r="I3002" s="2">
        <f>(H3002^2)*AIR_DENSITY_SLG_FT3*TARGET_DRAG_AREA_FT2*0.5</f>
        <v/>
      </c>
      <c r="J3002" s="2">
        <f>if(H3002=0, ,(2*F3002)/(AIR_DENSITY_SLG_FT3*(H3002)^2))</f>
        <v/>
      </c>
      <c r="K3002" s="2">
        <f>J3002/NOM_SA_FT2</f>
        <v/>
      </c>
    </row>
    <row r="3003">
      <c r="A3003" t="n">
        <v>300102</v>
      </c>
      <c r="B3003" s="2" t="n">
        <v>2.013823910653473</v>
      </c>
      <c r="C3003" s="2" t="n">
        <v>-0.7392172286875183</v>
      </c>
      <c r="D3003" s="2">
        <f>B3003/ANEMOMETER_FACTOR</f>
        <v/>
      </c>
      <c r="E3003" s="2">
        <f>C3003/LOAD_CELL_FACTOR</f>
        <v/>
      </c>
      <c r="F3003" s="2">
        <f>AVERAGE(E3000:E3006)</f>
        <v/>
      </c>
      <c r="G3003" s="2">
        <f>AVERAGE(D3003:D3003)</f>
        <v/>
      </c>
      <c r="H3003" s="2">
        <f>G3003/0.3048</f>
        <v/>
      </c>
      <c r="I3003" s="2">
        <f>(H3003^2)*AIR_DENSITY_SLG_FT3*TARGET_DRAG_AREA_FT2*0.5</f>
        <v/>
      </c>
      <c r="J3003" s="2">
        <f>if(H3003=0, ,(2*F3003)/(AIR_DENSITY_SLG_FT3*(H3003)^2))</f>
        <v/>
      </c>
      <c r="K3003" s="2">
        <f>J3003/NOM_SA_FT2</f>
        <v/>
      </c>
    </row>
    <row r="3004">
      <c r="A3004" t="n">
        <v>300198</v>
      </c>
      <c r="B3004" s="2" t="n">
        <v>1.973874590932652</v>
      </c>
      <c r="C3004" s="2" t="n">
        <v>0.2212773578493534</v>
      </c>
      <c r="D3004" s="2">
        <f>B3004/ANEMOMETER_FACTOR</f>
        <v/>
      </c>
      <c r="E3004" s="2">
        <f>C3004/LOAD_CELL_FACTOR</f>
        <v/>
      </c>
      <c r="F3004" s="2">
        <f>AVERAGE(E3001:E3007)</f>
        <v/>
      </c>
      <c r="G3004" s="2">
        <f>AVERAGE(D3004:D3004)</f>
        <v/>
      </c>
      <c r="H3004" s="2">
        <f>G3004/0.3048</f>
        <v/>
      </c>
      <c r="I3004" s="2">
        <f>(H3004^2)*AIR_DENSITY_SLG_FT3*TARGET_DRAG_AREA_FT2*0.5</f>
        <v/>
      </c>
      <c r="J3004" s="2">
        <f>if(H3004=0, ,(2*F3004)/(AIR_DENSITY_SLG_FT3*(H3004)^2))</f>
        <v/>
      </c>
      <c r="K3004" s="2">
        <f>J3004/NOM_SA_FT2</f>
        <v/>
      </c>
    </row>
    <row r="3005">
      <c r="A3005" t="n">
        <v>300307</v>
      </c>
      <c r="B3005" s="2" t="n">
        <v>2.226886950981427</v>
      </c>
      <c r="C3005" s="2" t="n">
        <v>-0.04067571170167295</v>
      </c>
      <c r="D3005" s="2">
        <f>B3005/ANEMOMETER_FACTOR</f>
        <v/>
      </c>
      <c r="E3005" s="2">
        <f>C3005/LOAD_CELL_FACTOR</f>
        <v/>
      </c>
      <c r="F3005" s="2">
        <f>AVERAGE(E3002:E3008)</f>
        <v/>
      </c>
      <c r="G3005" s="2">
        <f>AVERAGE(D3005:D3005)</f>
        <v/>
      </c>
      <c r="H3005" s="2">
        <f>G3005/0.3048</f>
        <v/>
      </c>
      <c r="I3005" s="2">
        <f>(H3005^2)*AIR_DENSITY_SLG_FT3*TARGET_DRAG_AREA_FT2*0.5</f>
        <v/>
      </c>
      <c r="J3005" s="2">
        <f>if(H3005=0, ,(2*F3005)/(AIR_DENSITY_SLG_FT3*(H3005)^2))</f>
        <v/>
      </c>
      <c r="K3005" s="2">
        <f>J3005/NOM_SA_FT2</f>
        <v/>
      </c>
    </row>
    <row r="3006">
      <c r="A3006" t="n">
        <v>300403</v>
      </c>
      <c r="B3006" s="2" t="n">
        <v>2.233545171041182</v>
      </c>
      <c r="C3006" s="2" t="n">
        <v>0.4832304277740569</v>
      </c>
      <c r="D3006" s="2">
        <f>B3006/ANEMOMETER_FACTOR</f>
        <v/>
      </c>
      <c r="E3006" s="2">
        <f>C3006/LOAD_CELL_FACTOR</f>
        <v/>
      </c>
      <c r="F3006" s="2">
        <f>AVERAGE(E3003:E3009)</f>
        <v/>
      </c>
      <c r="G3006" s="2">
        <f>AVERAGE(D3006:D3006)</f>
        <v/>
      </c>
      <c r="H3006" s="2">
        <f>G3006/0.3048</f>
        <v/>
      </c>
      <c r="I3006" s="2">
        <f>(H3006^2)*AIR_DENSITY_SLG_FT3*TARGET_DRAG_AREA_FT2*0.5</f>
        <v/>
      </c>
      <c r="J3006" s="2">
        <f>if(H3006=0, ,(2*F3006)/(AIR_DENSITY_SLG_FT3*(H3006)^2))</f>
        <v/>
      </c>
      <c r="K3006" s="2">
        <f>J3006/NOM_SA_FT2</f>
        <v/>
      </c>
    </row>
    <row r="3007">
      <c r="A3007" t="n">
        <v>300498</v>
      </c>
      <c r="B3007" s="2" t="n">
        <v>2.100380770416917</v>
      </c>
      <c r="C3007" s="2" t="n">
        <v>0.002983133197602683</v>
      </c>
      <c r="D3007" s="2">
        <f>B3007/ANEMOMETER_FACTOR</f>
        <v/>
      </c>
      <c r="E3007" s="2">
        <f>C3007/LOAD_CELL_FACTOR</f>
        <v/>
      </c>
      <c r="F3007" s="2">
        <f>AVERAGE(E3004:E3010)</f>
        <v/>
      </c>
      <c r="G3007" s="2">
        <f>AVERAGE(D3007:D3007)</f>
        <v/>
      </c>
      <c r="H3007" s="2">
        <f>G3007/0.3048</f>
        <v/>
      </c>
      <c r="I3007" s="2">
        <f>(H3007^2)*AIR_DENSITY_SLG_FT3*TARGET_DRAG_AREA_FT2*0.5</f>
        <v/>
      </c>
      <c r="J3007" s="2">
        <f>if(H3007=0, ,(2*F3007)/(AIR_DENSITY_SLG_FT3*(H3007)^2))</f>
        <v/>
      </c>
      <c r="K3007" s="2">
        <f>J3007/NOM_SA_FT2</f>
        <v/>
      </c>
    </row>
    <row r="3008">
      <c r="A3008" t="n">
        <v>300607</v>
      </c>
      <c r="B3008" s="2" t="n">
        <v>2.093722550417185</v>
      </c>
      <c r="C3008" s="2" t="n">
        <v>-0.5209230049123863</v>
      </c>
      <c r="D3008" s="2">
        <f>B3008/ANEMOMETER_FACTOR</f>
        <v/>
      </c>
      <c r="E3008" s="2">
        <f>C3008/LOAD_CELL_FACTOR</f>
        <v/>
      </c>
      <c r="F3008" s="2">
        <f>AVERAGE(E3005:E3011)</f>
        <v/>
      </c>
      <c r="G3008" s="2">
        <f>AVERAGE(D3008:D3008)</f>
        <v/>
      </c>
      <c r="H3008" s="2">
        <f>G3008/0.3048</f>
        <v/>
      </c>
      <c r="I3008" s="2">
        <f>(H3008^2)*AIR_DENSITY_SLG_FT3*TARGET_DRAG_AREA_FT2*0.5</f>
        <v/>
      </c>
      <c r="J3008" s="2">
        <f>if(H3008=0, ,(2*F3008)/(AIR_DENSITY_SLG_FT3*(H3008)^2))</f>
        <v/>
      </c>
      <c r="K3008" s="2">
        <f>J3008/NOM_SA_FT2</f>
        <v/>
      </c>
    </row>
    <row r="3009">
      <c r="A3009" t="n">
        <v>300701</v>
      </c>
      <c r="B3009" s="2" t="n">
        <v>2.087064330420446</v>
      </c>
      <c r="C3009" s="2" t="n">
        <v>0.61420696287695</v>
      </c>
      <c r="D3009" s="2">
        <f>B3009/ANEMOMETER_FACTOR</f>
        <v/>
      </c>
      <c r="E3009" s="2">
        <f>C3009/LOAD_CELL_FACTOR</f>
        <v/>
      </c>
      <c r="F3009" s="2">
        <f>AVERAGE(E3006:E3012)</f>
        <v/>
      </c>
      <c r="G3009" s="2">
        <f>AVERAGE(D3009:D3009)</f>
        <v/>
      </c>
      <c r="H3009" s="2">
        <f>G3009/0.3048</f>
        <v/>
      </c>
      <c r="I3009" s="2">
        <f>(H3009^2)*AIR_DENSITY_SLG_FT3*TARGET_DRAG_AREA_FT2*0.5</f>
        <v/>
      </c>
      <c r="J3009" s="2">
        <f>if(H3009=0, ,(2*F3009)/(AIR_DENSITY_SLG_FT3*(H3009)^2))</f>
        <v/>
      </c>
      <c r="K3009" s="2">
        <f>J3009/NOM_SA_FT2</f>
        <v/>
      </c>
    </row>
    <row r="3010">
      <c r="A3010" t="n">
        <v>300794</v>
      </c>
      <c r="B3010" s="2" t="n">
        <v>2.246861611169727</v>
      </c>
      <c r="C3010" s="2" t="n">
        <v>0.09030082302721176</v>
      </c>
      <c r="D3010" s="2">
        <f>B3010/ANEMOMETER_FACTOR</f>
        <v/>
      </c>
      <c r="E3010" s="2">
        <f>C3010/LOAD_CELL_FACTOR</f>
        <v/>
      </c>
      <c r="F3010" s="2">
        <f>AVERAGE(E3007:E3013)</f>
        <v/>
      </c>
      <c r="G3010" s="2">
        <f>AVERAGE(D3010:D3010)</f>
        <v/>
      </c>
      <c r="H3010" s="2">
        <f>G3010/0.3048</f>
        <v/>
      </c>
      <c r="I3010" s="2">
        <f>(H3010^2)*AIR_DENSITY_SLG_FT3*TARGET_DRAG_AREA_FT2*0.5</f>
        <v/>
      </c>
      <c r="J3010" s="2">
        <f>if(H3010=0, ,(2*F3010)/(AIR_DENSITY_SLG_FT3*(H3010)^2))</f>
        <v/>
      </c>
      <c r="K3010" s="2">
        <f>J3010/NOM_SA_FT2</f>
        <v/>
      </c>
    </row>
    <row r="3011">
      <c r="A3011" t="n">
        <v>300905</v>
      </c>
      <c r="B3011" s="2" t="n">
        <v>2.206912290820219</v>
      </c>
      <c r="C3011" s="2" t="n">
        <v>0.1776185128982704</v>
      </c>
      <c r="D3011" s="2">
        <f>B3011/ANEMOMETER_FACTOR</f>
        <v/>
      </c>
      <c r="E3011" s="2">
        <f>C3011/LOAD_CELL_FACTOR</f>
        <v/>
      </c>
      <c r="F3011" s="2">
        <f>AVERAGE(E3008:E3014)</f>
        <v/>
      </c>
      <c r="G3011" s="2">
        <f>AVERAGE(D3011:D3011)</f>
        <v/>
      </c>
      <c r="H3011" s="2">
        <f>G3011/0.3048</f>
        <v/>
      </c>
      <c r="I3011" s="2">
        <f>(H3011^2)*AIR_DENSITY_SLG_FT3*TARGET_DRAG_AREA_FT2*0.5</f>
        <v/>
      </c>
      <c r="J3011" s="2">
        <f>if(H3011=0, ,(2*F3011)/(AIR_DENSITY_SLG_FT3*(H3011)^2))</f>
        <v/>
      </c>
      <c r="K3011" s="2">
        <f>J3011/NOM_SA_FT2</f>
        <v/>
      </c>
    </row>
    <row r="3012">
      <c r="A3012" t="n">
        <v>300998</v>
      </c>
      <c r="B3012" s="2" t="n">
        <v>2.067089670448166</v>
      </c>
      <c r="C3012" s="2" t="n">
        <v>0.3522538927649155</v>
      </c>
      <c r="D3012" s="2">
        <f>B3012/ANEMOMETER_FACTOR</f>
        <v/>
      </c>
      <c r="E3012" s="2">
        <f>C3012/LOAD_CELL_FACTOR</f>
        <v/>
      </c>
      <c r="F3012" s="2">
        <f>AVERAGE(E3009:E3015)</f>
        <v/>
      </c>
      <c r="G3012" s="2">
        <f>AVERAGE(D3012:D3012)</f>
        <v/>
      </c>
      <c r="H3012" s="2">
        <f>G3012/0.3048</f>
        <v/>
      </c>
      <c r="I3012" s="2">
        <f>(H3012^2)*AIR_DENSITY_SLG_FT3*TARGET_DRAG_AREA_FT2*0.5</f>
        <v/>
      </c>
      <c r="J3012" s="2">
        <f>if(H3012=0, ,(2*F3012)/(AIR_DENSITY_SLG_FT3*(H3012)^2))</f>
        <v/>
      </c>
      <c r="K3012" s="2">
        <f>J3012/NOM_SA_FT2</f>
        <v/>
      </c>
    </row>
    <row r="3013">
      <c r="A3013" t="n">
        <v>301109</v>
      </c>
      <c r="B3013" s="2" t="n">
        <v>2.00050747073462</v>
      </c>
      <c r="C3013" s="2" t="n">
        <v>-0.04067571170167295</v>
      </c>
      <c r="D3013" s="2">
        <f>B3013/ANEMOMETER_FACTOR</f>
        <v/>
      </c>
      <c r="E3013" s="2">
        <f>C3013/LOAD_CELL_FACTOR</f>
        <v/>
      </c>
      <c r="F3013" s="2">
        <f>AVERAGE(E3010:E3016)</f>
        <v/>
      </c>
      <c r="G3013" s="2">
        <f>AVERAGE(D3013:D3013)</f>
        <v/>
      </c>
      <c r="H3013" s="2">
        <f>G3013/0.3048</f>
        <v/>
      </c>
      <c r="I3013" s="2">
        <f>(H3013^2)*AIR_DENSITY_SLG_FT3*TARGET_DRAG_AREA_FT2*0.5</f>
        <v/>
      </c>
      <c r="J3013" s="2">
        <f>if(H3013=0, ,(2*F3013)/(AIR_DENSITY_SLG_FT3*(H3013)^2))</f>
        <v/>
      </c>
      <c r="K3013" s="2">
        <f>J3013/NOM_SA_FT2</f>
        <v/>
      </c>
    </row>
    <row r="3014">
      <c r="A3014" t="n">
        <v>301202</v>
      </c>
      <c r="B3014" s="2" t="n">
        <v>1.953899931112415</v>
      </c>
      <c r="C3014" s="2" t="n">
        <v>0.4395715827606033</v>
      </c>
      <c r="D3014" s="2">
        <f>B3014/ANEMOMETER_FACTOR</f>
        <v/>
      </c>
      <c r="E3014" s="2">
        <f>C3014/LOAD_CELL_FACTOR</f>
        <v/>
      </c>
      <c r="F3014" s="2">
        <f>AVERAGE(E3011:E3017)</f>
        <v/>
      </c>
      <c r="G3014" s="2">
        <f>AVERAGE(D3014:D3014)</f>
        <v/>
      </c>
      <c r="H3014" s="2">
        <f>G3014/0.3048</f>
        <v/>
      </c>
      <c r="I3014" s="2">
        <f>(H3014^2)*AIR_DENSITY_SLG_FT3*TARGET_DRAG_AREA_FT2*0.5</f>
        <v/>
      </c>
      <c r="J3014" s="2">
        <f>if(H3014=0, ,(2*F3014)/(AIR_DENSITY_SLG_FT3*(H3014)^2))</f>
        <v/>
      </c>
      <c r="K3014" s="2">
        <f>J3014/NOM_SA_FT2</f>
        <v/>
      </c>
    </row>
    <row r="3015">
      <c r="A3015" t="n">
        <v>301296</v>
      </c>
      <c r="B3015" s="2" t="n">
        <v>1.987191030827683</v>
      </c>
      <c r="C3015" s="2" t="n">
        <v>0.4832304277740569</v>
      </c>
      <c r="D3015" s="2">
        <f>B3015/ANEMOMETER_FACTOR</f>
        <v/>
      </c>
      <c r="E3015" s="2">
        <f>C3015/LOAD_CELL_FACTOR</f>
        <v/>
      </c>
      <c r="F3015" s="2">
        <f>AVERAGE(E3012:E3018)</f>
        <v/>
      </c>
      <c r="G3015" s="2">
        <f>AVERAGE(D3015:D3015)</f>
        <v/>
      </c>
      <c r="H3015" s="2">
        <f>G3015/0.3048</f>
        <v/>
      </c>
      <c r="I3015" s="2">
        <f>(H3015^2)*AIR_DENSITY_SLG_FT3*TARGET_DRAG_AREA_FT2*0.5</f>
        <v/>
      </c>
      <c r="J3015" s="2">
        <f>if(H3015=0, ,(2*F3015)/(AIR_DENSITY_SLG_FT3*(H3015)^2))</f>
        <v/>
      </c>
      <c r="K3015" s="2">
        <f>J3015/NOM_SA_FT2</f>
        <v/>
      </c>
    </row>
    <row r="3016">
      <c r="A3016" t="n">
        <v>301406</v>
      </c>
      <c r="B3016" s="2" t="n">
        <v>2.173621190611668</v>
      </c>
      <c r="C3016" s="2" t="n">
        <v>0.1776185128982704</v>
      </c>
      <c r="D3016" s="2">
        <f>B3016/ANEMOMETER_FACTOR</f>
        <v/>
      </c>
      <c r="E3016" s="2">
        <f>C3016/LOAD_CELL_FACTOR</f>
        <v/>
      </c>
      <c r="F3016" s="2">
        <f>AVERAGE(E3013:E3019)</f>
        <v/>
      </c>
      <c r="G3016" s="2">
        <f>AVERAGE(D3016:D3016)</f>
        <v/>
      </c>
      <c r="H3016" s="2">
        <f>G3016/0.3048</f>
        <v/>
      </c>
      <c r="I3016" s="2">
        <f>(H3016^2)*AIR_DENSITY_SLG_FT3*TARGET_DRAG_AREA_FT2*0.5</f>
        <v/>
      </c>
      <c r="J3016" s="2">
        <f>if(H3016=0, ,(2*F3016)/(AIR_DENSITY_SLG_FT3*(H3016)^2))</f>
        <v/>
      </c>
      <c r="K3016" s="2">
        <f>J3016/NOM_SA_FT2</f>
        <v/>
      </c>
    </row>
    <row r="3017">
      <c r="A3017" t="n">
        <v>301501</v>
      </c>
      <c r="B3017" s="2" t="n">
        <v>2.053773230481582</v>
      </c>
      <c r="C3017" s="2" t="n">
        <v>0.4832304277740569</v>
      </c>
      <c r="D3017" s="2">
        <f>B3017/ANEMOMETER_FACTOR</f>
        <v/>
      </c>
      <c r="E3017" s="2">
        <f>C3017/LOAD_CELL_FACTOR</f>
        <v/>
      </c>
      <c r="F3017" s="2">
        <f>AVERAGE(E3014:E3020)</f>
        <v/>
      </c>
      <c r="G3017" s="2">
        <f>AVERAGE(D3017:D3017)</f>
        <v/>
      </c>
      <c r="H3017" s="2">
        <f>G3017/0.3048</f>
        <v/>
      </c>
      <c r="I3017" s="2">
        <f>(H3017^2)*AIR_DENSITY_SLG_FT3*TARGET_DRAG_AREA_FT2*0.5</f>
        <v/>
      </c>
      <c r="J3017" s="2">
        <f>if(H3017=0, ,(2*F3017)/(AIR_DENSITY_SLG_FT3*(H3017)^2))</f>
        <v/>
      </c>
      <c r="K3017" s="2">
        <f>J3017/NOM_SA_FT2</f>
        <v/>
      </c>
    </row>
    <row r="3018">
      <c r="A3018" t="n">
        <v>301594</v>
      </c>
      <c r="B3018" s="2" t="n">
        <v>2.146988310498879</v>
      </c>
      <c r="C3018" s="2" t="n">
        <v>0.3085950477826715</v>
      </c>
      <c r="D3018" s="2">
        <f>B3018/ANEMOMETER_FACTOR</f>
        <v/>
      </c>
      <c r="E3018" s="2">
        <f>C3018/LOAD_CELL_FACTOR</f>
        <v/>
      </c>
      <c r="F3018" s="2">
        <f>AVERAGE(E3015:E3021)</f>
        <v/>
      </c>
      <c r="G3018" s="2">
        <f>AVERAGE(D3018:D3018)</f>
        <v/>
      </c>
      <c r="H3018" s="2">
        <f>G3018/0.3048</f>
        <v/>
      </c>
      <c r="I3018" s="2">
        <f>(H3018^2)*AIR_DENSITY_SLG_FT3*TARGET_DRAG_AREA_FT2*0.5</f>
        <v/>
      </c>
      <c r="J3018" s="2">
        <f>if(H3018=0, ,(2*F3018)/(AIR_DENSITY_SLG_FT3*(H3018)^2))</f>
        <v/>
      </c>
      <c r="K3018" s="2">
        <f>J3018/NOM_SA_FT2</f>
        <v/>
      </c>
    </row>
    <row r="3019">
      <c r="A3019" t="n">
        <v>301704</v>
      </c>
      <c r="B3019" s="2" t="n">
        <v>2.146988310498879</v>
      </c>
      <c r="C3019" s="2" t="n">
        <v>-0.3462876257073368</v>
      </c>
      <c r="D3019" s="2">
        <f>B3019/ANEMOMETER_FACTOR</f>
        <v/>
      </c>
      <c r="E3019" s="2">
        <f>C3019/LOAD_CELL_FACTOR</f>
        <v/>
      </c>
      <c r="F3019" s="2">
        <f>AVERAGE(E3016:E3022)</f>
        <v/>
      </c>
      <c r="G3019" s="2">
        <f>AVERAGE(D3019:D3019)</f>
        <v/>
      </c>
      <c r="H3019" s="2">
        <f>G3019/0.3048</f>
        <v/>
      </c>
      <c r="I3019" s="2">
        <f>(H3019^2)*AIR_DENSITY_SLG_FT3*TARGET_DRAG_AREA_FT2*0.5</f>
        <v/>
      </c>
      <c r="J3019" s="2">
        <f>if(H3019=0, ,(2*F3019)/(AIR_DENSITY_SLG_FT3*(H3019)^2))</f>
        <v/>
      </c>
      <c r="K3019" s="2">
        <f>J3019/NOM_SA_FT2</f>
        <v/>
      </c>
    </row>
    <row r="3020">
      <c r="A3020" t="n">
        <v>301798</v>
      </c>
      <c r="B3020" s="2" t="n">
        <v>2.127013650445779</v>
      </c>
      <c r="C3020" s="2" t="n">
        <v>-0.3899464705240328</v>
      </c>
      <c r="D3020" s="2">
        <f>B3020/ANEMOMETER_FACTOR</f>
        <v/>
      </c>
      <c r="E3020" s="2">
        <f>C3020/LOAD_CELL_FACTOR</f>
        <v/>
      </c>
      <c r="F3020" s="2">
        <f>AVERAGE(E3017:E3023)</f>
        <v/>
      </c>
      <c r="G3020" s="2">
        <f>AVERAGE(D3020:D3020)</f>
        <v/>
      </c>
      <c r="H3020" s="2">
        <f>G3020/0.3048</f>
        <v/>
      </c>
      <c r="I3020" s="2">
        <f>(H3020^2)*AIR_DENSITY_SLG_FT3*TARGET_DRAG_AREA_FT2*0.5</f>
        <v/>
      </c>
      <c r="J3020" s="2">
        <f>if(H3020=0, ,(2*F3020)/(AIR_DENSITY_SLG_FT3*(H3020)^2))</f>
        <v/>
      </c>
      <c r="K3020" s="2">
        <f>J3020/NOM_SA_FT2</f>
        <v/>
      </c>
    </row>
    <row r="3021">
      <c r="A3021" t="n">
        <v>301909</v>
      </c>
      <c r="B3021" s="2" t="n">
        <v>2.286810931627691</v>
      </c>
      <c r="C3021" s="2" t="n">
        <v>-0.215311091195411</v>
      </c>
      <c r="D3021" s="2">
        <f>B3021/ANEMOMETER_FACTOR</f>
        <v/>
      </c>
      <c r="E3021" s="2">
        <f>C3021/LOAD_CELL_FACTOR</f>
        <v/>
      </c>
      <c r="F3021" s="2">
        <f>AVERAGE(E3018:E3024)</f>
        <v/>
      </c>
      <c r="G3021" s="2">
        <f>AVERAGE(D3021:D3021)</f>
        <v/>
      </c>
      <c r="H3021" s="2">
        <f>G3021/0.3048</f>
        <v/>
      </c>
      <c r="I3021" s="2">
        <f>(H3021^2)*AIR_DENSITY_SLG_FT3*TARGET_DRAG_AREA_FT2*0.5</f>
        <v/>
      </c>
      <c r="J3021" s="2">
        <f>if(H3021=0, ,(2*F3021)/(AIR_DENSITY_SLG_FT3*(H3021)^2))</f>
        <v/>
      </c>
      <c r="K3021" s="2">
        <f>J3021/NOM_SA_FT2</f>
        <v/>
      </c>
    </row>
    <row r="3022">
      <c r="A3022" t="n">
        <v>302004</v>
      </c>
      <c r="B3022" s="2" t="n">
        <v>2.186937630686074</v>
      </c>
      <c r="C3022" s="2" t="n">
        <v>-0.4772641601265546</v>
      </c>
      <c r="D3022" s="2">
        <f>B3022/ANEMOMETER_FACTOR</f>
        <v/>
      </c>
      <c r="E3022" s="2">
        <f>C3022/LOAD_CELL_FACTOR</f>
        <v/>
      </c>
      <c r="F3022" s="2">
        <f>AVERAGE(E3019:E3025)</f>
        <v/>
      </c>
      <c r="G3022" s="2">
        <f>AVERAGE(D3022:D3022)</f>
        <v/>
      </c>
      <c r="H3022" s="2">
        <f>G3022/0.3048</f>
        <v/>
      </c>
      <c r="I3022" s="2">
        <f>(H3022^2)*AIR_DENSITY_SLG_FT3*TARGET_DRAG_AREA_FT2*0.5</f>
        <v/>
      </c>
      <c r="J3022" s="2">
        <f>if(H3022=0, ,(2*F3022)/(AIR_DENSITY_SLG_FT3*(H3022)^2))</f>
        <v/>
      </c>
      <c r="K3022" s="2">
        <f>J3022/NOM_SA_FT2</f>
        <v/>
      </c>
    </row>
    <row r="3023">
      <c r="A3023" t="n">
        <v>302099</v>
      </c>
      <c r="B3023" s="2" t="n">
        <v>2.180279410647369</v>
      </c>
      <c r="C3023" s="2" t="n">
        <v>-0.1716522463374686</v>
      </c>
      <c r="D3023" s="2">
        <f>B3023/ANEMOMETER_FACTOR</f>
        <v/>
      </c>
      <c r="E3023" s="2">
        <f>C3023/LOAD_CELL_FACTOR</f>
        <v/>
      </c>
      <c r="F3023" s="2">
        <f>AVERAGE(E3020:E3026)</f>
        <v/>
      </c>
      <c r="G3023" s="2">
        <f>AVERAGE(D3023:D3023)</f>
        <v/>
      </c>
      <c r="H3023" s="2">
        <f>G3023/0.3048</f>
        <v/>
      </c>
      <c r="I3023" s="2">
        <f>(H3023^2)*AIR_DENSITY_SLG_FT3*TARGET_DRAG_AREA_FT2*0.5</f>
        <v/>
      </c>
      <c r="J3023" s="2">
        <f>if(H3023=0, ,(2*F3023)/(AIR_DENSITY_SLG_FT3*(H3023)^2))</f>
        <v/>
      </c>
      <c r="K3023" s="2">
        <f>J3023/NOM_SA_FT2</f>
        <v/>
      </c>
    </row>
    <row r="3024">
      <c r="A3024" t="n">
        <v>302209</v>
      </c>
      <c r="B3024" s="2" t="n">
        <v>2.173621190611668</v>
      </c>
      <c r="C3024" s="2" t="n">
        <v>0.09030082302721176</v>
      </c>
      <c r="D3024" s="2">
        <f>B3024/ANEMOMETER_FACTOR</f>
        <v/>
      </c>
      <c r="E3024" s="2">
        <f>C3024/LOAD_CELL_FACTOR</f>
        <v/>
      </c>
      <c r="F3024" s="2">
        <f>AVERAGE(E3021:E3027)</f>
        <v/>
      </c>
      <c r="G3024" s="2">
        <f>AVERAGE(D3024:D3024)</f>
        <v/>
      </c>
      <c r="H3024" s="2">
        <f>G3024/0.3048</f>
        <v/>
      </c>
      <c r="I3024" s="2">
        <f>(H3024^2)*AIR_DENSITY_SLG_FT3*TARGET_DRAG_AREA_FT2*0.5</f>
        <v/>
      </c>
      <c r="J3024" s="2">
        <f>if(H3024=0, ,(2*F3024)/(AIR_DENSITY_SLG_FT3*(H3024)^2))</f>
        <v/>
      </c>
      <c r="K3024" s="2">
        <f>J3024/NOM_SA_FT2</f>
        <v/>
      </c>
    </row>
    <row r="3025">
      <c r="A3025" t="n">
        <v>302304</v>
      </c>
      <c r="B3025" s="2" t="n">
        <v>2.43994999439157</v>
      </c>
      <c r="C3025" s="2" t="n">
        <v>-0.08433455659060929</v>
      </c>
      <c r="D3025" s="2">
        <f>B3025/ANEMOMETER_FACTOR</f>
        <v/>
      </c>
      <c r="E3025" s="2">
        <f>C3025/LOAD_CELL_FACTOR</f>
        <v/>
      </c>
      <c r="F3025" s="2">
        <f>AVERAGE(E3022:E3028)</f>
        <v/>
      </c>
      <c r="G3025" s="2">
        <f>AVERAGE(D3025:D3025)</f>
        <v/>
      </c>
      <c r="H3025" s="2">
        <f>G3025/0.3048</f>
        <v/>
      </c>
      <c r="I3025" s="2">
        <f>(H3025^2)*AIR_DENSITY_SLG_FT3*TARGET_DRAG_AREA_FT2*0.5</f>
        <v/>
      </c>
      <c r="J3025" s="2">
        <f>if(H3025=0, ,(2*F3025)/(AIR_DENSITY_SLG_FT3*(H3025)^2))</f>
        <v/>
      </c>
      <c r="K3025" s="2">
        <f>J3025/NOM_SA_FT2</f>
        <v/>
      </c>
    </row>
    <row r="3026">
      <c r="A3026" t="n">
        <v>302398</v>
      </c>
      <c r="B3026" s="2" t="n">
        <v>2.419975333940117</v>
      </c>
      <c r="C3026" s="2" t="n">
        <v>-0.8701937628295919</v>
      </c>
      <c r="D3026" s="2">
        <f>B3026/ANEMOMETER_FACTOR</f>
        <v/>
      </c>
      <c r="E3026" s="2">
        <f>C3026/LOAD_CELL_FACTOR</f>
        <v/>
      </c>
      <c r="F3026" s="2">
        <f>AVERAGE(E3023:E3029)</f>
        <v/>
      </c>
      <c r="G3026" s="2">
        <f>AVERAGE(D3026:D3026)</f>
        <v/>
      </c>
      <c r="H3026" s="2">
        <f>G3026/0.3048</f>
        <v/>
      </c>
      <c r="I3026" s="2">
        <f>(H3026^2)*AIR_DENSITY_SLG_FT3*TARGET_DRAG_AREA_FT2*0.5</f>
        <v/>
      </c>
      <c r="J3026" s="2">
        <f>if(H3026=0, ,(2*F3026)/(AIR_DENSITY_SLG_FT3*(H3026)^2))</f>
        <v/>
      </c>
      <c r="K3026" s="2">
        <f>J3026/NOM_SA_FT2</f>
        <v/>
      </c>
    </row>
    <row r="3027">
      <c r="A3027" t="n">
        <v>302508</v>
      </c>
      <c r="B3027" s="2" t="n">
        <v>2.286810931627691</v>
      </c>
      <c r="C3027" s="2" t="n">
        <v>-0.8265349181258017</v>
      </c>
      <c r="D3027" s="2">
        <f>B3027/ANEMOMETER_FACTOR</f>
        <v/>
      </c>
      <c r="E3027" s="2">
        <f>C3027/LOAD_CELL_FACTOR</f>
        <v/>
      </c>
      <c r="F3027" s="2">
        <f>AVERAGE(E3024:E3030)</f>
        <v/>
      </c>
      <c r="G3027" s="2">
        <f>AVERAGE(D3027:D3027)</f>
        <v/>
      </c>
      <c r="H3027" s="2">
        <f>G3027/0.3048</f>
        <v/>
      </c>
      <c r="I3027" s="2">
        <f>(H3027^2)*AIR_DENSITY_SLG_FT3*TARGET_DRAG_AREA_FT2*0.5</f>
        <v/>
      </c>
      <c r="J3027" s="2">
        <f>if(H3027=0, ,(2*F3027)/(AIR_DENSITY_SLG_FT3*(H3027)^2))</f>
        <v/>
      </c>
      <c r="K3027" s="2">
        <f>J3027/NOM_SA_FT2</f>
        <v/>
      </c>
    </row>
    <row r="3028">
      <c r="A3028" t="n">
        <v>302603</v>
      </c>
      <c r="B3028" s="2" t="n">
        <v>2.260178051310321</v>
      </c>
      <c r="C3028" s="2" t="n">
        <v>0.4832304277740569</v>
      </c>
      <c r="D3028" s="2">
        <f>B3028/ANEMOMETER_FACTOR</f>
        <v/>
      </c>
      <c r="E3028" s="2">
        <f>C3028/LOAD_CELL_FACTOR</f>
        <v/>
      </c>
      <c r="F3028" s="2">
        <f>AVERAGE(E3025:E3031)</f>
        <v/>
      </c>
      <c r="G3028" s="2">
        <f>AVERAGE(D3028:D3028)</f>
        <v/>
      </c>
      <c r="H3028" s="2">
        <f>G3028/0.3048</f>
        <v/>
      </c>
      <c r="I3028" s="2">
        <f>(H3028^2)*AIR_DENSITY_SLG_FT3*TARGET_DRAG_AREA_FT2*0.5</f>
        <v/>
      </c>
      <c r="J3028" s="2">
        <f>if(H3028=0, ,(2*F3028)/(AIR_DENSITY_SLG_FT3*(H3028)^2))</f>
        <v/>
      </c>
      <c r="K3028" s="2">
        <f>J3028/NOM_SA_FT2</f>
        <v/>
      </c>
    </row>
    <row r="3029">
      <c r="A3029" t="n">
        <v>302699</v>
      </c>
      <c r="B3029" s="2" t="n">
        <v>2.306785591897407</v>
      </c>
      <c r="C3029" s="2" t="n">
        <v>-0.7392172286875183</v>
      </c>
      <c r="D3029" s="2">
        <f>B3029/ANEMOMETER_FACTOR</f>
        <v/>
      </c>
      <c r="E3029" s="2">
        <f>C3029/LOAD_CELL_FACTOR</f>
        <v/>
      </c>
      <c r="F3029" s="2">
        <f>AVERAGE(E3026:E3032)</f>
        <v/>
      </c>
      <c r="G3029" s="2">
        <f>AVERAGE(D3029:D3029)</f>
        <v/>
      </c>
      <c r="H3029" s="2">
        <f>G3029/0.3048</f>
        <v/>
      </c>
      <c r="I3029" s="2">
        <f>(H3029^2)*AIR_DENSITY_SLG_FT3*TARGET_DRAG_AREA_FT2*0.5</f>
        <v/>
      </c>
      <c r="J3029" s="2">
        <f>if(H3029=0, ,(2*F3029)/(AIR_DENSITY_SLG_FT3*(H3029)^2))</f>
        <v/>
      </c>
      <c r="K3029" s="2">
        <f>J3029/NOM_SA_FT2</f>
        <v/>
      </c>
    </row>
    <row r="3030">
      <c r="A3030" t="n">
        <v>302808</v>
      </c>
      <c r="B3030" s="2" t="n">
        <v>2.499873975910161</v>
      </c>
      <c r="C3030" s="2" t="n">
        <v>-0.6518995392082467</v>
      </c>
      <c r="D3030" s="2">
        <f>B3030/ANEMOMETER_FACTOR</f>
        <v/>
      </c>
      <c r="E3030" s="2">
        <f>C3030/LOAD_CELL_FACTOR</f>
        <v/>
      </c>
      <c r="F3030" s="2">
        <f>AVERAGE(E3027:E3033)</f>
        <v/>
      </c>
      <c r="G3030" s="2">
        <f>AVERAGE(D3030:D3030)</f>
        <v/>
      </c>
      <c r="H3030" s="2">
        <f>G3030/0.3048</f>
        <v/>
      </c>
      <c r="I3030" s="2">
        <f>(H3030^2)*AIR_DENSITY_SLG_FT3*TARGET_DRAG_AREA_FT2*0.5</f>
        <v/>
      </c>
      <c r="J3030" s="2">
        <f>if(H3030=0, ,(2*F3030)/(AIR_DENSITY_SLG_FT3*(H3030)^2))</f>
        <v/>
      </c>
      <c r="K3030" s="2">
        <f>J3030/NOM_SA_FT2</f>
        <v/>
      </c>
    </row>
    <row r="3031">
      <c r="A3031" t="n">
        <v>302902</v>
      </c>
      <c r="B3031" s="2" t="n">
        <v>2.493215755729247</v>
      </c>
      <c r="C3031" s="2" t="n">
        <v>-0.6082406944532281</v>
      </c>
      <c r="D3031" s="2">
        <f>B3031/ANEMOMETER_FACTOR</f>
        <v/>
      </c>
      <c r="E3031" s="2">
        <f>C3031/LOAD_CELL_FACTOR</f>
        <v/>
      </c>
      <c r="F3031" s="2">
        <f>AVERAGE(E3028:E3034)</f>
        <v/>
      </c>
      <c r="G3031" s="2">
        <f>AVERAGE(D3031:D3031)</f>
        <v/>
      </c>
      <c r="H3031" s="2">
        <f>G3031/0.3048</f>
        <v/>
      </c>
      <c r="I3031" s="2">
        <f>(H3031^2)*AIR_DENSITY_SLG_FT3*TARGET_DRAG_AREA_FT2*0.5</f>
        <v/>
      </c>
      <c r="J3031" s="2">
        <f>if(H3031=0, ,(2*F3031)/(AIR_DENSITY_SLG_FT3*(H3031)^2))</f>
        <v/>
      </c>
      <c r="K3031" s="2">
        <f>J3031/NOM_SA_FT2</f>
        <v/>
      </c>
    </row>
    <row r="3032">
      <c r="A3032" t="n">
        <v>302996</v>
      </c>
      <c r="B3032" s="2" t="n">
        <v>2.486557535551384</v>
      </c>
      <c r="C3032" s="2" t="n">
        <v>0.1776185128982704</v>
      </c>
      <c r="D3032" s="2">
        <f>B3032/ANEMOMETER_FACTOR</f>
        <v/>
      </c>
      <c r="E3032" s="2">
        <f>C3032/LOAD_CELL_FACTOR</f>
        <v/>
      </c>
      <c r="F3032" s="2">
        <f>AVERAGE(E3029:E3035)</f>
        <v/>
      </c>
      <c r="G3032" s="2">
        <f>AVERAGE(D3032:D3032)</f>
        <v/>
      </c>
      <c r="H3032" s="2">
        <f>G3032/0.3048</f>
        <v/>
      </c>
      <c r="I3032" s="2">
        <f>(H3032^2)*AIR_DENSITY_SLG_FT3*TARGET_DRAG_AREA_FT2*0.5</f>
        <v/>
      </c>
      <c r="J3032" s="2">
        <f>if(H3032=0, ,(2*F3032)/(AIR_DENSITY_SLG_FT3*(H3032)^2))</f>
        <v/>
      </c>
      <c r="K3032" s="2">
        <f>J3032/NOM_SA_FT2</f>
        <v/>
      </c>
    </row>
    <row r="3033">
      <c r="A3033" t="n">
        <v>303105</v>
      </c>
      <c r="B3033" s="2" t="n">
        <v>2.44660821454813</v>
      </c>
      <c r="C3033" s="2" t="n">
        <v>0.1339596679575559</v>
      </c>
      <c r="D3033" s="2">
        <f>B3033/ANEMOMETER_FACTOR</f>
        <v/>
      </c>
      <c r="E3033" s="2">
        <f>C3033/LOAD_CELL_FACTOR</f>
        <v/>
      </c>
      <c r="F3033" s="2">
        <f>AVERAGE(E3030:E3036)</f>
        <v/>
      </c>
      <c r="G3033" s="2">
        <f>AVERAGE(D3033:D3033)</f>
        <v/>
      </c>
      <c r="H3033" s="2">
        <f>G3033/0.3048</f>
        <v/>
      </c>
      <c r="I3033" s="2">
        <f>(H3033^2)*AIR_DENSITY_SLG_FT3*TARGET_DRAG_AREA_FT2*0.5</f>
        <v/>
      </c>
      <c r="J3033" s="2">
        <f>if(H3033=0, ,(2*F3033)/(AIR_DENSITY_SLG_FT3*(H3033)^2))</f>
        <v/>
      </c>
      <c r="K3033" s="2">
        <f>J3033/NOM_SA_FT2</f>
        <v/>
      </c>
    </row>
    <row r="3034">
      <c r="A3034" t="n">
        <v>303199</v>
      </c>
      <c r="B3034" s="2" t="n">
        <v>2.626380159927633</v>
      </c>
      <c r="C3034" s="2" t="n">
        <v>0.2212773578493534</v>
      </c>
      <c r="D3034" s="2">
        <f>B3034/ANEMOMETER_FACTOR</f>
        <v/>
      </c>
      <c r="E3034" s="2">
        <f>C3034/LOAD_CELL_FACTOR</f>
        <v/>
      </c>
      <c r="F3034" s="2">
        <f>AVERAGE(E3031:E3037)</f>
        <v/>
      </c>
      <c r="G3034" s="2">
        <f>AVERAGE(D3034:D3034)</f>
        <v/>
      </c>
      <c r="H3034" s="2">
        <f>G3034/0.3048</f>
        <v/>
      </c>
      <c r="I3034" s="2">
        <f>(H3034^2)*AIR_DENSITY_SLG_FT3*TARGET_DRAG_AREA_FT2*0.5</f>
        <v/>
      </c>
      <c r="J3034" s="2">
        <f>if(H3034=0, ,(2*F3034)/(AIR_DENSITY_SLG_FT3*(H3034)^2))</f>
        <v/>
      </c>
      <c r="K3034" s="2">
        <f>J3034/NOM_SA_FT2</f>
        <v/>
      </c>
    </row>
    <row r="3035">
      <c r="A3035" t="n">
        <v>303294</v>
      </c>
      <c r="B3035" s="2" t="n">
        <v>2.63303838016968</v>
      </c>
      <c r="C3035" s="2" t="n">
        <v>0.04664197810722914</v>
      </c>
      <c r="D3035" s="2">
        <f>B3035/ANEMOMETER_FACTOR</f>
        <v/>
      </c>
      <c r="E3035" s="2">
        <f>C3035/LOAD_CELL_FACTOR</f>
        <v/>
      </c>
      <c r="F3035" s="2">
        <f>AVERAGE(E3032:E3038)</f>
        <v/>
      </c>
      <c r="G3035" s="2">
        <f>AVERAGE(D3035:D3035)</f>
        <v/>
      </c>
      <c r="H3035" s="2">
        <f>G3035/0.3048</f>
        <v/>
      </c>
      <c r="I3035" s="2">
        <f>(H3035^2)*AIR_DENSITY_SLG_FT3*TARGET_DRAG_AREA_FT2*0.5</f>
        <v/>
      </c>
      <c r="J3035" s="2">
        <f>if(H3035=0, ,(2*F3035)/(AIR_DENSITY_SLG_FT3*(H3035)^2))</f>
        <v/>
      </c>
      <c r="K3035" s="2">
        <f>J3035/NOM_SA_FT2</f>
        <v/>
      </c>
    </row>
    <row r="3036">
      <c r="A3036" t="n">
        <v>303406</v>
      </c>
      <c r="B3036" s="2" t="n">
        <v>2.519848636471187</v>
      </c>
      <c r="C3036" s="2" t="n">
        <v>-0.6518995392082467</v>
      </c>
      <c r="D3036" s="2">
        <f>B3036/ANEMOMETER_FACTOR</f>
        <v/>
      </c>
      <c r="E3036" s="2">
        <f>C3036/LOAD_CELL_FACTOR</f>
        <v/>
      </c>
      <c r="F3036" s="2">
        <f>AVERAGE(E3033:E3039)</f>
        <v/>
      </c>
      <c r="G3036" s="2">
        <f>AVERAGE(D3036:D3036)</f>
        <v/>
      </c>
      <c r="H3036" s="2">
        <f>G3036/0.3048</f>
        <v/>
      </c>
      <c r="I3036" s="2">
        <f>(H3036^2)*AIR_DENSITY_SLG_FT3*TARGET_DRAG_AREA_FT2*0.5</f>
        <v/>
      </c>
      <c r="J3036" s="2">
        <f>if(H3036=0, ,(2*F3036)/(AIR_DENSITY_SLG_FT3*(H3036)^2))</f>
        <v/>
      </c>
      <c r="K3036" s="2">
        <f>J3036/NOM_SA_FT2</f>
        <v/>
      </c>
    </row>
    <row r="3037">
      <c r="A3037" t="n">
        <v>303500</v>
      </c>
      <c r="B3037" s="2" t="n">
        <v>2.493215755729247</v>
      </c>
      <c r="C3037" s="2" t="n">
        <v>-0.08433455659060929</v>
      </c>
      <c r="D3037" s="2">
        <f>B3037/ANEMOMETER_FACTOR</f>
        <v/>
      </c>
      <c r="E3037" s="2">
        <f>C3037/LOAD_CELL_FACTOR</f>
        <v/>
      </c>
      <c r="F3037" s="2">
        <f>AVERAGE(E3034:E3040)</f>
        <v/>
      </c>
      <c r="G3037" s="2">
        <f>AVERAGE(D3037:D3037)</f>
        <v/>
      </c>
      <c r="H3037" s="2">
        <f>G3037/0.3048</f>
        <v/>
      </c>
      <c r="I3037" s="2">
        <f>(H3037^2)*AIR_DENSITY_SLG_FT3*TARGET_DRAG_AREA_FT2*0.5</f>
        <v/>
      </c>
      <c r="J3037" s="2">
        <f>if(H3037=0, ,(2*F3037)/(AIR_DENSITY_SLG_FT3*(H3037)^2))</f>
        <v/>
      </c>
      <c r="K3037" s="2">
        <f>J3037/NOM_SA_FT2</f>
        <v/>
      </c>
    </row>
    <row r="3038">
      <c r="A3038" t="n">
        <v>303609</v>
      </c>
      <c r="B3038" s="2" t="n">
        <v>2.553139737467257</v>
      </c>
      <c r="C3038" s="2" t="n">
        <v>-0.215311091195411</v>
      </c>
      <c r="D3038" s="2">
        <f>B3038/ANEMOMETER_FACTOR</f>
        <v/>
      </c>
      <c r="E3038" s="2">
        <f>C3038/LOAD_CELL_FACTOR</f>
        <v/>
      </c>
      <c r="F3038" s="2">
        <f>AVERAGE(E3035:E3041)</f>
        <v/>
      </c>
      <c r="G3038" s="2">
        <f>AVERAGE(D3038:D3038)</f>
        <v/>
      </c>
      <c r="H3038" s="2">
        <f>G3038/0.3048</f>
        <v/>
      </c>
      <c r="I3038" s="2">
        <f>(H3038^2)*AIR_DENSITY_SLG_FT3*TARGET_DRAG_AREA_FT2*0.5</f>
        <v/>
      </c>
      <c r="J3038" s="2">
        <f>if(H3038=0, ,(2*F3038)/(AIR_DENSITY_SLG_FT3*(H3038)^2))</f>
        <v/>
      </c>
      <c r="K3038" s="2">
        <f>J3038/NOM_SA_FT2</f>
        <v/>
      </c>
    </row>
    <row r="3039">
      <c r="A3039" t="n">
        <v>303703</v>
      </c>
      <c r="B3039" s="2" t="n">
        <v>2.646354820662967</v>
      </c>
      <c r="C3039" s="2" t="n">
        <v>0.3522538927649155</v>
      </c>
      <c r="D3039" s="2">
        <f>B3039/ANEMOMETER_FACTOR</f>
        <v/>
      </c>
      <c r="E3039" s="2">
        <f>C3039/LOAD_CELL_FACTOR</f>
        <v/>
      </c>
      <c r="F3039" s="2">
        <f>AVERAGE(E3036:E3042)</f>
        <v/>
      </c>
      <c r="G3039" s="2">
        <f>AVERAGE(D3039:D3039)</f>
        <v/>
      </c>
      <c r="H3039" s="2">
        <f>G3039/0.3048</f>
        <v/>
      </c>
      <c r="I3039" s="2">
        <f>(H3039^2)*AIR_DENSITY_SLG_FT3*TARGET_DRAG_AREA_FT2*0.5</f>
        <v/>
      </c>
      <c r="J3039" s="2">
        <f>if(H3039=0, ,(2*F3039)/(AIR_DENSITY_SLG_FT3*(H3039)^2))</f>
        <v/>
      </c>
      <c r="K3039" s="2">
        <f>J3039/NOM_SA_FT2</f>
        <v/>
      </c>
    </row>
    <row r="3040">
      <c r="A3040" t="n">
        <v>303796</v>
      </c>
      <c r="B3040" s="2" t="n">
        <v>2.646354820662967</v>
      </c>
      <c r="C3040" s="2" t="n">
        <v>0.04664197810722914</v>
      </c>
      <c r="D3040" s="2">
        <f>B3040/ANEMOMETER_FACTOR</f>
        <v/>
      </c>
      <c r="E3040" s="2">
        <f>C3040/LOAD_CELL_FACTOR</f>
        <v/>
      </c>
      <c r="F3040" s="2">
        <f>AVERAGE(E3037:E3043)</f>
        <v/>
      </c>
      <c r="G3040" s="2">
        <f>AVERAGE(D3040:D3040)</f>
        <v/>
      </c>
      <c r="H3040" s="2">
        <f>G3040/0.3048</f>
        <v/>
      </c>
      <c r="I3040" s="2">
        <f>(H3040^2)*AIR_DENSITY_SLG_FT3*TARGET_DRAG_AREA_FT2*0.5</f>
        <v/>
      </c>
      <c r="J3040" s="2">
        <f>if(H3040=0, ,(2*F3040)/(AIR_DENSITY_SLG_FT3*(H3040)^2))</f>
        <v/>
      </c>
      <c r="K3040" s="2">
        <f>J3040/NOM_SA_FT2</f>
        <v/>
      </c>
    </row>
    <row r="3041">
      <c r="A3041" t="n">
        <v>303904</v>
      </c>
      <c r="B3041" s="2" t="n">
        <v>2.479899315376565</v>
      </c>
      <c r="C3041" s="2" t="n">
        <v>0.1339596679575559</v>
      </c>
      <c r="D3041" s="2">
        <f>B3041/ANEMOMETER_FACTOR</f>
        <v/>
      </c>
      <c r="E3041" s="2">
        <f>C3041/LOAD_CELL_FACTOR</f>
        <v/>
      </c>
      <c r="F3041" s="2">
        <f>AVERAGE(E3038:E3044)</f>
        <v/>
      </c>
      <c r="G3041" s="2">
        <f>AVERAGE(D3041:D3041)</f>
        <v/>
      </c>
      <c r="H3041" s="2">
        <f>G3041/0.3048</f>
        <v/>
      </c>
      <c r="I3041" s="2">
        <f>(H3041^2)*AIR_DENSITY_SLG_FT3*TARGET_DRAG_AREA_FT2*0.5</f>
        <v/>
      </c>
      <c r="J3041" s="2">
        <f>if(H3041=0, ,(2*F3041)/(AIR_DENSITY_SLG_FT3*(H3041)^2))</f>
        <v/>
      </c>
      <c r="K3041" s="2">
        <f>J3041/NOM_SA_FT2</f>
        <v/>
      </c>
    </row>
    <row r="3042">
      <c r="A3042" t="n">
        <v>304000</v>
      </c>
      <c r="B3042" s="2" t="n">
        <v>2.473241095204793</v>
      </c>
      <c r="C3042" s="2" t="n">
        <v>0.3522538927649155</v>
      </c>
      <c r="D3042" s="2">
        <f>B3042/ANEMOMETER_FACTOR</f>
        <v/>
      </c>
      <c r="E3042" s="2">
        <f>C3042/LOAD_CELL_FACTOR</f>
        <v/>
      </c>
      <c r="F3042" s="2">
        <f>AVERAGE(E3039:E3045)</f>
        <v/>
      </c>
      <c r="G3042" s="2">
        <f>AVERAGE(D3042:D3042)</f>
        <v/>
      </c>
      <c r="H3042" s="2">
        <f>G3042/0.3048</f>
        <v/>
      </c>
      <c r="I3042" s="2">
        <f>(H3042^2)*AIR_DENSITY_SLG_FT3*TARGET_DRAG_AREA_FT2*0.5</f>
        <v/>
      </c>
      <c r="J3042" s="2">
        <f>if(H3042=0, ,(2*F3042)/(AIR_DENSITY_SLG_FT3*(H3042)^2))</f>
        <v/>
      </c>
      <c r="K3042" s="2">
        <f>J3042/NOM_SA_FT2</f>
        <v/>
      </c>
    </row>
    <row r="3043">
      <c r="A3043" t="n">
        <v>304108</v>
      </c>
      <c r="B3043" s="2" t="n">
        <v>2.479899315376565</v>
      </c>
      <c r="C3043" s="2" t="n">
        <v>-0.1716522463374686</v>
      </c>
      <c r="D3043" s="2">
        <f>B3043/ANEMOMETER_FACTOR</f>
        <v/>
      </c>
      <c r="E3043" s="2">
        <f>C3043/LOAD_CELL_FACTOR</f>
        <v/>
      </c>
      <c r="F3043" s="2">
        <f>AVERAGE(E3040:E3046)</f>
        <v/>
      </c>
      <c r="G3043" s="2">
        <f>AVERAGE(D3043:D3043)</f>
        <v/>
      </c>
      <c r="H3043" s="2">
        <f>G3043/0.3048</f>
        <v/>
      </c>
      <c r="I3043" s="2">
        <f>(H3043^2)*AIR_DENSITY_SLG_FT3*TARGET_DRAG_AREA_FT2*0.5</f>
        <v/>
      </c>
      <c r="J3043" s="2">
        <f>if(H3043=0, ,(2*F3043)/(AIR_DENSITY_SLG_FT3*(H3043)^2))</f>
        <v/>
      </c>
      <c r="K3043" s="2">
        <f>J3043/NOM_SA_FT2</f>
        <v/>
      </c>
    </row>
    <row r="3044">
      <c r="A3044" t="n">
        <v>304202</v>
      </c>
      <c r="B3044" s="2" t="n">
        <v>2.706278803034763</v>
      </c>
      <c r="C3044" s="2" t="n">
        <v>-0.04067571170167295</v>
      </c>
      <c r="D3044" s="2">
        <f>B3044/ANEMOMETER_FACTOR</f>
        <v/>
      </c>
      <c r="E3044" s="2">
        <f>C3044/LOAD_CELL_FACTOR</f>
        <v/>
      </c>
      <c r="F3044" s="2">
        <f>AVERAGE(E3041:E3047)</f>
        <v/>
      </c>
      <c r="G3044" s="2">
        <f>AVERAGE(D3044:D3044)</f>
        <v/>
      </c>
      <c r="H3044" s="2">
        <f>G3044/0.3048</f>
        <v/>
      </c>
      <c r="I3044" s="2">
        <f>(H3044^2)*AIR_DENSITY_SLG_FT3*TARGET_DRAG_AREA_FT2*0.5</f>
        <v/>
      </c>
      <c r="J3044" s="2">
        <f>if(H3044=0, ,(2*F3044)/(AIR_DENSITY_SLG_FT3*(H3044)^2))</f>
        <v/>
      </c>
      <c r="K3044" s="2">
        <f>J3044/NOM_SA_FT2</f>
        <v/>
      </c>
    </row>
    <row r="3045">
      <c r="A3045" t="n">
        <v>304297</v>
      </c>
      <c r="B3045" s="2" t="n">
        <v>2.459924654870377</v>
      </c>
      <c r="C3045" s="2" t="n">
        <v>0.2212773578493534</v>
      </c>
      <c r="D3045" s="2">
        <f>B3045/ANEMOMETER_FACTOR</f>
        <v/>
      </c>
      <c r="E3045" s="2">
        <f>C3045/LOAD_CELL_FACTOR</f>
        <v/>
      </c>
      <c r="F3045" s="2">
        <f>AVERAGE(E3042:E3048)</f>
        <v/>
      </c>
      <c r="G3045" s="2">
        <f>AVERAGE(D3045:D3045)</f>
        <v/>
      </c>
      <c r="H3045" s="2">
        <f>G3045/0.3048</f>
        <v/>
      </c>
      <c r="I3045" s="2">
        <f>(H3045^2)*AIR_DENSITY_SLG_FT3*TARGET_DRAG_AREA_FT2*0.5</f>
        <v/>
      </c>
      <c r="J3045" s="2">
        <f>if(H3045=0, ,(2*F3045)/(AIR_DENSITY_SLG_FT3*(H3045)^2))</f>
        <v/>
      </c>
      <c r="K3045" s="2">
        <f>J3045/NOM_SA_FT2</f>
        <v/>
      </c>
    </row>
    <row r="3046">
      <c r="A3046" t="n">
        <v>304407</v>
      </c>
      <c r="B3046" s="2" t="n">
        <v>2.459924654870377</v>
      </c>
      <c r="C3046" s="2" t="n">
        <v>-0.9575114522064894</v>
      </c>
      <c r="D3046" s="2">
        <f>B3046/ANEMOMETER_FACTOR</f>
        <v/>
      </c>
      <c r="E3046" s="2">
        <f>C3046/LOAD_CELL_FACTOR</f>
        <v/>
      </c>
      <c r="F3046" s="2">
        <f>AVERAGE(E3043:E3049)</f>
        <v/>
      </c>
      <c r="G3046" s="2">
        <f>AVERAGE(D3046:D3046)</f>
        <v/>
      </c>
      <c r="H3046" s="2">
        <f>G3046/0.3048</f>
        <v/>
      </c>
      <c r="I3046" s="2">
        <f>(H3046^2)*AIR_DENSITY_SLG_FT3*TARGET_DRAG_AREA_FT2*0.5</f>
        <v/>
      </c>
      <c r="J3046" s="2">
        <f>if(H3046=0, ,(2*F3046)/(AIR_DENSITY_SLG_FT3*(H3046)^2))</f>
        <v/>
      </c>
      <c r="K3046" s="2">
        <f>J3046/NOM_SA_FT2</f>
        <v/>
      </c>
    </row>
    <row r="3047">
      <c r="A3047" t="n">
        <v>304501</v>
      </c>
      <c r="B3047" s="2" t="n">
        <v>2.400000673515997</v>
      </c>
      <c r="C3047" s="2" t="n">
        <v>0.1339596679575559</v>
      </c>
      <c r="D3047" s="2">
        <f>B3047/ANEMOMETER_FACTOR</f>
        <v/>
      </c>
      <c r="E3047" s="2">
        <f>C3047/LOAD_CELL_FACTOR</f>
        <v/>
      </c>
      <c r="F3047" s="2">
        <f>AVERAGE(E3044:E3050)</f>
        <v/>
      </c>
      <c r="G3047" s="2">
        <f>AVERAGE(D3047:D3047)</f>
        <v/>
      </c>
      <c r="H3047" s="2">
        <f>G3047/0.3048</f>
        <v/>
      </c>
      <c r="I3047" s="2">
        <f>(H3047^2)*AIR_DENSITY_SLG_FT3*TARGET_DRAG_AREA_FT2*0.5</f>
        <v/>
      </c>
      <c r="J3047" s="2">
        <f>if(H3047=0, ,(2*F3047)/(AIR_DENSITY_SLG_FT3*(H3047)^2))</f>
        <v/>
      </c>
      <c r="K3047" s="2">
        <f>J3047/NOM_SA_FT2</f>
        <v/>
      </c>
    </row>
    <row r="3048">
      <c r="A3048" t="n">
        <v>304596</v>
      </c>
      <c r="B3048" s="2" t="n">
        <v>2.386684233248422</v>
      </c>
      <c r="C3048" s="2" t="n">
        <v>0.3959127377575582</v>
      </c>
      <c r="D3048" s="2">
        <f>B3048/ANEMOMETER_FACTOR</f>
        <v/>
      </c>
      <c r="E3048" s="2">
        <f>C3048/LOAD_CELL_FACTOR</f>
        <v/>
      </c>
      <c r="F3048" s="2">
        <f>AVERAGE(E3045:E3051)</f>
        <v/>
      </c>
      <c r="G3048" s="2">
        <f>AVERAGE(D3048:D3048)</f>
        <v/>
      </c>
      <c r="H3048" s="2">
        <f>G3048/0.3048</f>
        <v/>
      </c>
      <c r="I3048" s="2">
        <f>(H3048^2)*AIR_DENSITY_SLG_FT3*TARGET_DRAG_AREA_FT2*0.5</f>
        <v/>
      </c>
      <c r="J3048" s="2">
        <f>if(H3048=0, ,(2*F3048)/(AIR_DENSITY_SLG_FT3*(H3048)^2))</f>
        <v/>
      </c>
      <c r="K3048" s="2">
        <f>J3048/NOM_SA_FT2</f>
        <v/>
      </c>
    </row>
    <row r="3049">
      <c r="A3049" t="n">
        <v>304706</v>
      </c>
      <c r="B3049" s="2" t="n">
        <v>2.506532196094119</v>
      </c>
      <c r="C3049" s="2" t="n">
        <v>-0.3026287808803336</v>
      </c>
      <c r="D3049" s="2">
        <f>B3049/ANEMOMETER_FACTOR</f>
        <v/>
      </c>
      <c r="E3049" s="2">
        <f>C3049/LOAD_CELL_FACTOR</f>
        <v/>
      </c>
      <c r="F3049" s="2">
        <f>AVERAGE(E3046:E3052)</f>
        <v/>
      </c>
      <c r="G3049" s="2">
        <f>AVERAGE(D3049:D3049)</f>
        <v/>
      </c>
      <c r="H3049" s="2">
        <f>G3049/0.3048</f>
        <v/>
      </c>
      <c r="I3049" s="2">
        <f>(H3049^2)*AIR_DENSITY_SLG_FT3*TARGET_DRAG_AREA_FT2*0.5</f>
        <v/>
      </c>
      <c r="J3049" s="2">
        <f>if(H3049=0, ,(2*F3049)/(AIR_DENSITY_SLG_FT3*(H3049)^2))</f>
        <v/>
      </c>
      <c r="K3049" s="2">
        <f>J3049/NOM_SA_FT2</f>
        <v/>
      </c>
    </row>
    <row r="3050">
      <c r="A3050" t="n">
        <v>304799</v>
      </c>
      <c r="B3050" s="2" t="n">
        <v>2.313443811993357</v>
      </c>
      <c r="C3050" s="2" t="n">
        <v>0.5268892727979333</v>
      </c>
      <c r="D3050" s="2">
        <f>B3050/ANEMOMETER_FACTOR</f>
        <v/>
      </c>
      <c r="E3050" s="2">
        <f>C3050/LOAD_CELL_FACTOR</f>
        <v/>
      </c>
      <c r="F3050" s="2">
        <f>AVERAGE(E3047:E3053)</f>
        <v/>
      </c>
      <c r="G3050" s="2">
        <f>AVERAGE(D3050:D3050)</f>
        <v/>
      </c>
      <c r="H3050" s="2">
        <f>G3050/0.3048</f>
        <v/>
      </c>
      <c r="I3050" s="2">
        <f>(H3050^2)*AIR_DENSITY_SLG_FT3*TARGET_DRAG_AREA_FT2*0.5</f>
        <v/>
      </c>
      <c r="J3050" s="2">
        <f>if(H3050=0, ,(2*F3050)/(AIR_DENSITY_SLG_FT3*(H3050)^2))</f>
        <v/>
      </c>
      <c r="K3050" s="2">
        <f>J3050/NOM_SA_FT2</f>
        <v/>
      </c>
    </row>
    <row r="3051">
      <c r="A3051" t="n">
        <v>304895</v>
      </c>
      <c r="B3051" s="2" t="n">
        <v>2.346734912518436</v>
      </c>
      <c r="C3051" s="2" t="n">
        <v>0.2649362028108184</v>
      </c>
      <c r="D3051" s="2">
        <f>B3051/ANEMOMETER_FACTOR</f>
        <v/>
      </c>
      <c r="E3051" s="2">
        <f>C3051/LOAD_CELL_FACTOR</f>
        <v/>
      </c>
      <c r="F3051" s="2">
        <f>AVERAGE(E3048:E3054)</f>
        <v/>
      </c>
      <c r="G3051" s="2">
        <f>AVERAGE(D3051:D3051)</f>
        <v/>
      </c>
      <c r="H3051" s="2">
        <f>G3051/0.3048</f>
        <v/>
      </c>
      <c r="I3051" s="2">
        <f>(H3051^2)*AIR_DENSITY_SLG_FT3*TARGET_DRAG_AREA_FT2*0.5</f>
        <v/>
      </c>
      <c r="J3051" s="2">
        <f>if(H3051=0, ,(2*F3051)/(AIR_DENSITY_SLG_FT3*(H3051)^2))</f>
        <v/>
      </c>
      <c r="K3051" s="2">
        <f>J3051/NOM_SA_FT2</f>
        <v/>
      </c>
    </row>
    <row r="3052">
      <c r="A3052" t="n">
        <v>305004</v>
      </c>
      <c r="B3052" s="2" t="n">
        <v>2.280152711543826</v>
      </c>
      <c r="C3052" s="2" t="n">
        <v>0.1339596679575559</v>
      </c>
      <c r="D3052" s="2">
        <f>B3052/ANEMOMETER_FACTOR</f>
        <v/>
      </c>
      <c r="E3052" s="2">
        <f>C3052/LOAD_CELL_FACTOR</f>
        <v/>
      </c>
      <c r="F3052" s="2">
        <f>AVERAGE(E3049:E3055)</f>
        <v/>
      </c>
      <c r="G3052" s="2">
        <f>AVERAGE(D3052:D3052)</f>
        <v/>
      </c>
      <c r="H3052" s="2">
        <f>G3052/0.3048</f>
        <v/>
      </c>
      <c r="I3052" s="2">
        <f>(H3052^2)*AIR_DENSITY_SLG_FT3*TARGET_DRAG_AREA_FT2*0.5</f>
        <v/>
      </c>
      <c r="J3052" s="2">
        <f>if(H3052=0, ,(2*F3052)/(AIR_DENSITY_SLG_FT3*(H3052)^2))</f>
        <v/>
      </c>
      <c r="K3052" s="2">
        <f>J3052/NOM_SA_FT2</f>
        <v/>
      </c>
    </row>
    <row r="3053">
      <c r="A3053" t="n">
        <v>305098</v>
      </c>
      <c r="B3053" s="2" t="n">
        <v>2.266836271385138</v>
      </c>
      <c r="C3053" s="2" t="n">
        <v>0.4395715827606033</v>
      </c>
      <c r="D3053" s="2">
        <f>B3053/ANEMOMETER_FACTOR</f>
        <v/>
      </c>
      <c r="E3053" s="2">
        <f>C3053/LOAD_CELL_FACTOR</f>
        <v/>
      </c>
      <c r="F3053" s="2">
        <f>AVERAGE(E3050:E3056)</f>
        <v/>
      </c>
      <c r="G3053" s="2">
        <f>AVERAGE(D3053:D3053)</f>
        <v/>
      </c>
      <c r="H3053" s="2">
        <f>G3053/0.3048</f>
        <v/>
      </c>
      <c r="I3053" s="2">
        <f>(H3053^2)*AIR_DENSITY_SLG_FT3*TARGET_DRAG_AREA_FT2*0.5</f>
        <v/>
      </c>
      <c r="J3053" s="2">
        <f>if(H3053=0, ,(2*F3053)/(AIR_DENSITY_SLG_FT3*(H3053)^2))</f>
        <v/>
      </c>
      <c r="K3053" s="2">
        <f>J3053/NOM_SA_FT2</f>
        <v/>
      </c>
    </row>
    <row r="3054">
      <c r="A3054" t="n">
        <v>305194</v>
      </c>
      <c r="B3054" s="2" t="n">
        <v>2.44660821454813</v>
      </c>
      <c r="C3054" s="2" t="n">
        <v>-0.5645818496879422</v>
      </c>
      <c r="D3054" s="2">
        <f>B3054/ANEMOMETER_FACTOR</f>
        <v/>
      </c>
      <c r="E3054" s="2">
        <f>C3054/LOAD_CELL_FACTOR</f>
        <v/>
      </c>
      <c r="F3054" s="2">
        <f>AVERAGE(E3051:E3057)</f>
        <v/>
      </c>
      <c r="G3054" s="2">
        <f>AVERAGE(D3054:D3054)</f>
        <v/>
      </c>
      <c r="H3054" s="2">
        <f>G3054/0.3048</f>
        <v/>
      </c>
      <c r="I3054" s="2">
        <f>(H3054^2)*AIR_DENSITY_SLG_FT3*TARGET_DRAG_AREA_FT2*0.5</f>
        <v/>
      </c>
      <c r="J3054" s="2">
        <f>if(H3054=0, ,(2*F3054)/(AIR_DENSITY_SLG_FT3*(H3054)^2))</f>
        <v/>
      </c>
      <c r="K3054" s="2">
        <f>J3054/NOM_SA_FT2</f>
        <v/>
      </c>
    </row>
    <row r="3055">
      <c r="A3055" t="n">
        <v>305304</v>
      </c>
      <c r="B3055" s="2" t="n">
        <v>2.293469151714579</v>
      </c>
      <c r="C3055" s="2" t="n">
        <v>0.4832304277740569</v>
      </c>
      <c r="D3055" s="2">
        <f>B3055/ANEMOMETER_FACTOR</f>
        <v/>
      </c>
      <c r="E3055" s="2">
        <f>C3055/LOAD_CELL_FACTOR</f>
        <v/>
      </c>
      <c r="F3055" s="2">
        <f>AVERAGE(E3052:E3058)</f>
        <v/>
      </c>
      <c r="G3055" s="2">
        <f>AVERAGE(D3055:D3055)</f>
        <v/>
      </c>
      <c r="H3055" s="2">
        <f>G3055/0.3048</f>
        <v/>
      </c>
      <c r="I3055" s="2">
        <f>(H3055^2)*AIR_DENSITY_SLG_FT3*TARGET_DRAG_AREA_FT2*0.5</f>
        <v/>
      </c>
      <c r="J3055" s="2">
        <f>if(H3055=0, ,(2*F3055)/(AIR_DENSITY_SLG_FT3*(H3055)^2))</f>
        <v/>
      </c>
      <c r="K3055" s="2">
        <f>J3055/NOM_SA_FT2</f>
        <v/>
      </c>
    </row>
    <row r="3056">
      <c r="A3056" t="n">
        <v>305398</v>
      </c>
      <c r="B3056" s="2" t="n">
        <v>2.333418472299329</v>
      </c>
      <c r="C3056" s="2" t="n">
        <v>-0.2589699360430284</v>
      </c>
      <c r="D3056" s="2">
        <f>B3056/ANEMOMETER_FACTOR</f>
        <v/>
      </c>
      <c r="E3056" s="2">
        <f>C3056/LOAD_CELL_FACTOR</f>
        <v/>
      </c>
      <c r="F3056" s="2">
        <f>AVERAGE(E3053:E3059)</f>
        <v/>
      </c>
      <c r="G3056" s="2">
        <f>AVERAGE(D3056:D3056)</f>
        <v/>
      </c>
      <c r="H3056" s="2">
        <f>G3056/0.3048</f>
        <v/>
      </c>
      <c r="I3056" s="2">
        <f>(H3056^2)*AIR_DENSITY_SLG_FT3*TARGET_DRAG_AREA_FT2*0.5</f>
        <v/>
      </c>
      <c r="J3056" s="2">
        <f>if(H3056=0, ,(2*F3056)/(AIR_DENSITY_SLG_FT3*(H3056)^2))</f>
        <v/>
      </c>
      <c r="K3056" s="2">
        <f>J3056/NOM_SA_FT2</f>
        <v/>
      </c>
    </row>
    <row r="3057">
      <c r="A3057" t="n">
        <v>305508</v>
      </c>
      <c r="B3057" s="2" t="n">
        <v>2.300127371804484</v>
      </c>
      <c r="C3057" s="2" t="n">
        <v>0.04664197810722914</v>
      </c>
      <c r="D3057" s="2">
        <f>B3057/ANEMOMETER_FACTOR</f>
        <v/>
      </c>
      <c r="E3057" s="2">
        <f>C3057/LOAD_CELL_FACTOR</f>
        <v/>
      </c>
      <c r="F3057" s="2">
        <f>AVERAGE(E3054:E3060)</f>
        <v/>
      </c>
      <c r="G3057" s="2">
        <f>AVERAGE(D3057:D3057)</f>
        <v/>
      </c>
      <c r="H3057" s="2">
        <f>G3057/0.3048</f>
        <v/>
      </c>
      <c r="I3057" s="2">
        <f>(H3057^2)*AIR_DENSITY_SLG_FT3*TARGET_DRAG_AREA_FT2*0.5</f>
        <v/>
      </c>
      <c r="J3057" s="2">
        <f>if(H3057=0, ,(2*F3057)/(AIR_DENSITY_SLG_FT3*(H3057)^2))</f>
        <v/>
      </c>
      <c r="K3057" s="2">
        <f>J3057/NOM_SA_FT2</f>
        <v/>
      </c>
    </row>
    <row r="3058">
      <c r="A3058" t="n">
        <v>305603</v>
      </c>
      <c r="B3058" s="2" t="n">
        <v>2.373367792992974</v>
      </c>
      <c r="C3058" s="2" t="n">
        <v>-0.3899464705240328</v>
      </c>
      <c r="D3058" s="2">
        <f>B3058/ANEMOMETER_FACTOR</f>
        <v/>
      </c>
      <c r="E3058" s="2">
        <f>C3058/LOAD_CELL_FACTOR</f>
        <v/>
      </c>
      <c r="F3058" s="2">
        <f>AVERAGE(E3055:E3061)</f>
        <v/>
      </c>
      <c r="G3058" s="2">
        <f>AVERAGE(D3058:D3058)</f>
        <v/>
      </c>
      <c r="H3058" s="2">
        <f>G3058/0.3048</f>
        <v/>
      </c>
      <c r="I3058" s="2">
        <f>(H3058^2)*AIR_DENSITY_SLG_FT3*TARGET_DRAG_AREA_FT2*0.5</f>
        <v/>
      </c>
      <c r="J3058" s="2">
        <f>if(H3058=0, ,(2*F3058)/(AIR_DENSITY_SLG_FT3*(H3058)^2))</f>
        <v/>
      </c>
      <c r="K3058" s="2">
        <f>J3058/NOM_SA_FT2</f>
        <v/>
      </c>
    </row>
    <row r="3059">
      <c r="A3059" t="n">
        <v>305696</v>
      </c>
      <c r="B3059" s="2" t="n">
        <v>2.413317113795706</v>
      </c>
      <c r="C3059" s="2" t="n">
        <v>0.3959127377575582</v>
      </c>
      <c r="D3059" s="2">
        <f>B3059/ANEMOMETER_FACTOR</f>
        <v/>
      </c>
      <c r="E3059" s="2">
        <f>C3059/LOAD_CELL_FACTOR</f>
        <v/>
      </c>
      <c r="F3059" s="2">
        <f>AVERAGE(E3056:E3062)</f>
        <v/>
      </c>
      <c r="G3059" s="2">
        <f>AVERAGE(D3059:D3059)</f>
        <v/>
      </c>
      <c r="H3059" s="2">
        <f>G3059/0.3048</f>
        <v/>
      </c>
      <c r="I3059" s="2">
        <f>(H3059^2)*AIR_DENSITY_SLG_FT3*TARGET_DRAG_AREA_FT2*0.5</f>
        <v/>
      </c>
      <c r="J3059" s="2">
        <f>if(H3059=0, ,(2*F3059)/(AIR_DENSITY_SLG_FT3*(H3059)^2))</f>
        <v/>
      </c>
      <c r="K3059" s="2">
        <f>J3059/NOM_SA_FT2</f>
        <v/>
      </c>
    </row>
    <row r="3060">
      <c r="A3060" t="n">
        <v>305807</v>
      </c>
      <c r="B3060" s="2" t="n">
        <v>2.400000673515997</v>
      </c>
      <c r="C3060" s="2" t="n">
        <v>-0.1716522463374686</v>
      </c>
      <c r="D3060" s="2">
        <f>B3060/ANEMOMETER_FACTOR</f>
        <v/>
      </c>
      <c r="E3060" s="2">
        <f>C3060/LOAD_CELL_FACTOR</f>
        <v/>
      </c>
      <c r="F3060" s="2">
        <f>AVERAGE(E3057:E3063)</f>
        <v/>
      </c>
      <c r="G3060" s="2">
        <f>AVERAGE(D3060:D3060)</f>
        <v/>
      </c>
      <c r="H3060" s="2">
        <f>G3060/0.3048</f>
        <v/>
      </c>
      <c r="I3060" s="2">
        <f>(H3060^2)*AIR_DENSITY_SLG_FT3*TARGET_DRAG_AREA_FT2*0.5</f>
        <v/>
      </c>
      <c r="J3060" s="2">
        <f>if(H3060=0, ,(2*F3060)/(AIR_DENSITY_SLG_FT3*(H3060)^2))</f>
        <v/>
      </c>
      <c r="K3060" s="2">
        <f>J3060/NOM_SA_FT2</f>
        <v/>
      </c>
    </row>
    <row r="3061">
      <c r="A3061" t="n">
        <v>305902</v>
      </c>
      <c r="B3061" s="2" t="n">
        <v>2.2002540707725</v>
      </c>
      <c r="C3061" s="2" t="n">
        <v>0.3959127377575582</v>
      </c>
      <c r="D3061" s="2">
        <f>B3061/ANEMOMETER_FACTOR</f>
        <v/>
      </c>
      <c r="E3061" s="2">
        <f>C3061/LOAD_CELL_FACTOR</f>
        <v/>
      </c>
      <c r="F3061" s="2">
        <f>AVERAGE(E3058:E3064)</f>
        <v/>
      </c>
      <c r="G3061" s="2">
        <f>AVERAGE(D3061:D3061)</f>
        <v/>
      </c>
      <c r="H3061" s="2">
        <f>G3061/0.3048</f>
        <v/>
      </c>
      <c r="I3061" s="2">
        <f>(H3061^2)*AIR_DENSITY_SLG_FT3*TARGET_DRAG_AREA_FT2*0.5</f>
        <v/>
      </c>
      <c r="J3061" s="2">
        <f>if(H3061=0, ,(2*F3061)/(AIR_DENSITY_SLG_FT3*(H3061)^2))</f>
        <v/>
      </c>
      <c r="K3061" s="2">
        <f>J3061/NOM_SA_FT2</f>
        <v/>
      </c>
    </row>
    <row r="3062">
      <c r="A3062" t="n">
        <v>305996</v>
      </c>
      <c r="B3062" s="2" t="n">
        <v>2.206912290820219</v>
      </c>
      <c r="C3062" s="2" t="n">
        <v>-1.044829141542523</v>
      </c>
      <c r="D3062" s="2">
        <f>B3062/ANEMOMETER_FACTOR</f>
        <v/>
      </c>
      <c r="E3062" s="2">
        <f>C3062/LOAD_CELL_FACTOR</f>
        <v/>
      </c>
      <c r="F3062" s="2">
        <f>AVERAGE(E3059:E3065)</f>
        <v/>
      </c>
      <c r="G3062" s="2">
        <f>AVERAGE(D3062:D3062)</f>
        <v/>
      </c>
      <c r="H3062" s="2">
        <f>G3062/0.3048</f>
        <v/>
      </c>
      <c r="I3062" s="2">
        <f>(H3062^2)*AIR_DENSITY_SLG_FT3*TARGET_DRAG_AREA_FT2*0.5</f>
        <v/>
      </c>
      <c r="J3062" s="2">
        <f>if(H3062=0, ,(2*F3062)/(AIR_DENSITY_SLG_FT3*(H3062)^2))</f>
        <v/>
      </c>
      <c r="K3062" s="2">
        <f>J3062/NOM_SA_FT2</f>
        <v/>
      </c>
    </row>
    <row r="3063">
      <c r="A3063" t="n">
        <v>306106</v>
      </c>
      <c r="B3063" s="2" t="n">
        <v>2.246861611169727</v>
      </c>
      <c r="C3063" s="2" t="n">
        <v>-0.3026287808803336</v>
      </c>
      <c r="D3063" s="2">
        <f>B3063/ANEMOMETER_FACTOR</f>
        <v/>
      </c>
      <c r="E3063" s="2">
        <f>C3063/LOAD_CELL_FACTOR</f>
        <v/>
      </c>
      <c r="F3063" s="2">
        <f>AVERAGE(E3060:E3066)</f>
        <v/>
      </c>
      <c r="G3063" s="2">
        <f>AVERAGE(D3063:D3063)</f>
        <v/>
      </c>
      <c r="H3063" s="2">
        <f>G3063/0.3048</f>
        <v/>
      </c>
      <c r="I3063" s="2">
        <f>(H3063^2)*AIR_DENSITY_SLG_FT3*TARGET_DRAG_AREA_FT2*0.5</f>
        <v/>
      </c>
      <c r="J3063" s="2">
        <f>if(H3063=0, ,(2*F3063)/(AIR_DENSITY_SLG_FT3*(H3063)^2))</f>
        <v/>
      </c>
      <c r="K3063" s="2">
        <f>J3063/NOM_SA_FT2</f>
        <v/>
      </c>
    </row>
    <row r="3064">
      <c r="A3064" t="n">
        <v>306200</v>
      </c>
      <c r="B3064" s="2" t="n">
        <v>2.44660821454813</v>
      </c>
      <c r="C3064" s="2" t="n">
        <v>-0.3899464705240328</v>
      </c>
      <c r="D3064" s="2">
        <f>B3064/ANEMOMETER_FACTOR</f>
        <v/>
      </c>
      <c r="E3064" s="2">
        <f>C3064/LOAD_CELL_FACTOR</f>
        <v/>
      </c>
      <c r="F3064" s="2">
        <f>AVERAGE(E3061:E3067)</f>
        <v/>
      </c>
      <c r="G3064" s="2">
        <f>AVERAGE(D3064:D3064)</f>
        <v/>
      </c>
      <c r="H3064" s="2">
        <f>G3064/0.3048</f>
        <v/>
      </c>
      <c r="I3064" s="2">
        <f>(H3064^2)*AIR_DENSITY_SLG_FT3*TARGET_DRAG_AREA_FT2*0.5</f>
        <v/>
      </c>
      <c r="J3064" s="2">
        <f>if(H3064=0, ,(2*F3064)/(AIR_DENSITY_SLG_FT3*(H3064)^2))</f>
        <v/>
      </c>
      <c r="K3064" s="2">
        <f>J3064/NOM_SA_FT2</f>
        <v/>
      </c>
    </row>
    <row r="3065">
      <c r="A3065" t="n">
        <v>306295</v>
      </c>
      <c r="B3065" s="2" t="n">
        <v>2.253519831238519</v>
      </c>
      <c r="C3065" s="2" t="n">
        <v>-0.04067571170167295</v>
      </c>
      <c r="D3065" s="2">
        <f>B3065/ANEMOMETER_FACTOR</f>
        <v/>
      </c>
      <c r="E3065" s="2">
        <f>C3065/LOAD_CELL_FACTOR</f>
        <v/>
      </c>
      <c r="F3065" s="2">
        <f>AVERAGE(E3062:E3068)</f>
        <v/>
      </c>
      <c r="G3065" s="2">
        <f>AVERAGE(D3065:D3065)</f>
        <v/>
      </c>
      <c r="H3065" s="2">
        <f>G3065/0.3048</f>
        <v/>
      </c>
      <c r="I3065" s="2">
        <f>(H3065^2)*AIR_DENSITY_SLG_FT3*TARGET_DRAG_AREA_FT2*0.5</f>
        <v/>
      </c>
      <c r="J3065" s="2">
        <f>if(H3065=0, ,(2*F3065)/(AIR_DENSITY_SLG_FT3*(H3065)^2))</f>
        <v/>
      </c>
      <c r="K3065" s="2">
        <f>J3065/NOM_SA_FT2</f>
        <v/>
      </c>
    </row>
    <row r="3066">
      <c r="A3066" t="n">
        <v>306406</v>
      </c>
      <c r="B3066" s="2" t="n">
        <v>2.067089670448166</v>
      </c>
      <c r="C3066" s="2" t="n">
        <v>0.4395715827606033</v>
      </c>
      <c r="D3066" s="2">
        <f>B3066/ANEMOMETER_FACTOR</f>
        <v/>
      </c>
      <c r="E3066" s="2">
        <f>C3066/LOAD_CELL_FACTOR</f>
        <v/>
      </c>
      <c r="F3066" s="2">
        <f>AVERAGE(E3063:E3069)</f>
        <v/>
      </c>
      <c r="G3066" s="2">
        <f>AVERAGE(D3066:D3066)</f>
        <v/>
      </c>
      <c r="H3066" s="2">
        <f>G3066/0.3048</f>
        <v/>
      </c>
      <c r="I3066" s="2">
        <f>(H3066^2)*AIR_DENSITY_SLG_FT3*TARGET_DRAG_AREA_FT2*0.5</f>
        <v/>
      </c>
      <c r="J3066" s="2">
        <f>if(H3066=0, ,(2*F3066)/(AIR_DENSITY_SLG_FT3*(H3066)^2))</f>
        <v/>
      </c>
      <c r="K3066" s="2">
        <f>J3066/NOM_SA_FT2</f>
        <v/>
      </c>
    </row>
    <row r="3067">
      <c r="A3067" t="n">
        <v>306499</v>
      </c>
      <c r="B3067" s="2" t="n">
        <v>2.033798570554103</v>
      </c>
      <c r="C3067" s="2" t="n">
        <v>-0.7392172286875183</v>
      </c>
      <c r="D3067" s="2">
        <f>B3067/ANEMOMETER_FACTOR</f>
        <v/>
      </c>
      <c r="E3067" s="2">
        <f>C3067/LOAD_CELL_FACTOR</f>
        <v/>
      </c>
      <c r="F3067" s="2">
        <f>AVERAGE(E3064:E3070)</f>
        <v/>
      </c>
      <c r="G3067" s="2">
        <f>AVERAGE(D3067:D3067)</f>
        <v/>
      </c>
      <c r="H3067" s="2">
        <f>G3067/0.3048</f>
        <v/>
      </c>
      <c r="I3067" s="2">
        <f>(H3067^2)*AIR_DENSITY_SLG_FT3*TARGET_DRAG_AREA_FT2*0.5</f>
        <v/>
      </c>
      <c r="J3067" s="2">
        <f>if(H3067=0, ,(2*F3067)/(AIR_DENSITY_SLG_FT3*(H3067)^2))</f>
        <v/>
      </c>
      <c r="K3067" s="2">
        <f>J3067/NOM_SA_FT2</f>
        <v/>
      </c>
    </row>
    <row r="3068">
      <c r="A3068" t="n">
        <v>306607</v>
      </c>
      <c r="B3068" s="2" t="n">
        <v>1.9672163709896</v>
      </c>
      <c r="C3068" s="2" t="n">
        <v>-0.1716522463374686</v>
      </c>
      <c r="D3068" s="2">
        <f>B3068/ANEMOMETER_FACTOR</f>
        <v/>
      </c>
      <c r="E3068" s="2">
        <f>C3068/LOAD_CELL_FACTOR</f>
        <v/>
      </c>
      <c r="F3068" s="2">
        <f>AVERAGE(E3065:E3071)</f>
        <v/>
      </c>
      <c r="G3068" s="2">
        <f>AVERAGE(D3068:D3068)</f>
        <v/>
      </c>
      <c r="H3068" s="2">
        <f>G3068/0.3048</f>
        <v/>
      </c>
      <c r="I3068" s="2">
        <f>(H3068^2)*AIR_DENSITY_SLG_FT3*TARGET_DRAG_AREA_FT2*0.5</f>
        <v/>
      </c>
      <c r="J3068" s="2">
        <f>if(H3068=0, ,(2*F3068)/(AIR_DENSITY_SLG_FT3*(H3068)^2))</f>
        <v/>
      </c>
      <c r="K3068" s="2">
        <f>J3068/NOM_SA_FT2</f>
        <v/>
      </c>
    </row>
    <row r="3069">
      <c r="A3069" t="n">
        <v>306702</v>
      </c>
      <c r="B3069" s="2" t="n">
        <v>1.987191030827683</v>
      </c>
      <c r="C3069" s="2" t="n">
        <v>0.61420696287695</v>
      </c>
      <c r="D3069" s="2">
        <f>B3069/ANEMOMETER_FACTOR</f>
        <v/>
      </c>
      <c r="E3069" s="2">
        <f>C3069/LOAD_CELL_FACTOR</f>
        <v/>
      </c>
      <c r="F3069" s="2">
        <f>AVERAGE(E3066:E3072)</f>
        <v/>
      </c>
      <c r="G3069" s="2">
        <f>AVERAGE(D3069:D3069)</f>
        <v/>
      </c>
      <c r="H3069" s="2">
        <f>G3069/0.3048</f>
        <v/>
      </c>
      <c r="I3069" s="2">
        <f>(H3069^2)*AIR_DENSITY_SLG_FT3*TARGET_DRAG_AREA_FT2*0.5</f>
        <v/>
      </c>
      <c r="J3069" s="2">
        <f>if(H3069=0, ,(2*F3069)/(AIR_DENSITY_SLG_FT3*(H3069)^2))</f>
        <v/>
      </c>
      <c r="K3069" s="2">
        <f>J3069/NOM_SA_FT2</f>
        <v/>
      </c>
    </row>
    <row r="3070">
      <c r="A3070" t="n">
        <v>306797</v>
      </c>
      <c r="B3070" s="2" t="n">
        <v>2.153646530522577</v>
      </c>
      <c r="C3070" s="2" t="n">
        <v>0.4395715827606033</v>
      </c>
      <c r="D3070" s="2">
        <f>B3070/ANEMOMETER_FACTOR</f>
        <v/>
      </c>
      <c r="E3070" s="2">
        <f>C3070/LOAD_CELL_FACTOR</f>
        <v/>
      </c>
      <c r="F3070" s="2">
        <f>AVERAGE(E3067:E3073)</f>
        <v/>
      </c>
      <c r="G3070" s="2">
        <f>AVERAGE(D3070:D3070)</f>
        <v/>
      </c>
      <c r="H3070" s="2">
        <f>G3070/0.3048</f>
        <v/>
      </c>
      <c r="I3070" s="2">
        <f>(H3070^2)*AIR_DENSITY_SLG_FT3*TARGET_DRAG_AREA_FT2*0.5</f>
        <v/>
      </c>
      <c r="J3070" s="2">
        <f>if(H3070=0, ,(2*F3070)/(AIR_DENSITY_SLG_FT3*(H3070)^2))</f>
        <v/>
      </c>
      <c r="K3070" s="2">
        <f>J3070/NOM_SA_FT2</f>
        <v/>
      </c>
    </row>
    <row r="3071">
      <c r="A3071" t="n">
        <v>306907</v>
      </c>
      <c r="B3071" s="2" t="n">
        <v>2.2002540707725</v>
      </c>
      <c r="C3071" s="2" t="n">
        <v>-1.001170296879611</v>
      </c>
      <c r="D3071" s="2">
        <f>B3071/ANEMOMETER_FACTOR</f>
        <v/>
      </c>
      <c r="E3071" s="2">
        <f>C3071/LOAD_CELL_FACTOR</f>
        <v/>
      </c>
      <c r="F3071" s="2">
        <f>AVERAGE(E3068:E3074)</f>
        <v/>
      </c>
      <c r="G3071" s="2">
        <f>AVERAGE(D3071:D3071)</f>
        <v/>
      </c>
      <c r="H3071" s="2">
        <f>G3071/0.3048</f>
        <v/>
      </c>
      <c r="I3071" s="2">
        <f>(H3071^2)*AIR_DENSITY_SLG_FT3*TARGET_DRAG_AREA_FT2*0.5</f>
        <v/>
      </c>
      <c r="J3071" s="2">
        <f>if(H3071=0, ,(2*F3071)/(AIR_DENSITY_SLG_FT3*(H3071)^2))</f>
        <v/>
      </c>
      <c r="K3071" s="2">
        <f>J3071/NOM_SA_FT2</f>
        <v/>
      </c>
    </row>
    <row r="3072">
      <c r="A3072" t="n">
        <v>307001</v>
      </c>
      <c r="B3072" s="2" t="n">
        <v>2.013823910653473</v>
      </c>
      <c r="C3072" s="2" t="n">
        <v>0.1776185128982704</v>
      </c>
      <c r="D3072" s="2">
        <f>B3072/ANEMOMETER_FACTOR</f>
        <v/>
      </c>
      <c r="E3072" s="2">
        <f>C3072/LOAD_CELL_FACTOR</f>
        <v/>
      </c>
      <c r="F3072" s="2">
        <f>AVERAGE(E3069:E3075)</f>
        <v/>
      </c>
      <c r="G3072" s="2">
        <f>AVERAGE(D3072:D3072)</f>
        <v/>
      </c>
      <c r="H3072" s="2">
        <f>G3072/0.3048</f>
        <v/>
      </c>
      <c r="I3072" s="2">
        <f>(H3072^2)*AIR_DENSITY_SLG_FT3*TARGET_DRAG_AREA_FT2*0.5</f>
        <v/>
      </c>
      <c r="J3072" s="2">
        <f>if(H3072=0, ,(2*F3072)/(AIR_DENSITY_SLG_FT3*(H3072)^2))</f>
        <v/>
      </c>
      <c r="K3072" s="2">
        <f>J3072/NOM_SA_FT2</f>
        <v/>
      </c>
    </row>
    <row r="3073">
      <c r="A3073" t="n">
        <v>307096</v>
      </c>
      <c r="B3073" s="2" t="n">
        <v>1.987191030827683</v>
      </c>
      <c r="C3073" s="2" t="n">
        <v>-0.1716522463374686</v>
      </c>
      <c r="D3073" s="2">
        <f>B3073/ANEMOMETER_FACTOR</f>
        <v/>
      </c>
      <c r="E3073" s="2">
        <f>C3073/LOAD_CELL_FACTOR</f>
        <v/>
      </c>
      <c r="F3073" s="2">
        <f>AVERAGE(E3070:E3076)</f>
        <v/>
      </c>
      <c r="G3073" s="2">
        <f>AVERAGE(D3073:D3073)</f>
        <v/>
      </c>
      <c r="H3073" s="2">
        <f>G3073/0.3048</f>
        <v/>
      </c>
      <c r="I3073" s="2">
        <f>(H3073^2)*AIR_DENSITY_SLG_FT3*TARGET_DRAG_AREA_FT2*0.5</f>
        <v/>
      </c>
      <c r="J3073" s="2">
        <f>if(H3073=0, ,(2*F3073)/(AIR_DENSITY_SLG_FT3*(H3073)^2))</f>
        <v/>
      </c>
      <c r="K3073" s="2">
        <f>J3073/NOM_SA_FT2</f>
        <v/>
      </c>
    </row>
    <row r="3074">
      <c r="A3074" t="n">
        <v>307205</v>
      </c>
      <c r="B3074" s="2" t="n">
        <v>1.987191030827683</v>
      </c>
      <c r="C3074" s="2" t="n">
        <v>0.2212773578493534</v>
      </c>
      <c r="D3074" s="2">
        <f>B3074/ANEMOMETER_FACTOR</f>
        <v/>
      </c>
      <c r="E3074" s="2">
        <f>C3074/LOAD_CELL_FACTOR</f>
        <v/>
      </c>
      <c r="F3074" s="2">
        <f>AVERAGE(E3071:E3077)</f>
        <v/>
      </c>
      <c r="G3074" s="2">
        <f>AVERAGE(D3074:D3074)</f>
        <v/>
      </c>
      <c r="H3074" s="2">
        <f>G3074/0.3048</f>
        <v/>
      </c>
      <c r="I3074" s="2">
        <f>(H3074^2)*AIR_DENSITY_SLG_FT3*TARGET_DRAG_AREA_FT2*0.5</f>
        <v/>
      </c>
      <c r="J3074" s="2">
        <f>if(H3074=0, ,(2*F3074)/(AIR_DENSITY_SLG_FT3*(H3074)^2))</f>
        <v/>
      </c>
      <c r="K3074" s="2">
        <f>J3074/NOM_SA_FT2</f>
        <v/>
      </c>
    </row>
    <row r="3075">
      <c r="A3075" t="n">
        <v>307300</v>
      </c>
      <c r="B3075" s="2" t="n">
        <v>2.013823910653473</v>
      </c>
      <c r="C3075" s="2" t="n">
        <v>-0.5645818496879422</v>
      </c>
      <c r="D3075" s="2">
        <f>B3075/ANEMOMETER_FACTOR</f>
        <v/>
      </c>
      <c r="E3075" s="2">
        <f>C3075/LOAD_CELL_FACTOR</f>
        <v/>
      </c>
      <c r="F3075" s="2">
        <f>AVERAGE(E3072:E3078)</f>
        <v/>
      </c>
      <c r="G3075" s="2">
        <f>AVERAGE(D3075:D3075)</f>
        <v/>
      </c>
      <c r="H3075" s="2">
        <f>G3075/0.3048</f>
        <v/>
      </c>
      <c r="I3075" s="2">
        <f>(H3075^2)*AIR_DENSITY_SLG_FT3*TARGET_DRAG_AREA_FT2*0.5</f>
        <v/>
      </c>
      <c r="J3075" s="2">
        <f>if(H3075=0, ,(2*F3075)/(AIR_DENSITY_SLG_FT3*(H3075)^2))</f>
        <v/>
      </c>
      <c r="K3075" s="2">
        <f>J3075/NOM_SA_FT2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2022-04-17T15:36:17Z</dcterms:created>
  <dcterms:modified xmlns:dcterms="http://purl.org/dc/terms/" xmlns:xsi="http://www.w3.org/2001/XMLSchema-instance" xsi:type="dcterms:W3CDTF">2022-04-17T15:36:17Z</dcterms:modified>
</cp:coreProperties>
</file>